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kotoc\Documents\GitHub\DE-101\Module01\"/>
    </mc:Choice>
  </mc:AlternateContent>
  <xr:revisionPtr revIDLastSave="0" documentId="13_ncr:1_{DF4277E7-EBA2-4E42-8108-40075419850E}" xr6:coauthVersionLast="46" xr6:coauthVersionMax="46" xr10:uidLastSave="{00000000-0000-0000-0000-000000000000}"/>
  <bookViews>
    <workbookView xWindow="-120" yWindow="-120" windowWidth="25440" windowHeight="15390" tabRatio="959" xr2:uid="{00000000-000D-0000-FFFF-FFFF00000000}"/>
  </bookViews>
  <sheets>
    <sheet name="Dashboard" sheetId="22" r:id="rId1"/>
    <sheet name="Orders" sheetId="1" r:id="rId2"/>
    <sheet name="People" sheetId="2" r:id="rId3"/>
    <sheet name="Returns" sheetId="3" r:id="rId4"/>
    <sheet name="Sales by Category" sheetId="12" r:id="rId5"/>
    <sheet name="Sales and Profit by Year" sheetId="16" r:id="rId6"/>
    <sheet name="Sales and Profit by Segment" sheetId="17" r:id="rId7"/>
    <sheet name="Sales and Profit by Manager" sheetId="18" r:id="rId8"/>
    <sheet name="PiePiwotBySeg" sheetId="19" r:id="rId9"/>
    <sheet name="Sales by Region" sheetId="26" r:id="rId10"/>
    <sheet name="SparklineSales" sheetId="20" r:id="rId11"/>
    <sheet name="SparklineProfit" sheetId="23" r:id="rId12"/>
    <sheet name="MapPivot" sheetId="21" r:id="rId13"/>
  </sheets>
  <definedNames>
    <definedName name="_xlchart.v5.0" hidden="1">MapPivot!$A$3:$B$3</definedName>
    <definedName name="_xlchart.v5.1" hidden="1">MapPivot!$A$4:$B$52</definedName>
    <definedName name="_xlchart.v5.2" hidden="1">MapPivot!$C$3</definedName>
    <definedName name="_xlchart.v5.3" hidden="1">MapPivot!$C$4:$C$52</definedName>
    <definedName name="Orders">Orders!$A$1:$U$9995</definedName>
    <definedName name="People">People!$A$1:$B$5</definedName>
    <definedName name="Returns">Returns!$A$1:$A$801</definedName>
    <definedName name="Slicer_Region">#N/A</definedName>
    <definedName name="Slicer_Segment">#N/A</definedName>
    <definedName name="Slicer_Years">#N/A</definedName>
  </definedNames>
  <calcPr calcId="191029"/>
  <pivotCaches>
    <pivotCache cacheId="3" r:id="rId14"/>
  </pivotCaches>
  <fileRecoveryPr repairLoad="1"/>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801" i="3" l="1"/>
  <c r="C800" i="3"/>
  <c r="C799" i="3"/>
  <c r="C798" i="3"/>
  <c r="C797" i="3"/>
  <c r="C796" i="3"/>
  <c r="C795" i="3"/>
  <c r="C794" i="3"/>
  <c r="C793" i="3"/>
  <c r="C792" i="3"/>
  <c r="C791" i="3"/>
  <c r="C790" i="3"/>
  <c r="C789" i="3"/>
  <c r="C788" i="3"/>
  <c r="C787" i="3"/>
  <c r="C786" i="3"/>
  <c r="C785" i="3"/>
  <c r="C784" i="3"/>
  <c r="C783" i="3"/>
  <c r="C782" i="3"/>
  <c r="C781" i="3"/>
  <c r="C780" i="3"/>
  <c r="C779" i="3"/>
  <c r="C778" i="3"/>
  <c r="C777" i="3"/>
  <c r="C776" i="3"/>
  <c r="C775" i="3"/>
  <c r="C774" i="3"/>
  <c r="C773" i="3"/>
  <c r="C772" i="3"/>
  <c r="C771" i="3"/>
  <c r="C770" i="3"/>
  <c r="C769" i="3"/>
  <c r="C768" i="3"/>
  <c r="C767" i="3"/>
  <c r="C766" i="3"/>
  <c r="C765" i="3"/>
  <c r="C764" i="3"/>
  <c r="C763" i="3"/>
  <c r="C762" i="3"/>
  <c r="C761" i="3"/>
  <c r="C760" i="3"/>
  <c r="C759" i="3"/>
  <c r="C758" i="3"/>
  <c r="C757" i="3"/>
  <c r="C756" i="3"/>
  <c r="C755" i="3"/>
  <c r="C754" i="3"/>
  <c r="C753" i="3"/>
  <c r="C752" i="3"/>
  <c r="C751" i="3"/>
  <c r="C750" i="3"/>
  <c r="C749" i="3"/>
  <c r="C748" i="3"/>
  <c r="C747" i="3"/>
  <c r="C746" i="3"/>
  <c r="C745" i="3"/>
  <c r="C744" i="3"/>
  <c r="C743" i="3"/>
  <c r="C742" i="3"/>
  <c r="C741" i="3"/>
  <c r="C740" i="3"/>
  <c r="C739" i="3"/>
  <c r="C738" i="3"/>
  <c r="C737" i="3"/>
  <c r="C736" i="3"/>
  <c r="C735" i="3"/>
  <c r="C734" i="3"/>
  <c r="C733" i="3"/>
  <c r="C732" i="3"/>
  <c r="C731" i="3"/>
  <c r="C730" i="3"/>
  <c r="C729" i="3"/>
  <c r="C728" i="3"/>
  <c r="C727" i="3"/>
  <c r="C726" i="3"/>
  <c r="C725" i="3"/>
  <c r="C724" i="3"/>
  <c r="C723" i="3"/>
  <c r="C722" i="3"/>
  <c r="C721" i="3"/>
  <c r="C720" i="3"/>
  <c r="C719" i="3"/>
  <c r="C718" i="3"/>
  <c r="C717" i="3"/>
  <c r="C716" i="3"/>
  <c r="C715" i="3"/>
  <c r="C714" i="3"/>
  <c r="C713" i="3"/>
  <c r="C712" i="3"/>
  <c r="C711" i="3"/>
  <c r="C710" i="3"/>
  <c r="C709" i="3"/>
  <c r="C708" i="3"/>
  <c r="C707" i="3"/>
  <c r="C706" i="3"/>
  <c r="C705" i="3"/>
  <c r="C704" i="3"/>
  <c r="C703" i="3"/>
  <c r="C702" i="3"/>
  <c r="C701" i="3"/>
  <c r="C700" i="3"/>
  <c r="C699" i="3"/>
  <c r="C698" i="3"/>
  <c r="C697" i="3"/>
  <c r="C696" i="3"/>
  <c r="C695" i="3"/>
  <c r="C694" i="3"/>
  <c r="C693" i="3"/>
  <c r="C692" i="3"/>
  <c r="C691" i="3"/>
  <c r="C690" i="3"/>
  <c r="C689" i="3"/>
  <c r="C688" i="3"/>
  <c r="C687" i="3"/>
  <c r="C686" i="3"/>
  <c r="C685" i="3"/>
  <c r="C684" i="3"/>
  <c r="C683" i="3"/>
  <c r="C682" i="3"/>
  <c r="C681" i="3"/>
  <c r="C680" i="3"/>
  <c r="C679" i="3"/>
  <c r="C678" i="3"/>
  <c r="C677" i="3"/>
  <c r="C676" i="3"/>
  <c r="C675" i="3"/>
  <c r="C674" i="3"/>
  <c r="C673" i="3"/>
  <c r="C672" i="3"/>
  <c r="C671" i="3"/>
  <c r="C670" i="3"/>
  <c r="C669" i="3"/>
  <c r="C668" i="3"/>
  <c r="C667" i="3"/>
  <c r="C666" i="3"/>
  <c r="C665" i="3"/>
  <c r="C664" i="3"/>
  <c r="C663" i="3"/>
  <c r="C662" i="3"/>
  <c r="C661" i="3"/>
  <c r="C660" i="3"/>
  <c r="C659" i="3"/>
  <c r="C658" i="3"/>
  <c r="C657" i="3"/>
  <c r="C656" i="3"/>
  <c r="C655" i="3"/>
  <c r="C654" i="3"/>
  <c r="C653" i="3"/>
  <c r="C652" i="3"/>
  <c r="C651" i="3"/>
  <c r="C650" i="3"/>
  <c r="C649" i="3"/>
  <c r="C648" i="3"/>
  <c r="C647" i="3"/>
  <c r="C646" i="3"/>
  <c r="C645" i="3"/>
  <c r="C644" i="3"/>
  <c r="C643" i="3"/>
  <c r="C642" i="3"/>
  <c r="C641" i="3"/>
  <c r="C640" i="3"/>
  <c r="C639" i="3"/>
  <c r="C638" i="3"/>
  <c r="C637" i="3"/>
  <c r="C636" i="3"/>
  <c r="C635" i="3"/>
  <c r="C634" i="3"/>
  <c r="C633" i="3"/>
  <c r="C632" i="3"/>
  <c r="C631" i="3"/>
  <c r="C630" i="3"/>
  <c r="C629" i="3"/>
  <c r="C628" i="3"/>
  <c r="C627" i="3"/>
  <c r="C626" i="3"/>
  <c r="C625" i="3"/>
  <c r="C624" i="3"/>
  <c r="C623" i="3"/>
  <c r="C622" i="3"/>
  <c r="C621" i="3"/>
  <c r="C620" i="3"/>
  <c r="C619" i="3"/>
  <c r="C618" i="3"/>
  <c r="C617" i="3"/>
  <c r="C616" i="3"/>
  <c r="C615" i="3"/>
  <c r="C614" i="3"/>
  <c r="C613" i="3"/>
  <c r="C612" i="3"/>
  <c r="C611" i="3"/>
  <c r="C610" i="3"/>
  <c r="C609" i="3"/>
  <c r="C608" i="3"/>
  <c r="C607" i="3"/>
  <c r="C606" i="3"/>
  <c r="C605" i="3"/>
  <c r="C604" i="3"/>
  <c r="C603" i="3"/>
  <c r="C602" i="3"/>
  <c r="C601" i="3"/>
  <c r="C600" i="3"/>
  <c r="C599" i="3"/>
  <c r="C598" i="3"/>
  <c r="C597" i="3"/>
  <c r="C596" i="3"/>
  <c r="C595" i="3"/>
  <c r="C594" i="3"/>
  <c r="C593" i="3"/>
  <c r="C592" i="3"/>
  <c r="C591" i="3"/>
  <c r="C590" i="3"/>
  <c r="C589" i="3"/>
  <c r="C588" i="3"/>
  <c r="C587" i="3"/>
  <c r="C586" i="3"/>
  <c r="C585" i="3"/>
  <c r="C584" i="3"/>
  <c r="C583" i="3"/>
  <c r="C582" i="3"/>
  <c r="C581" i="3"/>
  <c r="C580" i="3"/>
  <c r="C579" i="3"/>
  <c r="C578" i="3"/>
  <c r="C577" i="3"/>
  <c r="C576" i="3"/>
  <c r="C575" i="3"/>
  <c r="C574" i="3"/>
  <c r="C573" i="3"/>
  <c r="C572" i="3"/>
  <c r="C571" i="3"/>
  <c r="C570" i="3"/>
  <c r="C569" i="3"/>
  <c r="C568" i="3"/>
  <c r="C567" i="3"/>
  <c r="C566" i="3"/>
  <c r="C565" i="3"/>
  <c r="C564" i="3"/>
  <c r="C563" i="3"/>
  <c r="C562" i="3"/>
  <c r="C561" i="3"/>
  <c r="C560" i="3"/>
  <c r="C559" i="3"/>
  <c r="C558" i="3"/>
  <c r="C557" i="3"/>
  <c r="C556" i="3"/>
  <c r="C555" i="3"/>
  <c r="C554" i="3"/>
  <c r="C553" i="3"/>
  <c r="C552" i="3"/>
  <c r="C551" i="3"/>
  <c r="C550" i="3"/>
  <c r="C549" i="3"/>
  <c r="C548" i="3"/>
  <c r="C547" i="3"/>
  <c r="C546" i="3"/>
  <c r="C545" i="3"/>
  <c r="C544" i="3"/>
  <c r="C543" i="3"/>
  <c r="C542" i="3"/>
  <c r="C541" i="3"/>
  <c r="C540" i="3"/>
  <c r="C539" i="3"/>
  <c r="C538" i="3"/>
  <c r="C537" i="3"/>
  <c r="C536" i="3"/>
  <c r="C535" i="3"/>
  <c r="C534" i="3"/>
  <c r="C533" i="3"/>
  <c r="C532" i="3"/>
  <c r="C531" i="3"/>
  <c r="C530" i="3"/>
  <c r="C529" i="3"/>
  <c r="C528" i="3"/>
  <c r="C527" i="3"/>
  <c r="C526" i="3"/>
  <c r="C525" i="3"/>
  <c r="C524" i="3"/>
  <c r="C523" i="3"/>
  <c r="C522" i="3"/>
  <c r="C521" i="3"/>
  <c r="C520" i="3"/>
  <c r="C519" i="3"/>
  <c r="C518" i="3"/>
  <c r="C517" i="3"/>
  <c r="C516" i="3"/>
  <c r="C515" i="3"/>
  <c r="C514" i="3"/>
  <c r="C513" i="3"/>
  <c r="C512" i="3"/>
  <c r="C511" i="3"/>
  <c r="C510" i="3"/>
  <c r="C509" i="3"/>
  <c r="C508" i="3"/>
  <c r="C507" i="3"/>
  <c r="C506" i="3"/>
  <c r="C505" i="3"/>
  <c r="C504" i="3"/>
  <c r="C503" i="3"/>
  <c r="C502" i="3"/>
  <c r="C501" i="3"/>
  <c r="C500" i="3"/>
  <c r="C499" i="3"/>
  <c r="C498" i="3"/>
  <c r="C497" i="3"/>
  <c r="C496" i="3"/>
  <c r="C495" i="3"/>
  <c r="C494" i="3"/>
  <c r="C493" i="3"/>
  <c r="C492" i="3"/>
  <c r="C491" i="3"/>
  <c r="C490" i="3"/>
  <c r="C489" i="3"/>
  <c r="C488" i="3"/>
  <c r="C487" i="3"/>
  <c r="C486" i="3"/>
  <c r="C485" i="3"/>
  <c r="C484" i="3"/>
  <c r="C483" i="3"/>
  <c r="C482" i="3"/>
  <c r="C481" i="3"/>
  <c r="C480" i="3"/>
  <c r="C479" i="3"/>
  <c r="C478" i="3"/>
  <c r="C477" i="3"/>
  <c r="C476" i="3"/>
  <c r="C475" i="3"/>
  <c r="C474" i="3"/>
  <c r="C473" i="3"/>
  <c r="C472" i="3"/>
  <c r="C471" i="3"/>
  <c r="C470" i="3"/>
  <c r="C469" i="3"/>
  <c r="C468" i="3"/>
  <c r="C467" i="3"/>
  <c r="C466" i="3"/>
  <c r="C465" i="3"/>
  <c r="C464" i="3"/>
  <c r="C463" i="3"/>
  <c r="C462" i="3"/>
  <c r="C461" i="3"/>
  <c r="C460" i="3"/>
  <c r="C459" i="3"/>
  <c r="C458" i="3"/>
  <c r="C457" i="3"/>
  <c r="C456" i="3"/>
  <c r="C455" i="3"/>
  <c r="C454" i="3"/>
  <c r="C453" i="3"/>
  <c r="C452" i="3"/>
  <c r="C451" i="3"/>
  <c r="C450" i="3"/>
  <c r="C449" i="3"/>
  <c r="C448" i="3"/>
  <c r="C447" i="3"/>
  <c r="C446" i="3"/>
  <c r="C445" i="3"/>
  <c r="C444" i="3"/>
  <c r="C443" i="3"/>
  <c r="C442" i="3"/>
  <c r="C441" i="3"/>
  <c r="C440" i="3"/>
  <c r="C439" i="3"/>
  <c r="C438" i="3"/>
  <c r="C437" i="3"/>
  <c r="C436" i="3"/>
  <c r="C435" i="3"/>
  <c r="C434" i="3"/>
  <c r="C433" i="3"/>
  <c r="C432" i="3"/>
  <c r="C431" i="3"/>
  <c r="C430" i="3"/>
  <c r="C429" i="3"/>
  <c r="C428" i="3"/>
  <c r="C427" i="3"/>
  <c r="C426" i="3"/>
  <c r="C425" i="3"/>
  <c r="C424" i="3"/>
  <c r="C423" i="3"/>
  <c r="C422" i="3"/>
  <c r="C421" i="3"/>
  <c r="C420" i="3"/>
  <c r="C419" i="3"/>
  <c r="C418" i="3"/>
  <c r="C417" i="3"/>
  <c r="C416" i="3"/>
  <c r="C415" i="3"/>
  <c r="C414" i="3"/>
  <c r="C413" i="3"/>
  <c r="C412" i="3"/>
  <c r="C411" i="3"/>
  <c r="C410" i="3"/>
  <c r="C409" i="3"/>
  <c r="C408" i="3"/>
  <c r="C407" i="3"/>
  <c r="C406" i="3"/>
  <c r="C405" i="3"/>
  <c r="C404" i="3"/>
  <c r="C403" i="3"/>
  <c r="C402" i="3"/>
  <c r="C401" i="3"/>
  <c r="C400" i="3"/>
  <c r="C399" i="3"/>
  <c r="C398" i="3"/>
  <c r="C397" i="3"/>
  <c r="C396" i="3"/>
  <c r="C395" i="3"/>
  <c r="C394" i="3"/>
  <c r="C393" i="3"/>
  <c r="C392" i="3"/>
  <c r="C391" i="3"/>
  <c r="C390" i="3"/>
  <c r="C389" i="3"/>
  <c r="C388" i="3"/>
  <c r="C387" i="3"/>
  <c r="C386" i="3"/>
  <c r="C385" i="3"/>
  <c r="C384" i="3"/>
  <c r="C383" i="3"/>
  <c r="C382" i="3"/>
  <c r="C381" i="3"/>
  <c r="C380" i="3"/>
  <c r="C379" i="3"/>
  <c r="C378" i="3"/>
  <c r="C377" i="3"/>
  <c r="C376" i="3"/>
  <c r="C375" i="3"/>
  <c r="C374" i="3"/>
  <c r="C373" i="3"/>
  <c r="C372" i="3"/>
  <c r="C371" i="3"/>
  <c r="C370" i="3"/>
  <c r="C369" i="3"/>
  <c r="C368" i="3"/>
  <c r="C367" i="3"/>
  <c r="C366" i="3"/>
  <c r="C365" i="3"/>
  <c r="C364" i="3"/>
  <c r="C363" i="3"/>
  <c r="C362" i="3"/>
  <c r="C361" i="3"/>
  <c r="C360" i="3"/>
  <c r="C359" i="3"/>
  <c r="C358" i="3"/>
  <c r="C357" i="3"/>
  <c r="C356" i="3"/>
  <c r="C355" i="3"/>
  <c r="C354" i="3"/>
  <c r="C353" i="3"/>
  <c r="C352" i="3"/>
  <c r="C351" i="3"/>
  <c r="C350" i="3"/>
  <c r="C349" i="3"/>
  <c r="C348" i="3"/>
  <c r="C347" i="3"/>
  <c r="C346" i="3"/>
  <c r="C345" i="3"/>
  <c r="C344" i="3"/>
  <c r="C343" i="3"/>
  <c r="C342" i="3"/>
  <c r="C341" i="3"/>
  <c r="C340" i="3"/>
  <c r="C339" i="3"/>
  <c r="C338" i="3"/>
  <c r="C337" i="3"/>
  <c r="C336" i="3"/>
  <c r="C335" i="3"/>
  <c r="C334" i="3"/>
  <c r="C333" i="3"/>
  <c r="C332" i="3"/>
  <c r="C331" i="3"/>
  <c r="C330" i="3"/>
  <c r="C329" i="3"/>
  <c r="C328" i="3"/>
  <c r="C327" i="3"/>
  <c r="C326" i="3"/>
  <c r="C325" i="3"/>
  <c r="C324" i="3"/>
  <c r="C323" i="3"/>
  <c r="C322" i="3"/>
  <c r="C321" i="3"/>
  <c r="C320" i="3"/>
  <c r="C319" i="3"/>
  <c r="C318" i="3"/>
  <c r="C317" i="3"/>
  <c r="C316" i="3"/>
  <c r="C315" i="3"/>
  <c r="C314" i="3"/>
  <c r="C313" i="3"/>
  <c r="C312" i="3"/>
  <c r="C311" i="3"/>
  <c r="C310" i="3"/>
  <c r="C309" i="3"/>
  <c r="C308" i="3"/>
  <c r="C307" i="3"/>
  <c r="C306" i="3"/>
  <c r="C305" i="3"/>
  <c r="C304" i="3"/>
  <c r="C303" i="3"/>
  <c r="C302" i="3"/>
  <c r="C301" i="3"/>
  <c r="C300" i="3"/>
  <c r="C299" i="3"/>
  <c r="C298" i="3"/>
  <c r="C297" i="3"/>
  <c r="C296" i="3"/>
  <c r="C295" i="3"/>
  <c r="C294" i="3"/>
  <c r="C293" i="3"/>
  <c r="C292" i="3"/>
  <c r="C291" i="3"/>
  <c r="C290" i="3"/>
  <c r="C289" i="3"/>
  <c r="C288" i="3"/>
  <c r="C287" i="3"/>
  <c r="C286" i="3"/>
  <c r="C285" i="3"/>
  <c r="C284" i="3"/>
  <c r="C283" i="3"/>
  <c r="C282" i="3"/>
  <c r="C281" i="3"/>
  <c r="C280" i="3"/>
  <c r="C279" i="3"/>
  <c r="C278" i="3"/>
  <c r="C277" i="3"/>
  <c r="C276" i="3"/>
  <c r="C275" i="3"/>
  <c r="C274" i="3"/>
  <c r="C273" i="3"/>
  <c r="C272" i="3"/>
  <c r="C271" i="3"/>
  <c r="C270" i="3"/>
  <c r="C269" i="3"/>
  <c r="C268" i="3"/>
  <c r="C267" i="3"/>
  <c r="C266" i="3"/>
  <c r="C265" i="3"/>
  <c r="C264" i="3"/>
  <c r="C263" i="3"/>
  <c r="C262" i="3"/>
  <c r="C261" i="3"/>
  <c r="C260" i="3"/>
  <c r="C259" i="3"/>
  <c r="C258" i="3"/>
  <c r="C257" i="3"/>
  <c r="C256" i="3"/>
  <c r="C255" i="3"/>
  <c r="C254" i="3"/>
  <c r="C253" i="3"/>
  <c r="C252" i="3"/>
  <c r="C251" i="3"/>
  <c r="C250" i="3"/>
  <c r="C249" i="3"/>
  <c r="C248" i="3"/>
  <c r="C247" i="3"/>
  <c r="C246" i="3"/>
  <c r="C245" i="3"/>
  <c r="C244" i="3"/>
  <c r="C243" i="3"/>
  <c r="C242" i="3"/>
  <c r="C241" i="3"/>
  <c r="C240" i="3"/>
  <c r="C239" i="3"/>
  <c r="C238" i="3"/>
  <c r="C237" i="3"/>
  <c r="C236" i="3"/>
  <c r="C235" i="3"/>
  <c r="C234" i="3"/>
  <c r="C233" i="3"/>
  <c r="C232" i="3"/>
  <c r="C231" i="3"/>
  <c r="C230" i="3"/>
  <c r="C229" i="3"/>
  <c r="C228" i="3"/>
  <c r="C227" i="3"/>
  <c r="C226" i="3"/>
  <c r="C225" i="3"/>
  <c r="C224" i="3"/>
  <c r="C223" i="3"/>
  <c r="C222" i="3"/>
  <c r="C221" i="3"/>
  <c r="C220" i="3"/>
  <c r="C219" i="3"/>
  <c r="C218" i="3"/>
  <c r="C217" i="3"/>
  <c r="C216" i="3"/>
  <c r="C215" i="3"/>
  <c r="C214" i="3"/>
  <c r="C213"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60" i="3"/>
  <c r="C159" i="3"/>
  <c r="C158" i="3"/>
  <c r="C157" i="3"/>
  <c r="C156" i="3"/>
  <c r="C155" i="3"/>
  <c r="C154" i="3"/>
  <c r="C153" i="3"/>
  <c r="C152" i="3"/>
  <c r="C151" i="3"/>
  <c r="C150" i="3"/>
  <c r="C149" i="3"/>
  <c r="C148" i="3"/>
  <c r="C147" i="3"/>
  <c r="C146" i="3"/>
  <c r="C145" i="3"/>
  <c r="C144" i="3"/>
  <c r="C143" i="3"/>
  <c r="C142" i="3"/>
  <c r="C141" i="3"/>
  <c r="C140" i="3"/>
  <c r="C139" i="3"/>
  <c r="C138" i="3"/>
  <c r="C137" i="3"/>
  <c r="C136" i="3"/>
  <c r="C135" i="3"/>
  <c r="C134" i="3"/>
  <c r="C133" i="3"/>
  <c r="C132" i="3"/>
  <c r="C131" i="3"/>
  <c r="C130" i="3"/>
  <c r="C129"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C69" i="3"/>
  <c r="C68" i="3"/>
  <c r="C67" i="3"/>
  <c r="C66" i="3"/>
  <c r="C65" i="3"/>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19" i="3"/>
  <c r="C18" i="3"/>
  <c r="C17" i="3"/>
  <c r="C16" i="3"/>
  <c r="C15" i="3"/>
  <c r="C14" i="3"/>
  <c r="C13" i="3"/>
  <c r="C12" i="3"/>
  <c r="C11" i="3"/>
  <c r="C10" i="3"/>
  <c r="C9" i="3"/>
  <c r="C8" i="3"/>
  <c r="C7" i="3"/>
  <c r="C6" i="3"/>
  <c r="C5" i="3"/>
  <c r="C4" i="3"/>
  <c r="C3" i="3"/>
  <c r="C2" i="3"/>
  <c r="W9995" i="1"/>
  <c r="V9995" i="1"/>
  <c r="V9995" i="1" a="1"/>
  <c r="W9994" i="1"/>
  <c r="V9994" i="1"/>
  <c r="V9994" i="1" a="1"/>
  <c r="W9993" i="1"/>
  <c r="V9993" i="1"/>
  <c r="V9993" i="1" a="1"/>
  <c r="W9992" i="1"/>
  <c r="V9992" i="1"/>
  <c r="V9992" i="1" a="1"/>
  <c r="W9991" i="1"/>
  <c r="V9991" i="1"/>
  <c r="V9991" i="1" a="1"/>
  <c r="W9990" i="1"/>
  <c r="V9990" i="1"/>
  <c r="V9990" i="1" a="1"/>
  <c r="W9989" i="1"/>
  <c r="V9989" i="1"/>
  <c r="V9989" i="1" a="1"/>
  <c r="W9988" i="1"/>
  <c r="V9988" i="1"/>
  <c r="V9988" i="1" a="1"/>
  <c r="W9987" i="1"/>
  <c r="V9987" i="1"/>
  <c r="V9987" i="1" a="1"/>
  <c r="W9986" i="1"/>
  <c r="V9986" i="1"/>
  <c r="V9986" i="1" a="1"/>
  <c r="W9985" i="1"/>
  <c r="V9985" i="1"/>
  <c r="V9985" i="1" a="1"/>
  <c r="W9984" i="1"/>
  <c r="V9984" i="1"/>
  <c r="V9984" i="1" a="1"/>
  <c r="W9983" i="1"/>
  <c r="V9983" i="1"/>
  <c r="V9983" i="1" a="1"/>
  <c r="W9982" i="1"/>
  <c r="V9982" i="1"/>
  <c r="V9982" i="1" a="1"/>
  <c r="W9981" i="1"/>
  <c r="V9981" i="1"/>
  <c r="V9981" i="1" a="1"/>
  <c r="W9980" i="1"/>
  <c r="V9980" i="1"/>
  <c r="V9980" i="1" a="1"/>
  <c r="W9979" i="1"/>
  <c r="V9979" i="1"/>
  <c r="V9979" i="1" a="1"/>
  <c r="W9978" i="1"/>
  <c r="V9978" i="1"/>
  <c r="V9978" i="1" a="1"/>
  <c r="W9977" i="1"/>
  <c r="V9977" i="1"/>
  <c r="V9977" i="1" a="1"/>
  <c r="W9976" i="1"/>
  <c r="V9976" i="1"/>
  <c r="V9976" i="1" a="1"/>
  <c r="W9975" i="1"/>
  <c r="V9975" i="1"/>
  <c r="V9975" i="1" a="1"/>
  <c r="W9974" i="1"/>
  <c r="V9974" i="1"/>
  <c r="V9974" i="1" a="1"/>
  <c r="W9973" i="1"/>
  <c r="V9973" i="1"/>
  <c r="V9973" i="1" a="1"/>
  <c r="W9972" i="1"/>
  <c r="V9972" i="1"/>
  <c r="V9972" i="1" a="1"/>
  <c r="W9971" i="1"/>
  <c r="V9971" i="1"/>
  <c r="V9971" i="1" a="1"/>
  <c r="W9970" i="1"/>
  <c r="V9970" i="1"/>
  <c r="V9970" i="1" a="1"/>
  <c r="W9969" i="1"/>
  <c r="V9969" i="1"/>
  <c r="V9969" i="1" a="1"/>
  <c r="W9968" i="1"/>
  <c r="V9968" i="1"/>
  <c r="V9968" i="1" a="1"/>
  <c r="W9967" i="1"/>
  <c r="V9967" i="1"/>
  <c r="V9967" i="1" a="1"/>
  <c r="W9966" i="1"/>
  <c r="V9966" i="1"/>
  <c r="V9966" i="1" a="1"/>
  <c r="W9965" i="1"/>
  <c r="V9965" i="1"/>
  <c r="V9965" i="1" a="1"/>
  <c r="W9964" i="1"/>
  <c r="V9964" i="1"/>
  <c r="V9964" i="1" a="1"/>
  <c r="W9963" i="1"/>
  <c r="V9963" i="1"/>
  <c r="V9963" i="1" a="1"/>
  <c r="W9962" i="1"/>
  <c r="V9962" i="1"/>
  <c r="V9962" i="1" a="1"/>
  <c r="W9961" i="1"/>
  <c r="V9961" i="1"/>
  <c r="V9961" i="1" a="1"/>
  <c r="W9960" i="1"/>
  <c r="V9960" i="1"/>
  <c r="V9960" i="1" a="1"/>
  <c r="W9959" i="1"/>
  <c r="V9959" i="1"/>
  <c r="V9959" i="1" a="1"/>
  <c r="W9958" i="1"/>
  <c r="V9958" i="1"/>
  <c r="V9958" i="1" a="1"/>
  <c r="W9957" i="1"/>
  <c r="V9957" i="1"/>
  <c r="V9957" i="1" a="1"/>
  <c r="W9956" i="1"/>
  <c r="V9956" i="1"/>
  <c r="V9956" i="1" a="1"/>
  <c r="W9955" i="1"/>
  <c r="V9955" i="1"/>
  <c r="V9955" i="1" a="1"/>
  <c r="W9954" i="1"/>
  <c r="V9954" i="1"/>
  <c r="V9954" i="1" a="1"/>
  <c r="W9953" i="1"/>
  <c r="V9953" i="1"/>
  <c r="V9953" i="1" a="1"/>
  <c r="W9952" i="1"/>
  <c r="V9952" i="1"/>
  <c r="V9952" i="1" a="1"/>
  <c r="W9951" i="1"/>
  <c r="V9951" i="1"/>
  <c r="V9951" i="1" a="1"/>
  <c r="W9950" i="1"/>
  <c r="V9950" i="1"/>
  <c r="V9950" i="1" a="1"/>
  <c r="W9949" i="1"/>
  <c r="V9949" i="1"/>
  <c r="V9949" i="1" a="1"/>
  <c r="W9948" i="1"/>
  <c r="V9948" i="1"/>
  <c r="V9948" i="1" a="1"/>
  <c r="W9947" i="1"/>
  <c r="V9947" i="1"/>
  <c r="V9947" i="1" a="1"/>
  <c r="W9946" i="1"/>
  <c r="V9946" i="1"/>
  <c r="V9946" i="1" a="1"/>
  <c r="W9945" i="1"/>
  <c r="V9945" i="1"/>
  <c r="V9945" i="1" a="1"/>
  <c r="W9944" i="1"/>
  <c r="V9944" i="1"/>
  <c r="V9944" i="1" a="1"/>
  <c r="W9943" i="1"/>
  <c r="V9943" i="1"/>
  <c r="V9943" i="1" a="1"/>
  <c r="W9942" i="1"/>
  <c r="V9942" i="1"/>
  <c r="V9942" i="1" a="1"/>
  <c r="W9941" i="1"/>
  <c r="V9941" i="1"/>
  <c r="V9941" i="1" a="1"/>
  <c r="W9940" i="1"/>
  <c r="V9940" i="1"/>
  <c r="V9940" i="1" a="1"/>
  <c r="W9939" i="1"/>
  <c r="V9939" i="1"/>
  <c r="V9939" i="1" a="1"/>
  <c r="W9938" i="1"/>
  <c r="V9938" i="1"/>
  <c r="V9938" i="1" a="1"/>
  <c r="W9937" i="1"/>
  <c r="V9937" i="1"/>
  <c r="V9937" i="1" a="1"/>
  <c r="W9936" i="1"/>
  <c r="V9936" i="1"/>
  <c r="V9936" i="1" a="1"/>
  <c r="W9935" i="1"/>
  <c r="V9935" i="1"/>
  <c r="V9935" i="1" a="1"/>
  <c r="W9934" i="1"/>
  <c r="V9934" i="1"/>
  <c r="V9934" i="1" a="1"/>
  <c r="W9933" i="1"/>
  <c r="V9933" i="1"/>
  <c r="V9933" i="1" a="1"/>
  <c r="W9932" i="1"/>
  <c r="V9932" i="1"/>
  <c r="V9932" i="1" a="1"/>
  <c r="W9931" i="1"/>
  <c r="V9931" i="1"/>
  <c r="V9931" i="1" a="1"/>
  <c r="W9930" i="1"/>
  <c r="V9930" i="1"/>
  <c r="V9930" i="1" a="1"/>
  <c r="W9929" i="1"/>
  <c r="V9929" i="1"/>
  <c r="V9929" i="1" a="1"/>
  <c r="W9928" i="1"/>
  <c r="V9928" i="1"/>
  <c r="V9928" i="1" a="1"/>
  <c r="W9927" i="1"/>
  <c r="V9927" i="1"/>
  <c r="V9927" i="1" a="1"/>
  <c r="W9926" i="1"/>
  <c r="V9926" i="1"/>
  <c r="V9926" i="1" a="1"/>
  <c r="W9925" i="1"/>
  <c r="V9925" i="1"/>
  <c r="V9925" i="1" a="1"/>
  <c r="W9924" i="1"/>
  <c r="V9924" i="1"/>
  <c r="V9924" i="1" a="1"/>
  <c r="W9923" i="1"/>
  <c r="V9923" i="1"/>
  <c r="V9923" i="1" a="1"/>
  <c r="W9922" i="1"/>
  <c r="V9922" i="1"/>
  <c r="V9922" i="1" a="1"/>
  <c r="W9921" i="1"/>
  <c r="V9921" i="1"/>
  <c r="V9921" i="1" a="1"/>
  <c r="W9920" i="1"/>
  <c r="V9920" i="1"/>
  <c r="V9920" i="1" a="1"/>
  <c r="W9919" i="1"/>
  <c r="V9919" i="1"/>
  <c r="V9919" i="1" a="1"/>
  <c r="W9918" i="1"/>
  <c r="V9918" i="1"/>
  <c r="V9918" i="1" a="1"/>
  <c r="W9917" i="1"/>
  <c r="V9917" i="1"/>
  <c r="V9917" i="1" a="1"/>
  <c r="W9916" i="1"/>
  <c r="V9916" i="1"/>
  <c r="V9916" i="1" a="1"/>
  <c r="W9915" i="1"/>
  <c r="V9915" i="1"/>
  <c r="V9915" i="1" a="1"/>
  <c r="W9914" i="1"/>
  <c r="V9914" i="1"/>
  <c r="V9914" i="1" a="1"/>
  <c r="W9913" i="1"/>
  <c r="V9913" i="1"/>
  <c r="V9913" i="1" a="1"/>
  <c r="W9912" i="1"/>
  <c r="V9912" i="1"/>
  <c r="V9912" i="1" a="1"/>
  <c r="W9911" i="1"/>
  <c r="V9911" i="1"/>
  <c r="V9911" i="1" a="1"/>
  <c r="W9910" i="1"/>
  <c r="V9910" i="1"/>
  <c r="V9910" i="1" a="1"/>
  <c r="W9909" i="1"/>
  <c r="V9909" i="1"/>
  <c r="V9909" i="1" a="1"/>
  <c r="W9908" i="1"/>
  <c r="V9908" i="1"/>
  <c r="V9908" i="1" a="1"/>
  <c r="W9907" i="1"/>
  <c r="V9907" i="1"/>
  <c r="V9907" i="1" a="1"/>
  <c r="W9906" i="1"/>
  <c r="V9906" i="1"/>
  <c r="V9906" i="1" a="1"/>
  <c r="W9905" i="1"/>
  <c r="V9905" i="1"/>
  <c r="V9905" i="1" a="1"/>
  <c r="W9904" i="1"/>
  <c r="V9904" i="1"/>
  <c r="V9904" i="1" a="1"/>
  <c r="W9903" i="1"/>
  <c r="V9903" i="1"/>
  <c r="V9903" i="1" a="1"/>
  <c r="W9902" i="1"/>
  <c r="V9902" i="1"/>
  <c r="V9902" i="1" a="1"/>
  <c r="W9901" i="1"/>
  <c r="V9901" i="1"/>
  <c r="V9901" i="1" a="1"/>
  <c r="W9900" i="1"/>
  <c r="V9900" i="1"/>
  <c r="V9900" i="1" a="1"/>
  <c r="W9899" i="1"/>
  <c r="V9899" i="1"/>
  <c r="V9899" i="1" a="1"/>
  <c r="W9898" i="1"/>
  <c r="V9898" i="1"/>
  <c r="V9898" i="1" a="1"/>
  <c r="W9897" i="1"/>
  <c r="V9897" i="1"/>
  <c r="V9897" i="1" a="1"/>
  <c r="W9896" i="1"/>
  <c r="V9896" i="1"/>
  <c r="V9896" i="1" a="1"/>
  <c r="W9895" i="1"/>
  <c r="V9895" i="1"/>
  <c r="V9895" i="1" a="1"/>
  <c r="W9894" i="1"/>
  <c r="V9894" i="1"/>
  <c r="V9894" i="1" a="1"/>
  <c r="W9893" i="1"/>
  <c r="V9893" i="1"/>
  <c r="V9893" i="1" a="1"/>
  <c r="W9892" i="1"/>
  <c r="V9892" i="1"/>
  <c r="V9892" i="1" a="1"/>
  <c r="W9891" i="1"/>
  <c r="V9891" i="1"/>
  <c r="V9891" i="1" a="1"/>
  <c r="W9890" i="1"/>
  <c r="V9890" i="1"/>
  <c r="V9890" i="1" a="1"/>
  <c r="W9889" i="1"/>
  <c r="V9889" i="1"/>
  <c r="V9889" i="1" a="1"/>
  <c r="W9888" i="1"/>
  <c r="V9888" i="1"/>
  <c r="V9888" i="1" a="1"/>
  <c r="W9887" i="1"/>
  <c r="V9887" i="1"/>
  <c r="V9887" i="1" a="1"/>
  <c r="W9886" i="1"/>
  <c r="V9886" i="1"/>
  <c r="V9886" i="1" a="1"/>
  <c r="W9885" i="1"/>
  <c r="V9885" i="1"/>
  <c r="V9885" i="1" a="1"/>
  <c r="W9884" i="1"/>
  <c r="V9884" i="1"/>
  <c r="V9884" i="1" a="1"/>
  <c r="W9883" i="1"/>
  <c r="V9883" i="1"/>
  <c r="V9883" i="1" a="1"/>
  <c r="W9882" i="1"/>
  <c r="V9882" i="1"/>
  <c r="V9882" i="1" a="1"/>
  <c r="W9881" i="1"/>
  <c r="V9881" i="1"/>
  <c r="V9881" i="1" a="1"/>
  <c r="W9880" i="1"/>
  <c r="V9880" i="1"/>
  <c r="V9880" i="1" a="1"/>
  <c r="W9879" i="1"/>
  <c r="V9879" i="1"/>
  <c r="V9879" i="1" a="1"/>
  <c r="W9878" i="1"/>
  <c r="V9878" i="1"/>
  <c r="V9878" i="1" a="1"/>
  <c r="W9877" i="1"/>
  <c r="V9877" i="1"/>
  <c r="V9877" i="1" a="1"/>
  <c r="W9876" i="1"/>
  <c r="V9876" i="1"/>
  <c r="V9876" i="1" a="1"/>
  <c r="W9875" i="1"/>
  <c r="V9875" i="1"/>
  <c r="V9875" i="1" a="1"/>
  <c r="W9874" i="1"/>
  <c r="V9874" i="1"/>
  <c r="V9874" i="1" a="1"/>
  <c r="W9873" i="1"/>
  <c r="V9873" i="1"/>
  <c r="V9873" i="1" a="1"/>
  <c r="W9872" i="1"/>
  <c r="V9872" i="1"/>
  <c r="V9872" i="1" a="1"/>
  <c r="W9871" i="1"/>
  <c r="V9871" i="1"/>
  <c r="V9871" i="1" a="1"/>
  <c r="W9870" i="1"/>
  <c r="V9870" i="1"/>
  <c r="V9870" i="1" a="1"/>
  <c r="W9869" i="1"/>
  <c r="V9869" i="1"/>
  <c r="V9869" i="1" a="1"/>
  <c r="W9868" i="1"/>
  <c r="V9868" i="1"/>
  <c r="V9868" i="1" a="1"/>
  <c r="W9867" i="1"/>
  <c r="V9867" i="1"/>
  <c r="V9867" i="1" a="1"/>
  <c r="W9866" i="1"/>
  <c r="V9866" i="1"/>
  <c r="V9866" i="1" a="1"/>
  <c r="W9865" i="1"/>
  <c r="V9865" i="1"/>
  <c r="V9865" i="1" a="1"/>
  <c r="W9864" i="1"/>
  <c r="V9864" i="1"/>
  <c r="V9864" i="1" a="1"/>
  <c r="W9863" i="1"/>
  <c r="V9863" i="1"/>
  <c r="V9863" i="1" a="1"/>
  <c r="W9862" i="1"/>
  <c r="V9862" i="1"/>
  <c r="V9862" i="1" a="1"/>
  <c r="W9861" i="1"/>
  <c r="V9861" i="1"/>
  <c r="V9861" i="1" a="1"/>
  <c r="W9860" i="1"/>
  <c r="V9860" i="1"/>
  <c r="V9860" i="1" a="1"/>
  <c r="W9859" i="1"/>
  <c r="V9859" i="1"/>
  <c r="V9859" i="1" a="1"/>
  <c r="W9858" i="1"/>
  <c r="V9858" i="1"/>
  <c r="V9858" i="1" a="1"/>
  <c r="W9857" i="1"/>
  <c r="V9857" i="1"/>
  <c r="V9857" i="1" a="1"/>
  <c r="W9856" i="1"/>
  <c r="V9856" i="1"/>
  <c r="V9856" i="1" a="1"/>
  <c r="W9855" i="1"/>
  <c r="V9855" i="1"/>
  <c r="V9855" i="1" a="1"/>
  <c r="W9854" i="1"/>
  <c r="V9854" i="1"/>
  <c r="V9854" i="1" a="1"/>
  <c r="W9853" i="1"/>
  <c r="V9853" i="1"/>
  <c r="V9853" i="1" a="1"/>
  <c r="W9852" i="1"/>
  <c r="V9852" i="1"/>
  <c r="V9852" i="1" a="1"/>
  <c r="W9851" i="1"/>
  <c r="V9851" i="1"/>
  <c r="V9851" i="1" a="1"/>
  <c r="W9850" i="1"/>
  <c r="V9850" i="1"/>
  <c r="V9850" i="1" a="1"/>
  <c r="W9849" i="1"/>
  <c r="V9849" i="1"/>
  <c r="V9849" i="1" a="1"/>
  <c r="W9848" i="1"/>
  <c r="V9848" i="1"/>
  <c r="V9848" i="1" a="1"/>
  <c r="W9847" i="1"/>
  <c r="V9847" i="1"/>
  <c r="V9847" i="1" a="1"/>
  <c r="W9846" i="1"/>
  <c r="V9846" i="1"/>
  <c r="V9846" i="1" a="1"/>
  <c r="W9845" i="1"/>
  <c r="V9845" i="1"/>
  <c r="V9845" i="1" a="1"/>
  <c r="W9844" i="1"/>
  <c r="V9844" i="1"/>
  <c r="V9844" i="1" a="1"/>
  <c r="W9843" i="1"/>
  <c r="V9843" i="1"/>
  <c r="V9843" i="1" a="1"/>
  <c r="W9842" i="1"/>
  <c r="V9842" i="1"/>
  <c r="V9842" i="1" a="1"/>
  <c r="W9841" i="1"/>
  <c r="V9841" i="1"/>
  <c r="V9841" i="1" a="1"/>
  <c r="W9840" i="1"/>
  <c r="V9840" i="1"/>
  <c r="V9840" i="1" a="1"/>
  <c r="W9839" i="1"/>
  <c r="V9839" i="1"/>
  <c r="V9839" i="1" a="1"/>
  <c r="W9838" i="1"/>
  <c r="V9838" i="1"/>
  <c r="V9838" i="1" a="1"/>
  <c r="W9837" i="1"/>
  <c r="V9837" i="1"/>
  <c r="V9837" i="1" a="1"/>
  <c r="W9836" i="1"/>
  <c r="V9836" i="1"/>
  <c r="V9836" i="1" a="1"/>
  <c r="W9835" i="1"/>
  <c r="V9835" i="1"/>
  <c r="V9835" i="1" a="1"/>
  <c r="W9834" i="1"/>
  <c r="V9834" i="1"/>
  <c r="V9834" i="1" a="1"/>
  <c r="W9833" i="1"/>
  <c r="V9833" i="1"/>
  <c r="V9833" i="1" a="1"/>
  <c r="W9832" i="1"/>
  <c r="V9832" i="1"/>
  <c r="V9832" i="1" a="1"/>
  <c r="W9831" i="1"/>
  <c r="V9831" i="1"/>
  <c r="V9831" i="1" a="1"/>
  <c r="W9830" i="1"/>
  <c r="V9830" i="1"/>
  <c r="V9830" i="1" a="1"/>
  <c r="W9829" i="1"/>
  <c r="V9829" i="1"/>
  <c r="V9829" i="1" a="1"/>
  <c r="W9828" i="1"/>
  <c r="V9828" i="1"/>
  <c r="V9828" i="1" a="1"/>
  <c r="W9827" i="1"/>
  <c r="V9827" i="1"/>
  <c r="V9827" i="1" a="1"/>
  <c r="W9826" i="1"/>
  <c r="V9826" i="1"/>
  <c r="V9826" i="1" a="1"/>
  <c r="W9825" i="1"/>
  <c r="V9825" i="1"/>
  <c r="V9825" i="1" a="1"/>
  <c r="W9824" i="1"/>
  <c r="V9824" i="1"/>
  <c r="V9824" i="1" a="1"/>
  <c r="W9823" i="1"/>
  <c r="V9823" i="1"/>
  <c r="V9823" i="1" a="1"/>
  <c r="W9822" i="1"/>
  <c r="V9822" i="1"/>
  <c r="V9822" i="1" a="1"/>
  <c r="W9821" i="1"/>
  <c r="V9821" i="1"/>
  <c r="V9821" i="1" a="1"/>
  <c r="W9820" i="1"/>
  <c r="V9820" i="1"/>
  <c r="V9820" i="1" a="1"/>
  <c r="W9819" i="1"/>
  <c r="V9819" i="1"/>
  <c r="V9819" i="1" a="1"/>
  <c r="W9818" i="1"/>
  <c r="V9818" i="1"/>
  <c r="V9818" i="1" a="1"/>
  <c r="W9817" i="1"/>
  <c r="V9817" i="1"/>
  <c r="V9817" i="1" a="1"/>
  <c r="W9816" i="1"/>
  <c r="V9816" i="1"/>
  <c r="V9816" i="1" a="1"/>
  <c r="W9815" i="1"/>
  <c r="V9815" i="1"/>
  <c r="V9815" i="1" a="1"/>
  <c r="W9814" i="1"/>
  <c r="V9814" i="1"/>
  <c r="V9814" i="1" a="1"/>
  <c r="W9813" i="1"/>
  <c r="V9813" i="1"/>
  <c r="V9813" i="1" a="1"/>
  <c r="W9812" i="1"/>
  <c r="V9812" i="1"/>
  <c r="V9812" i="1" a="1"/>
  <c r="W9811" i="1"/>
  <c r="V9811" i="1"/>
  <c r="V9811" i="1" a="1"/>
  <c r="W9810" i="1"/>
  <c r="V9810" i="1"/>
  <c r="V9810" i="1" a="1"/>
  <c r="W9809" i="1"/>
  <c r="V9809" i="1"/>
  <c r="V9809" i="1" a="1"/>
  <c r="W9808" i="1"/>
  <c r="V9808" i="1"/>
  <c r="V9808" i="1" a="1"/>
  <c r="W9807" i="1"/>
  <c r="V9807" i="1"/>
  <c r="V9807" i="1" a="1"/>
  <c r="W9806" i="1"/>
  <c r="V9806" i="1"/>
  <c r="V9806" i="1" a="1"/>
  <c r="W9805" i="1"/>
  <c r="V9805" i="1"/>
  <c r="V9805" i="1" a="1"/>
  <c r="W9804" i="1"/>
  <c r="V9804" i="1"/>
  <c r="V9804" i="1" a="1"/>
  <c r="W9803" i="1"/>
  <c r="V9803" i="1"/>
  <c r="V9803" i="1" a="1"/>
  <c r="W9802" i="1"/>
  <c r="V9802" i="1"/>
  <c r="V9802" i="1" a="1"/>
  <c r="W9801" i="1"/>
  <c r="V9801" i="1"/>
  <c r="V9801" i="1" a="1"/>
  <c r="W9800" i="1"/>
  <c r="V9800" i="1"/>
  <c r="V9800" i="1" a="1"/>
  <c r="W9799" i="1"/>
  <c r="V9799" i="1"/>
  <c r="V9799" i="1" a="1"/>
  <c r="W9798" i="1"/>
  <c r="V9798" i="1"/>
  <c r="V9798" i="1" a="1"/>
  <c r="W9797" i="1"/>
  <c r="V9797" i="1"/>
  <c r="V9797" i="1" a="1"/>
  <c r="W9796" i="1"/>
  <c r="V9796" i="1"/>
  <c r="V9796" i="1" a="1"/>
  <c r="W9795" i="1"/>
  <c r="V9795" i="1"/>
  <c r="V9795" i="1" a="1"/>
  <c r="W9794" i="1"/>
  <c r="V9794" i="1"/>
  <c r="V9794" i="1" a="1"/>
  <c r="W9793" i="1"/>
  <c r="V9793" i="1"/>
  <c r="V9793" i="1" a="1"/>
  <c r="W9792" i="1"/>
  <c r="V9792" i="1"/>
  <c r="V9792" i="1" a="1"/>
  <c r="W9791" i="1"/>
  <c r="V9791" i="1"/>
  <c r="V9791" i="1" a="1"/>
  <c r="W9790" i="1"/>
  <c r="V9790" i="1"/>
  <c r="V9790" i="1" a="1"/>
  <c r="W9789" i="1"/>
  <c r="V9789" i="1"/>
  <c r="V9789" i="1" a="1"/>
  <c r="W9788" i="1"/>
  <c r="V9788" i="1"/>
  <c r="V9788" i="1" a="1"/>
  <c r="W9787" i="1"/>
  <c r="V9787" i="1"/>
  <c r="V9787" i="1" a="1"/>
  <c r="W9786" i="1"/>
  <c r="V9786" i="1"/>
  <c r="V9786" i="1" a="1"/>
  <c r="W9785" i="1"/>
  <c r="V9785" i="1"/>
  <c r="V9785" i="1" a="1"/>
  <c r="W9784" i="1"/>
  <c r="V9784" i="1"/>
  <c r="V9784" i="1" a="1"/>
  <c r="W9783" i="1"/>
  <c r="V9783" i="1"/>
  <c r="V9783" i="1" a="1"/>
  <c r="W9782" i="1"/>
  <c r="V9782" i="1"/>
  <c r="V9782" i="1" a="1"/>
  <c r="W9781" i="1"/>
  <c r="V9781" i="1"/>
  <c r="V9781" i="1" a="1"/>
  <c r="W9780" i="1"/>
  <c r="V9780" i="1"/>
  <c r="V9780" i="1" a="1"/>
  <c r="W9779" i="1"/>
  <c r="V9779" i="1"/>
  <c r="V9779" i="1" a="1"/>
  <c r="W9778" i="1"/>
  <c r="V9778" i="1"/>
  <c r="V9778" i="1" a="1"/>
  <c r="W9777" i="1"/>
  <c r="V9777" i="1"/>
  <c r="V9777" i="1" a="1"/>
  <c r="W9776" i="1"/>
  <c r="V9776" i="1"/>
  <c r="V9776" i="1" a="1"/>
  <c r="W9775" i="1"/>
  <c r="V9775" i="1"/>
  <c r="V9775" i="1" a="1"/>
  <c r="W9774" i="1"/>
  <c r="V9774" i="1"/>
  <c r="V9774" i="1" a="1"/>
  <c r="W9773" i="1"/>
  <c r="V9773" i="1"/>
  <c r="V9773" i="1" a="1"/>
  <c r="W9772" i="1"/>
  <c r="V9772" i="1"/>
  <c r="V9772" i="1" a="1"/>
  <c r="W9771" i="1"/>
  <c r="V9771" i="1"/>
  <c r="V9771" i="1" a="1"/>
  <c r="W9770" i="1"/>
  <c r="V9770" i="1"/>
  <c r="V9770" i="1" a="1"/>
  <c r="W9769" i="1"/>
  <c r="V9769" i="1"/>
  <c r="V9769" i="1" a="1"/>
  <c r="W9768" i="1"/>
  <c r="V9768" i="1"/>
  <c r="V9768" i="1" a="1"/>
  <c r="W9767" i="1"/>
  <c r="V9767" i="1"/>
  <c r="V9767" i="1" a="1"/>
  <c r="W9766" i="1"/>
  <c r="V9766" i="1"/>
  <c r="V9766" i="1" a="1"/>
  <c r="W9765" i="1"/>
  <c r="V9765" i="1"/>
  <c r="V9765" i="1" a="1"/>
  <c r="W9764" i="1"/>
  <c r="V9764" i="1"/>
  <c r="V9764" i="1" a="1"/>
  <c r="W9763" i="1"/>
  <c r="V9763" i="1"/>
  <c r="V9763" i="1" a="1"/>
  <c r="W9762" i="1"/>
  <c r="V9762" i="1"/>
  <c r="V9762" i="1" a="1"/>
  <c r="W9761" i="1"/>
  <c r="V9761" i="1"/>
  <c r="V9761" i="1" a="1"/>
  <c r="W9760" i="1"/>
  <c r="V9760" i="1"/>
  <c r="V9760" i="1" a="1"/>
  <c r="W9759" i="1"/>
  <c r="V9759" i="1"/>
  <c r="V9759" i="1" a="1"/>
  <c r="W9758" i="1"/>
  <c r="V9758" i="1"/>
  <c r="V9758" i="1" a="1"/>
  <c r="W9757" i="1"/>
  <c r="V9757" i="1"/>
  <c r="V9757" i="1" a="1"/>
  <c r="W9756" i="1"/>
  <c r="V9756" i="1"/>
  <c r="V9756" i="1" a="1"/>
  <c r="W9755" i="1"/>
  <c r="V9755" i="1"/>
  <c r="V9755" i="1" a="1"/>
  <c r="W9754" i="1"/>
  <c r="V9754" i="1"/>
  <c r="V9754" i="1" a="1"/>
  <c r="W9753" i="1"/>
  <c r="V9753" i="1"/>
  <c r="V9753" i="1" a="1"/>
  <c r="W9752" i="1"/>
  <c r="V9752" i="1"/>
  <c r="V9752" i="1" a="1"/>
  <c r="W9751" i="1"/>
  <c r="V9751" i="1"/>
  <c r="V9751" i="1" a="1"/>
  <c r="W9750" i="1"/>
  <c r="V9750" i="1"/>
  <c r="V9750" i="1" a="1"/>
  <c r="W9749" i="1"/>
  <c r="V9749" i="1"/>
  <c r="V9749" i="1" a="1"/>
  <c r="W9748" i="1"/>
  <c r="V9748" i="1"/>
  <c r="V9748" i="1" a="1"/>
  <c r="W9747" i="1"/>
  <c r="V9747" i="1"/>
  <c r="V9747" i="1" a="1"/>
  <c r="W9746" i="1"/>
  <c r="V9746" i="1"/>
  <c r="V9746" i="1" a="1"/>
  <c r="W9745" i="1"/>
  <c r="V9745" i="1"/>
  <c r="V9745" i="1" a="1"/>
  <c r="W9744" i="1"/>
  <c r="V9744" i="1"/>
  <c r="V9744" i="1" a="1"/>
  <c r="W9743" i="1"/>
  <c r="V9743" i="1"/>
  <c r="V9743" i="1" a="1"/>
  <c r="W9742" i="1"/>
  <c r="V9742" i="1"/>
  <c r="V9742" i="1" a="1"/>
  <c r="W9741" i="1"/>
  <c r="V9741" i="1"/>
  <c r="V9741" i="1" a="1"/>
  <c r="W9740" i="1"/>
  <c r="V9740" i="1"/>
  <c r="V9740" i="1" a="1"/>
  <c r="W9739" i="1"/>
  <c r="V9739" i="1"/>
  <c r="V9739" i="1" a="1"/>
  <c r="W9738" i="1"/>
  <c r="V9738" i="1"/>
  <c r="V9738" i="1" a="1"/>
  <c r="W9737" i="1"/>
  <c r="V9737" i="1"/>
  <c r="V9737" i="1" a="1"/>
  <c r="W9736" i="1"/>
  <c r="V9736" i="1"/>
  <c r="V9736" i="1" a="1"/>
  <c r="W9735" i="1"/>
  <c r="V9735" i="1"/>
  <c r="V9735" i="1" a="1"/>
  <c r="W9734" i="1"/>
  <c r="V9734" i="1"/>
  <c r="V9734" i="1" a="1"/>
  <c r="W9733" i="1"/>
  <c r="V9733" i="1"/>
  <c r="V9733" i="1" a="1"/>
  <c r="W9732" i="1"/>
  <c r="V9732" i="1"/>
  <c r="V9732" i="1" a="1"/>
  <c r="W9731" i="1"/>
  <c r="V9731" i="1"/>
  <c r="V9731" i="1" a="1"/>
  <c r="W9730" i="1"/>
  <c r="V9730" i="1"/>
  <c r="V9730" i="1" a="1"/>
  <c r="W9729" i="1"/>
  <c r="V9729" i="1"/>
  <c r="V9729" i="1" a="1"/>
  <c r="W9728" i="1"/>
  <c r="V9728" i="1"/>
  <c r="V9728" i="1" a="1"/>
  <c r="W9727" i="1"/>
  <c r="V9727" i="1"/>
  <c r="V9727" i="1" a="1"/>
  <c r="W9726" i="1"/>
  <c r="V9726" i="1"/>
  <c r="V9726" i="1" a="1"/>
  <c r="W9725" i="1"/>
  <c r="V9725" i="1"/>
  <c r="V9725" i="1" a="1"/>
  <c r="W9724" i="1"/>
  <c r="V9724" i="1"/>
  <c r="V9724" i="1" a="1"/>
  <c r="W9723" i="1"/>
  <c r="V9723" i="1"/>
  <c r="V9723" i="1" a="1"/>
  <c r="W9722" i="1"/>
  <c r="V9722" i="1"/>
  <c r="V9722" i="1" a="1"/>
  <c r="W9721" i="1"/>
  <c r="V9721" i="1"/>
  <c r="V9721" i="1" a="1"/>
  <c r="W9720" i="1"/>
  <c r="V9720" i="1"/>
  <c r="V9720" i="1" a="1"/>
  <c r="W9719" i="1"/>
  <c r="V9719" i="1"/>
  <c r="V9719" i="1" a="1"/>
  <c r="W9718" i="1"/>
  <c r="V9718" i="1"/>
  <c r="V9718" i="1" a="1"/>
  <c r="W9717" i="1"/>
  <c r="V9717" i="1"/>
  <c r="V9717" i="1" a="1"/>
  <c r="W9716" i="1"/>
  <c r="V9716" i="1"/>
  <c r="V9716" i="1" a="1"/>
  <c r="W9715" i="1"/>
  <c r="V9715" i="1"/>
  <c r="V9715" i="1" a="1"/>
  <c r="W9714" i="1"/>
  <c r="V9714" i="1"/>
  <c r="V9714" i="1" a="1"/>
  <c r="W9713" i="1"/>
  <c r="V9713" i="1"/>
  <c r="V9713" i="1" a="1"/>
  <c r="W9712" i="1"/>
  <c r="V9712" i="1"/>
  <c r="V9712" i="1" a="1"/>
  <c r="W9711" i="1"/>
  <c r="V9711" i="1"/>
  <c r="V9711" i="1" a="1"/>
  <c r="W9710" i="1"/>
  <c r="V9710" i="1"/>
  <c r="V9710" i="1" a="1"/>
  <c r="W9709" i="1"/>
  <c r="V9709" i="1"/>
  <c r="V9709" i="1" a="1"/>
  <c r="W9708" i="1"/>
  <c r="V9708" i="1"/>
  <c r="V9708" i="1" a="1"/>
  <c r="W9707" i="1"/>
  <c r="V9707" i="1"/>
  <c r="V9707" i="1" a="1"/>
  <c r="W9706" i="1"/>
  <c r="V9706" i="1"/>
  <c r="V9706" i="1" a="1"/>
  <c r="W9705" i="1"/>
  <c r="V9705" i="1"/>
  <c r="V9705" i="1" a="1"/>
  <c r="W9704" i="1"/>
  <c r="V9704" i="1"/>
  <c r="V9704" i="1" a="1"/>
  <c r="W9703" i="1"/>
  <c r="V9703" i="1"/>
  <c r="V9703" i="1" a="1"/>
  <c r="W9702" i="1"/>
  <c r="V9702" i="1"/>
  <c r="V9702" i="1" a="1"/>
  <c r="W9701" i="1"/>
  <c r="V9701" i="1"/>
  <c r="V9701" i="1" a="1"/>
  <c r="W9700" i="1"/>
  <c r="V9700" i="1"/>
  <c r="V9700" i="1" a="1"/>
  <c r="W9699" i="1"/>
  <c r="V9699" i="1"/>
  <c r="V9699" i="1" a="1"/>
  <c r="W9698" i="1"/>
  <c r="V9698" i="1"/>
  <c r="V9698" i="1" a="1"/>
  <c r="W9697" i="1"/>
  <c r="V9697" i="1"/>
  <c r="V9697" i="1" a="1"/>
  <c r="W9696" i="1"/>
  <c r="V9696" i="1"/>
  <c r="V9696" i="1" a="1"/>
  <c r="W9695" i="1"/>
  <c r="V9695" i="1"/>
  <c r="V9695" i="1" a="1"/>
  <c r="W9694" i="1"/>
  <c r="V9694" i="1"/>
  <c r="V9694" i="1" a="1"/>
  <c r="W9693" i="1"/>
  <c r="V9693" i="1"/>
  <c r="V9693" i="1" a="1"/>
  <c r="W9692" i="1"/>
  <c r="V9692" i="1"/>
  <c r="V9692" i="1" a="1"/>
  <c r="W9691" i="1"/>
  <c r="V9691" i="1"/>
  <c r="V9691" i="1" a="1"/>
  <c r="W9690" i="1"/>
  <c r="V9690" i="1"/>
  <c r="V9690" i="1" a="1"/>
  <c r="W9689" i="1"/>
  <c r="V9689" i="1"/>
  <c r="V9689" i="1" a="1"/>
  <c r="W9688" i="1"/>
  <c r="V9688" i="1"/>
  <c r="V9688" i="1" a="1"/>
  <c r="W9687" i="1"/>
  <c r="V9687" i="1"/>
  <c r="V9687" i="1" a="1"/>
  <c r="W9686" i="1"/>
  <c r="V9686" i="1"/>
  <c r="V9686" i="1" a="1"/>
  <c r="W9685" i="1"/>
  <c r="V9685" i="1"/>
  <c r="V9685" i="1" a="1"/>
  <c r="W9684" i="1"/>
  <c r="V9684" i="1"/>
  <c r="V9684" i="1" a="1"/>
  <c r="W9683" i="1"/>
  <c r="V9683" i="1"/>
  <c r="V9683" i="1" a="1"/>
  <c r="W9682" i="1"/>
  <c r="V9682" i="1"/>
  <c r="V9682" i="1" a="1"/>
  <c r="W9681" i="1"/>
  <c r="V9681" i="1"/>
  <c r="V9681" i="1" a="1"/>
  <c r="W9680" i="1"/>
  <c r="V9680" i="1"/>
  <c r="V9680" i="1" a="1"/>
  <c r="W9679" i="1"/>
  <c r="V9679" i="1"/>
  <c r="V9679" i="1" a="1"/>
  <c r="W9678" i="1"/>
  <c r="V9678" i="1"/>
  <c r="V9678" i="1" a="1"/>
  <c r="W9677" i="1"/>
  <c r="V9677" i="1"/>
  <c r="V9677" i="1" a="1"/>
  <c r="W9676" i="1"/>
  <c r="V9676" i="1"/>
  <c r="V9676" i="1" a="1"/>
  <c r="W9675" i="1"/>
  <c r="V9675" i="1"/>
  <c r="V9675" i="1" a="1"/>
  <c r="W9674" i="1"/>
  <c r="V9674" i="1"/>
  <c r="V9674" i="1" a="1"/>
  <c r="W9673" i="1"/>
  <c r="V9673" i="1"/>
  <c r="V9673" i="1" a="1"/>
  <c r="W9672" i="1"/>
  <c r="V9672" i="1"/>
  <c r="V9672" i="1" a="1"/>
  <c r="W9671" i="1"/>
  <c r="V9671" i="1"/>
  <c r="V9671" i="1" a="1"/>
  <c r="W9670" i="1"/>
  <c r="V9670" i="1"/>
  <c r="V9670" i="1" a="1"/>
  <c r="W9669" i="1"/>
  <c r="V9669" i="1"/>
  <c r="V9669" i="1" a="1"/>
  <c r="W9668" i="1"/>
  <c r="V9668" i="1"/>
  <c r="V9668" i="1" a="1"/>
  <c r="W9667" i="1"/>
  <c r="V9667" i="1"/>
  <c r="V9667" i="1" a="1"/>
  <c r="W9666" i="1"/>
  <c r="V9666" i="1"/>
  <c r="V9666" i="1" a="1"/>
  <c r="W9665" i="1"/>
  <c r="V9665" i="1"/>
  <c r="V9665" i="1" a="1"/>
  <c r="W9664" i="1"/>
  <c r="V9664" i="1"/>
  <c r="V9664" i="1" a="1"/>
  <c r="W9663" i="1"/>
  <c r="V9663" i="1"/>
  <c r="V9663" i="1" a="1"/>
  <c r="W9662" i="1"/>
  <c r="V9662" i="1"/>
  <c r="V9662" i="1" a="1"/>
  <c r="W9661" i="1"/>
  <c r="V9661" i="1"/>
  <c r="V9661" i="1" a="1"/>
  <c r="W9660" i="1"/>
  <c r="V9660" i="1"/>
  <c r="V9660" i="1" a="1"/>
  <c r="W9659" i="1"/>
  <c r="V9659" i="1"/>
  <c r="V9659" i="1" a="1"/>
  <c r="W9658" i="1"/>
  <c r="V9658" i="1"/>
  <c r="V9658" i="1" a="1"/>
  <c r="W9657" i="1"/>
  <c r="V9657" i="1"/>
  <c r="V9657" i="1" a="1"/>
  <c r="W9656" i="1"/>
  <c r="V9656" i="1"/>
  <c r="V9656" i="1" a="1"/>
  <c r="W9655" i="1"/>
  <c r="V9655" i="1"/>
  <c r="V9655" i="1" a="1"/>
  <c r="W9654" i="1"/>
  <c r="V9654" i="1"/>
  <c r="V9654" i="1" a="1"/>
  <c r="W9653" i="1"/>
  <c r="V9653" i="1"/>
  <c r="V9653" i="1" a="1"/>
  <c r="W9652" i="1"/>
  <c r="V9652" i="1"/>
  <c r="V9652" i="1" a="1"/>
  <c r="W9651" i="1"/>
  <c r="V9651" i="1"/>
  <c r="V9651" i="1" a="1"/>
  <c r="W9650" i="1"/>
  <c r="V9650" i="1"/>
  <c r="V9650" i="1" a="1"/>
  <c r="W9649" i="1"/>
  <c r="V9649" i="1"/>
  <c r="V9649" i="1" a="1"/>
  <c r="W9648" i="1"/>
  <c r="V9648" i="1"/>
  <c r="V9648" i="1" a="1"/>
  <c r="W9647" i="1"/>
  <c r="V9647" i="1"/>
  <c r="V9647" i="1" a="1"/>
  <c r="W9646" i="1"/>
  <c r="V9646" i="1"/>
  <c r="V9646" i="1" a="1"/>
  <c r="W9645" i="1"/>
  <c r="V9645" i="1"/>
  <c r="V9645" i="1" a="1"/>
  <c r="W9644" i="1"/>
  <c r="V9644" i="1"/>
  <c r="V9644" i="1" a="1"/>
  <c r="W9643" i="1"/>
  <c r="V9643" i="1"/>
  <c r="V9643" i="1" a="1"/>
  <c r="W9642" i="1"/>
  <c r="V9642" i="1"/>
  <c r="V9642" i="1" a="1"/>
  <c r="W9641" i="1"/>
  <c r="V9641" i="1"/>
  <c r="V9641" i="1" a="1"/>
  <c r="W9640" i="1"/>
  <c r="V9640" i="1"/>
  <c r="V9640" i="1" a="1"/>
  <c r="W9639" i="1"/>
  <c r="V9639" i="1"/>
  <c r="V9639" i="1" a="1"/>
  <c r="W9638" i="1"/>
  <c r="V9638" i="1"/>
  <c r="V9638" i="1" a="1"/>
  <c r="W9637" i="1"/>
  <c r="V9637" i="1"/>
  <c r="V9637" i="1" a="1"/>
  <c r="W9636" i="1"/>
  <c r="V9636" i="1"/>
  <c r="V9636" i="1" a="1"/>
  <c r="W9635" i="1"/>
  <c r="V9635" i="1"/>
  <c r="V9635" i="1" a="1"/>
  <c r="W9634" i="1"/>
  <c r="V9634" i="1"/>
  <c r="V9634" i="1" a="1"/>
  <c r="W9633" i="1"/>
  <c r="V9633" i="1"/>
  <c r="V9633" i="1" a="1"/>
  <c r="W9632" i="1"/>
  <c r="V9632" i="1"/>
  <c r="V9632" i="1" a="1"/>
  <c r="W9631" i="1"/>
  <c r="V9631" i="1"/>
  <c r="V9631" i="1" a="1"/>
  <c r="W9630" i="1"/>
  <c r="V9630" i="1"/>
  <c r="V9630" i="1" a="1"/>
  <c r="W9629" i="1"/>
  <c r="V9629" i="1"/>
  <c r="V9629" i="1" a="1"/>
  <c r="W9628" i="1"/>
  <c r="V9628" i="1"/>
  <c r="V9628" i="1" a="1"/>
  <c r="W9627" i="1"/>
  <c r="V9627" i="1"/>
  <c r="V9627" i="1" a="1"/>
  <c r="W9626" i="1"/>
  <c r="V9626" i="1"/>
  <c r="V9626" i="1" a="1"/>
  <c r="W9625" i="1"/>
  <c r="V9625" i="1"/>
  <c r="V9625" i="1" a="1"/>
  <c r="W9624" i="1"/>
  <c r="V9624" i="1"/>
  <c r="V9624" i="1" a="1"/>
  <c r="W9623" i="1"/>
  <c r="V9623" i="1"/>
  <c r="V9623" i="1" a="1"/>
  <c r="W9622" i="1"/>
  <c r="V9622" i="1"/>
  <c r="V9622" i="1" a="1"/>
  <c r="W9621" i="1"/>
  <c r="V9621" i="1"/>
  <c r="V9621" i="1" a="1"/>
  <c r="W9620" i="1"/>
  <c r="V9620" i="1"/>
  <c r="V9620" i="1" a="1"/>
  <c r="W9619" i="1"/>
  <c r="V9619" i="1"/>
  <c r="V9619" i="1" a="1"/>
  <c r="W9618" i="1"/>
  <c r="V9618" i="1"/>
  <c r="V9618" i="1" a="1"/>
  <c r="W9617" i="1"/>
  <c r="V9617" i="1"/>
  <c r="V9617" i="1" a="1"/>
  <c r="W9616" i="1"/>
  <c r="V9616" i="1"/>
  <c r="V9616" i="1" a="1"/>
  <c r="W9615" i="1"/>
  <c r="V9615" i="1"/>
  <c r="V9615" i="1" a="1"/>
  <c r="W9614" i="1"/>
  <c r="V9614" i="1"/>
  <c r="V9614" i="1" a="1"/>
  <c r="W9613" i="1"/>
  <c r="V9613" i="1"/>
  <c r="V9613" i="1" a="1"/>
  <c r="W9612" i="1"/>
  <c r="V9612" i="1"/>
  <c r="V9612" i="1" a="1"/>
  <c r="W9611" i="1"/>
  <c r="V9611" i="1"/>
  <c r="V9611" i="1" a="1"/>
  <c r="W9610" i="1"/>
  <c r="V9610" i="1"/>
  <c r="V9610" i="1" a="1"/>
  <c r="W9609" i="1"/>
  <c r="V9609" i="1"/>
  <c r="V9609" i="1" a="1"/>
  <c r="W9608" i="1"/>
  <c r="V9608" i="1"/>
  <c r="V9608" i="1" a="1"/>
  <c r="W9607" i="1"/>
  <c r="V9607" i="1"/>
  <c r="V9607" i="1" a="1"/>
  <c r="W9606" i="1"/>
  <c r="V9606" i="1"/>
  <c r="V9606" i="1" a="1"/>
  <c r="W9605" i="1"/>
  <c r="V9605" i="1"/>
  <c r="V9605" i="1" a="1"/>
  <c r="W9604" i="1"/>
  <c r="V9604" i="1"/>
  <c r="V9604" i="1" a="1"/>
  <c r="W9603" i="1"/>
  <c r="V9603" i="1"/>
  <c r="V9603" i="1" a="1"/>
  <c r="W9602" i="1"/>
  <c r="V9602" i="1"/>
  <c r="V9602" i="1" a="1"/>
  <c r="W9601" i="1"/>
  <c r="V9601" i="1"/>
  <c r="V9601" i="1" a="1"/>
  <c r="W9600" i="1"/>
  <c r="V9600" i="1"/>
  <c r="V9600" i="1" a="1"/>
  <c r="W9599" i="1"/>
  <c r="V9599" i="1"/>
  <c r="V9599" i="1" a="1"/>
  <c r="W9598" i="1"/>
  <c r="V9598" i="1"/>
  <c r="V9598" i="1" a="1"/>
  <c r="W9597" i="1"/>
  <c r="V9597" i="1"/>
  <c r="V9597" i="1" a="1"/>
  <c r="W9596" i="1"/>
  <c r="V9596" i="1"/>
  <c r="V9596" i="1" a="1"/>
  <c r="W9595" i="1"/>
  <c r="V9595" i="1"/>
  <c r="V9595" i="1" a="1"/>
  <c r="W9594" i="1"/>
  <c r="V9594" i="1"/>
  <c r="V9594" i="1" a="1"/>
  <c r="W9593" i="1"/>
  <c r="V9593" i="1"/>
  <c r="V9593" i="1" a="1"/>
  <c r="W9592" i="1"/>
  <c r="V9592" i="1"/>
  <c r="V9592" i="1" a="1"/>
  <c r="W9591" i="1"/>
  <c r="V9591" i="1"/>
  <c r="V9591" i="1" a="1"/>
  <c r="W9590" i="1"/>
  <c r="V9590" i="1"/>
  <c r="V9590" i="1" a="1"/>
  <c r="W9589" i="1"/>
  <c r="V9589" i="1"/>
  <c r="V9589" i="1" a="1"/>
  <c r="W9588" i="1"/>
  <c r="V9588" i="1"/>
  <c r="V9588" i="1" a="1"/>
  <c r="W9587" i="1"/>
  <c r="V9587" i="1"/>
  <c r="V9587" i="1" a="1"/>
  <c r="W9586" i="1"/>
  <c r="V9586" i="1"/>
  <c r="V9586" i="1" a="1"/>
  <c r="W9585" i="1"/>
  <c r="V9585" i="1"/>
  <c r="V9585" i="1" a="1"/>
  <c r="W9584" i="1"/>
  <c r="V9584" i="1"/>
  <c r="V9584" i="1" a="1"/>
  <c r="W9583" i="1"/>
  <c r="V9583" i="1"/>
  <c r="V9583" i="1" a="1"/>
  <c r="W9582" i="1"/>
  <c r="V9582" i="1"/>
  <c r="V9582" i="1" a="1"/>
  <c r="W9581" i="1"/>
  <c r="V9581" i="1"/>
  <c r="V9581" i="1" a="1"/>
  <c r="W9580" i="1"/>
  <c r="V9580" i="1"/>
  <c r="V9580" i="1" a="1"/>
  <c r="W9579" i="1"/>
  <c r="V9579" i="1"/>
  <c r="V9579" i="1" a="1"/>
  <c r="W9578" i="1"/>
  <c r="V9578" i="1"/>
  <c r="V9578" i="1" a="1"/>
  <c r="W9577" i="1"/>
  <c r="V9577" i="1"/>
  <c r="V9577" i="1" a="1"/>
  <c r="W9576" i="1"/>
  <c r="V9576" i="1"/>
  <c r="V9576" i="1" a="1"/>
  <c r="W9575" i="1"/>
  <c r="V9575" i="1"/>
  <c r="V9575" i="1" a="1"/>
  <c r="W9574" i="1"/>
  <c r="V9574" i="1"/>
  <c r="V9574" i="1" a="1"/>
  <c r="W9573" i="1"/>
  <c r="V9573" i="1"/>
  <c r="V9573" i="1" a="1"/>
  <c r="W9572" i="1"/>
  <c r="V9572" i="1"/>
  <c r="V9572" i="1" a="1"/>
  <c r="W9571" i="1"/>
  <c r="V9571" i="1"/>
  <c r="V9571" i="1" a="1"/>
  <c r="W9570" i="1"/>
  <c r="V9570" i="1"/>
  <c r="V9570" i="1" a="1"/>
  <c r="W9569" i="1"/>
  <c r="V9569" i="1"/>
  <c r="V9569" i="1" a="1"/>
  <c r="W9568" i="1"/>
  <c r="V9568" i="1"/>
  <c r="V9568" i="1" a="1"/>
  <c r="W9567" i="1"/>
  <c r="V9567" i="1"/>
  <c r="V9567" i="1" a="1"/>
  <c r="W9566" i="1"/>
  <c r="V9566" i="1"/>
  <c r="V9566" i="1" a="1"/>
  <c r="W9565" i="1"/>
  <c r="V9565" i="1"/>
  <c r="V9565" i="1" a="1"/>
  <c r="W9564" i="1"/>
  <c r="V9564" i="1"/>
  <c r="V9564" i="1" a="1"/>
  <c r="W9563" i="1"/>
  <c r="V9563" i="1"/>
  <c r="V9563" i="1" a="1"/>
  <c r="W9562" i="1"/>
  <c r="V9562" i="1"/>
  <c r="V9562" i="1" a="1"/>
  <c r="W9561" i="1"/>
  <c r="V9561" i="1"/>
  <c r="V9561" i="1" a="1"/>
  <c r="W9560" i="1"/>
  <c r="V9560" i="1"/>
  <c r="V9560" i="1" a="1"/>
  <c r="W9559" i="1"/>
  <c r="V9559" i="1"/>
  <c r="V9559" i="1" a="1"/>
  <c r="W9558" i="1"/>
  <c r="V9558" i="1"/>
  <c r="V9558" i="1" a="1"/>
  <c r="W9557" i="1"/>
  <c r="V9557" i="1"/>
  <c r="V9557" i="1" a="1"/>
  <c r="W9556" i="1"/>
  <c r="V9556" i="1"/>
  <c r="V9556" i="1" a="1"/>
  <c r="W9555" i="1"/>
  <c r="V9555" i="1"/>
  <c r="V9555" i="1" a="1"/>
  <c r="W9554" i="1"/>
  <c r="V9554" i="1"/>
  <c r="V9554" i="1" a="1"/>
  <c r="W9553" i="1"/>
  <c r="V9553" i="1"/>
  <c r="V9553" i="1" a="1"/>
  <c r="W9552" i="1"/>
  <c r="V9552" i="1"/>
  <c r="V9552" i="1" a="1"/>
  <c r="W9551" i="1"/>
  <c r="V9551" i="1"/>
  <c r="V9551" i="1" a="1"/>
  <c r="W9550" i="1"/>
  <c r="V9550" i="1"/>
  <c r="V9550" i="1" a="1"/>
  <c r="W9549" i="1"/>
  <c r="V9549" i="1"/>
  <c r="V9549" i="1" a="1"/>
  <c r="W9548" i="1"/>
  <c r="V9548" i="1"/>
  <c r="V9548" i="1" a="1"/>
  <c r="W9547" i="1"/>
  <c r="V9547" i="1"/>
  <c r="V9547" i="1" a="1"/>
  <c r="W9546" i="1"/>
  <c r="V9546" i="1"/>
  <c r="V9546" i="1" a="1"/>
  <c r="W9545" i="1"/>
  <c r="V9545" i="1"/>
  <c r="V9545" i="1" a="1"/>
  <c r="W9544" i="1"/>
  <c r="V9544" i="1"/>
  <c r="V9544" i="1" a="1"/>
  <c r="W9543" i="1"/>
  <c r="V9543" i="1"/>
  <c r="V9543" i="1" a="1"/>
  <c r="W9542" i="1"/>
  <c r="V9542" i="1"/>
  <c r="V9542" i="1" a="1"/>
  <c r="W9541" i="1"/>
  <c r="V9541" i="1"/>
  <c r="V9541" i="1" a="1"/>
  <c r="W9540" i="1"/>
  <c r="V9540" i="1"/>
  <c r="V9540" i="1" a="1"/>
  <c r="W9539" i="1"/>
  <c r="V9539" i="1"/>
  <c r="V9539" i="1" a="1"/>
  <c r="W9538" i="1"/>
  <c r="V9538" i="1"/>
  <c r="V9538" i="1" a="1"/>
  <c r="W9537" i="1"/>
  <c r="V9537" i="1"/>
  <c r="V9537" i="1" a="1"/>
  <c r="W9536" i="1"/>
  <c r="V9536" i="1"/>
  <c r="V9536" i="1" a="1"/>
  <c r="W9535" i="1"/>
  <c r="V9535" i="1"/>
  <c r="V9535" i="1" a="1"/>
  <c r="W9534" i="1"/>
  <c r="V9534" i="1"/>
  <c r="V9534" i="1" a="1"/>
  <c r="W9533" i="1"/>
  <c r="V9533" i="1"/>
  <c r="V9533" i="1" a="1"/>
  <c r="W9532" i="1"/>
  <c r="V9532" i="1"/>
  <c r="V9532" i="1" a="1"/>
  <c r="W9531" i="1"/>
  <c r="V9531" i="1"/>
  <c r="V9531" i="1" a="1"/>
  <c r="W9530" i="1"/>
  <c r="V9530" i="1"/>
  <c r="V9530" i="1" a="1"/>
  <c r="W9529" i="1"/>
  <c r="V9529" i="1"/>
  <c r="V9529" i="1" a="1"/>
  <c r="W9528" i="1"/>
  <c r="V9528" i="1"/>
  <c r="V9528" i="1" a="1"/>
  <c r="W9527" i="1"/>
  <c r="V9527" i="1"/>
  <c r="V9527" i="1" a="1"/>
  <c r="W9526" i="1"/>
  <c r="V9526" i="1"/>
  <c r="V9526" i="1" a="1"/>
  <c r="W9525" i="1"/>
  <c r="V9525" i="1"/>
  <c r="V9525" i="1" a="1"/>
  <c r="W9524" i="1"/>
  <c r="V9524" i="1"/>
  <c r="V9524" i="1" a="1"/>
  <c r="W9523" i="1"/>
  <c r="V9523" i="1"/>
  <c r="V9523" i="1" a="1"/>
  <c r="W9522" i="1"/>
  <c r="V9522" i="1"/>
  <c r="V9522" i="1" a="1"/>
  <c r="W9521" i="1"/>
  <c r="V9521" i="1"/>
  <c r="V9521" i="1" a="1"/>
  <c r="W9520" i="1"/>
  <c r="V9520" i="1"/>
  <c r="V9520" i="1" a="1"/>
  <c r="W9519" i="1"/>
  <c r="V9519" i="1"/>
  <c r="V9519" i="1" a="1"/>
  <c r="W9518" i="1"/>
  <c r="V9518" i="1"/>
  <c r="V9518" i="1" a="1"/>
  <c r="W9517" i="1"/>
  <c r="V9517" i="1"/>
  <c r="V9517" i="1" a="1"/>
  <c r="W9516" i="1"/>
  <c r="V9516" i="1"/>
  <c r="V9516" i="1" a="1"/>
  <c r="W9515" i="1"/>
  <c r="V9515" i="1"/>
  <c r="V9515" i="1" a="1"/>
  <c r="W9514" i="1"/>
  <c r="V9514" i="1"/>
  <c r="V9514" i="1" a="1"/>
  <c r="W9513" i="1"/>
  <c r="V9513" i="1"/>
  <c r="V9513" i="1" a="1"/>
  <c r="W9512" i="1"/>
  <c r="V9512" i="1"/>
  <c r="V9512" i="1" a="1"/>
  <c r="W9511" i="1"/>
  <c r="V9511" i="1"/>
  <c r="V9511" i="1" a="1"/>
  <c r="W9510" i="1"/>
  <c r="V9510" i="1"/>
  <c r="V9510" i="1" a="1"/>
  <c r="W9509" i="1"/>
  <c r="V9509" i="1"/>
  <c r="V9509" i="1" a="1"/>
  <c r="W9508" i="1"/>
  <c r="V9508" i="1"/>
  <c r="V9508" i="1" a="1"/>
  <c r="W9507" i="1"/>
  <c r="V9507" i="1"/>
  <c r="V9507" i="1" a="1"/>
  <c r="W9506" i="1"/>
  <c r="V9506" i="1"/>
  <c r="V9506" i="1" a="1"/>
  <c r="W9505" i="1"/>
  <c r="V9505" i="1"/>
  <c r="V9505" i="1" a="1"/>
  <c r="W9504" i="1"/>
  <c r="V9504" i="1"/>
  <c r="V9504" i="1" a="1"/>
  <c r="W9503" i="1"/>
  <c r="V9503" i="1"/>
  <c r="V9503" i="1" a="1"/>
  <c r="W9502" i="1"/>
  <c r="V9502" i="1"/>
  <c r="V9502" i="1" a="1"/>
  <c r="W9501" i="1"/>
  <c r="V9501" i="1"/>
  <c r="V9501" i="1" a="1"/>
  <c r="W9500" i="1"/>
  <c r="V9500" i="1"/>
  <c r="V9500" i="1" a="1"/>
  <c r="W9499" i="1"/>
  <c r="V9499" i="1"/>
  <c r="V9499" i="1" a="1"/>
  <c r="W9498" i="1"/>
  <c r="V9498" i="1"/>
  <c r="V9498" i="1" a="1"/>
  <c r="W9497" i="1"/>
  <c r="V9497" i="1"/>
  <c r="V9497" i="1" a="1"/>
  <c r="W9496" i="1"/>
  <c r="V9496" i="1"/>
  <c r="V9496" i="1" a="1"/>
  <c r="W9495" i="1"/>
  <c r="V9495" i="1"/>
  <c r="V9495" i="1" a="1"/>
  <c r="W9494" i="1"/>
  <c r="V9494" i="1"/>
  <c r="V9494" i="1" a="1"/>
  <c r="W9493" i="1"/>
  <c r="V9493" i="1"/>
  <c r="V9493" i="1" a="1"/>
  <c r="W9492" i="1"/>
  <c r="V9492" i="1"/>
  <c r="V9492" i="1" a="1"/>
  <c r="W9491" i="1"/>
  <c r="V9491" i="1"/>
  <c r="V9491" i="1" a="1"/>
  <c r="W9490" i="1"/>
  <c r="V9490" i="1"/>
  <c r="V9490" i="1" a="1"/>
  <c r="W9489" i="1"/>
  <c r="V9489" i="1"/>
  <c r="V9489" i="1" a="1"/>
  <c r="W9488" i="1"/>
  <c r="V9488" i="1"/>
  <c r="V9488" i="1" a="1"/>
  <c r="W9487" i="1"/>
  <c r="V9487" i="1"/>
  <c r="V9487" i="1" a="1"/>
  <c r="W9486" i="1"/>
  <c r="V9486" i="1"/>
  <c r="V9486" i="1" a="1"/>
  <c r="W9485" i="1"/>
  <c r="V9485" i="1"/>
  <c r="V9485" i="1" a="1"/>
  <c r="W9484" i="1"/>
  <c r="V9484" i="1"/>
  <c r="V9484" i="1" a="1"/>
  <c r="W9483" i="1"/>
  <c r="V9483" i="1"/>
  <c r="V9483" i="1" a="1"/>
  <c r="W9482" i="1"/>
  <c r="V9482" i="1"/>
  <c r="V9482" i="1" a="1"/>
  <c r="W9481" i="1"/>
  <c r="V9481" i="1"/>
  <c r="V9481" i="1" a="1"/>
  <c r="W9480" i="1"/>
  <c r="V9480" i="1"/>
  <c r="V9480" i="1" a="1"/>
  <c r="W9479" i="1"/>
  <c r="V9479" i="1"/>
  <c r="V9479" i="1" a="1"/>
  <c r="W9478" i="1"/>
  <c r="V9478" i="1"/>
  <c r="V9478" i="1" a="1"/>
  <c r="W9477" i="1"/>
  <c r="V9477" i="1"/>
  <c r="V9477" i="1" a="1"/>
  <c r="W9476" i="1"/>
  <c r="V9476" i="1"/>
  <c r="V9476" i="1" a="1"/>
  <c r="W9475" i="1"/>
  <c r="V9475" i="1"/>
  <c r="V9475" i="1" a="1"/>
  <c r="W9474" i="1"/>
  <c r="V9474" i="1"/>
  <c r="V9474" i="1" a="1"/>
  <c r="W9473" i="1"/>
  <c r="V9473" i="1"/>
  <c r="V9473" i="1" a="1"/>
  <c r="W9472" i="1"/>
  <c r="V9472" i="1"/>
  <c r="V9472" i="1" a="1"/>
  <c r="W9471" i="1"/>
  <c r="V9471" i="1"/>
  <c r="V9471" i="1" a="1"/>
  <c r="W9470" i="1"/>
  <c r="V9470" i="1"/>
  <c r="V9470" i="1" a="1"/>
  <c r="W9469" i="1"/>
  <c r="V9469" i="1"/>
  <c r="V9469" i="1" a="1"/>
  <c r="W9468" i="1"/>
  <c r="V9468" i="1"/>
  <c r="V9468" i="1" a="1"/>
  <c r="W9467" i="1"/>
  <c r="V9467" i="1"/>
  <c r="V9467" i="1" a="1"/>
  <c r="W9466" i="1"/>
  <c r="V9466" i="1"/>
  <c r="V9466" i="1" a="1"/>
  <c r="W9465" i="1"/>
  <c r="V9465" i="1"/>
  <c r="V9465" i="1" a="1"/>
  <c r="W9464" i="1"/>
  <c r="V9464" i="1"/>
  <c r="V9464" i="1" a="1"/>
  <c r="W9463" i="1"/>
  <c r="V9463" i="1"/>
  <c r="V9463" i="1" a="1"/>
  <c r="W9462" i="1"/>
  <c r="V9462" i="1"/>
  <c r="V9462" i="1" a="1"/>
  <c r="W9461" i="1"/>
  <c r="V9461" i="1"/>
  <c r="V9461" i="1" a="1"/>
  <c r="W9460" i="1"/>
  <c r="V9460" i="1"/>
  <c r="V9460" i="1" a="1"/>
  <c r="W9459" i="1"/>
  <c r="V9459" i="1"/>
  <c r="V9459" i="1" a="1"/>
  <c r="W9458" i="1"/>
  <c r="V9458" i="1"/>
  <c r="V9458" i="1" a="1"/>
  <c r="W9457" i="1"/>
  <c r="V9457" i="1"/>
  <c r="V9457" i="1" a="1"/>
  <c r="W9456" i="1"/>
  <c r="V9456" i="1"/>
  <c r="V9456" i="1" a="1"/>
  <c r="W9455" i="1"/>
  <c r="V9455" i="1"/>
  <c r="V9455" i="1" a="1"/>
  <c r="W9454" i="1"/>
  <c r="V9454" i="1"/>
  <c r="V9454" i="1" a="1"/>
  <c r="W9453" i="1"/>
  <c r="V9453" i="1"/>
  <c r="V9453" i="1" a="1"/>
  <c r="W9452" i="1"/>
  <c r="V9452" i="1"/>
  <c r="V9452" i="1" a="1"/>
  <c r="W9451" i="1"/>
  <c r="V9451" i="1"/>
  <c r="V9451" i="1" a="1"/>
  <c r="W9450" i="1"/>
  <c r="V9450" i="1"/>
  <c r="V9450" i="1" a="1"/>
  <c r="W9449" i="1"/>
  <c r="V9449" i="1"/>
  <c r="V9449" i="1" a="1"/>
  <c r="W9448" i="1"/>
  <c r="V9448" i="1"/>
  <c r="V9448" i="1" a="1"/>
  <c r="W9447" i="1"/>
  <c r="V9447" i="1"/>
  <c r="V9447" i="1" a="1"/>
  <c r="W9446" i="1"/>
  <c r="V9446" i="1"/>
  <c r="V9446" i="1" a="1"/>
  <c r="W9445" i="1"/>
  <c r="V9445" i="1"/>
  <c r="V9445" i="1" a="1"/>
  <c r="W9444" i="1"/>
  <c r="V9444" i="1"/>
  <c r="V9444" i="1" a="1"/>
  <c r="W9443" i="1"/>
  <c r="V9443" i="1"/>
  <c r="V9443" i="1" a="1"/>
  <c r="W9442" i="1"/>
  <c r="V9442" i="1"/>
  <c r="V9442" i="1" a="1"/>
  <c r="W9441" i="1"/>
  <c r="V9441" i="1"/>
  <c r="V9441" i="1" a="1"/>
  <c r="W9440" i="1"/>
  <c r="V9440" i="1"/>
  <c r="V9440" i="1" a="1"/>
  <c r="W9439" i="1"/>
  <c r="V9439" i="1"/>
  <c r="V9439" i="1" a="1"/>
  <c r="W9438" i="1"/>
  <c r="V9438" i="1"/>
  <c r="V9438" i="1" a="1"/>
  <c r="W9437" i="1"/>
  <c r="V9437" i="1"/>
  <c r="V9437" i="1" a="1"/>
  <c r="W9436" i="1"/>
  <c r="V9436" i="1"/>
  <c r="V9436" i="1" a="1"/>
  <c r="W9435" i="1"/>
  <c r="V9435" i="1"/>
  <c r="V9435" i="1" a="1"/>
  <c r="W9434" i="1"/>
  <c r="V9434" i="1"/>
  <c r="V9434" i="1" a="1"/>
  <c r="W9433" i="1"/>
  <c r="V9433" i="1"/>
  <c r="V9433" i="1" a="1"/>
  <c r="W9432" i="1"/>
  <c r="V9432" i="1"/>
  <c r="V9432" i="1" a="1"/>
  <c r="W9431" i="1"/>
  <c r="V9431" i="1"/>
  <c r="V9431" i="1" a="1"/>
  <c r="W9430" i="1"/>
  <c r="V9430" i="1"/>
  <c r="V9430" i="1" a="1"/>
  <c r="W9429" i="1"/>
  <c r="V9429" i="1"/>
  <c r="V9429" i="1" a="1"/>
  <c r="W9428" i="1"/>
  <c r="V9428" i="1"/>
  <c r="V9428" i="1" a="1"/>
  <c r="W9427" i="1"/>
  <c r="V9427" i="1"/>
  <c r="V9427" i="1" a="1"/>
  <c r="W9426" i="1"/>
  <c r="V9426" i="1"/>
  <c r="V9426" i="1" a="1"/>
  <c r="W9425" i="1"/>
  <c r="V9425" i="1"/>
  <c r="V9425" i="1" a="1"/>
  <c r="W9424" i="1"/>
  <c r="V9424" i="1"/>
  <c r="V9424" i="1" a="1"/>
  <c r="W9423" i="1"/>
  <c r="V9423" i="1"/>
  <c r="V9423" i="1" a="1"/>
  <c r="W9422" i="1"/>
  <c r="V9422" i="1"/>
  <c r="V9422" i="1" a="1"/>
  <c r="W9421" i="1"/>
  <c r="V9421" i="1"/>
  <c r="V9421" i="1" a="1"/>
  <c r="W9420" i="1"/>
  <c r="V9420" i="1"/>
  <c r="V9420" i="1" a="1"/>
  <c r="W9419" i="1"/>
  <c r="V9419" i="1"/>
  <c r="V9419" i="1" a="1"/>
  <c r="W9418" i="1"/>
  <c r="V9418" i="1"/>
  <c r="V9418" i="1" a="1"/>
  <c r="W9417" i="1"/>
  <c r="V9417" i="1"/>
  <c r="V9417" i="1" a="1"/>
  <c r="W9416" i="1"/>
  <c r="V9416" i="1"/>
  <c r="V9416" i="1" a="1"/>
  <c r="W9415" i="1"/>
  <c r="V9415" i="1"/>
  <c r="V9415" i="1" a="1"/>
  <c r="W9414" i="1"/>
  <c r="V9414" i="1"/>
  <c r="V9414" i="1" a="1"/>
  <c r="W9413" i="1"/>
  <c r="V9413" i="1"/>
  <c r="V9413" i="1" a="1"/>
  <c r="W9412" i="1"/>
  <c r="V9412" i="1"/>
  <c r="V9412" i="1" a="1"/>
  <c r="W9411" i="1"/>
  <c r="V9411" i="1"/>
  <c r="V9411" i="1" a="1"/>
  <c r="W9410" i="1"/>
  <c r="V9410" i="1"/>
  <c r="V9410" i="1" a="1"/>
  <c r="W9409" i="1"/>
  <c r="V9409" i="1"/>
  <c r="V9409" i="1" a="1"/>
  <c r="W9408" i="1"/>
  <c r="V9408" i="1"/>
  <c r="V9408" i="1" a="1"/>
  <c r="W9407" i="1"/>
  <c r="V9407" i="1"/>
  <c r="V9407" i="1" a="1"/>
  <c r="W9406" i="1"/>
  <c r="V9406" i="1"/>
  <c r="V9406" i="1" a="1"/>
  <c r="W9405" i="1"/>
  <c r="V9405" i="1"/>
  <c r="V9405" i="1" a="1"/>
  <c r="W9404" i="1"/>
  <c r="V9404" i="1"/>
  <c r="V9404" i="1" a="1"/>
  <c r="W9403" i="1"/>
  <c r="V9403" i="1"/>
  <c r="V9403" i="1" a="1"/>
  <c r="W9402" i="1"/>
  <c r="V9402" i="1"/>
  <c r="V9402" i="1" a="1"/>
  <c r="W9401" i="1"/>
  <c r="V9401" i="1"/>
  <c r="V9401" i="1" a="1"/>
  <c r="W9400" i="1"/>
  <c r="V9400" i="1"/>
  <c r="V9400" i="1" a="1"/>
  <c r="W9399" i="1"/>
  <c r="V9399" i="1"/>
  <c r="V9399" i="1" a="1"/>
  <c r="W9398" i="1"/>
  <c r="V9398" i="1"/>
  <c r="V9398" i="1" a="1"/>
  <c r="W9397" i="1"/>
  <c r="V9397" i="1"/>
  <c r="V9397" i="1" a="1"/>
  <c r="W9396" i="1"/>
  <c r="V9396" i="1"/>
  <c r="V9396" i="1" a="1"/>
  <c r="W9395" i="1"/>
  <c r="V9395" i="1"/>
  <c r="V9395" i="1" a="1"/>
  <c r="W9394" i="1"/>
  <c r="V9394" i="1"/>
  <c r="V9394" i="1" a="1"/>
  <c r="W9393" i="1"/>
  <c r="V9393" i="1"/>
  <c r="V9393" i="1" a="1"/>
  <c r="W9392" i="1"/>
  <c r="V9392" i="1"/>
  <c r="V9392" i="1" a="1"/>
  <c r="W9391" i="1"/>
  <c r="V9391" i="1"/>
  <c r="V9391" i="1" a="1"/>
  <c r="W9390" i="1"/>
  <c r="V9390" i="1"/>
  <c r="V9390" i="1" a="1"/>
  <c r="W9389" i="1"/>
  <c r="V9389" i="1"/>
  <c r="V9389" i="1" a="1"/>
  <c r="W9388" i="1"/>
  <c r="V9388" i="1"/>
  <c r="V9388" i="1" a="1"/>
  <c r="W9387" i="1"/>
  <c r="V9387" i="1"/>
  <c r="V9387" i="1" a="1"/>
  <c r="W9386" i="1"/>
  <c r="V9386" i="1"/>
  <c r="V9386" i="1" a="1"/>
  <c r="W9385" i="1"/>
  <c r="V9385" i="1"/>
  <c r="V9385" i="1" a="1"/>
  <c r="W9384" i="1"/>
  <c r="V9384" i="1"/>
  <c r="V9384" i="1" a="1"/>
  <c r="W9383" i="1"/>
  <c r="V9383" i="1"/>
  <c r="V9383" i="1" a="1"/>
  <c r="W9382" i="1"/>
  <c r="V9382" i="1"/>
  <c r="V9382" i="1" a="1"/>
  <c r="W9381" i="1"/>
  <c r="V9381" i="1"/>
  <c r="V9381" i="1" a="1"/>
  <c r="W9380" i="1"/>
  <c r="V9380" i="1"/>
  <c r="V9380" i="1" a="1"/>
  <c r="W9379" i="1"/>
  <c r="V9379" i="1"/>
  <c r="V9379" i="1" a="1"/>
  <c r="W9378" i="1"/>
  <c r="V9378" i="1"/>
  <c r="V9378" i="1" a="1"/>
  <c r="W9377" i="1"/>
  <c r="V9377" i="1"/>
  <c r="V9377" i="1" a="1"/>
  <c r="W9376" i="1"/>
  <c r="V9376" i="1"/>
  <c r="V9376" i="1" a="1"/>
  <c r="W9375" i="1"/>
  <c r="V9375" i="1"/>
  <c r="V9375" i="1" a="1"/>
  <c r="W9374" i="1"/>
  <c r="V9374" i="1"/>
  <c r="V9374" i="1" a="1"/>
  <c r="W9373" i="1"/>
  <c r="V9373" i="1"/>
  <c r="V9373" i="1" a="1"/>
  <c r="W9372" i="1"/>
  <c r="V9372" i="1"/>
  <c r="V9372" i="1" a="1"/>
  <c r="W9371" i="1"/>
  <c r="V9371" i="1"/>
  <c r="V9371" i="1" a="1"/>
  <c r="W9370" i="1"/>
  <c r="V9370" i="1"/>
  <c r="V9370" i="1" a="1"/>
  <c r="W9369" i="1"/>
  <c r="V9369" i="1"/>
  <c r="V9369" i="1" a="1"/>
  <c r="W9368" i="1"/>
  <c r="V9368" i="1"/>
  <c r="V9368" i="1" a="1"/>
  <c r="W9367" i="1"/>
  <c r="V9367" i="1"/>
  <c r="V9367" i="1" a="1"/>
  <c r="W9366" i="1"/>
  <c r="V9366" i="1"/>
  <c r="V9366" i="1" a="1"/>
  <c r="W9365" i="1"/>
  <c r="V9365" i="1"/>
  <c r="V9365" i="1" a="1"/>
  <c r="W9364" i="1"/>
  <c r="V9364" i="1"/>
  <c r="V9364" i="1" a="1"/>
  <c r="W9363" i="1"/>
  <c r="V9363" i="1"/>
  <c r="V9363" i="1" a="1"/>
  <c r="W9362" i="1"/>
  <c r="V9362" i="1"/>
  <c r="V9362" i="1" a="1"/>
  <c r="W9361" i="1"/>
  <c r="V9361" i="1"/>
  <c r="V9361" i="1" a="1"/>
  <c r="W9360" i="1"/>
  <c r="V9360" i="1"/>
  <c r="V9360" i="1" a="1"/>
  <c r="W9359" i="1"/>
  <c r="V9359" i="1"/>
  <c r="V9359" i="1" a="1"/>
  <c r="W9358" i="1"/>
  <c r="V9358" i="1"/>
  <c r="V9358" i="1" a="1"/>
  <c r="W9357" i="1"/>
  <c r="V9357" i="1"/>
  <c r="V9357" i="1" a="1"/>
  <c r="W9356" i="1"/>
  <c r="V9356" i="1"/>
  <c r="V9356" i="1" a="1"/>
  <c r="W9355" i="1"/>
  <c r="V9355" i="1"/>
  <c r="V9355" i="1" a="1"/>
  <c r="W9354" i="1"/>
  <c r="V9354" i="1"/>
  <c r="V9354" i="1" a="1"/>
  <c r="W9353" i="1"/>
  <c r="V9353" i="1"/>
  <c r="V9353" i="1" a="1"/>
  <c r="W9352" i="1"/>
  <c r="V9352" i="1"/>
  <c r="V9352" i="1" a="1"/>
  <c r="W9351" i="1"/>
  <c r="V9351" i="1"/>
  <c r="V9351" i="1" a="1"/>
  <c r="W9350" i="1"/>
  <c r="V9350" i="1"/>
  <c r="V9350" i="1" a="1"/>
  <c r="W9349" i="1"/>
  <c r="V9349" i="1"/>
  <c r="V9349" i="1" a="1"/>
  <c r="W9348" i="1"/>
  <c r="V9348" i="1"/>
  <c r="V9348" i="1" a="1"/>
  <c r="W9347" i="1"/>
  <c r="V9347" i="1"/>
  <c r="V9347" i="1" a="1"/>
  <c r="W9346" i="1"/>
  <c r="V9346" i="1"/>
  <c r="V9346" i="1" a="1"/>
  <c r="W9345" i="1"/>
  <c r="V9345" i="1"/>
  <c r="V9345" i="1" a="1"/>
  <c r="W9344" i="1"/>
  <c r="V9344" i="1"/>
  <c r="V9344" i="1" a="1"/>
  <c r="W9343" i="1"/>
  <c r="V9343" i="1"/>
  <c r="V9343" i="1" a="1"/>
  <c r="W9342" i="1"/>
  <c r="V9342" i="1"/>
  <c r="V9342" i="1" a="1"/>
  <c r="W9341" i="1"/>
  <c r="V9341" i="1"/>
  <c r="V9341" i="1" a="1"/>
  <c r="W9340" i="1"/>
  <c r="V9340" i="1"/>
  <c r="V9340" i="1" a="1"/>
  <c r="W9339" i="1"/>
  <c r="V9339" i="1"/>
  <c r="V9339" i="1" a="1"/>
  <c r="W9338" i="1"/>
  <c r="V9338" i="1"/>
  <c r="V9338" i="1" a="1"/>
  <c r="W9337" i="1"/>
  <c r="V9337" i="1"/>
  <c r="V9337" i="1" a="1"/>
  <c r="W9336" i="1"/>
  <c r="V9336" i="1"/>
  <c r="V9336" i="1" a="1"/>
  <c r="W9335" i="1"/>
  <c r="V9335" i="1"/>
  <c r="V9335" i="1" a="1"/>
  <c r="W9334" i="1"/>
  <c r="V9334" i="1"/>
  <c r="V9334" i="1" a="1"/>
  <c r="W9333" i="1"/>
  <c r="V9333" i="1"/>
  <c r="V9333" i="1" a="1"/>
  <c r="W9332" i="1"/>
  <c r="V9332" i="1"/>
  <c r="V9332" i="1" a="1"/>
  <c r="W9331" i="1"/>
  <c r="V9331" i="1"/>
  <c r="V9331" i="1" a="1"/>
  <c r="W9330" i="1"/>
  <c r="V9330" i="1"/>
  <c r="V9330" i="1" a="1"/>
  <c r="W9329" i="1"/>
  <c r="V9329" i="1"/>
  <c r="V9329" i="1" a="1"/>
  <c r="W9328" i="1"/>
  <c r="V9328" i="1"/>
  <c r="V9328" i="1" a="1"/>
  <c r="W9327" i="1"/>
  <c r="V9327" i="1"/>
  <c r="V9327" i="1" a="1"/>
  <c r="W9326" i="1"/>
  <c r="V9326" i="1"/>
  <c r="V9326" i="1" a="1"/>
  <c r="W9325" i="1"/>
  <c r="V9325" i="1"/>
  <c r="V9325" i="1" a="1"/>
  <c r="W9324" i="1"/>
  <c r="V9324" i="1"/>
  <c r="V9324" i="1" a="1"/>
  <c r="W9323" i="1"/>
  <c r="V9323" i="1"/>
  <c r="V9323" i="1" a="1"/>
  <c r="W9322" i="1"/>
  <c r="V9322" i="1"/>
  <c r="V9322" i="1" a="1"/>
  <c r="W9321" i="1"/>
  <c r="V9321" i="1"/>
  <c r="V9321" i="1" a="1"/>
  <c r="W9320" i="1"/>
  <c r="V9320" i="1"/>
  <c r="V9320" i="1" a="1"/>
  <c r="W9319" i="1"/>
  <c r="V9319" i="1"/>
  <c r="V9319" i="1" a="1"/>
  <c r="W9318" i="1"/>
  <c r="V9318" i="1"/>
  <c r="V9318" i="1" a="1"/>
  <c r="W9317" i="1"/>
  <c r="V9317" i="1"/>
  <c r="V9317" i="1" a="1"/>
  <c r="W9316" i="1"/>
  <c r="V9316" i="1"/>
  <c r="V9316" i="1" a="1"/>
  <c r="W9315" i="1"/>
  <c r="V9315" i="1"/>
  <c r="V9315" i="1" a="1"/>
  <c r="W9314" i="1"/>
  <c r="V9314" i="1"/>
  <c r="V9314" i="1" a="1"/>
  <c r="W9313" i="1"/>
  <c r="V9313" i="1"/>
  <c r="V9313" i="1" a="1"/>
  <c r="W9312" i="1"/>
  <c r="V9312" i="1"/>
  <c r="V9312" i="1" a="1"/>
  <c r="W9311" i="1"/>
  <c r="V9311" i="1"/>
  <c r="V9311" i="1" a="1"/>
  <c r="W9310" i="1"/>
  <c r="V9310" i="1"/>
  <c r="V9310" i="1" a="1"/>
  <c r="W9309" i="1"/>
  <c r="V9309" i="1"/>
  <c r="V9309" i="1" a="1"/>
  <c r="W9308" i="1"/>
  <c r="V9308" i="1"/>
  <c r="V9308" i="1" a="1"/>
  <c r="W9307" i="1"/>
  <c r="V9307" i="1"/>
  <c r="V9307" i="1" a="1"/>
  <c r="W9306" i="1"/>
  <c r="V9306" i="1"/>
  <c r="V9306" i="1" a="1"/>
  <c r="W9305" i="1"/>
  <c r="V9305" i="1"/>
  <c r="V9305" i="1" a="1"/>
  <c r="W9304" i="1"/>
  <c r="V9304" i="1"/>
  <c r="V9304" i="1" a="1"/>
  <c r="W9303" i="1"/>
  <c r="V9303" i="1"/>
  <c r="V9303" i="1" a="1"/>
  <c r="W9302" i="1"/>
  <c r="V9302" i="1"/>
  <c r="V9302" i="1" a="1"/>
  <c r="W9301" i="1"/>
  <c r="V9301" i="1"/>
  <c r="V9301" i="1" a="1"/>
  <c r="W9300" i="1"/>
  <c r="V9300" i="1"/>
  <c r="V9300" i="1" a="1"/>
  <c r="W9299" i="1"/>
  <c r="V9299" i="1"/>
  <c r="V9299" i="1" a="1"/>
  <c r="W9298" i="1"/>
  <c r="V9298" i="1"/>
  <c r="V9298" i="1" a="1"/>
  <c r="W9297" i="1"/>
  <c r="V9297" i="1"/>
  <c r="V9297" i="1" a="1"/>
  <c r="W9296" i="1"/>
  <c r="V9296" i="1"/>
  <c r="V9296" i="1" a="1"/>
  <c r="W9295" i="1"/>
  <c r="V9295" i="1"/>
  <c r="V9295" i="1" a="1"/>
  <c r="W9294" i="1"/>
  <c r="V9294" i="1"/>
  <c r="V9294" i="1" a="1"/>
  <c r="W9293" i="1"/>
  <c r="V9293" i="1"/>
  <c r="V9293" i="1" a="1"/>
  <c r="W9292" i="1"/>
  <c r="V9292" i="1"/>
  <c r="V9292" i="1" a="1"/>
  <c r="W9291" i="1"/>
  <c r="V9291" i="1"/>
  <c r="V9291" i="1" a="1"/>
  <c r="W9290" i="1"/>
  <c r="V9290" i="1"/>
  <c r="V9290" i="1" a="1"/>
  <c r="W9289" i="1"/>
  <c r="V9289" i="1"/>
  <c r="V9289" i="1" a="1"/>
  <c r="W9288" i="1"/>
  <c r="V9288" i="1"/>
  <c r="V9288" i="1" a="1"/>
  <c r="W9287" i="1"/>
  <c r="V9287" i="1"/>
  <c r="V9287" i="1" a="1"/>
  <c r="W9286" i="1"/>
  <c r="V9286" i="1"/>
  <c r="V9286" i="1" a="1"/>
  <c r="W9285" i="1"/>
  <c r="V9285" i="1"/>
  <c r="V9285" i="1" a="1"/>
  <c r="W9284" i="1"/>
  <c r="V9284" i="1"/>
  <c r="V9284" i="1" a="1"/>
  <c r="W9283" i="1"/>
  <c r="V9283" i="1"/>
  <c r="V9283" i="1" a="1"/>
  <c r="W9282" i="1"/>
  <c r="V9282" i="1"/>
  <c r="V9282" i="1" a="1"/>
  <c r="W9281" i="1"/>
  <c r="V9281" i="1"/>
  <c r="V9281" i="1" a="1"/>
  <c r="W9280" i="1"/>
  <c r="V9280" i="1"/>
  <c r="V9280" i="1" a="1"/>
  <c r="W9279" i="1"/>
  <c r="V9279" i="1"/>
  <c r="V9279" i="1" a="1"/>
  <c r="W9278" i="1"/>
  <c r="V9278" i="1"/>
  <c r="V9278" i="1" a="1"/>
  <c r="W9277" i="1"/>
  <c r="V9277" i="1"/>
  <c r="V9277" i="1" a="1"/>
  <c r="W9276" i="1"/>
  <c r="V9276" i="1"/>
  <c r="V9276" i="1" a="1"/>
  <c r="W9275" i="1"/>
  <c r="V9275" i="1"/>
  <c r="V9275" i="1" a="1"/>
  <c r="W9274" i="1"/>
  <c r="V9274" i="1"/>
  <c r="V9274" i="1" a="1"/>
  <c r="W9273" i="1"/>
  <c r="V9273" i="1"/>
  <c r="V9273" i="1" a="1"/>
  <c r="W9272" i="1"/>
  <c r="V9272" i="1"/>
  <c r="V9272" i="1" a="1"/>
  <c r="W9271" i="1"/>
  <c r="V9271" i="1"/>
  <c r="V9271" i="1" a="1"/>
  <c r="W9270" i="1"/>
  <c r="V9270" i="1"/>
  <c r="V9270" i="1" a="1"/>
  <c r="W9269" i="1"/>
  <c r="V9269" i="1"/>
  <c r="V9269" i="1" a="1"/>
  <c r="W9268" i="1"/>
  <c r="V9268" i="1"/>
  <c r="V9268" i="1" a="1"/>
  <c r="W9267" i="1"/>
  <c r="V9267" i="1"/>
  <c r="V9267" i="1" a="1"/>
  <c r="W9266" i="1"/>
  <c r="V9266" i="1"/>
  <c r="V9266" i="1" a="1"/>
  <c r="W9265" i="1"/>
  <c r="V9265" i="1"/>
  <c r="V9265" i="1" a="1"/>
  <c r="W9264" i="1"/>
  <c r="V9264" i="1"/>
  <c r="V9264" i="1" a="1"/>
  <c r="W9263" i="1"/>
  <c r="V9263" i="1"/>
  <c r="V9263" i="1" a="1"/>
  <c r="W9262" i="1"/>
  <c r="V9262" i="1"/>
  <c r="V9262" i="1" a="1"/>
  <c r="W9261" i="1"/>
  <c r="V9261" i="1"/>
  <c r="V9261" i="1" a="1"/>
  <c r="W9260" i="1"/>
  <c r="V9260" i="1"/>
  <c r="V9260" i="1" a="1"/>
  <c r="W9259" i="1"/>
  <c r="V9259" i="1"/>
  <c r="V9259" i="1" a="1"/>
  <c r="W9258" i="1"/>
  <c r="V9258" i="1"/>
  <c r="V9258" i="1" a="1"/>
  <c r="W9257" i="1"/>
  <c r="V9257" i="1"/>
  <c r="V9257" i="1" a="1"/>
  <c r="W9256" i="1"/>
  <c r="V9256" i="1"/>
  <c r="V9256" i="1" a="1"/>
  <c r="W9255" i="1"/>
  <c r="V9255" i="1"/>
  <c r="V9255" i="1" a="1"/>
  <c r="W9254" i="1"/>
  <c r="V9254" i="1"/>
  <c r="V9254" i="1" a="1"/>
  <c r="W9253" i="1"/>
  <c r="V9253" i="1"/>
  <c r="V9253" i="1" a="1"/>
  <c r="W9252" i="1"/>
  <c r="V9252" i="1"/>
  <c r="V9252" i="1" a="1"/>
  <c r="W9251" i="1"/>
  <c r="V9251" i="1"/>
  <c r="V9251" i="1" a="1"/>
  <c r="W9250" i="1"/>
  <c r="V9250" i="1"/>
  <c r="V9250" i="1" a="1"/>
  <c r="W9249" i="1"/>
  <c r="V9249" i="1"/>
  <c r="V9249" i="1" a="1"/>
  <c r="W9248" i="1"/>
  <c r="V9248" i="1"/>
  <c r="V9248" i="1" a="1"/>
  <c r="W9247" i="1"/>
  <c r="V9247" i="1"/>
  <c r="V9247" i="1" a="1"/>
  <c r="W9246" i="1"/>
  <c r="V9246" i="1"/>
  <c r="V9246" i="1" a="1"/>
  <c r="W9245" i="1"/>
  <c r="V9245" i="1"/>
  <c r="V9245" i="1" a="1"/>
  <c r="W9244" i="1"/>
  <c r="V9244" i="1"/>
  <c r="V9244" i="1" a="1"/>
  <c r="W9243" i="1"/>
  <c r="V9243" i="1"/>
  <c r="V9243" i="1" a="1"/>
  <c r="W9242" i="1"/>
  <c r="V9242" i="1"/>
  <c r="V9242" i="1" a="1"/>
  <c r="W9241" i="1"/>
  <c r="V9241" i="1"/>
  <c r="V9241" i="1" a="1"/>
  <c r="W9240" i="1"/>
  <c r="V9240" i="1"/>
  <c r="V9240" i="1" a="1"/>
  <c r="W9239" i="1"/>
  <c r="V9239" i="1"/>
  <c r="V9239" i="1" a="1"/>
  <c r="W9238" i="1"/>
  <c r="V9238" i="1"/>
  <c r="V9238" i="1" a="1"/>
  <c r="W9237" i="1"/>
  <c r="V9237" i="1"/>
  <c r="V9237" i="1" a="1"/>
  <c r="W9236" i="1"/>
  <c r="V9236" i="1"/>
  <c r="V9236" i="1" a="1"/>
  <c r="W9235" i="1"/>
  <c r="V9235" i="1"/>
  <c r="V9235" i="1" a="1"/>
  <c r="W9234" i="1"/>
  <c r="V9234" i="1"/>
  <c r="V9234" i="1" a="1"/>
  <c r="W9233" i="1"/>
  <c r="V9233" i="1"/>
  <c r="V9233" i="1" a="1"/>
  <c r="W9232" i="1"/>
  <c r="V9232" i="1"/>
  <c r="V9232" i="1" a="1"/>
  <c r="W9231" i="1"/>
  <c r="V9231" i="1"/>
  <c r="V9231" i="1" a="1"/>
  <c r="W9230" i="1"/>
  <c r="V9230" i="1"/>
  <c r="V9230" i="1" a="1"/>
  <c r="W9229" i="1"/>
  <c r="V9229" i="1"/>
  <c r="V9229" i="1" a="1"/>
  <c r="W9228" i="1"/>
  <c r="V9228" i="1"/>
  <c r="V9228" i="1" a="1"/>
  <c r="W9227" i="1"/>
  <c r="V9227" i="1"/>
  <c r="V9227" i="1" a="1"/>
  <c r="W9226" i="1"/>
  <c r="V9226" i="1"/>
  <c r="V9226" i="1" a="1"/>
  <c r="W9225" i="1"/>
  <c r="V9225" i="1"/>
  <c r="V9225" i="1" a="1"/>
  <c r="W9224" i="1"/>
  <c r="V9224" i="1"/>
  <c r="V9224" i="1" a="1"/>
  <c r="W9223" i="1"/>
  <c r="V9223" i="1"/>
  <c r="V9223" i="1" a="1"/>
  <c r="W9222" i="1"/>
  <c r="V9222" i="1"/>
  <c r="V9222" i="1" a="1"/>
  <c r="W9221" i="1"/>
  <c r="V9221" i="1"/>
  <c r="V9221" i="1" a="1"/>
  <c r="W9220" i="1"/>
  <c r="V9220" i="1"/>
  <c r="V9220" i="1" a="1"/>
  <c r="W9219" i="1"/>
  <c r="V9219" i="1"/>
  <c r="V9219" i="1" a="1"/>
  <c r="W9218" i="1"/>
  <c r="V9218" i="1"/>
  <c r="V9218" i="1" a="1"/>
  <c r="W9217" i="1"/>
  <c r="V9217" i="1"/>
  <c r="V9217" i="1" a="1"/>
  <c r="W9216" i="1"/>
  <c r="V9216" i="1"/>
  <c r="V9216" i="1" a="1"/>
  <c r="W9215" i="1"/>
  <c r="V9215" i="1"/>
  <c r="V9215" i="1" a="1"/>
  <c r="W9214" i="1"/>
  <c r="V9214" i="1"/>
  <c r="V9214" i="1" a="1"/>
  <c r="W9213" i="1"/>
  <c r="V9213" i="1"/>
  <c r="V9213" i="1" a="1"/>
  <c r="W9212" i="1"/>
  <c r="V9212" i="1"/>
  <c r="V9212" i="1" a="1"/>
  <c r="W9211" i="1"/>
  <c r="V9211" i="1"/>
  <c r="V9211" i="1" a="1"/>
  <c r="W9210" i="1"/>
  <c r="V9210" i="1"/>
  <c r="V9210" i="1" a="1"/>
  <c r="W9209" i="1"/>
  <c r="V9209" i="1"/>
  <c r="V9209" i="1" a="1"/>
  <c r="W9208" i="1"/>
  <c r="V9208" i="1"/>
  <c r="V9208" i="1" a="1"/>
  <c r="W9207" i="1"/>
  <c r="V9207" i="1"/>
  <c r="V9207" i="1" a="1"/>
  <c r="W9206" i="1"/>
  <c r="V9206" i="1"/>
  <c r="V9206" i="1" a="1"/>
  <c r="W9205" i="1"/>
  <c r="V9205" i="1"/>
  <c r="V9205" i="1" a="1"/>
  <c r="W9204" i="1"/>
  <c r="V9204" i="1"/>
  <c r="V9204" i="1" a="1"/>
  <c r="W9203" i="1"/>
  <c r="V9203" i="1"/>
  <c r="V9203" i="1" a="1"/>
  <c r="W9202" i="1"/>
  <c r="V9202" i="1"/>
  <c r="V9202" i="1" a="1"/>
  <c r="W9201" i="1"/>
  <c r="V9201" i="1"/>
  <c r="V9201" i="1" a="1"/>
  <c r="W9200" i="1"/>
  <c r="V9200" i="1"/>
  <c r="V9200" i="1" a="1"/>
  <c r="W9199" i="1"/>
  <c r="V9199" i="1"/>
  <c r="V9199" i="1" a="1"/>
  <c r="W9198" i="1"/>
  <c r="V9198" i="1"/>
  <c r="V9198" i="1" a="1"/>
  <c r="W9197" i="1"/>
  <c r="V9197" i="1"/>
  <c r="V9197" i="1" a="1"/>
  <c r="W9196" i="1"/>
  <c r="V9196" i="1"/>
  <c r="V9196" i="1" a="1"/>
  <c r="W9195" i="1"/>
  <c r="V9195" i="1"/>
  <c r="V9195" i="1" a="1"/>
  <c r="W9194" i="1"/>
  <c r="V9194" i="1"/>
  <c r="V9194" i="1" a="1"/>
  <c r="W9193" i="1"/>
  <c r="V9193" i="1"/>
  <c r="V9193" i="1" a="1"/>
  <c r="W9192" i="1"/>
  <c r="V9192" i="1"/>
  <c r="V9192" i="1" a="1"/>
  <c r="W9191" i="1"/>
  <c r="V9191" i="1"/>
  <c r="V9191" i="1" a="1"/>
  <c r="W9190" i="1"/>
  <c r="V9190" i="1"/>
  <c r="V9190" i="1" a="1"/>
  <c r="W9189" i="1"/>
  <c r="V9189" i="1"/>
  <c r="V9189" i="1" a="1"/>
  <c r="W9188" i="1"/>
  <c r="V9188" i="1"/>
  <c r="V9188" i="1" a="1"/>
  <c r="W9187" i="1"/>
  <c r="V9187" i="1"/>
  <c r="V9187" i="1" a="1"/>
  <c r="W9186" i="1"/>
  <c r="V9186" i="1"/>
  <c r="V9186" i="1" a="1"/>
  <c r="W9185" i="1"/>
  <c r="V9185" i="1"/>
  <c r="V9185" i="1" a="1"/>
  <c r="W9184" i="1"/>
  <c r="V9184" i="1"/>
  <c r="V9184" i="1" a="1"/>
  <c r="W9183" i="1"/>
  <c r="V9183" i="1"/>
  <c r="V9183" i="1" a="1"/>
  <c r="W9182" i="1"/>
  <c r="V9182" i="1"/>
  <c r="V9182" i="1" a="1"/>
  <c r="W9181" i="1"/>
  <c r="V9181" i="1"/>
  <c r="V9181" i="1" a="1"/>
  <c r="W9180" i="1"/>
  <c r="V9180" i="1"/>
  <c r="V9180" i="1" a="1"/>
  <c r="W9179" i="1"/>
  <c r="V9179" i="1"/>
  <c r="V9179" i="1" a="1"/>
  <c r="W9178" i="1"/>
  <c r="V9178" i="1"/>
  <c r="V9178" i="1" a="1"/>
  <c r="W9177" i="1"/>
  <c r="V9177" i="1"/>
  <c r="V9177" i="1" a="1"/>
  <c r="W9176" i="1"/>
  <c r="V9176" i="1"/>
  <c r="V9176" i="1" a="1"/>
  <c r="W9175" i="1"/>
  <c r="V9175" i="1"/>
  <c r="V9175" i="1" a="1"/>
  <c r="W9174" i="1"/>
  <c r="V9174" i="1"/>
  <c r="V9174" i="1" a="1"/>
  <c r="W9173" i="1"/>
  <c r="V9173" i="1"/>
  <c r="V9173" i="1" a="1"/>
  <c r="W9172" i="1"/>
  <c r="V9172" i="1"/>
  <c r="V9172" i="1" a="1"/>
  <c r="W9171" i="1"/>
  <c r="V9171" i="1"/>
  <c r="V9171" i="1" a="1"/>
  <c r="W9170" i="1"/>
  <c r="V9170" i="1"/>
  <c r="V9170" i="1" a="1"/>
  <c r="W9169" i="1"/>
  <c r="V9169" i="1"/>
  <c r="V9169" i="1" a="1"/>
  <c r="W9168" i="1"/>
  <c r="V9168" i="1"/>
  <c r="V9168" i="1" a="1"/>
  <c r="W9167" i="1"/>
  <c r="V9167" i="1"/>
  <c r="V9167" i="1" a="1"/>
  <c r="W9166" i="1"/>
  <c r="V9166" i="1"/>
  <c r="V9166" i="1" a="1"/>
  <c r="W9165" i="1"/>
  <c r="V9165" i="1"/>
  <c r="V9165" i="1" a="1"/>
  <c r="W9164" i="1"/>
  <c r="V9164" i="1"/>
  <c r="V9164" i="1" a="1"/>
  <c r="W9163" i="1"/>
  <c r="V9163" i="1"/>
  <c r="V9163" i="1" a="1"/>
  <c r="W9162" i="1"/>
  <c r="V9162" i="1"/>
  <c r="V9162" i="1" a="1"/>
  <c r="W9161" i="1"/>
  <c r="V9161" i="1"/>
  <c r="V9161" i="1" a="1"/>
  <c r="W9160" i="1"/>
  <c r="V9160" i="1"/>
  <c r="V9160" i="1" a="1"/>
  <c r="W9159" i="1"/>
  <c r="V9159" i="1"/>
  <c r="V9159" i="1" a="1"/>
  <c r="W9158" i="1"/>
  <c r="V9158" i="1"/>
  <c r="V9158" i="1" a="1"/>
  <c r="W9157" i="1"/>
  <c r="V9157" i="1"/>
  <c r="V9157" i="1" a="1"/>
  <c r="W9156" i="1"/>
  <c r="V9156" i="1"/>
  <c r="V9156" i="1" a="1"/>
  <c r="W9155" i="1"/>
  <c r="V9155" i="1"/>
  <c r="V9155" i="1" a="1"/>
  <c r="W9154" i="1"/>
  <c r="V9154" i="1"/>
  <c r="V9154" i="1" a="1"/>
  <c r="W9153" i="1"/>
  <c r="V9153" i="1"/>
  <c r="V9153" i="1" a="1"/>
  <c r="W9152" i="1"/>
  <c r="V9152" i="1"/>
  <c r="V9152" i="1" a="1"/>
  <c r="W9151" i="1"/>
  <c r="V9151" i="1"/>
  <c r="V9151" i="1" a="1"/>
  <c r="W9150" i="1"/>
  <c r="V9150" i="1"/>
  <c r="V9150" i="1" a="1"/>
  <c r="W9149" i="1"/>
  <c r="V9149" i="1"/>
  <c r="V9149" i="1" a="1"/>
  <c r="W9148" i="1"/>
  <c r="V9148" i="1"/>
  <c r="V9148" i="1" a="1"/>
  <c r="W9147" i="1"/>
  <c r="V9147" i="1"/>
  <c r="V9147" i="1" a="1"/>
  <c r="W9146" i="1"/>
  <c r="V9146" i="1"/>
  <c r="V9146" i="1" a="1"/>
  <c r="W9145" i="1"/>
  <c r="V9145" i="1"/>
  <c r="V9145" i="1" a="1"/>
  <c r="W9144" i="1"/>
  <c r="V9144" i="1"/>
  <c r="V9144" i="1" a="1"/>
  <c r="W9143" i="1"/>
  <c r="V9143" i="1"/>
  <c r="V9143" i="1" a="1"/>
  <c r="W9142" i="1"/>
  <c r="V9142" i="1"/>
  <c r="V9142" i="1" a="1"/>
  <c r="W9141" i="1"/>
  <c r="V9141" i="1"/>
  <c r="V9141" i="1" a="1"/>
  <c r="W9140" i="1"/>
  <c r="V9140" i="1"/>
  <c r="V9140" i="1" a="1"/>
  <c r="W9139" i="1"/>
  <c r="V9139" i="1"/>
  <c r="V9139" i="1" a="1"/>
  <c r="W9138" i="1"/>
  <c r="V9138" i="1"/>
  <c r="V9138" i="1" a="1"/>
  <c r="W9137" i="1"/>
  <c r="V9137" i="1"/>
  <c r="V9137" i="1" a="1"/>
  <c r="W9136" i="1"/>
  <c r="V9136" i="1"/>
  <c r="V9136" i="1" a="1"/>
  <c r="W9135" i="1"/>
  <c r="V9135" i="1"/>
  <c r="V9135" i="1" a="1"/>
  <c r="W9134" i="1"/>
  <c r="V9134" i="1"/>
  <c r="V9134" i="1" a="1"/>
  <c r="W9133" i="1"/>
  <c r="V9133" i="1"/>
  <c r="V9133" i="1" a="1"/>
  <c r="W9132" i="1"/>
  <c r="V9132" i="1"/>
  <c r="V9132" i="1" a="1"/>
  <c r="W9131" i="1"/>
  <c r="V9131" i="1"/>
  <c r="V9131" i="1" a="1"/>
  <c r="W9130" i="1"/>
  <c r="V9130" i="1"/>
  <c r="V9130" i="1" a="1"/>
  <c r="W9129" i="1"/>
  <c r="V9129" i="1"/>
  <c r="V9129" i="1" a="1"/>
  <c r="W9128" i="1"/>
  <c r="V9128" i="1"/>
  <c r="V9128" i="1" a="1"/>
  <c r="W9127" i="1"/>
  <c r="V9127" i="1"/>
  <c r="V9127" i="1" a="1"/>
  <c r="W9126" i="1"/>
  <c r="V9126" i="1"/>
  <c r="V9126" i="1" a="1"/>
  <c r="W9125" i="1"/>
  <c r="V9125" i="1"/>
  <c r="V9125" i="1" a="1"/>
  <c r="W9124" i="1"/>
  <c r="V9124" i="1"/>
  <c r="V9124" i="1" a="1"/>
  <c r="W9123" i="1"/>
  <c r="V9123" i="1"/>
  <c r="V9123" i="1" a="1"/>
  <c r="W9122" i="1"/>
  <c r="V9122" i="1"/>
  <c r="V9122" i="1" a="1"/>
  <c r="W9121" i="1"/>
  <c r="V9121" i="1"/>
  <c r="V9121" i="1" a="1"/>
  <c r="W9120" i="1"/>
  <c r="V9120" i="1"/>
  <c r="V9120" i="1" a="1"/>
  <c r="W9119" i="1"/>
  <c r="V9119" i="1"/>
  <c r="V9119" i="1" a="1"/>
  <c r="W9118" i="1"/>
  <c r="V9118" i="1"/>
  <c r="V9118" i="1" a="1"/>
  <c r="W9117" i="1"/>
  <c r="V9117" i="1"/>
  <c r="V9117" i="1" a="1"/>
  <c r="W9116" i="1"/>
  <c r="V9116" i="1"/>
  <c r="V9116" i="1" a="1"/>
  <c r="W9115" i="1"/>
  <c r="V9115" i="1"/>
  <c r="V9115" i="1" a="1"/>
  <c r="W9114" i="1"/>
  <c r="V9114" i="1"/>
  <c r="V9114" i="1" a="1"/>
  <c r="W9113" i="1"/>
  <c r="V9113" i="1"/>
  <c r="V9113" i="1" a="1"/>
  <c r="W9112" i="1"/>
  <c r="V9112" i="1"/>
  <c r="V9112" i="1" a="1"/>
  <c r="W9111" i="1"/>
  <c r="V9111" i="1"/>
  <c r="V9111" i="1" a="1"/>
  <c r="W9110" i="1"/>
  <c r="V9110" i="1"/>
  <c r="V9110" i="1" a="1"/>
  <c r="W9109" i="1"/>
  <c r="V9109" i="1"/>
  <c r="V9109" i="1" a="1"/>
  <c r="W9108" i="1"/>
  <c r="V9108" i="1"/>
  <c r="V9108" i="1" a="1"/>
  <c r="W9107" i="1"/>
  <c r="V9107" i="1"/>
  <c r="V9107" i="1" a="1"/>
  <c r="W9106" i="1"/>
  <c r="V9106" i="1"/>
  <c r="V9106" i="1" a="1"/>
  <c r="W9105" i="1"/>
  <c r="V9105" i="1"/>
  <c r="V9105" i="1" a="1"/>
  <c r="W9104" i="1"/>
  <c r="V9104" i="1"/>
  <c r="V9104" i="1" a="1"/>
  <c r="W9103" i="1"/>
  <c r="V9103" i="1"/>
  <c r="V9103" i="1" a="1"/>
  <c r="W9102" i="1"/>
  <c r="V9102" i="1"/>
  <c r="V9102" i="1" a="1"/>
  <c r="W9101" i="1"/>
  <c r="V9101" i="1"/>
  <c r="V9101" i="1" a="1"/>
  <c r="W9100" i="1"/>
  <c r="V9100" i="1"/>
  <c r="V9100" i="1" a="1"/>
  <c r="W9099" i="1"/>
  <c r="V9099" i="1"/>
  <c r="V9099" i="1" a="1"/>
  <c r="W9098" i="1"/>
  <c r="V9098" i="1"/>
  <c r="V9098" i="1" a="1"/>
  <c r="W9097" i="1"/>
  <c r="V9097" i="1"/>
  <c r="V9097" i="1" a="1"/>
  <c r="W9096" i="1"/>
  <c r="V9096" i="1"/>
  <c r="V9096" i="1" a="1"/>
  <c r="W9095" i="1"/>
  <c r="V9095" i="1"/>
  <c r="V9095" i="1" a="1"/>
  <c r="W9094" i="1"/>
  <c r="V9094" i="1"/>
  <c r="V9094" i="1" a="1"/>
  <c r="W9093" i="1"/>
  <c r="V9093" i="1"/>
  <c r="V9093" i="1" a="1"/>
  <c r="W9092" i="1"/>
  <c r="V9092" i="1"/>
  <c r="V9092" i="1" a="1"/>
  <c r="W9091" i="1"/>
  <c r="V9091" i="1"/>
  <c r="V9091" i="1" a="1"/>
  <c r="W9090" i="1"/>
  <c r="V9090" i="1"/>
  <c r="V9090" i="1" a="1"/>
  <c r="W9089" i="1"/>
  <c r="V9089" i="1"/>
  <c r="V9089" i="1" a="1"/>
  <c r="W9088" i="1"/>
  <c r="V9088" i="1"/>
  <c r="V9088" i="1" a="1"/>
  <c r="W9087" i="1"/>
  <c r="V9087" i="1"/>
  <c r="V9087" i="1" a="1"/>
  <c r="W9086" i="1"/>
  <c r="V9086" i="1"/>
  <c r="V9086" i="1" a="1"/>
  <c r="W9085" i="1"/>
  <c r="V9085" i="1"/>
  <c r="V9085" i="1" a="1"/>
  <c r="W9084" i="1"/>
  <c r="V9084" i="1"/>
  <c r="V9084" i="1" a="1"/>
  <c r="W9083" i="1"/>
  <c r="V9083" i="1"/>
  <c r="V9083" i="1" a="1"/>
  <c r="W9082" i="1"/>
  <c r="V9082" i="1"/>
  <c r="V9082" i="1" a="1"/>
  <c r="W9081" i="1"/>
  <c r="V9081" i="1"/>
  <c r="V9081" i="1" a="1"/>
  <c r="W9080" i="1"/>
  <c r="V9080" i="1"/>
  <c r="V9080" i="1" a="1"/>
  <c r="W9079" i="1"/>
  <c r="V9079" i="1"/>
  <c r="V9079" i="1" a="1"/>
  <c r="W9078" i="1"/>
  <c r="V9078" i="1"/>
  <c r="V9078" i="1" a="1"/>
  <c r="W9077" i="1"/>
  <c r="V9077" i="1"/>
  <c r="V9077" i="1" a="1"/>
  <c r="W9076" i="1"/>
  <c r="V9076" i="1"/>
  <c r="V9076" i="1" a="1"/>
  <c r="W9075" i="1"/>
  <c r="V9075" i="1"/>
  <c r="V9075" i="1" a="1"/>
  <c r="W9074" i="1"/>
  <c r="V9074" i="1"/>
  <c r="V9074" i="1" a="1"/>
  <c r="W9073" i="1"/>
  <c r="V9073" i="1"/>
  <c r="V9073" i="1" a="1"/>
  <c r="W9072" i="1"/>
  <c r="V9072" i="1"/>
  <c r="V9072" i="1" a="1"/>
  <c r="W9071" i="1"/>
  <c r="V9071" i="1"/>
  <c r="V9071" i="1" a="1"/>
  <c r="W9070" i="1"/>
  <c r="V9070" i="1"/>
  <c r="V9070" i="1" a="1"/>
  <c r="W9069" i="1"/>
  <c r="V9069" i="1"/>
  <c r="V9069" i="1" a="1"/>
  <c r="W9068" i="1"/>
  <c r="V9068" i="1"/>
  <c r="V9068" i="1" a="1"/>
  <c r="W9067" i="1"/>
  <c r="V9067" i="1"/>
  <c r="V9067" i="1" a="1"/>
  <c r="W9066" i="1"/>
  <c r="V9066" i="1"/>
  <c r="V9066" i="1" a="1"/>
  <c r="W9065" i="1"/>
  <c r="V9065" i="1"/>
  <c r="V9065" i="1" a="1"/>
  <c r="W9064" i="1"/>
  <c r="V9064" i="1"/>
  <c r="V9064" i="1" a="1"/>
  <c r="W9063" i="1"/>
  <c r="V9063" i="1"/>
  <c r="V9063" i="1" a="1"/>
  <c r="W9062" i="1"/>
  <c r="V9062" i="1"/>
  <c r="V9062" i="1" a="1"/>
  <c r="W9061" i="1"/>
  <c r="V9061" i="1"/>
  <c r="V9061" i="1" a="1"/>
  <c r="W9060" i="1"/>
  <c r="V9060" i="1"/>
  <c r="V9060" i="1" a="1"/>
  <c r="W9059" i="1"/>
  <c r="V9059" i="1"/>
  <c r="V9059" i="1" a="1"/>
  <c r="W9058" i="1"/>
  <c r="V9058" i="1"/>
  <c r="V9058" i="1" a="1"/>
  <c r="W9057" i="1"/>
  <c r="V9057" i="1"/>
  <c r="V9057" i="1" a="1"/>
  <c r="W9056" i="1"/>
  <c r="V9056" i="1"/>
  <c r="V9056" i="1" a="1"/>
  <c r="W9055" i="1"/>
  <c r="V9055" i="1"/>
  <c r="V9055" i="1" a="1"/>
  <c r="W9054" i="1"/>
  <c r="V9054" i="1"/>
  <c r="V9054" i="1" a="1"/>
  <c r="W9053" i="1"/>
  <c r="V9053" i="1"/>
  <c r="V9053" i="1" a="1"/>
  <c r="W9052" i="1"/>
  <c r="V9052" i="1"/>
  <c r="V9052" i="1" a="1"/>
  <c r="W9051" i="1"/>
  <c r="V9051" i="1"/>
  <c r="V9051" i="1" a="1"/>
  <c r="W9050" i="1"/>
  <c r="V9050" i="1"/>
  <c r="V9050" i="1" a="1"/>
  <c r="W9049" i="1"/>
  <c r="V9049" i="1"/>
  <c r="V9049" i="1" a="1"/>
  <c r="W9048" i="1"/>
  <c r="V9048" i="1"/>
  <c r="V9048" i="1" a="1"/>
  <c r="W9047" i="1"/>
  <c r="V9047" i="1"/>
  <c r="V9047" i="1" a="1"/>
  <c r="W9046" i="1"/>
  <c r="V9046" i="1"/>
  <c r="V9046" i="1" a="1"/>
  <c r="W9045" i="1"/>
  <c r="V9045" i="1"/>
  <c r="V9045" i="1" a="1"/>
  <c r="W9044" i="1"/>
  <c r="V9044" i="1"/>
  <c r="V9044" i="1" a="1"/>
  <c r="W9043" i="1"/>
  <c r="V9043" i="1"/>
  <c r="V9043" i="1" a="1"/>
  <c r="W9042" i="1"/>
  <c r="V9042" i="1"/>
  <c r="V9042" i="1" a="1"/>
  <c r="W9041" i="1"/>
  <c r="V9041" i="1"/>
  <c r="V9041" i="1" a="1"/>
  <c r="W9040" i="1"/>
  <c r="V9040" i="1"/>
  <c r="V9040" i="1" a="1"/>
  <c r="W9039" i="1"/>
  <c r="V9039" i="1"/>
  <c r="V9039" i="1" a="1"/>
  <c r="W9038" i="1"/>
  <c r="V9038" i="1"/>
  <c r="V9038" i="1" a="1"/>
  <c r="W9037" i="1"/>
  <c r="V9037" i="1"/>
  <c r="V9037" i="1" a="1"/>
  <c r="W9036" i="1"/>
  <c r="V9036" i="1"/>
  <c r="V9036" i="1" a="1"/>
  <c r="W9035" i="1"/>
  <c r="V9035" i="1"/>
  <c r="V9035" i="1" a="1"/>
  <c r="W9034" i="1"/>
  <c r="V9034" i="1"/>
  <c r="V9034" i="1" a="1"/>
  <c r="W9033" i="1"/>
  <c r="V9033" i="1"/>
  <c r="V9033" i="1" a="1"/>
  <c r="W9032" i="1"/>
  <c r="V9032" i="1"/>
  <c r="V9032" i="1" a="1"/>
  <c r="W9031" i="1"/>
  <c r="V9031" i="1"/>
  <c r="V9031" i="1" a="1"/>
  <c r="W9030" i="1"/>
  <c r="V9030" i="1"/>
  <c r="V9030" i="1" a="1"/>
  <c r="W9029" i="1"/>
  <c r="V9029" i="1"/>
  <c r="V9029" i="1" a="1"/>
  <c r="W9028" i="1"/>
  <c r="V9028" i="1"/>
  <c r="V9028" i="1" a="1"/>
  <c r="W9027" i="1"/>
  <c r="V9027" i="1"/>
  <c r="V9027" i="1" a="1"/>
  <c r="W9026" i="1"/>
  <c r="V9026" i="1"/>
  <c r="V9026" i="1" a="1"/>
  <c r="W9025" i="1"/>
  <c r="V9025" i="1"/>
  <c r="V9025" i="1" a="1"/>
  <c r="W9024" i="1"/>
  <c r="V9024" i="1"/>
  <c r="V9024" i="1" a="1"/>
  <c r="W9023" i="1"/>
  <c r="V9023" i="1"/>
  <c r="V9023" i="1" a="1"/>
  <c r="W9022" i="1"/>
  <c r="V9022" i="1"/>
  <c r="V9022" i="1" a="1"/>
  <c r="W9021" i="1"/>
  <c r="V9021" i="1"/>
  <c r="V9021" i="1" a="1"/>
  <c r="W9020" i="1"/>
  <c r="V9020" i="1"/>
  <c r="V9020" i="1" a="1"/>
  <c r="W9019" i="1"/>
  <c r="V9019" i="1"/>
  <c r="V9019" i="1" a="1"/>
  <c r="W9018" i="1"/>
  <c r="V9018" i="1"/>
  <c r="V9018" i="1" a="1"/>
  <c r="W9017" i="1"/>
  <c r="V9017" i="1"/>
  <c r="V9017" i="1" a="1"/>
  <c r="W9016" i="1"/>
  <c r="V9016" i="1"/>
  <c r="V9016" i="1" a="1"/>
  <c r="W9015" i="1"/>
  <c r="V9015" i="1"/>
  <c r="V9015" i="1" a="1"/>
  <c r="W9014" i="1"/>
  <c r="V9014" i="1"/>
  <c r="V9014" i="1" a="1"/>
  <c r="W9013" i="1"/>
  <c r="V9013" i="1"/>
  <c r="V9013" i="1" a="1"/>
  <c r="W9012" i="1"/>
  <c r="V9012" i="1"/>
  <c r="V9012" i="1" a="1"/>
  <c r="W9011" i="1"/>
  <c r="V9011" i="1"/>
  <c r="V9011" i="1" a="1"/>
  <c r="W9010" i="1"/>
  <c r="V9010" i="1"/>
  <c r="V9010" i="1" a="1"/>
  <c r="W9009" i="1"/>
  <c r="V9009" i="1"/>
  <c r="V9009" i="1" a="1"/>
  <c r="W9008" i="1"/>
  <c r="V9008" i="1"/>
  <c r="V9008" i="1" a="1"/>
  <c r="W9007" i="1"/>
  <c r="V9007" i="1"/>
  <c r="V9007" i="1" a="1"/>
  <c r="W9006" i="1"/>
  <c r="V9006" i="1"/>
  <c r="V9006" i="1" a="1"/>
  <c r="W9005" i="1"/>
  <c r="V9005" i="1"/>
  <c r="V9005" i="1" a="1"/>
  <c r="W9004" i="1"/>
  <c r="V9004" i="1"/>
  <c r="V9004" i="1" a="1"/>
  <c r="W9003" i="1"/>
  <c r="V9003" i="1"/>
  <c r="V9003" i="1" a="1"/>
  <c r="W9002" i="1"/>
  <c r="V9002" i="1"/>
  <c r="V9002" i="1" a="1"/>
  <c r="W9001" i="1"/>
  <c r="V9001" i="1"/>
  <c r="V9001" i="1" a="1"/>
  <c r="W9000" i="1"/>
  <c r="V9000" i="1"/>
  <c r="V9000" i="1" a="1"/>
  <c r="W8999" i="1"/>
  <c r="V8999" i="1"/>
  <c r="V8999" i="1" a="1"/>
  <c r="W8998" i="1"/>
  <c r="V8998" i="1"/>
  <c r="V8998" i="1" a="1"/>
  <c r="W8997" i="1"/>
  <c r="V8997" i="1"/>
  <c r="V8997" i="1" a="1"/>
  <c r="W8996" i="1"/>
  <c r="V8996" i="1"/>
  <c r="V8996" i="1" a="1"/>
  <c r="W8995" i="1"/>
  <c r="V8995" i="1"/>
  <c r="V8995" i="1" a="1"/>
  <c r="W8994" i="1"/>
  <c r="V8994" i="1"/>
  <c r="V8994" i="1" a="1"/>
  <c r="W8993" i="1"/>
  <c r="V8993" i="1"/>
  <c r="V8993" i="1" a="1"/>
  <c r="W8992" i="1"/>
  <c r="V8992" i="1"/>
  <c r="V8992" i="1" a="1"/>
  <c r="W8991" i="1"/>
  <c r="V8991" i="1"/>
  <c r="V8991" i="1" a="1"/>
  <c r="W8990" i="1"/>
  <c r="V8990" i="1"/>
  <c r="V8990" i="1" a="1"/>
  <c r="W8989" i="1"/>
  <c r="V8989" i="1"/>
  <c r="V8989" i="1" a="1"/>
  <c r="W8988" i="1"/>
  <c r="V8988" i="1"/>
  <c r="V8988" i="1" a="1"/>
  <c r="W8987" i="1"/>
  <c r="V8987" i="1"/>
  <c r="V8987" i="1" a="1"/>
  <c r="W8986" i="1"/>
  <c r="V8986" i="1"/>
  <c r="V8986" i="1" a="1"/>
  <c r="W8985" i="1"/>
  <c r="V8985" i="1"/>
  <c r="V8985" i="1" a="1"/>
  <c r="W8984" i="1"/>
  <c r="V8984" i="1"/>
  <c r="V8984" i="1" a="1"/>
  <c r="W8983" i="1"/>
  <c r="V8983" i="1"/>
  <c r="V8983" i="1" a="1"/>
  <c r="W8982" i="1"/>
  <c r="V8982" i="1"/>
  <c r="V8982" i="1" a="1"/>
  <c r="W8981" i="1"/>
  <c r="V8981" i="1"/>
  <c r="V8981" i="1" a="1"/>
  <c r="W8980" i="1"/>
  <c r="V8980" i="1"/>
  <c r="V8980" i="1" a="1"/>
  <c r="W8979" i="1"/>
  <c r="V8979" i="1"/>
  <c r="V8979" i="1" a="1"/>
  <c r="W8978" i="1"/>
  <c r="V8978" i="1"/>
  <c r="V8978" i="1" a="1"/>
  <c r="W8977" i="1"/>
  <c r="V8977" i="1"/>
  <c r="V8977" i="1" a="1"/>
  <c r="W8976" i="1"/>
  <c r="V8976" i="1"/>
  <c r="V8976" i="1" a="1"/>
  <c r="W8975" i="1"/>
  <c r="V8975" i="1"/>
  <c r="V8975" i="1" a="1"/>
  <c r="W8974" i="1"/>
  <c r="V8974" i="1"/>
  <c r="V8974" i="1" a="1"/>
  <c r="W8973" i="1"/>
  <c r="V8973" i="1"/>
  <c r="V8973" i="1" a="1"/>
  <c r="W8972" i="1"/>
  <c r="V8972" i="1"/>
  <c r="V8972" i="1" a="1"/>
  <c r="W8971" i="1"/>
  <c r="V8971" i="1"/>
  <c r="V8971" i="1" a="1"/>
  <c r="W8970" i="1"/>
  <c r="V8970" i="1"/>
  <c r="V8970" i="1" a="1"/>
  <c r="W8969" i="1"/>
  <c r="V8969" i="1"/>
  <c r="V8969" i="1" a="1"/>
  <c r="W8968" i="1"/>
  <c r="V8968" i="1"/>
  <c r="V8968" i="1" a="1"/>
  <c r="W8967" i="1"/>
  <c r="V8967" i="1"/>
  <c r="V8967" i="1" a="1"/>
  <c r="W8966" i="1"/>
  <c r="V8966" i="1"/>
  <c r="V8966" i="1" a="1"/>
  <c r="W8965" i="1"/>
  <c r="V8965" i="1"/>
  <c r="V8965" i="1" a="1"/>
  <c r="W8964" i="1"/>
  <c r="V8964" i="1"/>
  <c r="V8964" i="1" a="1"/>
  <c r="W8963" i="1"/>
  <c r="V8963" i="1"/>
  <c r="V8963" i="1" a="1"/>
  <c r="W8962" i="1"/>
  <c r="V8962" i="1"/>
  <c r="V8962" i="1" a="1"/>
  <c r="W8961" i="1"/>
  <c r="V8961" i="1"/>
  <c r="V8961" i="1" a="1"/>
  <c r="W8960" i="1"/>
  <c r="V8960" i="1"/>
  <c r="V8960" i="1" a="1"/>
  <c r="W8959" i="1"/>
  <c r="V8959" i="1"/>
  <c r="V8959" i="1" a="1"/>
  <c r="W8958" i="1"/>
  <c r="V8958" i="1"/>
  <c r="V8958" i="1" a="1"/>
  <c r="W8957" i="1"/>
  <c r="V8957" i="1"/>
  <c r="V8957" i="1" a="1"/>
  <c r="W8956" i="1"/>
  <c r="V8956" i="1"/>
  <c r="V8956" i="1" a="1"/>
  <c r="W8955" i="1"/>
  <c r="V8955" i="1"/>
  <c r="V8955" i="1" a="1"/>
  <c r="W8954" i="1"/>
  <c r="V8954" i="1"/>
  <c r="V8954" i="1" a="1"/>
  <c r="W8953" i="1"/>
  <c r="V8953" i="1"/>
  <c r="V8953" i="1" a="1"/>
  <c r="W8952" i="1"/>
  <c r="V8952" i="1"/>
  <c r="V8952" i="1" a="1"/>
  <c r="W8951" i="1"/>
  <c r="V8951" i="1"/>
  <c r="V8951" i="1" a="1"/>
  <c r="W8950" i="1"/>
  <c r="V8950" i="1"/>
  <c r="V8950" i="1" a="1"/>
  <c r="W8949" i="1"/>
  <c r="V8949" i="1"/>
  <c r="V8949" i="1" a="1"/>
  <c r="W8948" i="1"/>
  <c r="V8948" i="1"/>
  <c r="V8948" i="1" a="1"/>
  <c r="W8947" i="1"/>
  <c r="V8947" i="1"/>
  <c r="V8947" i="1" a="1"/>
  <c r="W8946" i="1"/>
  <c r="V8946" i="1"/>
  <c r="V8946" i="1" a="1"/>
  <c r="W8945" i="1"/>
  <c r="V8945" i="1"/>
  <c r="V8945" i="1" a="1"/>
  <c r="W8944" i="1"/>
  <c r="V8944" i="1"/>
  <c r="V8944" i="1" a="1"/>
  <c r="W8943" i="1"/>
  <c r="V8943" i="1"/>
  <c r="V8943" i="1" a="1"/>
  <c r="W8942" i="1"/>
  <c r="V8942" i="1"/>
  <c r="V8942" i="1" a="1"/>
  <c r="W8941" i="1"/>
  <c r="V8941" i="1"/>
  <c r="V8941" i="1" a="1"/>
  <c r="W8940" i="1"/>
  <c r="V8940" i="1"/>
  <c r="V8940" i="1" a="1"/>
  <c r="W8939" i="1"/>
  <c r="V8939" i="1"/>
  <c r="V8939" i="1" a="1"/>
  <c r="W8938" i="1"/>
  <c r="V8938" i="1"/>
  <c r="V8938" i="1" a="1"/>
  <c r="W8937" i="1"/>
  <c r="V8937" i="1"/>
  <c r="V8937" i="1" a="1"/>
  <c r="W8936" i="1"/>
  <c r="V8936" i="1"/>
  <c r="V8936" i="1" a="1"/>
  <c r="W8935" i="1"/>
  <c r="V8935" i="1"/>
  <c r="V8935" i="1" a="1"/>
  <c r="W8934" i="1"/>
  <c r="V8934" i="1"/>
  <c r="V8934" i="1" a="1"/>
  <c r="W8933" i="1"/>
  <c r="V8933" i="1"/>
  <c r="V8933" i="1" a="1"/>
  <c r="W8932" i="1"/>
  <c r="V8932" i="1"/>
  <c r="V8932" i="1" a="1"/>
  <c r="W8931" i="1"/>
  <c r="V8931" i="1"/>
  <c r="V8931" i="1" a="1"/>
  <c r="W8930" i="1"/>
  <c r="V8930" i="1"/>
  <c r="V8930" i="1" a="1"/>
  <c r="W8929" i="1"/>
  <c r="V8929" i="1"/>
  <c r="V8929" i="1" a="1"/>
  <c r="W8928" i="1"/>
  <c r="V8928" i="1"/>
  <c r="V8928" i="1" a="1"/>
  <c r="W8927" i="1"/>
  <c r="V8927" i="1"/>
  <c r="V8927" i="1" a="1"/>
  <c r="W8926" i="1"/>
  <c r="V8926" i="1"/>
  <c r="V8926" i="1" a="1"/>
  <c r="W8925" i="1"/>
  <c r="V8925" i="1"/>
  <c r="V8925" i="1" a="1"/>
  <c r="W8924" i="1"/>
  <c r="V8924" i="1"/>
  <c r="V8924" i="1" a="1"/>
  <c r="W8923" i="1"/>
  <c r="V8923" i="1"/>
  <c r="V8923" i="1" a="1"/>
  <c r="W8922" i="1"/>
  <c r="V8922" i="1"/>
  <c r="V8922" i="1" a="1"/>
  <c r="W8921" i="1"/>
  <c r="V8921" i="1"/>
  <c r="V8921" i="1" a="1"/>
  <c r="W8920" i="1"/>
  <c r="V8920" i="1"/>
  <c r="V8920" i="1" a="1"/>
  <c r="W8919" i="1"/>
  <c r="V8919" i="1"/>
  <c r="V8919" i="1" a="1"/>
  <c r="W8918" i="1"/>
  <c r="V8918" i="1"/>
  <c r="V8918" i="1" a="1"/>
  <c r="W8917" i="1"/>
  <c r="V8917" i="1"/>
  <c r="V8917" i="1" a="1"/>
  <c r="W8916" i="1"/>
  <c r="V8916" i="1"/>
  <c r="V8916" i="1" a="1"/>
  <c r="W8915" i="1"/>
  <c r="V8915" i="1"/>
  <c r="V8915" i="1" a="1"/>
  <c r="W8914" i="1"/>
  <c r="V8914" i="1"/>
  <c r="V8914" i="1" a="1"/>
  <c r="W8913" i="1"/>
  <c r="V8913" i="1"/>
  <c r="V8913" i="1" a="1"/>
  <c r="W8912" i="1"/>
  <c r="V8912" i="1"/>
  <c r="V8912" i="1" a="1"/>
  <c r="W8911" i="1"/>
  <c r="V8911" i="1"/>
  <c r="V8911" i="1" a="1"/>
  <c r="W8910" i="1"/>
  <c r="V8910" i="1"/>
  <c r="V8910" i="1" a="1"/>
  <c r="W8909" i="1"/>
  <c r="V8909" i="1"/>
  <c r="V8909" i="1" a="1"/>
  <c r="W8908" i="1"/>
  <c r="V8908" i="1"/>
  <c r="V8908" i="1" a="1"/>
  <c r="W8907" i="1"/>
  <c r="V8907" i="1"/>
  <c r="V8907" i="1" a="1"/>
  <c r="W8906" i="1"/>
  <c r="V8906" i="1"/>
  <c r="V8906" i="1" a="1"/>
  <c r="W8905" i="1"/>
  <c r="V8905" i="1"/>
  <c r="V8905" i="1" a="1"/>
  <c r="W8904" i="1"/>
  <c r="V8904" i="1"/>
  <c r="V8904" i="1" a="1"/>
  <c r="W8903" i="1"/>
  <c r="V8903" i="1"/>
  <c r="V8903" i="1" a="1"/>
  <c r="W8902" i="1"/>
  <c r="V8902" i="1"/>
  <c r="V8902" i="1" a="1"/>
  <c r="W8901" i="1"/>
  <c r="V8901" i="1"/>
  <c r="V8901" i="1" a="1"/>
  <c r="W8900" i="1"/>
  <c r="V8900" i="1"/>
  <c r="V8900" i="1" a="1"/>
  <c r="W8899" i="1"/>
  <c r="V8899" i="1"/>
  <c r="V8899" i="1" a="1"/>
  <c r="W8898" i="1"/>
  <c r="V8898" i="1"/>
  <c r="V8898" i="1" a="1"/>
  <c r="W8897" i="1"/>
  <c r="V8897" i="1"/>
  <c r="V8897" i="1" a="1"/>
  <c r="W8896" i="1"/>
  <c r="V8896" i="1"/>
  <c r="V8896" i="1" a="1"/>
  <c r="W8895" i="1"/>
  <c r="V8895" i="1"/>
  <c r="V8895" i="1" a="1"/>
  <c r="W8894" i="1"/>
  <c r="V8894" i="1"/>
  <c r="V8894" i="1" a="1"/>
  <c r="W8893" i="1"/>
  <c r="V8893" i="1"/>
  <c r="V8893" i="1" a="1"/>
  <c r="W8892" i="1"/>
  <c r="V8892" i="1"/>
  <c r="V8892" i="1" a="1"/>
  <c r="W8891" i="1"/>
  <c r="V8891" i="1"/>
  <c r="V8891" i="1" a="1"/>
  <c r="W8890" i="1"/>
  <c r="V8890" i="1"/>
  <c r="V8890" i="1" a="1"/>
  <c r="W8889" i="1"/>
  <c r="V8889" i="1"/>
  <c r="V8889" i="1" a="1"/>
  <c r="W8888" i="1"/>
  <c r="V8888" i="1"/>
  <c r="V8888" i="1" a="1"/>
  <c r="W8887" i="1"/>
  <c r="V8887" i="1"/>
  <c r="V8887" i="1" a="1"/>
  <c r="W8886" i="1"/>
  <c r="V8886" i="1"/>
  <c r="V8886" i="1" a="1"/>
  <c r="W8885" i="1"/>
  <c r="V8885" i="1"/>
  <c r="V8885" i="1" a="1"/>
  <c r="W8884" i="1"/>
  <c r="V8884" i="1"/>
  <c r="V8884" i="1" a="1"/>
  <c r="W8883" i="1"/>
  <c r="V8883" i="1"/>
  <c r="V8883" i="1" a="1"/>
  <c r="W8882" i="1"/>
  <c r="V8882" i="1"/>
  <c r="V8882" i="1" a="1"/>
  <c r="W8881" i="1"/>
  <c r="V8881" i="1"/>
  <c r="V8881" i="1" a="1"/>
  <c r="W8880" i="1"/>
  <c r="V8880" i="1"/>
  <c r="V8880" i="1" a="1"/>
  <c r="W8879" i="1"/>
  <c r="V8879" i="1"/>
  <c r="V8879" i="1" a="1"/>
  <c r="W8878" i="1"/>
  <c r="V8878" i="1"/>
  <c r="V8878" i="1" a="1"/>
  <c r="W8877" i="1"/>
  <c r="V8877" i="1"/>
  <c r="V8877" i="1" a="1"/>
  <c r="W8876" i="1"/>
  <c r="V8876" i="1"/>
  <c r="V8876" i="1" a="1"/>
  <c r="W8875" i="1"/>
  <c r="V8875" i="1"/>
  <c r="V8875" i="1" a="1"/>
  <c r="W8874" i="1"/>
  <c r="V8874" i="1"/>
  <c r="V8874" i="1" a="1"/>
  <c r="W8873" i="1"/>
  <c r="V8873" i="1"/>
  <c r="V8873" i="1" a="1"/>
  <c r="W8872" i="1"/>
  <c r="V8872" i="1"/>
  <c r="V8872" i="1" a="1"/>
  <c r="W8871" i="1"/>
  <c r="V8871" i="1"/>
  <c r="V8871" i="1" a="1"/>
  <c r="W8870" i="1"/>
  <c r="V8870" i="1"/>
  <c r="V8870" i="1" a="1"/>
  <c r="W8869" i="1"/>
  <c r="V8869" i="1"/>
  <c r="V8869" i="1" a="1"/>
  <c r="W8868" i="1"/>
  <c r="V8868" i="1"/>
  <c r="V8868" i="1" a="1"/>
  <c r="W8867" i="1"/>
  <c r="V8867" i="1"/>
  <c r="V8867" i="1" a="1"/>
  <c r="W8866" i="1"/>
  <c r="V8866" i="1"/>
  <c r="V8866" i="1" a="1"/>
  <c r="W8865" i="1"/>
  <c r="V8865" i="1"/>
  <c r="V8865" i="1" a="1"/>
  <c r="W8864" i="1"/>
  <c r="V8864" i="1"/>
  <c r="V8864" i="1" a="1"/>
  <c r="W8863" i="1"/>
  <c r="V8863" i="1"/>
  <c r="V8863" i="1" a="1"/>
  <c r="W8862" i="1"/>
  <c r="V8862" i="1"/>
  <c r="V8862" i="1" a="1"/>
  <c r="W8861" i="1"/>
  <c r="V8861" i="1"/>
  <c r="V8861" i="1" a="1"/>
  <c r="W8860" i="1"/>
  <c r="V8860" i="1"/>
  <c r="V8860" i="1" a="1"/>
  <c r="W8859" i="1"/>
  <c r="V8859" i="1"/>
  <c r="V8859" i="1" a="1"/>
  <c r="W8858" i="1"/>
  <c r="V8858" i="1"/>
  <c r="V8858" i="1" a="1"/>
  <c r="W8857" i="1"/>
  <c r="V8857" i="1"/>
  <c r="V8857" i="1" a="1"/>
  <c r="W8856" i="1"/>
  <c r="V8856" i="1"/>
  <c r="V8856" i="1" a="1"/>
  <c r="W8855" i="1"/>
  <c r="V8855" i="1"/>
  <c r="V8855" i="1" a="1"/>
  <c r="W8854" i="1"/>
  <c r="V8854" i="1"/>
  <c r="V8854" i="1" a="1"/>
  <c r="W8853" i="1"/>
  <c r="V8853" i="1"/>
  <c r="V8853" i="1" a="1"/>
  <c r="W8852" i="1"/>
  <c r="V8852" i="1"/>
  <c r="V8852" i="1" a="1"/>
  <c r="W8851" i="1"/>
  <c r="V8851" i="1"/>
  <c r="V8851" i="1" a="1"/>
  <c r="W8850" i="1"/>
  <c r="V8850" i="1"/>
  <c r="V8850" i="1" a="1"/>
  <c r="W8849" i="1"/>
  <c r="V8849" i="1"/>
  <c r="V8849" i="1" a="1"/>
  <c r="W8848" i="1"/>
  <c r="V8848" i="1"/>
  <c r="V8848" i="1" a="1"/>
  <c r="W8847" i="1"/>
  <c r="V8847" i="1"/>
  <c r="V8847" i="1" a="1"/>
  <c r="W8846" i="1"/>
  <c r="V8846" i="1"/>
  <c r="V8846" i="1" a="1"/>
  <c r="W8845" i="1"/>
  <c r="V8845" i="1"/>
  <c r="V8845" i="1" a="1"/>
  <c r="W8844" i="1"/>
  <c r="V8844" i="1"/>
  <c r="V8844" i="1" a="1"/>
  <c r="W8843" i="1"/>
  <c r="V8843" i="1"/>
  <c r="V8843" i="1" a="1"/>
  <c r="W8842" i="1"/>
  <c r="V8842" i="1"/>
  <c r="V8842" i="1" a="1"/>
  <c r="W8841" i="1"/>
  <c r="V8841" i="1"/>
  <c r="V8841" i="1" a="1"/>
  <c r="W8840" i="1"/>
  <c r="V8840" i="1"/>
  <c r="V8840" i="1" a="1"/>
  <c r="W8839" i="1"/>
  <c r="V8839" i="1"/>
  <c r="V8839" i="1" a="1"/>
  <c r="W8838" i="1"/>
  <c r="V8838" i="1"/>
  <c r="V8838" i="1" a="1"/>
  <c r="W8837" i="1"/>
  <c r="V8837" i="1"/>
  <c r="V8837" i="1" a="1"/>
  <c r="W8836" i="1"/>
  <c r="V8836" i="1"/>
  <c r="V8836" i="1" a="1"/>
  <c r="W8835" i="1"/>
  <c r="V8835" i="1"/>
  <c r="V8835" i="1" a="1"/>
  <c r="W8834" i="1"/>
  <c r="V8834" i="1"/>
  <c r="V8834" i="1" a="1"/>
  <c r="W8833" i="1"/>
  <c r="V8833" i="1"/>
  <c r="V8833" i="1" a="1"/>
  <c r="W8832" i="1"/>
  <c r="V8832" i="1"/>
  <c r="V8832" i="1" a="1"/>
  <c r="W8831" i="1"/>
  <c r="V8831" i="1"/>
  <c r="V8831" i="1" a="1"/>
  <c r="W8830" i="1"/>
  <c r="V8830" i="1"/>
  <c r="V8830" i="1" a="1"/>
  <c r="W8829" i="1"/>
  <c r="V8829" i="1"/>
  <c r="V8829" i="1" a="1"/>
  <c r="W8828" i="1"/>
  <c r="V8828" i="1"/>
  <c r="V8828" i="1" a="1"/>
  <c r="W8827" i="1"/>
  <c r="V8827" i="1"/>
  <c r="V8827" i="1" a="1"/>
  <c r="W8826" i="1"/>
  <c r="V8826" i="1"/>
  <c r="V8826" i="1" a="1"/>
  <c r="W8825" i="1"/>
  <c r="V8825" i="1"/>
  <c r="V8825" i="1" a="1"/>
  <c r="W8824" i="1"/>
  <c r="V8824" i="1"/>
  <c r="V8824" i="1" a="1"/>
  <c r="W8823" i="1"/>
  <c r="V8823" i="1"/>
  <c r="V8823" i="1" a="1"/>
  <c r="W8822" i="1"/>
  <c r="V8822" i="1"/>
  <c r="V8822" i="1" a="1"/>
  <c r="W8821" i="1"/>
  <c r="V8821" i="1"/>
  <c r="V8821" i="1" a="1"/>
  <c r="W8820" i="1"/>
  <c r="V8820" i="1"/>
  <c r="V8820" i="1" a="1"/>
  <c r="W8819" i="1"/>
  <c r="V8819" i="1"/>
  <c r="V8819" i="1" a="1"/>
  <c r="W8818" i="1"/>
  <c r="V8818" i="1"/>
  <c r="V8818" i="1" a="1"/>
  <c r="W8817" i="1"/>
  <c r="V8817" i="1"/>
  <c r="V8817" i="1" a="1"/>
  <c r="W8816" i="1"/>
  <c r="V8816" i="1"/>
  <c r="V8816" i="1" a="1"/>
  <c r="W8815" i="1"/>
  <c r="V8815" i="1"/>
  <c r="V8815" i="1" a="1"/>
  <c r="W8814" i="1"/>
  <c r="V8814" i="1"/>
  <c r="V8814" i="1" a="1"/>
  <c r="W8813" i="1"/>
  <c r="V8813" i="1"/>
  <c r="V8813" i="1" a="1"/>
  <c r="W8812" i="1"/>
  <c r="V8812" i="1"/>
  <c r="V8812" i="1" a="1"/>
  <c r="W8811" i="1"/>
  <c r="V8811" i="1"/>
  <c r="V8811" i="1" a="1"/>
  <c r="W8810" i="1"/>
  <c r="V8810" i="1"/>
  <c r="V8810" i="1" a="1"/>
  <c r="W8809" i="1"/>
  <c r="V8809" i="1"/>
  <c r="V8809" i="1" a="1"/>
  <c r="W8808" i="1"/>
  <c r="V8808" i="1"/>
  <c r="V8808" i="1" a="1"/>
  <c r="W8807" i="1"/>
  <c r="V8807" i="1"/>
  <c r="V8807" i="1" a="1"/>
  <c r="W8806" i="1"/>
  <c r="V8806" i="1"/>
  <c r="V8806" i="1" a="1"/>
  <c r="W8805" i="1"/>
  <c r="V8805" i="1"/>
  <c r="V8805" i="1" a="1"/>
  <c r="W8804" i="1"/>
  <c r="V8804" i="1"/>
  <c r="V8804" i="1" a="1"/>
  <c r="W8803" i="1"/>
  <c r="V8803" i="1"/>
  <c r="V8803" i="1" a="1"/>
  <c r="W8802" i="1"/>
  <c r="V8802" i="1"/>
  <c r="V8802" i="1" a="1"/>
  <c r="W8801" i="1"/>
  <c r="V8801" i="1"/>
  <c r="V8801" i="1" a="1"/>
  <c r="W8800" i="1"/>
  <c r="V8800" i="1"/>
  <c r="V8800" i="1" a="1"/>
  <c r="W8799" i="1"/>
  <c r="V8799" i="1"/>
  <c r="V8799" i="1" a="1"/>
  <c r="W8798" i="1"/>
  <c r="V8798" i="1"/>
  <c r="V8798" i="1" a="1"/>
  <c r="W8797" i="1"/>
  <c r="V8797" i="1"/>
  <c r="V8797" i="1" a="1"/>
  <c r="W8796" i="1"/>
  <c r="V8796" i="1"/>
  <c r="V8796" i="1" a="1"/>
  <c r="W8795" i="1"/>
  <c r="V8795" i="1"/>
  <c r="V8795" i="1" a="1"/>
  <c r="W8794" i="1"/>
  <c r="V8794" i="1"/>
  <c r="V8794" i="1" a="1"/>
  <c r="W8793" i="1"/>
  <c r="V8793" i="1"/>
  <c r="V8793" i="1" a="1"/>
  <c r="W8792" i="1"/>
  <c r="V8792" i="1"/>
  <c r="V8792" i="1" a="1"/>
  <c r="W8791" i="1"/>
  <c r="V8791" i="1"/>
  <c r="V8791" i="1" a="1"/>
  <c r="W8790" i="1"/>
  <c r="V8790" i="1"/>
  <c r="V8790" i="1" a="1"/>
  <c r="W8789" i="1"/>
  <c r="V8789" i="1"/>
  <c r="V8789" i="1" a="1"/>
  <c r="W8788" i="1"/>
  <c r="V8788" i="1"/>
  <c r="V8788" i="1" a="1"/>
  <c r="W8787" i="1"/>
  <c r="V8787" i="1"/>
  <c r="V8787" i="1" a="1"/>
  <c r="W8786" i="1"/>
  <c r="V8786" i="1"/>
  <c r="V8786" i="1" a="1"/>
  <c r="W8785" i="1"/>
  <c r="V8785" i="1"/>
  <c r="V8785" i="1" a="1"/>
  <c r="W8784" i="1"/>
  <c r="V8784" i="1"/>
  <c r="V8784" i="1" a="1"/>
  <c r="W8783" i="1"/>
  <c r="V8783" i="1"/>
  <c r="V8783" i="1" a="1"/>
  <c r="W8782" i="1"/>
  <c r="V8782" i="1"/>
  <c r="V8782" i="1" a="1"/>
  <c r="W8781" i="1"/>
  <c r="V8781" i="1"/>
  <c r="V8781" i="1" a="1"/>
  <c r="W8780" i="1"/>
  <c r="V8780" i="1"/>
  <c r="V8780" i="1" a="1"/>
  <c r="W8779" i="1"/>
  <c r="V8779" i="1"/>
  <c r="V8779" i="1" a="1"/>
  <c r="W8778" i="1"/>
  <c r="V8778" i="1"/>
  <c r="V8778" i="1" a="1"/>
  <c r="W8777" i="1"/>
  <c r="V8777" i="1"/>
  <c r="V8777" i="1" a="1"/>
  <c r="W8776" i="1"/>
  <c r="V8776" i="1"/>
  <c r="V8776" i="1" a="1"/>
  <c r="W8775" i="1"/>
  <c r="V8775" i="1"/>
  <c r="V8775" i="1" a="1"/>
  <c r="W8774" i="1"/>
  <c r="V8774" i="1"/>
  <c r="V8774" i="1" a="1"/>
  <c r="W8773" i="1"/>
  <c r="V8773" i="1"/>
  <c r="V8773" i="1" a="1"/>
  <c r="W8772" i="1"/>
  <c r="V8772" i="1"/>
  <c r="V8772" i="1" a="1"/>
  <c r="W8771" i="1"/>
  <c r="V8771" i="1"/>
  <c r="V8771" i="1" a="1"/>
  <c r="W8770" i="1"/>
  <c r="V8770" i="1"/>
  <c r="V8770" i="1" a="1"/>
  <c r="W8769" i="1"/>
  <c r="V8769" i="1"/>
  <c r="V8769" i="1" a="1"/>
  <c r="W8768" i="1"/>
  <c r="V8768" i="1"/>
  <c r="V8768" i="1" a="1"/>
  <c r="W8767" i="1"/>
  <c r="V8767" i="1"/>
  <c r="V8767" i="1" a="1"/>
  <c r="W8766" i="1"/>
  <c r="V8766" i="1"/>
  <c r="V8766" i="1" a="1"/>
  <c r="W8765" i="1"/>
  <c r="V8765" i="1"/>
  <c r="V8765" i="1" a="1"/>
  <c r="W8764" i="1"/>
  <c r="V8764" i="1"/>
  <c r="V8764" i="1" a="1"/>
  <c r="W8763" i="1"/>
  <c r="V8763" i="1"/>
  <c r="V8763" i="1" a="1"/>
  <c r="W8762" i="1"/>
  <c r="V8762" i="1"/>
  <c r="V8762" i="1" a="1"/>
  <c r="W8761" i="1"/>
  <c r="V8761" i="1"/>
  <c r="V8761" i="1" a="1"/>
  <c r="W8760" i="1"/>
  <c r="V8760" i="1"/>
  <c r="V8760" i="1" a="1"/>
  <c r="W8759" i="1"/>
  <c r="V8759" i="1"/>
  <c r="V8759" i="1" a="1"/>
  <c r="W8758" i="1"/>
  <c r="V8758" i="1"/>
  <c r="V8758" i="1" a="1"/>
  <c r="W8757" i="1"/>
  <c r="V8757" i="1"/>
  <c r="V8757" i="1" a="1"/>
  <c r="W8756" i="1"/>
  <c r="V8756" i="1"/>
  <c r="V8756" i="1" a="1"/>
  <c r="W8755" i="1"/>
  <c r="V8755" i="1"/>
  <c r="V8755" i="1" a="1"/>
  <c r="W8754" i="1"/>
  <c r="V8754" i="1"/>
  <c r="V8754" i="1" a="1"/>
  <c r="W8753" i="1"/>
  <c r="V8753" i="1"/>
  <c r="V8753" i="1" a="1"/>
  <c r="W8752" i="1"/>
  <c r="V8752" i="1"/>
  <c r="V8752" i="1" a="1"/>
  <c r="W8751" i="1"/>
  <c r="V8751" i="1"/>
  <c r="V8751" i="1" a="1"/>
  <c r="W8750" i="1"/>
  <c r="V8750" i="1"/>
  <c r="V8750" i="1" a="1"/>
  <c r="W8749" i="1"/>
  <c r="V8749" i="1"/>
  <c r="V8749" i="1" a="1"/>
  <c r="W8748" i="1"/>
  <c r="V8748" i="1"/>
  <c r="V8748" i="1" a="1"/>
  <c r="W8747" i="1"/>
  <c r="V8747" i="1"/>
  <c r="V8747" i="1" a="1"/>
  <c r="W8746" i="1"/>
  <c r="V8746" i="1"/>
  <c r="V8746" i="1" a="1"/>
  <c r="W8745" i="1"/>
  <c r="V8745" i="1"/>
  <c r="V8745" i="1" a="1"/>
  <c r="W8744" i="1"/>
  <c r="V8744" i="1"/>
  <c r="V8744" i="1" a="1"/>
  <c r="W8743" i="1"/>
  <c r="V8743" i="1"/>
  <c r="V8743" i="1" a="1"/>
  <c r="W8742" i="1"/>
  <c r="V8742" i="1"/>
  <c r="V8742" i="1" a="1"/>
  <c r="W8741" i="1"/>
  <c r="V8741" i="1"/>
  <c r="V8741" i="1" a="1"/>
  <c r="W8740" i="1"/>
  <c r="V8740" i="1"/>
  <c r="V8740" i="1" a="1"/>
  <c r="W8739" i="1"/>
  <c r="V8739" i="1"/>
  <c r="V8739" i="1" a="1"/>
  <c r="W8738" i="1"/>
  <c r="V8738" i="1"/>
  <c r="V8738" i="1" a="1"/>
  <c r="W8737" i="1"/>
  <c r="V8737" i="1"/>
  <c r="V8737" i="1" a="1"/>
  <c r="W8736" i="1"/>
  <c r="V8736" i="1"/>
  <c r="V8736" i="1" a="1"/>
  <c r="W8735" i="1"/>
  <c r="V8735" i="1"/>
  <c r="V8735" i="1" a="1"/>
  <c r="W8734" i="1"/>
  <c r="V8734" i="1"/>
  <c r="V8734" i="1" a="1"/>
  <c r="W8733" i="1"/>
  <c r="V8733" i="1"/>
  <c r="V8733" i="1" a="1"/>
  <c r="W8732" i="1"/>
  <c r="V8732" i="1"/>
  <c r="V8732" i="1" a="1"/>
  <c r="W8731" i="1"/>
  <c r="V8731" i="1"/>
  <c r="V8731" i="1" a="1"/>
  <c r="W8730" i="1"/>
  <c r="V8730" i="1"/>
  <c r="V8730" i="1" a="1"/>
  <c r="W8729" i="1"/>
  <c r="V8729" i="1"/>
  <c r="V8729" i="1" a="1"/>
  <c r="W8728" i="1"/>
  <c r="V8728" i="1"/>
  <c r="V8728" i="1" a="1"/>
  <c r="W8727" i="1"/>
  <c r="V8727" i="1"/>
  <c r="V8727" i="1" a="1"/>
  <c r="W8726" i="1"/>
  <c r="V8726" i="1"/>
  <c r="V8726" i="1" a="1"/>
  <c r="W8725" i="1"/>
  <c r="V8725" i="1"/>
  <c r="V8725" i="1" a="1"/>
  <c r="W8724" i="1"/>
  <c r="V8724" i="1"/>
  <c r="V8724" i="1" a="1"/>
  <c r="W8723" i="1"/>
  <c r="V8723" i="1"/>
  <c r="V8723" i="1" a="1"/>
  <c r="W8722" i="1"/>
  <c r="V8722" i="1"/>
  <c r="V8722" i="1" a="1"/>
  <c r="W8721" i="1"/>
  <c r="V8721" i="1"/>
  <c r="V8721" i="1" a="1"/>
  <c r="W8720" i="1"/>
  <c r="V8720" i="1"/>
  <c r="V8720" i="1" a="1"/>
  <c r="W8719" i="1"/>
  <c r="V8719" i="1"/>
  <c r="V8719" i="1" a="1"/>
  <c r="W8718" i="1"/>
  <c r="V8718" i="1"/>
  <c r="V8718" i="1" a="1"/>
  <c r="W8717" i="1"/>
  <c r="V8717" i="1"/>
  <c r="V8717" i="1" a="1"/>
  <c r="W8716" i="1"/>
  <c r="V8716" i="1"/>
  <c r="V8716" i="1" a="1"/>
  <c r="W8715" i="1"/>
  <c r="V8715" i="1"/>
  <c r="V8715" i="1" a="1"/>
  <c r="W8714" i="1"/>
  <c r="V8714" i="1"/>
  <c r="V8714" i="1" a="1"/>
  <c r="W8713" i="1"/>
  <c r="V8713" i="1"/>
  <c r="V8713" i="1" a="1"/>
  <c r="W8712" i="1"/>
  <c r="V8712" i="1"/>
  <c r="V8712" i="1" a="1"/>
  <c r="W8711" i="1"/>
  <c r="V8711" i="1"/>
  <c r="V8711" i="1" a="1"/>
  <c r="W8710" i="1"/>
  <c r="V8710" i="1"/>
  <c r="V8710" i="1" a="1"/>
  <c r="W8709" i="1"/>
  <c r="V8709" i="1"/>
  <c r="V8709" i="1" a="1"/>
  <c r="W8708" i="1"/>
  <c r="V8708" i="1"/>
  <c r="V8708" i="1" a="1"/>
  <c r="W8707" i="1"/>
  <c r="V8707" i="1"/>
  <c r="V8707" i="1" a="1"/>
  <c r="W8706" i="1"/>
  <c r="V8706" i="1"/>
  <c r="V8706" i="1" a="1"/>
  <c r="W8705" i="1"/>
  <c r="V8705" i="1"/>
  <c r="V8705" i="1" a="1"/>
  <c r="W8704" i="1"/>
  <c r="V8704" i="1"/>
  <c r="V8704" i="1" a="1"/>
  <c r="W8703" i="1"/>
  <c r="V8703" i="1"/>
  <c r="V8703" i="1" a="1"/>
  <c r="W8702" i="1"/>
  <c r="V8702" i="1"/>
  <c r="V8702" i="1" a="1"/>
  <c r="W8701" i="1"/>
  <c r="V8701" i="1"/>
  <c r="V8701" i="1" a="1"/>
  <c r="W8700" i="1"/>
  <c r="V8700" i="1"/>
  <c r="V8700" i="1" a="1"/>
  <c r="W8699" i="1"/>
  <c r="V8699" i="1"/>
  <c r="V8699" i="1" a="1"/>
  <c r="W8698" i="1"/>
  <c r="V8698" i="1"/>
  <c r="V8698" i="1" a="1"/>
  <c r="W8697" i="1"/>
  <c r="V8697" i="1"/>
  <c r="V8697" i="1" a="1"/>
  <c r="W8696" i="1"/>
  <c r="V8696" i="1"/>
  <c r="V8696" i="1" a="1"/>
  <c r="W8695" i="1"/>
  <c r="V8695" i="1"/>
  <c r="V8695" i="1" a="1"/>
  <c r="W8694" i="1"/>
  <c r="V8694" i="1"/>
  <c r="V8694" i="1" a="1"/>
  <c r="W8693" i="1"/>
  <c r="V8693" i="1"/>
  <c r="V8693" i="1" a="1"/>
  <c r="W8692" i="1"/>
  <c r="V8692" i="1"/>
  <c r="V8692" i="1" a="1"/>
  <c r="W8691" i="1"/>
  <c r="V8691" i="1"/>
  <c r="V8691" i="1" a="1"/>
  <c r="W8690" i="1"/>
  <c r="V8690" i="1"/>
  <c r="V8690" i="1" a="1"/>
  <c r="W8689" i="1"/>
  <c r="V8689" i="1"/>
  <c r="V8689" i="1" a="1"/>
  <c r="W8688" i="1"/>
  <c r="V8688" i="1"/>
  <c r="V8688" i="1" a="1"/>
  <c r="W8687" i="1"/>
  <c r="V8687" i="1"/>
  <c r="V8687" i="1" a="1"/>
  <c r="W8686" i="1"/>
  <c r="V8686" i="1"/>
  <c r="V8686" i="1" a="1"/>
  <c r="W8685" i="1"/>
  <c r="V8685" i="1"/>
  <c r="V8685" i="1" a="1"/>
  <c r="W8684" i="1"/>
  <c r="V8684" i="1"/>
  <c r="V8684" i="1" a="1"/>
  <c r="W8683" i="1"/>
  <c r="V8683" i="1"/>
  <c r="V8683" i="1" a="1"/>
  <c r="W8682" i="1"/>
  <c r="V8682" i="1"/>
  <c r="V8682" i="1" a="1"/>
  <c r="W8681" i="1"/>
  <c r="V8681" i="1"/>
  <c r="V8681" i="1" a="1"/>
  <c r="W8680" i="1"/>
  <c r="V8680" i="1"/>
  <c r="V8680" i="1" a="1"/>
  <c r="W8679" i="1"/>
  <c r="V8679" i="1"/>
  <c r="V8679" i="1" a="1"/>
  <c r="W8678" i="1"/>
  <c r="V8678" i="1"/>
  <c r="V8678" i="1" a="1"/>
  <c r="W8677" i="1"/>
  <c r="V8677" i="1"/>
  <c r="V8677" i="1" a="1"/>
  <c r="W8676" i="1"/>
  <c r="V8676" i="1"/>
  <c r="V8676" i="1" a="1"/>
  <c r="W8675" i="1"/>
  <c r="V8675" i="1"/>
  <c r="V8675" i="1" a="1"/>
  <c r="W8674" i="1"/>
  <c r="V8674" i="1"/>
  <c r="V8674" i="1" a="1"/>
  <c r="W8673" i="1"/>
  <c r="V8673" i="1"/>
  <c r="V8673" i="1" a="1"/>
  <c r="W8672" i="1"/>
  <c r="V8672" i="1"/>
  <c r="V8672" i="1" a="1"/>
  <c r="W8671" i="1"/>
  <c r="V8671" i="1"/>
  <c r="V8671" i="1" a="1"/>
  <c r="W8670" i="1"/>
  <c r="V8670" i="1"/>
  <c r="V8670" i="1" a="1"/>
  <c r="W8669" i="1"/>
  <c r="V8669" i="1"/>
  <c r="V8669" i="1" a="1"/>
  <c r="W8668" i="1"/>
  <c r="V8668" i="1"/>
  <c r="V8668" i="1" a="1"/>
  <c r="W8667" i="1"/>
  <c r="V8667" i="1"/>
  <c r="V8667" i="1" a="1"/>
  <c r="W8666" i="1"/>
  <c r="V8666" i="1"/>
  <c r="V8666" i="1" a="1"/>
  <c r="W8665" i="1"/>
  <c r="V8665" i="1"/>
  <c r="V8665" i="1" a="1"/>
  <c r="W8664" i="1"/>
  <c r="V8664" i="1"/>
  <c r="V8664" i="1" a="1"/>
  <c r="W8663" i="1"/>
  <c r="V8663" i="1"/>
  <c r="V8663" i="1" a="1"/>
  <c r="W8662" i="1"/>
  <c r="V8662" i="1"/>
  <c r="V8662" i="1" a="1"/>
  <c r="W8661" i="1"/>
  <c r="V8661" i="1"/>
  <c r="V8661" i="1" a="1"/>
  <c r="W8660" i="1"/>
  <c r="V8660" i="1"/>
  <c r="V8660" i="1" a="1"/>
  <c r="W8659" i="1"/>
  <c r="V8659" i="1"/>
  <c r="V8659" i="1" a="1"/>
  <c r="W8658" i="1"/>
  <c r="V8658" i="1"/>
  <c r="V8658" i="1" a="1"/>
  <c r="W8657" i="1"/>
  <c r="V8657" i="1"/>
  <c r="V8657" i="1" a="1"/>
  <c r="W8656" i="1"/>
  <c r="V8656" i="1"/>
  <c r="V8656" i="1" a="1"/>
  <c r="W8655" i="1"/>
  <c r="V8655" i="1"/>
  <c r="V8655" i="1" a="1"/>
  <c r="W8654" i="1"/>
  <c r="V8654" i="1"/>
  <c r="V8654" i="1" a="1"/>
  <c r="W8653" i="1"/>
  <c r="V8653" i="1"/>
  <c r="V8653" i="1" a="1"/>
  <c r="W8652" i="1"/>
  <c r="V8652" i="1"/>
  <c r="V8652" i="1" a="1"/>
  <c r="W8651" i="1"/>
  <c r="V8651" i="1"/>
  <c r="V8651" i="1" a="1"/>
  <c r="W8650" i="1"/>
  <c r="V8650" i="1"/>
  <c r="V8650" i="1" a="1"/>
  <c r="W8649" i="1"/>
  <c r="V8649" i="1"/>
  <c r="V8649" i="1" a="1"/>
  <c r="W8648" i="1"/>
  <c r="V8648" i="1"/>
  <c r="V8648" i="1" a="1"/>
  <c r="W8647" i="1"/>
  <c r="V8647" i="1"/>
  <c r="V8647" i="1" a="1"/>
  <c r="W8646" i="1"/>
  <c r="V8646" i="1"/>
  <c r="V8646" i="1" a="1"/>
  <c r="W8645" i="1"/>
  <c r="V8645" i="1"/>
  <c r="V8645" i="1" a="1"/>
  <c r="W8644" i="1"/>
  <c r="V8644" i="1"/>
  <c r="V8644" i="1" a="1"/>
  <c r="W8643" i="1"/>
  <c r="V8643" i="1"/>
  <c r="V8643" i="1" a="1"/>
  <c r="W8642" i="1"/>
  <c r="V8642" i="1"/>
  <c r="V8642" i="1" a="1"/>
  <c r="W8641" i="1"/>
  <c r="V8641" i="1"/>
  <c r="V8641" i="1" a="1"/>
  <c r="W8640" i="1"/>
  <c r="V8640" i="1"/>
  <c r="V8640" i="1" a="1"/>
  <c r="W8639" i="1"/>
  <c r="V8639" i="1"/>
  <c r="V8639" i="1" a="1"/>
  <c r="W8638" i="1"/>
  <c r="V8638" i="1"/>
  <c r="V8638" i="1" a="1"/>
  <c r="W8637" i="1"/>
  <c r="V8637" i="1"/>
  <c r="V8637" i="1" a="1"/>
  <c r="W8636" i="1"/>
  <c r="V8636" i="1"/>
  <c r="V8636" i="1" a="1"/>
  <c r="W8635" i="1"/>
  <c r="V8635" i="1"/>
  <c r="V8635" i="1" a="1"/>
  <c r="W8634" i="1"/>
  <c r="V8634" i="1"/>
  <c r="V8634" i="1" a="1"/>
  <c r="W8633" i="1"/>
  <c r="V8633" i="1"/>
  <c r="V8633" i="1" a="1"/>
  <c r="W8632" i="1"/>
  <c r="V8632" i="1"/>
  <c r="V8632" i="1" a="1"/>
  <c r="W8631" i="1"/>
  <c r="V8631" i="1"/>
  <c r="V8631" i="1" a="1"/>
  <c r="W8630" i="1"/>
  <c r="V8630" i="1"/>
  <c r="V8630" i="1" a="1"/>
  <c r="W8629" i="1"/>
  <c r="V8629" i="1"/>
  <c r="V8629" i="1" a="1"/>
  <c r="W8628" i="1"/>
  <c r="V8628" i="1"/>
  <c r="V8628" i="1" a="1"/>
  <c r="W8627" i="1"/>
  <c r="V8627" i="1"/>
  <c r="V8627" i="1" a="1"/>
  <c r="W8626" i="1"/>
  <c r="V8626" i="1"/>
  <c r="V8626" i="1" a="1"/>
  <c r="W8625" i="1"/>
  <c r="V8625" i="1"/>
  <c r="V8625" i="1" a="1"/>
  <c r="W8624" i="1"/>
  <c r="V8624" i="1"/>
  <c r="V8624" i="1" a="1"/>
  <c r="W8623" i="1"/>
  <c r="V8623" i="1"/>
  <c r="V8623" i="1" a="1"/>
  <c r="W8622" i="1"/>
  <c r="V8622" i="1"/>
  <c r="V8622" i="1" a="1"/>
  <c r="W8621" i="1"/>
  <c r="V8621" i="1"/>
  <c r="V8621" i="1" a="1"/>
  <c r="W8620" i="1"/>
  <c r="V8620" i="1"/>
  <c r="V8620" i="1" a="1"/>
  <c r="W8619" i="1"/>
  <c r="V8619" i="1"/>
  <c r="V8619" i="1" a="1"/>
  <c r="W8618" i="1"/>
  <c r="V8618" i="1"/>
  <c r="V8618" i="1" a="1"/>
  <c r="W8617" i="1"/>
  <c r="V8617" i="1"/>
  <c r="V8617" i="1" a="1"/>
  <c r="W8616" i="1"/>
  <c r="V8616" i="1"/>
  <c r="V8616" i="1" a="1"/>
  <c r="W8615" i="1"/>
  <c r="V8615" i="1"/>
  <c r="V8615" i="1" a="1"/>
  <c r="W8614" i="1"/>
  <c r="V8614" i="1"/>
  <c r="V8614" i="1" a="1"/>
  <c r="W8613" i="1"/>
  <c r="V8613" i="1"/>
  <c r="V8613" i="1" a="1"/>
  <c r="W8612" i="1"/>
  <c r="V8612" i="1"/>
  <c r="V8612" i="1" a="1"/>
  <c r="W8611" i="1"/>
  <c r="V8611" i="1"/>
  <c r="V8611" i="1" a="1"/>
  <c r="W8610" i="1"/>
  <c r="V8610" i="1"/>
  <c r="V8610" i="1" a="1"/>
  <c r="W8609" i="1"/>
  <c r="V8609" i="1"/>
  <c r="V8609" i="1" a="1"/>
  <c r="W8608" i="1"/>
  <c r="V8608" i="1"/>
  <c r="V8608" i="1" a="1"/>
  <c r="W8607" i="1"/>
  <c r="V8607" i="1"/>
  <c r="V8607" i="1" a="1"/>
  <c r="W8606" i="1"/>
  <c r="V8606" i="1"/>
  <c r="V8606" i="1" a="1"/>
  <c r="W8605" i="1"/>
  <c r="V8605" i="1"/>
  <c r="V8605" i="1" a="1"/>
  <c r="W8604" i="1"/>
  <c r="V8604" i="1"/>
  <c r="V8604" i="1" a="1"/>
  <c r="W8603" i="1"/>
  <c r="V8603" i="1"/>
  <c r="V8603" i="1" a="1"/>
  <c r="W8602" i="1"/>
  <c r="V8602" i="1"/>
  <c r="V8602" i="1" a="1"/>
  <c r="W8601" i="1"/>
  <c r="V8601" i="1"/>
  <c r="V8601" i="1" a="1"/>
  <c r="W8600" i="1"/>
  <c r="V8600" i="1"/>
  <c r="V8600" i="1" a="1"/>
  <c r="W8599" i="1"/>
  <c r="V8599" i="1"/>
  <c r="V8599" i="1" a="1"/>
  <c r="W8598" i="1"/>
  <c r="V8598" i="1"/>
  <c r="V8598" i="1" a="1"/>
  <c r="W8597" i="1"/>
  <c r="V8597" i="1"/>
  <c r="V8597" i="1" a="1"/>
  <c r="W8596" i="1"/>
  <c r="V8596" i="1"/>
  <c r="V8596" i="1" a="1"/>
  <c r="W8595" i="1"/>
  <c r="V8595" i="1"/>
  <c r="V8595" i="1" a="1"/>
  <c r="W8594" i="1"/>
  <c r="V8594" i="1"/>
  <c r="V8594" i="1" a="1"/>
  <c r="W8593" i="1"/>
  <c r="V8593" i="1"/>
  <c r="V8593" i="1" a="1"/>
  <c r="W8592" i="1"/>
  <c r="V8592" i="1"/>
  <c r="V8592" i="1" a="1"/>
  <c r="W8591" i="1"/>
  <c r="V8591" i="1"/>
  <c r="V8591" i="1" a="1"/>
  <c r="W8590" i="1"/>
  <c r="V8590" i="1"/>
  <c r="V8590" i="1" a="1"/>
  <c r="W8589" i="1"/>
  <c r="V8589" i="1"/>
  <c r="V8589" i="1" a="1"/>
  <c r="W8588" i="1"/>
  <c r="V8588" i="1"/>
  <c r="V8588" i="1" a="1"/>
  <c r="W8587" i="1"/>
  <c r="V8587" i="1"/>
  <c r="V8587" i="1" a="1"/>
  <c r="W8586" i="1"/>
  <c r="V8586" i="1"/>
  <c r="V8586" i="1" a="1"/>
  <c r="W8585" i="1"/>
  <c r="V8585" i="1"/>
  <c r="V8585" i="1" a="1"/>
  <c r="W8584" i="1"/>
  <c r="V8584" i="1"/>
  <c r="V8584" i="1" a="1"/>
  <c r="W8583" i="1"/>
  <c r="V8583" i="1"/>
  <c r="V8583" i="1" a="1"/>
  <c r="W8582" i="1"/>
  <c r="V8582" i="1"/>
  <c r="V8582" i="1" a="1"/>
  <c r="W8581" i="1"/>
  <c r="V8581" i="1"/>
  <c r="V8581" i="1" a="1"/>
  <c r="W8580" i="1"/>
  <c r="V8580" i="1"/>
  <c r="V8580" i="1" a="1"/>
  <c r="W8579" i="1"/>
  <c r="V8579" i="1"/>
  <c r="V8579" i="1" a="1"/>
  <c r="W8578" i="1"/>
  <c r="V8578" i="1"/>
  <c r="V8578" i="1" a="1"/>
  <c r="W8577" i="1"/>
  <c r="V8577" i="1"/>
  <c r="V8577" i="1" a="1"/>
  <c r="W8576" i="1"/>
  <c r="V8576" i="1"/>
  <c r="V8576" i="1" a="1"/>
  <c r="W8575" i="1"/>
  <c r="V8575" i="1"/>
  <c r="V8575" i="1" a="1"/>
  <c r="W8574" i="1"/>
  <c r="V8574" i="1"/>
  <c r="V8574" i="1" a="1"/>
  <c r="W8573" i="1"/>
  <c r="V8573" i="1"/>
  <c r="V8573" i="1" a="1"/>
  <c r="W8572" i="1"/>
  <c r="V8572" i="1"/>
  <c r="V8572" i="1" a="1"/>
  <c r="W8571" i="1"/>
  <c r="V8571" i="1"/>
  <c r="V8571" i="1" a="1"/>
  <c r="W8570" i="1"/>
  <c r="V8570" i="1"/>
  <c r="V8570" i="1" a="1"/>
  <c r="W8569" i="1"/>
  <c r="V8569" i="1"/>
  <c r="V8569" i="1" a="1"/>
  <c r="W8568" i="1"/>
  <c r="V8568" i="1"/>
  <c r="V8568" i="1" a="1"/>
  <c r="W8567" i="1"/>
  <c r="V8567" i="1"/>
  <c r="V8567" i="1" a="1"/>
  <c r="W8566" i="1"/>
  <c r="V8566" i="1"/>
  <c r="V8566" i="1" a="1"/>
  <c r="W8565" i="1"/>
  <c r="V8565" i="1"/>
  <c r="V8565" i="1" a="1"/>
  <c r="W8564" i="1"/>
  <c r="V8564" i="1"/>
  <c r="V8564" i="1" a="1"/>
  <c r="W8563" i="1"/>
  <c r="V8563" i="1"/>
  <c r="V8563" i="1" a="1"/>
  <c r="W8562" i="1"/>
  <c r="V8562" i="1"/>
  <c r="V8562" i="1" a="1"/>
  <c r="W8561" i="1"/>
  <c r="V8561" i="1"/>
  <c r="V8561" i="1" a="1"/>
  <c r="W8560" i="1"/>
  <c r="V8560" i="1"/>
  <c r="V8560" i="1" a="1"/>
  <c r="W8559" i="1"/>
  <c r="V8559" i="1"/>
  <c r="V8559" i="1" a="1"/>
  <c r="W8558" i="1"/>
  <c r="V8558" i="1"/>
  <c r="V8558" i="1" a="1"/>
  <c r="W8557" i="1"/>
  <c r="V8557" i="1"/>
  <c r="V8557" i="1" a="1"/>
  <c r="W8556" i="1"/>
  <c r="V8556" i="1"/>
  <c r="V8556" i="1" a="1"/>
  <c r="W8555" i="1"/>
  <c r="V8555" i="1"/>
  <c r="V8555" i="1" a="1"/>
  <c r="W8554" i="1"/>
  <c r="V8554" i="1"/>
  <c r="V8554" i="1" a="1"/>
  <c r="W8553" i="1"/>
  <c r="V8553" i="1"/>
  <c r="V8553" i="1" a="1"/>
  <c r="W8552" i="1"/>
  <c r="V8552" i="1"/>
  <c r="V8552" i="1" a="1"/>
  <c r="W8551" i="1"/>
  <c r="V8551" i="1"/>
  <c r="V8551" i="1" a="1"/>
  <c r="W8550" i="1"/>
  <c r="V8550" i="1"/>
  <c r="V8550" i="1" a="1"/>
  <c r="W8549" i="1"/>
  <c r="V8549" i="1"/>
  <c r="V8549" i="1" a="1"/>
  <c r="W8548" i="1"/>
  <c r="V8548" i="1"/>
  <c r="V8548" i="1" a="1"/>
  <c r="W8547" i="1"/>
  <c r="V8547" i="1"/>
  <c r="V8547" i="1" a="1"/>
  <c r="W8546" i="1"/>
  <c r="V8546" i="1"/>
  <c r="V8546" i="1" a="1"/>
  <c r="W8545" i="1"/>
  <c r="V8545" i="1"/>
  <c r="V8545" i="1" a="1"/>
  <c r="W8544" i="1"/>
  <c r="V8544" i="1"/>
  <c r="V8544" i="1" a="1"/>
  <c r="W8543" i="1"/>
  <c r="V8543" i="1"/>
  <c r="V8543" i="1" a="1"/>
  <c r="W8542" i="1"/>
  <c r="V8542" i="1"/>
  <c r="V8542" i="1" a="1"/>
  <c r="W8541" i="1"/>
  <c r="V8541" i="1"/>
  <c r="V8541" i="1" a="1"/>
  <c r="W8540" i="1"/>
  <c r="V8540" i="1"/>
  <c r="V8540" i="1" a="1"/>
  <c r="W8539" i="1"/>
  <c r="V8539" i="1"/>
  <c r="V8539" i="1" a="1"/>
  <c r="W8538" i="1"/>
  <c r="V8538" i="1"/>
  <c r="V8538" i="1" a="1"/>
  <c r="W8537" i="1"/>
  <c r="V8537" i="1"/>
  <c r="V8537" i="1" a="1"/>
  <c r="W8536" i="1"/>
  <c r="V8536" i="1"/>
  <c r="V8536" i="1" a="1"/>
  <c r="W8535" i="1"/>
  <c r="V8535" i="1"/>
  <c r="V8535" i="1" a="1"/>
  <c r="W8534" i="1"/>
  <c r="V8534" i="1"/>
  <c r="V8534" i="1" a="1"/>
  <c r="W8533" i="1"/>
  <c r="V8533" i="1"/>
  <c r="V8533" i="1" a="1"/>
  <c r="W8532" i="1"/>
  <c r="V8532" i="1"/>
  <c r="V8532" i="1" a="1"/>
  <c r="W8531" i="1"/>
  <c r="V8531" i="1"/>
  <c r="V8531" i="1" a="1"/>
  <c r="W8530" i="1"/>
  <c r="V8530" i="1"/>
  <c r="V8530" i="1" a="1"/>
  <c r="W8529" i="1"/>
  <c r="V8529" i="1"/>
  <c r="V8529" i="1" a="1"/>
  <c r="W8528" i="1"/>
  <c r="V8528" i="1"/>
  <c r="V8528" i="1" a="1"/>
  <c r="W8527" i="1"/>
  <c r="V8527" i="1"/>
  <c r="V8527" i="1" a="1"/>
  <c r="W8526" i="1"/>
  <c r="V8526" i="1"/>
  <c r="V8526" i="1" a="1"/>
  <c r="W8525" i="1"/>
  <c r="V8525" i="1"/>
  <c r="V8525" i="1" a="1"/>
  <c r="W8524" i="1"/>
  <c r="V8524" i="1"/>
  <c r="V8524" i="1" a="1"/>
  <c r="W8523" i="1"/>
  <c r="V8523" i="1"/>
  <c r="V8523" i="1" a="1"/>
  <c r="W8522" i="1"/>
  <c r="V8522" i="1"/>
  <c r="V8522" i="1" a="1"/>
  <c r="W8521" i="1"/>
  <c r="V8521" i="1"/>
  <c r="V8521" i="1" a="1"/>
  <c r="W8520" i="1"/>
  <c r="V8520" i="1"/>
  <c r="V8520" i="1" a="1"/>
  <c r="W8519" i="1"/>
  <c r="V8519" i="1"/>
  <c r="V8519" i="1" a="1"/>
  <c r="W8518" i="1"/>
  <c r="V8518" i="1"/>
  <c r="V8518" i="1" a="1"/>
  <c r="W8517" i="1"/>
  <c r="V8517" i="1"/>
  <c r="V8517" i="1" a="1"/>
  <c r="W8516" i="1"/>
  <c r="V8516" i="1"/>
  <c r="V8516" i="1" a="1"/>
  <c r="W8515" i="1"/>
  <c r="V8515" i="1"/>
  <c r="V8515" i="1" a="1"/>
  <c r="W8514" i="1"/>
  <c r="V8514" i="1"/>
  <c r="V8514" i="1" a="1"/>
  <c r="W8513" i="1"/>
  <c r="V8513" i="1"/>
  <c r="V8513" i="1" a="1"/>
  <c r="W8512" i="1"/>
  <c r="V8512" i="1"/>
  <c r="V8512" i="1" a="1"/>
  <c r="W8511" i="1"/>
  <c r="V8511" i="1"/>
  <c r="V8511" i="1" a="1"/>
  <c r="W8510" i="1"/>
  <c r="V8510" i="1"/>
  <c r="V8510" i="1" a="1"/>
  <c r="W8509" i="1"/>
  <c r="V8509" i="1"/>
  <c r="V8509" i="1" a="1"/>
  <c r="W8508" i="1"/>
  <c r="V8508" i="1"/>
  <c r="V8508" i="1" a="1"/>
  <c r="W8507" i="1"/>
  <c r="V8507" i="1"/>
  <c r="V8507" i="1" a="1"/>
  <c r="W8506" i="1"/>
  <c r="V8506" i="1"/>
  <c r="V8506" i="1" a="1"/>
  <c r="W8505" i="1"/>
  <c r="V8505" i="1"/>
  <c r="V8505" i="1" a="1"/>
  <c r="W8504" i="1"/>
  <c r="V8504" i="1"/>
  <c r="V8504" i="1" a="1"/>
  <c r="W8503" i="1"/>
  <c r="V8503" i="1"/>
  <c r="V8503" i="1" a="1"/>
  <c r="W8502" i="1"/>
  <c r="V8502" i="1"/>
  <c r="V8502" i="1" a="1"/>
  <c r="W8501" i="1"/>
  <c r="V8501" i="1"/>
  <c r="V8501" i="1" a="1"/>
  <c r="W8500" i="1"/>
  <c r="V8500" i="1"/>
  <c r="V8500" i="1" a="1"/>
  <c r="W8499" i="1"/>
  <c r="V8499" i="1"/>
  <c r="V8499" i="1" a="1"/>
  <c r="W8498" i="1"/>
  <c r="V8498" i="1"/>
  <c r="V8498" i="1" a="1"/>
  <c r="W8497" i="1"/>
  <c r="V8497" i="1"/>
  <c r="V8497" i="1" a="1"/>
  <c r="W8496" i="1"/>
  <c r="V8496" i="1"/>
  <c r="V8496" i="1" a="1"/>
  <c r="W8495" i="1"/>
  <c r="V8495" i="1"/>
  <c r="V8495" i="1" a="1"/>
  <c r="W8494" i="1"/>
  <c r="V8494" i="1"/>
  <c r="V8494" i="1" a="1"/>
  <c r="W8493" i="1"/>
  <c r="V8493" i="1"/>
  <c r="V8493" i="1" a="1"/>
  <c r="W8492" i="1"/>
  <c r="V8492" i="1"/>
  <c r="V8492" i="1" a="1"/>
  <c r="W8491" i="1"/>
  <c r="V8491" i="1"/>
  <c r="V8491" i="1" a="1"/>
  <c r="W8490" i="1"/>
  <c r="V8490" i="1"/>
  <c r="V8490" i="1" a="1"/>
  <c r="W8489" i="1"/>
  <c r="V8489" i="1"/>
  <c r="V8489" i="1" a="1"/>
  <c r="W8488" i="1"/>
  <c r="V8488" i="1"/>
  <c r="V8488" i="1" a="1"/>
  <c r="W8487" i="1"/>
  <c r="V8487" i="1"/>
  <c r="V8487" i="1" a="1"/>
  <c r="W8486" i="1"/>
  <c r="V8486" i="1"/>
  <c r="V8486" i="1" a="1"/>
  <c r="W8485" i="1"/>
  <c r="V8485" i="1"/>
  <c r="V8485" i="1" a="1"/>
  <c r="W8484" i="1"/>
  <c r="V8484" i="1"/>
  <c r="V8484" i="1" a="1"/>
  <c r="W8483" i="1"/>
  <c r="V8483" i="1"/>
  <c r="V8483" i="1" a="1"/>
  <c r="W8482" i="1"/>
  <c r="V8482" i="1"/>
  <c r="V8482" i="1" a="1"/>
  <c r="W8481" i="1"/>
  <c r="V8481" i="1"/>
  <c r="V8481" i="1" a="1"/>
  <c r="W8480" i="1"/>
  <c r="V8480" i="1"/>
  <c r="V8480" i="1" a="1"/>
  <c r="W8479" i="1"/>
  <c r="V8479" i="1"/>
  <c r="V8479" i="1" a="1"/>
  <c r="W8478" i="1"/>
  <c r="V8478" i="1"/>
  <c r="V8478" i="1" a="1"/>
  <c r="W8477" i="1"/>
  <c r="V8477" i="1"/>
  <c r="V8477" i="1" a="1"/>
  <c r="W8476" i="1"/>
  <c r="V8476" i="1"/>
  <c r="V8476" i="1" a="1"/>
  <c r="W8475" i="1"/>
  <c r="V8475" i="1"/>
  <c r="V8475" i="1" a="1"/>
  <c r="W8474" i="1"/>
  <c r="V8474" i="1"/>
  <c r="V8474" i="1" a="1"/>
  <c r="W8473" i="1"/>
  <c r="V8473" i="1"/>
  <c r="V8473" i="1" a="1"/>
  <c r="W8472" i="1"/>
  <c r="V8472" i="1"/>
  <c r="V8472" i="1" a="1"/>
  <c r="W8471" i="1"/>
  <c r="V8471" i="1"/>
  <c r="V8471" i="1" a="1"/>
  <c r="W8470" i="1"/>
  <c r="V8470" i="1"/>
  <c r="V8470" i="1" a="1"/>
  <c r="W8469" i="1"/>
  <c r="V8469" i="1"/>
  <c r="V8469" i="1" a="1"/>
  <c r="W8468" i="1"/>
  <c r="V8468" i="1"/>
  <c r="V8468" i="1" a="1"/>
  <c r="W8467" i="1"/>
  <c r="V8467" i="1"/>
  <c r="V8467" i="1" a="1"/>
  <c r="W8466" i="1"/>
  <c r="V8466" i="1"/>
  <c r="V8466" i="1" a="1"/>
  <c r="W8465" i="1"/>
  <c r="V8465" i="1"/>
  <c r="V8465" i="1" a="1"/>
  <c r="W8464" i="1"/>
  <c r="V8464" i="1"/>
  <c r="V8464" i="1" a="1"/>
  <c r="W8463" i="1"/>
  <c r="V8463" i="1"/>
  <c r="V8463" i="1" a="1"/>
  <c r="W8462" i="1"/>
  <c r="V8462" i="1"/>
  <c r="V8462" i="1" a="1"/>
  <c r="W8461" i="1"/>
  <c r="V8461" i="1"/>
  <c r="V8461" i="1" a="1"/>
  <c r="W8460" i="1"/>
  <c r="V8460" i="1"/>
  <c r="V8460" i="1" a="1"/>
  <c r="W8459" i="1"/>
  <c r="V8459" i="1"/>
  <c r="V8459" i="1" a="1"/>
  <c r="W8458" i="1"/>
  <c r="V8458" i="1"/>
  <c r="V8458" i="1" a="1"/>
  <c r="W8457" i="1"/>
  <c r="V8457" i="1"/>
  <c r="V8457" i="1" a="1"/>
  <c r="W8456" i="1"/>
  <c r="V8456" i="1"/>
  <c r="V8456" i="1" a="1"/>
  <c r="W8455" i="1"/>
  <c r="V8455" i="1"/>
  <c r="V8455" i="1" a="1"/>
  <c r="W8454" i="1"/>
  <c r="V8454" i="1"/>
  <c r="V8454" i="1" a="1"/>
  <c r="W8453" i="1"/>
  <c r="V8453" i="1"/>
  <c r="V8453" i="1" a="1"/>
  <c r="W8452" i="1"/>
  <c r="V8452" i="1"/>
  <c r="V8452" i="1" a="1"/>
  <c r="W8451" i="1"/>
  <c r="V8451" i="1"/>
  <c r="V8451" i="1" a="1"/>
  <c r="W8450" i="1"/>
  <c r="V8450" i="1"/>
  <c r="V8450" i="1" a="1"/>
  <c r="W8449" i="1"/>
  <c r="V8449" i="1"/>
  <c r="V8449" i="1" a="1"/>
  <c r="W8448" i="1"/>
  <c r="V8448" i="1"/>
  <c r="V8448" i="1" a="1"/>
  <c r="W8447" i="1"/>
  <c r="V8447" i="1"/>
  <c r="V8447" i="1" a="1"/>
  <c r="W8446" i="1"/>
  <c r="V8446" i="1"/>
  <c r="V8446" i="1" a="1"/>
  <c r="W8445" i="1"/>
  <c r="V8445" i="1"/>
  <c r="V8445" i="1" a="1"/>
  <c r="W8444" i="1"/>
  <c r="V8444" i="1"/>
  <c r="V8444" i="1" a="1"/>
  <c r="W8443" i="1"/>
  <c r="V8443" i="1"/>
  <c r="V8443" i="1" a="1"/>
  <c r="W8442" i="1"/>
  <c r="V8442" i="1"/>
  <c r="V8442" i="1" a="1"/>
  <c r="W8441" i="1"/>
  <c r="V8441" i="1"/>
  <c r="V8441" i="1" a="1"/>
  <c r="W8440" i="1"/>
  <c r="V8440" i="1"/>
  <c r="V8440" i="1" a="1"/>
  <c r="W8439" i="1"/>
  <c r="V8439" i="1"/>
  <c r="V8439" i="1" a="1"/>
  <c r="W8438" i="1"/>
  <c r="V8438" i="1"/>
  <c r="V8438" i="1" a="1"/>
  <c r="W8437" i="1"/>
  <c r="V8437" i="1"/>
  <c r="V8437" i="1" a="1"/>
  <c r="W8436" i="1"/>
  <c r="V8436" i="1"/>
  <c r="V8436" i="1" a="1"/>
  <c r="W8435" i="1"/>
  <c r="V8435" i="1"/>
  <c r="V8435" i="1" a="1"/>
  <c r="W8434" i="1"/>
  <c r="V8434" i="1"/>
  <c r="V8434" i="1" a="1"/>
  <c r="W8433" i="1"/>
  <c r="V8433" i="1"/>
  <c r="V8433" i="1" a="1"/>
  <c r="W8432" i="1"/>
  <c r="V8432" i="1"/>
  <c r="V8432" i="1" a="1"/>
  <c r="W8431" i="1"/>
  <c r="V8431" i="1"/>
  <c r="V8431" i="1" a="1"/>
  <c r="W8430" i="1"/>
  <c r="V8430" i="1"/>
  <c r="V8430" i="1" a="1"/>
  <c r="W8429" i="1"/>
  <c r="V8429" i="1"/>
  <c r="V8429" i="1" a="1"/>
  <c r="W8428" i="1"/>
  <c r="V8428" i="1"/>
  <c r="V8428" i="1" a="1"/>
  <c r="W8427" i="1"/>
  <c r="V8427" i="1"/>
  <c r="V8427" i="1" a="1"/>
  <c r="W8426" i="1"/>
  <c r="V8426" i="1"/>
  <c r="V8426" i="1" a="1"/>
  <c r="W8425" i="1"/>
  <c r="V8425" i="1"/>
  <c r="V8425" i="1" a="1"/>
  <c r="W8424" i="1"/>
  <c r="V8424" i="1"/>
  <c r="V8424" i="1" a="1"/>
  <c r="W8423" i="1"/>
  <c r="V8423" i="1"/>
  <c r="V8423" i="1" a="1"/>
  <c r="W8422" i="1"/>
  <c r="V8422" i="1"/>
  <c r="V8422" i="1" a="1"/>
  <c r="W8421" i="1"/>
  <c r="V8421" i="1"/>
  <c r="V8421" i="1" a="1"/>
  <c r="W8420" i="1"/>
  <c r="V8420" i="1"/>
  <c r="V8420" i="1" a="1"/>
  <c r="W8419" i="1"/>
  <c r="V8419" i="1"/>
  <c r="V8419" i="1" a="1"/>
  <c r="W8418" i="1"/>
  <c r="V8418" i="1"/>
  <c r="V8418" i="1" a="1"/>
  <c r="W8417" i="1"/>
  <c r="V8417" i="1"/>
  <c r="V8417" i="1" a="1"/>
  <c r="W8416" i="1"/>
  <c r="V8416" i="1"/>
  <c r="V8416" i="1" a="1"/>
  <c r="W8415" i="1"/>
  <c r="V8415" i="1"/>
  <c r="V8415" i="1" a="1"/>
  <c r="W8414" i="1"/>
  <c r="V8414" i="1"/>
  <c r="V8414" i="1" a="1"/>
  <c r="W8413" i="1"/>
  <c r="V8413" i="1"/>
  <c r="V8413" i="1" a="1"/>
  <c r="W8412" i="1"/>
  <c r="V8412" i="1"/>
  <c r="V8412" i="1" a="1"/>
  <c r="W8411" i="1"/>
  <c r="V8411" i="1"/>
  <c r="V8411" i="1" a="1"/>
  <c r="W8410" i="1"/>
  <c r="V8410" i="1"/>
  <c r="V8410" i="1" a="1"/>
  <c r="W8409" i="1"/>
  <c r="V8409" i="1"/>
  <c r="V8409" i="1" a="1"/>
  <c r="W8408" i="1"/>
  <c r="V8408" i="1"/>
  <c r="V8408" i="1" a="1"/>
  <c r="W8407" i="1"/>
  <c r="V8407" i="1"/>
  <c r="V8407" i="1" a="1"/>
  <c r="W8406" i="1"/>
  <c r="V8406" i="1"/>
  <c r="V8406" i="1" a="1"/>
  <c r="W8405" i="1"/>
  <c r="V8405" i="1"/>
  <c r="V8405" i="1" a="1"/>
  <c r="W8404" i="1"/>
  <c r="V8404" i="1"/>
  <c r="V8404" i="1" a="1"/>
  <c r="W8403" i="1"/>
  <c r="V8403" i="1"/>
  <c r="V8403" i="1" a="1"/>
  <c r="W8402" i="1"/>
  <c r="V8402" i="1"/>
  <c r="V8402" i="1" a="1"/>
  <c r="W8401" i="1"/>
  <c r="V8401" i="1"/>
  <c r="V8401" i="1" a="1"/>
  <c r="W8400" i="1"/>
  <c r="V8400" i="1"/>
  <c r="V8400" i="1" a="1"/>
  <c r="W8399" i="1"/>
  <c r="V8399" i="1"/>
  <c r="V8399" i="1" a="1"/>
  <c r="W8398" i="1"/>
  <c r="V8398" i="1"/>
  <c r="V8398" i="1" a="1"/>
  <c r="W8397" i="1"/>
  <c r="V8397" i="1"/>
  <c r="V8397" i="1" a="1"/>
  <c r="W8396" i="1"/>
  <c r="V8396" i="1"/>
  <c r="V8396" i="1" a="1"/>
  <c r="W8395" i="1"/>
  <c r="V8395" i="1"/>
  <c r="V8395" i="1" a="1"/>
  <c r="W8394" i="1"/>
  <c r="V8394" i="1"/>
  <c r="V8394" i="1" a="1"/>
  <c r="W8393" i="1"/>
  <c r="V8393" i="1"/>
  <c r="V8393" i="1" a="1"/>
  <c r="W8392" i="1"/>
  <c r="V8392" i="1"/>
  <c r="V8392" i="1" a="1"/>
  <c r="W8391" i="1"/>
  <c r="V8391" i="1"/>
  <c r="V8391" i="1" a="1"/>
  <c r="W8390" i="1"/>
  <c r="V8390" i="1"/>
  <c r="V8390" i="1" a="1"/>
  <c r="W8389" i="1"/>
  <c r="V8389" i="1"/>
  <c r="V8389" i="1" a="1"/>
  <c r="W8388" i="1"/>
  <c r="V8388" i="1"/>
  <c r="V8388" i="1" a="1"/>
  <c r="W8387" i="1"/>
  <c r="V8387" i="1"/>
  <c r="V8387" i="1" a="1"/>
  <c r="W8386" i="1"/>
  <c r="V8386" i="1"/>
  <c r="V8386" i="1" a="1"/>
  <c r="W8385" i="1"/>
  <c r="V8385" i="1"/>
  <c r="V8385" i="1" a="1"/>
  <c r="W8384" i="1"/>
  <c r="V8384" i="1"/>
  <c r="V8384" i="1" a="1"/>
  <c r="W8383" i="1"/>
  <c r="V8383" i="1"/>
  <c r="V8383" i="1" a="1"/>
  <c r="W8382" i="1"/>
  <c r="V8382" i="1"/>
  <c r="V8382" i="1" a="1"/>
  <c r="W8381" i="1"/>
  <c r="V8381" i="1"/>
  <c r="V8381" i="1" a="1"/>
  <c r="W8380" i="1"/>
  <c r="V8380" i="1"/>
  <c r="V8380" i="1" a="1"/>
  <c r="W8379" i="1"/>
  <c r="V8379" i="1"/>
  <c r="V8379" i="1" a="1"/>
  <c r="W8378" i="1"/>
  <c r="V8378" i="1"/>
  <c r="V8378" i="1" a="1"/>
  <c r="W8377" i="1"/>
  <c r="V8377" i="1"/>
  <c r="V8377" i="1" a="1"/>
  <c r="W8376" i="1"/>
  <c r="V8376" i="1"/>
  <c r="V8376" i="1" a="1"/>
  <c r="W8375" i="1"/>
  <c r="V8375" i="1"/>
  <c r="V8375" i="1" a="1"/>
  <c r="W8374" i="1"/>
  <c r="V8374" i="1"/>
  <c r="V8374" i="1" a="1"/>
  <c r="W8373" i="1"/>
  <c r="V8373" i="1"/>
  <c r="V8373" i="1" a="1"/>
  <c r="W8372" i="1"/>
  <c r="V8372" i="1"/>
  <c r="V8372" i="1" a="1"/>
  <c r="W8371" i="1"/>
  <c r="V8371" i="1"/>
  <c r="V8371" i="1" a="1"/>
  <c r="W8370" i="1"/>
  <c r="V8370" i="1"/>
  <c r="V8370" i="1" a="1"/>
  <c r="W8369" i="1"/>
  <c r="V8369" i="1"/>
  <c r="V8369" i="1" a="1"/>
  <c r="W8368" i="1"/>
  <c r="V8368" i="1"/>
  <c r="V8368" i="1" a="1"/>
  <c r="W8367" i="1"/>
  <c r="V8367" i="1"/>
  <c r="V8367" i="1" a="1"/>
  <c r="W8366" i="1"/>
  <c r="V8366" i="1"/>
  <c r="V8366" i="1" a="1"/>
  <c r="W8365" i="1"/>
  <c r="V8365" i="1"/>
  <c r="V8365" i="1" a="1"/>
  <c r="W8364" i="1"/>
  <c r="V8364" i="1"/>
  <c r="V8364" i="1" a="1"/>
  <c r="W8363" i="1"/>
  <c r="V8363" i="1"/>
  <c r="V8363" i="1" a="1"/>
  <c r="W8362" i="1"/>
  <c r="V8362" i="1"/>
  <c r="V8362" i="1" a="1"/>
  <c r="W8361" i="1"/>
  <c r="V8361" i="1"/>
  <c r="V8361" i="1" a="1"/>
  <c r="W8360" i="1"/>
  <c r="V8360" i="1"/>
  <c r="V8360" i="1" a="1"/>
  <c r="W8359" i="1"/>
  <c r="V8359" i="1"/>
  <c r="V8359" i="1" a="1"/>
  <c r="W8358" i="1"/>
  <c r="V8358" i="1"/>
  <c r="V8358" i="1" a="1"/>
  <c r="W8357" i="1"/>
  <c r="V8357" i="1"/>
  <c r="V8357" i="1" a="1"/>
  <c r="W8356" i="1"/>
  <c r="V8356" i="1"/>
  <c r="V8356" i="1" a="1"/>
  <c r="W8355" i="1"/>
  <c r="V8355" i="1"/>
  <c r="V8355" i="1" a="1"/>
  <c r="W8354" i="1"/>
  <c r="V8354" i="1"/>
  <c r="V8354" i="1" a="1"/>
  <c r="W8353" i="1"/>
  <c r="V8353" i="1"/>
  <c r="V8353" i="1" a="1"/>
  <c r="W8352" i="1"/>
  <c r="V8352" i="1"/>
  <c r="V8352" i="1" a="1"/>
  <c r="W8351" i="1"/>
  <c r="V8351" i="1"/>
  <c r="V8351" i="1" a="1"/>
  <c r="W8350" i="1"/>
  <c r="V8350" i="1"/>
  <c r="V8350" i="1" a="1"/>
  <c r="W8349" i="1"/>
  <c r="V8349" i="1"/>
  <c r="V8349" i="1" a="1"/>
  <c r="W8348" i="1"/>
  <c r="V8348" i="1"/>
  <c r="V8348" i="1" a="1"/>
  <c r="W8347" i="1"/>
  <c r="V8347" i="1"/>
  <c r="V8347" i="1" a="1"/>
  <c r="W8346" i="1"/>
  <c r="V8346" i="1"/>
  <c r="V8346" i="1" a="1"/>
  <c r="W8345" i="1"/>
  <c r="V8345" i="1"/>
  <c r="V8345" i="1" a="1"/>
  <c r="W8344" i="1"/>
  <c r="V8344" i="1"/>
  <c r="V8344" i="1" a="1"/>
  <c r="W8343" i="1"/>
  <c r="V8343" i="1"/>
  <c r="V8343" i="1" a="1"/>
  <c r="W8342" i="1"/>
  <c r="V8342" i="1"/>
  <c r="V8342" i="1" a="1"/>
  <c r="W8341" i="1"/>
  <c r="V8341" i="1"/>
  <c r="V8341" i="1" a="1"/>
  <c r="W8340" i="1"/>
  <c r="V8340" i="1"/>
  <c r="V8340" i="1" a="1"/>
  <c r="W8339" i="1"/>
  <c r="V8339" i="1"/>
  <c r="V8339" i="1" a="1"/>
  <c r="W8338" i="1"/>
  <c r="V8338" i="1"/>
  <c r="V8338" i="1" a="1"/>
  <c r="W8337" i="1"/>
  <c r="V8337" i="1"/>
  <c r="V8337" i="1" a="1"/>
  <c r="W8336" i="1"/>
  <c r="V8336" i="1"/>
  <c r="V8336" i="1" a="1"/>
  <c r="W8335" i="1"/>
  <c r="V8335" i="1"/>
  <c r="V8335" i="1" a="1"/>
  <c r="W8334" i="1"/>
  <c r="V8334" i="1"/>
  <c r="V8334" i="1" a="1"/>
  <c r="W8333" i="1"/>
  <c r="V8333" i="1"/>
  <c r="V8333" i="1" a="1"/>
  <c r="W8332" i="1"/>
  <c r="V8332" i="1"/>
  <c r="V8332" i="1" a="1"/>
  <c r="W8331" i="1"/>
  <c r="V8331" i="1"/>
  <c r="V8331" i="1" a="1"/>
  <c r="W8330" i="1"/>
  <c r="V8330" i="1"/>
  <c r="V8330" i="1" a="1"/>
  <c r="W8329" i="1"/>
  <c r="V8329" i="1"/>
  <c r="V8329" i="1" a="1"/>
  <c r="W8328" i="1"/>
  <c r="V8328" i="1"/>
  <c r="V8328" i="1" a="1"/>
  <c r="W8327" i="1"/>
  <c r="V8327" i="1"/>
  <c r="V8327" i="1" a="1"/>
  <c r="W8326" i="1"/>
  <c r="V8326" i="1"/>
  <c r="V8326" i="1" a="1"/>
  <c r="W8325" i="1"/>
  <c r="V8325" i="1"/>
  <c r="V8325" i="1" a="1"/>
  <c r="W8324" i="1"/>
  <c r="V8324" i="1"/>
  <c r="V8324" i="1" a="1"/>
  <c r="W8323" i="1"/>
  <c r="V8323" i="1"/>
  <c r="V8323" i="1" a="1"/>
  <c r="W8322" i="1"/>
  <c r="V8322" i="1"/>
  <c r="V8322" i="1" a="1"/>
  <c r="W8321" i="1"/>
  <c r="V8321" i="1"/>
  <c r="V8321" i="1" a="1"/>
  <c r="W8320" i="1"/>
  <c r="V8320" i="1"/>
  <c r="V8320" i="1" a="1"/>
  <c r="W8319" i="1"/>
  <c r="V8319" i="1"/>
  <c r="V8319" i="1" a="1"/>
  <c r="W8318" i="1"/>
  <c r="V8318" i="1"/>
  <c r="V8318" i="1" a="1"/>
  <c r="W8317" i="1"/>
  <c r="V8317" i="1"/>
  <c r="V8317" i="1" a="1"/>
  <c r="W8316" i="1"/>
  <c r="V8316" i="1"/>
  <c r="V8316" i="1" a="1"/>
  <c r="W8315" i="1"/>
  <c r="V8315" i="1"/>
  <c r="V8315" i="1" a="1"/>
  <c r="W8314" i="1"/>
  <c r="V8314" i="1"/>
  <c r="V8314" i="1" a="1"/>
  <c r="W8313" i="1"/>
  <c r="V8313" i="1"/>
  <c r="V8313" i="1" a="1"/>
  <c r="W8312" i="1"/>
  <c r="V8312" i="1"/>
  <c r="V8312" i="1" a="1"/>
  <c r="W8311" i="1"/>
  <c r="V8311" i="1"/>
  <c r="V8311" i="1" a="1"/>
  <c r="W8310" i="1"/>
  <c r="V8310" i="1"/>
  <c r="V8310" i="1" a="1"/>
  <c r="W8309" i="1"/>
  <c r="V8309" i="1"/>
  <c r="V8309" i="1" a="1"/>
  <c r="W8308" i="1"/>
  <c r="V8308" i="1"/>
  <c r="V8308" i="1" a="1"/>
  <c r="W8307" i="1"/>
  <c r="V8307" i="1"/>
  <c r="V8307" i="1" a="1"/>
  <c r="W8306" i="1"/>
  <c r="V8306" i="1"/>
  <c r="V8306" i="1" a="1"/>
  <c r="W8305" i="1"/>
  <c r="V8305" i="1"/>
  <c r="V8305" i="1" a="1"/>
  <c r="W8304" i="1"/>
  <c r="V8304" i="1"/>
  <c r="V8304" i="1" a="1"/>
  <c r="W8303" i="1"/>
  <c r="V8303" i="1"/>
  <c r="V8303" i="1" a="1"/>
  <c r="W8302" i="1"/>
  <c r="V8302" i="1"/>
  <c r="V8302" i="1" a="1"/>
  <c r="W8301" i="1"/>
  <c r="V8301" i="1"/>
  <c r="V8301" i="1" a="1"/>
  <c r="W8300" i="1"/>
  <c r="V8300" i="1"/>
  <c r="V8300" i="1" a="1"/>
  <c r="W8299" i="1"/>
  <c r="V8299" i="1"/>
  <c r="V8299" i="1" a="1"/>
  <c r="W8298" i="1"/>
  <c r="V8298" i="1"/>
  <c r="V8298" i="1" a="1"/>
  <c r="W8297" i="1"/>
  <c r="V8297" i="1"/>
  <c r="V8297" i="1" a="1"/>
  <c r="W8296" i="1"/>
  <c r="V8296" i="1"/>
  <c r="V8296" i="1" a="1"/>
  <c r="W8295" i="1"/>
  <c r="V8295" i="1"/>
  <c r="V8295" i="1" a="1"/>
  <c r="W8294" i="1"/>
  <c r="V8294" i="1"/>
  <c r="V8294" i="1" a="1"/>
  <c r="W8293" i="1"/>
  <c r="V8293" i="1"/>
  <c r="V8293" i="1" a="1"/>
  <c r="W8292" i="1"/>
  <c r="V8292" i="1"/>
  <c r="V8292" i="1" a="1"/>
  <c r="W8291" i="1"/>
  <c r="V8291" i="1"/>
  <c r="V8291" i="1" a="1"/>
  <c r="W8290" i="1"/>
  <c r="V8290" i="1"/>
  <c r="V8290" i="1" a="1"/>
  <c r="W8289" i="1"/>
  <c r="V8289" i="1"/>
  <c r="V8289" i="1" a="1"/>
  <c r="W8288" i="1"/>
  <c r="V8288" i="1"/>
  <c r="V8288" i="1" a="1"/>
  <c r="W8287" i="1"/>
  <c r="V8287" i="1"/>
  <c r="V8287" i="1" a="1"/>
  <c r="W8286" i="1"/>
  <c r="V8286" i="1"/>
  <c r="V8286" i="1" a="1"/>
  <c r="W8285" i="1"/>
  <c r="V8285" i="1"/>
  <c r="V8285" i="1" a="1"/>
  <c r="W8284" i="1"/>
  <c r="V8284" i="1"/>
  <c r="V8284" i="1" a="1"/>
  <c r="W8283" i="1"/>
  <c r="V8283" i="1"/>
  <c r="V8283" i="1" a="1"/>
  <c r="W8282" i="1"/>
  <c r="V8282" i="1"/>
  <c r="V8282" i="1" a="1"/>
  <c r="W8281" i="1"/>
  <c r="V8281" i="1"/>
  <c r="V8281" i="1" a="1"/>
  <c r="W8280" i="1"/>
  <c r="V8280" i="1"/>
  <c r="V8280" i="1" a="1"/>
  <c r="W8279" i="1"/>
  <c r="V8279" i="1"/>
  <c r="V8279" i="1" a="1"/>
  <c r="W8278" i="1"/>
  <c r="V8278" i="1"/>
  <c r="V8278" i="1" a="1"/>
  <c r="W8277" i="1"/>
  <c r="V8277" i="1"/>
  <c r="V8277" i="1" a="1"/>
  <c r="W8276" i="1"/>
  <c r="V8276" i="1"/>
  <c r="V8276" i="1" a="1"/>
  <c r="W8275" i="1"/>
  <c r="V8275" i="1"/>
  <c r="V8275" i="1" a="1"/>
  <c r="W8274" i="1"/>
  <c r="V8274" i="1"/>
  <c r="V8274" i="1" a="1"/>
  <c r="W8273" i="1"/>
  <c r="V8273" i="1"/>
  <c r="V8273" i="1" a="1"/>
  <c r="W8272" i="1"/>
  <c r="V8272" i="1"/>
  <c r="V8272" i="1" a="1"/>
  <c r="W8271" i="1"/>
  <c r="V8271" i="1"/>
  <c r="V8271" i="1" a="1"/>
  <c r="W8270" i="1"/>
  <c r="V8270" i="1"/>
  <c r="V8270" i="1" a="1"/>
  <c r="W8269" i="1"/>
  <c r="V8269" i="1"/>
  <c r="V8269" i="1" a="1"/>
  <c r="W8268" i="1"/>
  <c r="V8268" i="1"/>
  <c r="V8268" i="1" a="1"/>
  <c r="W8267" i="1"/>
  <c r="V8267" i="1"/>
  <c r="V8267" i="1" a="1"/>
  <c r="W8266" i="1"/>
  <c r="V8266" i="1"/>
  <c r="V8266" i="1" a="1"/>
  <c r="W8265" i="1"/>
  <c r="V8265" i="1"/>
  <c r="V8265" i="1" a="1"/>
  <c r="W8264" i="1"/>
  <c r="V8264" i="1"/>
  <c r="V8264" i="1" a="1"/>
  <c r="W8263" i="1"/>
  <c r="V8263" i="1"/>
  <c r="V8263" i="1" a="1"/>
  <c r="W8262" i="1"/>
  <c r="V8262" i="1"/>
  <c r="V8262" i="1" a="1"/>
  <c r="W8261" i="1"/>
  <c r="V8261" i="1"/>
  <c r="V8261" i="1" a="1"/>
  <c r="W8260" i="1"/>
  <c r="V8260" i="1"/>
  <c r="V8260" i="1" a="1"/>
  <c r="W8259" i="1"/>
  <c r="V8259" i="1"/>
  <c r="V8259" i="1" a="1"/>
  <c r="W8258" i="1"/>
  <c r="V8258" i="1"/>
  <c r="V8258" i="1" a="1"/>
  <c r="W8257" i="1"/>
  <c r="V8257" i="1"/>
  <c r="V8257" i="1" a="1"/>
  <c r="W8256" i="1"/>
  <c r="V8256" i="1"/>
  <c r="V8256" i="1" a="1"/>
  <c r="W8255" i="1"/>
  <c r="V8255" i="1"/>
  <c r="V8255" i="1" a="1"/>
  <c r="W8254" i="1"/>
  <c r="V8254" i="1"/>
  <c r="V8254" i="1" a="1"/>
  <c r="W8253" i="1"/>
  <c r="V8253" i="1"/>
  <c r="V8253" i="1" a="1"/>
  <c r="W8252" i="1"/>
  <c r="V8252" i="1"/>
  <c r="V8252" i="1" a="1"/>
  <c r="W8251" i="1"/>
  <c r="V8251" i="1"/>
  <c r="V8251" i="1" a="1"/>
  <c r="W8250" i="1"/>
  <c r="V8250" i="1"/>
  <c r="V8250" i="1" a="1"/>
  <c r="W8249" i="1"/>
  <c r="V8249" i="1"/>
  <c r="V8249" i="1" a="1"/>
  <c r="W8248" i="1"/>
  <c r="V8248" i="1"/>
  <c r="V8248" i="1" a="1"/>
  <c r="W8247" i="1"/>
  <c r="V8247" i="1"/>
  <c r="V8247" i="1" a="1"/>
  <c r="W8246" i="1"/>
  <c r="V8246" i="1"/>
  <c r="V8246" i="1" a="1"/>
  <c r="W8245" i="1"/>
  <c r="V8245" i="1"/>
  <c r="V8245" i="1" a="1"/>
  <c r="W8244" i="1"/>
  <c r="V8244" i="1"/>
  <c r="V8244" i="1" a="1"/>
  <c r="W8243" i="1"/>
  <c r="V8243" i="1"/>
  <c r="V8243" i="1" a="1"/>
  <c r="W8242" i="1"/>
  <c r="V8242" i="1"/>
  <c r="V8242" i="1" a="1"/>
  <c r="W8241" i="1"/>
  <c r="V8241" i="1"/>
  <c r="V8241" i="1" a="1"/>
  <c r="W8240" i="1"/>
  <c r="V8240" i="1"/>
  <c r="V8240" i="1" a="1"/>
  <c r="W8239" i="1"/>
  <c r="V8239" i="1"/>
  <c r="V8239" i="1" a="1"/>
  <c r="W8238" i="1"/>
  <c r="V8238" i="1"/>
  <c r="V8238" i="1" a="1"/>
  <c r="W8237" i="1"/>
  <c r="V8237" i="1"/>
  <c r="V8237" i="1" a="1"/>
  <c r="W8236" i="1"/>
  <c r="V8236" i="1"/>
  <c r="V8236" i="1" a="1"/>
  <c r="W8235" i="1"/>
  <c r="V8235" i="1"/>
  <c r="V8235" i="1" a="1"/>
  <c r="W8234" i="1"/>
  <c r="V8234" i="1"/>
  <c r="V8234" i="1" a="1"/>
  <c r="W8233" i="1"/>
  <c r="V8233" i="1"/>
  <c r="V8233" i="1" a="1"/>
  <c r="W8232" i="1"/>
  <c r="V8232" i="1"/>
  <c r="V8232" i="1" a="1"/>
  <c r="W8231" i="1"/>
  <c r="V8231" i="1"/>
  <c r="V8231" i="1" a="1"/>
  <c r="W8230" i="1"/>
  <c r="V8230" i="1"/>
  <c r="V8230" i="1" a="1"/>
  <c r="W8229" i="1"/>
  <c r="V8229" i="1"/>
  <c r="V8229" i="1" a="1"/>
  <c r="W8228" i="1"/>
  <c r="V8228" i="1"/>
  <c r="V8228" i="1" a="1"/>
  <c r="W8227" i="1"/>
  <c r="V8227" i="1"/>
  <c r="V8227" i="1" a="1"/>
  <c r="W8226" i="1"/>
  <c r="V8226" i="1"/>
  <c r="V8226" i="1" a="1"/>
  <c r="W8225" i="1"/>
  <c r="V8225" i="1"/>
  <c r="V8225" i="1" a="1"/>
  <c r="W8224" i="1"/>
  <c r="V8224" i="1"/>
  <c r="V8224" i="1" a="1"/>
  <c r="W8223" i="1"/>
  <c r="V8223" i="1"/>
  <c r="V8223" i="1" a="1"/>
  <c r="W8222" i="1"/>
  <c r="V8222" i="1"/>
  <c r="V8222" i="1" a="1"/>
  <c r="W8221" i="1"/>
  <c r="V8221" i="1"/>
  <c r="V8221" i="1" a="1"/>
  <c r="W8220" i="1"/>
  <c r="V8220" i="1"/>
  <c r="V8220" i="1" a="1"/>
  <c r="W8219" i="1"/>
  <c r="V8219" i="1"/>
  <c r="V8219" i="1" a="1"/>
  <c r="W8218" i="1"/>
  <c r="V8218" i="1"/>
  <c r="V8218" i="1" a="1"/>
  <c r="W8217" i="1"/>
  <c r="V8217" i="1"/>
  <c r="V8217" i="1" a="1"/>
  <c r="W8216" i="1"/>
  <c r="V8216" i="1"/>
  <c r="V8216" i="1" a="1"/>
  <c r="W8215" i="1"/>
  <c r="V8215" i="1"/>
  <c r="V8215" i="1" a="1"/>
  <c r="W8214" i="1"/>
  <c r="V8214" i="1"/>
  <c r="V8214" i="1" a="1"/>
  <c r="W8213" i="1"/>
  <c r="V8213" i="1"/>
  <c r="V8213" i="1" a="1"/>
  <c r="W8212" i="1"/>
  <c r="V8212" i="1"/>
  <c r="V8212" i="1" a="1"/>
  <c r="W8211" i="1"/>
  <c r="V8211" i="1"/>
  <c r="V8211" i="1" a="1"/>
  <c r="W8210" i="1"/>
  <c r="V8210" i="1"/>
  <c r="V8210" i="1" a="1"/>
  <c r="W8209" i="1"/>
  <c r="V8209" i="1"/>
  <c r="V8209" i="1" a="1"/>
  <c r="W8208" i="1"/>
  <c r="V8208" i="1"/>
  <c r="V8208" i="1" a="1"/>
  <c r="W8207" i="1"/>
  <c r="V8207" i="1"/>
  <c r="V8207" i="1" a="1"/>
  <c r="W8206" i="1"/>
  <c r="V8206" i="1"/>
  <c r="V8206" i="1" a="1"/>
  <c r="W8205" i="1"/>
  <c r="V8205" i="1"/>
  <c r="V8205" i="1" a="1"/>
  <c r="W8204" i="1"/>
  <c r="V8204" i="1"/>
  <c r="V8204" i="1" a="1"/>
  <c r="W8203" i="1"/>
  <c r="V8203" i="1"/>
  <c r="V8203" i="1" a="1"/>
  <c r="W8202" i="1"/>
  <c r="V8202" i="1"/>
  <c r="V8202" i="1" a="1"/>
  <c r="W8201" i="1"/>
  <c r="V8201" i="1"/>
  <c r="V8201" i="1" a="1"/>
  <c r="W8200" i="1"/>
  <c r="V8200" i="1"/>
  <c r="V8200" i="1" a="1"/>
  <c r="W8199" i="1"/>
  <c r="V8199" i="1"/>
  <c r="V8199" i="1" a="1"/>
  <c r="W8198" i="1"/>
  <c r="V8198" i="1"/>
  <c r="V8198" i="1" a="1"/>
  <c r="W8197" i="1"/>
  <c r="V8197" i="1"/>
  <c r="V8197" i="1" a="1"/>
  <c r="W8196" i="1"/>
  <c r="V8196" i="1"/>
  <c r="V8196" i="1" a="1"/>
  <c r="W8195" i="1"/>
  <c r="V8195" i="1"/>
  <c r="V8195" i="1" a="1"/>
  <c r="W8194" i="1"/>
  <c r="V8194" i="1"/>
  <c r="V8194" i="1" a="1"/>
  <c r="W8193" i="1"/>
  <c r="V8193" i="1"/>
  <c r="V8193" i="1" a="1"/>
  <c r="W8192" i="1"/>
  <c r="V8192" i="1"/>
  <c r="V8192" i="1" a="1"/>
  <c r="W8191" i="1"/>
  <c r="V8191" i="1"/>
  <c r="V8191" i="1" a="1"/>
  <c r="W8190" i="1"/>
  <c r="V8190" i="1"/>
  <c r="V8190" i="1" a="1"/>
  <c r="W8189" i="1"/>
  <c r="V8189" i="1"/>
  <c r="V8189" i="1" a="1"/>
  <c r="W8188" i="1"/>
  <c r="V8188" i="1"/>
  <c r="V8188" i="1" a="1"/>
  <c r="W8187" i="1"/>
  <c r="V8187" i="1"/>
  <c r="V8187" i="1" a="1"/>
  <c r="W8186" i="1"/>
  <c r="V8186" i="1"/>
  <c r="V8186" i="1" a="1"/>
  <c r="W8185" i="1"/>
  <c r="V8185" i="1"/>
  <c r="V8185" i="1" a="1"/>
  <c r="W8184" i="1"/>
  <c r="V8184" i="1"/>
  <c r="V8184" i="1" a="1"/>
  <c r="W8183" i="1"/>
  <c r="V8183" i="1"/>
  <c r="V8183" i="1" a="1"/>
  <c r="W8182" i="1"/>
  <c r="V8182" i="1"/>
  <c r="V8182" i="1" a="1"/>
  <c r="W8181" i="1"/>
  <c r="V8181" i="1"/>
  <c r="V8181" i="1" a="1"/>
  <c r="W8180" i="1"/>
  <c r="V8180" i="1"/>
  <c r="V8180" i="1" a="1"/>
  <c r="W8179" i="1"/>
  <c r="V8179" i="1"/>
  <c r="V8179" i="1" a="1"/>
  <c r="W8178" i="1"/>
  <c r="V8178" i="1"/>
  <c r="V8178" i="1" a="1"/>
  <c r="W8177" i="1"/>
  <c r="V8177" i="1"/>
  <c r="V8177" i="1" a="1"/>
  <c r="W8176" i="1"/>
  <c r="V8176" i="1"/>
  <c r="V8176" i="1" a="1"/>
  <c r="W8175" i="1"/>
  <c r="V8175" i="1"/>
  <c r="V8175" i="1" a="1"/>
  <c r="W8174" i="1"/>
  <c r="V8174" i="1"/>
  <c r="V8174" i="1" a="1"/>
  <c r="W8173" i="1"/>
  <c r="V8173" i="1"/>
  <c r="V8173" i="1" a="1"/>
  <c r="W8172" i="1"/>
  <c r="V8172" i="1"/>
  <c r="V8172" i="1" a="1"/>
  <c r="W8171" i="1"/>
  <c r="V8171" i="1"/>
  <c r="V8171" i="1" a="1"/>
  <c r="W8170" i="1"/>
  <c r="V8170" i="1"/>
  <c r="V8170" i="1" a="1"/>
  <c r="W8169" i="1"/>
  <c r="V8169" i="1"/>
  <c r="V8169" i="1" a="1"/>
  <c r="W8168" i="1"/>
  <c r="V8168" i="1"/>
  <c r="V8168" i="1" a="1"/>
  <c r="W8167" i="1"/>
  <c r="V8167" i="1"/>
  <c r="V8167" i="1" a="1"/>
  <c r="W8166" i="1"/>
  <c r="V8166" i="1"/>
  <c r="V8166" i="1" a="1"/>
  <c r="W8165" i="1"/>
  <c r="V8165" i="1"/>
  <c r="V8165" i="1" a="1"/>
  <c r="W8164" i="1"/>
  <c r="V8164" i="1"/>
  <c r="V8164" i="1" a="1"/>
  <c r="W8163" i="1"/>
  <c r="V8163" i="1"/>
  <c r="V8163" i="1" a="1"/>
  <c r="W8162" i="1"/>
  <c r="V8162" i="1"/>
  <c r="V8162" i="1" a="1"/>
  <c r="W8161" i="1"/>
  <c r="V8161" i="1"/>
  <c r="V8161" i="1" a="1"/>
  <c r="W8160" i="1"/>
  <c r="V8160" i="1"/>
  <c r="V8160" i="1" a="1"/>
  <c r="W8159" i="1"/>
  <c r="V8159" i="1"/>
  <c r="V8159" i="1" a="1"/>
  <c r="W8158" i="1"/>
  <c r="V8158" i="1"/>
  <c r="V8158" i="1" a="1"/>
  <c r="W8157" i="1"/>
  <c r="V8157" i="1"/>
  <c r="V8157" i="1" a="1"/>
  <c r="W8156" i="1"/>
  <c r="V8156" i="1"/>
  <c r="V8156" i="1" a="1"/>
  <c r="W8155" i="1"/>
  <c r="V8155" i="1"/>
  <c r="V8155" i="1" a="1"/>
  <c r="W8154" i="1"/>
  <c r="V8154" i="1"/>
  <c r="V8154" i="1" a="1"/>
  <c r="W8153" i="1"/>
  <c r="V8153" i="1"/>
  <c r="V8153" i="1" a="1"/>
  <c r="W8152" i="1"/>
  <c r="V8152" i="1"/>
  <c r="V8152" i="1" a="1"/>
  <c r="W8151" i="1"/>
  <c r="V8151" i="1"/>
  <c r="V8151" i="1" a="1"/>
  <c r="W8150" i="1"/>
  <c r="V8150" i="1"/>
  <c r="V8150" i="1" a="1"/>
  <c r="W8149" i="1"/>
  <c r="V8149" i="1"/>
  <c r="V8149" i="1" a="1"/>
  <c r="W8148" i="1"/>
  <c r="V8148" i="1"/>
  <c r="V8148" i="1" a="1"/>
  <c r="W8147" i="1"/>
  <c r="V8147" i="1"/>
  <c r="V8147" i="1" a="1"/>
  <c r="W8146" i="1"/>
  <c r="V8146" i="1"/>
  <c r="V8146" i="1" a="1"/>
  <c r="W8145" i="1"/>
  <c r="V8145" i="1"/>
  <c r="V8145" i="1" a="1"/>
  <c r="W8144" i="1"/>
  <c r="V8144" i="1"/>
  <c r="V8144" i="1" a="1"/>
  <c r="W8143" i="1"/>
  <c r="V8143" i="1"/>
  <c r="V8143" i="1" a="1"/>
  <c r="W8142" i="1"/>
  <c r="V8142" i="1"/>
  <c r="V8142" i="1" a="1"/>
  <c r="W8141" i="1"/>
  <c r="V8141" i="1"/>
  <c r="V8141" i="1" a="1"/>
  <c r="W8140" i="1"/>
  <c r="V8140" i="1"/>
  <c r="V8140" i="1" a="1"/>
  <c r="W8139" i="1"/>
  <c r="V8139" i="1"/>
  <c r="V8139" i="1" a="1"/>
  <c r="W8138" i="1"/>
  <c r="V8138" i="1"/>
  <c r="V8138" i="1" a="1"/>
  <c r="W8137" i="1"/>
  <c r="V8137" i="1"/>
  <c r="V8137" i="1" a="1"/>
  <c r="W8136" i="1"/>
  <c r="V8136" i="1"/>
  <c r="V8136" i="1" a="1"/>
  <c r="W8135" i="1"/>
  <c r="V8135" i="1"/>
  <c r="V8135" i="1" a="1"/>
  <c r="W8134" i="1"/>
  <c r="V8134" i="1"/>
  <c r="V8134" i="1" a="1"/>
  <c r="W8133" i="1"/>
  <c r="V8133" i="1"/>
  <c r="V8133" i="1" a="1"/>
  <c r="W8132" i="1"/>
  <c r="V8132" i="1"/>
  <c r="V8132" i="1" a="1"/>
  <c r="W8131" i="1"/>
  <c r="V8131" i="1"/>
  <c r="V8131" i="1" a="1"/>
  <c r="W8130" i="1"/>
  <c r="V8130" i="1"/>
  <c r="V8130" i="1" a="1"/>
  <c r="W8129" i="1"/>
  <c r="V8129" i="1"/>
  <c r="V8129" i="1" a="1"/>
  <c r="W8128" i="1"/>
  <c r="V8128" i="1"/>
  <c r="V8128" i="1" a="1"/>
  <c r="W8127" i="1"/>
  <c r="V8127" i="1"/>
  <c r="V8127" i="1" a="1"/>
  <c r="W8126" i="1"/>
  <c r="V8126" i="1"/>
  <c r="V8126" i="1" a="1"/>
  <c r="W8125" i="1"/>
  <c r="V8125" i="1"/>
  <c r="V8125" i="1" a="1"/>
  <c r="W8124" i="1"/>
  <c r="V8124" i="1"/>
  <c r="V8124" i="1" a="1"/>
  <c r="W8123" i="1"/>
  <c r="V8123" i="1"/>
  <c r="V8123" i="1" a="1"/>
  <c r="W8122" i="1"/>
  <c r="V8122" i="1"/>
  <c r="V8122" i="1" a="1"/>
  <c r="W8121" i="1"/>
  <c r="V8121" i="1"/>
  <c r="V8121" i="1" a="1"/>
  <c r="W8120" i="1"/>
  <c r="V8120" i="1"/>
  <c r="V8120" i="1" a="1"/>
  <c r="W8119" i="1"/>
  <c r="V8119" i="1"/>
  <c r="V8119" i="1" a="1"/>
  <c r="W8118" i="1"/>
  <c r="V8118" i="1"/>
  <c r="V8118" i="1" a="1"/>
  <c r="W8117" i="1"/>
  <c r="V8117" i="1"/>
  <c r="V8117" i="1" a="1"/>
  <c r="W8116" i="1"/>
  <c r="V8116" i="1"/>
  <c r="V8116" i="1" a="1"/>
  <c r="W8115" i="1"/>
  <c r="V8115" i="1"/>
  <c r="V8115" i="1" a="1"/>
  <c r="W8114" i="1"/>
  <c r="V8114" i="1"/>
  <c r="V8114" i="1" a="1"/>
  <c r="W8113" i="1"/>
  <c r="V8113" i="1"/>
  <c r="V8113" i="1" a="1"/>
  <c r="W8112" i="1"/>
  <c r="V8112" i="1"/>
  <c r="V8112" i="1" a="1"/>
  <c r="W8111" i="1"/>
  <c r="V8111" i="1"/>
  <c r="V8111" i="1" a="1"/>
  <c r="W8110" i="1"/>
  <c r="V8110" i="1"/>
  <c r="V8110" i="1" a="1"/>
  <c r="W8109" i="1"/>
  <c r="V8109" i="1"/>
  <c r="V8109" i="1" a="1"/>
  <c r="W8108" i="1"/>
  <c r="V8108" i="1"/>
  <c r="V8108" i="1" a="1"/>
  <c r="W8107" i="1"/>
  <c r="V8107" i="1"/>
  <c r="V8107" i="1" a="1"/>
  <c r="W8106" i="1"/>
  <c r="V8106" i="1"/>
  <c r="V8106" i="1" a="1"/>
  <c r="W8105" i="1"/>
  <c r="V8105" i="1"/>
  <c r="V8105" i="1" a="1"/>
  <c r="W8104" i="1"/>
  <c r="V8104" i="1"/>
  <c r="V8104" i="1" a="1"/>
  <c r="W8103" i="1"/>
  <c r="V8103" i="1"/>
  <c r="V8103" i="1" a="1"/>
  <c r="W8102" i="1"/>
  <c r="V8102" i="1"/>
  <c r="V8102" i="1" a="1"/>
  <c r="W8101" i="1"/>
  <c r="V8101" i="1"/>
  <c r="V8101" i="1" a="1"/>
  <c r="W8100" i="1"/>
  <c r="V8100" i="1"/>
  <c r="V8100" i="1" a="1"/>
  <c r="W8099" i="1"/>
  <c r="V8099" i="1"/>
  <c r="V8099" i="1" a="1"/>
  <c r="W8098" i="1"/>
  <c r="V8098" i="1"/>
  <c r="V8098" i="1" a="1"/>
  <c r="W8097" i="1"/>
  <c r="V8097" i="1"/>
  <c r="V8097" i="1" a="1"/>
  <c r="W8096" i="1"/>
  <c r="V8096" i="1"/>
  <c r="V8096" i="1" a="1"/>
  <c r="W8095" i="1"/>
  <c r="V8095" i="1"/>
  <c r="V8095" i="1" a="1"/>
  <c r="W8094" i="1"/>
  <c r="V8094" i="1"/>
  <c r="V8094" i="1" a="1"/>
  <c r="W8093" i="1"/>
  <c r="V8093" i="1"/>
  <c r="V8093" i="1" a="1"/>
  <c r="W8092" i="1"/>
  <c r="V8092" i="1"/>
  <c r="V8092" i="1" a="1"/>
  <c r="W8091" i="1"/>
  <c r="V8091" i="1"/>
  <c r="V8091" i="1" a="1"/>
  <c r="W8090" i="1"/>
  <c r="V8090" i="1"/>
  <c r="V8090" i="1" a="1"/>
  <c r="W8089" i="1"/>
  <c r="V8089" i="1"/>
  <c r="V8089" i="1" a="1"/>
  <c r="W8088" i="1"/>
  <c r="V8088" i="1"/>
  <c r="V8088" i="1" a="1"/>
  <c r="W8087" i="1"/>
  <c r="V8087" i="1"/>
  <c r="V8087" i="1" a="1"/>
  <c r="W8086" i="1"/>
  <c r="V8086" i="1"/>
  <c r="V8086" i="1" a="1"/>
  <c r="W8085" i="1"/>
  <c r="V8085" i="1"/>
  <c r="V8085" i="1" a="1"/>
  <c r="W8084" i="1"/>
  <c r="V8084" i="1"/>
  <c r="V8084" i="1" a="1"/>
  <c r="W8083" i="1"/>
  <c r="V8083" i="1"/>
  <c r="V8083" i="1" a="1"/>
  <c r="W8082" i="1"/>
  <c r="V8082" i="1"/>
  <c r="V8082" i="1" a="1"/>
  <c r="W8081" i="1"/>
  <c r="V8081" i="1"/>
  <c r="V8081" i="1" a="1"/>
  <c r="W8080" i="1"/>
  <c r="V8080" i="1"/>
  <c r="V8080" i="1" a="1"/>
  <c r="W8079" i="1"/>
  <c r="V8079" i="1"/>
  <c r="V8079" i="1" a="1"/>
  <c r="W8078" i="1"/>
  <c r="V8078" i="1"/>
  <c r="V8078" i="1" a="1"/>
  <c r="W8077" i="1"/>
  <c r="V8077" i="1"/>
  <c r="V8077" i="1" a="1"/>
  <c r="W8076" i="1"/>
  <c r="V8076" i="1"/>
  <c r="V8076" i="1" a="1"/>
  <c r="W8075" i="1"/>
  <c r="V8075" i="1"/>
  <c r="V8075" i="1" a="1"/>
  <c r="W8074" i="1"/>
  <c r="V8074" i="1"/>
  <c r="V8074" i="1" a="1"/>
  <c r="W8073" i="1"/>
  <c r="V8073" i="1"/>
  <c r="V8073" i="1" a="1"/>
  <c r="W8072" i="1"/>
  <c r="V8072" i="1"/>
  <c r="V8072" i="1" a="1"/>
  <c r="W8071" i="1"/>
  <c r="V8071" i="1"/>
  <c r="V8071" i="1" a="1"/>
  <c r="W8070" i="1"/>
  <c r="V8070" i="1"/>
  <c r="V8070" i="1" a="1"/>
  <c r="W8069" i="1"/>
  <c r="V8069" i="1"/>
  <c r="V8069" i="1" a="1"/>
  <c r="W8068" i="1"/>
  <c r="V8068" i="1"/>
  <c r="V8068" i="1" a="1"/>
  <c r="W8067" i="1"/>
  <c r="V8067" i="1"/>
  <c r="V8067" i="1" a="1"/>
  <c r="W8066" i="1"/>
  <c r="V8066" i="1"/>
  <c r="V8066" i="1" a="1"/>
  <c r="W8065" i="1"/>
  <c r="V8065" i="1"/>
  <c r="V8065" i="1" a="1"/>
  <c r="W8064" i="1"/>
  <c r="V8064" i="1"/>
  <c r="V8064" i="1" a="1"/>
  <c r="W8063" i="1"/>
  <c r="V8063" i="1"/>
  <c r="V8063" i="1" a="1"/>
  <c r="W8062" i="1"/>
  <c r="V8062" i="1"/>
  <c r="V8062" i="1" a="1"/>
  <c r="W8061" i="1"/>
  <c r="V8061" i="1"/>
  <c r="V8061" i="1" a="1"/>
  <c r="W8060" i="1"/>
  <c r="V8060" i="1"/>
  <c r="V8060" i="1" a="1"/>
  <c r="W8059" i="1"/>
  <c r="V8059" i="1"/>
  <c r="V8059" i="1" a="1"/>
  <c r="W8058" i="1"/>
  <c r="V8058" i="1"/>
  <c r="V8058" i="1" a="1"/>
  <c r="W8057" i="1"/>
  <c r="V8057" i="1"/>
  <c r="V8057" i="1" a="1"/>
  <c r="W8056" i="1"/>
  <c r="V8056" i="1"/>
  <c r="V8056" i="1" a="1"/>
  <c r="W8055" i="1"/>
  <c r="V8055" i="1"/>
  <c r="V8055" i="1" a="1"/>
  <c r="W8054" i="1"/>
  <c r="V8054" i="1"/>
  <c r="V8054" i="1" a="1"/>
  <c r="W8053" i="1"/>
  <c r="V8053" i="1"/>
  <c r="V8053" i="1" a="1"/>
  <c r="W8052" i="1"/>
  <c r="V8052" i="1"/>
  <c r="V8052" i="1" a="1"/>
  <c r="W8051" i="1"/>
  <c r="V8051" i="1"/>
  <c r="V8051" i="1" a="1"/>
  <c r="W8050" i="1"/>
  <c r="V8050" i="1"/>
  <c r="V8050" i="1" a="1"/>
  <c r="W8049" i="1"/>
  <c r="V8049" i="1"/>
  <c r="V8049" i="1" a="1"/>
  <c r="W8048" i="1"/>
  <c r="V8048" i="1"/>
  <c r="V8048" i="1" a="1"/>
  <c r="W8047" i="1"/>
  <c r="V8047" i="1"/>
  <c r="V8047" i="1" a="1"/>
  <c r="W8046" i="1"/>
  <c r="V8046" i="1"/>
  <c r="V8046" i="1" a="1"/>
  <c r="W8045" i="1"/>
  <c r="V8045" i="1"/>
  <c r="V8045" i="1" a="1"/>
  <c r="W8044" i="1"/>
  <c r="V8044" i="1"/>
  <c r="V8044" i="1" a="1"/>
  <c r="W8043" i="1"/>
  <c r="V8043" i="1"/>
  <c r="V8043" i="1" a="1"/>
  <c r="W8042" i="1"/>
  <c r="V8042" i="1"/>
  <c r="V8042" i="1" a="1"/>
  <c r="W8041" i="1"/>
  <c r="V8041" i="1"/>
  <c r="V8041" i="1" a="1"/>
  <c r="W8040" i="1"/>
  <c r="V8040" i="1"/>
  <c r="V8040" i="1" a="1"/>
  <c r="W8039" i="1"/>
  <c r="V8039" i="1"/>
  <c r="V8039" i="1" a="1"/>
  <c r="W8038" i="1"/>
  <c r="V8038" i="1"/>
  <c r="V8038" i="1" a="1"/>
  <c r="W8037" i="1"/>
  <c r="V8037" i="1"/>
  <c r="V8037" i="1" a="1"/>
  <c r="W8036" i="1"/>
  <c r="V8036" i="1"/>
  <c r="V8036" i="1" a="1"/>
  <c r="W8035" i="1"/>
  <c r="V8035" i="1"/>
  <c r="V8035" i="1" a="1"/>
  <c r="W8034" i="1"/>
  <c r="V8034" i="1"/>
  <c r="V8034" i="1" a="1"/>
  <c r="W8033" i="1"/>
  <c r="V8033" i="1"/>
  <c r="V8033" i="1" a="1"/>
  <c r="W8032" i="1"/>
  <c r="V8032" i="1"/>
  <c r="V8032" i="1" a="1"/>
  <c r="W8031" i="1"/>
  <c r="V8031" i="1"/>
  <c r="V8031" i="1" a="1"/>
  <c r="W8030" i="1"/>
  <c r="V8030" i="1"/>
  <c r="V8030" i="1" a="1"/>
  <c r="W8029" i="1"/>
  <c r="V8029" i="1"/>
  <c r="V8029" i="1" a="1"/>
  <c r="W8028" i="1"/>
  <c r="V8028" i="1"/>
  <c r="V8028" i="1" a="1"/>
  <c r="W8027" i="1"/>
  <c r="V8027" i="1"/>
  <c r="V8027" i="1" a="1"/>
  <c r="W8026" i="1"/>
  <c r="V8026" i="1"/>
  <c r="V8026" i="1" a="1"/>
  <c r="W8025" i="1"/>
  <c r="V8025" i="1"/>
  <c r="V8025" i="1" a="1"/>
  <c r="W8024" i="1"/>
  <c r="V8024" i="1"/>
  <c r="V8024" i="1" a="1"/>
  <c r="W8023" i="1"/>
  <c r="V8023" i="1"/>
  <c r="V8023" i="1" a="1"/>
  <c r="W8022" i="1"/>
  <c r="V8022" i="1"/>
  <c r="V8022" i="1" a="1"/>
  <c r="W8021" i="1"/>
  <c r="V8021" i="1"/>
  <c r="V8021" i="1" a="1"/>
  <c r="W8020" i="1"/>
  <c r="V8020" i="1"/>
  <c r="V8020" i="1" a="1"/>
  <c r="W8019" i="1"/>
  <c r="V8019" i="1"/>
  <c r="V8019" i="1" a="1"/>
  <c r="W8018" i="1"/>
  <c r="V8018" i="1"/>
  <c r="V8018" i="1" a="1"/>
  <c r="W8017" i="1"/>
  <c r="V8017" i="1"/>
  <c r="V8017" i="1" a="1"/>
  <c r="W8016" i="1"/>
  <c r="V8016" i="1"/>
  <c r="V8016" i="1" a="1"/>
  <c r="W8015" i="1"/>
  <c r="V8015" i="1"/>
  <c r="V8015" i="1" a="1"/>
  <c r="W8014" i="1"/>
  <c r="V8014" i="1"/>
  <c r="V8014" i="1" a="1"/>
  <c r="W8013" i="1"/>
  <c r="V8013" i="1"/>
  <c r="V8013" i="1" a="1"/>
  <c r="W8012" i="1"/>
  <c r="V8012" i="1"/>
  <c r="V8012" i="1" a="1"/>
  <c r="W8011" i="1"/>
  <c r="V8011" i="1"/>
  <c r="V8011" i="1" a="1"/>
  <c r="W8010" i="1"/>
  <c r="V8010" i="1"/>
  <c r="V8010" i="1" a="1"/>
  <c r="W8009" i="1"/>
  <c r="V8009" i="1"/>
  <c r="V8009" i="1" a="1"/>
  <c r="W8008" i="1"/>
  <c r="V8008" i="1"/>
  <c r="V8008" i="1" a="1"/>
  <c r="W8007" i="1"/>
  <c r="V8007" i="1"/>
  <c r="V8007" i="1" a="1"/>
  <c r="W8006" i="1"/>
  <c r="V8006" i="1"/>
  <c r="V8006" i="1" a="1"/>
  <c r="W8005" i="1"/>
  <c r="V8005" i="1"/>
  <c r="V8005" i="1" a="1"/>
  <c r="W8004" i="1"/>
  <c r="V8004" i="1"/>
  <c r="V8004" i="1" a="1"/>
  <c r="W8003" i="1"/>
  <c r="V8003" i="1"/>
  <c r="V8003" i="1" a="1"/>
  <c r="W8002" i="1"/>
  <c r="V8002" i="1"/>
  <c r="V8002" i="1" a="1"/>
  <c r="W8001" i="1"/>
  <c r="V8001" i="1"/>
  <c r="V8001" i="1" a="1"/>
  <c r="W8000" i="1"/>
  <c r="V8000" i="1"/>
  <c r="V8000" i="1" a="1"/>
  <c r="W7999" i="1"/>
  <c r="V7999" i="1"/>
  <c r="V7999" i="1" a="1"/>
  <c r="W7998" i="1"/>
  <c r="V7998" i="1"/>
  <c r="V7998" i="1" a="1"/>
  <c r="W7997" i="1"/>
  <c r="V7997" i="1"/>
  <c r="V7997" i="1" a="1"/>
  <c r="W7996" i="1"/>
  <c r="V7996" i="1"/>
  <c r="V7996" i="1" a="1"/>
  <c r="W7995" i="1"/>
  <c r="V7995" i="1"/>
  <c r="V7995" i="1" a="1"/>
  <c r="W7994" i="1"/>
  <c r="V7994" i="1"/>
  <c r="V7994" i="1" a="1"/>
  <c r="W7993" i="1"/>
  <c r="V7993" i="1"/>
  <c r="V7993" i="1" a="1"/>
  <c r="W7992" i="1"/>
  <c r="V7992" i="1"/>
  <c r="V7992" i="1" a="1"/>
  <c r="W7991" i="1"/>
  <c r="V7991" i="1"/>
  <c r="V7991" i="1" a="1"/>
  <c r="W7990" i="1"/>
  <c r="V7990" i="1"/>
  <c r="V7990" i="1" a="1"/>
  <c r="W7989" i="1"/>
  <c r="V7989" i="1"/>
  <c r="V7989" i="1" a="1"/>
  <c r="W7988" i="1"/>
  <c r="V7988" i="1"/>
  <c r="V7988" i="1" a="1"/>
  <c r="W7987" i="1"/>
  <c r="V7987" i="1"/>
  <c r="V7987" i="1" a="1"/>
  <c r="W7986" i="1"/>
  <c r="V7986" i="1"/>
  <c r="V7986" i="1" a="1"/>
  <c r="W7985" i="1"/>
  <c r="V7985" i="1"/>
  <c r="V7985" i="1" a="1"/>
  <c r="W7984" i="1"/>
  <c r="V7984" i="1"/>
  <c r="V7984" i="1" a="1"/>
  <c r="W7983" i="1"/>
  <c r="V7983" i="1"/>
  <c r="V7983" i="1" a="1"/>
  <c r="W7982" i="1"/>
  <c r="V7982" i="1"/>
  <c r="V7982" i="1" a="1"/>
  <c r="W7981" i="1"/>
  <c r="V7981" i="1"/>
  <c r="V7981" i="1" a="1"/>
  <c r="W7980" i="1"/>
  <c r="V7980" i="1"/>
  <c r="V7980" i="1" a="1"/>
  <c r="W7979" i="1"/>
  <c r="V7979" i="1"/>
  <c r="V7979" i="1" a="1"/>
  <c r="W7978" i="1"/>
  <c r="V7978" i="1"/>
  <c r="V7978" i="1" a="1"/>
  <c r="W7977" i="1"/>
  <c r="V7977" i="1"/>
  <c r="V7977" i="1" a="1"/>
  <c r="W7976" i="1"/>
  <c r="V7976" i="1"/>
  <c r="V7976" i="1" a="1"/>
  <c r="W7975" i="1"/>
  <c r="V7975" i="1"/>
  <c r="V7975" i="1" a="1"/>
  <c r="W7974" i="1"/>
  <c r="V7974" i="1"/>
  <c r="V7974" i="1" a="1"/>
  <c r="W7973" i="1"/>
  <c r="V7973" i="1"/>
  <c r="V7973" i="1" a="1"/>
  <c r="W7972" i="1"/>
  <c r="V7972" i="1"/>
  <c r="V7972" i="1" a="1"/>
  <c r="W7971" i="1"/>
  <c r="V7971" i="1"/>
  <c r="V7971" i="1" a="1"/>
  <c r="W7970" i="1"/>
  <c r="V7970" i="1"/>
  <c r="V7970" i="1" a="1"/>
  <c r="W7969" i="1"/>
  <c r="V7969" i="1"/>
  <c r="V7969" i="1" a="1"/>
  <c r="W7968" i="1"/>
  <c r="V7968" i="1"/>
  <c r="V7968" i="1" a="1"/>
  <c r="W7967" i="1"/>
  <c r="V7967" i="1"/>
  <c r="V7967" i="1" a="1"/>
  <c r="W7966" i="1"/>
  <c r="V7966" i="1"/>
  <c r="V7966" i="1" a="1"/>
  <c r="W7965" i="1"/>
  <c r="V7965" i="1"/>
  <c r="V7965" i="1" a="1"/>
  <c r="W7964" i="1"/>
  <c r="V7964" i="1"/>
  <c r="V7964" i="1" a="1"/>
  <c r="W7963" i="1"/>
  <c r="V7963" i="1"/>
  <c r="V7963" i="1" a="1"/>
  <c r="W7962" i="1"/>
  <c r="V7962" i="1"/>
  <c r="V7962" i="1" a="1"/>
  <c r="W7961" i="1"/>
  <c r="V7961" i="1"/>
  <c r="V7961" i="1" a="1"/>
  <c r="W7960" i="1"/>
  <c r="V7960" i="1"/>
  <c r="V7960" i="1" a="1"/>
  <c r="W7959" i="1"/>
  <c r="V7959" i="1"/>
  <c r="V7959" i="1" a="1"/>
  <c r="W7958" i="1"/>
  <c r="V7958" i="1"/>
  <c r="V7958" i="1" a="1"/>
  <c r="W7957" i="1"/>
  <c r="V7957" i="1"/>
  <c r="V7957" i="1" a="1"/>
  <c r="W7956" i="1"/>
  <c r="V7956" i="1"/>
  <c r="V7956" i="1" a="1"/>
  <c r="W7955" i="1"/>
  <c r="V7955" i="1"/>
  <c r="V7955" i="1" a="1"/>
  <c r="W7954" i="1"/>
  <c r="V7954" i="1"/>
  <c r="V7954" i="1" a="1"/>
  <c r="W7953" i="1"/>
  <c r="V7953" i="1"/>
  <c r="V7953" i="1" a="1"/>
  <c r="W7952" i="1"/>
  <c r="V7952" i="1"/>
  <c r="V7952" i="1" a="1"/>
  <c r="W7951" i="1"/>
  <c r="V7951" i="1"/>
  <c r="V7951" i="1" a="1"/>
  <c r="W7950" i="1"/>
  <c r="V7950" i="1"/>
  <c r="V7950" i="1" a="1"/>
  <c r="W7949" i="1"/>
  <c r="V7949" i="1"/>
  <c r="V7949" i="1" a="1"/>
  <c r="W7948" i="1"/>
  <c r="V7948" i="1"/>
  <c r="V7948" i="1" a="1"/>
  <c r="W7947" i="1"/>
  <c r="V7947" i="1"/>
  <c r="V7947" i="1" a="1"/>
  <c r="W7946" i="1"/>
  <c r="V7946" i="1"/>
  <c r="V7946" i="1" a="1"/>
  <c r="W7945" i="1"/>
  <c r="V7945" i="1"/>
  <c r="V7945" i="1" a="1"/>
  <c r="W7944" i="1"/>
  <c r="V7944" i="1"/>
  <c r="V7944" i="1" a="1"/>
  <c r="W7943" i="1"/>
  <c r="V7943" i="1"/>
  <c r="V7943" i="1" a="1"/>
  <c r="W7942" i="1"/>
  <c r="V7942" i="1"/>
  <c r="V7942" i="1" a="1"/>
  <c r="W7941" i="1"/>
  <c r="V7941" i="1"/>
  <c r="V7941" i="1" a="1"/>
  <c r="W7940" i="1"/>
  <c r="V7940" i="1"/>
  <c r="V7940" i="1" a="1"/>
  <c r="W7939" i="1"/>
  <c r="V7939" i="1"/>
  <c r="V7939" i="1" a="1"/>
  <c r="W7938" i="1"/>
  <c r="V7938" i="1"/>
  <c r="V7938" i="1" a="1"/>
  <c r="W7937" i="1"/>
  <c r="V7937" i="1"/>
  <c r="V7937" i="1" a="1"/>
  <c r="W7936" i="1"/>
  <c r="V7936" i="1"/>
  <c r="V7936" i="1" a="1"/>
  <c r="W7935" i="1"/>
  <c r="V7935" i="1"/>
  <c r="V7935" i="1" a="1"/>
  <c r="W7934" i="1"/>
  <c r="V7934" i="1"/>
  <c r="V7934" i="1" a="1"/>
  <c r="W7933" i="1"/>
  <c r="V7933" i="1"/>
  <c r="V7933" i="1" a="1"/>
  <c r="W7932" i="1"/>
  <c r="V7932" i="1"/>
  <c r="V7932" i="1" a="1"/>
  <c r="W7931" i="1"/>
  <c r="V7931" i="1"/>
  <c r="V7931" i="1" a="1"/>
  <c r="W7930" i="1"/>
  <c r="V7930" i="1"/>
  <c r="V7930" i="1" a="1"/>
  <c r="W7929" i="1"/>
  <c r="V7929" i="1"/>
  <c r="V7929" i="1" a="1"/>
  <c r="W7928" i="1"/>
  <c r="V7928" i="1"/>
  <c r="V7928" i="1" a="1"/>
  <c r="W7927" i="1"/>
  <c r="V7927" i="1"/>
  <c r="V7927" i="1" a="1"/>
  <c r="W7926" i="1"/>
  <c r="V7926" i="1"/>
  <c r="V7926" i="1" a="1"/>
  <c r="W7925" i="1"/>
  <c r="V7925" i="1"/>
  <c r="V7925" i="1" a="1"/>
  <c r="W7924" i="1"/>
  <c r="V7924" i="1"/>
  <c r="V7924" i="1" a="1"/>
  <c r="W7923" i="1"/>
  <c r="V7923" i="1"/>
  <c r="V7923" i="1" a="1"/>
  <c r="W7922" i="1"/>
  <c r="V7922" i="1"/>
  <c r="V7922" i="1" a="1"/>
  <c r="W7921" i="1"/>
  <c r="V7921" i="1"/>
  <c r="V7921" i="1" a="1"/>
  <c r="W7920" i="1"/>
  <c r="V7920" i="1"/>
  <c r="V7920" i="1" a="1"/>
  <c r="W7919" i="1"/>
  <c r="V7919" i="1"/>
  <c r="V7919" i="1" a="1"/>
  <c r="W7918" i="1"/>
  <c r="V7918" i="1"/>
  <c r="V7918" i="1" a="1"/>
  <c r="W7917" i="1"/>
  <c r="V7917" i="1"/>
  <c r="V7917" i="1" a="1"/>
  <c r="W7916" i="1"/>
  <c r="V7916" i="1"/>
  <c r="V7916" i="1" a="1"/>
  <c r="W7915" i="1"/>
  <c r="V7915" i="1"/>
  <c r="V7915" i="1" a="1"/>
  <c r="W7914" i="1"/>
  <c r="V7914" i="1"/>
  <c r="V7914" i="1" a="1"/>
  <c r="W7913" i="1"/>
  <c r="V7913" i="1"/>
  <c r="V7913" i="1" a="1"/>
  <c r="W7912" i="1"/>
  <c r="V7912" i="1"/>
  <c r="V7912" i="1" a="1"/>
  <c r="W7911" i="1"/>
  <c r="V7911" i="1"/>
  <c r="V7911" i="1" a="1"/>
  <c r="W7910" i="1"/>
  <c r="V7910" i="1"/>
  <c r="V7910" i="1" a="1"/>
  <c r="W7909" i="1"/>
  <c r="V7909" i="1"/>
  <c r="V7909" i="1" a="1"/>
  <c r="W7908" i="1"/>
  <c r="V7908" i="1"/>
  <c r="V7908" i="1" a="1"/>
  <c r="W7907" i="1"/>
  <c r="V7907" i="1"/>
  <c r="V7907" i="1" a="1"/>
  <c r="W7906" i="1"/>
  <c r="V7906" i="1"/>
  <c r="V7906" i="1" a="1"/>
  <c r="W7905" i="1"/>
  <c r="V7905" i="1"/>
  <c r="V7905" i="1" a="1"/>
  <c r="W7904" i="1"/>
  <c r="V7904" i="1"/>
  <c r="V7904" i="1" a="1"/>
  <c r="W7903" i="1"/>
  <c r="V7903" i="1"/>
  <c r="V7903" i="1" a="1"/>
  <c r="W7902" i="1"/>
  <c r="V7902" i="1"/>
  <c r="V7902" i="1" a="1"/>
  <c r="W7901" i="1"/>
  <c r="V7901" i="1"/>
  <c r="V7901" i="1" a="1"/>
  <c r="W7900" i="1"/>
  <c r="V7900" i="1"/>
  <c r="V7900" i="1" a="1"/>
  <c r="W7899" i="1"/>
  <c r="V7899" i="1"/>
  <c r="V7899" i="1" a="1"/>
  <c r="W7898" i="1"/>
  <c r="V7898" i="1"/>
  <c r="V7898" i="1" a="1"/>
  <c r="W7897" i="1"/>
  <c r="V7897" i="1"/>
  <c r="V7897" i="1" a="1"/>
  <c r="W7896" i="1"/>
  <c r="V7896" i="1"/>
  <c r="V7896" i="1" a="1"/>
  <c r="W7895" i="1"/>
  <c r="V7895" i="1"/>
  <c r="V7895" i="1" a="1"/>
  <c r="W7894" i="1"/>
  <c r="V7894" i="1"/>
  <c r="V7894" i="1" a="1"/>
  <c r="W7893" i="1"/>
  <c r="V7893" i="1"/>
  <c r="V7893" i="1" a="1"/>
  <c r="W7892" i="1"/>
  <c r="V7892" i="1"/>
  <c r="V7892" i="1" a="1"/>
  <c r="W7891" i="1"/>
  <c r="V7891" i="1"/>
  <c r="V7891" i="1" a="1"/>
  <c r="W7890" i="1"/>
  <c r="V7890" i="1"/>
  <c r="V7890" i="1" a="1"/>
  <c r="W7889" i="1"/>
  <c r="V7889" i="1"/>
  <c r="V7889" i="1" a="1"/>
  <c r="W7888" i="1"/>
  <c r="V7888" i="1"/>
  <c r="V7888" i="1" a="1"/>
  <c r="W7887" i="1"/>
  <c r="V7887" i="1"/>
  <c r="V7887" i="1" a="1"/>
  <c r="W7886" i="1"/>
  <c r="V7886" i="1"/>
  <c r="V7886" i="1" a="1"/>
  <c r="W7885" i="1"/>
  <c r="V7885" i="1"/>
  <c r="V7885" i="1" a="1"/>
  <c r="W7884" i="1"/>
  <c r="V7884" i="1"/>
  <c r="V7884" i="1" a="1"/>
  <c r="W7883" i="1"/>
  <c r="V7883" i="1"/>
  <c r="V7883" i="1" a="1"/>
  <c r="W7882" i="1"/>
  <c r="V7882" i="1"/>
  <c r="V7882" i="1" a="1"/>
  <c r="W7881" i="1"/>
  <c r="V7881" i="1"/>
  <c r="V7881" i="1" a="1"/>
  <c r="W7880" i="1"/>
  <c r="V7880" i="1"/>
  <c r="V7880" i="1" a="1"/>
  <c r="W7879" i="1"/>
  <c r="V7879" i="1"/>
  <c r="V7879" i="1" a="1"/>
  <c r="W7878" i="1"/>
  <c r="V7878" i="1"/>
  <c r="V7878" i="1" a="1"/>
  <c r="W7877" i="1"/>
  <c r="V7877" i="1"/>
  <c r="V7877" i="1" a="1"/>
  <c r="W7876" i="1"/>
  <c r="V7876" i="1"/>
  <c r="V7876" i="1" a="1"/>
  <c r="W7875" i="1"/>
  <c r="V7875" i="1"/>
  <c r="V7875" i="1" a="1"/>
  <c r="W7874" i="1"/>
  <c r="V7874" i="1"/>
  <c r="V7874" i="1" a="1"/>
  <c r="W7873" i="1"/>
  <c r="V7873" i="1"/>
  <c r="V7873" i="1" a="1"/>
  <c r="W7872" i="1"/>
  <c r="V7872" i="1"/>
  <c r="V7872" i="1" a="1"/>
  <c r="W7871" i="1"/>
  <c r="V7871" i="1"/>
  <c r="V7871" i="1" a="1"/>
  <c r="W7870" i="1"/>
  <c r="V7870" i="1"/>
  <c r="V7870" i="1" a="1"/>
  <c r="W7869" i="1"/>
  <c r="V7869" i="1"/>
  <c r="V7869" i="1" a="1"/>
  <c r="W7868" i="1"/>
  <c r="V7868" i="1"/>
  <c r="V7868" i="1" a="1"/>
  <c r="W7867" i="1"/>
  <c r="V7867" i="1"/>
  <c r="V7867" i="1" a="1"/>
  <c r="W7866" i="1"/>
  <c r="V7866" i="1"/>
  <c r="V7866" i="1" a="1"/>
  <c r="W7865" i="1"/>
  <c r="V7865" i="1"/>
  <c r="V7865" i="1" a="1"/>
  <c r="W7864" i="1"/>
  <c r="V7864" i="1"/>
  <c r="V7864" i="1" a="1"/>
  <c r="W7863" i="1"/>
  <c r="V7863" i="1"/>
  <c r="V7863" i="1" a="1"/>
  <c r="W7862" i="1"/>
  <c r="V7862" i="1"/>
  <c r="V7862" i="1" a="1"/>
  <c r="W7861" i="1"/>
  <c r="V7861" i="1"/>
  <c r="V7861" i="1" a="1"/>
  <c r="W7860" i="1"/>
  <c r="V7860" i="1"/>
  <c r="V7860" i="1" a="1"/>
  <c r="W7859" i="1"/>
  <c r="V7859" i="1"/>
  <c r="V7859" i="1" a="1"/>
  <c r="W7858" i="1"/>
  <c r="V7858" i="1"/>
  <c r="V7858" i="1" a="1"/>
  <c r="W7857" i="1"/>
  <c r="V7857" i="1"/>
  <c r="V7857" i="1" a="1"/>
  <c r="W7856" i="1"/>
  <c r="V7856" i="1"/>
  <c r="V7856" i="1" a="1"/>
  <c r="W7855" i="1"/>
  <c r="V7855" i="1"/>
  <c r="V7855" i="1" a="1"/>
  <c r="W7854" i="1"/>
  <c r="V7854" i="1"/>
  <c r="V7854" i="1" a="1"/>
  <c r="W7853" i="1"/>
  <c r="V7853" i="1"/>
  <c r="V7853" i="1" a="1"/>
  <c r="W7852" i="1"/>
  <c r="V7852" i="1"/>
  <c r="V7852" i="1" a="1"/>
  <c r="W7851" i="1"/>
  <c r="V7851" i="1"/>
  <c r="V7851" i="1" a="1"/>
  <c r="W7850" i="1"/>
  <c r="V7850" i="1"/>
  <c r="V7850" i="1" a="1"/>
  <c r="W7849" i="1"/>
  <c r="V7849" i="1"/>
  <c r="V7849" i="1" a="1"/>
  <c r="W7848" i="1"/>
  <c r="V7848" i="1"/>
  <c r="V7848" i="1" a="1"/>
  <c r="W7847" i="1"/>
  <c r="V7847" i="1"/>
  <c r="V7847" i="1" a="1"/>
  <c r="W7846" i="1"/>
  <c r="V7846" i="1"/>
  <c r="V7846" i="1" a="1"/>
  <c r="W7845" i="1"/>
  <c r="V7845" i="1"/>
  <c r="V7845" i="1" a="1"/>
  <c r="W7844" i="1"/>
  <c r="V7844" i="1"/>
  <c r="V7844" i="1" a="1"/>
  <c r="W7843" i="1"/>
  <c r="V7843" i="1"/>
  <c r="V7843" i="1" a="1"/>
  <c r="W7842" i="1"/>
  <c r="V7842" i="1"/>
  <c r="V7842" i="1" a="1"/>
  <c r="W7841" i="1"/>
  <c r="V7841" i="1"/>
  <c r="V7841" i="1" a="1"/>
  <c r="W7840" i="1"/>
  <c r="V7840" i="1"/>
  <c r="V7840" i="1" a="1"/>
  <c r="W7839" i="1"/>
  <c r="V7839" i="1"/>
  <c r="V7839" i="1" a="1"/>
  <c r="W7838" i="1"/>
  <c r="V7838" i="1"/>
  <c r="V7838" i="1" a="1"/>
  <c r="W7837" i="1"/>
  <c r="V7837" i="1"/>
  <c r="V7837" i="1" a="1"/>
  <c r="W7836" i="1"/>
  <c r="V7836" i="1"/>
  <c r="V7836" i="1" a="1"/>
  <c r="W7835" i="1"/>
  <c r="V7835" i="1"/>
  <c r="V7835" i="1" a="1"/>
  <c r="W7834" i="1"/>
  <c r="V7834" i="1"/>
  <c r="V7834" i="1" a="1"/>
  <c r="W7833" i="1"/>
  <c r="V7833" i="1"/>
  <c r="V7833" i="1" a="1"/>
  <c r="W7832" i="1"/>
  <c r="V7832" i="1"/>
  <c r="V7832" i="1" a="1"/>
  <c r="W7831" i="1"/>
  <c r="V7831" i="1"/>
  <c r="V7831" i="1" a="1"/>
  <c r="W7830" i="1"/>
  <c r="V7830" i="1"/>
  <c r="V7830" i="1" a="1"/>
  <c r="W7829" i="1"/>
  <c r="V7829" i="1"/>
  <c r="V7829" i="1" a="1"/>
  <c r="W7828" i="1"/>
  <c r="V7828" i="1"/>
  <c r="V7828" i="1" a="1"/>
  <c r="W7827" i="1"/>
  <c r="V7827" i="1"/>
  <c r="V7827" i="1" a="1"/>
  <c r="W7826" i="1"/>
  <c r="V7826" i="1"/>
  <c r="V7826" i="1" a="1"/>
  <c r="W7825" i="1"/>
  <c r="V7825" i="1"/>
  <c r="V7825" i="1" a="1"/>
  <c r="W7824" i="1"/>
  <c r="V7824" i="1"/>
  <c r="V7824" i="1" a="1"/>
  <c r="W7823" i="1"/>
  <c r="V7823" i="1"/>
  <c r="V7823" i="1" a="1"/>
  <c r="W7822" i="1"/>
  <c r="V7822" i="1"/>
  <c r="V7822" i="1" a="1"/>
  <c r="W7821" i="1"/>
  <c r="V7821" i="1"/>
  <c r="V7821" i="1" a="1"/>
  <c r="W7820" i="1"/>
  <c r="V7820" i="1"/>
  <c r="V7820" i="1" a="1"/>
  <c r="W7819" i="1"/>
  <c r="V7819" i="1"/>
  <c r="V7819" i="1" a="1"/>
  <c r="W7818" i="1"/>
  <c r="V7818" i="1"/>
  <c r="V7818" i="1" a="1"/>
  <c r="W7817" i="1"/>
  <c r="V7817" i="1"/>
  <c r="V7817" i="1" a="1"/>
  <c r="W7816" i="1"/>
  <c r="V7816" i="1"/>
  <c r="V7816" i="1" a="1"/>
  <c r="W7815" i="1"/>
  <c r="V7815" i="1"/>
  <c r="V7815" i="1" a="1"/>
  <c r="W7814" i="1"/>
  <c r="V7814" i="1"/>
  <c r="V7814" i="1" a="1"/>
  <c r="W7813" i="1"/>
  <c r="V7813" i="1"/>
  <c r="V7813" i="1" a="1"/>
  <c r="W7812" i="1"/>
  <c r="V7812" i="1"/>
  <c r="V7812" i="1" a="1"/>
  <c r="W7811" i="1"/>
  <c r="V7811" i="1"/>
  <c r="V7811" i="1" a="1"/>
  <c r="W7810" i="1"/>
  <c r="V7810" i="1"/>
  <c r="V7810" i="1" a="1"/>
  <c r="W7809" i="1"/>
  <c r="V7809" i="1"/>
  <c r="V7809" i="1" a="1"/>
  <c r="W7808" i="1"/>
  <c r="V7808" i="1"/>
  <c r="V7808" i="1" a="1"/>
  <c r="W7807" i="1"/>
  <c r="V7807" i="1"/>
  <c r="V7807" i="1" a="1"/>
  <c r="W7806" i="1"/>
  <c r="V7806" i="1"/>
  <c r="V7806" i="1" a="1"/>
  <c r="W7805" i="1"/>
  <c r="V7805" i="1"/>
  <c r="V7805" i="1" a="1"/>
  <c r="W7804" i="1"/>
  <c r="V7804" i="1"/>
  <c r="V7804" i="1" a="1"/>
  <c r="W7803" i="1"/>
  <c r="V7803" i="1"/>
  <c r="V7803" i="1" a="1"/>
  <c r="W7802" i="1"/>
  <c r="V7802" i="1"/>
  <c r="V7802" i="1" a="1"/>
  <c r="W7801" i="1"/>
  <c r="V7801" i="1"/>
  <c r="V7801" i="1" a="1"/>
  <c r="W7800" i="1"/>
  <c r="V7800" i="1"/>
  <c r="V7800" i="1" a="1"/>
  <c r="W7799" i="1"/>
  <c r="V7799" i="1"/>
  <c r="V7799" i="1" a="1"/>
  <c r="W7798" i="1"/>
  <c r="V7798" i="1"/>
  <c r="V7798" i="1" a="1"/>
  <c r="W7797" i="1"/>
  <c r="V7797" i="1"/>
  <c r="V7797" i="1" a="1"/>
  <c r="W7796" i="1"/>
  <c r="V7796" i="1"/>
  <c r="V7796" i="1" a="1"/>
  <c r="W7795" i="1"/>
  <c r="V7795" i="1"/>
  <c r="V7795" i="1" a="1"/>
  <c r="W7794" i="1"/>
  <c r="V7794" i="1"/>
  <c r="V7794" i="1" a="1"/>
  <c r="W7793" i="1"/>
  <c r="V7793" i="1"/>
  <c r="V7793" i="1" a="1"/>
  <c r="W7792" i="1"/>
  <c r="V7792" i="1"/>
  <c r="V7792" i="1" a="1"/>
  <c r="W7791" i="1"/>
  <c r="V7791" i="1"/>
  <c r="V7791" i="1" a="1"/>
  <c r="W7790" i="1"/>
  <c r="V7790" i="1"/>
  <c r="V7790" i="1" a="1"/>
  <c r="W7789" i="1"/>
  <c r="V7789" i="1"/>
  <c r="V7789" i="1" a="1"/>
  <c r="W7788" i="1"/>
  <c r="V7788" i="1"/>
  <c r="V7788" i="1" a="1"/>
  <c r="W7787" i="1"/>
  <c r="V7787" i="1"/>
  <c r="V7787" i="1" a="1"/>
  <c r="W7786" i="1"/>
  <c r="V7786" i="1"/>
  <c r="V7786" i="1" a="1"/>
  <c r="W7785" i="1"/>
  <c r="V7785" i="1"/>
  <c r="V7785" i="1" a="1"/>
  <c r="W7784" i="1"/>
  <c r="V7784" i="1"/>
  <c r="V7784" i="1" a="1"/>
  <c r="W7783" i="1"/>
  <c r="V7783" i="1"/>
  <c r="V7783" i="1" a="1"/>
  <c r="W7782" i="1"/>
  <c r="V7782" i="1"/>
  <c r="V7782" i="1" a="1"/>
  <c r="W7781" i="1"/>
  <c r="V7781" i="1"/>
  <c r="V7781" i="1" a="1"/>
  <c r="W7780" i="1"/>
  <c r="V7780" i="1"/>
  <c r="V7780" i="1" a="1"/>
  <c r="W7779" i="1"/>
  <c r="V7779" i="1"/>
  <c r="V7779" i="1" a="1"/>
  <c r="W7778" i="1"/>
  <c r="V7778" i="1"/>
  <c r="V7778" i="1" a="1"/>
  <c r="W7777" i="1"/>
  <c r="V7777" i="1"/>
  <c r="V7777" i="1" a="1"/>
  <c r="W7776" i="1"/>
  <c r="V7776" i="1"/>
  <c r="V7776" i="1" a="1"/>
  <c r="W7775" i="1"/>
  <c r="V7775" i="1"/>
  <c r="V7775" i="1" a="1"/>
  <c r="W7774" i="1"/>
  <c r="V7774" i="1"/>
  <c r="V7774" i="1" a="1"/>
  <c r="W7773" i="1"/>
  <c r="V7773" i="1"/>
  <c r="V7773" i="1" a="1"/>
  <c r="W7772" i="1"/>
  <c r="V7772" i="1"/>
  <c r="V7772" i="1" a="1"/>
  <c r="W7771" i="1"/>
  <c r="V7771" i="1"/>
  <c r="V7771" i="1" a="1"/>
  <c r="W7770" i="1"/>
  <c r="V7770" i="1"/>
  <c r="V7770" i="1" a="1"/>
  <c r="W7769" i="1"/>
  <c r="V7769" i="1"/>
  <c r="V7769" i="1" a="1"/>
  <c r="W7768" i="1"/>
  <c r="V7768" i="1"/>
  <c r="V7768" i="1" a="1"/>
  <c r="W7767" i="1"/>
  <c r="V7767" i="1"/>
  <c r="V7767" i="1" a="1"/>
  <c r="W7766" i="1"/>
  <c r="V7766" i="1"/>
  <c r="V7766" i="1" a="1"/>
  <c r="W7765" i="1"/>
  <c r="V7765" i="1"/>
  <c r="V7765" i="1" a="1"/>
  <c r="W7764" i="1"/>
  <c r="V7764" i="1"/>
  <c r="V7764" i="1" a="1"/>
  <c r="W7763" i="1"/>
  <c r="V7763" i="1"/>
  <c r="V7763" i="1" a="1"/>
  <c r="W7762" i="1"/>
  <c r="V7762" i="1"/>
  <c r="V7762" i="1" a="1"/>
  <c r="W7761" i="1"/>
  <c r="V7761" i="1"/>
  <c r="V7761" i="1" a="1"/>
  <c r="W7760" i="1"/>
  <c r="V7760" i="1"/>
  <c r="V7760" i="1" a="1"/>
  <c r="W7759" i="1"/>
  <c r="V7759" i="1"/>
  <c r="V7759" i="1" a="1"/>
  <c r="W7758" i="1"/>
  <c r="V7758" i="1"/>
  <c r="V7758" i="1" a="1"/>
  <c r="W7757" i="1"/>
  <c r="V7757" i="1"/>
  <c r="V7757" i="1" a="1"/>
  <c r="W7756" i="1"/>
  <c r="V7756" i="1"/>
  <c r="V7756" i="1" a="1"/>
  <c r="W7755" i="1"/>
  <c r="V7755" i="1"/>
  <c r="V7755" i="1" a="1"/>
  <c r="W7754" i="1"/>
  <c r="V7754" i="1"/>
  <c r="V7754" i="1" a="1"/>
  <c r="W7753" i="1"/>
  <c r="V7753" i="1"/>
  <c r="V7753" i="1" a="1"/>
  <c r="W7752" i="1"/>
  <c r="V7752" i="1"/>
  <c r="V7752" i="1" a="1"/>
  <c r="W7751" i="1"/>
  <c r="V7751" i="1"/>
  <c r="V7751" i="1" a="1"/>
  <c r="W7750" i="1"/>
  <c r="V7750" i="1"/>
  <c r="V7750" i="1" a="1"/>
  <c r="W7749" i="1"/>
  <c r="V7749" i="1"/>
  <c r="V7749" i="1" a="1"/>
  <c r="W7748" i="1"/>
  <c r="V7748" i="1"/>
  <c r="V7748" i="1" a="1"/>
  <c r="W7747" i="1"/>
  <c r="V7747" i="1"/>
  <c r="V7747" i="1" a="1"/>
  <c r="W7746" i="1"/>
  <c r="V7746" i="1"/>
  <c r="V7746" i="1" a="1"/>
  <c r="W7745" i="1"/>
  <c r="V7745" i="1"/>
  <c r="V7745" i="1" a="1"/>
  <c r="W7744" i="1"/>
  <c r="V7744" i="1"/>
  <c r="V7744" i="1" a="1"/>
  <c r="W7743" i="1"/>
  <c r="V7743" i="1"/>
  <c r="V7743" i="1" a="1"/>
  <c r="W7742" i="1"/>
  <c r="V7742" i="1"/>
  <c r="V7742" i="1" a="1"/>
  <c r="W7741" i="1"/>
  <c r="V7741" i="1"/>
  <c r="V7741" i="1" a="1"/>
  <c r="W7740" i="1"/>
  <c r="V7740" i="1"/>
  <c r="V7740" i="1" a="1"/>
  <c r="W7739" i="1"/>
  <c r="V7739" i="1"/>
  <c r="V7739" i="1" a="1"/>
  <c r="W7738" i="1"/>
  <c r="V7738" i="1"/>
  <c r="V7738" i="1" a="1"/>
  <c r="W7737" i="1"/>
  <c r="V7737" i="1"/>
  <c r="V7737" i="1" a="1"/>
  <c r="W7736" i="1"/>
  <c r="V7736" i="1"/>
  <c r="V7736" i="1" a="1"/>
  <c r="W7735" i="1"/>
  <c r="V7735" i="1"/>
  <c r="V7735" i="1" a="1"/>
  <c r="W7734" i="1"/>
  <c r="V7734" i="1"/>
  <c r="V7734" i="1" a="1"/>
  <c r="W7733" i="1"/>
  <c r="V7733" i="1"/>
  <c r="V7733" i="1" a="1"/>
  <c r="W7732" i="1"/>
  <c r="V7732" i="1"/>
  <c r="V7732" i="1" a="1"/>
  <c r="W7731" i="1"/>
  <c r="V7731" i="1"/>
  <c r="V7731" i="1" a="1"/>
  <c r="W7730" i="1"/>
  <c r="V7730" i="1"/>
  <c r="V7730" i="1" a="1"/>
  <c r="W7729" i="1"/>
  <c r="V7729" i="1"/>
  <c r="V7729" i="1" a="1"/>
  <c r="W7728" i="1"/>
  <c r="V7728" i="1"/>
  <c r="V7728" i="1" a="1"/>
  <c r="W7727" i="1"/>
  <c r="V7727" i="1"/>
  <c r="V7727" i="1" a="1"/>
  <c r="W7726" i="1"/>
  <c r="V7726" i="1"/>
  <c r="V7726" i="1" a="1"/>
  <c r="W7725" i="1"/>
  <c r="V7725" i="1"/>
  <c r="V7725" i="1" a="1"/>
  <c r="W7724" i="1"/>
  <c r="V7724" i="1"/>
  <c r="V7724" i="1" a="1"/>
  <c r="W7723" i="1"/>
  <c r="V7723" i="1"/>
  <c r="V7723" i="1" a="1"/>
  <c r="W7722" i="1"/>
  <c r="V7722" i="1"/>
  <c r="V7722" i="1" a="1"/>
  <c r="W7721" i="1"/>
  <c r="V7721" i="1"/>
  <c r="V7721" i="1" a="1"/>
  <c r="W7720" i="1"/>
  <c r="V7720" i="1"/>
  <c r="V7720" i="1" a="1"/>
  <c r="W7719" i="1"/>
  <c r="V7719" i="1"/>
  <c r="V7719" i="1" a="1"/>
  <c r="W7718" i="1"/>
  <c r="V7718" i="1"/>
  <c r="V7718" i="1" a="1"/>
  <c r="W7717" i="1"/>
  <c r="V7717" i="1"/>
  <c r="V7717" i="1" a="1"/>
  <c r="W7716" i="1"/>
  <c r="V7716" i="1"/>
  <c r="V7716" i="1" a="1"/>
  <c r="W7715" i="1"/>
  <c r="V7715" i="1"/>
  <c r="V7715" i="1" a="1"/>
  <c r="W7714" i="1"/>
  <c r="V7714" i="1"/>
  <c r="V7714" i="1" a="1"/>
  <c r="W7713" i="1"/>
  <c r="V7713" i="1"/>
  <c r="V7713" i="1" a="1"/>
  <c r="W7712" i="1"/>
  <c r="V7712" i="1"/>
  <c r="V7712" i="1" a="1"/>
  <c r="W7711" i="1"/>
  <c r="V7711" i="1"/>
  <c r="V7711" i="1" a="1"/>
  <c r="W7710" i="1"/>
  <c r="V7710" i="1"/>
  <c r="V7710" i="1" a="1"/>
  <c r="W7709" i="1"/>
  <c r="V7709" i="1"/>
  <c r="V7709" i="1" a="1"/>
  <c r="W7708" i="1"/>
  <c r="V7708" i="1"/>
  <c r="V7708" i="1" a="1"/>
  <c r="W7707" i="1"/>
  <c r="V7707" i="1"/>
  <c r="V7707" i="1" a="1"/>
  <c r="W7706" i="1"/>
  <c r="V7706" i="1"/>
  <c r="V7706" i="1" a="1"/>
  <c r="W7705" i="1"/>
  <c r="V7705" i="1"/>
  <c r="V7705" i="1" a="1"/>
  <c r="W7704" i="1"/>
  <c r="V7704" i="1"/>
  <c r="V7704" i="1" a="1"/>
  <c r="W7703" i="1"/>
  <c r="V7703" i="1"/>
  <c r="V7703" i="1" a="1"/>
  <c r="W7702" i="1"/>
  <c r="V7702" i="1"/>
  <c r="V7702" i="1" a="1"/>
  <c r="W7701" i="1"/>
  <c r="V7701" i="1"/>
  <c r="V7701" i="1" a="1"/>
  <c r="W7700" i="1"/>
  <c r="V7700" i="1"/>
  <c r="V7700" i="1" a="1"/>
  <c r="W7699" i="1"/>
  <c r="V7699" i="1"/>
  <c r="V7699" i="1" a="1"/>
  <c r="W7698" i="1"/>
  <c r="V7698" i="1"/>
  <c r="V7698" i="1" a="1"/>
  <c r="W7697" i="1"/>
  <c r="V7697" i="1"/>
  <c r="V7697" i="1" a="1"/>
  <c r="W7696" i="1"/>
  <c r="V7696" i="1"/>
  <c r="V7696" i="1" a="1"/>
  <c r="W7695" i="1"/>
  <c r="V7695" i="1"/>
  <c r="V7695" i="1" a="1"/>
  <c r="W7694" i="1"/>
  <c r="V7694" i="1"/>
  <c r="V7694" i="1" a="1"/>
  <c r="W7693" i="1"/>
  <c r="V7693" i="1"/>
  <c r="V7693" i="1" a="1"/>
  <c r="W7692" i="1"/>
  <c r="V7692" i="1"/>
  <c r="V7692" i="1" a="1"/>
  <c r="W7691" i="1"/>
  <c r="V7691" i="1"/>
  <c r="V7691" i="1" a="1"/>
  <c r="W7690" i="1"/>
  <c r="V7690" i="1"/>
  <c r="V7690" i="1" a="1"/>
  <c r="W7689" i="1"/>
  <c r="V7689" i="1"/>
  <c r="V7689" i="1" a="1"/>
  <c r="W7688" i="1"/>
  <c r="V7688" i="1"/>
  <c r="V7688" i="1" a="1"/>
  <c r="W7687" i="1"/>
  <c r="V7687" i="1"/>
  <c r="V7687" i="1" a="1"/>
  <c r="W7686" i="1"/>
  <c r="V7686" i="1"/>
  <c r="V7686" i="1" a="1"/>
  <c r="W7685" i="1"/>
  <c r="V7685" i="1"/>
  <c r="V7685" i="1" a="1"/>
  <c r="W7684" i="1"/>
  <c r="V7684" i="1"/>
  <c r="V7684" i="1" a="1"/>
  <c r="W7683" i="1"/>
  <c r="V7683" i="1"/>
  <c r="V7683" i="1" a="1"/>
  <c r="W7682" i="1"/>
  <c r="V7682" i="1"/>
  <c r="V7682" i="1" a="1"/>
  <c r="W7681" i="1"/>
  <c r="V7681" i="1"/>
  <c r="V7681" i="1" a="1"/>
  <c r="W7680" i="1"/>
  <c r="V7680" i="1"/>
  <c r="V7680" i="1" a="1"/>
  <c r="W7679" i="1"/>
  <c r="V7679" i="1"/>
  <c r="V7679" i="1" a="1"/>
  <c r="W7678" i="1"/>
  <c r="V7678" i="1"/>
  <c r="V7678" i="1" a="1"/>
  <c r="W7677" i="1"/>
  <c r="V7677" i="1"/>
  <c r="V7677" i="1" a="1"/>
  <c r="W7676" i="1"/>
  <c r="V7676" i="1"/>
  <c r="V7676" i="1" a="1"/>
  <c r="W7675" i="1"/>
  <c r="V7675" i="1"/>
  <c r="V7675" i="1" a="1"/>
  <c r="W7674" i="1"/>
  <c r="V7674" i="1"/>
  <c r="V7674" i="1" a="1"/>
  <c r="W7673" i="1"/>
  <c r="V7673" i="1"/>
  <c r="V7673" i="1" a="1"/>
  <c r="W7672" i="1"/>
  <c r="V7672" i="1"/>
  <c r="V7672" i="1" a="1"/>
  <c r="W7671" i="1"/>
  <c r="V7671" i="1"/>
  <c r="V7671" i="1" a="1"/>
  <c r="W7670" i="1"/>
  <c r="V7670" i="1"/>
  <c r="V7670" i="1" a="1"/>
  <c r="W7669" i="1"/>
  <c r="V7669" i="1"/>
  <c r="V7669" i="1" a="1"/>
  <c r="W7668" i="1"/>
  <c r="V7668" i="1"/>
  <c r="V7668" i="1" a="1"/>
  <c r="W7667" i="1"/>
  <c r="V7667" i="1"/>
  <c r="V7667" i="1" a="1"/>
  <c r="W7666" i="1"/>
  <c r="V7666" i="1"/>
  <c r="V7666" i="1" a="1"/>
  <c r="W7665" i="1"/>
  <c r="V7665" i="1"/>
  <c r="V7665" i="1" a="1"/>
  <c r="W7664" i="1"/>
  <c r="V7664" i="1"/>
  <c r="V7664" i="1" a="1"/>
  <c r="W7663" i="1"/>
  <c r="V7663" i="1"/>
  <c r="V7663" i="1" a="1"/>
  <c r="W7662" i="1"/>
  <c r="V7662" i="1"/>
  <c r="V7662" i="1" a="1"/>
  <c r="W7661" i="1"/>
  <c r="V7661" i="1"/>
  <c r="V7661" i="1" a="1"/>
  <c r="W7660" i="1"/>
  <c r="V7660" i="1"/>
  <c r="V7660" i="1" a="1"/>
  <c r="W7659" i="1"/>
  <c r="V7659" i="1"/>
  <c r="V7659" i="1" a="1"/>
  <c r="W7658" i="1"/>
  <c r="V7658" i="1"/>
  <c r="V7658" i="1" a="1"/>
  <c r="W7657" i="1"/>
  <c r="V7657" i="1"/>
  <c r="V7657" i="1" a="1"/>
  <c r="W7656" i="1"/>
  <c r="V7656" i="1"/>
  <c r="V7656" i="1" a="1"/>
  <c r="W7655" i="1"/>
  <c r="V7655" i="1"/>
  <c r="V7655" i="1" a="1"/>
  <c r="W7654" i="1"/>
  <c r="V7654" i="1"/>
  <c r="V7654" i="1" a="1"/>
  <c r="W7653" i="1"/>
  <c r="V7653" i="1"/>
  <c r="V7653" i="1" a="1"/>
  <c r="W7652" i="1"/>
  <c r="V7652" i="1"/>
  <c r="V7652" i="1" a="1"/>
  <c r="W7651" i="1"/>
  <c r="V7651" i="1"/>
  <c r="V7651" i="1" a="1"/>
  <c r="W7650" i="1"/>
  <c r="V7650" i="1"/>
  <c r="V7650" i="1" a="1"/>
  <c r="W7649" i="1"/>
  <c r="V7649" i="1"/>
  <c r="V7649" i="1" a="1"/>
  <c r="W7648" i="1"/>
  <c r="V7648" i="1"/>
  <c r="V7648" i="1" a="1"/>
  <c r="W7647" i="1"/>
  <c r="V7647" i="1"/>
  <c r="V7647" i="1" a="1"/>
  <c r="W7646" i="1"/>
  <c r="V7646" i="1"/>
  <c r="V7646" i="1" a="1"/>
  <c r="W7645" i="1"/>
  <c r="V7645" i="1"/>
  <c r="V7645" i="1" a="1"/>
  <c r="W7644" i="1"/>
  <c r="V7644" i="1"/>
  <c r="V7644" i="1" a="1"/>
  <c r="W7643" i="1"/>
  <c r="V7643" i="1"/>
  <c r="V7643" i="1" a="1"/>
  <c r="W7642" i="1"/>
  <c r="V7642" i="1"/>
  <c r="V7642" i="1" a="1"/>
  <c r="W7641" i="1"/>
  <c r="V7641" i="1"/>
  <c r="V7641" i="1" a="1"/>
  <c r="W7640" i="1"/>
  <c r="V7640" i="1"/>
  <c r="V7640" i="1" a="1"/>
  <c r="W7639" i="1"/>
  <c r="V7639" i="1"/>
  <c r="V7639" i="1" a="1"/>
  <c r="W7638" i="1"/>
  <c r="V7638" i="1"/>
  <c r="V7638" i="1" a="1"/>
  <c r="W7637" i="1"/>
  <c r="V7637" i="1"/>
  <c r="V7637" i="1" a="1"/>
  <c r="W7636" i="1"/>
  <c r="V7636" i="1"/>
  <c r="V7636" i="1" a="1"/>
  <c r="W7635" i="1"/>
  <c r="V7635" i="1"/>
  <c r="V7635" i="1" a="1"/>
  <c r="W7634" i="1"/>
  <c r="V7634" i="1"/>
  <c r="V7634" i="1" a="1"/>
  <c r="W7633" i="1"/>
  <c r="V7633" i="1"/>
  <c r="V7633" i="1" a="1"/>
  <c r="W7632" i="1"/>
  <c r="V7632" i="1"/>
  <c r="V7632" i="1" a="1"/>
  <c r="W7631" i="1"/>
  <c r="V7631" i="1"/>
  <c r="V7631" i="1" a="1"/>
  <c r="W7630" i="1"/>
  <c r="V7630" i="1"/>
  <c r="V7630" i="1" a="1"/>
  <c r="W7629" i="1"/>
  <c r="V7629" i="1"/>
  <c r="V7629" i="1" a="1"/>
  <c r="W7628" i="1"/>
  <c r="V7628" i="1"/>
  <c r="V7628" i="1" a="1"/>
  <c r="W7627" i="1"/>
  <c r="V7627" i="1"/>
  <c r="V7627" i="1" a="1"/>
  <c r="W7626" i="1"/>
  <c r="V7626" i="1"/>
  <c r="V7626" i="1" a="1"/>
  <c r="W7625" i="1"/>
  <c r="V7625" i="1"/>
  <c r="V7625" i="1" a="1"/>
  <c r="W7624" i="1"/>
  <c r="V7624" i="1"/>
  <c r="V7624" i="1" a="1"/>
  <c r="W7623" i="1"/>
  <c r="V7623" i="1"/>
  <c r="V7623" i="1" a="1"/>
  <c r="W7622" i="1"/>
  <c r="V7622" i="1"/>
  <c r="V7622" i="1" a="1"/>
  <c r="W7621" i="1"/>
  <c r="V7621" i="1"/>
  <c r="V7621" i="1" a="1"/>
  <c r="W7620" i="1"/>
  <c r="V7620" i="1"/>
  <c r="V7620" i="1" a="1"/>
  <c r="W7619" i="1"/>
  <c r="V7619" i="1"/>
  <c r="V7619" i="1" a="1"/>
  <c r="W7618" i="1"/>
  <c r="V7618" i="1"/>
  <c r="V7618" i="1" a="1"/>
  <c r="W7617" i="1"/>
  <c r="V7617" i="1"/>
  <c r="V7617" i="1" a="1"/>
  <c r="W7616" i="1"/>
  <c r="V7616" i="1"/>
  <c r="V7616" i="1" a="1"/>
  <c r="W7615" i="1"/>
  <c r="V7615" i="1"/>
  <c r="V7615" i="1" a="1"/>
  <c r="W7614" i="1"/>
  <c r="V7614" i="1"/>
  <c r="V7614" i="1" a="1"/>
  <c r="W7613" i="1"/>
  <c r="V7613" i="1"/>
  <c r="V7613" i="1" a="1"/>
  <c r="W7612" i="1"/>
  <c r="V7612" i="1"/>
  <c r="V7612" i="1" a="1"/>
  <c r="W7611" i="1"/>
  <c r="V7611" i="1"/>
  <c r="V7611" i="1" a="1"/>
  <c r="W7610" i="1"/>
  <c r="V7610" i="1"/>
  <c r="V7610" i="1" a="1"/>
  <c r="W7609" i="1"/>
  <c r="V7609" i="1"/>
  <c r="V7609" i="1" a="1"/>
  <c r="W7608" i="1"/>
  <c r="V7608" i="1"/>
  <c r="V7608" i="1" a="1"/>
  <c r="W7607" i="1"/>
  <c r="V7607" i="1"/>
  <c r="V7607" i="1" a="1"/>
  <c r="W7606" i="1"/>
  <c r="V7606" i="1"/>
  <c r="V7606" i="1" a="1"/>
  <c r="W7605" i="1"/>
  <c r="V7605" i="1"/>
  <c r="V7605" i="1" a="1"/>
  <c r="W7604" i="1"/>
  <c r="V7604" i="1"/>
  <c r="V7604" i="1" a="1"/>
  <c r="W7603" i="1"/>
  <c r="V7603" i="1"/>
  <c r="V7603" i="1" a="1"/>
  <c r="W7602" i="1"/>
  <c r="V7602" i="1"/>
  <c r="V7602" i="1" a="1"/>
  <c r="W7601" i="1"/>
  <c r="V7601" i="1"/>
  <c r="V7601" i="1" a="1"/>
  <c r="W7600" i="1"/>
  <c r="V7600" i="1"/>
  <c r="V7600" i="1" a="1"/>
  <c r="W7599" i="1"/>
  <c r="V7599" i="1"/>
  <c r="V7599" i="1" a="1"/>
  <c r="W7598" i="1"/>
  <c r="V7598" i="1"/>
  <c r="V7598" i="1" a="1"/>
  <c r="W7597" i="1"/>
  <c r="V7597" i="1"/>
  <c r="V7597" i="1" a="1"/>
  <c r="W7596" i="1"/>
  <c r="V7596" i="1"/>
  <c r="V7596" i="1" a="1"/>
  <c r="W7595" i="1"/>
  <c r="V7595" i="1"/>
  <c r="V7595" i="1" a="1"/>
  <c r="W7594" i="1"/>
  <c r="V7594" i="1"/>
  <c r="V7594" i="1" a="1"/>
  <c r="W7593" i="1"/>
  <c r="V7593" i="1"/>
  <c r="V7593" i="1" a="1"/>
  <c r="W7592" i="1"/>
  <c r="V7592" i="1"/>
  <c r="V7592" i="1" a="1"/>
  <c r="W7591" i="1"/>
  <c r="V7591" i="1"/>
  <c r="V7591" i="1" a="1"/>
  <c r="W7590" i="1"/>
  <c r="V7590" i="1"/>
  <c r="V7590" i="1" a="1"/>
  <c r="W7589" i="1"/>
  <c r="V7589" i="1"/>
  <c r="V7589" i="1" a="1"/>
  <c r="W7588" i="1"/>
  <c r="V7588" i="1"/>
  <c r="V7588" i="1" a="1"/>
  <c r="W7587" i="1"/>
  <c r="V7587" i="1"/>
  <c r="V7587" i="1" a="1"/>
  <c r="W7586" i="1"/>
  <c r="V7586" i="1"/>
  <c r="V7586" i="1" a="1"/>
  <c r="W7585" i="1"/>
  <c r="V7585" i="1"/>
  <c r="V7585" i="1" a="1"/>
  <c r="W7584" i="1"/>
  <c r="V7584" i="1"/>
  <c r="V7584" i="1" a="1"/>
  <c r="W7583" i="1"/>
  <c r="V7583" i="1"/>
  <c r="V7583" i="1" a="1"/>
  <c r="W7582" i="1"/>
  <c r="V7582" i="1"/>
  <c r="V7582" i="1" a="1"/>
  <c r="W7581" i="1"/>
  <c r="V7581" i="1"/>
  <c r="V7581" i="1" a="1"/>
  <c r="W7580" i="1"/>
  <c r="V7580" i="1"/>
  <c r="V7580" i="1" a="1"/>
  <c r="W7579" i="1"/>
  <c r="V7579" i="1"/>
  <c r="V7579" i="1" a="1"/>
  <c r="W7578" i="1"/>
  <c r="V7578" i="1"/>
  <c r="V7578" i="1" a="1"/>
  <c r="W7577" i="1"/>
  <c r="V7577" i="1"/>
  <c r="V7577" i="1" a="1"/>
  <c r="W7576" i="1"/>
  <c r="V7576" i="1"/>
  <c r="V7576" i="1" a="1"/>
  <c r="W7575" i="1"/>
  <c r="V7575" i="1"/>
  <c r="V7575" i="1" a="1"/>
  <c r="W7574" i="1"/>
  <c r="V7574" i="1"/>
  <c r="V7574" i="1" a="1"/>
  <c r="W7573" i="1"/>
  <c r="V7573" i="1"/>
  <c r="V7573" i="1" a="1"/>
  <c r="W7572" i="1"/>
  <c r="V7572" i="1"/>
  <c r="V7572" i="1" a="1"/>
  <c r="W7571" i="1"/>
  <c r="V7571" i="1"/>
  <c r="V7571" i="1" a="1"/>
  <c r="W7570" i="1"/>
  <c r="V7570" i="1"/>
  <c r="V7570" i="1" a="1"/>
  <c r="W7569" i="1"/>
  <c r="V7569" i="1"/>
  <c r="V7569" i="1" a="1"/>
  <c r="W7568" i="1"/>
  <c r="V7568" i="1"/>
  <c r="V7568" i="1" a="1"/>
  <c r="W7567" i="1"/>
  <c r="V7567" i="1"/>
  <c r="V7567" i="1" a="1"/>
  <c r="W7566" i="1"/>
  <c r="V7566" i="1"/>
  <c r="V7566" i="1" a="1"/>
  <c r="W7565" i="1"/>
  <c r="V7565" i="1"/>
  <c r="V7565" i="1" a="1"/>
  <c r="W7564" i="1"/>
  <c r="V7564" i="1"/>
  <c r="V7564" i="1" a="1"/>
  <c r="W7563" i="1"/>
  <c r="V7563" i="1"/>
  <c r="V7563" i="1" a="1"/>
  <c r="W7562" i="1"/>
  <c r="V7562" i="1"/>
  <c r="V7562" i="1" a="1"/>
  <c r="W7561" i="1"/>
  <c r="V7561" i="1"/>
  <c r="V7561" i="1" a="1"/>
  <c r="W7560" i="1"/>
  <c r="V7560" i="1"/>
  <c r="V7560" i="1" a="1"/>
  <c r="W7559" i="1"/>
  <c r="V7559" i="1"/>
  <c r="V7559" i="1" a="1"/>
  <c r="W7558" i="1"/>
  <c r="V7558" i="1"/>
  <c r="V7558" i="1" a="1"/>
  <c r="W7557" i="1"/>
  <c r="V7557" i="1"/>
  <c r="V7557" i="1" a="1"/>
  <c r="W7556" i="1"/>
  <c r="V7556" i="1"/>
  <c r="V7556" i="1" a="1"/>
  <c r="W7555" i="1"/>
  <c r="V7555" i="1"/>
  <c r="V7555" i="1" a="1"/>
  <c r="W7554" i="1"/>
  <c r="V7554" i="1"/>
  <c r="V7554" i="1" a="1"/>
  <c r="W7553" i="1"/>
  <c r="V7553" i="1"/>
  <c r="V7553" i="1" a="1"/>
  <c r="W7552" i="1"/>
  <c r="V7552" i="1"/>
  <c r="V7552" i="1" a="1"/>
  <c r="W7551" i="1"/>
  <c r="V7551" i="1"/>
  <c r="V7551" i="1" a="1"/>
  <c r="W7550" i="1"/>
  <c r="V7550" i="1"/>
  <c r="V7550" i="1" a="1"/>
  <c r="W7549" i="1"/>
  <c r="V7549" i="1"/>
  <c r="V7549" i="1" a="1"/>
  <c r="W7548" i="1"/>
  <c r="V7548" i="1"/>
  <c r="V7548" i="1" a="1"/>
  <c r="W7547" i="1"/>
  <c r="V7547" i="1"/>
  <c r="V7547" i="1" a="1"/>
  <c r="W7546" i="1"/>
  <c r="V7546" i="1"/>
  <c r="V7546" i="1" a="1"/>
  <c r="W7545" i="1"/>
  <c r="V7545" i="1"/>
  <c r="V7545" i="1" a="1"/>
  <c r="W7544" i="1"/>
  <c r="V7544" i="1"/>
  <c r="V7544" i="1" a="1"/>
  <c r="W7543" i="1"/>
  <c r="V7543" i="1"/>
  <c r="V7543" i="1" a="1"/>
  <c r="W7542" i="1"/>
  <c r="V7542" i="1"/>
  <c r="V7542" i="1" a="1"/>
  <c r="W7541" i="1"/>
  <c r="V7541" i="1"/>
  <c r="V7541" i="1" a="1"/>
  <c r="W7540" i="1"/>
  <c r="V7540" i="1"/>
  <c r="V7540" i="1" a="1"/>
  <c r="W7539" i="1"/>
  <c r="V7539" i="1"/>
  <c r="V7539" i="1" a="1"/>
  <c r="W7538" i="1"/>
  <c r="V7538" i="1"/>
  <c r="V7538" i="1" a="1"/>
  <c r="W7537" i="1"/>
  <c r="V7537" i="1"/>
  <c r="V7537" i="1" a="1"/>
  <c r="W7536" i="1"/>
  <c r="V7536" i="1"/>
  <c r="V7536" i="1" a="1"/>
  <c r="W7535" i="1"/>
  <c r="V7535" i="1"/>
  <c r="V7535" i="1" a="1"/>
  <c r="W7534" i="1"/>
  <c r="V7534" i="1"/>
  <c r="V7534" i="1" a="1"/>
  <c r="W7533" i="1"/>
  <c r="V7533" i="1"/>
  <c r="V7533" i="1" a="1"/>
  <c r="W7532" i="1"/>
  <c r="V7532" i="1"/>
  <c r="V7532" i="1" a="1"/>
  <c r="W7531" i="1"/>
  <c r="V7531" i="1"/>
  <c r="V7531" i="1" a="1"/>
  <c r="W7530" i="1"/>
  <c r="V7530" i="1"/>
  <c r="V7530" i="1" a="1"/>
  <c r="W7529" i="1"/>
  <c r="V7529" i="1"/>
  <c r="V7529" i="1" a="1"/>
  <c r="W7528" i="1"/>
  <c r="V7528" i="1"/>
  <c r="V7528" i="1" a="1"/>
  <c r="W7527" i="1"/>
  <c r="V7527" i="1"/>
  <c r="V7527" i="1" a="1"/>
  <c r="W7526" i="1"/>
  <c r="V7526" i="1"/>
  <c r="V7526" i="1" a="1"/>
  <c r="W7525" i="1"/>
  <c r="V7525" i="1"/>
  <c r="V7525" i="1" a="1"/>
  <c r="W7524" i="1"/>
  <c r="V7524" i="1"/>
  <c r="V7524" i="1" a="1"/>
  <c r="W7523" i="1"/>
  <c r="V7523" i="1"/>
  <c r="V7523" i="1" a="1"/>
  <c r="W7522" i="1"/>
  <c r="V7522" i="1"/>
  <c r="V7522" i="1" a="1"/>
  <c r="W7521" i="1"/>
  <c r="V7521" i="1"/>
  <c r="V7521" i="1" a="1"/>
  <c r="W7520" i="1"/>
  <c r="V7520" i="1"/>
  <c r="V7520" i="1" a="1"/>
  <c r="W7519" i="1"/>
  <c r="V7519" i="1"/>
  <c r="V7519" i="1" a="1"/>
  <c r="W7518" i="1"/>
  <c r="V7518" i="1"/>
  <c r="V7518" i="1" a="1"/>
  <c r="W7517" i="1"/>
  <c r="V7517" i="1"/>
  <c r="V7517" i="1" a="1"/>
  <c r="W7516" i="1"/>
  <c r="V7516" i="1"/>
  <c r="V7516" i="1" a="1"/>
  <c r="W7515" i="1"/>
  <c r="V7515" i="1"/>
  <c r="V7515" i="1" a="1"/>
  <c r="W7514" i="1"/>
  <c r="V7514" i="1"/>
  <c r="V7514" i="1" a="1"/>
  <c r="W7513" i="1"/>
  <c r="V7513" i="1"/>
  <c r="V7513" i="1" a="1"/>
  <c r="W7512" i="1"/>
  <c r="V7512" i="1"/>
  <c r="V7512" i="1" a="1"/>
  <c r="W7511" i="1"/>
  <c r="V7511" i="1"/>
  <c r="V7511" i="1" a="1"/>
  <c r="W7510" i="1"/>
  <c r="V7510" i="1"/>
  <c r="V7510" i="1" a="1"/>
  <c r="W7509" i="1"/>
  <c r="V7509" i="1"/>
  <c r="V7509" i="1" a="1"/>
  <c r="W7508" i="1"/>
  <c r="V7508" i="1"/>
  <c r="V7508" i="1" a="1"/>
  <c r="W7507" i="1"/>
  <c r="V7507" i="1"/>
  <c r="V7507" i="1" a="1"/>
  <c r="W7506" i="1"/>
  <c r="V7506" i="1"/>
  <c r="V7506" i="1" a="1"/>
  <c r="W7505" i="1"/>
  <c r="V7505" i="1"/>
  <c r="V7505" i="1" a="1"/>
  <c r="W7504" i="1"/>
  <c r="V7504" i="1"/>
  <c r="V7504" i="1" a="1"/>
  <c r="W7503" i="1"/>
  <c r="V7503" i="1"/>
  <c r="V7503" i="1" a="1"/>
  <c r="W7502" i="1"/>
  <c r="V7502" i="1"/>
  <c r="V7502" i="1" a="1"/>
  <c r="W7501" i="1"/>
  <c r="V7501" i="1"/>
  <c r="V7501" i="1" a="1"/>
  <c r="W7500" i="1"/>
  <c r="V7500" i="1"/>
  <c r="V7500" i="1" a="1"/>
  <c r="W7499" i="1"/>
  <c r="V7499" i="1"/>
  <c r="V7499" i="1" a="1"/>
  <c r="W7498" i="1"/>
  <c r="V7498" i="1"/>
  <c r="V7498" i="1" a="1"/>
  <c r="W7497" i="1"/>
  <c r="V7497" i="1"/>
  <c r="V7497" i="1" a="1"/>
  <c r="W7496" i="1"/>
  <c r="V7496" i="1"/>
  <c r="V7496" i="1" a="1"/>
  <c r="W7495" i="1"/>
  <c r="V7495" i="1"/>
  <c r="V7495" i="1" a="1"/>
  <c r="W7494" i="1"/>
  <c r="V7494" i="1"/>
  <c r="V7494" i="1" a="1"/>
  <c r="W7493" i="1"/>
  <c r="V7493" i="1"/>
  <c r="V7493" i="1" a="1"/>
  <c r="W7492" i="1"/>
  <c r="V7492" i="1"/>
  <c r="V7492" i="1" a="1"/>
  <c r="W7491" i="1"/>
  <c r="V7491" i="1"/>
  <c r="V7491" i="1" a="1"/>
  <c r="W7490" i="1"/>
  <c r="V7490" i="1"/>
  <c r="V7490" i="1" a="1"/>
  <c r="W7489" i="1"/>
  <c r="V7489" i="1"/>
  <c r="V7489" i="1" a="1"/>
  <c r="W7488" i="1"/>
  <c r="V7488" i="1"/>
  <c r="V7488" i="1" a="1"/>
  <c r="W7487" i="1"/>
  <c r="V7487" i="1"/>
  <c r="V7487" i="1" a="1"/>
  <c r="W7486" i="1"/>
  <c r="V7486" i="1"/>
  <c r="V7486" i="1" a="1"/>
  <c r="W7485" i="1"/>
  <c r="V7485" i="1"/>
  <c r="V7485" i="1" a="1"/>
  <c r="W7484" i="1"/>
  <c r="V7484" i="1"/>
  <c r="V7484" i="1" a="1"/>
  <c r="W7483" i="1"/>
  <c r="V7483" i="1"/>
  <c r="V7483" i="1" a="1"/>
  <c r="W7482" i="1"/>
  <c r="V7482" i="1"/>
  <c r="V7482" i="1" a="1"/>
  <c r="W7481" i="1"/>
  <c r="V7481" i="1"/>
  <c r="V7481" i="1" a="1"/>
  <c r="W7480" i="1"/>
  <c r="V7480" i="1"/>
  <c r="V7480" i="1" a="1"/>
  <c r="W7479" i="1"/>
  <c r="V7479" i="1"/>
  <c r="V7479" i="1" a="1"/>
  <c r="W7478" i="1"/>
  <c r="V7478" i="1"/>
  <c r="V7478" i="1" a="1"/>
  <c r="W7477" i="1"/>
  <c r="V7477" i="1"/>
  <c r="V7477" i="1" a="1"/>
  <c r="W7476" i="1"/>
  <c r="V7476" i="1"/>
  <c r="V7476" i="1" a="1"/>
  <c r="W7475" i="1"/>
  <c r="V7475" i="1"/>
  <c r="V7475" i="1" a="1"/>
  <c r="W7474" i="1"/>
  <c r="V7474" i="1"/>
  <c r="V7474" i="1" a="1"/>
  <c r="W7473" i="1"/>
  <c r="V7473" i="1"/>
  <c r="V7473" i="1" a="1"/>
  <c r="W7472" i="1"/>
  <c r="V7472" i="1"/>
  <c r="V7472" i="1" a="1"/>
  <c r="W7471" i="1"/>
  <c r="V7471" i="1"/>
  <c r="V7471" i="1" a="1"/>
  <c r="W7470" i="1"/>
  <c r="V7470" i="1"/>
  <c r="V7470" i="1" a="1"/>
  <c r="W7469" i="1"/>
  <c r="V7469" i="1"/>
  <c r="V7469" i="1" a="1"/>
  <c r="W7468" i="1"/>
  <c r="V7468" i="1"/>
  <c r="V7468" i="1" a="1"/>
  <c r="W7467" i="1"/>
  <c r="V7467" i="1"/>
  <c r="V7467" i="1" a="1"/>
  <c r="W7466" i="1"/>
  <c r="V7466" i="1"/>
  <c r="V7466" i="1" a="1"/>
  <c r="W7465" i="1"/>
  <c r="V7465" i="1"/>
  <c r="V7465" i="1" a="1"/>
  <c r="W7464" i="1"/>
  <c r="V7464" i="1"/>
  <c r="V7464" i="1" a="1"/>
  <c r="W7463" i="1"/>
  <c r="V7463" i="1"/>
  <c r="V7463" i="1" a="1"/>
  <c r="W7462" i="1"/>
  <c r="V7462" i="1"/>
  <c r="V7462" i="1" a="1"/>
  <c r="W7461" i="1"/>
  <c r="V7461" i="1"/>
  <c r="V7461" i="1" a="1"/>
  <c r="W7460" i="1"/>
  <c r="V7460" i="1"/>
  <c r="V7460" i="1" a="1"/>
  <c r="W7459" i="1"/>
  <c r="V7459" i="1"/>
  <c r="V7459" i="1" a="1"/>
  <c r="W7458" i="1"/>
  <c r="V7458" i="1"/>
  <c r="V7458" i="1" a="1"/>
  <c r="W7457" i="1"/>
  <c r="V7457" i="1"/>
  <c r="V7457" i="1" a="1"/>
  <c r="W7456" i="1"/>
  <c r="V7456" i="1"/>
  <c r="V7456" i="1" a="1"/>
  <c r="W7455" i="1"/>
  <c r="V7455" i="1"/>
  <c r="V7455" i="1" a="1"/>
  <c r="W7454" i="1"/>
  <c r="V7454" i="1"/>
  <c r="V7454" i="1" a="1"/>
  <c r="W7453" i="1"/>
  <c r="V7453" i="1"/>
  <c r="V7453" i="1" a="1"/>
  <c r="W7452" i="1"/>
  <c r="V7452" i="1"/>
  <c r="V7452" i="1" a="1"/>
  <c r="W7451" i="1"/>
  <c r="V7451" i="1"/>
  <c r="V7451" i="1" a="1"/>
  <c r="W7450" i="1"/>
  <c r="V7450" i="1"/>
  <c r="V7450" i="1" a="1"/>
  <c r="W7449" i="1"/>
  <c r="V7449" i="1"/>
  <c r="V7449" i="1" a="1"/>
  <c r="W7448" i="1"/>
  <c r="V7448" i="1"/>
  <c r="V7448" i="1" a="1"/>
  <c r="W7447" i="1"/>
  <c r="V7447" i="1"/>
  <c r="V7447" i="1" a="1"/>
  <c r="W7446" i="1"/>
  <c r="V7446" i="1"/>
  <c r="V7446" i="1" a="1"/>
  <c r="W7445" i="1"/>
  <c r="V7445" i="1"/>
  <c r="V7445" i="1" a="1"/>
  <c r="W7444" i="1"/>
  <c r="V7444" i="1"/>
  <c r="V7444" i="1" a="1"/>
  <c r="W7443" i="1"/>
  <c r="V7443" i="1"/>
  <c r="V7443" i="1" a="1"/>
  <c r="W7442" i="1"/>
  <c r="V7442" i="1"/>
  <c r="V7442" i="1" a="1"/>
  <c r="W7441" i="1"/>
  <c r="V7441" i="1"/>
  <c r="V7441" i="1" a="1"/>
  <c r="W7440" i="1"/>
  <c r="V7440" i="1"/>
  <c r="V7440" i="1" a="1"/>
  <c r="W7439" i="1"/>
  <c r="V7439" i="1"/>
  <c r="V7439" i="1" a="1"/>
  <c r="W7438" i="1"/>
  <c r="V7438" i="1"/>
  <c r="V7438" i="1" a="1"/>
  <c r="W7437" i="1"/>
  <c r="V7437" i="1"/>
  <c r="V7437" i="1" a="1"/>
  <c r="W7436" i="1"/>
  <c r="V7436" i="1"/>
  <c r="V7436" i="1" a="1"/>
  <c r="W7435" i="1"/>
  <c r="V7435" i="1"/>
  <c r="V7435" i="1" a="1"/>
  <c r="W7434" i="1"/>
  <c r="V7434" i="1"/>
  <c r="V7434" i="1" a="1"/>
  <c r="W7433" i="1"/>
  <c r="V7433" i="1"/>
  <c r="V7433" i="1" a="1"/>
  <c r="W7432" i="1"/>
  <c r="V7432" i="1"/>
  <c r="V7432" i="1" a="1"/>
  <c r="W7431" i="1"/>
  <c r="V7431" i="1"/>
  <c r="V7431" i="1" a="1"/>
  <c r="W7430" i="1"/>
  <c r="V7430" i="1"/>
  <c r="V7430" i="1" a="1"/>
  <c r="W7429" i="1"/>
  <c r="V7429" i="1"/>
  <c r="V7429" i="1" a="1"/>
  <c r="W7428" i="1"/>
  <c r="V7428" i="1"/>
  <c r="V7428" i="1" a="1"/>
  <c r="W7427" i="1"/>
  <c r="V7427" i="1"/>
  <c r="V7427" i="1" a="1"/>
  <c r="W7426" i="1"/>
  <c r="V7426" i="1"/>
  <c r="V7426" i="1" a="1"/>
  <c r="W7425" i="1"/>
  <c r="V7425" i="1"/>
  <c r="V7425" i="1" a="1"/>
  <c r="W7424" i="1"/>
  <c r="V7424" i="1"/>
  <c r="V7424" i="1" a="1"/>
  <c r="W7423" i="1"/>
  <c r="V7423" i="1"/>
  <c r="V7423" i="1" a="1"/>
  <c r="W7422" i="1"/>
  <c r="V7422" i="1"/>
  <c r="V7422" i="1" a="1"/>
  <c r="W7421" i="1"/>
  <c r="V7421" i="1"/>
  <c r="V7421" i="1" a="1"/>
  <c r="W7420" i="1"/>
  <c r="V7420" i="1"/>
  <c r="V7420" i="1" a="1"/>
  <c r="W7419" i="1"/>
  <c r="V7419" i="1"/>
  <c r="V7419" i="1" a="1"/>
  <c r="W7418" i="1"/>
  <c r="V7418" i="1"/>
  <c r="V7418" i="1" a="1"/>
  <c r="W7417" i="1"/>
  <c r="V7417" i="1"/>
  <c r="V7417" i="1" a="1"/>
  <c r="W7416" i="1"/>
  <c r="V7416" i="1"/>
  <c r="V7416" i="1" a="1"/>
  <c r="W7415" i="1"/>
  <c r="V7415" i="1"/>
  <c r="V7415" i="1" a="1"/>
  <c r="W7414" i="1"/>
  <c r="V7414" i="1"/>
  <c r="V7414" i="1" a="1"/>
  <c r="W7413" i="1"/>
  <c r="V7413" i="1"/>
  <c r="V7413" i="1" a="1"/>
  <c r="W7412" i="1"/>
  <c r="V7412" i="1"/>
  <c r="V7412" i="1" a="1"/>
  <c r="W7411" i="1"/>
  <c r="V7411" i="1"/>
  <c r="V7411" i="1" a="1"/>
  <c r="W7410" i="1"/>
  <c r="V7410" i="1"/>
  <c r="V7410" i="1" a="1"/>
  <c r="W7409" i="1"/>
  <c r="V7409" i="1"/>
  <c r="V7409" i="1" a="1"/>
  <c r="W7408" i="1"/>
  <c r="V7408" i="1"/>
  <c r="V7408" i="1" a="1"/>
  <c r="W7407" i="1"/>
  <c r="V7407" i="1"/>
  <c r="V7407" i="1" a="1"/>
  <c r="W7406" i="1"/>
  <c r="V7406" i="1"/>
  <c r="V7406" i="1" a="1"/>
  <c r="W7405" i="1"/>
  <c r="V7405" i="1"/>
  <c r="V7405" i="1" a="1"/>
  <c r="W7404" i="1"/>
  <c r="V7404" i="1"/>
  <c r="V7404" i="1" a="1"/>
  <c r="W7403" i="1"/>
  <c r="V7403" i="1"/>
  <c r="V7403" i="1" a="1"/>
  <c r="W7402" i="1"/>
  <c r="V7402" i="1"/>
  <c r="V7402" i="1" a="1"/>
  <c r="W7401" i="1"/>
  <c r="V7401" i="1"/>
  <c r="V7401" i="1" a="1"/>
  <c r="W7400" i="1"/>
  <c r="V7400" i="1"/>
  <c r="V7400" i="1" a="1"/>
  <c r="W7399" i="1"/>
  <c r="V7399" i="1"/>
  <c r="V7399" i="1" a="1"/>
  <c r="W7398" i="1"/>
  <c r="V7398" i="1"/>
  <c r="V7398" i="1" a="1"/>
  <c r="W7397" i="1"/>
  <c r="V7397" i="1"/>
  <c r="V7397" i="1" a="1"/>
  <c r="W7396" i="1"/>
  <c r="V7396" i="1"/>
  <c r="V7396" i="1" a="1"/>
  <c r="W7395" i="1"/>
  <c r="V7395" i="1"/>
  <c r="V7395" i="1" a="1"/>
  <c r="W7394" i="1"/>
  <c r="V7394" i="1"/>
  <c r="V7394" i="1" a="1"/>
  <c r="W7393" i="1"/>
  <c r="V7393" i="1"/>
  <c r="V7393" i="1" a="1"/>
  <c r="W7392" i="1"/>
  <c r="V7392" i="1"/>
  <c r="V7392" i="1" a="1"/>
  <c r="W7391" i="1"/>
  <c r="V7391" i="1"/>
  <c r="V7391" i="1" a="1"/>
  <c r="W7390" i="1"/>
  <c r="V7390" i="1"/>
  <c r="V7390" i="1" a="1"/>
  <c r="W7389" i="1"/>
  <c r="V7389" i="1"/>
  <c r="V7389" i="1" a="1"/>
  <c r="W7388" i="1"/>
  <c r="V7388" i="1"/>
  <c r="V7388" i="1" a="1"/>
  <c r="W7387" i="1"/>
  <c r="V7387" i="1"/>
  <c r="V7387" i="1" a="1"/>
  <c r="W7386" i="1"/>
  <c r="V7386" i="1"/>
  <c r="V7386" i="1" a="1"/>
  <c r="W7385" i="1"/>
  <c r="V7385" i="1"/>
  <c r="V7385" i="1" a="1"/>
  <c r="W7384" i="1"/>
  <c r="V7384" i="1"/>
  <c r="V7384" i="1" a="1"/>
  <c r="W7383" i="1"/>
  <c r="V7383" i="1"/>
  <c r="V7383" i="1" a="1"/>
  <c r="W7382" i="1"/>
  <c r="V7382" i="1"/>
  <c r="V7382" i="1" a="1"/>
  <c r="W7381" i="1"/>
  <c r="V7381" i="1"/>
  <c r="V7381" i="1" a="1"/>
  <c r="W7380" i="1"/>
  <c r="V7380" i="1"/>
  <c r="V7380" i="1" a="1"/>
  <c r="W7379" i="1"/>
  <c r="V7379" i="1"/>
  <c r="V7379" i="1" a="1"/>
  <c r="W7378" i="1"/>
  <c r="V7378" i="1"/>
  <c r="V7378" i="1" a="1"/>
  <c r="W7377" i="1"/>
  <c r="V7377" i="1"/>
  <c r="V7377" i="1" a="1"/>
  <c r="W7376" i="1"/>
  <c r="V7376" i="1"/>
  <c r="V7376" i="1" a="1"/>
  <c r="W7375" i="1"/>
  <c r="V7375" i="1"/>
  <c r="V7375" i="1" a="1"/>
  <c r="W7374" i="1"/>
  <c r="V7374" i="1"/>
  <c r="V7374" i="1" a="1"/>
  <c r="W7373" i="1"/>
  <c r="V7373" i="1"/>
  <c r="V7373" i="1" a="1"/>
  <c r="W7372" i="1"/>
  <c r="V7372" i="1"/>
  <c r="V7372" i="1" a="1"/>
  <c r="W7371" i="1"/>
  <c r="V7371" i="1"/>
  <c r="V7371" i="1" a="1"/>
  <c r="W7370" i="1"/>
  <c r="V7370" i="1"/>
  <c r="V7370" i="1" a="1"/>
  <c r="W7369" i="1"/>
  <c r="V7369" i="1"/>
  <c r="V7369" i="1" a="1"/>
  <c r="W7368" i="1"/>
  <c r="V7368" i="1"/>
  <c r="V7368" i="1" a="1"/>
  <c r="W7367" i="1"/>
  <c r="V7367" i="1"/>
  <c r="V7367" i="1" a="1"/>
  <c r="W7366" i="1"/>
  <c r="V7366" i="1"/>
  <c r="V7366" i="1" a="1"/>
  <c r="W7365" i="1"/>
  <c r="V7365" i="1"/>
  <c r="V7365" i="1" a="1"/>
  <c r="W7364" i="1"/>
  <c r="V7364" i="1"/>
  <c r="V7364" i="1" a="1"/>
  <c r="W7363" i="1"/>
  <c r="V7363" i="1"/>
  <c r="V7363" i="1" a="1"/>
  <c r="W7362" i="1"/>
  <c r="V7362" i="1"/>
  <c r="V7362" i="1" a="1"/>
  <c r="W7361" i="1"/>
  <c r="V7361" i="1"/>
  <c r="V7361" i="1" a="1"/>
  <c r="W7360" i="1"/>
  <c r="V7360" i="1"/>
  <c r="V7360" i="1" a="1"/>
  <c r="W7359" i="1"/>
  <c r="V7359" i="1"/>
  <c r="V7359" i="1" a="1"/>
  <c r="W7358" i="1"/>
  <c r="V7358" i="1"/>
  <c r="V7358" i="1" a="1"/>
  <c r="W7357" i="1"/>
  <c r="V7357" i="1"/>
  <c r="V7357" i="1" a="1"/>
  <c r="W7356" i="1"/>
  <c r="V7356" i="1"/>
  <c r="V7356" i="1" a="1"/>
  <c r="W7355" i="1"/>
  <c r="V7355" i="1"/>
  <c r="V7355" i="1" a="1"/>
  <c r="W7354" i="1"/>
  <c r="V7354" i="1"/>
  <c r="V7354" i="1" a="1"/>
  <c r="W7353" i="1"/>
  <c r="V7353" i="1"/>
  <c r="V7353" i="1" a="1"/>
  <c r="W7352" i="1"/>
  <c r="V7352" i="1"/>
  <c r="V7352" i="1" a="1"/>
  <c r="W7351" i="1"/>
  <c r="V7351" i="1"/>
  <c r="V7351" i="1" a="1"/>
  <c r="W7350" i="1"/>
  <c r="V7350" i="1"/>
  <c r="V7350" i="1" a="1"/>
  <c r="W7349" i="1"/>
  <c r="V7349" i="1"/>
  <c r="V7349" i="1" a="1"/>
  <c r="W7348" i="1"/>
  <c r="V7348" i="1"/>
  <c r="V7348" i="1" a="1"/>
  <c r="W7347" i="1"/>
  <c r="V7347" i="1"/>
  <c r="V7347" i="1" a="1"/>
  <c r="W7346" i="1"/>
  <c r="V7346" i="1"/>
  <c r="V7346" i="1" a="1"/>
  <c r="W7345" i="1"/>
  <c r="V7345" i="1"/>
  <c r="V7345" i="1" a="1"/>
  <c r="W7344" i="1"/>
  <c r="V7344" i="1"/>
  <c r="V7344" i="1" a="1"/>
  <c r="W7343" i="1"/>
  <c r="V7343" i="1"/>
  <c r="V7343" i="1" a="1"/>
  <c r="W7342" i="1"/>
  <c r="V7342" i="1"/>
  <c r="V7342" i="1" a="1"/>
  <c r="W7341" i="1"/>
  <c r="V7341" i="1"/>
  <c r="V7341" i="1" a="1"/>
  <c r="W7340" i="1"/>
  <c r="V7340" i="1"/>
  <c r="V7340" i="1" a="1"/>
  <c r="W7339" i="1"/>
  <c r="V7339" i="1"/>
  <c r="V7339" i="1" a="1"/>
  <c r="W7338" i="1"/>
  <c r="V7338" i="1"/>
  <c r="V7338" i="1" a="1"/>
  <c r="W7337" i="1"/>
  <c r="V7337" i="1"/>
  <c r="V7337" i="1" a="1"/>
  <c r="W7336" i="1"/>
  <c r="V7336" i="1"/>
  <c r="V7336" i="1" a="1"/>
  <c r="W7335" i="1"/>
  <c r="V7335" i="1"/>
  <c r="V7335" i="1" a="1"/>
  <c r="W7334" i="1"/>
  <c r="V7334" i="1"/>
  <c r="V7334" i="1" a="1"/>
  <c r="W7333" i="1"/>
  <c r="V7333" i="1"/>
  <c r="V7333" i="1" a="1"/>
  <c r="W7332" i="1"/>
  <c r="V7332" i="1"/>
  <c r="V7332" i="1" a="1"/>
  <c r="W7331" i="1"/>
  <c r="V7331" i="1"/>
  <c r="V7331" i="1" a="1"/>
  <c r="W7330" i="1"/>
  <c r="V7330" i="1"/>
  <c r="V7330" i="1" a="1"/>
  <c r="W7329" i="1"/>
  <c r="V7329" i="1"/>
  <c r="V7329" i="1" a="1"/>
  <c r="W7328" i="1"/>
  <c r="V7328" i="1"/>
  <c r="V7328" i="1" a="1"/>
  <c r="W7327" i="1"/>
  <c r="V7327" i="1"/>
  <c r="V7327" i="1" a="1"/>
  <c r="W7326" i="1"/>
  <c r="V7326" i="1"/>
  <c r="V7326" i="1" a="1"/>
  <c r="W7325" i="1"/>
  <c r="V7325" i="1"/>
  <c r="V7325" i="1" a="1"/>
  <c r="W7324" i="1"/>
  <c r="V7324" i="1"/>
  <c r="V7324" i="1" a="1"/>
  <c r="W7323" i="1"/>
  <c r="V7323" i="1"/>
  <c r="V7323" i="1" a="1"/>
  <c r="W7322" i="1"/>
  <c r="V7322" i="1"/>
  <c r="V7322" i="1" a="1"/>
  <c r="W7321" i="1"/>
  <c r="V7321" i="1"/>
  <c r="V7321" i="1" a="1"/>
  <c r="W7320" i="1"/>
  <c r="V7320" i="1"/>
  <c r="V7320" i="1" a="1"/>
  <c r="W7319" i="1"/>
  <c r="V7319" i="1"/>
  <c r="V7319" i="1" a="1"/>
  <c r="W7318" i="1"/>
  <c r="V7318" i="1"/>
  <c r="V7318" i="1" a="1"/>
  <c r="W7317" i="1"/>
  <c r="V7317" i="1"/>
  <c r="V7317" i="1" a="1"/>
  <c r="W7316" i="1"/>
  <c r="V7316" i="1"/>
  <c r="V7316" i="1" a="1"/>
  <c r="W7315" i="1"/>
  <c r="V7315" i="1"/>
  <c r="V7315" i="1" a="1"/>
  <c r="W7314" i="1"/>
  <c r="V7314" i="1"/>
  <c r="V7314" i="1" a="1"/>
  <c r="W7313" i="1"/>
  <c r="V7313" i="1"/>
  <c r="V7313" i="1" a="1"/>
  <c r="W7312" i="1"/>
  <c r="V7312" i="1"/>
  <c r="V7312" i="1" a="1"/>
  <c r="W7311" i="1"/>
  <c r="V7311" i="1"/>
  <c r="V7311" i="1" a="1"/>
  <c r="W7310" i="1"/>
  <c r="V7310" i="1"/>
  <c r="V7310" i="1" a="1"/>
  <c r="W7309" i="1"/>
  <c r="V7309" i="1"/>
  <c r="V7309" i="1" a="1"/>
  <c r="W7308" i="1"/>
  <c r="V7308" i="1"/>
  <c r="V7308" i="1" a="1"/>
  <c r="W7307" i="1"/>
  <c r="V7307" i="1"/>
  <c r="V7307" i="1" a="1"/>
  <c r="W7306" i="1"/>
  <c r="V7306" i="1"/>
  <c r="V7306" i="1" a="1"/>
  <c r="W7305" i="1"/>
  <c r="V7305" i="1"/>
  <c r="V7305" i="1" a="1"/>
  <c r="W7304" i="1"/>
  <c r="V7304" i="1"/>
  <c r="V7304" i="1" a="1"/>
  <c r="W7303" i="1"/>
  <c r="V7303" i="1"/>
  <c r="V7303" i="1" a="1"/>
  <c r="W7302" i="1"/>
  <c r="V7302" i="1"/>
  <c r="V7302" i="1" a="1"/>
  <c r="W7301" i="1"/>
  <c r="V7301" i="1"/>
  <c r="V7301" i="1" a="1"/>
  <c r="W7300" i="1"/>
  <c r="V7300" i="1"/>
  <c r="V7300" i="1" a="1"/>
  <c r="W7299" i="1"/>
  <c r="V7299" i="1"/>
  <c r="V7299" i="1" a="1"/>
  <c r="W7298" i="1"/>
  <c r="V7298" i="1"/>
  <c r="V7298" i="1" a="1"/>
  <c r="W7297" i="1"/>
  <c r="V7297" i="1"/>
  <c r="V7297" i="1" a="1"/>
  <c r="W7296" i="1"/>
  <c r="V7296" i="1"/>
  <c r="V7296" i="1" a="1"/>
  <c r="W7295" i="1"/>
  <c r="V7295" i="1"/>
  <c r="V7295" i="1" a="1"/>
  <c r="W7294" i="1"/>
  <c r="V7294" i="1"/>
  <c r="V7294" i="1" a="1"/>
  <c r="W7293" i="1"/>
  <c r="V7293" i="1"/>
  <c r="V7293" i="1" a="1"/>
  <c r="W7292" i="1"/>
  <c r="V7292" i="1"/>
  <c r="V7292" i="1" a="1"/>
  <c r="W7291" i="1"/>
  <c r="V7291" i="1"/>
  <c r="V7291" i="1" a="1"/>
  <c r="W7290" i="1"/>
  <c r="V7290" i="1"/>
  <c r="V7290" i="1" a="1"/>
  <c r="W7289" i="1"/>
  <c r="V7289" i="1"/>
  <c r="V7289" i="1" a="1"/>
  <c r="W7288" i="1"/>
  <c r="V7288" i="1"/>
  <c r="V7288" i="1" a="1"/>
  <c r="W7287" i="1"/>
  <c r="V7287" i="1"/>
  <c r="V7287" i="1" a="1"/>
  <c r="W7286" i="1"/>
  <c r="V7286" i="1"/>
  <c r="V7286" i="1" a="1"/>
  <c r="W7285" i="1"/>
  <c r="V7285" i="1"/>
  <c r="V7285" i="1" a="1"/>
  <c r="W7284" i="1"/>
  <c r="V7284" i="1"/>
  <c r="V7284" i="1" a="1"/>
  <c r="W7283" i="1"/>
  <c r="V7283" i="1"/>
  <c r="V7283" i="1" a="1"/>
  <c r="W7282" i="1"/>
  <c r="V7282" i="1"/>
  <c r="V7282" i="1" a="1"/>
  <c r="W7281" i="1"/>
  <c r="V7281" i="1"/>
  <c r="V7281" i="1" a="1"/>
  <c r="W7280" i="1"/>
  <c r="V7280" i="1"/>
  <c r="V7280" i="1" a="1"/>
  <c r="W7279" i="1"/>
  <c r="V7279" i="1"/>
  <c r="V7279" i="1" a="1"/>
  <c r="W7278" i="1"/>
  <c r="V7278" i="1"/>
  <c r="V7278" i="1" a="1"/>
  <c r="W7277" i="1"/>
  <c r="V7277" i="1"/>
  <c r="V7277" i="1" a="1"/>
  <c r="W7276" i="1"/>
  <c r="V7276" i="1"/>
  <c r="V7276" i="1" a="1"/>
  <c r="W7275" i="1"/>
  <c r="V7275" i="1"/>
  <c r="V7275" i="1" a="1"/>
  <c r="W7274" i="1"/>
  <c r="V7274" i="1"/>
  <c r="V7274" i="1" a="1"/>
  <c r="W7273" i="1"/>
  <c r="V7273" i="1"/>
  <c r="V7273" i="1" a="1"/>
  <c r="W7272" i="1"/>
  <c r="V7272" i="1"/>
  <c r="V7272" i="1" a="1"/>
  <c r="W7271" i="1"/>
  <c r="V7271" i="1"/>
  <c r="V7271" i="1" a="1"/>
  <c r="W7270" i="1"/>
  <c r="V7270" i="1"/>
  <c r="V7270" i="1" a="1"/>
  <c r="W7269" i="1"/>
  <c r="V7269" i="1"/>
  <c r="V7269" i="1" a="1"/>
  <c r="W7268" i="1"/>
  <c r="V7268" i="1"/>
  <c r="V7268" i="1" a="1"/>
  <c r="W7267" i="1"/>
  <c r="V7267" i="1"/>
  <c r="V7267" i="1" a="1"/>
  <c r="W7266" i="1"/>
  <c r="V7266" i="1"/>
  <c r="V7266" i="1" a="1"/>
  <c r="W7265" i="1"/>
  <c r="V7265" i="1"/>
  <c r="V7265" i="1" a="1"/>
  <c r="W7264" i="1"/>
  <c r="V7264" i="1"/>
  <c r="V7264" i="1" a="1"/>
  <c r="W7263" i="1"/>
  <c r="V7263" i="1"/>
  <c r="V7263" i="1" a="1"/>
  <c r="W7262" i="1"/>
  <c r="V7262" i="1"/>
  <c r="V7262" i="1" a="1"/>
  <c r="W7261" i="1"/>
  <c r="V7261" i="1"/>
  <c r="V7261" i="1" a="1"/>
  <c r="W7260" i="1"/>
  <c r="V7260" i="1"/>
  <c r="V7260" i="1" a="1"/>
  <c r="W7259" i="1"/>
  <c r="V7259" i="1"/>
  <c r="V7259" i="1" a="1"/>
  <c r="W7258" i="1"/>
  <c r="V7258" i="1"/>
  <c r="V7258" i="1" a="1"/>
  <c r="W7257" i="1"/>
  <c r="V7257" i="1"/>
  <c r="V7257" i="1" a="1"/>
  <c r="W7256" i="1"/>
  <c r="V7256" i="1"/>
  <c r="V7256" i="1" a="1"/>
  <c r="W7255" i="1"/>
  <c r="V7255" i="1"/>
  <c r="V7255" i="1" a="1"/>
  <c r="W7254" i="1"/>
  <c r="V7254" i="1"/>
  <c r="V7254" i="1" a="1"/>
  <c r="W7253" i="1"/>
  <c r="V7253" i="1"/>
  <c r="V7253" i="1" a="1"/>
  <c r="W7252" i="1"/>
  <c r="V7252" i="1"/>
  <c r="V7252" i="1" a="1"/>
  <c r="W7251" i="1"/>
  <c r="V7251" i="1"/>
  <c r="V7251" i="1" a="1"/>
  <c r="W7250" i="1"/>
  <c r="V7250" i="1"/>
  <c r="V7250" i="1" a="1"/>
  <c r="W7249" i="1"/>
  <c r="V7249" i="1"/>
  <c r="V7249" i="1" a="1"/>
  <c r="W7248" i="1"/>
  <c r="V7248" i="1"/>
  <c r="V7248" i="1" a="1"/>
  <c r="W7247" i="1"/>
  <c r="V7247" i="1"/>
  <c r="V7247" i="1" a="1"/>
  <c r="W7246" i="1"/>
  <c r="V7246" i="1"/>
  <c r="V7246" i="1" a="1"/>
  <c r="W7245" i="1"/>
  <c r="V7245" i="1"/>
  <c r="V7245" i="1" a="1"/>
  <c r="W7244" i="1"/>
  <c r="V7244" i="1"/>
  <c r="V7244" i="1" a="1"/>
  <c r="W7243" i="1"/>
  <c r="V7243" i="1"/>
  <c r="V7243" i="1" a="1"/>
  <c r="W7242" i="1"/>
  <c r="V7242" i="1"/>
  <c r="V7242" i="1" a="1"/>
  <c r="W7241" i="1"/>
  <c r="V7241" i="1"/>
  <c r="V7241" i="1" a="1"/>
  <c r="W7240" i="1"/>
  <c r="V7240" i="1"/>
  <c r="V7240" i="1" a="1"/>
  <c r="W7239" i="1"/>
  <c r="V7239" i="1"/>
  <c r="V7239" i="1" a="1"/>
  <c r="W7238" i="1"/>
  <c r="V7238" i="1"/>
  <c r="V7238" i="1" a="1"/>
  <c r="W7237" i="1"/>
  <c r="V7237" i="1"/>
  <c r="V7237" i="1" a="1"/>
  <c r="W7236" i="1"/>
  <c r="V7236" i="1"/>
  <c r="V7236" i="1" a="1"/>
  <c r="W7235" i="1"/>
  <c r="V7235" i="1"/>
  <c r="V7235" i="1" a="1"/>
  <c r="W7234" i="1"/>
  <c r="V7234" i="1"/>
  <c r="V7234" i="1" a="1"/>
  <c r="W7233" i="1"/>
  <c r="V7233" i="1"/>
  <c r="V7233" i="1" a="1"/>
  <c r="W7232" i="1"/>
  <c r="V7232" i="1"/>
  <c r="V7232" i="1" a="1"/>
  <c r="W7231" i="1"/>
  <c r="V7231" i="1"/>
  <c r="V7231" i="1" a="1"/>
  <c r="W7230" i="1"/>
  <c r="V7230" i="1"/>
  <c r="V7230" i="1" a="1"/>
  <c r="W7229" i="1"/>
  <c r="V7229" i="1"/>
  <c r="V7229" i="1" a="1"/>
  <c r="W7228" i="1"/>
  <c r="V7228" i="1"/>
  <c r="V7228" i="1" a="1"/>
  <c r="W7227" i="1"/>
  <c r="V7227" i="1"/>
  <c r="V7227" i="1" a="1"/>
  <c r="W7226" i="1"/>
  <c r="V7226" i="1"/>
  <c r="V7226" i="1" a="1"/>
  <c r="W7225" i="1"/>
  <c r="V7225" i="1"/>
  <c r="V7225" i="1" a="1"/>
  <c r="W7224" i="1"/>
  <c r="V7224" i="1"/>
  <c r="V7224" i="1" a="1"/>
  <c r="W7223" i="1"/>
  <c r="V7223" i="1"/>
  <c r="V7223" i="1" a="1"/>
  <c r="W7222" i="1"/>
  <c r="V7222" i="1"/>
  <c r="V7222" i="1" a="1"/>
  <c r="W7221" i="1"/>
  <c r="V7221" i="1"/>
  <c r="V7221" i="1" a="1"/>
  <c r="W7220" i="1"/>
  <c r="V7220" i="1"/>
  <c r="V7220" i="1" a="1"/>
  <c r="W7219" i="1"/>
  <c r="V7219" i="1"/>
  <c r="V7219" i="1" a="1"/>
  <c r="W7218" i="1"/>
  <c r="V7218" i="1"/>
  <c r="V7218" i="1" a="1"/>
  <c r="W7217" i="1"/>
  <c r="V7217" i="1"/>
  <c r="V7217" i="1" a="1"/>
  <c r="W7216" i="1"/>
  <c r="V7216" i="1"/>
  <c r="V7216" i="1" a="1"/>
  <c r="W7215" i="1"/>
  <c r="V7215" i="1"/>
  <c r="V7215" i="1" a="1"/>
  <c r="W7214" i="1"/>
  <c r="V7214" i="1"/>
  <c r="V7214" i="1" a="1"/>
  <c r="W7213" i="1"/>
  <c r="V7213" i="1"/>
  <c r="V7213" i="1" a="1"/>
  <c r="W7212" i="1"/>
  <c r="V7212" i="1"/>
  <c r="V7212" i="1" a="1"/>
  <c r="W7211" i="1"/>
  <c r="V7211" i="1"/>
  <c r="V7211" i="1" a="1"/>
  <c r="W7210" i="1"/>
  <c r="V7210" i="1"/>
  <c r="V7210" i="1" a="1"/>
  <c r="W7209" i="1"/>
  <c r="V7209" i="1"/>
  <c r="V7209" i="1" a="1"/>
  <c r="W7208" i="1"/>
  <c r="V7208" i="1"/>
  <c r="V7208" i="1" a="1"/>
  <c r="W7207" i="1"/>
  <c r="V7207" i="1"/>
  <c r="V7207" i="1" a="1"/>
  <c r="W7206" i="1"/>
  <c r="V7206" i="1"/>
  <c r="V7206" i="1" a="1"/>
  <c r="W7205" i="1"/>
  <c r="V7205" i="1"/>
  <c r="V7205" i="1" a="1"/>
  <c r="W7204" i="1"/>
  <c r="V7204" i="1"/>
  <c r="V7204" i="1" a="1"/>
  <c r="W7203" i="1"/>
  <c r="V7203" i="1"/>
  <c r="V7203" i="1" a="1"/>
  <c r="W7202" i="1"/>
  <c r="V7202" i="1"/>
  <c r="V7202" i="1" a="1"/>
  <c r="W7201" i="1"/>
  <c r="V7201" i="1"/>
  <c r="V7201" i="1" a="1"/>
  <c r="W7200" i="1"/>
  <c r="V7200" i="1"/>
  <c r="V7200" i="1" a="1"/>
  <c r="W7199" i="1"/>
  <c r="V7199" i="1"/>
  <c r="V7199" i="1" a="1"/>
  <c r="W7198" i="1"/>
  <c r="V7198" i="1"/>
  <c r="V7198" i="1" a="1"/>
  <c r="W7197" i="1"/>
  <c r="V7197" i="1"/>
  <c r="V7197" i="1" a="1"/>
  <c r="W7196" i="1"/>
  <c r="V7196" i="1"/>
  <c r="V7196" i="1" a="1"/>
  <c r="W7195" i="1"/>
  <c r="V7195" i="1"/>
  <c r="V7195" i="1" a="1"/>
  <c r="W7194" i="1"/>
  <c r="V7194" i="1"/>
  <c r="V7194" i="1" a="1"/>
  <c r="W7193" i="1"/>
  <c r="V7193" i="1"/>
  <c r="V7193" i="1" a="1"/>
  <c r="W7192" i="1"/>
  <c r="V7192" i="1"/>
  <c r="V7192" i="1" a="1"/>
  <c r="W7191" i="1"/>
  <c r="V7191" i="1"/>
  <c r="V7191" i="1" a="1"/>
  <c r="W7190" i="1"/>
  <c r="V7190" i="1"/>
  <c r="V7190" i="1" a="1"/>
  <c r="W7189" i="1"/>
  <c r="V7189" i="1"/>
  <c r="V7189" i="1" a="1"/>
  <c r="W7188" i="1"/>
  <c r="V7188" i="1"/>
  <c r="V7188" i="1" a="1"/>
  <c r="W7187" i="1"/>
  <c r="V7187" i="1"/>
  <c r="V7187" i="1" a="1"/>
  <c r="W7186" i="1"/>
  <c r="V7186" i="1"/>
  <c r="V7186" i="1" a="1"/>
  <c r="W7185" i="1"/>
  <c r="V7185" i="1"/>
  <c r="V7185" i="1" a="1"/>
  <c r="W7184" i="1"/>
  <c r="V7184" i="1"/>
  <c r="V7184" i="1" a="1"/>
  <c r="W7183" i="1"/>
  <c r="V7183" i="1"/>
  <c r="V7183" i="1" a="1"/>
  <c r="W7182" i="1"/>
  <c r="V7182" i="1"/>
  <c r="V7182" i="1" a="1"/>
  <c r="W7181" i="1"/>
  <c r="V7181" i="1"/>
  <c r="V7181" i="1" a="1"/>
  <c r="W7180" i="1"/>
  <c r="V7180" i="1"/>
  <c r="V7180" i="1" a="1"/>
  <c r="W7179" i="1"/>
  <c r="V7179" i="1"/>
  <c r="V7179" i="1" a="1"/>
  <c r="W7178" i="1"/>
  <c r="V7178" i="1"/>
  <c r="V7178" i="1" a="1"/>
  <c r="W7177" i="1"/>
  <c r="V7177" i="1"/>
  <c r="V7177" i="1" a="1"/>
  <c r="W7176" i="1"/>
  <c r="V7176" i="1"/>
  <c r="V7176" i="1" a="1"/>
  <c r="W7175" i="1"/>
  <c r="V7175" i="1"/>
  <c r="V7175" i="1" a="1"/>
  <c r="W7174" i="1"/>
  <c r="V7174" i="1"/>
  <c r="V7174" i="1" a="1"/>
  <c r="W7173" i="1"/>
  <c r="V7173" i="1"/>
  <c r="V7173" i="1" a="1"/>
  <c r="W7172" i="1"/>
  <c r="V7172" i="1"/>
  <c r="V7172" i="1" a="1"/>
  <c r="W7171" i="1"/>
  <c r="V7171" i="1"/>
  <c r="V7171" i="1" a="1"/>
  <c r="W7170" i="1"/>
  <c r="V7170" i="1"/>
  <c r="V7170" i="1" a="1"/>
  <c r="W7169" i="1"/>
  <c r="V7169" i="1"/>
  <c r="V7169" i="1" a="1"/>
  <c r="W7168" i="1"/>
  <c r="V7168" i="1"/>
  <c r="V7168" i="1" a="1"/>
  <c r="W7167" i="1"/>
  <c r="V7167" i="1"/>
  <c r="V7167" i="1" a="1"/>
  <c r="W7166" i="1"/>
  <c r="V7166" i="1"/>
  <c r="V7166" i="1" a="1"/>
  <c r="W7165" i="1"/>
  <c r="V7165" i="1"/>
  <c r="V7165" i="1" a="1"/>
  <c r="W7164" i="1"/>
  <c r="V7164" i="1"/>
  <c r="V7164" i="1" a="1"/>
  <c r="W7163" i="1"/>
  <c r="V7163" i="1"/>
  <c r="V7163" i="1" a="1"/>
  <c r="W7162" i="1"/>
  <c r="V7162" i="1"/>
  <c r="V7162" i="1" a="1"/>
  <c r="W7161" i="1"/>
  <c r="V7161" i="1"/>
  <c r="V7161" i="1" a="1"/>
  <c r="W7160" i="1"/>
  <c r="V7160" i="1"/>
  <c r="V7160" i="1" a="1"/>
  <c r="W7159" i="1"/>
  <c r="V7159" i="1"/>
  <c r="V7159" i="1" a="1"/>
  <c r="W7158" i="1"/>
  <c r="V7158" i="1"/>
  <c r="V7158" i="1" a="1"/>
  <c r="W7157" i="1"/>
  <c r="V7157" i="1"/>
  <c r="V7157" i="1" a="1"/>
  <c r="W7156" i="1"/>
  <c r="V7156" i="1"/>
  <c r="V7156" i="1" a="1"/>
  <c r="W7155" i="1"/>
  <c r="V7155" i="1"/>
  <c r="V7155" i="1" a="1"/>
  <c r="W7154" i="1"/>
  <c r="V7154" i="1"/>
  <c r="V7154" i="1" a="1"/>
  <c r="W7153" i="1"/>
  <c r="V7153" i="1"/>
  <c r="V7153" i="1" a="1"/>
  <c r="W7152" i="1"/>
  <c r="V7152" i="1"/>
  <c r="V7152" i="1" a="1"/>
  <c r="W7151" i="1"/>
  <c r="V7151" i="1"/>
  <c r="V7151" i="1" a="1"/>
  <c r="W7150" i="1"/>
  <c r="V7150" i="1"/>
  <c r="V7150" i="1" a="1"/>
  <c r="W7149" i="1"/>
  <c r="V7149" i="1"/>
  <c r="V7149" i="1" a="1"/>
  <c r="W7148" i="1"/>
  <c r="V7148" i="1"/>
  <c r="V7148" i="1" a="1"/>
  <c r="W7147" i="1"/>
  <c r="V7147" i="1"/>
  <c r="V7147" i="1" a="1"/>
  <c r="W7146" i="1"/>
  <c r="V7146" i="1"/>
  <c r="V7146" i="1" a="1"/>
  <c r="W7145" i="1"/>
  <c r="V7145" i="1"/>
  <c r="V7145" i="1" a="1"/>
  <c r="W7144" i="1"/>
  <c r="V7144" i="1"/>
  <c r="V7144" i="1" a="1"/>
  <c r="W7143" i="1"/>
  <c r="V7143" i="1"/>
  <c r="V7143" i="1" a="1"/>
  <c r="W7142" i="1"/>
  <c r="V7142" i="1"/>
  <c r="V7142" i="1" a="1"/>
  <c r="W7141" i="1"/>
  <c r="V7141" i="1"/>
  <c r="V7141" i="1" a="1"/>
  <c r="W7140" i="1"/>
  <c r="V7140" i="1"/>
  <c r="V7140" i="1" a="1"/>
  <c r="W7139" i="1"/>
  <c r="V7139" i="1"/>
  <c r="V7139" i="1" a="1"/>
  <c r="W7138" i="1"/>
  <c r="V7138" i="1"/>
  <c r="V7138" i="1" a="1"/>
  <c r="W7137" i="1"/>
  <c r="V7137" i="1"/>
  <c r="V7137" i="1" a="1"/>
  <c r="W7136" i="1"/>
  <c r="V7136" i="1"/>
  <c r="V7136" i="1" a="1"/>
  <c r="W7135" i="1"/>
  <c r="V7135" i="1"/>
  <c r="V7135" i="1" a="1"/>
  <c r="W7134" i="1"/>
  <c r="V7134" i="1"/>
  <c r="V7134" i="1" a="1"/>
  <c r="W7133" i="1"/>
  <c r="V7133" i="1"/>
  <c r="V7133" i="1" a="1"/>
  <c r="W7132" i="1"/>
  <c r="V7132" i="1"/>
  <c r="V7132" i="1" a="1"/>
  <c r="W7131" i="1"/>
  <c r="V7131" i="1"/>
  <c r="V7131" i="1" a="1"/>
  <c r="W7130" i="1"/>
  <c r="V7130" i="1"/>
  <c r="V7130" i="1" a="1"/>
  <c r="W7129" i="1"/>
  <c r="V7129" i="1"/>
  <c r="V7129" i="1" a="1"/>
  <c r="W7128" i="1"/>
  <c r="V7128" i="1"/>
  <c r="V7128" i="1" a="1"/>
  <c r="W7127" i="1"/>
  <c r="V7127" i="1"/>
  <c r="V7127" i="1" a="1"/>
  <c r="W7126" i="1"/>
  <c r="V7126" i="1"/>
  <c r="V7126" i="1" a="1"/>
  <c r="W7125" i="1"/>
  <c r="V7125" i="1"/>
  <c r="V7125" i="1" a="1"/>
  <c r="W7124" i="1"/>
  <c r="V7124" i="1"/>
  <c r="V7124" i="1" a="1"/>
  <c r="W7123" i="1"/>
  <c r="V7123" i="1"/>
  <c r="V7123" i="1" a="1"/>
  <c r="W7122" i="1"/>
  <c r="V7122" i="1"/>
  <c r="V7122" i="1" a="1"/>
  <c r="W7121" i="1"/>
  <c r="V7121" i="1"/>
  <c r="V7121" i="1" a="1"/>
  <c r="W7120" i="1"/>
  <c r="V7120" i="1"/>
  <c r="V7120" i="1" a="1"/>
  <c r="W7119" i="1"/>
  <c r="V7119" i="1"/>
  <c r="V7119" i="1" a="1"/>
  <c r="W7118" i="1"/>
  <c r="V7118" i="1"/>
  <c r="V7118" i="1" a="1"/>
  <c r="W7117" i="1"/>
  <c r="V7117" i="1"/>
  <c r="V7117" i="1" a="1"/>
  <c r="W7116" i="1"/>
  <c r="V7116" i="1"/>
  <c r="V7116" i="1" a="1"/>
  <c r="W7115" i="1"/>
  <c r="V7115" i="1"/>
  <c r="V7115" i="1" a="1"/>
  <c r="W7114" i="1"/>
  <c r="V7114" i="1"/>
  <c r="V7114" i="1" a="1"/>
  <c r="W7113" i="1"/>
  <c r="V7113" i="1"/>
  <c r="V7113" i="1" a="1"/>
  <c r="W7112" i="1"/>
  <c r="V7112" i="1"/>
  <c r="V7112" i="1" a="1"/>
  <c r="W7111" i="1"/>
  <c r="V7111" i="1"/>
  <c r="V7111" i="1" a="1"/>
  <c r="W7110" i="1"/>
  <c r="V7110" i="1"/>
  <c r="V7110" i="1" a="1"/>
  <c r="W7109" i="1"/>
  <c r="V7109" i="1"/>
  <c r="V7109" i="1" a="1"/>
  <c r="W7108" i="1"/>
  <c r="V7108" i="1"/>
  <c r="V7108" i="1" a="1"/>
  <c r="W7107" i="1"/>
  <c r="V7107" i="1"/>
  <c r="V7107" i="1" a="1"/>
  <c r="W7106" i="1"/>
  <c r="V7106" i="1"/>
  <c r="V7106" i="1" a="1"/>
  <c r="W7105" i="1"/>
  <c r="V7105" i="1"/>
  <c r="V7105" i="1" a="1"/>
  <c r="W7104" i="1"/>
  <c r="V7104" i="1"/>
  <c r="V7104" i="1" a="1"/>
  <c r="W7103" i="1"/>
  <c r="V7103" i="1"/>
  <c r="V7103" i="1" a="1"/>
  <c r="W7102" i="1"/>
  <c r="V7102" i="1"/>
  <c r="V7102" i="1" a="1"/>
  <c r="W7101" i="1"/>
  <c r="V7101" i="1"/>
  <c r="V7101" i="1" a="1"/>
  <c r="W7100" i="1"/>
  <c r="V7100" i="1"/>
  <c r="V7100" i="1" a="1"/>
  <c r="W7099" i="1"/>
  <c r="V7099" i="1"/>
  <c r="V7099" i="1" a="1"/>
  <c r="W7098" i="1"/>
  <c r="V7098" i="1"/>
  <c r="V7098" i="1" a="1"/>
  <c r="W7097" i="1"/>
  <c r="V7097" i="1"/>
  <c r="V7097" i="1" a="1"/>
  <c r="W7096" i="1"/>
  <c r="V7096" i="1"/>
  <c r="V7096" i="1" a="1"/>
  <c r="W7095" i="1"/>
  <c r="V7095" i="1"/>
  <c r="V7095" i="1" a="1"/>
  <c r="W7094" i="1"/>
  <c r="V7094" i="1"/>
  <c r="V7094" i="1" a="1"/>
  <c r="W7093" i="1"/>
  <c r="V7093" i="1"/>
  <c r="V7093" i="1" a="1"/>
  <c r="W7092" i="1"/>
  <c r="V7092" i="1"/>
  <c r="V7092" i="1" a="1"/>
  <c r="W7091" i="1"/>
  <c r="V7091" i="1"/>
  <c r="V7091" i="1" a="1"/>
  <c r="W7090" i="1"/>
  <c r="V7090" i="1"/>
  <c r="V7090" i="1" a="1"/>
  <c r="W7089" i="1"/>
  <c r="V7089" i="1"/>
  <c r="V7089" i="1" a="1"/>
  <c r="W7088" i="1"/>
  <c r="V7088" i="1"/>
  <c r="V7088" i="1" a="1"/>
  <c r="W7087" i="1"/>
  <c r="V7087" i="1"/>
  <c r="V7087" i="1" a="1"/>
  <c r="W7086" i="1"/>
  <c r="V7086" i="1"/>
  <c r="V7086" i="1" a="1"/>
  <c r="W7085" i="1"/>
  <c r="V7085" i="1"/>
  <c r="V7085" i="1" a="1"/>
  <c r="W7084" i="1"/>
  <c r="V7084" i="1"/>
  <c r="V7084" i="1" a="1"/>
  <c r="W7083" i="1"/>
  <c r="V7083" i="1"/>
  <c r="V7083" i="1" a="1"/>
  <c r="W7082" i="1"/>
  <c r="V7082" i="1"/>
  <c r="V7082" i="1" a="1"/>
  <c r="W7081" i="1"/>
  <c r="V7081" i="1"/>
  <c r="V7081" i="1" a="1"/>
  <c r="W7080" i="1"/>
  <c r="V7080" i="1"/>
  <c r="V7080" i="1" a="1"/>
  <c r="W7079" i="1"/>
  <c r="V7079" i="1"/>
  <c r="V7079" i="1" a="1"/>
  <c r="W7078" i="1"/>
  <c r="V7078" i="1"/>
  <c r="V7078" i="1" a="1"/>
  <c r="W7077" i="1"/>
  <c r="V7077" i="1"/>
  <c r="V7077" i="1" a="1"/>
  <c r="W7076" i="1"/>
  <c r="V7076" i="1"/>
  <c r="V7076" i="1" a="1"/>
  <c r="W7075" i="1"/>
  <c r="V7075" i="1"/>
  <c r="V7075" i="1" a="1"/>
  <c r="W7074" i="1"/>
  <c r="V7074" i="1"/>
  <c r="V7074" i="1" a="1"/>
  <c r="W7073" i="1"/>
  <c r="V7073" i="1"/>
  <c r="V7073" i="1" a="1"/>
  <c r="W7072" i="1"/>
  <c r="V7072" i="1"/>
  <c r="V7072" i="1" a="1"/>
  <c r="W7071" i="1"/>
  <c r="V7071" i="1"/>
  <c r="V7071" i="1" a="1"/>
  <c r="W7070" i="1"/>
  <c r="V7070" i="1"/>
  <c r="V7070" i="1" a="1"/>
  <c r="W7069" i="1"/>
  <c r="V7069" i="1"/>
  <c r="V7069" i="1" a="1"/>
  <c r="W7068" i="1"/>
  <c r="V7068" i="1"/>
  <c r="V7068" i="1" a="1"/>
  <c r="W7067" i="1"/>
  <c r="V7067" i="1"/>
  <c r="V7067" i="1" a="1"/>
  <c r="W7066" i="1"/>
  <c r="V7066" i="1"/>
  <c r="V7066" i="1" a="1"/>
  <c r="W7065" i="1"/>
  <c r="V7065" i="1"/>
  <c r="V7065" i="1" a="1"/>
  <c r="W7064" i="1"/>
  <c r="V7064" i="1"/>
  <c r="V7064" i="1" a="1"/>
  <c r="W7063" i="1"/>
  <c r="V7063" i="1"/>
  <c r="V7063" i="1" a="1"/>
  <c r="W7062" i="1"/>
  <c r="V7062" i="1"/>
  <c r="V7062" i="1" a="1"/>
  <c r="W7061" i="1"/>
  <c r="V7061" i="1"/>
  <c r="V7061" i="1" a="1"/>
  <c r="W7060" i="1"/>
  <c r="V7060" i="1"/>
  <c r="V7060" i="1" a="1"/>
  <c r="W7059" i="1"/>
  <c r="V7059" i="1"/>
  <c r="V7059" i="1" a="1"/>
  <c r="W7058" i="1"/>
  <c r="V7058" i="1"/>
  <c r="V7058" i="1" a="1"/>
  <c r="W7057" i="1"/>
  <c r="V7057" i="1"/>
  <c r="V7057" i="1" a="1"/>
  <c r="W7056" i="1"/>
  <c r="V7056" i="1"/>
  <c r="V7056" i="1" a="1"/>
  <c r="W7055" i="1"/>
  <c r="V7055" i="1"/>
  <c r="V7055" i="1" a="1"/>
  <c r="W7054" i="1"/>
  <c r="V7054" i="1"/>
  <c r="V7054" i="1" a="1"/>
  <c r="W7053" i="1"/>
  <c r="V7053" i="1"/>
  <c r="V7053" i="1" a="1"/>
  <c r="W7052" i="1"/>
  <c r="V7052" i="1"/>
  <c r="V7052" i="1" a="1"/>
  <c r="W7051" i="1"/>
  <c r="V7051" i="1"/>
  <c r="V7051" i="1" a="1"/>
  <c r="W7050" i="1"/>
  <c r="V7050" i="1"/>
  <c r="V7050" i="1" a="1"/>
  <c r="W7049" i="1"/>
  <c r="V7049" i="1"/>
  <c r="V7049" i="1" a="1"/>
  <c r="W7048" i="1"/>
  <c r="V7048" i="1"/>
  <c r="V7048" i="1" a="1"/>
  <c r="W7047" i="1"/>
  <c r="V7047" i="1"/>
  <c r="V7047" i="1" a="1"/>
  <c r="W7046" i="1"/>
  <c r="V7046" i="1"/>
  <c r="V7046" i="1" a="1"/>
  <c r="W7045" i="1"/>
  <c r="V7045" i="1"/>
  <c r="V7045" i="1" a="1"/>
  <c r="W7044" i="1"/>
  <c r="V7044" i="1"/>
  <c r="V7044" i="1" a="1"/>
  <c r="W7043" i="1"/>
  <c r="V7043" i="1"/>
  <c r="V7043" i="1" a="1"/>
  <c r="W7042" i="1"/>
  <c r="V7042" i="1"/>
  <c r="V7042" i="1" a="1"/>
  <c r="W7041" i="1"/>
  <c r="V7041" i="1"/>
  <c r="V7041" i="1" a="1"/>
  <c r="W7040" i="1"/>
  <c r="V7040" i="1"/>
  <c r="V7040" i="1" a="1"/>
  <c r="W7039" i="1"/>
  <c r="V7039" i="1"/>
  <c r="V7039" i="1" a="1"/>
  <c r="W7038" i="1"/>
  <c r="V7038" i="1"/>
  <c r="V7038" i="1" a="1"/>
  <c r="W7037" i="1"/>
  <c r="V7037" i="1"/>
  <c r="V7037" i="1" a="1"/>
  <c r="W7036" i="1"/>
  <c r="V7036" i="1"/>
  <c r="V7036" i="1" a="1"/>
  <c r="W7035" i="1"/>
  <c r="V7035" i="1"/>
  <c r="V7035" i="1" a="1"/>
  <c r="W7034" i="1"/>
  <c r="V7034" i="1"/>
  <c r="V7034" i="1" a="1"/>
  <c r="W7033" i="1"/>
  <c r="V7033" i="1"/>
  <c r="V7033" i="1" a="1"/>
  <c r="W7032" i="1"/>
  <c r="V7032" i="1"/>
  <c r="V7032" i="1" a="1"/>
  <c r="W7031" i="1"/>
  <c r="V7031" i="1"/>
  <c r="V7031" i="1" a="1"/>
  <c r="W7030" i="1"/>
  <c r="V7030" i="1"/>
  <c r="V7030" i="1" a="1"/>
  <c r="W7029" i="1"/>
  <c r="V7029" i="1"/>
  <c r="V7029" i="1" a="1"/>
  <c r="W7028" i="1"/>
  <c r="V7028" i="1"/>
  <c r="V7028" i="1" a="1"/>
  <c r="W7027" i="1"/>
  <c r="V7027" i="1"/>
  <c r="V7027" i="1" a="1"/>
  <c r="W7026" i="1"/>
  <c r="V7026" i="1"/>
  <c r="V7026" i="1" a="1"/>
  <c r="W7025" i="1"/>
  <c r="V7025" i="1"/>
  <c r="V7025" i="1" a="1"/>
  <c r="W7024" i="1"/>
  <c r="V7024" i="1"/>
  <c r="V7024" i="1" a="1"/>
  <c r="W7023" i="1"/>
  <c r="V7023" i="1"/>
  <c r="V7023" i="1" a="1"/>
  <c r="W7022" i="1"/>
  <c r="V7022" i="1"/>
  <c r="V7022" i="1" a="1"/>
  <c r="W7021" i="1"/>
  <c r="V7021" i="1"/>
  <c r="V7021" i="1" a="1"/>
  <c r="W7020" i="1"/>
  <c r="V7020" i="1"/>
  <c r="V7020" i="1" a="1"/>
  <c r="W7019" i="1"/>
  <c r="V7019" i="1"/>
  <c r="V7019" i="1" a="1"/>
  <c r="W7018" i="1"/>
  <c r="V7018" i="1"/>
  <c r="V7018" i="1" a="1"/>
  <c r="W7017" i="1"/>
  <c r="V7017" i="1"/>
  <c r="V7017" i="1" a="1"/>
  <c r="W7016" i="1"/>
  <c r="V7016" i="1"/>
  <c r="V7016" i="1" a="1"/>
  <c r="W7015" i="1"/>
  <c r="V7015" i="1"/>
  <c r="V7015" i="1" a="1"/>
  <c r="W7014" i="1"/>
  <c r="V7014" i="1"/>
  <c r="V7014" i="1" a="1"/>
  <c r="W7013" i="1"/>
  <c r="V7013" i="1"/>
  <c r="V7013" i="1" a="1"/>
  <c r="W7012" i="1"/>
  <c r="V7012" i="1"/>
  <c r="V7012" i="1" a="1"/>
  <c r="W7011" i="1"/>
  <c r="V7011" i="1"/>
  <c r="V7011" i="1" a="1"/>
  <c r="W7010" i="1"/>
  <c r="V7010" i="1"/>
  <c r="V7010" i="1" a="1"/>
  <c r="W7009" i="1"/>
  <c r="V7009" i="1"/>
  <c r="V7009" i="1" a="1"/>
  <c r="W7008" i="1"/>
  <c r="V7008" i="1"/>
  <c r="V7008" i="1" a="1"/>
  <c r="W7007" i="1"/>
  <c r="V7007" i="1"/>
  <c r="V7007" i="1" a="1"/>
  <c r="W7006" i="1"/>
  <c r="V7006" i="1"/>
  <c r="V7006" i="1" a="1"/>
  <c r="W7005" i="1"/>
  <c r="V7005" i="1"/>
  <c r="V7005" i="1" a="1"/>
  <c r="W7004" i="1"/>
  <c r="V7004" i="1"/>
  <c r="V7004" i="1" a="1"/>
  <c r="W7003" i="1"/>
  <c r="V7003" i="1"/>
  <c r="V7003" i="1" a="1"/>
  <c r="W7002" i="1"/>
  <c r="V7002" i="1"/>
  <c r="V7002" i="1" a="1"/>
  <c r="W7001" i="1"/>
  <c r="V7001" i="1"/>
  <c r="V7001" i="1" a="1"/>
  <c r="W7000" i="1"/>
  <c r="V7000" i="1"/>
  <c r="V7000" i="1" a="1"/>
  <c r="W6999" i="1"/>
  <c r="V6999" i="1"/>
  <c r="V6999" i="1" a="1"/>
  <c r="W6998" i="1"/>
  <c r="V6998" i="1"/>
  <c r="V6998" i="1" a="1"/>
  <c r="W6997" i="1"/>
  <c r="V6997" i="1"/>
  <c r="V6997" i="1" a="1"/>
  <c r="W6996" i="1"/>
  <c r="V6996" i="1"/>
  <c r="V6996" i="1" a="1"/>
  <c r="W6995" i="1"/>
  <c r="V6995" i="1"/>
  <c r="V6995" i="1" a="1"/>
  <c r="W6994" i="1"/>
  <c r="V6994" i="1"/>
  <c r="V6994" i="1" a="1"/>
  <c r="W6993" i="1"/>
  <c r="V6993" i="1"/>
  <c r="V6993" i="1" a="1"/>
  <c r="W6992" i="1"/>
  <c r="V6992" i="1"/>
  <c r="V6992" i="1" a="1"/>
  <c r="W6991" i="1"/>
  <c r="V6991" i="1"/>
  <c r="V6991" i="1" a="1"/>
  <c r="W6990" i="1"/>
  <c r="V6990" i="1"/>
  <c r="V6990" i="1" a="1"/>
  <c r="W6989" i="1"/>
  <c r="V6989" i="1"/>
  <c r="V6989" i="1" a="1"/>
  <c r="W6988" i="1"/>
  <c r="V6988" i="1"/>
  <c r="V6988" i="1" a="1"/>
  <c r="W6987" i="1"/>
  <c r="V6987" i="1"/>
  <c r="V6987" i="1" a="1"/>
  <c r="W6986" i="1"/>
  <c r="V6986" i="1"/>
  <c r="V6986" i="1" a="1"/>
  <c r="W6985" i="1"/>
  <c r="V6985" i="1"/>
  <c r="V6985" i="1" a="1"/>
  <c r="W6984" i="1"/>
  <c r="V6984" i="1"/>
  <c r="V6984" i="1" a="1"/>
  <c r="W6983" i="1"/>
  <c r="V6983" i="1"/>
  <c r="V6983" i="1" a="1"/>
  <c r="W6982" i="1"/>
  <c r="V6982" i="1"/>
  <c r="V6982" i="1" a="1"/>
  <c r="W6981" i="1"/>
  <c r="V6981" i="1"/>
  <c r="V6981" i="1" a="1"/>
  <c r="W6980" i="1"/>
  <c r="V6980" i="1"/>
  <c r="V6980" i="1" a="1"/>
  <c r="W6979" i="1"/>
  <c r="V6979" i="1"/>
  <c r="V6979" i="1" a="1"/>
  <c r="W6978" i="1"/>
  <c r="V6978" i="1"/>
  <c r="V6978" i="1" a="1"/>
  <c r="W6977" i="1"/>
  <c r="V6977" i="1"/>
  <c r="V6977" i="1" a="1"/>
  <c r="W6976" i="1"/>
  <c r="V6976" i="1"/>
  <c r="V6976" i="1" a="1"/>
  <c r="W6975" i="1"/>
  <c r="V6975" i="1"/>
  <c r="V6975" i="1" a="1"/>
  <c r="W6974" i="1"/>
  <c r="V6974" i="1"/>
  <c r="V6974" i="1" a="1"/>
  <c r="W6973" i="1"/>
  <c r="V6973" i="1"/>
  <c r="V6973" i="1" a="1"/>
  <c r="W6972" i="1"/>
  <c r="V6972" i="1"/>
  <c r="V6972" i="1" a="1"/>
  <c r="W6971" i="1"/>
  <c r="V6971" i="1"/>
  <c r="V6971" i="1" a="1"/>
  <c r="W6970" i="1"/>
  <c r="V6970" i="1"/>
  <c r="V6970" i="1" a="1"/>
  <c r="W6969" i="1"/>
  <c r="V6969" i="1"/>
  <c r="V6969" i="1" a="1"/>
  <c r="W6968" i="1"/>
  <c r="V6968" i="1"/>
  <c r="V6968" i="1" a="1"/>
  <c r="W6967" i="1"/>
  <c r="V6967" i="1"/>
  <c r="V6967" i="1" a="1"/>
  <c r="W6966" i="1"/>
  <c r="V6966" i="1"/>
  <c r="V6966" i="1" a="1"/>
  <c r="W6965" i="1"/>
  <c r="V6965" i="1"/>
  <c r="V6965" i="1" a="1"/>
  <c r="W6964" i="1"/>
  <c r="V6964" i="1"/>
  <c r="V6964" i="1" a="1"/>
  <c r="W6963" i="1"/>
  <c r="V6963" i="1"/>
  <c r="V6963" i="1" a="1"/>
  <c r="W6962" i="1"/>
  <c r="V6962" i="1"/>
  <c r="V6962" i="1" a="1"/>
  <c r="W6961" i="1"/>
  <c r="V6961" i="1"/>
  <c r="V6961" i="1" a="1"/>
  <c r="W6960" i="1"/>
  <c r="V6960" i="1"/>
  <c r="V6960" i="1" a="1"/>
  <c r="W6959" i="1"/>
  <c r="V6959" i="1"/>
  <c r="V6959" i="1" a="1"/>
  <c r="W6958" i="1"/>
  <c r="V6958" i="1"/>
  <c r="V6958" i="1" a="1"/>
  <c r="W6957" i="1"/>
  <c r="V6957" i="1"/>
  <c r="V6957" i="1" a="1"/>
  <c r="W6956" i="1"/>
  <c r="V6956" i="1"/>
  <c r="V6956" i="1" a="1"/>
  <c r="W6955" i="1"/>
  <c r="V6955" i="1"/>
  <c r="V6955" i="1" a="1"/>
  <c r="W6954" i="1"/>
  <c r="V6954" i="1"/>
  <c r="V6954" i="1" a="1"/>
  <c r="W6953" i="1"/>
  <c r="V6953" i="1"/>
  <c r="V6953" i="1" a="1"/>
  <c r="W6952" i="1"/>
  <c r="V6952" i="1"/>
  <c r="V6952" i="1" a="1"/>
  <c r="W6951" i="1"/>
  <c r="V6951" i="1"/>
  <c r="V6951" i="1" a="1"/>
  <c r="W6950" i="1"/>
  <c r="V6950" i="1"/>
  <c r="V6950" i="1" a="1"/>
  <c r="W6949" i="1"/>
  <c r="V6949" i="1"/>
  <c r="V6949" i="1" a="1"/>
  <c r="W6948" i="1"/>
  <c r="V6948" i="1"/>
  <c r="V6948" i="1" a="1"/>
  <c r="W6947" i="1"/>
  <c r="V6947" i="1"/>
  <c r="V6947" i="1" a="1"/>
  <c r="W6946" i="1"/>
  <c r="V6946" i="1"/>
  <c r="V6946" i="1" a="1"/>
  <c r="W6945" i="1"/>
  <c r="V6945" i="1"/>
  <c r="V6945" i="1" a="1"/>
  <c r="W6944" i="1"/>
  <c r="V6944" i="1"/>
  <c r="V6944" i="1" a="1"/>
  <c r="W6943" i="1"/>
  <c r="V6943" i="1"/>
  <c r="V6943" i="1" a="1"/>
  <c r="W6942" i="1"/>
  <c r="V6942" i="1"/>
  <c r="V6942" i="1" a="1"/>
  <c r="W6941" i="1"/>
  <c r="V6941" i="1"/>
  <c r="V6941" i="1" a="1"/>
  <c r="W6940" i="1"/>
  <c r="V6940" i="1"/>
  <c r="V6940" i="1" a="1"/>
  <c r="W6939" i="1"/>
  <c r="V6939" i="1"/>
  <c r="V6939" i="1" a="1"/>
  <c r="W6938" i="1"/>
  <c r="V6938" i="1"/>
  <c r="V6938" i="1" a="1"/>
  <c r="W6937" i="1"/>
  <c r="V6937" i="1"/>
  <c r="V6937" i="1" a="1"/>
  <c r="W6936" i="1"/>
  <c r="V6936" i="1"/>
  <c r="V6936" i="1" a="1"/>
  <c r="W6935" i="1"/>
  <c r="V6935" i="1"/>
  <c r="V6935" i="1" a="1"/>
  <c r="W6934" i="1"/>
  <c r="V6934" i="1"/>
  <c r="V6934" i="1" a="1"/>
  <c r="W6933" i="1"/>
  <c r="V6933" i="1"/>
  <c r="V6933" i="1" a="1"/>
  <c r="W6932" i="1"/>
  <c r="V6932" i="1"/>
  <c r="V6932" i="1" a="1"/>
  <c r="W6931" i="1"/>
  <c r="V6931" i="1"/>
  <c r="V6931" i="1" a="1"/>
  <c r="W6930" i="1"/>
  <c r="V6930" i="1"/>
  <c r="V6930" i="1" a="1"/>
  <c r="W6929" i="1"/>
  <c r="V6929" i="1"/>
  <c r="V6929" i="1" a="1"/>
  <c r="W6928" i="1"/>
  <c r="V6928" i="1"/>
  <c r="V6928" i="1" a="1"/>
  <c r="W6927" i="1"/>
  <c r="V6927" i="1"/>
  <c r="V6927" i="1" a="1"/>
  <c r="W6926" i="1"/>
  <c r="V6926" i="1"/>
  <c r="V6926" i="1" a="1"/>
  <c r="W6925" i="1"/>
  <c r="V6925" i="1"/>
  <c r="V6925" i="1" a="1"/>
  <c r="W6924" i="1"/>
  <c r="V6924" i="1"/>
  <c r="V6924" i="1" a="1"/>
  <c r="W6923" i="1"/>
  <c r="V6923" i="1"/>
  <c r="V6923" i="1" a="1"/>
  <c r="W6922" i="1"/>
  <c r="V6922" i="1"/>
  <c r="V6922" i="1" a="1"/>
  <c r="W6921" i="1"/>
  <c r="V6921" i="1"/>
  <c r="V6921" i="1" a="1"/>
  <c r="W6920" i="1"/>
  <c r="V6920" i="1"/>
  <c r="V6920" i="1" a="1"/>
  <c r="W6919" i="1"/>
  <c r="V6919" i="1"/>
  <c r="V6919" i="1" a="1"/>
  <c r="W6918" i="1"/>
  <c r="V6918" i="1"/>
  <c r="V6918" i="1" a="1"/>
  <c r="W6917" i="1"/>
  <c r="V6917" i="1"/>
  <c r="V6917" i="1" a="1"/>
  <c r="W6916" i="1"/>
  <c r="V6916" i="1"/>
  <c r="V6916" i="1" a="1"/>
  <c r="W6915" i="1"/>
  <c r="V6915" i="1"/>
  <c r="V6915" i="1" a="1"/>
  <c r="W6914" i="1"/>
  <c r="V6914" i="1"/>
  <c r="V6914" i="1" a="1"/>
  <c r="W6913" i="1"/>
  <c r="V6913" i="1"/>
  <c r="V6913" i="1" a="1"/>
  <c r="W6912" i="1"/>
  <c r="V6912" i="1"/>
  <c r="V6912" i="1" a="1"/>
  <c r="W6911" i="1"/>
  <c r="V6911" i="1"/>
  <c r="V6911" i="1" a="1"/>
  <c r="W6910" i="1"/>
  <c r="V6910" i="1"/>
  <c r="V6910" i="1" a="1"/>
  <c r="W6909" i="1"/>
  <c r="V6909" i="1"/>
  <c r="V6909" i="1" a="1"/>
  <c r="W6908" i="1"/>
  <c r="V6908" i="1"/>
  <c r="V6908" i="1" a="1"/>
  <c r="W6907" i="1"/>
  <c r="V6907" i="1"/>
  <c r="V6907" i="1" a="1"/>
  <c r="W6906" i="1"/>
  <c r="V6906" i="1"/>
  <c r="V6906" i="1" a="1"/>
  <c r="W6905" i="1"/>
  <c r="V6905" i="1"/>
  <c r="V6905" i="1" a="1"/>
  <c r="W6904" i="1"/>
  <c r="V6904" i="1"/>
  <c r="V6904" i="1" a="1"/>
  <c r="W6903" i="1"/>
  <c r="V6903" i="1"/>
  <c r="V6903" i="1" a="1"/>
  <c r="W6902" i="1"/>
  <c r="V6902" i="1"/>
  <c r="V6902" i="1" a="1"/>
  <c r="W6901" i="1"/>
  <c r="V6901" i="1"/>
  <c r="V6901" i="1" a="1"/>
  <c r="W6900" i="1"/>
  <c r="V6900" i="1"/>
  <c r="V6900" i="1" a="1"/>
  <c r="W6899" i="1"/>
  <c r="V6899" i="1"/>
  <c r="V6899" i="1" a="1"/>
  <c r="W6898" i="1"/>
  <c r="V6898" i="1"/>
  <c r="V6898" i="1" a="1"/>
  <c r="W6897" i="1"/>
  <c r="V6897" i="1"/>
  <c r="V6897" i="1" a="1"/>
  <c r="W6896" i="1"/>
  <c r="V6896" i="1"/>
  <c r="V6896" i="1" a="1"/>
  <c r="W6895" i="1"/>
  <c r="V6895" i="1"/>
  <c r="V6895" i="1" a="1"/>
  <c r="W6894" i="1"/>
  <c r="V6894" i="1"/>
  <c r="V6894" i="1" a="1"/>
  <c r="W6893" i="1"/>
  <c r="V6893" i="1"/>
  <c r="V6893" i="1" a="1"/>
  <c r="W6892" i="1"/>
  <c r="V6892" i="1"/>
  <c r="V6892" i="1" a="1"/>
  <c r="W6891" i="1"/>
  <c r="V6891" i="1"/>
  <c r="V6891" i="1" a="1"/>
  <c r="W6890" i="1"/>
  <c r="V6890" i="1"/>
  <c r="V6890" i="1" a="1"/>
  <c r="W6889" i="1"/>
  <c r="V6889" i="1"/>
  <c r="V6889" i="1" a="1"/>
  <c r="W6888" i="1"/>
  <c r="V6888" i="1"/>
  <c r="V6888" i="1" a="1"/>
  <c r="W6887" i="1"/>
  <c r="V6887" i="1"/>
  <c r="V6887" i="1" a="1"/>
  <c r="W6886" i="1"/>
  <c r="V6886" i="1"/>
  <c r="V6886" i="1" a="1"/>
  <c r="W6885" i="1"/>
  <c r="V6885" i="1"/>
  <c r="V6885" i="1" a="1"/>
  <c r="W6884" i="1"/>
  <c r="V6884" i="1"/>
  <c r="V6884" i="1" a="1"/>
  <c r="W6883" i="1"/>
  <c r="V6883" i="1"/>
  <c r="V6883" i="1" a="1"/>
  <c r="W6882" i="1"/>
  <c r="V6882" i="1"/>
  <c r="V6882" i="1" a="1"/>
  <c r="W6881" i="1"/>
  <c r="V6881" i="1"/>
  <c r="V6881" i="1" a="1"/>
  <c r="W6880" i="1"/>
  <c r="V6880" i="1"/>
  <c r="V6880" i="1" a="1"/>
  <c r="W6879" i="1"/>
  <c r="V6879" i="1"/>
  <c r="V6879" i="1" a="1"/>
  <c r="W6878" i="1"/>
  <c r="V6878" i="1"/>
  <c r="V6878" i="1" a="1"/>
  <c r="W6877" i="1"/>
  <c r="V6877" i="1"/>
  <c r="V6877" i="1" a="1"/>
  <c r="W6876" i="1"/>
  <c r="V6876" i="1"/>
  <c r="V6876" i="1" a="1"/>
  <c r="W6875" i="1"/>
  <c r="V6875" i="1"/>
  <c r="V6875" i="1" a="1"/>
  <c r="W6874" i="1"/>
  <c r="V6874" i="1"/>
  <c r="V6874" i="1" a="1"/>
  <c r="W6873" i="1"/>
  <c r="V6873" i="1"/>
  <c r="V6873" i="1" a="1"/>
  <c r="W6872" i="1"/>
  <c r="V6872" i="1"/>
  <c r="V6872" i="1" a="1"/>
  <c r="W6871" i="1"/>
  <c r="V6871" i="1"/>
  <c r="V6871" i="1" a="1"/>
  <c r="W6870" i="1"/>
  <c r="V6870" i="1"/>
  <c r="V6870" i="1" a="1"/>
  <c r="W6869" i="1"/>
  <c r="V6869" i="1"/>
  <c r="V6869" i="1" a="1"/>
  <c r="W6868" i="1"/>
  <c r="V6868" i="1"/>
  <c r="V6868" i="1" a="1"/>
  <c r="W6867" i="1"/>
  <c r="V6867" i="1"/>
  <c r="V6867" i="1" a="1"/>
  <c r="W6866" i="1"/>
  <c r="V6866" i="1"/>
  <c r="V6866" i="1" a="1"/>
  <c r="W6865" i="1"/>
  <c r="V6865" i="1"/>
  <c r="V6865" i="1" a="1"/>
  <c r="W6864" i="1"/>
  <c r="V6864" i="1"/>
  <c r="V6864" i="1" a="1"/>
  <c r="W6863" i="1"/>
  <c r="V6863" i="1"/>
  <c r="V6863" i="1" a="1"/>
  <c r="W6862" i="1"/>
  <c r="V6862" i="1"/>
  <c r="V6862" i="1" a="1"/>
  <c r="W6861" i="1"/>
  <c r="V6861" i="1"/>
  <c r="V6861" i="1" a="1"/>
  <c r="W6860" i="1"/>
  <c r="V6860" i="1"/>
  <c r="V6860" i="1" a="1"/>
  <c r="W6859" i="1"/>
  <c r="V6859" i="1"/>
  <c r="V6859" i="1" a="1"/>
  <c r="W6858" i="1"/>
  <c r="V6858" i="1"/>
  <c r="V6858" i="1" a="1"/>
  <c r="W6857" i="1"/>
  <c r="V6857" i="1"/>
  <c r="V6857" i="1" a="1"/>
  <c r="W6856" i="1"/>
  <c r="V6856" i="1"/>
  <c r="V6856" i="1" a="1"/>
  <c r="W6855" i="1"/>
  <c r="V6855" i="1"/>
  <c r="V6855" i="1" a="1"/>
  <c r="W6854" i="1"/>
  <c r="V6854" i="1"/>
  <c r="V6854" i="1" a="1"/>
  <c r="W6853" i="1"/>
  <c r="V6853" i="1"/>
  <c r="V6853" i="1" a="1"/>
  <c r="W6852" i="1"/>
  <c r="V6852" i="1"/>
  <c r="V6852" i="1" a="1"/>
  <c r="W6851" i="1"/>
  <c r="V6851" i="1"/>
  <c r="V6851" i="1" a="1"/>
  <c r="W6850" i="1"/>
  <c r="V6850" i="1"/>
  <c r="V6850" i="1" a="1"/>
  <c r="W6849" i="1"/>
  <c r="V6849" i="1"/>
  <c r="V6849" i="1" a="1"/>
  <c r="W6848" i="1"/>
  <c r="V6848" i="1"/>
  <c r="V6848" i="1" a="1"/>
  <c r="W6847" i="1"/>
  <c r="V6847" i="1"/>
  <c r="V6847" i="1" a="1"/>
  <c r="W6846" i="1"/>
  <c r="V6846" i="1"/>
  <c r="V6846" i="1" a="1"/>
  <c r="W6845" i="1"/>
  <c r="V6845" i="1"/>
  <c r="V6845" i="1" a="1"/>
  <c r="W6844" i="1"/>
  <c r="V6844" i="1"/>
  <c r="V6844" i="1" a="1"/>
  <c r="W6843" i="1"/>
  <c r="V6843" i="1"/>
  <c r="V6843" i="1" a="1"/>
  <c r="W6842" i="1"/>
  <c r="V6842" i="1"/>
  <c r="V6842" i="1" a="1"/>
  <c r="W6841" i="1"/>
  <c r="V6841" i="1"/>
  <c r="V6841" i="1" a="1"/>
  <c r="W6840" i="1"/>
  <c r="V6840" i="1"/>
  <c r="V6840" i="1" a="1"/>
  <c r="W6839" i="1"/>
  <c r="V6839" i="1"/>
  <c r="V6839" i="1" a="1"/>
  <c r="W6838" i="1"/>
  <c r="V6838" i="1"/>
  <c r="V6838" i="1" a="1"/>
  <c r="W6837" i="1"/>
  <c r="V6837" i="1"/>
  <c r="V6837" i="1" a="1"/>
  <c r="W6836" i="1"/>
  <c r="V6836" i="1"/>
  <c r="V6836" i="1" a="1"/>
  <c r="W6835" i="1"/>
  <c r="V6835" i="1"/>
  <c r="V6835" i="1" a="1"/>
  <c r="W6834" i="1"/>
  <c r="V6834" i="1"/>
  <c r="V6834" i="1" a="1"/>
  <c r="W6833" i="1"/>
  <c r="V6833" i="1"/>
  <c r="V6833" i="1" a="1"/>
  <c r="W6832" i="1"/>
  <c r="V6832" i="1"/>
  <c r="V6832" i="1" a="1"/>
  <c r="W6831" i="1"/>
  <c r="V6831" i="1"/>
  <c r="V6831" i="1" a="1"/>
  <c r="W6830" i="1"/>
  <c r="V6830" i="1"/>
  <c r="V6830" i="1" a="1"/>
  <c r="W6829" i="1"/>
  <c r="V6829" i="1"/>
  <c r="V6829" i="1" a="1"/>
  <c r="W6828" i="1"/>
  <c r="V6828" i="1"/>
  <c r="V6828" i="1" a="1"/>
  <c r="W6827" i="1"/>
  <c r="V6827" i="1"/>
  <c r="V6827" i="1" a="1"/>
  <c r="W6826" i="1"/>
  <c r="V6826" i="1"/>
  <c r="V6826" i="1" a="1"/>
  <c r="W6825" i="1"/>
  <c r="V6825" i="1"/>
  <c r="V6825" i="1" a="1"/>
  <c r="W6824" i="1"/>
  <c r="V6824" i="1"/>
  <c r="V6824" i="1" a="1"/>
  <c r="W6823" i="1"/>
  <c r="V6823" i="1"/>
  <c r="V6823" i="1" a="1"/>
  <c r="W6822" i="1"/>
  <c r="V6822" i="1"/>
  <c r="V6822" i="1" a="1"/>
  <c r="W6821" i="1"/>
  <c r="V6821" i="1"/>
  <c r="V6821" i="1" a="1"/>
  <c r="W6820" i="1"/>
  <c r="V6820" i="1"/>
  <c r="V6820" i="1" a="1"/>
  <c r="W6819" i="1"/>
  <c r="V6819" i="1"/>
  <c r="V6819" i="1" a="1"/>
  <c r="W6818" i="1"/>
  <c r="V6818" i="1"/>
  <c r="V6818" i="1" a="1"/>
  <c r="W6817" i="1"/>
  <c r="V6817" i="1"/>
  <c r="V6817" i="1" a="1"/>
  <c r="W6816" i="1"/>
  <c r="V6816" i="1"/>
  <c r="V6816" i="1" a="1"/>
  <c r="W6815" i="1"/>
  <c r="V6815" i="1"/>
  <c r="V6815" i="1" a="1"/>
  <c r="W6814" i="1"/>
  <c r="V6814" i="1"/>
  <c r="V6814" i="1" a="1"/>
  <c r="W6813" i="1"/>
  <c r="V6813" i="1"/>
  <c r="V6813" i="1" a="1"/>
  <c r="W6812" i="1"/>
  <c r="V6812" i="1"/>
  <c r="V6812" i="1" a="1"/>
  <c r="W6811" i="1"/>
  <c r="V6811" i="1"/>
  <c r="V6811" i="1" a="1"/>
  <c r="W6810" i="1"/>
  <c r="V6810" i="1"/>
  <c r="V6810" i="1" a="1"/>
  <c r="W6809" i="1"/>
  <c r="V6809" i="1"/>
  <c r="V6809" i="1" a="1"/>
  <c r="W6808" i="1"/>
  <c r="V6808" i="1"/>
  <c r="V6808" i="1" a="1"/>
  <c r="W6807" i="1"/>
  <c r="V6807" i="1"/>
  <c r="V6807" i="1" a="1"/>
  <c r="W6806" i="1"/>
  <c r="V6806" i="1"/>
  <c r="V6806" i="1" a="1"/>
  <c r="W6805" i="1"/>
  <c r="V6805" i="1"/>
  <c r="V6805" i="1" a="1"/>
  <c r="W6804" i="1"/>
  <c r="V6804" i="1"/>
  <c r="V6804" i="1" a="1"/>
  <c r="W6803" i="1"/>
  <c r="V6803" i="1"/>
  <c r="V6803" i="1" a="1"/>
  <c r="W6802" i="1"/>
  <c r="V6802" i="1"/>
  <c r="V6802" i="1" a="1"/>
  <c r="W6801" i="1"/>
  <c r="V6801" i="1"/>
  <c r="V6801" i="1" a="1"/>
  <c r="W6800" i="1"/>
  <c r="V6800" i="1"/>
  <c r="V6800" i="1" a="1"/>
  <c r="W6799" i="1"/>
  <c r="V6799" i="1"/>
  <c r="V6799" i="1" a="1"/>
  <c r="W6798" i="1"/>
  <c r="V6798" i="1"/>
  <c r="V6798" i="1" a="1"/>
  <c r="W6797" i="1"/>
  <c r="V6797" i="1"/>
  <c r="V6797" i="1" a="1"/>
  <c r="W6796" i="1"/>
  <c r="V6796" i="1"/>
  <c r="V6796" i="1" a="1"/>
  <c r="W6795" i="1"/>
  <c r="V6795" i="1"/>
  <c r="V6795" i="1" a="1"/>
  <c r="W6794" i="1"/>
  <c r="V6794" i="1"/>
  <c r="V6794" i="1" a="1"/>
  <c r="W6793" i="1"/>
  <c r="V6793" i="1"/>
  <c r="V6793" i="1" a="1"/>
  <c r="W6792" i="1"/>
  <c r="V6792" i="1"/>
  <c r="V6792" i="1" a="1"/>
  <c r="W6791" i="1"/>
  <c r="V6791" i="1"/>
  <c r="V6791" i="1" a="1"/>
  <c r="W6790" i="1"/>
  <c r="V6790" i="1"/>
  <c r="V6790" i="1" a="1"/>
  <c r="W6789" i="1"/>
  <c r="V6789" i="1"/>
  <c r="V6789" i="1" a="1"/>
  <c r="W6788" i="1"/>
  <c r="V6788" i="1"/>
  <c r="V6788" i="1" a="1"/>
  <c r="W6787" i="1"/>
  <c r="V6787" i="1"/>
  <c r="V6787" i="1" a="1"/>
  <c r="W6786" i="1"/>
  <c r="V6786" i="1"/>
  <c r="V6786" i="1" a="1"/>
  <c r="W6785" i="1"/>
  <c r="V6785" i="1"/>
  <c r="V6785" i="1" a="1"/>
  <c r="W6784" i="1"/>
  <c r="V6784" i="1"/>
  <c r="V6784" i="1" a="1"/>
  <c r="W6783" i="1"/>
  <c r="V6783" i="1"/>
  <c r="V6783" i="1" a="1"/>
  <c r="W6782" i="1"/>
  <c r="V6782" i="1"/>
  <c r="V6782" i="1" a="1"/>
  <c r="W6781" i="1"/>
  <c r="V6781" i="1"/>
  <c r="V6781" i="1" a="1"/>
  <c r="W6780" i="1"/>
  <c r="V6780" i="1"/>
  <c r="V6780" i="1" a="1"/>
  <c r="W6779" i="1"/>
  <c r="V6779" i="1"/>
  <c r="V6779" i="1" a="1"/>
  <c r="W6778" i="1"/>
  <c r="V6778" i="1"/>
  <c r="V6778" i="1" a="1"/>
  <c r="W6777" i="1"/>
  <c r="V6777" i="1"/>
  <c r="V6777" i="1" a="1"/>
  <c r="W6776" i="1"/>
  <c r="V6776" i="1"/>
  <c r="V6776" i="1" a="1"/>
  <c r="W6775" i="1"/>
  <c r="V6775" i="1"/>
  <c r="V6775" i="1" a="1"/>
  <c r="W6774" i="1"/>
  <c r="V6774" i="1"/>
  <c r="V6774" i="1" a="1"/>
  <c r="W6773" i="1"/>
  <c r="V6773" i="1"/>
  <c r="V6773" i="1" a="1"/>
  <c r="W6772" i="1"/>
  <c r="V6772" i="1"/>
  <c r="V6772" i="1" a="1"/>
  <c r="W6771" i="1"/>
  <c r="V6771" i="1"/>
  <c r="V6771" i="1" a="1"/>
  <c r="W6770" i="1"/>
  <c r="V6770" i="1"/>
  <c r="V6770" i="1" a="1"/>
  <c r="W6769" i="1"/>
  <c r="V6769" i="1"/>
  <c r="V6769" i="1" a="1"/>
  <c r="W6768" i="1"/>
  <c r="V6768" i="1"/>
  <c r="V6768" i="1" a="1"/>
  <c r="W6767" i="1"/>
  <c r="V6767" i="1"/>
  <c r="V6767" i="1" a="1"/>
  <c r="W6766" i="1"/>
  <c r="V6766" i="1"/>
  <c r="V6766" i="1" a="1"/>
  <c r="W6765" i="1"/>
  <c r="V6765" i="1"/>
  <c r="V6765" i="1" a="1"/>
  <c r="W6764" i="1"/>
  <c r="V6764" i="1"/>
  <c r="V6764" i="1" a="1"/>
  <c r="W6763" i="1"/>
  <c r="V6763" i="1"/>
  <c r="V6763" i="1" a="1"/>
  <c r="W6762" i="1"/>
  <c r="V6762" i="1"/>
  <c r="V6762" i="1" a="1"/>
  <c r="W6761" i="1"/>
  <c r="V6761" i="1"/>
  <c r="V6761" i="1" a="1"/>
  <c r="W6760" i="1"/>
  <c r="V6760" i="1"/>
  <c r="V6760" i="1" a="1"/>
  <c r="W6759" i="1"/>
  <c r="V6759" i="1"/>
  <c r="V6759" i="1" a="1"/>
  <c r="W6758" i="1"/>
  <c r="V6758" i="1"/>
  <c r="V6758" i="1" a="1"/>
  <c r="W6757" i="1"/>
  <c r="V6757" i="1"/>
  <c r="V6757" i="1" a="1"/>
  <c r="W6756" i="1"/>
  <c r="V6756" i="1"/>
  <c r="V6756" i="1" a="1"/>
  <c r="W6755" i="1"/>
  <c r="V6755" i="1"/>
  <c r="V6755" i="1" a="1"/>
  <c r="W6754" i="1"/>
  <c r="V6754" i="1"/>
  <c r="V6754" i="1" a="1"/>
  <c r="W6753" i="1"/>
  <c r="V6753" i="1"/>
  <c r="V6753" i="1" a="1"/>
  <c r="W6752" i="1"/>
  <c r="V6752" i="1"/>
  <c r="V6752" i="1" a="1"/>
  <c r="W6751" i="1"/>
  <c r="V6751" i="1"/>
  <c r="V6751" i="1" a="1"/>
  <c r="W6750" i="1"/>
  <c r="V6750" i="1"/>
  <c r="V6750" i="1" a="1"/>
  <c r="W6749" i="1"/>
  <c r="V6749" i="1"/>
  <c r="V6749" i="1" a="1"/>
  <c r="W6748" i="1"/>
  <c r="V6748" i="1"/>
  <c r="V6748" i="1" a="1"/>
  <c r="W6747" i="1"/>
  <c r="V6747" i="1"/>
  <c r="V6747" i="1" a="1"/>
  <c r="W6746" i="1"/>
  <c r="V6746" i="1"/>
  <c r="V6746" i="1" a="1"/>
  <c r="W6745" i="1"/>
  <c r="V6745" i="1"/>
  <c r="V6745" i="1" a="1"/>
  <c r="W6744" i="1"/>
  <c r="V6744" i="1"/>
  <c r="V6744" i="1" a="1"/>
  <c r="W6743" i="1"/>
  <c r="V6743" i="1"/>
  <c r="V6743" i="1" a="1"/>
  <c r="W6742" i="1"/>
  <c r="V6742" i="1"/>
  <c r="V6742" i="1" a="1"/>
  <c r="W6741" i="1"/>
  <c r="V6741" i="1"/>
  <c r="V6741" i="1" a="1"/>
  <c r="W6740" i="1"/>
  <c r="V6740" i="1"/>
  <c r="V6740" i="1" a="1"/>
  <c r="W6739" i="1"/>
  <c r="V6739" i="1"/>
  <c r="V6739" i="1" a="1"/>
  <c r="W6738" i="1"/>
  <c r="V6738" i="1"/>
  <c r="V6738" i="1" a="1"/>
  <c r="W6737" i="1"/>
  <c r="V6737" i="1"/>
  <c r="V6737" i="1" a="1"/>
  <c r="W6736" i="1"/>
  <c r="V6736" i="1"/>
  <c r="V6736" i="1" a="1"/>
  <c r="W6735" i="1"/>
  <c r="V6735" i="1"/>
  <c r="V6735" i="1" a="1"/>
  <c r="W6734" i="1"/>
  <c r="V6734" i="1"/>
  <c r="V6734" i="1" a="1"/>
  <c r="W6733" i="1"/>
  <c r="V6733" i="1"/>
  <c r="V6733" i="1" a="1"/>
  <c r="W6732" i="1"/>
  <c r="V6732" i="1"/>
  <c r="V6732" i="1" a="1"/>
  <c r="W6731" i="1"/>
  <c r="V6731" i="1"/>
  <c r="V6731" i="1" a="1"/>
  <c r="W6730" i="1"/>
  <c r="V6730" i="1"/>
  <c r="V6730" i="1" a="1"/>
  <c r="W6729" i="1"/>
  <c r="V6729" i="1"/>
  <c r="V6729" i="1" a="1"/>
  <c r="W6728" i="1"/>
  <c r="V6728" i="1"/>
  <c r="V6728" i="1" a="1"/>
  <c r="W6727" i="1"/>
  <c r="V6727" i="1"/>
  <c r="V6727" i="1" a="1"/>
  <c r="W6726" i="1"/>
  <c r="V6726" i="1"/>
  <c r="V6726" i="1" a="1"/>
  <c r="W6725" i="1"/>
  <c r="V6725" i="1"/>
  <c r="V6725" i="1" a="1"/>
  <c r="W6724" i="1"/>
  <c r="V6724" i="1"/>
  <c r="V6724" i="1" a="1"/>
  <c r="W6723" i="1"/>
  <c r="V6723" i="1"/>
  <c r="V6723" i="1" a="1"/>
  <c r="W6722" i="1"/>
  <c r="V6722" i="1"/>
  <c r="V6722" i="1" a="1"/>
  <c r="W6721" i="1"/>
  <c r="V6721" i="1"/>
  <c r="V6721" i="1" a="1"/>
  <c r="W6720" i="1"/>
  <c r="V6720" i="1"/>
  <c r="V6720" i="1" a="1"/>
  <c r="W6719" i="1"/>
  <c r="V6719" i="1"/>
  <c r="V6719" i="1" a="1"/>
  <c r="W6718" i="1"/>
  <c r="V6718" i="1"/>
  <c r="V6718" i="1" a="1"/>
  <c r="W6717" i="1"/>
  <c r="V6717" i="1"/>
  <c r="V6717" i="1" a="1"/>
  <c r="W6716" i="1"/>
  <c r="V6716" i="1"/>
  <c r="V6716" i="1" a="1"/>
  <c r="W6715" i="1"/>
  <c r="V6715" i="1"/>
  <c r="V6715" i="1" a="1"/>
  <c r="W6714" i="1"/>
  <c r="V6714" i="1"/>
  <c r="V6714" i="1" a="1"/>
  <c r="W6713" i="1"/>
  <c r="V6713" i="1"/>
  <c r="V6713" i="1" a="1"/>
  <c r="W6712" i="1"/>
  <c r="V6712" i="1"/>
  <c r="V6712" i="1" a="1"/>
  <c r="W6711" i="1"/>
  <c r="V6711" i="1"/>
  <c r="V6711" i="1" a="1"/>
  <c r="W6710" i="1"/>
  <c r="V6710" i="1"/>
  <c r="V6710" i="1" a="1"/>
  <c r="W6709" i="1"/>
  <c r="V6709" i="1"/>
  <c r="V6709" i="1" a="1"/>
  <c r="W6708" i="1"/>
  <c r="V6708" i="1"/>
  <c r="V6708" i="1" a="1"/>
  <c r="W6707" i="1"/>
  <c r="V6707" i="1"/>
  <c r="V6707" i="1" a="1"/>
  <c r="W6706" i="1"/>
  <c r="V6706" i="1"/>
  <c r="V6706" i="1" a="1"/>
  <c r="W6705" i="1"/>
  <c r="V6705" i="1"/>
  <c r="V6705" i="1" a="1"/>
  <c r="W6704" i="1"/>
  <c r="V6704" i="1"/>
  <c r="V6704" i="1" a="1"/>
  <c r="W6703" i="1"/>
  <c r="V6703" i="1"/>
  <c r="V6703" i="1" a="1"/>
  <c r="W6702" i="1"/>
  <c r="V6702" i="1"/>
  <c r="V6702" i="1" a="1"/>
  <c r="W6701" i="1"/>
  <c r="V6701" i="1"/>
  <c r="V6701" i="1" a="1"/>
  <c r="W6700" i="1"/>
  <c r="V6700" i="1"/>
  <c r="V6700" i="1" a="1"/>
  <c r="W6699" i="1"/>
  <c r="V6699" i="1"/>
  <c r="V6699" i="1" a="1"/>
  <c r="W6698" i="1"/>
  <c r="V6698" i="1"/>
  <c r="V6698" i="1" a="1"/>
  <c r="W6697" i="1"/>
  <c r="V6697" i="1"/>
  <c r="V6697" i="1" a="1"/>
  <c r="W6696" i="1"/>
  <c r="V6696" i="1"/>
  <c r="V6696" i="1" a="1"/>
  <c r="W6695" i="1"/>
  <c r="V6695" i="1"/>
  <c r="V6695" i="1" a="1"/>
  <c r="W6694" i="1"/>
  <c r="V6694" i="1"/>
  <c r="V6694" i="1" a="1"/>
  <c r="W6693" i="1"/>
  <c r="V6693" i="1"/>
  <c r="V6693" i="1" a="1"/>
  <c r="W6692" i="1"/>
  <c r="V6692" i="1"/>
  <c r="V6692" i="1" a="1"/>
  <c r="W6691" i="1"/>
  <c r="V6691" i="1"/>
  <c r="V6691" i="1" a="1"/>
  <c r="W6690" i="1"/>
  <c r="V6690" i="1"/>
  <c r="V6690" i="1" a="1"/>
  <c r="W6689" i="1"/>
  <c r="V6689" i="1"/>
  <c r="V6689" i="1" a="1"/>
  <c r="W6688" i="1"/>
  <c r="V6688" i="1"/>
  <c r="V6688" i="1" a="1"/>
  <c r="W6687" i="1"/>
  <c r="V6687" i="1"/>
  <c r="V6687" i="1" a="1"/>
  <c r="W6686" i="1"/>
  <c r="V6686" i="1"/>
  <c r="V6686" i="1" a="1"/>
  <c r="W6685" i="1"/>
  <c r="V6685" i="1"/>
  <c r="V6685" i="1" a="1"/>
  <c r="W6684" i="1"/>
  <c r="V6684" i="1"/>
  <c r="V6684" i="1" a="1"/>
  <c r="W6683" i="1"/>
  <c r="V6683" i="1"/>
  <c r="V6683" i="1" a="1"/>
  <c r="W6682" i="1"/>
  <c r="V6682" i="1"/>
  <c r="V6682" i="1" a="1"/>
  <c r="W6681" i="1"/>
  <c r="V6681" i="1"/>
  <c r="V6681" i="1" a="1"/>
  <c r="W6680" i="1"/>
  <c r="V6680" i="1"/>
  <c r="V6680" i="1" a="1"/>
  <c r="W6679" i="1"/>
  <c r="V6679" i="1"/>
  <c r="V6679" i="1" a="1"/>
  <c r="W6678" i="1"/>
  <c r="V6678" i="1"/>
  <c r="V6678" i="1" a="1"/>
  <c r="W6677" i="1"/>
  <c r="V6677" i="1"/>
  <c r="V6677" i="1" a="1"/>
  <c r="W6676" i="1"/>
  <c r="V6676" i="1"/>
  <c r="V6676" i="1" a="1"/>
  <c r="W6675" i="1"/>
  <c r="V6675" i="1"/>
  <c r="V6675" i="1" a="1"/>
  <c r="W6674" i="1"/>
  <c r="V6674" i="1"/>
  <c r="V6674" i="1" a="1"/>
  <c r="W6673" i="1"/>
  <c r="V6673" i="1"/>
  <c r="V6673" i="1" a="1"/>
  <c r="W6672" i="1"/>
  <c r="V6672" i="1"/>
  <c r="V6672" i="1" a="1"/>
  <c r="W6671" i="1"/>
  <c r="V6671" i="1"/>
  <c r="V6671" i="1" a="1"/>
  <c r="W6670" i="1"/>
  <c r="V6670" i="1"/>
  <c r="V6670" i="1" a="1"/>
  <c r="W6669" i="1"/>
  <c r="V6669" i="1"/>
  <c r="V6669" i="1" a="1"/>
  <c r="W6668" i="1"/>
  <c r="V6668" i="1"/>
  <c r="V6668" i="1" a="1"/>
  <c r="W6667" i="1"/>
  <c r="V6667" i="1"/>
  <c r="V6667" i="1" a="1"/>
  <c r="W6666" i="1"/>
  <c r="V6666" i="1"/>
  <c r="V6666" i="1" a="1"/>
  <c r="W6665" i="1"/>
  <c r="V6665" i="1"/>
  <c r="V6665" i="1" a="1"/>
  <c r="W6664" i="1"/>
  <c r="V6664" i="1"/>
  <c r="V6664" i="1" a="1"/>
  <c r="W6663" i="1"/>
  <c r="V6663" i="1"/>
  <c r="V6663" i="1" a="1"/>
  <c r="W6662" i="1"/>
  <c r="V6662" i="1"/>
  <c r="V6662" i="1" a="1"/>
  <c r="W6661" i="1"/>
  <c r="V6661" i="1"/>
  <c r="V6661" i="1" a="1"/>
  <c r="W6660" i="1"/>
  <c r="V6660" i="1"/>
  <c r="V6660" i="1" a="1"/>
  <c r="W6659" i="1"/>
  <c r="V6659" i="1"/>
  <c r="V6659" i="1" a="1"/>
  <c r="W6658" i="1"/>
  <c r="V6658" i="1"/>
  <c r="V6658" i="1" a="1"/>
  <c r="W6657" i="1"/>
  <c r="V6657" i="1"/>
  <c r="V6657" i="1" a="1"/>
  <c r="W6656" i="1"/>
  <c r="V6656" i="1"/>
  <c r="V6656" i="1" a="1"/>
  <c r="W6655" i="1"/>
  <c r="V6655" i="1"/>
  <c r="V6655" i="1" a="1"/>
  <c r="W6654" i="1"/>
  <c r="V6654" i="1"/>
  <c r="V6654" i="1" a="1"/>
  <c r="W6653" i="1"/>
  <c r="V6653" i="1"/>
  <c r="V6653" i="1" a="1"/>
  <c r="W6652" i="1"/>
  <c r="V6652" i="1"/>
  <c r="V6652" i="1" a="1"/>
  <c r="W6651" i="1"/>
  <c r="V6651" i="1"/>
  <c r="V6651" i="1" a="1"/>
  <c r="W6650" i="1"/>
  <c r="V6650" i="1"/>
  <c r="V6650" i="1" a="1"/>
  <c r="W6649" i="1"/>
  <c r="V6649" i="1"/>
  <c r="V6649" i="1" a="1"/>
  <c r="W6648" i="1"/>
  <c r="V6648" i="1"/>
  <c r="V6648" i="1" a="1"/>
  <c r="W6647" i="1"/>
  <c r="V6647" i="1"/>
  <c r="V6647" i="1" a="1"/>
  <c r="W6646" i="1"/>
  <c r="V6646" i="1"/>
  <c r="V6646" i="1" a="1"/>
  <c r="W6645" i="1"/>
  <c r="V6645" i="1"/>
  <c r="V6645" i="1" a="1"/>
  <c r="W6644" i="1"/>
  <c r="V6644" i="1"/>
  <c r="V6644" i="1" a="1"/>
  <c r="W6643" i="1"/>
  <c r="V6643" i="1"/>
  <c r="V6643" i="1" a="1"/>
  <c r="W6642" i="1"/>
  <c r="V6642" i="1"/>
  <c r="V6642" i="1" a="1"/>
  <c r="W6641" i="1"/>
  <c r="V6641" i="1"/>
  <c r="V6641" i="1" a="1"/>
  <c r="W6640" i="1"/>
  <c r="V6640" i="1"/>
  <c r="V6640" i="1" a="1"/>
  <c r="W6639" i="1"/>
  <c r="V6639" i="1"/>
  <c r="V6639" i="1" a="1"/>
  <c r="W6638" i="1"/>
  <c r="V6638" i="1"/>
  <c r="V6638" i="1" a="1"/>
  <c r="W6637" i="1"/>
  <c r="V6637" i="1"/>
  <c r="V6637" i="1" a="1"/>
  <c r="W6636" i="1"/>
  <c r="V6636" i="1"/>
  <c r="V6636" i="1" a="1"/>
  <c r="W6635" i="1"/>
  <c r="V6635" i="1"/>
  <c r="V6635" i="1" a="1"/>
  <c r="W6634" i="1"/>
  <c r="V6634" i="1"/>
  <c r="V6634" i="1" a="1"/>
  <c r="W6633" i="1"/>
  <c r="V6633" i="1"/>
  <c r="V6633" i="1" a="1"/>
  <c r="W6632" i="1"/>
  <c r="V6632" i="1"/>
  <c r="V6632" i="1" a="1"/>
  <c r="W6631" i="1"/>
  <c r="V6631" i="1"/>
  <c r="V6631" i="1" a="1"/>
  <c r="W6630" i="1"/>
  <c r="V6630" i="1"/>
  <c r="V6630" i="1" a="1"/>
  <c r="W6629" i="1"/>
  <c r="V6629" i="1"/>
  <c r="V6629" i="1" a="1"/>
  <c r="W6628" i="1"/>
  <c r="V6628" i="1"/>
  <c r="V6628" i="1" a="1"/>
  <c r="W6627" i="1"/>
  <c r="V6627" i="1"/>
  <c r="V6627" i="1" a="1"/>
  <c r="W6626" i="1"/>
  <c r="V6626" i="1"/>
  <c r="V6626" i="1" a="1"/>
  <c r="W6625" i="1"/>
  <c r="V6625" i="1"/>
  <c r="V6625" i="1" a="1"/>
  <c r="W6624" i="1"/>
  <c r="V6624" i="1"/>
  <c r="V6624" i="1" a="1"/>
  <c r="W6623" i="1"/>
  <c r="V6623" i="1"/>
  <c r="V6623" i="1" a="1"/>
  <c r="W6622" i="1"/>
  <c r="V6622" i="1"/>
  <c r="V6622" i="1" a="1"/>
  <c r="W6621" i="1"/>
  <c r="V6621" i="1"/>
  <c r="V6621" i="1" a="1"/>
  <c r="W6620" i="1"/>
  <c r="V6620" i="1"/>
  <c r="V6620" i="1" a="1"/>
  <c r="W6619" i="1"/>
  <c r="V6619" i="1"/>
  <c r="V6619" i="1" a="1"/>
  <c r="W6618" i="1"/>
  <c r="V6618" i="1"/>
  <c r="V6618" i="1" a="1"/>
  <c r="W6617" i="1"/>
  <c r="V6617" i="1"/>
  <c r="V6617" i="1" a="1"/>
  <c r="W6616" i="1"/>
  <c r="V6616" i="1"/>
  <c r="V6616" i="1" a="1"/>
  <c r="W6615" i="1"/>
  <c r="V6615" i="1"/>
  <c r="V6615" i="1" a="1"/>
  <c r="W6614" i="1"/>
  <c r="V6614" i="1"/>
  <c r="V6614" i="1" a="1"/>
  <c r="W6613" i="1"/>
  <c r="V6613" i="1"/>
  <c r="V6613" i="1" a="1"/>
  <c r="W6612" i="1"/>
  <c r="V6612" i="1"/>
  <c r="V6612" i="1" a="1"/>
  <c r="W6611" i="1"/>
  <c r="V6611" i="1"/>
  <c r="V6611" i="1" a="1"/>
  <c r="W6610" i="1"/>
  <c r="V6610" i="1"/>
  <c r="V6610" i="1" a="1"/>
  <c r="W6609" i="1"/>
  <c r="V6609" i="1"/>
  <c r="V6609" i="1" a="1"/>
  <c r="W6608" i="1"/>
  <c r="V6608" i="1"/>
  <c r="V6608" i="1" a="1"/>
  <c r="W6607" i="1"/>
  <c r="V6607" i="1"/>
  <c r="V6607" i="1" a="1"/>
  <c r="W6606" i="1"/>
  <c r="V6606" i="1"/>
  <c r="V6606" i="1" a="1"/>
  <c r="W6605" i="1"/>
  <c r="V6605" i="1"/>
  <c r="V6605" i="1" a="1"/>
  <c r="W6604" i="1"/>
  <c r="V6604" i="1"/>
  <c r="V6604" i="1" a="1"/>
  <c r="W6603" i="1"/>
  <c r="V6603" i="1"/>
  <c r="V6603" i="1" a="1"/>
  <c r="W6602" i="1"/>
  <c r="V6602" i="1"/>
  <c r="V6602" i="1" a="1"/>
  <c r="W6601" i="1"/>
  <c r="V6601" i="1"/>
  <c r="V6601" i="1" a="1"/>
  <c r="W6600" i="1"/>
  <c r="V6600" i="1"/>
  <c r="V6600" i="1" a="1"/>
  <c r="W6599" i="1"/>
  <c r="V6599" i="1"/>
  <c r="V6599" i="1" a="1"/>
  <c r="W6598" i="1"/>
  <c r="V6598" i="1"/>
  <c r="V6598" i="1" a="1"/>
  <c r="W6597" i="1"/>
  <c r="V6597" i="1"/>
  <c r="V6597" i="1" a="1"/>
  <c r="W6596" i="1"/>
  <c r="V6596" i="1"/>
  <c r="V6596" i="1" a="1"/>
  <c r="W6595" i="1"/>
  <c r="V6595" i="1"/>
  <c r="V6595" i="1" a="1"/>
  <c r="W6594" i="1"/>
  <c r="V6594" i="1"/>
  <c r="V6594" i="1" a="1"/>
  <c r="W6593" i="1"/>
  <c r="V6593" i="1"/>
  <c r="V6593" i="1" a="1"/>
  <c r="W6592" i="1"/>
  <c r="V6592" i="1"/>
  <c r="V6592" i="1" a="1"/>
  <c r="W6591" i="1"/>
  <c r="V6591" i="1"/>
  <c r="V6591" i="1" a="1"/>
  <c r="W6590" i="1"/>
  <c r="V6590" i="1"/>
  <c r="V6590" i="1" a="1"/>
  <c r="W6589" i="1"/>
  <c r="V6589" i="1"/>
  <c r="V6589" i="1" a="1"/>
  <c r="W6588" i="1"/>
  <c r="V6588" i="1"/>
  <c r="V6588" i="1" a="1"/>
  <c r="W6587" i="1"/>
  <c r="V6587" i="1"/>
  <c r="V6587" i="1" a="1"/>
  <c r="W6586" i="1"/>
  <c r="V6586" i="1"/>
  <c r="V6586" i="1" a="1"/>
  <c r="W6585" i="1"/>
  <c r="V6585" i="1"/>
  <c r="V6585" i="1" a="1"/>
  <c r="W6584" i="1"/>
  <c r="V6584" i="1"/>
  <c r="V6584" i="1" a="1"/>
  <c r="W6583" i="1"/>
  <c r="V6583" i="1"/>
  <c r="V6583" i="1" a="1"/>
  <c r="W6582" i="1"/>
  <c r="V6582" i="1"/>
  <c r="V6582" i="1" a="1"/>
  <c r="W6581" i="1"/>
  <c r="V6581" i="1"/>
  <c r="V6581" i="1" a="1"/>
  <c r="W6580" i="1"/>
  <c r="V6580" i="1"/>
  <c r="V6580" i="1" a="1"/>
  <c r="W6579" i="1"/>
  <c r="V6579" i="1"/>
  <c r="V6579" i="1" a="1"/>
  <c r="W6578" i="1"/>
  <c r="V6578" i="1"/>
  <c r="V6578" i="1" a="1"/>
  <c r="W6577" i="1"/>
  <c r="V6577" i="1"/>
  <c r="V6577" i="1" a="1"/>
  <c r="W6576" i="1"/>
  <c r="V6576" i="1"/>
  <c r="V6576" i="1" a="1"/>
  <c r="W6575" i="1"/>
  <c r="V6575" i="1"/>
  <c r="V6575" i="1" a="1"/>
  <c r="W6574" i="1"/>
  <c r="V6574" i="1"/>
  <c r="V6574" i="1" a="1"/>
  <c r="W6573" i="1"/>
  <c r="V6573" i="1"/>
  <c r="V6573" i="1" a="1"/>
  <c r="W6572" i="1"/>
  <c r="V6572" i="1"/>
  <c r="V6572" i="1" a="1"/>
  <c r="W6571" i="1"/>
  <c r="V6571" i="1"/>
  <c r="V6571" i="1" a="1"/>
  <c r="W6570" i="1"/>
  <c r="V6570" i="1"/>
  <c r="V6570" i="1" a="1"/>
  <c r="W6569" i="1"/>
  <c r="V6569" i="1"/>
  <c r="V6569" i="1" a="1"/>
  <c r="W6568" i="1"/>
  <c r="V6568" i="1"/>
  <c r="V6568" i="1" a="1"/>
  <c r="W6567" i="1"/>
  <c r="V6567" i="1"/>
  <c r="V6567" i="1" a="1"/>
  <c r="W6566" i="1"/>
  <c r="V6566" i="1"/>
  <c r="V6566" i="1" a="1"/>
  <c r="W6565" i="1"/>
  <c r="V6565" i="1"/>
  <c r="V6565" i="1" a="1"/>
  <c r="W6564" i="1"/>
  <c r="V6564" i="1"/>
  <c r="V6564" i="1" a="1"/>
  <c r="W6563" i="1"/>
  <c r="V6563" i="1"/>
  <c r="V6563" i="1" a="1"/>
  <c r="W6562" i="1"/>
  <c r="V6562" i="1"/>
  <c r="V6562" i="1" a="1"/>
  <c r="W6561" i="1"/>
  <c r="V6561" i="1"/>
  <c r="V6561" i="1" a="1"/>
  <c r="W6560" i="1"/>
  <c r="V6560" i="1"/>
  <c r="V6560" i="1" a="1"/>
  <c r="W6559" i="1"/>
  <c r="V6559" i="1"/>
  <c r="V6559" i="1" a="1"/>
  <c r="W6558" i="1"/>
  <c r="V6558" i="1"/>
  <c r="V6558" i="1" a="1"/>
  <c r="W6557" i="1"/>
  <c r="V6557" i="1"/>
  <c r="V6557" i="1" a="1"/>
  <c r="W6556" i="1"/>
  <c r="V6556" i="1"/>
  <c r="V6556" i="1" a="1"/>
  <c r="W6555" i="1"/>
  <c r="V6555" i="1"/>
  <c r="V6555" i="1" a="1"/>
  <c r="W6554" i="1"/>
  <c r="V6554" i="1"/>
  <c r="V6554" i="1" a="1"/>
  <c r="W6553" i="1"/>
  <c r="V6553" i="1"/>
  <c r="V6553" i="1" a="1"/>
  <c r="W6552" i="1"/>
  <c r="V6552" i="1"/>
  <c r="V6552" i="1" a="1"/>
  <c r="W6551" i="1"/>
  <c r="V6551" i="1"/>
  <c r="V6551" i="1" a="1"/>
  <c r="W6550" i="1"/>
  <c r="V6550" i="1"/>
  <c r="V6550" i="1" a="1"/>
  <c r="W6549" i="1"/>
  <c r="V6549" i="1"/>
  <c r="V6549" i="1" a="1"/>
  <c r="W6548" i="1"/>
  <c r="V6548" i="1"/>
  <c r="V6548" i="1" a="1"/>
  <c r="W6547" i="1"/>
  <c r="V6547" i="1"/>
  <c r="V6547" i="1" a="1"/>
  <c r="W6546" i="1"/>
  <c r="V6546" i="1"/>
  <c r="V6546" i="1" a="1"/>
  <c r="W6545" i="1"/>
  <c r="V6545" i="1"/>
  <c r="V6545" i="1" a="1"/>
  <c r="W6544" i="1"/>
  <c r="V6544" i="1"/>
  <c r="V6544" i="1" a="1"/>
  <c r="W6543" i="1"/>
  <c r="V6543" i="1"/>
  <c r="V6543" i="1" a="1"/>
  <c r="W6542" i="1"/>
  <c r="V6542" i="1"/>
  <c r="V6542" i="1" a="1"/>
  <c r="W6541" i="1"/>
  <c r="V6541" i="1"/>
  <c r="V6541" i="1" a="1"/>
  <c r="W6540" i="1"/>
  <c r="V6540" i="1"/>
  <c r="V6540" i="1" a="1"/>
  <c r="W6539" i="1"/>
  <c r="V6539" i="1"/>
  <c r="V6539" i="1" a="1"/>
  <c r="W6538" i="1"/>
  <c r="V6538" i="1"/>
  <c r="V6538" i="1" a="1"/>
  <c r="W6537" i="1"/>
  <c r="V6537" i="1"/>
  <c r="V6537" i="1" a="1"/>
  <c r="W6536" i="1"/>
  <c r="V6536" i="1"/>
  <c r="V6536" i="1" a="1"/>
  <c r="W6535" i="1"/>
  <c r="V6535" i="1"/>
  <c r="V6535" i="1" a="1"/>
  <c r="W6534" i="1"/>
  <c r="V6534" i="1"/>
  <c r="V6534" i="1" a="1"/>
  <c r="W6533" i="1"/>
  <c r="V6533" i="1"/>
  <c r="V6533" i="1" a="1"/>
  <c r="W6532" i="1"/>
  <c r="V6532" i="1"/>
  <c r="V6532" i="1" a="1"/>
  <c r="W6531" i="1"/>
  <c r="V6531" i="1"/>
  <c r="V6531" i="1" a="1"/>
  <c r="W6530" i="1"/>
  <c r="V6530" i="1"/>
  <c r="V6530" i="1" a="1"/>
  <c r="W6529" i="1"/>
  <c r="V6529" i="1"/>
  <c r="V6529" i="1" a="1"/>
  <c r="W6528" i="1"/>
  <c r="V6528" i="1"/>
  <c r="V6528" i="1" a="1"/>
  <c r="W6527" i="1"/>
  <c r="V6527" i="1"/>
  <c r="V6527" i="1" a="1"/>
  <c r="W6526" i="1"/>
  <c r="V6526" i="1"/>
  <c r="V6526" i="1" a="1"/>
  <c r="W6525" i="1"/>
  <c r="V6525" i="1"/>
  <c r="V6525" i="1" a="1"/>
  <c r="W6524" i="1"/>
  <c r="V6524" i="1"/>
  <c r="V6524" i="1" a="1"/>
  <c r="W6523" i="1"/>
  <c r="V6523" i="1"/>
  <c r="V6523" i="1" a="1"/>
  <c r="W6522" i="1"/>
  <c r="V6522" i="1"/>
  <c r="V6522" i="1" a="1"/>
  <c r="W6521" i="1"/>
  <c r="V6521" i="1"/>
  <c r="V6521" i="1" a="1"/>
  <c r="W6520" i="1"/>
  <c r="V6520" i="1"/>
  <c r="V6520" i="1" a="1"/>
  <c r="W6519" i="1"/>
  <c r="V6519" i="1"/>
  <c r="V6519" i="1" a="1"/>
  <c r="W6518" i="1"/>
  <c r="V6518" i="1"/>
  <c r="V6518" i="1" a="1"/>
  <c r="W6517" i="1"/>
  <c r="V6517" i="1"/>
  <c r="V6517" i="1" a="1"/>
  <c r="W6516" i="1"/>
  <c r="V6516" i="1"/>
  <c r="V6516" i="1" a="1"/>
  <c r="W6515" i="1"/>
  <c r="V6515" i="1"/>
  <c r="V6515" i="1" a="1"/>
  <c r="W6514" i="1"/>
  <c r="V6514" i="1"/>
  <c r="V6514" i="1" a="1"/>
  <c r="W6513" i="1"/>
  <c r="V6513" i="1"/>
  <c r="V6513" i="1" a="1"/>
  <c r="W6512" i="1"/>
  <c r="V6512" i="1"/>
  <c r="V6512" i="1" a="1"/>
  <c r="W6511" i="1"/>
  <c r="V6511" i="1"/>
  <c r="V6511" i="1" a="1"/>
  <c r="W6510" i="1"/>
  <c r="V6510" i="1"/>
  <c r="V6510" i="1" a="1"/>
  <c r="W6509" i="1"/>
  <c r="V6509" i="1"/>
  <c r="V6509" i="1" a="1"/>
  <c r="W6508" i="1"/>
  <c r="V6508" i="1"/>
  <c r="V6508" i="1" a="1"/>
  <c r="W6507" i="1"/>
  <c r="V6507" i="1"/>
  <c r="V6507" i="1" a="1"/>
  <c r="W6506" i="1"/>
  <c r="V6506" i="1"/>
  <c r="V6506" i="1" a="1"/>
  <c r="W6505" i="1"/>
  <c r="V6505" i="1"/>
  <c r="V6505" i="1" a="1"/>
  <c r="W6504" i="1"/>
  <c r="V6504" i="1"/>
  <c r="V6504" i="1" a="1"/>
  <c r="W6503" i="1"/>
  <c r="V6503" i="1"/>
  <c r="V6503" i="1" a="1"/>
  <c r="W6502" i="1"/>
  <c r="V6502" i="1"/>
  <c r="V6502" i="1" a="1"/>
  <c r="W6501" i="1"/>
  <c r="V6501" i="1"/>
  <c r="V6501" i="1" a="1"/>
  <c r="W6500" i="1"/>
  <c r="V6500" i="1"/>
  <c r="V6500" i="1" a="1"/>
  <c r="W6499" i="1"/>
  <c r="V6499" i="1"/>
  <c r="V6499" i="1" a="1"/>
  <c r="W6498" i="1"/>
  <c r="V6498" i="1"/>
  <c r="V6498" i="1" a="1"/>
  <c r="W6497" i="1"/>
  <c r="V6497" i="1"/>
  <c r="V6497" i="1" a="1"/>
  <c r="W6496" i="1"/>
  <c r="V6496" i="1"/>
  <c r="V6496" i="1" a="1"/>
  <c r="W6495" i="1"/>
  <c r="V6495" i="1"/>
  <c r="V6495" i="1" a="1"/>
  <c r="W6494" i="1"/>
  <c r="V6494" i="1"/>
  <c r="V6494" i="1" a="1"/>
  <c r="W6493" i="1"/>
  <c r="V6493" i="1"/>
  <c r="V6493" i="1" a="1"/>
  <c r="W6492" i="1"/>
  <c r="V6492" i="1"/>
  <c r="V6492" i="1" a="1"/>
  <c r="W6491" i="1"/>
  <c r="V6491" i="1"/>
  <c r="V6491" i="1" a="1"/>
  <c r="W6490" i="1"/>
  <c r="V6490" i="1"/>
  <c r="V6490" i="1" a="1"/>
  <c r="W6489" i="1"/>
  <c r="V6489" i="1"/>
  <c r="V6489" i="1" a="1"/>
  <c r="W6488" i="1"/>
  <c r="V6488" i="1"/>
  <c r="V6488" i="1" a="1"/>
  <c r="W6487" i="1"/>
  <c r="V6487" i="1"/>
  <c r="V6487" i="1" a="1"/>
  <c r="W6486" i="1"/>
  <c r="V6486" i="1"/>
  <c r="V6486" i="1" a="1"/>
  <c r="W6485" i="1"/>
  <c r="V6485" i="1"/>
  <c r="V6485" i="1" a="1"/>
  <c r="W6484" i="1"/>
  <c r="V6484" i="1"/>
  <c r="V6484" i="1" a="1"/>
  <c r="W6483" i="1"/>
  <c r="V6483" i="1"/>
  <c r="V6483" i="1" a="1"/>
  <c r="W6482" i="1"/>
  <c r="V6482" i="1"/>
  <c r="V6482" i="1" a="1"/>
  <c r="W6481" i="1"/>
  <c r="V6481" i="1"/>
  <c r="V6481" i="1" a="1"/>
  <c r="W6480" i="1"/>
  <c r="V6480" i="1"/>
  <c r="V6480" i="1" a="1"/>
  <c r="W6479" i="1"/>
  <c r="V6479" i="1"/>
  <c r="V6479" i="1" a="1"/>
  <c r="W6478" i="1"/>
  <c r="V6478" i="1"/>
  <c r="V6478" i="1" a="1"/>
  <c r="W6477" i="1"/>
  <c r="V6477" i="1"/>
  <c r="V6477" i="1" a="1"/>
  <c r="W6476" i="1"/>
  <c r="V6476" i="1"/>
  <c r="V6476" i="1" a="1"/>
  <c r="W6475" i="1"/>
  <c r="V6475" i="1"/>
  <c r="V6475" i="1" a="1"/>
  <c r="W6474" i="1"/>
  <c r="V6474" i="1"/>
  <c r="V6474" i="1" a="1"/>
  <c r="W6473" i="1"/>
  <c r="V6473" i="1"/>
  <c r="V6473" i="1" a="1"/>
  <c r="W6472" i="1"/>
  <c r="V6472" i="1"/>
  <c r="V6472" i="1" a="1"/>
  <c r="W6471" i="1"/>
  <c r="V6471" i="1"/>
  <c r="V6471" i="1" a="1"/>
  <c r="W6470" i="1"/>
  <c r="V6470" i="1"/>
  <c r="V6470" i="1" a="1"/>
  <c r="W6469" i="1"/>
  <c r="V6469" i="1"/>
  <c r="V6469" i="1" a="1"/>
  <c r="W6468" i="1"/>
  <c r="V6468" i="1"/>
  <c r="V6468" i="1" a="1"/>
  <c r="W6467" i="1"/>
  <c r="V6467" i="1"/>
  <c r="V6467" i="1" a="1"/>
  <c r="W6466" i="1"/>
  <c r="V6466" i="1"/>
  <c r="V6466" i="1" a="1"/>
  <c r="W6465" i="1"/>
  <c r="V6465" i="1"/>
  <c r="V6465" i="1" a="1"/>
  <c r="W6464" i="1"/>
  <c r="V6464" i="1"/>
  <c r="V6464" i="1" a="1"/>
  <c r="W6463" i="1"/>
  <c r="V6463" i="1"/>
  <c r="V6463" i="1" a="1"/>
  <c r="W6462" i="1"/>
  <c r="V6462" i="1"/>
  <c r="V6462" i="1" a="1"/>
  <c r="W6461" i="1"/>
  <c r="V6461" i="1"/>
  <c r="V6461" i="1" a="1"/>
  <c r="W6460" i="1"/>
  <c r="V6460" i="1"/>
  <c r="V6460" i="1" a="1"/>
  <c r="W6459" i="1"/>
  <c r="V6459" i="1"/>
  <c r="V6459" i="1" a="1"/>
  <c r="W6458" i="1"/>
  <c r="V6458" i="1"/>
  <c r="V6458" i="1" a="1"/>
  <c r="W6457" i="1"/>
  <c r="V6457" i="1"/>
  <c r="V6457" i="1" a="1"/>
  <c r="W6456" i="1"/>
  <c r="V6456" i="1"/>
  <c r="V6456" i="1" a="1"/>
  <c r="W6455" i="1"/>
  <c r="V6455" i="1"/>
  <c r="V6455" i="1" a="1"/>
  <c r="W6454" i="1"/>
  <c r="V6454" i="1"/>
  <c r="V6454" i="1" a="1"/>
  <c r="W6453" i="1"/>
  <c r="V6453" i="1"/>
  <c r="V6453" i="1" a="1"/>
  <c r="W6452" i="1"/>
  <c r="V6452" i="1"/>
  <c r="V6452" i="1" a="1"/>
  <c r="W6451" i="1"/>
  <c r="V6451" i="1"/>
  <c r="V6451" i="1" a="1"/>
  <c r="W6450" i="1"/>
  <c r="V6450" i="1"/>
  <c r="V6450" i="1" a="1"/>
  <c r="W6449" i="1"/>
  <c r="V6449" i="1"/>
  <c r="V6449" i="1" a="1"/>
  <c r="W6448" i="1"/>
  <c r="V6448" i="1"/>
  <c r="V6448" i="1" a="1"/>
  <c r="W6447" i="1"/>
  <c r="V6447" i="1"/>
  <c r="V6447" i="1" a="1"/>
  <c r="W6446" i="1"/>
  <c r="V6446" i="1"/>
  <c r="V6446" i="1" a="1"/>
  <c r="W6445" i="1"/>
  <c r="V6445" i="1"/>
  <c r="V6445" i="1" a="1"/>
  <c r="W6444" i="1"/>
  <c r="V6444" i="1"/>
  <c r="V6444" i="1" a="1"/>
  <c r="W6443" i="1"/>
  <c r="V6443" i="1"/>
  <c r="V6443" i="1" a="1"/>
  <c r="W6442" i="1"/>
  <c r="V6442" i="1"/>
  <c r="V6442" i="1" a="1"/>
  <c r="W6441" i="1"/>
  <c r="V6441" i="1"/>
  <c r="V6441" i="1" a="1"/>
  <c r="W6440" i="1"/>
  <c r="V6440" i="1"/>
  <c r="V6440" i="1" a="1"/>
  <c r="W6439" i="1"/>
  <c r="V6439" i="1"/>
  <c r="V6439" i="1" a="1"/>
  <c r="W6438" i="1"/>
  <c r="V6438" i="1"/>
  <c r="V6438" i="1" a="1"/>
  <c r="W6437" i="1"/>
  <c r="V6437" i="1"/>
  <c r="V6437" i="1" a="1"/>
  <c r="W6436" i="1"/>
  <c r="V6436" i="1"/>
  <c r="V6436" i="1" a="1"/>
  <c r="W6435" i="1"/>
  <c r="V6435" i="1"/>
  <c r="V6435" i="1" a="1"/>
  <c r="W6434" i="1"/>
  <c r="V6434" i="1"/>
  <c r="V6434" i="1" a="1"/>
  <c r="W6433" i="1"/>
  <c r="V6433" i="1"/>
  <c r="V6433" i="1" a="1"/>
  <c r="W6432" i="1"/>
  <c r="V6432" i="1"/>
  <c r="V6432" i="1" a="1"/>
  <c r="W6431" i="1"/>
  <c r="V6431" i="1"/>
  <c r="V6431" i="1" a="1"/>
  <c r="W6430" i="1"/>
  <c r="V6430" i="1"/>
  <c r="V6430" i="1" a="1"/>
  <c r="W6429" i="1"/>
  <c r="V6429" i="1"/>
  <c r="V6429" i="1" a="1"/>
  <c r="W6428" i="1"/>
  <c r="V6428" i="1"/>
  <c r="V6428" i="1" a="1"/>
  <c r="W6427" i="1"/>
  <c r="V6427" i="1"/>
  <c r="V6427" i="1" a="1"/>
  <c r="W6426" i="1"/>
  <c r="V6426" i="1"/>
  <c r="V6426" i="1" a="1"/>
  <c r="W6425" i="1"/>
  <c r="V6425" i="1"/>
  <c r="V6425" i="1" a="1"/>
  <c r="W6424" i="1"/>
  <c r="V6424" i="1"/>
  <c r="V6424" i="1" a="1"/>
  <c r="W6423" i="1"/>
  <c r="V6423" i="1"/>
  <c r="V6423" i="1" a="1"/>
  <c r="W6422" i="1"/>
  <c r="V6422" i="1"/>
  <c r="V6422" i="1" a="1"/>
  <c r="W6421" i="1"/>
  <c r="V6421" i="1"/>
  <c r="V6421" i="1" a="1"/>
  <c r="W6420" i="1"/>
  <c r="V6420" i="1"/>
  <c r="V6420" i="1" a="1"/>
  <c r="W6419" i="1"/>
  <c r="V6419" i="1"/>
  <c r="V6419" i="1" a="1"/>
  <c r="W6418" i="1"/>
  <c r="V6418" i="1"/>
  <c r="V6418" i="1" a="1"/>
  <c r="W6417" i="1"/>
  <c r="V6417" i="1"/>
  <c r="V6417" i="1" a="1"/>
  <c r="W6416" i="1"/>
  <c r="V6416" i="1"/>
  <c r="V6416" i="1" a="1"/>
  <c r="W6415" i="1"/>
  <c r="V6415" i="1"/>
  <c r="V6415" i="1" a="1"/>
  <c r="W6414" i="1"/>
  <c r="V6414" i="1"/>
  <c r="V6414" i="1" a="1"/>
  <c r="W6413" i="1"/>
  <c r="V6413" i="1"/>
  <c r="V6413" i="1" a="1"/>
  <c r="W6412" i="1"/>
  <c r="V6412" i="1"/>
  <c r="V6412" i="1" a="1"/>
  <c r="W6411" i="1"/>
  <c r="V6411" i="1"/>
  <c r="V6411" i="1" a="1"/>
  <c r="W6410" i="1"/>
  <c r="V6410" i="1"/>
  <c r="V6410" i="1" a="1"/>
  <c r="W6409" i="1"/>
  <c r="V6409" i="1"/>
  <c r="V6409" i="1" a="1"/>
  <c r="W6408" i="1"/>
  <c r="V6408" i="1"/>
  <c r="V6408" i="1" a="1"/>
  <c r="W6407" i="1"/>
  <c r="V6407" i="1"/>
  <c r="V6407" i="1" a="1"/>
  <c r="W6406" i="1"/>
  <c r="V6406" i="1"/>
  <c r="V6406" i="1" a="1"/>
  <c r="W6405" i="1"/>
  <c r="V6405" i="1"/>
  <c r="V6405" i="1" a="1"/>
  <c r="W6404" i="1"/>
  <c r="V6404" i="1"/>
  <c r="V6404" i="1" a="1"/>
  <c r="W6403" i="1"/>
  <c r="V6403" i="1"/>
  <c r="V6403" i="1" a="1"/>
  <c r="W6402" i="1"/>
  <c r="V6402" i="1"/>
  <c r="V6402" i="1" a="1"/>
  <c r="W6401" i="1"/>
  <c r="V6401" i="1"/>
  <c r="V6401" i="1" a="1"/>
  <c r="W6400" i="1"/>
  <c r="V6400" i="1"/>
  <c r="V6400" i="1" a="1"/>
  <c r="W6399" i="1"/>
  <c r="V6399" i="1"/>
  <c r="V6399" i="1" a="1"/>
  <c r="W6398" i="1"/>
  <c r="V6398" i="1"/>
  <c r="V6398" i="1" a="1"/>
  <c r="W6397" i="1"/>
  <c r="V6397" i="1"/>
  <c r="V6397" i="1" a="1"/>
  <c r="W6396" i="1"/>
  <c r="V6396" i="1"/>
  <c r="V6396" i="1" a="1"/>
  <c r="W6395" i="1"/>
  <c r="V6395" i="1"/>
  <c r="V6395" i="1" a="1"/>
  <c r="W6394" i="1"/>
  <c r="V6394" i="1"/>
  <c r="V6394" i="1" a="1"/>
  <c r="W6393" i="1"/>
  <c r="V6393" i="1"/>
  <c r="V6393" i="1" a="1"/>
  <c r="W6392" i="1"/>
  <c r="V6392" i="1"/>
  <c r="V6392" i="1" a="1"/>
  <c r="W6391" i="1"/>
  <c r="V6391" i="1"/>
  <c r="V6391" i="1" a="1"/>
  <c r="W6390" i="1"/>
  <c r="V6390" i="1"/>
  <c r="V6390" i="1" a="1"/>
  <c r="W6389" i="1"/>
  <c r="V6389" i="1"/>
  <c r="V6389" i="1" a="1"/>
  <c r="W6388" i="1"/>
  <c r="V6388" i="1"/>
  <c r="V6388" i="1" a="1"/>
  <c r="W6387" i="1"/>
  <c r="V6387" i="1"/>
  <c r="V6387" i="1" a="1"/>
  <c r="W6386" i="1"/>
  <c r="V6386" i="1"/>
  <c r="V6386" i="1" a="1"/>
  <c r="W6385" i="1"/>
  <c r="V6385" i="1"/>
  <c r="V6385" i="1" a="1"/>
  <c r="W6384" i="1"/>
  <c r="V6384" i="1"/>
  <c r="V6384" i="1" a="1"/>
  <c r="W6383" i="1"/>
  <c r="V6383" i="1"/>
  <c r="V6383" i="1" a="1"/>
  <c r="W6382" i="1"/>
  <c r="V6382" i="1"/>
  <c r="V6382" i="1" a="1"/>
  <c r="W6381" i="1"/>
  <c r="V6381" i="1"/>
  <c r="V6381" i="1" a="1"/>
  <c r="W6380" i="1"/>
  <c r="V6380" i="1"/>
  <c r="V6380" i="1" a="1"/>
  <c r="W6379" i="1"/>
  <c r="V6379" i="1"/>
  <c r="V6379" i="1" a="1"/>
  <c r="W6378" i="1"/>
  <c r="V6378" i="1"/>
  <c r="V6378" i="1" a="1"/>
  <c r="W6377" i="1"/>
  <c r="V6377" i="1"/>
  <c r="V6377" i="1" a="1"/>
  <c r="W6376" i="1"/>
  <c r="V6376" i="1"/>
  <c r="V6376" i="1" a="1"/>
  <c r="W6375" i="1"/>
  <c r="V6375" i="1"/>
  <c r="V6375" i="1" a="1"/>
  <c r="W6374" i="1"/>
  <c r="V6374" i="1"/>
  <c r="V6374" i="1" a="1"/>
  <c r="W6373" i="1"/>
  <c r="V6373" i="1"/>
  <c r="V6373" i="1" a="1"/>
  <c r="W6372" i="1"/>
  <c r="V6372" i="1"/>
  <c r="V6372" i="1" a="1"/>
  <c r="W6371" i="1"/>
  <c r="V6371" i="1"/>
  <c r="V6371" i="1" a="1"/>
  <c r="W6370" i="1"/>
  <c r="V6370" i="1"/>
  <c r="V6370" i="1" a="1"/>
  <c r="W6369" i="1"/>
  <c r="V6369" i="1"/>
  <c r="V6369" i="1" a="1"/>
  <c r="W6368" i="1"/>
  <c r="V6368" i="1"/>
  <c r="V6368" i="1" a="1"/>
  <c r="W6367" i="1"/>
  <c r="V6367" i="1"/>
  <c r="V6367" i="1" a="1"/>
  <c r="W6366" i="1"/>
  <c r="V6366" i="1"/>
  <c r="V6366" i="1" a="1"/>
  <c r="W6365" i="1"/>
  <c r="V6365" i="1"/>
  <c r="V6365" i="1" a="1"/>
  <c r="W6364" i="1"/>
  <c r="V6364" i="1"/>
  <c r="V6364" i="1" a="1"/>
  <c r="W6363" i="1"/>
  <c r="V6363" i="1"/>
  <c r="V6363" i="1" a="1"/>
  <c r="W6362" i="1"/>
  <c r="V6362" i="1"/>
  <c r="V6362" i="1" a="1"/>
  <c r="W6361" i="1"/>
  <c r="V6361" i="1"/>
  <c r="V6361" i="1" a="1"/>
  <c r="W6360" i="1"/>
  <c r="V6360" i="1"/>
  <c r="V6360" i="1" a="1"/>
  <c r="W6359" i="1"/>
  <c r="V6359" i="1"/>
  <c r="V6359" i="1" a="1"/>
  <c r="W6358" i="1"/>
  <c r="V6358" i="1"/>
  <c r="V6358" i="1" a="1"/>
  <c r="W6357" i="1"/>
  <c r="V6357" i="1"/>
  <c r="V6357" i="1" a="1"/>
  <c r="W6356" i="1"/>
  <c r="V6356" i="1"/>
  <c r="V6356" i="1" a="1"/>
  <c r="W6355" i="1"/>
  <c r="V6355" i="1"/>
  <c r="V6355" i="1" a="1"/>
  <c r="W6354" i="1"/>
  <c r="V6354" i="1"/>
  <c r="V6354" i="1" a="1"/>
  <c r="W6353" i="1"/>
  <c r="V6353" i="1"/>
  <c r="V6353" i="1" a="1"/>
  <c r="W6352" i="1"/>
  <c r="V6352" i="1"/>
  <c r="V6352" i="1" a="1"/>
  <c r="W6351" i="1"/>
  <c r="V6351" i="1"/>
  <c r="V6351" i="1" a="1"/>
  <c r="W6350" i="1"/>
  <c r="V6350" i="1"/>
  <c r="V6350" i="1" a="1"/>
  <c r="W6349" i="1"/>
  <c r="V6349" i="1"/>
  <c r="V6349" i="1" a="1"/>
  <c r="W6348" i="1"/>
  <c r="V6348" i="1"/>
  <c r="V6348" i="1" a="1"/>
  <c r="W6347" i="1"/>
  <c r="V6347" i="1"/>
  <c r="V6347" i="1" a="1"/>
  <c r="W6346" i="1"/>
  <c r="V6346" i="1"/>
  <c r="V6346" i="1" a="1"/>
  <c r="W6345" i="1"/>
  <c r="V6345" i="1"/>
  <c r="V6345" i="1" a="1"/>
  <c r="W6344" i="1"/>
  <c r="V6344" i="1"/>
  <c r="V6344" i="1" a="1"/>
  <c r="W6343" i="1"/>
  <c r="V6343" i="1"/>
  <c r="V6343" i="1" a="1"/>
  <c r="W6342" i="1"/>
  <c r="V6342" i="1"/>
  <c r="V6342" i="1" a="1"/>
  <c r="W6341" i="1"/>
  <c r="V6341" i="1"/>
  <c r="V6341" i="1" a="1"/>
  <c r="W6340" i="1"/>
  <c r="V6340" i="1"/>
  <c r="V6340" i="1" a="1"/>
  <c r="W6339" i="1"/>
  <c r="V6339" i="1"/>
  <c r="V6339" i="1" a="1"/>
  <c r="W6338" i="1"/>
  <c r="V6338" i="1"/>
  <c r="V6338" i="1" a="1"/>
  <c r="W6337" i="1"/>
  <c r="V6337" i="1"/>
  <c r="V6337" i="1" a="1"/>
  <c r="W6336" i="1"/>
  <c r="V6336" i="1"/>
  <c r="V6336" i="1" a="1"/>
  <c r="W6335" i="1"/>
  <c r="V6335" i="1"/>
  <c r="V6335" i="1" a="1"/>
  <c r="W6334" i="1"/>
  <c r="V6334" i="1"/>
  <c r="V6334" i="1" a="1"/>
  <c r="W6333" i="1"/>
  <c r="V6333" i="1"/>
  <c r="V6333" i="1" a="1"/>
  <c r="W6332" i="1"/>
  <c r="V6332" i="1"/>
  <c r="V6332" i="1" a="1"/>
  <c r="W6331" i="1"/>
  <c r="V6331" i="1"/>
  <c r="V6331" i="1" a="1"/>
  <c r="W6330" i="1"/>
  <c r="V6330" i="1"/>
  <c r="V6330" i="1" a="1"/>
  <c r="W6329" i="1"/>
  <c r="V6329" i="1"/>
  <c r="V6329" i="1" a="1"/>
  <c r="W6328" i="1"/>
  <c r="V6328" i="1"/>
  <c r="V6328" i="1" a="1"/>
  <c r="W6327" i="1"/>
  <c r="V6327" i="1"/>
  <c r="V6327" i="1" a="1"/>
  <c r="W6326" i="1"/>
  <c r="V6326" i="1"/>
  <c r="V6326" i="1" a="1"/>
  <c r="W6325" i="1"/>
  <c r="V6325" i="1"/>
  <c r="V6325" i="1" a="1"/>
  <c r="W6324" i="1"/>
  <c r="V6324" i="1"/>
  <c r="V6324" i="1" a="1"/>
  <c r="W6323" i="1"/>
  <c r="V6323" i="1"/>
  <c r="V6323" i="1" a="1"/>
  <c r="W6322" i="1"/>
  <c r="V6322" i="1"/>
  <c r="V6322" i="1" a="1"/>
  <c r="W6321" i="1"/>
  <c r="V6321" i="1"/>
  <c r="V6321" i="1" a="1"/>
  <c r="W6320" i="1"/>
  <c r="V6320" i="1"/>
  <c r="V6320" i="1" a="1"/>
  <c r="W6319" i="1"/>
  <c r="V6319" i="1"/>
  <c r="V6319" i="1" a="1"/>
  <c r="W6318" i="1"/>
  <c r="V6318" i="1"/>
  <c r="V6318" i="1" a="1"/>
  <c r="W6317" i="1"/>
  <c r="V6317" i="1"/>
  <c r="V6317" i="1" a="1"/>
  <c r="W6316" i="1"/>
  <c r="V6316" i="1"/>
  <c r="V6316" i="1" a="1"/>
  <c r="W6315" i="1"/>
  <c r="V6315" i="1"/>
  <c r="V6315" i="1" a="1"/>
  <c r="W6314" i="1"/>
  <c r="V6314" i="1"/>
  <c r="V6314" i="1" a="1"/>
  <c r="W6313" i="1"/>
  <c r="V6313" i="1"/>
  <c r="V6313" i="1" a="1"/>
  <c r="W6312" i="1"/>
  <c r="V6312" i="1"/>
  <c r="V6312" i="1" a="1"/>
  <c r="W6311" i="1"/>
  <c r="V6311" i="1"/>
  <c r="V6311" i="1" a="1"/>
  <c r="W6310" i="1"/>
  <c r="V6310" i="1"/>
  <c r="V6310" i="1" a="1"/>
  <c r="W6309" i="1"/>
  <c r="V6309" i="1"/>
  <c r="V6309" i="1" a="1"/>
  <c r="W6308" i="1"/>
  <c r="V6308" i="1"/>
  <c r="V6308" i="1" a="1"/>
  <c r="W6307" i="1"/>
  <c r="V6307" i="1"/>
  <c r="V6307" i="1" a="1"/>
  <c r="W6306" i="1"/>
  <c r="V6306" i="1"/>
  <c r="V6306" i="1" a="1"/>
  <c r="W6305" i="1"/>
  <c r="V6305" i="1"/>
  <c r="V6305" i="1" a="1"/>
  <c r="W6304" i="1"/>
  <c r="V6304" i="1"/>
  <c r="V6304" i="1" a="1"/>
  <c r="W6303" i="1"/>
  <c r="V6303" i="1"/>
  <c r="V6303" i="1" a="1"/>
  <c r="W6302" i="1"/>
  <c r="V6302" i="1"/>
  <c r="V6302" i="1" a="1"/>
  <c r="W6301" i="1"/>
  <c r="V6301" i="1"/>
  <c r="V6301" i="1" a="1"/>
  <c r="W6300" i="1"/>
  <c r="V6300" i="1"/>
  <c r="V6300" i="1" a="1"/>
  <c r="W6299" i="1"/>
  <c r="V6299" i="1"/>
  <c r="V6299" i="1" a="1"/>
  <c r="W6298" i="1"/>
  <c r="V6298" i="1"/>
  <c r="V6298" i="1" a="1"/>
  <c r="W6297" i="1"/>
  <c r="V6297" i="1"/>
  <c r="V6297" i="1" a="1"/>
  <c r="W6296" i="1"/>
  <c r="V6296" i="1"/>
  <c r="V6296" i="1" a="1"/>
  <c r="W6295" i="1"/>
  <c r="V6295" i="1"/>
  <c r="V6295" i="1" a="1"/>
  <c r="W6294" i="1"/>
  <c r="V6294" i="1"/>
  <c r="V6294" i="1" a="1"/>
  <c r="W6293" i="1"/>
  <c r="V6293" i="1"/>
  <c r="V6293" i="1" a="1"/>
  <c r="W6292" i="1"/>
  <c r="V6292" i="1"/>
  <c r="V6292" i="1" a="1"/>
  <c r="W6291" i="1"/>
  <c r="V6291" i="1"/>
  <c r="V6291" i="1" a="1"/>
  <c r="W6290" i="1"/>
  <c r="V6290" i="1"/>
  <c r="V6290" i="1" a="1"/>
  <c r="W6289" i="1"/>
  <c r="V6289" i="1"/>
  <c r="V6289" i="1" a="1"/>
  <c r="W6288" i="1"/>
  <c r="V6288" i="1"/>
  <c r="V6288" i="1" a="1"/>
  <c r="W6287" i="1"/>
  <c r="V6287" i="1"/>
  <c r="V6287" i="1" a="1"/>
  <c r="W6286" i="1"/>
  <c r="V6286" i="1"/>
  <c r="V6286" i="1" a="1"/>
  <c r="W6285" i="1"/>
  <c r="V6285" i="1"/>
  <c r="V6285" i="1" a="1"/>
  <c r="W6284" i="1"/>
  <c r="V6284" i="1"/>
  <c r="V6284" i="1" a="1"/>
  <c r="W6283" i="1"/>
  <c r="V6283" i="1"/>
  <c r="V6283" i="1" a="1"/>
  <c r="W6282" i="1"/>
  <c r="V6282" i="1"/>
  <c r="V6282" i="1" a="1"/>
  <c r="W6281" i="1"/>
  <c r="V6281" i="1"/>
  <c r="V6281" i="1" a="1"/>
  <c r="W6280" i="1"/>
  <c r="V6280" i="1"/>
  <c r="V6280" i="1" a="1"/>
  <c r="W6279" i="1"/>
  <c r="V6279" i="1"/>
  <c r="V6279" i="1" a="1"/>
  <c r="W6278" i="1"/>
  <c r="V6278" i="1"/>
  <c r="V6278" i="1" a="1"/>
  <c r="W6277" i="1"/>
  <c r="V6277" i="1"/>
  <c r="V6277" i="1" a="1"/>
  <c r="W6276" i="1"/>
  <c r="V6276" i="1"/>
  <c r="V6276" i="1" a="1"/>
  <c r="W6275" i="1"/>
  <c r="V6275" i="1"/>
  <c r="V6275" i="1" a="1"/>
  <c r="W6274" i="1"/>
  <c r="V6274" i="1"/>
  <c r="V6274" i="1" a="1"/>
  <c r="W6273" i="1"/>
  <c r="V6273" i="1"/>
  <c r="V6273" i="1" a="1"/>
  <c r="W6272" i="1"/>
  <c r="V6272" i="1"/>
  <c r="V6272" i="1" a="1"/>
  <c r="W6271" i="1"/>
  <c r="V6271" i="1"/>
  <c r="V6271" i="1" a="1"/>
  <c r="W6270" i="1"/>
  <c r="V6270" i="1"/>
  <c r="V6270" i="1" a="1"/>
  <c r="W6269" i="1"/>
  <c r="V6269" i="1"/>
  <c r="V6269" i="1" a="1"/>
  <c r="W6268" i="1"/>
  <c r="V6268" i="1"/>
  <c r="V6268" i="1" a="1"/>
  <c r="W6267" i="1"/>
  <c r="V6267" i="1"/>
  <c r="V6267" i="1" a="1"/>
  <c r="W6266" i="1"/>
  <c r="V6266" i="1"/>
  <c r="V6266" i="1" a="1"/>
  <c r="W6265" i="1"/>
  <c r="V6265" i="1"/>
  <c r="V6265" i="1" a="1"/>
  <c r="W6264" i="1"/>
  <c r="V6264" i="1"/>
  <c r="V6264" i="1" a="1"/>
  <c r="W6263" i="1"/>
  <c r="V6263" i="1"/>
  <c r="V6263" i="1" a="1"/>
  <c r="W6262" i="1"/>
  <c r="V6262" i="1"/>
  <c r="V6262" i="1" a="1"/>
  <c r="W6261" i="1"/>
  <c r="V6261" i="1"/>
  <c r="V6261" i="1" a="1"/>
  <c r="W6260" i="1"/>
  <c r="V6260" i="1"/>
  <c r="V6260" i="1" a="1"/>
  <c r="W6259" i="1"/>
  <c r="V6259" i="1"/>
  <c r="V6259" i="1" a="1"/>
  <c r="W6258" i="1"/>
  <c r="V6258" i="1"/>
  <c r="V6258" i="1" a="1"/>
  <c r="W6257" i="1"/>
  <c r="V6257" i="1"/>
  <c r="V6257" i="1" a="1"/>
  <c r="W6256" i="1"/>
  <c r="V6256" i="1"/>
  <c r="V6256" i="1" a="1"/>
  <c r="W6255" i="1"/>
  <c r="V6255" i="1"/>
  <c r="V6255" i="1" a="1"/>
  <c r="W6254" i="1"/>
  <c r="V6254" i="1"/>
  <c r="V6254" i="1" a="1"/>
  <c r="W6253" i="1"/>
  <c r="V6253" i="1"/>
  <c r="V6253" i="1" a="1"/>
  <c r="W6252" i="1"/>
  <c r="V6252" i="1"/>
  <c r="V6252" i="1" a="1"/>
  <c r="W6251" i="1"/>
  <c r="V6251" i="1"/>
  <c r="V6251" i="1" a="1"/>
  <c r="W6250" i="1"/>
  <c r="V6250" i="1"/>
  <c r="V6250" i="1" a="1"/>
  <c r="W6249" i="1"/>
  <c r="V6249" i="1"/>
  <c r="V6249" i="1" a="1"/>
  <c r="W6248" i="1"/>
  <c r="V6248" i="1"/>
  <c r="V6248" i="1" a="1"/>
  <c r="W6247" i="1"/>
  <c r="V6247" i="1"/>
  <c r="V6247" i="1" a="1"/>
  <c r="W6246" i="1"/>
  <c r="V6246" i="1"/>
  <c r="V6246" i="1" a="1"/>
  <c r="W6245" i="1"/>
  <c r="V6245" i="1"/>
  <c r="V6245" i="1" a="1"/>
  <c r="W6244" i="1"/>
  <c r="V6244" i="1"/>
  <c r="V6244" i="1" a="1"/>
  <c r="W6243" i="1"/>
  <c r="V6243" i="1"/>
  <c r="V6243" i="1" a="1"/>
  <c r="W6242" i="1"/>
  <c r="V6242" i="1"/>
  <c r="V6242" i="1" a="1"/>
  <c r="W6241" i="1"/>
  <c r="V6241" i="1"/>
  <c r="V6241" i="1" a="1"/>
  <c r="W6240" i="1"/>
  <c r="V6240" i="1"/>
  <c r="V6240" i="1" a="1"/>
  <c r="W6239" i="1"/>
  <c r="V6239" i="1"/>
  <c r="V6239" i="1" a="1"/>
  <c r="W6238" i="1"/>
  <c r="V6238" i="1"/>
  <c r="V6238" i="1" a="1"/>
  <c r="W6237" i="1"/>
  <c r="V6237" i="1"/>
  <c r="V6237" i="1" a="1"/>
  <c r="W6236" i="1"/>
  <c r="V6236" i="1"/>
  <c r="V6236" i="1" a="1"/>
  <c r="W6235" i="1"/>
  <c r="V6235" i="1"/>
  <c r="V6235" i="1" a="1"/>
  <c r="W6234" i="1"/>
  <c r="V6234" i="1"/>
  <c r="V6234" i="1" a="1"/>
  <c r="W6233" i="1"/>
  <c r="V6233" i="1"/>
  <c r="V6233" i="1" a="1"/>
  <c r="W6232" i="1"/>
  <c r="V6232" i="1"/>
  <c r="V6232" i="1" a="1"/>
  <c r="W6231" i="1"/>
  <c r="V6231" i="1"/>
  <c r="V6231" i="1" a="1"/>
  <c r="W6230" i="1"/>
  <c r="V6230" i="1"/>
  <c r="V6230" i="1" a="1"/>
  <c r="W6229" i="1"/>
  <c r="V6229" i="1"/>
  <c r="V6229" i="1" a="1"/>
  <c r="W6228" i="1"/>
  <c r="V6228" i="1"/>
  <c r="V6228" i="1" a="1"/>
  <c r="W6227" i="1"/>
  <c r="V6227" i="1"/>
  <c r="V6227" i="1" a="1"/>
  <c r="W6226" i="1"/>
  <c r="V6226" i="1"/>
  <c r="V6226" i="1" a="1"/>
  <c r="W6225" i="1"/>
  <c r="V6225" i="1"/>
  <c r="V6225" i="1" a="1"/>
  <c r="W6224" i="1"/>
  <c r="V6224" i="1"/>
  <c r="V6224" i="1" a="1"/>
  <c r="W6223" i="1"/>
  <c r="V6223" i="1"/>
  <c r="V6223" i="1" a="1"/>
  <c r="W6222" i="1"/>
  <c r="V6222" i="1"/>
  <c r="V6222" i="1" a="1"/>
  <c r="W6221" i="1"/>
  <c r="V6221" i="1"/>
  <c r="V6221" i="1" a="1"/>
  <c r="W6220" i="1"/>
  <c r="V6220" i="1"/>
  <c r="V6220" i="1" a="1"/>
  <c r="W6219" i="1"/>
  <c r="V6219" i="1"/>
  <c r="V6219" i="1" a="1"/>
  <c r="W6218" i="1"/>
  <c r="V6218" i="1"/>
  <c r="V6218" i="1" a="1"/>
  <c r="W6217" i="1"/>
  <c r="V6217" i="1"/>
  <c r="V6217" i="1" a="1"/>
  <c r="W6216" i="1"/>
  <c r="V6216" i="1"/>
  <c r="V6216" i="1" a="1"/>
  <c r="W6215" i="1"/>
  <c r="V6215" i="1"/>
  <c r="V6215" i="1" a="1"/>
  <c r="W6214" i="1"/>
  <c r="V6214" i="1"/>
  <c r="V6214" i="1" a="1"/>
  <c r="W6213" i="1"/>
  <c r="V6213" i="1"/>
  <c r="V6213" i="1" a="1"/>
  <c r="W6212" i="1"/>
  <c r="V6212" i="1"/>
  <c r="V6212" i="1" a="1"/>
  <c r="W6211" i="1"/>
  <c r="V6211" i="1"/>
  <c r="V6211" i="1" a="1"/>
  <c r="W6210" i="1"/>
  <c r="V6210" i="1"/>
  <c r="V6210" i="1" a="1"/>
  <c r="W6209" i="1"/>
  <c r="V6209" i="1"/>
  <c r="V6209" i="1" a="1"/>
  <c r="W6208" i="1"/>
  <c r="V6208" i="1"/>
  <c r="V6208" i="1" a="1"/>
  <c r="W6207" i="1"/>
  <c r="V6207" i="1"/>
  <c r="V6207" i="1" a="1"/>
  <c r="W6206" i="1"/>
  <c r="V6206" i="1"/>
  <c r="V6206" i="1" a="1"/>
  <c r="W6205" i="1"/>
  <c r="V6205" i="1"/>
  <c r="V6205" i="1" a="1"/>
  <c r="W6204" i="1"/>
  <c r="V6204" i="1"/>
  <c r="V6204" i="1" a="1"/>
  <c r="W6203" i="1"/>
  <c r="V6203" i="1"/>
  <c r="V6203" i="1" a="1"/>
  <c r="W6202" i="1"/>
  <c r="V6202" i="1"/>
  <c r="V6202" i="1" a="1"/>
  <c r="W6201" i="1"/>
  <c r="V6201" i="1"/>
  <c r="V6201" i="1" a="1"/>
  <c r="W6200" i="1"/>
  <c r="V6200" i="1"/>
  <c r="V6200" i="1" a="1"/>
  <c r="W6199" i="1"/>
  <c r="V6199" i="1"/>
  <c r="V6199" i="1" a="1"/>
  <c r="W6198" i="1"/>
  <c r="V6198" i="1"/>
  <c r="V6198" i="1" a="1"/>
  <c r="W6197" i="1"/>
  <c r="V6197" i="1"/>
  <c r="V6197" i="1" a="1"/>
  <c r="W6196" i="1"/>
  <c r="V6196" i="1"/>
  <c r="V6196" i="1" a="1"/>
  <c r="W6195" i="1"/>
  <c r="V6195" i="1"/>
  <c r="V6195" i="1" a="1"/>
  <c r="W6194" i="1"/>
  <c r="V6194" i="1"/>
  <c r="V6194" i="1" a="1"/>
  <c r="W6193" i="1"/>
  <c r="V6193" i="1"/>
  <c r="V6193" i="1" a="1"/>
  <c r="W6192" i="1"/>
  <c r="V6192" i="1"/>
  <c r="V6192" i="1" a="1"/>
  <c r="W6191" i="1"/>
  <c r="V6191" i="1"/>
  <c r="V6191" i="1" a="1"/>
  <c r="W6190" i="1"/>
  <c r="V6190" i="1"/>
  <c r="V6190" i="1" a="1"/>
  <c r="W6189" i="1"/>
  <c r="V6189" i="1"/>
  <c r="V6189" i="1" a="1"/>
  <c r="W6188" i="1"/>
  <c r="V6188" i="1"/>
  <c r="V6188" i="1" a="1"/>
  <c r="W6187" i="1"/>
  <c r="V6187" i="1"/>
  <c r="V6187" i="1" a="1"/>
  <c r="W6186" i="1"/>
  <c r="V6186" i="1"/>
  <c r="V6186" i="1" a="1"/>
  <c r="W6185" i="1"/>
  <c r="V6185" i="1"/>
  <c r="V6185" i="1" a="1"/>
  <c r="W6184" i="1"/>
  <c r="V6184" i="1"/>
  <c r="V6184" i="1" a="1"/>
  <c r="W6183" i="1"/>
  <c r="V6183" i="1"/>
  <c r="V6183" i="1" a="1"/>
  <c r="W6182" i="1"/>
  <c r="V6182" i="1"/>
  <c r="V6182" i="1" a="1"/>
  <c r="W6181" i="1"/>
  <c r="V6181" i="1"/>
  <c r="V6181" i="1" a="1"/>
  <c r="W6180" i="1"/>
  <c r="V6180" i="1"/>
  <c r="V6180" i="1" a="1"/>
  <c r="W6179" i="1"/>
  <c r="V6179" i="1"/>
  <c r="V6179" i="1" a="1"/>
  <c r="W6178" i="1"/>
  <c r="V6178" i="1"/>
  <c r="V6178" i="1" a="1"/>
  <c r="W6177" i="1"/>
  <c r="V6177" i="1"/>
  <c r="V6177" i="1" a="1"/>
  <c r="W6176" i="1"/>
  <c r="V6176" i="1"/>
  <c r="V6176" i="1" a="1"/>
  <c r="W6175" i="1"/>
  <c r="V6175" i="1"/>
  <c r="V6175" i="1" a="1"/>
  <c r="W6174" i="1"/>
  <c r="V6174" i="1"/>
  <c r="V6174" i="1" a="1"/>
  <c r="W6173" i="1"/>
  <c r="V6173" i="1"/>
  <c r="V6173" i="1" a="1"/>
  <c r="W6172" i="1"/>
  <c r="V6172" i="1"/>
  <c r="V6172" i="1" a="1"/>
  <c r="W6171" i="1"/>
  <c r="V6171" i="1"/>
  <c r="V6171" i="1" a="1"/>
  <c r="W6170" i="1"/>
  <c r="V6170" i="1"/>
  <c r="V6170" i="1" a="1"/>
  <c r="W6169" i="1"/>
  <c r="V6169" i="1"/>
  <c r="V6169" i="1" a="1"/>
  <c r="W6168" i="1"/>
  <c r="V6168" i="1"/>
  <c r="V6168" i="1" a="1"/>
  <c r="W6167" i="1"/>
  <c r="V6167" i="1"/>
  <c r="V6167" i="1" a="1"/>
  <c r="W6166" i="1"/>
  <c r="V6166" i="1"/>
  <c r="V6166" i="1" a="1"/>
  <c r="W6165" i="1"/>
  <c r="V6165" i="1"/>
  <c r="V6165" i="1" a="1"/>
  <c r="W6164" i="1"/>
  <c r="V6164" i="1"/>
  <c r="V6164" i="1" a="1"/>
  <c r="W6163" i="1"/>
  <c r="V6163" i="1"/>
  <c r="V6163" i="1" a="1"/>
  <c r="W6162" i="1"/>
  <c r="V6162" i="1"/>
  <c r="V6162" i="1" a="1"/>
  <c r="W6161" i="1"/>
  <c r="V6161" i="1"/>
  <c r="V6161" i="1" a="1"/>
  <c r="W6160" i="1"/>
  <c r="V6160" i="1"/>
  <c r="V6160" i="1" a="1"/>
  <c r="W6159" i="1"/>
  <c r="V6159" i="1"/>
  <c r="V6159" i="1" a="1"/>
  <c r="W6158" i="1"/>
  <c r="V6158" i="1"/>
  <c r="V6158" i="1" a="1"/>
  <c r="W6157" i="1"/>
  <c r="V6157" i="1"/>
  <c r="V6157" i="1" a="1"/>
  <c r="W6156" i="1"/>
  <c r="V6156" i="1"/>
  <c r="V6156" i="1" a="1"/>
  <c r="W6155" i="1"/>
  <c r="V6155" i="1"/>
  <c r="V6155" i="1" a="1"/>
  <c r="W6154" i="1"/>
  <c r="V6154" i="1"/>
  <c r="V6154" i="1" a="1"/>
  <c r="W6153" i="1"/>
  <c r="V6153" i="1"/>
  <c r="V6153" i="1" a="1"/>
  <c r="W6152" i="1"/>
  <c r="V6152" i="1"/>
  <c r="V6152" i="1" a="1"/>
  <c r="W6151" i="1"/>
  <c r="V6151" i="1"/>
  <c r="V6151" i="1" a="1"/>
  <c r="W6150" i="1"/>
  <c r="V6150" i="1"/>
  <c r="V6150" i="1" a="1"/>
  <c r="W6149" i="1"/>
  <c r="V6149" i="1"/>
  <c r="V6149" i="1" a="1"/>
  <c r="W6148" i="1"/>
  <c r="V6148" i="1"/>
  <c r="V6148" i="1" a="1"/>
  <c r="W6147" i="1"/>
  <c r="V6147" i="1"/>
  <c r="V6147" i="1" a="1"/>
  <c r="W6146" i="1"/>
  <c r="V6146" i="1"/>
  <c r="V6146" i="1" a="1"/>
  <c r="W6145" i="1"/>
  <c r="V6145" i="1"/>
  <c r="V6145" i="1" a="1"/>
  <c r="W6144" i="1"/>
  <c r="V6144" i="1"/>
  <c r="V6144" i="1" a="1"/>
  <c r="W6143" i="1"/>
  <c r="V6143" i="1"/>
  <c r="V6143" i="1" a="1"/>
  <c r="W6142" i="1"/>
  <c r="V6142" i="1"/>
  <c r="V6142" i="1" a="1"/>
  <c r="W6141" i="1"/>
  <c r="V6141" i="1"/>
  <c r="V6141" i="1" a="1"/>
  <c r="W6140" i="1"/>
  <c r="V6140" i="1"/>
  <c r="V6140" i="1" a="1"/>
  <c r="W6139" i="1"/>
  <c r="V6139" i="1"/>
  <c r="V6139" i="1" a="1"/>
  <c r="W6138" i="1"/>
  <c r="V6138" i="1"/>
  <c r="V6138" i="1" a="1"/>
  <c r="W6137" i="1"/>
  <c r="V6137" i="1"/>
  <c r="V6137" i="1" a="1"/>
  <c r="W6136" i="1"/>
  <c r="V6136" i="1"/>
  <c r="V6136" i="1" a="1"/>
  <c r="W6135" i="1"/>
  <c r="V6135" i="1"/>
  <c r="V6135" i="1" a="1"/>
  <c r="W6134" i="1"/>
  <c r="V6134" i="1"/>
  <c r="V6134" i="1" a="1"/>
  <c r="W6133" i="1"/>
  <c r="V6133" i="1"/>
  <c r="V6133" i="1" a="1"/>
  <c r="W6132" i="1"/>
  <c r="V6132" i="1"/>
  <c r="V6132" i="1" a="1"/>
  <c r="W6131" i="1"/>
  <c r="V6131" i="1"/>
  <c r="V6131" i="1" a="1"/>
  <c r="W6130" i="1"/>
  <c r="V6130" i="1"/>
  <c r="V6130" i="1" a="1"/>
  <c r="W6129" i="1"/>
  <c r="V6129" i="1"/>
  <c r="V6129" i="1" a="1"/>
  <c r="W6128" i="1"/>
  <c r="V6128" i="1"/>
  <c r="V6128" i="1" a="1"/>
  <c r="W6127" i="1"/>
  <c r="V6127" i="1"/>
  <c r="V6127" i="1" a="1"/>
  <c r="W6126" i="1"/>
  <c r="V6126" i="1"/>
  <c r="V6126" i="1" a="1"/>
  <c r="W6125" i="1"/>
  <c r="V6125" i="1"/>
  <c r="V6125" i="1" a="1"/>
  <c r="W6124" i="1"/>
  <c r="V6124" i="1"/>
  <c r="V6124" i="1" a="1"/>
  <c r="W6123" i="1"/>
  <c r="V6123" i="1"/>
  <c r="V6123" i="1" a="1"/>
  <c r="W6122" i="1"/>
  <c r="V6122" i="1"/>
  <c r="V6122" i="1" a="1"/>
  <c r="W6121" i="1"/>
  <c r="V6121" i="1"/>
  <c r="V6121" i="1" a="1"/>
  <c r="W6120" i="1"/>
  <c r="V6120" i="1"/>
  <c r="V6120" i="1" a="1"/>
  <c r="W6119" i="1"/>
  <c r="V6119" i="1"/>
  <c r="V6119" i="1" a="1"/>
  <c r="W6118" i="1"/>
  <c r="V6118" i="1"/>
  <c r="V6118" i="1" a="1"/>
  <c r="W6117" i="1"/>
  <c r="V6117" i="1"/>
  <c r="V6117" i="1" a="1"/>
  <c r="W6116" i="1"/>
  <c r="V6116" i="1"/>
  <c r="V6116" i="1" a="1"/>
  <c r="W6115" i="1"/>
  <c r="V6115" i="1"/>
  <c r="V6115" i="1" a="1"/>
  <c r="W6114" i="1"/>
  <c r="V6114" i="1"/>
  <c r="V6114" i="1" a="1"/>
  <c r="W6113" i="1"/>
  <c r="V6113" i="1"/>
  <c r="V6113" i="1" a="1"/>
  <c r="W6112" i="1"/>
  <c r="V6112" i="1"/>
  <c r="V6112" i="1" a="1"/>
  <c r="W6111" i="1"/>
  <c r="V6111" i="1"/>
  <c r="V6111" i="1" a="1"/>
  <c r="W6110" i="1"/>
  <c r="V6110" i="1"/>
  <c r="V6110" i="1" a="1"/>
  <c r="W6109" i="1"/>
  <c r="V6109" i="1"/>
  <c r="V6109" i="1" a="1"/>
  <c r="W6108" i="1"/>
  <c r="V6108" i="1"/>
  <c r="V6108" i="1" a="1"/>
  <c r="W6107" i="1"/>
  <c r="V6107" i="1"/>
  <c r="V6107" i="1" a="1"/>
  <c r="W6106" i="1"/>
  <c r="V6106" i="1"/>
  <c r="V6106" i="1" a="1"/>
  <c r="W6105" i="1"/>
  <c r="V6105" i="1"/>
  <c r="V6105" i="1" a="1"/>
  <c r="W6104" i="1"/>
  <c r="V6104" i="1"/>
  <c r="V6104" i="1" a="1"/>
  <c r="W6103" i="1"/>
  <c r="V6103" i="1"/>
  <c r="V6103" i="1" a="1"/>
  <c r="W6102" i="1"/>
  <c r="V6102" i="1"/>
  <c r="V6102" i="1" a="1"/>
  <c r="W6101" i="1"/>
  <c r="V6101" i="1"/>
  <c r="V6101" i="1" a="1"/>
  <c r="W6100" i="1"/>
  <c r="V6100" i="1"/>
  <c r="V6100" i="1" a="1"/>
  <c r="W6099" i="1"/>
  <c r="V6099" i="1"/>
  <c r="V6099" i="1" a="1"/>
  <c r="W6098" i="1"/>
  <c r="V6098" i="1"/>
  <c r="V6098" i="1" a="1"/>
  <c r="W6097" i="1"/>
  <c r="V6097" i="1"/>
  <c r="V6097" i="1" a="1"/>
  <c r="W6096" i="1"/>
  <c r="V6096" i="1"/>
  <c r="V6096" i="1" a="1"/>
  <c r="W6095" i="1"/>
  <c r="V6095" i="1"/>
  <c r="V6095" i="1" a="1"/>
  <c r="W6094" i="1"/>
  <c r="V6094" i="1"/>
  <c r="V6094" i="1" a="1"/>
  <c r="W6093" i="1"/>
  <c r="V6093" i="1"/>
  <c r="V6093" i="1" a="1"/>
  <c r="W6092" i="1"/>
  <c r="V6092" i="1"/>
  <c r="V6092" i="1" a="1"/>
  <c r="W6091" i="1"/>
  <c r="V6091" i="1"/>
  <c r="V6091" i="1" a="1"/>
  <c r="W6090" i="1"/>
  <c r="V6090" i="1"/>
  <c r="V6090" i="1" a="1"/>
  <c r="W6089" i="1"/>
  <c r="V6089" i="1"/>
  <c r="V6089" i="1" a="1"/>
  <c r="W6088" i="1"/>
  <c r="V6088" i="1"/>
  <c r="V6088" i="1" a="1"/>
  <c r="W6087" i="1"/>
  <c r="V6087" i="1"/>
  <c r="V6087" i="1" a="1"/>
  <c r="W6086" i="1"/>
  <c r="V6086" i="1"/>
  <c r="V6086" i="1" a="1"/>
  <c r="W6085" i="1"/>
  <c r="V6085" i="1"/>
  <c r="V6085" i="1" a="1"/>
  <c r="W6084" i="1"/>
  <c r="V6084" i="1"/>
  <c r="V6084" i="1" a="1"/>
  <c r="W6083" i="1"/>
  <c r="V6083" i="1"/>
  <c r="V6083" i="1" a="1"/>
  <c r="W6082" i="1"/>
  <c r="V6082" i="1"/>
  <c r="V6082" i="1" a="1"/>
  <c r="W6081" i="1"/>
  <c r="V6081" i="1"/>
  <c r="V6081" i="1" a="1"/>
  <c r="W6080" i="1"/>
  <c r="V6080" i="1"/>
  <c r="V6080" i="1" a="1"/>
  <c r="W6079" i="1"/>
  <c r="V6079" i="1"/>
  <c r="V6079" i="1" a="1"/>
  <c r="W6078" i="1"/>
  <c r="V6078" i="1"/>
  <c r="V6078" i="1" a="1"/>
  <c r="W6077" i="1"/>
  <c r="V6077" i="1"/>
  <c r="V6077" i="1" a="1"/>
  <c r="W6076" i="1"/>
  <c r="V6076" i="1"/>
  <c r="V6076" i="1" a="1"/>
  <c r="W6075" i="1"/>
  <c r="V6075" i="1"/>
  <c r="V6075" i="1" a="1"/>
  <c r="W6074" i="1"/>
  <c r="V6074" i="1"/>
  <c r="V6074" i="1" a="1"/>
  <c r="W6073" i="1"/>
  <c r="V6073" i="1"/>
  <c r="V6073" i="1" a="1"/>
  <c r="W6072" i="1"/>
  <c r="V6072" i="1"/>
  <c r="V6072" i="1" a="1"/>
  <c r="W6071" i="1"/>
  <c r="V6071" i="1"/>
  <c r="V6071" i="1" a="1"/>
  <c r="W6070" i="1"/>
  <c r="V6070" i="1"/>
  <c r="V6070" i="1" a="1"/>
  <c r="W6069" i="1"/>
  <c r="V6069" i="1"/>
  <c r="V6069" i="1" a="1"/>
  <c r="W6068" i="1"/>
  <c r="V6068" i="1"/>
  <c r="V6068" i="1" a="1"/>
  <c r="W6067" i="1"/>
  <c r="V6067" i="1"/>
  <c r="V6067" i="1" a="1"/>
  <c r="W6066" i="1"/>
  <c r="V6066" i="1"/>
  <c r="V6066" i="1" a="1"/>
  <c r="W6065" i="1"/>
  <c r="V6065" i="1"/>
  <c r="V6065" i="1" a="1"/>
  <c r="W6064" i="1"/>
  <c r="V6064" i="1"/>
  <c r="V6064" i="1" a="1"/>
  <c r="W6063" i="1"/>
  <c r="V6063" i="1"/>
  <c r="V6063" i="1" a="1"/>
  <c r="W6062" i="1"/>
  <c r="V6062" i="1"/>
  <c r="V6062" i="1" a="1"/>
  <c r="W6061" i="1"/>
  <c r="V6061" i="1"/>
  <c r="V6061" i="1" a="1"/>
  <c r="W6060" i="1"/>
  <c r="V6060" i="1"/>
  <c r="V6060" i="1" a="1"/>
  <c r="W6059" i="1"/>
  <c r="V6059" i="1"/>
  <c r="V6059" i="1" a="1"/>
  <c r="W6058" i="1"/>
  <c r="V6058" i="1"/>
  <c r="V6058" i="1" a="1"/>
  <c r="W6057" i="1"/>
  <c r="V6057" i="1"/>
  <c r="V6057" i="1" a="1"/>
  <c r="W6056" i="1"/>
  <c r="V6056" i="1"/>
  <c r="V6056" i="1" a="1"/>
  <c r="W6055" i="1"/>
  <c r="V6055" i="1"/>
  <c r="V6055" i="1" a="1"/>
  <c r="W6054" i="1"/>
  <c r="V6054" i="1"/>
  <c r="V6054" i="1" a="1"/>
  <c r="W6053" i="1"/>
  <c r="V6053" i="1"/>
  <c r="V6053" i="1" a="1"/>
  <c r="W6052" i="1"/>
  <c r="V6052" i="1"/>
  <c r="V6052" i="1" a="1"/>
  <c r="W6051" i="1"/>
  <c r="V6051" i="1"/>
  <c r="V6051" i="1" a="1"/>
  <c r="W6050" i="1"/>
  <c r="V6050" i="1"/>
  <c r="V6050" i="1" a="1"/>
  <c r="W6049" i="1"/>
  <c r="V6049" i="1"/>
  <c r="V6049" i="1" a="1"/>
  <c r="W6048" i="1"/>
  <c r="V6048" i="1"/>
  <c r="V6048" i="1" a="1"/>
  <c r="W6047" i="1"/>
  <c r="V6047" i="1"/>
  <c r="V6047" i="1" a="1"/>
  <c r="W6046" i="1"/>
  <c r="V6046" i="1"/>
  <c r="V6046" i="1" a="1"/>
  <c r="W6045" i="1"/>
  <c r="V6045" i="1"/>
  <c r="V6045" i="1" a="1"/>
  <c r="W6044" i="1"/>
  <c r="V6044" i="1"/>
  <c r="V6044" i="1" a="1"/>
  <c r="W6043" i="1"/>
  <c r="V6043" i="1"/>
  <c r="V6043" i="1" a="1"/>
  <c r="W6042" i="1"/>
  <c r="V6042" i="1"/>
  <c r="V6042" i="1" a="1"/>
  <c r="W6041" i="1"/>
  <c r="V6041" i="1"/>
  <c r="V6041" i="1" a="1"/>
  <c r="W6040" i="1"/>
  <c r="V6040" i="1"/>
  <c r="V6040" i="1" a="1"/>
  <c r="W6039" i="1"/>
  <c r="V6039" i="1"/>
  <c r="V6039" i="1" a="1"/>
  <c r="W6038" i="1"/>
  <c r="V6038" i="1"/>
  <c r="V6038" i="1" a="1"/>
  <c r="W6037" i="1"/>
  <c r="V6037" i="1"/>
  <c r="V6037" i="1" a="1"/>
  <c r="W6036" i="1"/>
  <c r="V6036" i="1"/>
  <c r="V6036" i="1" a="1"/>
  <c r="W6035" i="1"/>
  <c r="V6035" i="1"/>
  <c r="V6035" i="1" a="1"/>
  <c r="W6034" i="1"/>
  <c r="V6034" i="1"/>
  <c r="V6034" i="1" a="1"/>
  <c r="W6033" i="1"/>
  <c r="V6033" i="1"/>
  <c r="V6033" i="1" a="1"/>
  <c r="W6032" i="1"/>
  <c r="V6032" i="1"/>
  <c r="V6032" i="1" a="1"/>
  <c r="W6031" i="1"/>
  <c r="V6031" i="1"/>
  <c r="V6031" i="1" a="1"/>
  <c r="W6030" i="1"/>
  <c r="V6030" i="1"/>
  <c r="V6030" i="1" a="1"/>
  <c r="W6029" i="1"/>
  <c r="V6029" i="1"/>
  <c r="V6029" i="1" a="1"/>
  <c r="W6028" i="1"/>
  <c r="V6028" i="1"/>
  <c r="V6028" i="1" a="1"/>
  <c r="W6027" i="1"/>
  <c r="V6027" i="1"/>
  <c r="V6027" i="1" a="1"/>
  <c r="W6026" i="1"/>
  <c r="V6026" i="1"/>
  <c r="V6026" i="1" a="1"/>
  <c r="W6025" i="1"/>
  <c r="V6025" i="1"/>
  <c r="V6025" i="1" a="1"/>
  <c r="W6024" i="1"/>
  <c r="V6024" i="1"/>
  <c r="V6024" i="1" a="1"/>
  <c r="W6023" i="1"/>
  <c r="V6023" i="1"/>
  <c r="V6023" i="1" a="1"/>
  <c r="W6022" i="1"/>
  <c r="V6022" i="1"/>
  <c r="V6022" i="1" a="1"/>
  <c r="W6021" i="1"/>
  <c r="V6021" i="1"/>
  <c r="V6021" i="1" a="1"/>
  <c r="W6020" i="1"/>
  <c r="V6020" i="1"/>
  <c r="V6020" i="1" a="1"/>
  <c r="W6019" i="1"/>
  <c r="V6019" i="1"/>
  <c r="V6019" i="1" a="1"/>
  <c r="W6018" i="1"/>
  <c r="V6018" i="1"/>
  <c r="V6018" i="1" a="1"/>
  <c r="W6017" i="1"/>
  <c r="V6017" i="1"/>
  <c r="V6017" i="1" a="1"/>
  <c r="W6016" i="1"/>
  <c r="V6016" i="1"/>
  <c r="V6016" i="1" a="1"/>
  <c r="W6015" i="1"/>
  <c r="V6015" i="1"/>
  <c r="V6015" i="1" a="1"/>
  <c r="W6014" i="1"/>
  <c r="V6014" i="1"/>
  <c r="V6014" i="1" a="1"/>
  <c r="W6013" i="1"/>
  <c r="V6013" i="1"/>
  <c r="V6013" i="1" a="1"/>
  <c r="W6012" i="1"/>
  <c r="V6012" i="1"/>
  <c r="V6012" i="1" a="1"/>
  <c r="W6011" i="1"/>
  <c r="V6011" i="1"/>
  <c r="V6011" i="1" a="1"/>
  <c r="W6010" i="1"/>
  <c r="V6010" i="1"/>
  <c r="V6010" i="1" a="1"/>
  <c r="W6009" i="1"/>
  <c r="V6009" i="1"/>
  <c r="V6009" i="1" a="1"/>
  <c r="W6008" i="1"/>
  <c r="V6008" i="1"/>
  <c r="V6008" i="1" a="1"/>
  <c r="W6007" i="1"/>
  <c r="V6007" i="1"/>
  <c r="V6007" i="1" a="1"/>
  <c r="W6006" i="1"/>
  <c r="V6006" i="1"/>
  <c r="V6006" i="1" a="1"/>
  <c r="W6005" i="1"/>
  <c r="V6005" i="1"/>
  <c r="V6005" i="1" a="1"/>
  <c r="W6004" i="1"/>
  <c r="V6004" i="1"/>
  <c r="V6004" i="1" a="1"/>
  <c r="W6003" i="1"/>
  <c r="V6003" i="1"/>
  <c r="V6003" i="1" a="1"/>
  <c r="W6002" i="1"/>
  <c r="V6002" i="1"/>
  <c r="V6002" i="1" a="1"/>
  <c r="W6001" i="1"/>
  <c r="V6001" i="1"/>
  <c r="V6001" i="1" a="1"/>
  <c r="W6000" i="1"/>
  <c r="V6000" i="1"/>
  <c r="V6000" i="1" a="1"/>
  <c r="W5999" i="1"/>
  <c r="V5999" i="1"/>
  <c r="V5999" i="1" a="1"/>
  <c r="W5998" i="1"/>
  <c r="V5998" i="1"/>
  <c r="V5998" i="1" a="1"/>
  <c r="W5997" i="1"/>
  <c r="V5997" i="1"/>
  <c r="V5997" i="1" a="1"/>
  <c r="W5996" i="1"/>
  <c r="V5996" i="1"/>
  <c r="V5996" i="1" a="1"/>
  <c r="W5995" i="1"/>
  <c r="V5995" i="1"/>
  <c r="V5995" i="1" a="1"/>
  <c r="W5994" i="1"/>
  <c r="V5994" i="1"/>
  <c r="V5994" i="1" a="1"/>
  <c r="W5993" i="1"/>
  <c r="V5993" i="1"/>
  <c r="V5993" i="1" a="1"/>
  <c r="W5992" i="1"/>
  <c r="V5992" i="1"/>
  <c r="V5992" i="1" a="1"/>
  <c r="W5991" i="1"/>
  <c r="V5991" i="1"/>
  <c r="V5991" i="1" a="1"/>
  <c r="W5990" i="1"/>
  <c r="V5990" i="1"/>
  <c r="V5990" i="1" a="1"/>
  <c r="W5989" i="1"/>
  <c r="V5989" i="1"/>
  <c r="V5989" i="1" a="1"/>
  <c r="W5988" i="1"/>
  <c r="V5988" i="1"/>
  <c r="V5988" i="1" a="1"/>
  <c r="W5987" i="1"/>
  <c r="V5987" i="1"/>
  <c r="V5987" i="1" a="1"/>
  <c r="W5986" i="1"/>
  <c r="V5986" i="1"/>
  <c r="V5986" i="1" a="1"/>
  <c r="W5985" i="1"/>
  <c r="V5985" i="1"/>
  <c r="V5985" i="1" a="1"/>
  <c r="W5984" i="1"/>
  <c r="V5984" i="1"/>
  <c r="V5984" i="1" a="1"/>
  <c r="W5983" i="1"/>
  <c r="V5983" i="1"/>
  <c r="V5983" i="1" a="1"/>
  <c r="W5982" i="1"/>
  <c r="V5982" i="1"/>
  <c r="V5982" i="1" a="1"/>
  <c r="W5981" i="1"/>
  <c r="V5981" i="1"/>
  <c r="V5981" i="1" a="1"/>
  <c r="W5980" i="1"/>
  <c r="V5980" i="1"/>
  <c r="V5980" i="1" a="1"/>
  <c r="W5979" i="1"/>
  <c r="V5979" i="1"/>
  <c r="V5979" i="1" a="1"/>
  <c r="W5978" i="1"/>
  <c r="V5978" i="1"/>
  <c r="V5978" i="1" a="1"/>
  <c r="W5977" i="1"/>
  <c r="V5977" i="1"/>
  <c r="V5977" i="1" a="1"/>
  <c r="W5976" i="1"/>
  <c r="V5976" i="1"/>
  <c r="V5976" i="1" a="1"/>
  <c r="W5975" i="1"/>
  <c r="V5975" i="1"/>
  <c r="V5975" i="1" a="1"/>
  <c r="W5974" i="1"/>
  <c r="V5974" i="1"/>
  <c r="V5974" i="1" a="1"/>
  <c r="W5973" i="1"/>
  <c r="V5973" i="1"/>
  <c r="V5973" i="1" a="1"/>
  <c r="W5972" i="1"/>
  <c r="V5972" i="1"/>
  <c r="V5972" i="1" a="1"/>
  <c r="W5971" i="1"/>
  <c r="V5971" i="1"/>
  <c r="V5971" i="1" a="1"/>
  <c r="W5970" i="1"/>
  <c r="V5970" i="1"/>
  <c r="V5970" i="1" a="1"/>
  <c r="W5969" i="1"/>
  <c r="V5969" i="1"/>
  <c r="V5969" i="1" a="1"/>
  <c r="W5968" i="1"/>
  <c r="V5968" i="1"/>
  <c r="V5968" i="1" a="1"/>
  <c r="W5967" i="1"/>
  <c r="V5967" i="1"/>
  <c r="V5967" i="1" a="1"/>
  <c r="W5966" i="1"/>
  <c r="V5966" i="1"/>
  <c r="V5966" i="1" a="1"/>
  <c r="W5965" i="1"/>
  <c r="V5965" i="1"/>
  <c r="V5965" i="1" a="1"/>
  <c r="W5964" i="1"/>
  <c r="V5964" i="1"/>
  <c r="V5964" i="1" a="1"/>
  <c r="W5963" i="1"/>
  <c r="V5963" i="1"/>
  <c r="V5963" i="1" a="1"/>
  <c r="W5962" i="1"/>
  <c r="V5962" i="1"/>
  <c r="V5962" i="1" a="1"/>
  <c r="W5961" i="1"/>
  <c r="V5961" i="1"/>
  <c r="V5961" i="1" a="1"/>
  <c r="W5960" i="1"/>
  <c r="V5960" i="1"/>
  <c r="V5960" i="1" a="1"/>
  <c r="W5959" i="1"/>
  <c r="V5959" i="1"/>
  <c r="V5959" i="1" a="1"/>
  <c r="W5958" i="1"/>
  <c r="V5958" i="1"/>
  <c r="V5958" i="1" a="1"/>
  <c r="W5957" i="1"/>
  <c r="V5957" i="1"/>
  <c r="V5957" i="1" a="1"/>
  <c r="W5956" i="1"/>
  <c r="V5956" i="1"/>
  <c r="V5956" i="1" a="1"/>
  <c r="W5955" i="1"/>
  <c r="V5955" i="1"/>
  <c r="V5955" i="1" a="1"/>
  <c r="W5954" i="1"/>
  <c r="V5954" i="1"/>
  <c r="V5954" i="1" a="1"/>
  <c r="W5953" i="1"/>
  <c r="V5953" i="1"/>
  <c r="V5953" i="1" a="1"/>
  <c r="W5952" i="1"/>
  <c r="V5952" i="1"/>
  <c r="V5952" i="1" a="1"/>
  <c r="W5951" i="1"/>
  <c r="V5951" i="1"/>
  <c r="V5951" i="1" a="1"/>
  <c r="W5950" i="1"/>
  <c r="V5950" i="1"/>
  <c r="V5950" i="1" a="1"/>
  <c r="W5949" i="1"/>
  <c r="V5949" i="1"/>
  <c r="V5949" i="1" a="1"/>
  <c r="W5948" i="1"/>
  <c r="V5948" i="1"/>
  <c r="V5948" i="1" a="1"/>
  <c r="W5947" i="1"/>
  <c r="V5947" i="1"/>
  <c r="V5947" i="1" a="1"/>
  <c r="W5946" i="1"/>
  <c r="V5946" i="1"/>
  <c r="V5946" i="1" a="1"/>
  <c r="W5945" i="1"/>
  <c r="V5945" i="1"/>
  <c r="V5945" i="1" a="1"/>
  <c r="W5944" i="1"/>
  <c r="V5944" i="1"/>
  <c r="V5944" i="1" a="1"/>
  <c r="W5943" i="1"/>
  <c r="V5943" i="1"/>
  <c r="V5943" i="1" a="1"/>
  <c r="W5942" i="1"/>
  <c r="V5942" i="1"/>
  <c r="V5942" i="1" a="1"/>
  <c r="W5941" i="1"/>
  <c r="V5941" i="1"/>
  <c r="V5941" i="1" a="1"/>
  <c r="W5940" i="1"/>
  <c r="V5940" i="1"/>
  <c r="V5940" i="1" a="1"/>
  <c r="W5939" i="1"/>
  <c r="V5939" i="1"/>
  <c r="V5939" i="1" a="1"/>
  <c r="W5938" i="1"/>
  <c r="V5938" i="1"/>
  <c r="V5938" i="1" a="1"/>
  <c r="W5937" i="1"/>
  <c r="V5937" i="1"/>
  <c r="V5937" i="1" a="1"/>
  <c r="W5936" i="1"/>
  <c r="V5936" i="1"/>
  <c r="V5936" i="1" a="1"/>
  <c r="W5935" i="1"/>
  <c r="V5935" i="1"/>
  <c r="V5935" i="1" a="1"/>
  <c r="W5934" i="1"/>
  <c r="V5934" i="1"/>
  <c r="V5934" i="1" a="1"/>
  <c r="W5933" i="1"/>
  <c r="V5933" i="1"/>
  <c r="V5933" i="1" a="1"/>
  <c r="W5932" i="1"/>
  <c r="V5932" i="1"/>
  <c r="V5932" i="1" a="1"/>
  <c r="W5931" i="1"/>
  <c r="V5931" i="1"/>
  <c r="V5931" i="1" a="1"/>
  <c r="W5930" i="1"/>
  <c r="V5930" i="1"/>
  <c r="V5930" i="1" a="1"/>
  <c r="W5929" i="1"/>
  <c r="V5929" i="1"/>
  <c r="V5929" i="1" a="1"/>
  <c r="W5928" i="1"/>
  <c r="V5928" i="1"/>
  <c r="V5928" i="1" a="1"/>
  <c r="W5927" i="1"/>
  <c r="V5927" i="1"/>
  <c r="V5927" i="1" a="1"/>
  <c r="W5926" i="1"/>
  <c r="V5926" i="1"/>
  <c r="V5926" i="1" a="1"/>
  <c r="W5925" i="1"/>
  <c r="V5925" i="1"/>
  <c r="V5925" i="1" a="1"/>
  <c r="W5924" i="1"/>
  <c r="V5924" i="1"/>
  <c r="V5924" i="1" a="1"/>
  <c r="W5923" i="1"/>
  <c r="V5923" i="1"/>
  <c r="V5923" i="1" a="1"/>
  <c r="W5922" i="1"/>
  <c r="V5922" i="1"/>
  <c r="V5922" i="1" a="1"/>
  <c r="W5921" i="1"/>
  <c r="V5921" i="1"/>
  <c r="V5921" i="1" a="1"/>
  <c r="W5920" i="1"/>
  <c r="V5920" i="1"/>
  <c r="V5920" i="1" a="1"/>
  <c r="W5919" i="1"/>
  <c r="V5919" i="1"/>
  <c r="V5919" i="1" a="1"/>
  <c r="W5918" i="1"/>
  <c r="V5918" i="1"/>
  <c r="V5918" i="1" a="1"/>
  <c r="W5917" i="1"/>
  <c r="V5917" i="1"/>
  <c r="V5917" i="1" a="1"/>
  <c r="W5916" i="1"/>
  <c r="V5916" i="1"/>
  <c r="V5916" i="1" a="1"/>
  <c r="W5915" i="1"/>
  <c r="V5915" i="1"/>
  <c r="V5915" i="1" a="1"/>
  <c r="W5914" i="1"/>
  <c r="V5914" i="1"/>
  <c r="V5914" i="1" a="1"/>
  <c r="W5913" i="1"/>
  <c r="V5913" i="1"/>
  <c r="V5913" i="1" a="1"/>
  <c r="W5912" i="1"/>
  <c r="V5912" i="1"/>
  <c r="V5912" i="1" a="1"/>
  <c r="W5911" i="1"/>
  <c r="V5911" i="1"/>
  <c r="V5911" i="1" a="1"/>
  <c r="W5910" i="1"/>
  <c r="V5910" i="1"/>
  <c r="V5910" i="1" a="1"/>
  <c r="W5909" i="1"/>
  <c r="V5909" i="1"/>
  <c r="V5909" i="1" a="1"/>
  <c r="W5908" i="1"/>
  <c r="V5908" i="1"/>
  <c r="V5908" i="1" a="1"/>
  <c r="W5907" i="1"/>
  <c r="V5907" i="1"/>
  <c r="V5907" i="1" a="1"/>
  <c r="W5906" i="1"/>
  <c r="V5906" i="1"/>
  <c r="V5906" i="1" a="1"/>
  <c r="W5905" i="1"/>
  <c r="V5905" i="1"/>
  <c r="V5905" i="1" a="1"/>
  <c r="W5904" i="1"/>
  <c r="V5904" i="1"/>
  <c r="V5904" i="1" a="1"/>
  <c r="W5903" i="1"/>
  <c r="V5903" i="1"/>
  <c r="V5903" i="1" a="1"/>
  <c r="W5902" i="1"/>
  <c r="V5902" i="1"/>
  <c r="V5902" i="1" a="1"/>
  <c r="W5901" i="1"/>
  <c r="V5901" i="1"/>
  <c r="V5901" i="1" a="1"/>
  <c r="W5900" i="1"/>
  <c r="V5900" i="1"/>
  <c r="V5900" i="1" a="1"/>
  <c r="W5899" i="1"/>
  <c r="V5899" i="1"/>
  <c r="V5899" i="1" a="1"/>
  <c r="W5898" i="1"/>
  <c r="V5898" i="1"/>
  <c r="V5898" i="1" a="1"/>
  <c r="W5897" i="1"/>
  <c r="V5897" i="1"/>
  <c r="V5897" i="1" a="1"/>
  <c r="W5896" i="1"/>
  <c r="V5896" i="1"/>
  <c r="V5896" i="1" a="1"/>
  <c r="W5895" i="1"/>
  <c r="V5895" i="1"/>
  <c r="V5895" i="1" a="1"/>
  <c r="W5894" i="1"/>
  <c r="V5894" i="1"/>
  <c r="V5894" i="1" a="1"/>
  <c r="W5893" i="1"/>
  <c r="V5893" i="1"/>
  <c r="V5893" i="1" a="1"/>
  <c r="W5892" i="1"/>
  <c r="V5892" i="1"/>
  <c r="V5892" i="1" a="1"/>
  <c r="W5891" i="1"/>
  <c r="V5891" i="1"/>
  <c r="V5891" i="1" a="1"/>
  <c r="W5890" i="1"/>
  <c r="V5890" i="1"/>
  <c r="V5890" i="1" a="1"/>
  <c r="W5889" i="1"/>
  <c r="V5889" i="1"/>
  <c r="V5889" i="1" a="1"/>
  <c r="W5888" i="1"/>
  <c r="V5888" i="1"/>
  <c r="V5888" i="1" a="1"/>
  <c r="W5887" i="1"/>
  <c r="V5887" i="1"/>
  <c r="V5887" i="1" a="1"/>
  <c r="W5886" i="1"/>
  <c r="V5886" i="1"/>
  <c r="V5886" i="1" a="1"/>
  <c r="W5885" i="1"/>
  <c r="V5885" i="1"/>
  <c r="V5885" i="1" a="1"/>
  <c r="W5884" i="1"/>
  <c r="V5884" i="1"/>
  <c r="V5884" i="1" a="1"/>
  <c r="W5883" i="1"/>
  <c r="V5883" i="1"/>
  <c r="V5883" i="1" a="1"/>
  <c r="W5882" i="1"/>
  <c r="V5882" i="1"/>
  <c r="V5882" i="1" a="1"/>
  <c r="W5881" i="1"/>
  <c r="V5881" i="1"/>
  <c r="V5881" i="1" a="1"/>
  <c r="W5880" i="1"/>
  <c r="V5880" i="1"/>
  <c r="V5880" i="1" a="1"/>
  <c r="W5879" i="1"/>
  <c r="V5879" i="1"/>
  <c r="V5879" i="1" a="1"/>
  <c r="W5878" i="1"/>
  <c r="V5878" i="1"/>
  <c r="V5878" i="1" a="1"/>
  <c r="W5877" i="1"/>
  <c r="V5877" i="1"/>
  <c r="V5877" i="1" a="1"/>
  <c r="W5876" i="1"/>
  <c r="V5876" i="1"/>
  <c r="V5876" i="1" a="1"/>
  <c r="W5875" i="1"/>
  <c r="V5875" i="1"/>
  <c r="V5875" i="1" a="1"/>
  <c r="W5874" i="1"/>
  <c r="V5874" i="1"/>
  <c r="V5874" i="1" a="1"/>
  <c r="W5873" i="1"/>
  <c r="V5873" i="1"/>
  <c r="V5873" i="1" a="1"/>
  <c r="W5872" i="1"/>
  <c r="V5872" i="1"/>
  <c r="V5872" i="1" a="1"/>
  <c r="W5871" i="1"/>
  <c r="V5871" i="1"/>
  <c r="V5871" i="1" a="1"/>
  <c r="W5870" i="1"/>
  <c r="V5870" i="1"/>
  <c r="V5870" i="1" a="1"/>
  <c r="W5869" i="1"/>
  <c r="V5869" i="1"/>
  <c r="V5869" i="1" a="1"/>
  <c r="W5868" i="1"/>
  <c r="V5868" i="1"/>
  <c r="V5868" i="1" a="1"/>
  <c r="W5867" i="1"/>
  <c r="V5867" i="1"/>
  <c r="V5867" i="1" a="1"/>
  <c r="W5866" i="1"/>
  <c r="V5866" i="1"/>
  <c r="V5866" i="1" a="1"/>
  <c r="W5865" i="1"/>
  <c r="V5865" i="1"/>
  <c r="V5865" i="1" a="1"/>
  <c r="W5864" i="1"/>
  <c r="V5864" i="1"/>
  <c r="V5864" i="1" a="1"/>
  <c r="W5863" i="1"/>
  <c r="V5863" i="1"/>
  <c r="V5863" i="1" a="1"/>
  <c r="W5862" i="1"/>
  <c r="V5862" i="1"/>
  <c r="V5862" i="1" a="1"/>
  <c r="W5861" i="1"/>
  <c r="V5861" i="1"/>
  <c r="V5861" i="1" a="1"/>
  <c r="W5860" i="1"/>
  <c r="V5860" i="1"/>
  <c r="V5860" i="1" a="1"/>
  <c r="W5859" i="1"/>
  <c r="V5859" i="1"/>
  <c r="V5859" i="1" a="1"/>
  <c r="W5858" i="1"/>
  <c r="V5858" i="1"/>
  <c r="V5858" i="1" a="1"/>
  <c r="W5857" i="1"/>
  <c r="V5857" i="1"/>
  <c r="V5857" i="1" a="1"/>
  <c r="W5856" i="1"/>
  <c r="V5856" i="1"/>
  <c r="V5856" i="1" a="1"/>
  <c r="W5855" i="1"/>
  <c r="V5855" i="1"/>
  <c r="V5855" i="1" a="1"/>
  <c r="W5854" i="1"/>
  <c r="V5854" i="1"/>
  <c r="V5854" i="1" a="1"/>
  <c r="W5853" i="1"/>
  <c r="V5853" i="1"/>
  <c r="V5853" i="1" a="1"/>
  <c r="W5852" i="1"/>
  <c r="V5852" i="1"/>
  <c r="V5852" i="1" a="1"/>
  <c r="W5851" i="1"/>
  <c r="V5851" i="1"/>
  <c r="V5851" i="1" a="1"/>
  <c r="W5850" i="1"/>
  <c r="V5850" i="1"/>
  <c r="V5850" i="1" a="1"/>
  <c r="W5849" i="1"/>
  <c r="V5849" i="1"/>
  <c r="V5849" i="1" a="1"/>
  <c r="W5848" i="1"/>
  <c r="V5848" i="1"/>
  <c r="V5848" i="1" a="1"/>
  <c r="W5847" i="1"/>
  <c r="V5847" i="1"/>
  <c r="V5847" i="1" a="1"/>
  <c r="W5846" i="1"/>
  <c r="V5846" i="1"/>
  <c r="V5846" i="1" a="1"/>
  <c r="W5845" i="1"/>
  <c r="V5845" i="1"/>
  <c r="V5845" i="1" a="1"/>
  <c r="W5844" i="1"/>
  <c r="V5844" i="1"/>
  <c r="V5844" i="1" a="1"/>
  <c r="W5843" i="1"/>
  <c r="V5843" i="1"/>
  <c r="V5843" i="1" a="1"/>
  <c r="W5842" i="1"/>
  <c r="V5842" i="1"/>
  <c r="V5842" i="1" a="1"/>
  <c r="W5841" i="1"/>
  <c r="V5841" i="1"/>
  <c r="V5841" i="1" a="1"/>
  <c r="W5840" i="1"/>
  <c r="V5840" i="1"/>
  <c r="V5840" i="1" a="1"/>
  <c r="W5839" i="1"/>
  <c r="V5839" i="1"/>
  <c r="V5839" i="1" a="1"/>
  <c r="W5838" i="1"/>
  <c r="V5838" i="1"/>
  <c r="V5838" i="1" a="1"/>
  <c r="W5837" i="1"/>
  <c r="V5837" i="1"/>
  <c r="V5837" i="1" a="1"/>
  <c r="W5836" i="1"/>
  <c r="V5836" i="1"/>
  <c r="V5836" i="1" a="1"/>
  <c r="W5835" i="1"/>
  <c r="V5835" i="1"/>
  <c r="V5835" i="1" a="1"/>
  <c r="W5834" i="1"/>
  <c r="V5834" i="1"/>
  <c r="V5834" i="1" a="1"/>
  <c r="W5833" i="1"/>
  <c r="V5833" i="1"/>
  <c r="V5833" i="1" a="1"/>
  <c r="W5832" i="1"/>
  <c r="V5832" i="1"/>
  <c r="V5832" i="1" a="1"/>
  <c r="W5831" i="1"/>
  <c r="V5831" i="1"/>
  <c r="V5831" i="1" a="1"/>
  <c r="W5830" i="1"/>
  <c r="V5830" i="1"/>
  <c r="V5830" i="1" a="1"/>
  <c r="W5829" i="1"/>
  <c r="V5829" i="1"/>
  <c r="V5829" i="1" a="1"/>
  <c r="W5828" i="1"/>
  <c r="V5828" i="1"/>
  <c r="V5828" i="1" a="1"/>
  <c r="W5827" i="1"/>
  <c r="V5827" i="1"/>
  <c r="V5827" i="1" a="1"/>
  <c r="W5826" i="1"/>
  <c r="V5826" i="1"/>
  <c r="V5826" i="1" a="1"/>
  <c r="W5825" i="1"/>
  <c r="V5825" i="1"/>
  <c r="V5825" i="1" a="1"/>
  <c r="W5824" i="1"/>
  <c r="V5824" i="1"/>
  <c r="V5824" i="1" a="1"/>
  <c r="W5823" i="1"/>
  <c r="V5823" i="1"/>
  <c r="V5823" i="1" a="1"/>
  <c r="W5822" i="1"/>
  <c r="V5822" i="1"/>
  <c r="V5822" i="1" a="1"/>
  <c r="W5821" i="1"/>
  <c r="V5821" i="1"/>
  <c r="V5821" i="1" a="1"/>
  <c r="W5820" i="1"/>
  <c r="V5820" i="1"/>
  <c r="V5820" i="1" a="1"/>
  <c r="W5819" i="1"/>
  <c r="V5819" i="1"/>
  <c r="V5819" i="1" a="1"/>
  <c r="W5818" i="1"/>
  <c r="V5818" i="1"/>
  <c r="V5818" i="1" a="1"/>
  <c r="W5817" i="1"/>
  <c r="V5817" i="1"/>
  <c r="V5817" i="1" a="1"/>
  <c r="W5816" i="1"/>
  <c r="V5816" i="1"/>
  <c r="V5816" i="1" a="1"/>
  <c r="W5815" i="1"/>
  <c r="V5815" i="1"/>
  <c r="V5815" i="1" a="1"/>
  <c r="W5814" i="1"/>
  <c r="V5814" i="1"/>
  <c r="V5814" i="1" a="1"/>
  <c r="W5813" i="1"/>
  <c r="V5813" i="1"/>
  <c r="V5813" i="1" a="1"/>
  <c r="W5812" i="1"/>
  <c r="V5812" i="1"/>
  <c r="V5812" i="1" a="1"/>
  <c r="W5811" i="1"/>
  <c r="V5811" i="1"/>
  <c r="V5811" i="1" a="1"/>
  <c r="W5810" i="1"/>
  <c r="V5810" i="1"/>
  <c r="V5810" i="1" a="1"/>
  <c r="W5809" i="1"/>
  <c r="V5809" i="1"/>
  <c r="V5809" i="1" a="1"/>
  <c r="W5808" i="1"/>
  <c r="V5808" i="1"/>
  <c r="V5808" i="1" a="1"/>
  <c r="W5807" i="1"/>
  <c r="V5807" i="1"/>
  <c r="V5807" i="1" a="1"/>
  <c r="W5806" i="1"/>
  <c r="V5806" i="1"/>
  <c r="V5806" i="1" a="1"/>
  <c r="W5805" i="1"/>
  <c r="V5805" i="1"/>
  <c r="V5805" i="1" a="1"/>
  <c r="W5804" i="1"/>
  <c r="V5804" i="1"/>
  <c r="V5804" i="1" a="1"/>
  <c r="W5803" i="1"/>
  <c r="V5803" i="1"/>
  <c r="V5803" i="1" a="1"/>
  <c r="W5802" i="1"/>
  <c r="V5802" i="1"/>
  <c r="V5802" i="1" a="1"/>
  <c r="W5801" i="1"/>
  <c r="V5801" i="1"/>
  <c r="V5801" i="1" a="1"/>
  <c r="W5800" i="1"/>
  <c r="V5800" i="1"/>
  <c r="V5800" i="1" a="1"/>
  <c r="W5799" i="1"/>
  <c r="V5799" i="1"/>
  <c r="V5799" i="1" a="1"/>
  <c r="W5798" i="1"/>
  <c r="V5798" i="1"/>
  <c r="V5798" i="1" a="1"/>
  <c r="W5797" i="1"/>
  <c r="V5797" i="1"/>
  <c r="V5797" i="1" a="1"/>
  <c r="W5796" i="1"/>
  <c r="V5796" i="1"/>
  <c r="V5796" i="1" a="1"/>
  <c r="W5795" i="1"/>
  <c r="V5795" i="1"/>
  <c r="V5795" i="1" a="1"/>
  <c r="W5794" i="1"/>
  <c r="V5794" i="1"/>
  <c r="V5794" i="1" a="1"/>
  <c r="W5793" i="1"/>
  <c r="V5793" i="1"/>
  <c r="V5793" i="1" a="1"/>
  <c r="W5792" i="1"/>
  <c r="V5792" i="1"/>
  <c r="V5792" i="1" a="1"/>
  <c r="W5791" i="1"/>
  <c r="V5791" i="1"/>
  <c r="V5791" i="1" a="1"/>
  <c r="W5790" i="1"/>
  <c r="V5790" i="1"/>
  <c r="V5790" i="1" a="1"/>
  <c r="W5789" i="1"/>
  <c r="V5789" i="1"/>
  <c r="V5789" i="1" a="1"/>
  <c r="W5788" i="1"/>
  <c r="V5788" i="1"/>
  <c r="V5788" i="1" a="1"/>
  <c r="W5787" i="1"/>
  <c r="V5787" i="1"/>
  <c r="V5787" i="1" a="1"/>
  <c r="W5786" i="1"/>
  <c r="V5786" i="1"/>
  <c r="V5786" i="1" a="1"/>
  <c r="W5785" i="1"/>
  <c r="V5785" i="1"/>
  <c r="V5785" i="1" a="1"/>
  <c r="W5784" i="1"/>
  <c r="V5784" i="1"/>
  <c r="V5784" i="1" a="1"/>
  <c r="W5783" i="1"/>
  <c r="V5783" i="1"/>
  <c r="V5783" i="1" a="1"/>
  <c r="W5782" i="1"/>
  <c r="V5782" i="1"/>
  <c r="V5782" i="1" a="1"/>
  <c r="W5781" i="1"/>
  <c r="V5781" i="1"/>
  <c r="V5781" i="1" a="1"/>
  <c r="W5780" i="1"/>
  <c r="V5780" i="1"/>
  <c r="V5780" i="1" a="1"/>
  <c r="W5779" i="1"/>
  <c r="V5779" i="1"/>
  <c r="V5779" i="1" a="1"/>
  <c r="W5778" i="1"/>
  <c r="V5778" i="1"/>
  <c r="V5778" i="1" a="1"/>
  <c r="W5777" i="1"/>
  <c r="V5777" i="1"/>
  <c r="V5777" i="1" a="1"/>
  <c r="W5776" i="1"/>
  <c r="V5776" i="1"/>
  <c r="V5776" i="1" a="1"/>
  <c r="W5775" i="1"/>
  <c r="V5775" i="1"/>
  <c r="V5775" i="1" a="1"/>
  <c r="W5774" i="1"/>
  <c r="V5774" i="1"/>
  <c r="V5774" i="1" a="1"/>
  <c r="W5773" i="1"/>
  <c r="V5773" i="1"/>
  <c r="V5773" i="1" a="1"/>
  <c r="W5772" i="1"/>
  <c r="V5772" i="1"/>
  <c r="V5772" i="1" a="1"/>
  <c r="W5771" i="1"/>
  <c r="V5771" i="1"/>
  <c r="V5771" i="1" a="1"/>
  <c r="W5770" i="1"/>
  <c r="V5770" i="1"/>
  <c r="V5770" i="1" a="1"/>
  <c r="W5769" i="1"/>
  <c r="V5769" i="1"/>
  <c r="V5769" i="1" a="1"/>
  <c r="W5768" i="1"/>
  <c r="V5768" i="1"/>
  <c r="V5768" i="1" a="1"/>
  <c r="W5767" i="1"/>
  <c r="V5767" i="1"/>
  <c r="V5767" i="1" a="1"/>
  <c r="W5766" i="1"/>
  <c r="V5766" i="1"/>
  <c r="V5766" i="1" a="1"/>
  <c r="W5765" i="1"/>
  <c r="V5765" i="1"/>
  <c r="V5765" i="1" a="1"/>
  <c r="W5764" i="1"/>
  <c r="V5764" i="1"/>
  <c r="V5764" i="1" a="1"/>
  <c r="W5763" i="1"/>
  <c r="V5763" i="1"/>
  <c r="V5763" i="1" a="1"/>
  <c r="W5762" i="1"/>
  <c r="V5762" i="1"/>
  <c r="V5762" i="1" a="1"/>
  <c r="W5761" i="1"/>
  <c r="V5761" i="1"/>
  <c r="V5761" i="1" a="1"/>
  <c r="W5760" i="1"/>
  <c r="V5760" i="1"/>
  <c r="V5760" i="1" a="1"/>
  <c r="W5759" i="1"/>
  <c r="V5759" i="1"/>
  <c r="V5759" i="1" a="1"/>
  <c r="W5758" i="1"/>
  <c r="V5758" i="1"/>
  <c r="V5758" i="1" a="1"/>
  <c r="W5757" i="1"/>
  <c r="V5757" i="1"/>
  <c r="V5757" i="1" a="1"/>
  <c r="W5756" i="1"/>
  <c r="V5756" i="1"/>
  <c r="V5756" i="1" a="1"/>
  <c r="W5755" i="1"/>
  <c r="V5755" i="1"/>
  <c r="V5755" i="1" a="1"/>
  <c r="W5754" i="1"/>
  <c r="V5754" i="1"/>
  <c r="V5754" i="1" a="1"/>
  <c r="W5753" i="1"/>
  <c r="V5753" i="1"/>
  <c r="V5753" i="1" a="1"/>
  <c r="W5752" i="1"/>
  <c r="V5752" i="1"/>
  <c r="V5752" i="1" a="1"/>
  <c r="W5751" i="1"/>
  <c r="V5751" i="1"/>
  <c r="V5751" i="1" a="1"/>
  <c r="W5750" i="1"/>
  <c r="V5750" i="1"/>
  <c r="V5750" i="1" a="1"/>
  <c r="W5749" i="1"/>
  <c r="V5749" i="1"/>
  <c r="V5749" i="1" a="1"/>
  <c r="W5748" i="1"/>
  <c r="V5748" i="1"/>
  <c r="V5748" i="1" a="1"/>
  <c r="W5747" i="1"/>
  <c r="V5747" i="1"/>
  <c r="V5747" i="1" a="1"/>
  <c r="W5746" i="1"/>
  <c r="V5746" i="1"/>
  <c r="V5746" i="1" a="1"/>
  <c r="W5745" i="1"/>
  <c r="V5745" i="1"/>
  <c r="V5745" i="1" a="1"/>
  <c r="W5744" i="1"/>
  <c r="V5744" i="1"/>
  <c r="V5744" i="1" a="1"/>
  <c r="W5743" i="1"/>
  <c r="V5743" i="1"/>
  <c r="V5743" i="1" a="1"/>
  <c r="W5742" i="1"/>
  <c r="V5742" i="1"/>
  <c r="V5742" i="1" a="1"/>
  <c r="W5741" i="1"/>
  <c r="V5741" i="1"/>
  <c r="V5741" i="1" a="1"/>
  <c r="W5740" i="1"/>
  <c r="V5740" i="1"/>
  <c r="V5740" i="1" a="1"/>
  <c r="W5739" i="1"/>
  <c r="V5739" i="1"/>
  <c r="V5739" i="1" a="1"/>
  <c r="W5738" i="1"/>
  <c r="V5738" i="1"/>
  <c r="V5738" i="1" a="1"/>
  <c r="W5737" i="1"/>
  <c r="V5737" i="1"/>
  <c r="V5737" i="1" a="1"/>
  <c r="W5736" i="1"/>
  <c r="V5736" i="1"/>
  <c r="V5736" i="1" a="1"/>
  <c r="W5735" i="1"/>
  <c r="V5735" i="1"/>
  <c r="V5735" i="1" a="1"/>
  <c r="W5734" i="1"/>
  <c r="V5734" i="1"/>
  <c r="V5734" i="1" a="1"/>
  <c r="W5733" i="1"/>
  <c r="V5733" i="1"/>
  <c r="V5733" i="1" a="1"/>
  <c r="W5732" i="1"/>
  <c r="V5732" i="1"/>
  <c r="V5732" i="1" a="1"/>
  <c r="W5731" i="1"/>
  <c r="V5731" i="1"/>
  <c r="V5731" i="1" a="1"/>
  <c r="W5730" i="1"/>
  <c r="V5730" i="1"/>
  <c r="V5730" i="1" a="1"/>
  <c r="W5729" i="1"/>
  <c r="V5729" i="1"/>
  <c r="V5729" i="1" a="1"/>
  <c r="W5728" i="1"/>
  <c r="V5728" i="1"/>
  <c r="V5728" i="1" a="1"/>
  <c r="W5727" i="1"/>
  <c r="V5727" i="1"/>
  <c r="V5727" i="1" a="1"/>
  <c r="W5726" i="1"/>
  <c r="V5726" i="1"/>
  <c r="V5726" i="1" a="1"/>
  <c r="W5725" i="1"/>
  <c r="V5725" i="1"/>
  <c r="V5725" i="1" a="1"/>
  <c r="W5724" i="1"/>
  <c r="V5724" i="1"/>
  <c r="V5724" i="1" a="1"/>
  <c r="W5723" i="1"/>
  <c r="V5723" i="1"/>
  <c r="V5723" i="1" a="1"/>
  <c r="W5722" i="1"/>
  <c r="V5722" i="1"/>
  <c r="V5722" i="1" a="1"/>
  <c r="W5721" i="1"/>
  <c r="V5721" i="1"/>
  <c r="V5721" i="1" a="1"/>
  <c r="W5720" i="1"/>
  <c r="V5720" i="1"/>
  <c r="V5720" i="1" a="1"/>
  <c r="W5719" i="1"/>
  <c r="V5719" i="1"/>
  <c r="V5719" i="1" a="1"/>
  <c r="W5718" i="1"/>
  <c r="V5718" i="1"/>
  <c r="V5718" i="1" a="1"/>
  <c r="W5717" i="1"/>
  <c r="V5717" i="1"/>
  <c r="V5717" i="1" a="1"/>
  <c r="W5716" i="1"/>
  <c r="V5716" i="1"/>
  <c r="V5716" i="1" a="1"/>
  <c r="W5715" i="1"/>
  <c r="V5715" i="1"/>
  <c r="V5715" i="1" a="1"/>
  <c r="W5714" i="1"/>
  <c r="V5714" i="1"/>
  <c r="V5714" i="1" a="1"/>
  <c r="W5713" i="1"/>
  <c r="V5713" i="1"/>
  <c r="V5713" i="1" a="1"/>
  <c r="W5712" i="1"/>
  <c r="V5712" i="1"/>
  <c r="V5712" i="1" a="1"/>
  <c r="W5711" i="1"/>
  <c r="V5711" i="1"/>
  <c r="V5711" i="1" a="1"/>
  <c r="W5710" i="1"/>
  <c r="V5710" i="1"/>
  <c r="V5710" i="1" a="1"/>
  <c r="W5709" i="1"/>
  <c r="V5709" i="1"/>
  <c r="V5709" i="1" a="1"/>
  <c r="W5708" i="1"/>
  <c r="V5708" i="1"/>
  <c r="V5708" i="1" a="1"/>
  <c r="W5707" i="1"/>
  <c r="V5707" i="1"/>
  <c r="V5707" i="1" a="1"/>
  <c r="W5706" i="1"/>
  <c r="V5706" i="1"/>
  <c r="V5706" i="1" a="1"/>
  <c r="W5705" i="1"/>
  <c r="V5705" i="1"/>
  <c r="V5705" i="1" a="1"/>
  <c r="W5704" i="1"/>
  <c r="V5704" i="1"/>
  <c r="V5704" i="1" a="1"/>
  <c r="W5703" i="1"/>
  <c r="V5703" i="1"/>
  <c r="V5703" i="1" a="1"/>
  <c r="W5702" i="1"/>
  <c r="V5702" i="1"/>
  <c r="V5702" i="1" a="1"/>
  <c r="W5701" i="1"/>
  <c r="V5701" i="1"/>
  <c r="V5701" i="1" a="1"/>
  <c r="W5700" i="1"/>
  <c r="V5700" i="1"/>
  <c r="V5700" i="1" a="1"/>
  <c r="W5699" i="1"/>
  <c r="V5699" i="1"/>
  <c r="V5699" i="1" a="1"/>
  <c r="W5698" i="1"/>
  <c r="V5698" i="1"/>
  <c r="V5698" i="1" a="1"/>
  <c r="W5697" i="1"/>
  <c r="V5697" i="1"/>
  <c r="V5697" i="1" a="1"/>
  <c r="W5696" i="1"/>
  <c r="V5696" i="1"/>
  <c r="V5696" i="1" a="1"/>
  <c r="W5695" i="1"/>
  <c r="V5695" i="1"/>
  <c r="V5695" i="1" a="1"/>
  <c r="W5694" i="1"/>
  <c r="V5694" i="1"/>
  <c r="V5694" i="1" a="1"/>
  <c r="W5693" i="1"/>
  <c r="V5693" i="1"/>
  <c r="V5693" i="1" a="1"/>
  <c r="W5692" i="1"/>
  <c r="V5692" i="1"/>
  <c r="V5692" i="1" a="1"/>
  <c r="W5691" i="1"/>
  <c r="V5691" i="1"/>
  <c r="V5691" i="1" a="1"/>
  <c r="W5690" i="1"/>
  <c r="V5690" i="1"/>
  <c r="V5690" i="1" a="1"/>
  <c r="W5689" i="1"/>
  <c r="V5689" i="1"/>
  <c r="V5689" i="1" a="1"/>
  <c r="W5688" i="1"/>
  <c r="V5688" i="1"/>
  <c r="V5688" i="1" a="1"/>
  <c r="W5687" i="1"/>
  <c r="V5687" i="1"/>
  <c r="V5687" i="1" a="1"/>
  <c r="W5686" i="1"/>
  <c r="V5686" i="1"/>
  <c r="V5686" i="1" a="1"/>
  <c r="W5685" i="1"/>
  <c r="V5685" i="1"/>
  <c r="V5685" i="1" a="1"/>
  <c r="W5684" i="1"/>
  <c r="V5684" i="1"/>
  <c r="V5684" i="1" a="1"/>
  <c r="W5683" i="1"/>
  <c r="V5683" i="1"/>
  <c r="V5683" i="1" a="1"/>
  <c r="W5682" i="1"/>
  <c r="V5682" i="1"/>
  <c r="V5682" i="1" a="1"/>
  <c r="W5681" i="1"/>
  <c r="V5681" i="1"/>
  <c r="V5681" i="1" a="1"/>
  <c r="W5680" i="1"/>
  <c r="V5680" i="1"/>
  <c r="V5680" i="1" a="1"/>
  <c r="W5679" i="1"/>
  <c r="V5679" i="1"/>
  <c r="V5679" i="1" a="1"/>
  <c r="W5678" i="1"/>
  <c r="V5678" i="1"/>
  <c r="V5678" i="1" a="1"/>
  <c r="W5677" i="1"/>
  <c r="V5677" i="1"/>
  <c r="V5677" i="1" a="1"/>
  <c r="W5676" i="1"/>
  <c r="V5676" i="1"/>
  <c r="V5676" i="1" a="1"/>
  <c r="W5675" i="1"/>
  <c r="V5675" i="1"/>
  <c r="V5675" i="1" a="1"/>
  <c r="W5674" i="1"/>
  <c r="V5674" i="1"/>
  <c r="V5674" i="1" a="1"/>
  <c r="W5673" i="1"/>
  <c r="V5673" i="1"/>
  <c r="V5673" i="1" a="1"/>
  <c r="W5672" i="1"/>
  <c r="V5672" i="1"/>
  <c r="V5672" i="1" a="1"/>
  <c r="W5671" i="1"/>
  <c r="V5671" i="1"/>
  <c r="V5671" i="1" a="1"/>
  <c r="W5670" i="1"/>
  <c r="V5670" i="1"/>
  <c r="V5670" i="1" a="1"/>
  <c r="W5669" i="1"/>
  <c r="V5669" i="1"/>
  <c r="V5669" i="1" a="1"/>
  <c r="W5668" i="1"/>
  <c r="V5668" i="1"/>
  <c r="V5668" i="1" a="1"/>
  <c r="W5667" i="1"/>
  <c r="V5667" i="1"/>
  <c r="V5667" i="1" a="1"/>
  <c r="W5666" i="1"/>
  <c r="V5666" i="1"/>
  <c r="V5666" i="1" a="1"/>
  <c r="W5665" i="1"/>
  <c r="V5665" i="1"/>
  <c r="V5665" i="1" a="1"/>
  <c r="W5664" i="1"/>
  <c r="V5664" i="1"/>
  <c r="V5664" i="1" a="1"/>
  <c r="W5663" i="1"/>
  <c r="V5663" i="1"/>
  <c r="V5663" i="1" a="1"/>
  <c r="W5662" i="1"/>
  <c r="V5662" i="1"/>
  <c r="V5662" i="1" a="1"/>
  <c r="W5661" i="1"/>
  <c r="V5661" i="1"/>
  <c r="V5661" i="1" a="1"/>
  <c r="W5660" i="1"/>
  <c r="V5660" i="1"/>
  <c r="V5660" i="1" a="1"/>
  <c r="W5659" i="1"/>
  <c r="V5659" i="1"/>
  <c r="V5659" i="1" a="1"/>
  <c r="W5658" i="1"/>
  <c r="V5658" i="1"/>
  <c r="V5658" i="1" a="1"/>
  <c r="W5657" i="1"/>
  <c r="V5657" i="1"/>
  <c r="V5657" i="1" a="1"/>
  <c r="W5656" i="1"/>
  <c r="V5656" i="1"/>
  <c r="V5656" i="1" a="1"/>
  <c r="W5655" i="1"/>
  <c r="V5655" i="1"/>
  <c r="V5655" i="1" a="1"/>
  <c r="W5654" i="1"/>
  <c r="V5654" i="1"/>
  <c r="V5654" i="1" a="1"/>
  <c r="W5653" i="1"/>
  <c r="V5653" i="1"/>
  <c r="V5653" i="1" a="1"/>
  <c r="W5652" i="1"/>
  <c r="V5652" i="1"/>
  <c r="V5652" i="1" a="1"/>
  <c r="W5651" i="1"/>
  <c r="V5651" i="1"/>
  <c r="V5651" i="1" a="1"/>
  <c r="W5650" i="1"/>
  <c r="V5650" i="1"/>
  <c r="V5650" i="1" a="1"/>
  <c r="W5649" i="1"/>
  <c r="V5649" i="1"/>
  <c r="V5649" i="1" a="1"/>
  <c r="W5648" i="1"/>
  <c r="V5648" i="1"/>
  <c r="V5648" i="1" a="1"/>
  <c r="W5647" i="1"/>
  <c r="V5647" i="1"/>
  <c r="V5647" i="1" a="1"/>
  <c r="W5646" i="1"/>
  <c r="V5646" i="1"/>
  <c r="V5646" i="1" a="1"/>
  <c r="W5645" i="1"/>
  <c r="V5645" i="1"/>
  <c r="V5645" i="1" a="1"/>
  <c r="W5644" i="1"/>
  <c r="V5644" i="1"/>
  <c r="V5644" i="1" a="1"/>
  <c r="W5643" i="1"/>
  <c r="V5643" i="1"/>
  <c r="V5643" i="1" a="1"/>
  <c r="W5642" i="1"/>
  <c r="V5642" i="1"/>
  <c r="V5642" i="1" a="1"/>
  <c r="W5641" i="1"/>
  <c r="V5641" i="1"/>
  <c r="V5641" i="1" a="1"/>
  <c r="W5640" i="1"/>
  <c r="V5640" i="1"/>
  <c r="V5640" i="1" a="1"/>
  <c r="W5639" i="1"/>
  <c r="V5639" i="1"/>
  <c r="V5639" i="1" a="1"/>
  <c r="W5638" i="1"/>
  <c r="V5638" i="1"/>
  <c r="V5638" i="1" a="1"/>
  <c r="W5637" i="1"/>
  <c r="V5637" i="1"/>
  <c r="V5637" i="1" a="1"/>
  <c r="W5636" i="1"/>
  <c r="V5636" i="1"/>
  <c r="V5636" i="1" a="1"/>
  <c r="W5635" i="1"/>
  <c r="V5635" i="1"/>
  <c r="V5635" i="1" a="1"/>
  <c r="W5634" i="1"/>
  <c r="V5634" i="1"/>
  <c r="V5634" i="1" a="1"/>
  <c r="W5633" i="1"/>
  <c r="V5633" i="1"/>
  <c r="V5633" i="1" a="1"/>
  <c r="W5632" i="1"/>
  <c r="V5632" i="1"/>
  <c r="V5632" i="1" a="1"/>
  <c r="W5631" i="1"/>
  <c r="V5631" i="1"/>
  <c r="V5631" i="1" a="1"/>
  <c r="W5630" i="1"/>
  <c r="V5630" i="1"/>
  <c r="V5630" i="1" a="1"/>
  <c r="W5629" i="1"/>
  <c r="V5629" i="1"/>
  <c r="V5629" i="1" a="1"/>
  <c r="W5628" i="1"/>
  <c r="V5628" i="1"/>
  <c r="V5628" i="1" a="1"/>
  <c r="W5627" i="1"/>
  <c r="V5627" i="1"/>
  <c r="V5627" i="1" a="1"/>
  <c r="W5626" i="1"/>
  <c r="V5626" i="1"/>
  <c r="V5626" i="1" a="1"/>
  <c r="W5625" i="1"/>
  <c r="V5625" i="1"/>
  <c r="V5625" i="1" a="1"/>
  <c r="W5624" i="1"/>
  <c r="V5624" i="1"/>
  <c r="V5624" i="1" a="1"/>
  <c r="W5623" i="1"/>
  <c r="V5623" i="1"/>
  <c r="V5623" i="1" a="1"/>
  <c r="W5622" i="1"/>
  <c r="V5622" i="1"/>
  <c r="V5622" i="1" a="1"/>
  <c r="W5621" i="1"/>
  <c r="V5621" i="1"/>
  <c r="V5621" i="1" a="1"/>
  <c r="W5620" i="1"/>
  <c r="V5620" i="1"/>
  <c r="V5620" i="1" a="1"/>
  <c r="W5619" i="1"/>
  <c r="V5619" i="1"/>
  <c r="V5619" i="1" a="1"/>
  <c r="W5618" i="1"/>
  <c r="V5618" i="1"/>
  <c r="V5618" i="1" a="1"/>
  <c r="W5617" i="1"/>
  <c r="V5617" i="1"/>
  <c r="V5617" i="1" a="1"/>
  <c r="W5616" i="1"/>
  <c r="V5616" i="1"/>
  <c r="V5616" i="1" a="1"/>
  <c r="W5615" i="1"/>
  <c r="V5615" i="1"/>
  <c r="V5615" i="1" a="1"/>
  <c r="W5614" i="1"/>
  <c r="V5614" i="1"/>
  <c r="V5614" i="1" a="1"/>
  <c r="W5613" i="1"/>
  <c r="V5613" i="1"/>
  <c r="V5613" i="1" a="1"/>
  <c r="W5612" i="1"/>
  <c r="V5612" i="1"/>
  <c r="V5612" i="1" a="1"/>
  <c r="W5611" i="1"/>
  <c r="V5611" i="1"/>
  <c r="V5611" i="1" a="1"/>
  <c r="W5610" i="1"/>
  <c r="V5610" i="1"/>
  <c r="V5610" i="1" a="1"/>
  <c r="W5609" i="1"/>
  <c r="V5609" i="1"/>
  <c r="V5609" i="1" a="1"/>
  <c r="W5608" i="1"/>
  <c r="V5608" i="1"/>
  <c r="V5608" i="1" a="1"/>
  <c r="W5607" i="1"/>
  <c r="V5607" i="1"/>
  <c r="V5607" i="1" a="1"/>
  <c r="W5606" i="1"/>
  <c r="V5606" i="1"/>
  <c r="V5606" i="1" a="1"/>
  <c r="W5605" i="1"/>
  <c r="V5605" i="1"/>
  <c r="V5605" i="1" a="1"/>
  <c r="W5604" i="1"/>
  <c r="V5604" i="1"/>
  <c r="V5604" i="1" a="1"/>
  <c r="W5603" i="1"/>
  <c r="V5603" i="1"/>
  <c r="V5603" i="1" a="1"/>
  <c r="W5602" i="1"/>
  <c r="V5602" i="1"/>
  <c r="V5602" i="1" a="1"/>
  <c r="W5601" i="1"/>
  <c r="V5601" i="1"/>
  <c r="V5601" i="1" a="1"/>
  <c r="W5600" i="1"/>
  <c r="V5600" i="1"/>
  <c r="V5600" i="1" a="1"/>
  <c r="W5599" i="1"/>
  <c r="V5599" i="1"/>
  <c r="V5599" i="1" a="1"/>
  <c r="W5598" i="1"/>
  <c r="V5598" i="1"/>
  <c r="V5598" i="1" a="1"/>
  <c r="W5597" i="1"/>
  <c r="V5597" i="1"/>
  <c r="V5597" i="1" a="1"/>
  <c r="W5596" i="1"/>
  <c r="V5596" i="1"/>
  <c r="V5596" i="1" a="1"/>
  <c r="W5595" i="1"/>
  <c r="V5595" i="1"/>
  <c r="V5595" i="1" a="1"/>
  <c r="W5594" i="1"/>
  <c r="V5594" i="1"/>
  <c r="V5594" i="1" a="1"/>
  <c r="W5593" i="1"/>
  <c r="V5593" i="1"/>
  <c r="V5593" i="1" a="1"/>
  <c r="W5592" i="1"/>
  <c r="V5592" i="1"/>
  <c r="V5592" i="1" a="1"/>
  <c r="W5591" i="1"/>
  <c r="V5591" i="1"/>
  <c r="V5591" i="1" a="1"/>
  <c r="W5590" i="1"/>
  <c r="V5590" i="1"/>
  <c r="V5590" i="1" a="1"/>
  <c r="W5589" i="1"/>
  <c r="V5589" i="1"/>
  <c r="V5589" i="1" a="1"/>
  <c r="W5588" i="1"/>
  <c r="V5588" i="1"/>
  <c r="V5588" i="1" a="1"/>
  <c r="W5587" i="1"/>
  <c r="V5587" i="1"/>
  <c r="V5587" i="1" a="1"/>
  <c r="W5586" i="1"/>
  <c r="V5586" i="1"/>
  <c r="V5586" i="1" a="1"/>
  <c r="W5585" i="1"/>
  <c r="V5585" i="1"/>
  <c r="V5585" i="1" a="1"/>
  <c r="W5584" i="1"/>
  <c r="V5584" i="1"/>
  <c r="V5584" i="1" a="1"/>
  <c r="W5583" i="1"/>
  <c r="V5583" i="1"/>
  <c r="V5583" i="1" a="1"/>
  <c r="W5582" i="1"/>
  <c r="V5582" i="1"/>
  <c r="V5582" i="1" a="1"/>
  <c r="W5581" i="1"/>
  <c r="V5581" i="1"/>
  <c r="V5581" i="1" a="1"/>
  <c r="W5580" i="1"/>
  <c r="V5580" i="1"/>
  <c r="V5580" i="1" a="1"/>
  <c r="W5579" i="1"/>
  <c r="V5579" i="1"/>
  <c r="V5579" i="1" a="1"/>
  <c r="W5578" i="1"/>
  <c r="V5578" i="1"/>
  <c r="V5578" i="1" a="1"/>
  <c r="W5577" i="1"/>
  <c r="V5577" i="1"/>
  <c r="V5577" i="1" a="1"/>
  <c r="W5576" i="1"/>
  <c r="V5576" i="1"/>
  <c r="V5576" i="1" a="1"/>
  <c r="W5575" i="1"/>
  <c r="V5575" i="1"/>
  <c r="V5575" i="1" a="1"/>
  <c r="W5574" i="1"/>
  <c r="V5574" i="1"/>
  <c r="V5574" i="1" a="1"/>
  <c r="W5573" i="1"/>
  <c r="V5573" i="1"/>
  <c r="V5573" i="1" a="1"/>
  <c r="W5572" i="1"/>
  <c r="V5572" i="1"/>
  <c r="V5572" i="1" a="1"/>
  <c r="W5571" i="1"/>
  <c r="V5571" i="1"/>
  <c r="V5571" i="1" a="1"/>
  <c r="W5570" i="1"/>
  <c r="V5570" i="1"/>
  <c r="V5570" i="1" a="1"/>
  <c r="W5569" i="1"/>
  <c r="V5569" i="1"/>
  <c r="V5569" i="1" a="1"/>
  <c r="W5568" i="1"/>
  <c r="V5568" i="1"/>
  <c r="V5568" i="1" a="1"/>
  <c r="W5567" i="1"/>
  <c r="V5567" i="1"/>
  <c r="V5567" i="1" a="1"/>
  <c r="W5566" i="1"/>
  <c r="V5566" i="1"/>
  <c r="V5566" i="1" a="1"/>
  <c r="W5565" i="1"/>
  <c r="V5565" i="1"/>
  <c r="V5565" i="1" a="1"/>
  <c r="W5564" i="1"/>
  <c r="V5564" i="1"/>
  <c r="V5564" i="1" a="1"/>
  <c r="W5563" i="1"/>
  <c r="V5563" i="1"/>
  <c r="V5563" i="1" a="1"/>
  <c r="W5562" i="1"/>
  <c r="V5562" i="1"/>
  <c r="V5562" i="1" a="1"/>
  <c r="W5561" i="1"/>
  <c r="V5561" i="1"/>
  <c r="V5561" i="1" a="1"/>
  <c r="W5560" i="1"/>
  <c r="V5560" i="1"/>
  <c r="V5560" i="1" a="1"/>
  <c r="W5559" i="1"/>
  <c r="V5559" i="1"/>
  <c r="V5559" i="1" a="1"/>
  <c r="W5558" i="1"/>
  <c r="V5558" i="1"/>
  <c r="V5558" i="1" a="1"/>
  <c r="W5557" i="1"/>
  <c r="V5557" i="1"/>
  <c r="V5557" i="1" a="1"/>
  <c r="W5556" i="1"/>
  <c r="V5556" i="1"/>
  <c r="V5556" i="1" a="1"/>
  <c r="W5555" i="1"/>
  <c r="V5555" i="1"/>
  <c r="V5555" i="1" a="1"/>
  <c r="W5554" i="1"/>
  <c r="V5554" i="1"/>
  <c r="V5554" i="1" a="1"/>
  <c r="W5553" i="1"/>
  <c r="V5553" i="1"/>
  <c r="V5553" i="1" a="1"/>
  <c r="W5552" i="1"/>
  <c r="V5552" i="1"/>
  <c r="V5552" i="1" a="1"/>
  <c r="W5551" i="1"/>
  <c r="V5551" i="1"/>
  <c r="V5551" i="1" a="1"/>
  <c r="W5550" i="1"/>
  <c r="V5550" i="1"/>
  <c r="V5550" i="1" a="1"/>
  <c r="W5549" i="1"/>
  <c r="V5549" i="1"/>
  <c r="V5549" i="1" a="1"/>
  <c r="W5548" i="1"/>
  <c r="V5548" i="1"/>
  <c r="V5548" i="1" a="1"/>
  <c r="W5547" i="1"/>
  <c r="V5547" i="1"/>
  <c r="V5547" i="1" a="1"/>
  <c r="W5546" i="1"/>
  <c r="V5546" i="1"/>
  <c r="V5546" i="1" a="1"/>
  <c r="W5545" i="1"/>
  <c r="V5545" i="1"/>
  <c r="V5545" i="1" a="1"/>
  <c r="W5544" i="1"/>
  <c r="V5544" i="1"/>
  <c r="V5544" i="1" a="1"/>
  <c r="W5543" i="1"/>
  <c r="V5543" i="1"/>
  <c r="V5543" i="1" a="1"/>
  <c r="W5542" i="1"/>
  <c r="V5542" i="1"/>
  <c r="V5542" i="1" a="1"/>
  <c r="W5541" i="1"/>
  <c r="V5541" i="1"/>
  <c r="V5541" i="1" a="1"/>
  <c r="W5540" i="1"/>
  <c r="V5540" i="1"/>
  <c r="V5540" i="1" a="1"/>
  <c r="W5539" i="1"/>
  <c r="V5539" i="1"/>
  <c r="V5539" i="1" a="1"/>
  <c r="W5538" i="1"/>
  <c r="V5538" i="1"/>
  <c r="V5538" i="1" a="1"/>
  <c r="W5537" i="1"/>
  <c r="V5537" i="1"/>
  <c r="V5537" i="1" a="1"/>
  <c r="W5536" i="1"/>
  <c r="V5536" i="1"/>
  <c r="V5536" i="1" a="1"/>
  <c r="W5535" i="1"/>
  <c r="V5535" i="1"/>
  <c r="V5535" i="1" a="1"/>
  <c r="W5534" i="1"/>
  <c r="V5534" i="1"/>
  <c r="V5534" i="1" a="1"/>
  <c r="W5533" i="1"/>
  <c r="V5533" i="1"/>
  <c r="V5533" i="1" a="1"/>
  <c r="W5532" i="1"/>
  <c r="V5532" i="1"/>
  <c r="V5532" i="1" a="1"/>
  <c r="W5531" i="1"/>
  <c r="V5531" i="1"/>
  <c r="V5531" i="1" a="1"/>
  <c r="W5530" i="1"/>
  <c r="V5530" i="1"/>
  <c r="V5530" i="1" a="1"/>
  <c r="W5529" i="1"/>
  <c r="V5529" i="1"/>
  <c r="V5529" i="1" a="1"/>
  <c r="W5528" i="1"/>
  <c r="V5528" i="1"/>
  <c r="V5528" i="1" a="1"/>
  <c r="W5527" i="1"/>
  <c r="V5527" i="1"/>
  <c r="V5527" i="1" a="1"/>
  <c r="W5526" i="1"/>
  <c r="V5526" i="1"/>
  <c r="V5526" i="1" a="1"/>
  <c r="W5525" i="1"/>
  <c r="V5525" i="1"/>
  <c r="V5525" i="1" a="1"/>
  <c r="W5524" i="1"/>
  <c r="V5524" i="1"/>
  <c r="V5524" i="1" a="1"/>
  <c r="W5523" i="1"/>
  <c r="V5523" i="1"/>
  <c r="V5523" i="1" a="1"/>
  <c r="W5522" i="1"/>
  <c r="V5522" i="1"/>
  <c r="V5522" i="1" a="1"/>
  <c r="W5521" i="1"/>
  <c r="V5521" i="1"/>
  <c r="V5521" i="1" a="1"/>
  <c r="W5520" i="1"/>
  <c r="V5520" i="1"/>
  <c r="V5520" i="1" a="1"/>
  <c r="W5519" i="1"/>
  <c r="V5519" i="1"/>
  <c r="V5519" i="1" a="1"/>
  <c r="W5518" i="1"/>
  <c r="V5518" i="1"/>
  <c r="V5518" i="1" a="1"/>
  <c r="W5517" i="1"/>
  <c r="V5517" i="1"/>
  <c r="V5517" i="1" a="1"/>
  <c r="W5516" i="1"/>
  <c r="V5516" i="1"/>
  <c r="V5516" i="1" a="1"/>
  <c r="W5515" i="1"/>
  <c r="V5515" i="1"/>
  <c r="V5515" i="1" a="1"/>
  <c r="W5514" i="1"/>
  <c r="V5514" i="1"/>
  <c r="V5514" i="1" a="1"/>
  <c r="W5513" i="1"/>
  <c r="V5513" i="1"/>
  <c r="V5513" i="1" a="1"/>
  <c r="W5512" i="1"/>
  <c r="V5512" i="1"/>
  <c r="V5512" i="1" a="1"/>
  <c r="W5511" i="1"/>
  <c r="V5511" i="1"/>
  <c r="V5511" i="1" a="1"/>
  <c r="W5510" i="1"/>
  <c r="V5510" i="1"/>
  <c r="V5510" i="1" a="1"/>
  <c r="W5509" i="1"/>
  <c r="V5509" i="1"/>
  <c r="V5509" i="1" a="1"/>
  <c r="W5508" i="1"/>
  <c r="V5508" i="1"/>
  <c r="V5508" i="1" a="1"/>
  <c r="W5507" i="1"/>
  <c r="V5507" i="1"/>
  <c r="V5507" i="1" a="1"/>
  <c r="W5506" i="1"/>
  <c r="V5506" i="1"/>
  <c r="V5506" i="1" a="1"/>
  <c r="W5505" i="1"/>
  <c r="V5505" i="1"/>
  <c r="V5505" i="1" a="1"/>
  <c r="W5504" i="1"/>
  <c r="V5504" i="1"/>
  <c r="V5504" i="1" a="1"/>
  <c r="W5503" i="1"/>
  <c r="V5503" i="1"/>
  <c r="V5503" i="1" a="1"/>
  <c r="W5502" i="1"/>
  <c r="V5502" i="1"/>
  <c r="V5502" i="1" a="1"/>
  <c r="W5501" i="1"/>
  <c r="V5501" i="1"/>
  <c r="V5501" i="1" a="1"/>
  <c r="W5500" i="1"/>
  <c r="V5500" i="1"/>
  <c r="V5500" i="1" a="1"/>
  <c r="W5499" i="1"/>
  <c r="V5499" i="1"/>
  <c r="V5499" i="1" a="1"/>
  <c r="W5498" i="1"/>
  <c r="V5498" i="1"/>
  <c r="V5498" i="1" a="1"/>
  <c r="W5497" i="1"/>
  <c r="V5497" i="1"/>
  <c r="V5497" i="1" a="1"/>
  <c r="W5496" i="1"/>
  <c r="V5496" i="1"/>
  <c r="V5496" i="1" a="1"/>
  <c r="W5495" i="1"/>
  <c r="V5495" i="1"/>
  <c r="V5495" i="1" a="1"/>
  <c r="W5494" i="1"/>
  <c r="V5494" i="1"/>
  <c r="V5494" i="1" a="1"/>
  <c r="W5493" i="1"/>
  <c r="V5493" i="1"/>
  <c r="V5493" i="1" a="1"/>
  <c r="W5492" i="1"/>
  <c r="V5492" i="1"/>
  <c r="V5492" i="1" a="1"/>
  <c r="W5491" i="1"/>
  <c r="V5491" i="1"/>
  <c r="V5491" i="1" a="1"/>
  <c r="W5490" i="1"/>
  <c r="V5490" i="1"/>
  <c r="V5490" i="1" a="1"/>
  <c r="W5489" i="1"/>
  <c r="V5489" i="1"/>
  <c r="V5489" i="1" a="1"/>
  <c r="W5488" i="1"/>
  <c r="V5488" i="1"/>
  <c r="V5488" i="1" a="1"/>
  <c r="W5487" i="1"/>
  <c r="V5487" i="1"/>
  <c r="V5487" i="1" a="1"/>
  <c r="W5486" i="1"/>
  <c r="V5486" i="1"/>
  <c r="V5486" i="1" a="1"/>
  <c r="W5485" i="1"/>
  <c r="V5485" i="1"/>
  <c r="V5485" i="1" a="1"/>
  <c r="W5484" i="1"/>
  <c r="V5484" i="1"/>
  <c r="V5484" i="1" a="1"/>
  <c r="W5483" i="1"/>
  <c r="V5483" i="1"/>
  <c r="V5483" i="1" a="1"/>
  <c r="W5482" i="1"/>
  <c r="V5482" i="1"/>
  <c r="V5482" i="1" a="1"/>
  <c r="W5481" i="1"/>
  <c r="V5481" i="1"/>
  <c r="V5481" i="1" a="1"/>
  <c r="W5480" i="1"/>
  <c r="V5480" i="1"/>
  <c r="V5480" i="1" a="1"/>
  <c r="W5479" i="1"/>
  <c r="V5479" i="1"/>
  <c r="V5479" i="1" a="1"/>
  <c r="W5478" i="1"/>
  <c r="V5478" i="1"/>
  <c r="V5478" i="1" a="1"/>
  <c r="W5477" i="1"/>
  <c r="V5477" i="1"/>
  <c r="V5477" i="1" a="1"/>
  <c r="W5476" i="1"/>
  <c r="V5476" i="1"/>
  <c r="V5476" i="1" a="1"/>
  <c r="W5475" i="1"/>
  <c r="V5475" i="1"/>
  <c r="V5475" i="1" a="1"/>
  <c r="W5474" i="1"/>
  <c r="V5474" i="1"/>
  <c r="V5474" i="1" a="1"/>
  <c r="W5473" i="1"/>
  <c r="V5473" i="1"/>
  <c r="V5473" i="1" a="1"/>
  <c r="W5472" i="1"/>
  <c r="V5472" i="1"/>
  <c r="V5472" i="1" a="1"/>
  <c r="W5471" i="1"/>
  <c r="V5471" i="1"/>
  <c r="V5471" i="1" a="1"/>
  <c r="W5470" i="1"/>
  <c r="V5470" i="1"/>
  <c r="V5470" i="1" a="1"/>
  <c r="W5469" i="1"/>
  <c r="V5469" i="1"/>
  <c r="V5469" i="1" a="1"/>
  <c r="W5468" i="1"/>
  <c r="V5468" i="1"/>
  <c r="V5468" i="1" a="1"/>
  <c r="W5467" i="1"/>
  <c r="V5467" i="1"/>
  <c r="V5467" i="1" a="1"/>
  <c r="W5466" i="1"/>
  <c r="V5466" i="1"/>
  <c r="V5466" i="1" a="1"/>
  <c r="W5465" i="1"/>
  <c r="V5465" i="1"/>
  <c r="V5465" i="1" a="1"/>
  <c r="W5464" i="1"/>
  <c r="V5464" i="1"/>
  <c r="V5464" i="1" a="1"/>
  <c r="W5463" i="1"/>
  <c r="V5463" i="1"/>
  <c r="V5463" i="1" a="1"/>
  <c r="W5462" i="1"/>
  <c r="V5462" i="1"/>
  <c r="V5462" i="1" a="1"/>
  <c r="W5461" i="1"/>
  <c r="V5461" i="1"/>
  <c r="V5461" i="1" a="1"/>
  <c r="W5460" i="1"/>
  <c r="V5460" i="1"/>
  <c r="V5460" i="1" a="1"/>
  <c r="W5459" i="1"/>
  <c r="V5459" i="1"/>
  <c r="V5459" i="1" a="1"/>
  <c r="W5458" i="1"/>
  <c r="V5458" i="1"/>
  <c r="V5458" i="1" a="1"/>
  <c r="W5457" i="1"/>
  <c r="V5457" i="1"/>
  <c r="V5457" i="1" a="1"/>
  <c r="W5456" i="1"/>
  <c r="V5456" i="1"/>
  <c r="V5456" i="1" a="1"/>
  <c r="W5455" i="1"/>
  <c r="V5455" i="1"/>
  <c r="V5455" i="1" a="1"/>
  <c r="W5454" i="1"/>
  <c r="V5454" i="1"/>
  <c r="V5454" i="1" a="1"/>
  <c r="W5453" i="1"/>
  <c r="V5453" i="1"/>
  <c r="V5453" i="1" a="1"/>
  <c r="W5452" i="1"/>
  <c r="V5452" i="1"/>
  <c r="V5452" i="1" a="1"/>
  <c r="W5451" i="1"/>
  <c r="V5451" i="1"/>
  <c r="V5451" i="1" a="1"/>
  <c r="W5450" i="1"/>
  <c r="V5450" i="1"/>
  <c r="V5450" i="1" a="1"/>
  <c r="W5449" i="1"/>
  <c r="V5449" i="1"/>
  <c r="V5449" i="1" a="1"/>
  <c r="W5448" i="1"/>
  <c r="V5448" i="1"/>
  <c r="V5448" i="1" a="1"/>
  <c r="W5447" i="1"/>
  <c r="V5447" i="1"/>
  <c r="V5447" i="1" a="1"/>
  <c r="W5446" i="1"/>
  <c r="V5446" i="1"/>
  <c r="V5446" i="1" a="1"/>
  <c r="W5445" i="1"/>
  <c r="V5445" i="1"/>
  <c r="V5445" i="1" a="1"/>
  <c r="W5444" i="1"/>
  <c r="V5444" i="1"/>
  <c r="V5444" i="1" a="1"/>
  <c r="W5443" i="1"/>
  <c r="V5443" i="1"/>
  <c r="V5443" i="1" a="1"/>
  <c r="W5442" i="1"/>
  <c r="V5442" i="1"/>
  <c r="V5442" i="1" a="1"/>
  <c r="W5441" i="1"/>
  <c r="V5441" i="1"/>
  <c r="V5441" i="1" a="1"/>
  <c r="W5440" i="1"/>
  <c r="V5440" i="1"/>
  <c r="V5440" i="1" a="1"/>
  <c r="W5439" i="1"/>
  <c r="V5439" i="1"/>
  <c r="V5439" i="1" a="1"/>
  <c r="W5438" i="1"/>
  <c r="V5438" i="1"/>
  <c r="V5438" i="1" a="1"/>
  <c r="W5437" i="1"/>
  <c r="V5437" i="1"/>
  <c r="V5437" i="1" a="1"/>
  <c r="W5436" i="1"/>
  <c r="V5436" i="1"/>
  <c r="V5436" i="1" a="1"/>
  <c r="W5435" i="1"/>
  <c r="V5435" i="1"/>
  <c r="V5435" i="1" a="1"/>
  <c r="W5434" i="1"/>
  <c r="V5434" i="1"/>
  <c r="V5434" i="1" a="1"/>
  <c r="W5433" i="1"/>
  <c r="V5433" i="1"/>
  <c r="V5433" i="1" a="1"/>
  <c r="W5432" i="1"/>
  <c r="V5432" i="1"/>
  <c r="V5432" i="1" a="1"/>
  <c r="W5431" i="1"/>
  <c r="V5431" i="1"/>
  <c r="V5431" i="1" a="1"/>
  <c r="W5430" i="1"/>
  <c r="V5430" i="1"/>
  <c r="V5430" i="1" a="1"/>
  <c r="W5429" i="1"/>
  <c r="V5429" i="1"/>
  <c r="V5429" i="1" a="1"/>
  <c r="W5428" i="1"/>
  <c r="V5428" i="1"/>
  <c r="V5428" i="1" a="1"/>
  <c r="W5427" i="1"/>
  <c r="V5427" i="1"/>
  <c r="V5427" i="1" a="1"/>
  <c r="W5426" i="1"/>
  <c r="V5426" i="1"/>
  <c r="V5426" i="1" a="1"/>
  <c r="W5425" i="1"/>
  <c r="V5425" i="1"/>
  <c r="V5425" i="1" a="1"/>
  <c r="W5424" i="1"/>
  <c r="V5424" i="1"/>
  <c r="V5424" i="1" a="1"/>
  <c r="W5423" i="1"/>
  <c r="V5423" i="1"/>
  <c r="V5423" i="1" a="1"/>
  <c r="W5422" i="1"/>
  <c r="V5422" i="1"/>
  <c r="V5422" i="1" a="1"/>
  <c r="W5421" i="1"/>
  <c r="V5421" i="1"/>
  <c r="V5421" i="1" a="1"/>
  <c r="W5420" i="1"/>
  <c r="V5420" i="1"/>
  <c r="V5420" i="1" a="1"/>
  <c r="W5419" i="1"/>
  <c r="V5419" i="1"/>
  <c r="V5419" i="1" a="1"/>
  <c r="W5418" i="1"/>
  <c r="V5418" i="1"/>
  <c r="V5418" i="1" a="1"/>
  <c r="W5417" i="1"/>
  <c r="V5417" i="1"/>
  <c r="V5417" i="1" a="1"/>
  <c r="W5416" i="1"/>
  <c r="V5416" i="1"/>
  <c r="V5416" i="1" a="1"/>
  <c r="W5415" i="1"/>
  <c r="V5415" i="1"/>
  <c r="V5415" i="1" a="1"/>
  <c r="W5414" i="1"/>
  <c r="V5414" i="1"/>
  <c r="V5414" i="1" a="1"/>
  <c r="W5413" i="1"/>
  <c r="V5413" i="1"/>
  <c r="V5413" i="1" a="1"/>
  <c r="W5412" i="1"/>
  <c r="V5412" i="1"/>
  <c r="V5412" i="1" a="1"/>
  <c r="W5411" i="1"/>
  <c r="V5411" i="1"/>
  <c r="V5411" i="1" a="1"/>
  <c r="W5410" i="1"/>
  <c r="V5410" i="1"/>
  <c r="V5410" i="1" a="1"/>
  <c r="W5409" i="1"/>
  <c r="V5409" i="1"/>
  <c r="V5409" i="1" a="1"/>
  <c r="W5408" i="1"/>
  <c r="V5408" i="1"/>
  <c r="V5408" i="1" a="1"/>
  <c r="W5407" i="1"/>
  <c r="V5407" i="1"/>
  <c r="V5407" i="1" a="1"/>
  <c r="W5406" i="1"/>
  <c r="V5406" i="1"/>
  <c r="V5406" i="1" a="1"/>
  <c r="W5405" i="1"/>
  <c r="V5405" i="1"/>
  <c r="V5405" i="1" a="1"/>
  <c r="W5404" i="1"/>
  <c r="V5404" i="1"/>
  <c r="V5404" i="1" a="1"/>
  <c r="W5403" i="1"/>
  <c r="V5403" i="1"/>
  <c r="V5403" i="1" a="1"/>
  <c r="W5402" i="1"/>
  <c r="V5402" i="1"/>
  <c r="V5402" i="1" a="1"/>
  <c r="W5401" i="1"/>
  <c r="V5401" i="1"/>
  <c r="V5401" i="1" a="1"/>
  <c r="W5400" i="1"/>
  <c r="V5400" i="1"/>
  <c r="V5400" i="1" a="1"/>
  <c r="W5399" i="1"/>
  <c r="V5399" i="1"/>
  <c r="V5399" i="1" a="1"/>
  <c r="W5398" i="1"/>
  <c r="V5398" i="1"/>
  <c r="V5398" i="1" a="1"/>
  <c r="W5397" i="1"/>
  <c r="V5397" i="1"/>
  <c r="V5397" i="1" a="1"/>
  <c r="W5396" i="1"/>
  <c r="V5396" i="1"/>
  <c r="V5396" i="1" a="1"/>
  <c r="W5395" i="1"/>
  <c r="V5395" i="1"/>
  <c r="V5395" i="1" a="1"/>
  <c r="W5394" i="1"/>
  <c r="V5394" i="1"/>
  <c r="V5394" i="1" a="1"/>
  <c r="W5393" i="1"/>
  <c r="V5393" i="1"/>
  <c r="V5393" i="1" a="1"/>
  <c r="W5392" i="1"/>
  <c r="V5392" i="1"/>
  <c r="V5392" i="1" a="1"/>
  <c r="W5391" i="1"/>
  <c r="V5391" i="1"/>
  <c r="V5391" i="1" a="1"/>
  <c r="W5390" i="1"/>
  <c r="V5390" i="1"/>
  <c r="V5390" i="1" a="1"/>
  <c r="W5389" i="1"/>
  <c r="V5389" i="1"/>
  <c r="V5389" i="1" a="1"/>
  <c r="W5388" i="1"/>
  <c r="V5388" i="1"/>
  <c r="V5388" i="1" a="1"/>
  <c r="W5387" i="1"/>
  <c r="V5387" i="1"/>
  <c r="V5387" i="1" a="1"/>
  <c r="W5386" i="1"/>
  <c r="V5386" i="1"/>
  <c r="V5386" i="1" a="1"/>
  <c r="W5385" i="1"/>
  <c r="V5385" i="1"/>
  <c r="V5385" i="1" a="1"/>
  <c r="W5384" i="1"/>
  <c r="V5384" i="1"/>
  <c r="V5384" i="1" a="1"/>
  <c r="W5383" i="1"/>
  <c r="V5383" i="1"/>
  <c r="V5383" i="1" a="1"/>
  <c r="W5382" i="1"/>
  <c r="V5382" i="1"/>
  <c r="V5382" i="1" a="1"/>
  <c r="W5381" i="1"/>
  <c r="V5381" i="1"/>
  <c r="V5381" i="1" a="1"/>
  <c r="W5380" i="1"/>
  <c r="V5380" i="1"/>
  <c r="V5380" i="1" a="1"/>
  <c r="W5379" i="1"/>
  <c r="V5379" i="1"/>
  <c r="V5379" i="1" a="1"/>
  <c r="W5378" i="1"/>
  <c r="V5378" i="1"/>
  <c r="V5378" i="1" a="1"/>
  <c r="W5377" i="1"/>
  <c r="V5377" i="1"/>
  <c r="V5377" i="1" a="1"/>
  <c r="W5376" i="1"/>
  <c r="V5376" i="1"/>
  <c r="V5376" i="1" a="1"/>
  <c r="W5375" i="1"/>
  <c r="V5375" i="1"/>
  <c r="V5375" i="1" a="1"/>
  <c r="W5374" i="1"/>
  <c r="V5374" i="1"/>
  <c r="V5374" i="1" a="1"/>
  <c r="W5373" i="1"/>
  <c r="V5373" i="1"/>
  <c r="V5373" i="1" a="1"/>
  <c r="W5372" i="1"/>
  <c r="V5372" i="1"/>
  <c r="V5372" i="1" a="1"/>
  <c r="W5371" i="1"/>
  <c r="V5371" i="1"/>
  <c r="V5371" i="1" a="1"/>
  <c r="W5370" i="1"/>
  <c r="V5370" i="1"/>
  <c r="V5370" i="1" a="1"/>
  <c r="W5369" i="1"/>
  <c r="V5369" i="1"/>
  <c r="V5369" i="1" a="1"/>
  <c r="W5368" i="1"/>
  <c r="V5368" i="1"/>
  <c r="V5368" i="1" a="1"/>
  <c r="W5367" i="1"/>
  <c r="V5367" i="1"/>
  <c r="V5367" i="1" a="1"/>
  <c r="W5366" i="1"/>
  <c r="V5366" i="1"/>
  <c r="V5366" i="1" a="1"/>
  <c r="W5365" i="1"/>
  <c r="V5365" i="1"/>
  <c r="V5365" i="1" a="1"/>
  <c r="W5364" i="1"/>
  <c r="V5364" i="1"/>
  <c r="V5364" i="1" a="1"/>
  <c r="W5363" i="1"/>
  <c r="V5363" i="1"/>
  <c r="V5363" i="1" a="1"/>
  <c r="W5362" i="1"/>
  <c r="V5362" i="1"/>
  <c r="V5362" i="1" a="1"/>
  <c r="W5361" i="1"/>
  <c r="V5361" i="1"/>
  <c r="V5361" i="1" a="1"/>
  <c r="W5360" i="1"/>
  <c r="V5360" i="1"/>
  <c r="V5360" i="1" a="1"/>
  <c r="W5359" i="1"/>
  <c r="V5359" i="1"/>
  <c r="V5359" i="1" a="1"/>
  <c r="W5358" i="1"/>
  <c r="V5358" i="1"/>
  <c r="V5358" i="1" a="1"/>
  <c r="W5357" i="1"/>
  <c r="V5357" i="1"/>
  <c r="V5357" i="1" a="1"/>
  <c r="W5356" i="1"/>
  <c r="V5356" i="1"/>
  <c r="V5356" i="1" a="1"/>
  <c r="W5355" i="1"/>
  <c r="V5355" i="1"/>
  <c r="V5355" i="1" a="1"/>
  <c r="W5354" i="1"/>
  <c r="V5354" i="1"/>
  <c r="V5354" i="1" a="1"/>
  <c r="W5353" i="1"/>
  <c r="V5353" i="1"/>
  <c r="V5353" i="1" a="1"/>
  <c r="W5352" i="1"/>
  <c r="V5352" i="1"/>
  <c r="V5352" i="1" a="1"/>
  <c r="W5351" i="1"/>
  <c r="V5351" i="1"/>
  <c r="V5351" i="1" a="1"/>
  <c r="W5350" i="1"/>
  <c r="V5350" i="1"/>
  <c r="V5350" i="1" a="1"/>
  <c r="W5349" i="1"/>
  <c r="V5349" i="1"/>
  <c r="V5349" i="1" a="1"/>
  <c r="W5348" i="1"/>
  <c r="V5348" i="1"/>
  <c r="V5348" i="1" a="1"/>
  <c r="W5347" i="1"/>
  <c r="V5347" i="1"/>
  <c r="V5347" i="1" a="1"/>
  <c r="W5346" i="1"/>
  <c r="V5346" i="1"/>
  <c r="V5346" i="1" a="1"/>
  <c r="W5345" i="1"/>
  <c r="V5345" i="1"/>
  <c r="V5345" i="1" a="1"/>
  <c r="W5344" i="1"/>
  <c r="V5344" i="1"/>
  <c r="V5344" i="1" a="1"/>
  <c r="W5343" i="1"/>
  <c r="V5343" i="1"/>
  <c r="V5343" i="1" a="1"/>
  <c r="W5342" i="1"/>
  <c r="V5342" i="1"/>
  <c r="V5342" i="1" a="1"/>
  <c r="W5341" i="1"/>
  <c r="V5341" i="1"/>
  <c r="V5341" i="1" a="1"/>
  <c r="W5340" i="1"/>
  <c r="V5340" i="1"/>
  <c r="V5340" i="1" a="1"/>
  <c r="W5339" i="1"/>
  <c r="V5339" i="1"/>
  <c r="V5339" i="1" a="1"/>
  <c r="W5338" i="1"/>
  <c r="V5338" i="1"/>
  <c r="V5338" i="1" a="1"/>
  <c r="W5337" i="1"/>
  <c r="V5337" i="1"/>
  <c r="V5337" i="1" a="1"/>
  <c r="W5336" i="1"/>
  <c r="V5336" i="1"/>
  <c r="V5336" i="1" a="1"/>
  <c r="W5335" i="1"/>
  <c r="V5335" i="1"/>
  <c r="V5335" i="1" a="1"/>
  <c r="W5334" i="1"/>
  <c r="V5334" i="1"/>
  <c r="V5334" i="1" a="1"/>
  <c r="W5333" i="1"/>
  <c r="V5333" i="1"/>
  <c r="V5333" i="1" a="1"/>
  <c r="W5332" i="1"/>
  <c r="V5332" i="1"/>
  <c r="V5332" i="1" a="1"/>
  <c r="W5331" i="1"/>
  <c r="V5331" i="1"/>
  <c r="V5331" i="1" a="1"/>
  <c r="W5330" i="1"/>
  <c r="V5330" i="1"/>
  <c r="V5330" i="1" a="1"/>
  <c r="W5329" i="1"/>
  <c r="V5329" i="1"/>
  <c r="V5329" i="1" a="1"/>
  <c r="W5328" i="1"/>
  <c r="V5328" i="1"/>
  <c r="V5328" i="1" a="1"/>
  <c r="W5327" i="1"/>
  <c r="V5327" i="1"/>
  <c r="V5327" i="1" a="1"/>
  <c r="W5326" i="1"/>
  <c r="V5326" i="1"/>
  <c r="V5326" i="1" a="1"/>
  <c r="W5325" i="1"/>
  <c r="V5325" i="1"/>
  <c r="V5325" i="1" a="1"/>
  <c r="W5324" i="1"/>
  <c r="V5324" i="1"/>
  <c r="V5324" i="1" a="1"/>
  <c r="W5323" i="1"/>
  <c r="V5323" i="1"/>
  <c r="V5323" i="1" a="1"/>
  <c r="W5322" i="1"/>
  <c r="V5322" i="1"/>
  <c r="V5322" i="1" a="1"/>
  <c r="W5321" i="1"/>
  <c r="V5321" i="1"/>
  <c r="V5321" i="1" a="1"/>
  <c r="W5320" i="1"/>
  <c r="V5320" i="1"/>
  <c r="V5320" i="1" a="1"/>
  <c r="W5319" i="1"/>
  <c r="V5319" i="1"/>
  <c r="V5319" i="1" a="1"/>
  <c r="W5318" i="1"/>
  <c r="V5318" i="1"/>
  <c r="V5318" i="1" a="1"/>
  <c r="W5317" i="1"/>
  <c r="V5317" i="1"/>
  <c r="V5317" i="1" a="1"/>
  <c r="W5316" i="1"/>
  <c r="V5316" i="1"/>
  <c r="V5316" i="1" a="1"/>
  <c r="W5315" i="1"/>
  <c r="V5315" i="1"/>
  <c r="V5315" i="1" a="1"/>
  <c r="W5314" i="1"/>
  <c r="V5314" i="1"/>
  <c r="V5314" i="1" a="1"/>
  <c r="W5313" i="1"/>
  <c r="V5313" i="1"/>
  <c r="V5313" i="1" a="1"/>
  <c r="W5312" i="1"/>
  <c r="V5312" i="1"/>
  <c r="V5312" i="1" a="1"/>
  <c r="W5311" i="1"/>
  <c r="V5311" i="1"/>
  <c r="V5311" i="1" a="1"/>
  <c r="W5310" i="1"/>
  <c r="V5310" i="1"/>
  <c r="V5310" i="1" a="1"/>
  <c r="W5309" i="1"/>
  <c r="V5309" i="1"/>
  <c r="V5309" i="1" a="1"/>
  <c r="W5308" i="1"/>
  <c r="V5308" i="1"/>
  <c r="V5308" i="1" a="1"/>
  <c r="W5307" i="1"/>
  <c r="V5307" i="1"/>
  <c r="V5307" i="1" a="1"/>
  <c r="W5306" i="1"/>
  <c r="V5306" i="1"/>
  <c r="V5306" i="1" a="1"/>
  <c r="W5305" i="1"/>
  <c r="V5305" i="1"/>
  <c r="V5305" i="1" a="1"/>
  <c r="W5304" i="1"/>
  <c r="V5304" i="1"/>
  <c r="V5304" i="1" a="1"/>
  <c r="W5303" i="1"/>
  <c r="V5303" i="1"/>
  <c r="V5303" i="1" a="1"/>
  <c r="W5302" i="1"/>
  <c r="V5302" i="1"/>
  <c r="V5302" i="1" a="1"/>
  <c r="W5301" i="1"/>
  <c r="V5301" i="1"/>
  <c r="V5301" i="1" a="1"/>
  <c r="W5300" i="1"/>
  <c r="V5300" i="1"/>
  <c r="V5300" i="1" a="1"/>
  <c r="W5299" i="1"/>
  <c r="V5299" i="1"/>
  <c r="V5299" i="1" a="1"/>
  <c r="W5298" i="1"/>
  <c r="V5298" i="1"/>
  <c r="V5298" i="1" a="1"/>
  <c r="W5297" i="1"/>
  <c r="V5297" i="1"/>
  <c r="V5297" i="1" a="1"/>
  <c r="W5296" i="1"/>
  <c r="V5296" i="1"/>
  <c r="V5296" i="1" a="1"/>
  <c r="W5295" i="1"/>
  <c r="V5295" i="1"/>
  <c r="V5295" i="1" a="1"/>
  <c r="W5294" i="1"/>
  <c r="V5294" i="1"/>
  <c r="V5294" i="1" a="1"/>
  <c r="W5293" i="1"/>
  <c r="V5293" i="1"/>
  <c r="V5293" i="1" a="1"/>
  <c r="W5292" i="1"/>
  <c r="V5292" i="1"/>
  <c r="V5292" i="1" a="1"/>
  <c r="W5291" i="1"/>
  <c r="V5291" i="1"/>
  <c r="V5291" i="1" a="1"/>
  <c r="W5290" i="1"/>
  <c r="V5290" i="1"/>
  <c r="V5290" i="1" a="1"/>
  <c r="W5289" i="1"/>
  <c r="V5289" i="1"/>
  <c r="V5289" i="1" a="1"/>
  <c r="W5288" i="1"/>
  <c r="V5288" i="1"/>
  <c r="V5288" i="1" a="1"/>
  <c r="W5287" i="1"/>
  <c r="V5287" i="1"/>
  <c r="V5287" i="1" a="1"/>
  <c r="W5286" i="1"/>
  <c r="V5286" i="1"/>
  <c r="V5286" i="1" a="1"/>
  <c r="W5285" i="1"/>
  <c r="V5285" i="1"/>
  <c r="V5285" i="1" a="1"/>
  <c r="W5284" i="1"/>
  <c r="V5284" i="1"/>
  <c r="V5284" i="1" a="1"/>
  <c r="W5283" i="1"/>
  <c r="V5283" i="1"/>
  <c r="V5283" i="1" a="1"/>
  <c r="W5282" i="1"/>
  <c r="V5282" i="1"/>
  <c r="V5282" i="1" a="1"/>
  <c r="W5281" i="1"/>
  <c r="V5281" i="1"/>
  <c r="V5281" i="1" a="1"/>
  <c r="W5280" i="1"/>
  <c r="V5280" i="1"/>
  <c r="V5280" i="1" a="1"/>
  <c r="W5279" i="1"/>
  <c r="V5279" i="1"/>
  <c r="V5279" i="1" a="1"/>
  <c r="W5278" i="1"/>
  <c r="V5278" i="1"/>
  <c r="V5278" i="1" a="1"/>
  <c r="W5277" i="1"/>
  <c r="V5277" i="1"/>
  <c r="V5277" i="1" a="1"/>
  <c r="W5276" i="1"/>
  <c r="V5276" i="1"/>
  <c r="V5276" i="1" a="1"/>
  <c r="W5275" i="1"/>
  <c r="V5275" i="1"/>
  <c r="V5275" i="1" a="1"/>
  <c r="W5274" i="1"/>
  <c r="V5274" i="1"/>
  <c r="V5274" i="1" a="1"/>
  <c r="W5273" i="1"/>
  <c r="V5273" i="1"/>
  <c r="V5273" i="1" a="1"/>
  <c r="W5272" i="1"/>
  <c r="V5272" i="1"/>
  <c r="V5272" i="1" a="1"/>
  <c r="W5271" i="1"/>
  <c r="V5271" i="1"/>
  <c r="V5271" i="1" a="1"/>
  <c r="W5270" i="1"/>
  <c r="V5270" i="1"/>
  <c r="V5270" i="1" a="1"/>
  <c r="W5269" i="1"/>
  <c r="V5269" i="1"/>
  <c r="V5269" i="1" a="1"/>
  <c r="W5268" i="1"/>
  <c r="V5268" i="1"/>
  <c r="V5268" i="1" a="1"/>
  <c r="W5267" i="1"/>
  <c r="V5267" i="1"/>
  <c r="V5267" i="1" a="1"/>
  <c r="W5266" i="1"/>
  <c r="V5266" i="1"/>
  <c r="V5266" i="1" a="1"/>
  <c r="W5265" i="1"/>
  <c r="V5265" i="1"/>
  <c r="V5265" i="1" a="1"/>
  <c r="W5264" i="1"/>
  <c r="V5264" i="1"/>
  <c r="V5264" i="1" a="1"/>
  <c r="W5263" i="1"/>
  <c r="V5263" i="1"/>
  <c r="V5263" i="1" a="1"/>
  <c r="W5262" i="1"/>
  <c r="V5262" i="1"/>
  <c r="V5262" i="1" a="1"/>
  <c r="W5261" i="1"/>
  <c r="V5261" i="1"/>
  <c r="V5261" i="1" a="1"/>
  <c r="W5260" i="1"/>
  <c r="V5260" i="1"/>
  <c r="V5260" i="1" a="1"/>
  <c r="W5259" i="1"/>
  <c r="V5259" i="1"/>
  <c r="V5259" i="1" a="1"/>
  <c r="W5258" i="1"/>
  <c r="V5258" i="1"/>
  <c r="V5258" i="1" a="1"/>
  <c r="W5257" i="1"/>
  <c r="V5257" i="1"/>
  <c r="V5257" i="1" a="1"/>
  <c r="W5256" i="1"/>
  <c r="V5256" i="1"/>
  <c r="V5256" i="1" a="1"/>
  <c r="W5255" i="1"/>
  <c r="V5255" i="1"/>
  <c r="V5255" i="1" a="1"/>
  <c r="W5254" i="1"/>
  <c r="V5254" i="1"/>
  <c r="V5254" i="1" a="1"/>
  <c r="W5253" i="1"/>
  <c r="V5253" i="1"/>
  <c r="V5253" i="1" a="1"/>
  <c r="W5252" i="1"/>
  <c r="V5252" i="1"/>
  <c r="V5252" i="1" a="1"/>
  <c r="W5251" i="1"/>
  <c r="V5251" i="1"/>
  <c r="V5251" i="1" a="1"/>
  <c r="W5250" i="1"/>
  <c r="V5250" i="1"/>
  <c r="V5250" i="1" a="1"/>
  <c r="W5249" i="1"/>
  <c r="V5249" i="1"/>
  <c r="V5249" i="1" a="1"/>
  <c r="W5248" i="1"/>
  <c r="V5248" i="1"/>
  <c r="V5248" i="1" a="1"/>
  <c r="W5247" i="1"/>
  <c r="V5247" i="1"/>
  <c r="V5247" i="1" a="1"/>
  <c r="W5246" i="1"/>
  <c r="V5246" i="1"/>
  <c r="V5246" i="1" a="1"/>
  <c r="W5245" i="1"/>
  <c r="V5245" i="1"/>
  <c r="V5245" i="1" a="1"/>
  <c r="W5244" i="1"/>
  <c r="V5244" i="1"/>
  <c r="V5244" i="1" a="1"/>
  <c r="W5243" i="1"/>
  <c r="V5243" i="1"/>
  <c r="V5243" i="1" a="1"/>
  <c r="W5242" i="1"/>
  <c r="V5242" i="1"/>
  <c r="V5242" i="1" a="1"/>
  <c r="W5241" i="1"/>
  <c r="V5241" i="1"/>
  <c r="V5241" i="1" a="1"/>
  <c r="W5240" i="1"/>
  <c r="V5240" i="1"/>
  <c r="V5240" i="1" a="1"/>
  <c r="W5239" i="1"/>
  <c r="V5239" i="1"/>
  <c r="V5239" i="1" a="1"/>
  <c r="W5238" i="1"/>
  <c r="V5238" i="1"/>
  <c r="V5238" i="1" a="1"/>
  <c r="W5237" i="1"/>
  <c r="V5237" i="1"/>
  <c r="V5237" i="1" a="1"/>
  <c r="W5236" i="1"/>
  <c r="V5236" i="1"/>
  <c r="V5236" i="1" a="1"/>
  <c r="W5235" i="1"/>
  <c r="V5235" i="1"/>
  <c r="V5235" i="1" a="1"/>
  <c r="W5234" i="1"/>
  <c r="V5234" i="1"/>
  <c r="V5234" i="1" a="1"/>
  <c r="W5233" i="1"/>
  <c r="V5233" i="1"/>
  <c r="V5233" i="1" a="1"/>
  <c r="W5232" i="1"/>
  <c r="V5232" i="1"/>
  <c r="V5232" i="1" a="1"/>
  <c r="W5231" i="1"/>
  <c r="V5231" i="1"/>
  <c r="V5231" i="1" a="1"/>
  <c r="W5230" i="1"/>
  <c r="V5230" i="1"/>
  <c r="V5230" i="1" a="1"/>
  <c r="W5229" i="1"/>
  <c r="V5229" i="1"/>
  <c r="V5229" i="1" a="1"/>
  <c r="W5228" i="1"/>
  <c r="V5228" i="1"/>
  <c r="V5228" i="1" a="1"/>
  <c r="W5227" i="1"/>
  <c r="V5227" i="1"/>
  <c r="V5227" i="1" a="1"/>
  <c r="W5226" i="1"/>
  <c r="V5226" i="1"/>
  <c r="V5226" i="1" a="1"/>
  <c r="W5225" i="1"/>
  <c r="V5225" i="1"/>
  <c r="V5225" i="1" a="1"/>
  <c r="W5224" i="1"/>
  <c r="V5224" i="1"/>
  <c r="V5224" i="1" a="1"/>
  <c r="W5223" i="1"/>
  <c r="V5223" i="1"/>
  <c r="V5223" i="1" a="1"/>
  <c r="W5222" i="1"/>
  <c r="V5222" i="1"/>
  <c r="V5222" i="1" a="1"/>
  <c r="W5221" i="1"/>
  <c r="V5221" i="1"/>
  <c r="V5221" i="1" a="1"/>
  <c r="W5220" i="1"/>
  <c r="V5220" i="1"/>
  <c r="V5220" i="1" a="1"/>
  <c r="W5219" i="1"/>
  <c r="V5219" i="1"/>
  <c r="V5219" i="1" a="1"/>
  <c r="W5218" i="1"/>
  <c r="V5218" i="1"/>
  <c r="V5218" i="1" a="1"/>
  <c r="W5217" i="1"/>
  <c r="V5217" i="1"/>
  <c r="V5217" i="1" a="1"/>
  <c r="W5216" i="1"/>
  <c r="V5216" i="1"/>
  <c r="V5216" i="1" a="1"/>
  <c r="W5215" i="1"/>
  <c r="V5215" i="1"/>
  <c r="V5215" i="1" a="1"/>
  <c r="W5214" i="1"/>
  <c r="V5214" i="1"/>
  <c r="V5214" i="1" a="1"/>
  <c r="W5213" i="1"/>
  <c r="V5213" i="1"/>
  <c r="V5213" i="1" a="1"/>
  <c r="W5212" i="1"/>
  <c r="V5212" i="1"/>
  <c r="V5212" i="1" a="1"/>
  <c r="W5211" i="1"/>
  <c r="V5211" i="1"/>
  <c r="V5211" i="1" a="1"/>
  <c r="W5210" i="1"/>
  <c r="V5210" i="1"/>
  <c r="V5210" i="1" a="1"/>
  <c r="W5209" i="1"/>
  <c r="V5209" i="1"/>
  <c r="V5209" i="1" a="1"/>
  <c r="W5208" i="1"/>
  <c r="V5208" i="1"/>
  <c r="V5208" i="1" a="1"/>
  <c r="W5207" i="1"/>
  <c r="V5207" i="1"/>
  <c r="V5207" i="1" a="1"/>
  <c r="W5206" i="1"/>
  <c r="V5206" i="1"/>
  <c r="V5206" i="1" a="1"/>
  <c r="W5205" i="1"/>
  <c r="V5205" i="1"/>
  <c r="V5205" i="1" a="1"/>
  <c r="W5204" i="1"/>
  <c r="V5204" i="1"/>
  <c r="V5204" i="1" a="1"/>
  <c r="W5203" i="1"/>
  <c r="V5203" i="1"/>
  <c r="V5203" i="1" a="1"/>
  <c r="W5202" i="1"/>
  <c r="V5202" i="1"/>
  <c r="V5202" i="1" a="1"/>
  <c r="W5201" i="1"/>
  <c r="V5201" i="1"/>
  <c r="V5201" i="1" a="1"/>
  <c r="W5200" i="1"/>
  <c r="V5200" i="1"/>
  <c r="V5200" i="1" a="1"/>
  <c r="W5199" i="1"/>
  <c r="V5199" i="1"/>
  <c r="V5199" i="1" a="1"/>
  <c r="W5198" i="1"/>
  <c r="V5198" i="1"/>
  <c r="V5198" i="1" a="1"/>
  <c r="W5197" i="1"/>
  <c r="V5197" i="1"/>
  <c r="V5197" i="1" a="1"/>
  <c r="W5196" i="1"/>
  <c r="V5196" i="1"/>
  <c r="V5196" i="1" a="1"/>
  <c r="W5195" i="1"/>
  <c r="V5195" i="1"/>
  <c r="V5195" i="1" a="1"/>
  <c r="W5194" i="1"/>
  <c r="V5194" i="1"/>
  <c r="V5194" i="1" a="1"/>
  <c r="W5193" i="1"/>
  <c r="V5193" i="1"/>
  <c r="V5193" i="1" a="1"/>
  <c r="W5192" i="1"/>
  <c r="V5192" i="1"/>
  <c r="V5192" i="1" a="1"/>
  <c r="W5191" i="1"/>
  <c r="V5191" i="1"/>
  <c r="V5191" i="1" a="1"/>
  <c r="W5190" i="1"/>
  <c r="V5190" i="1"/>
  <c r="V5190" i="1" a="1"/>
  <c r="W5189" i="1"/>
  <c r="V5189" i="1"/>
  <c r="V5189" i="1" a="1"/>
  <c r="W5188" i="1"/>
  <c r="V5188" i="1"/>
  <c r="V5188" i="1" a="1"/>
  <c r="W5187" i="1"/>
  <c r="V5187" i="1"/>
  <c r="V5187" i="1" a="1"/>
  <c r="W5186" i="1"/>
  <c r="V5186" i="1"/>
  <c r="V5186" i="1" a="1"/>
  <c r="W5185" i="1"/>
  <c r="V5185" i="1"/>
  <c r="V5185" i="1" a="1"/>
  <c r="W5184" i="1"/>
  <c r="V5184" i="1"/>
  <c r="V5184" i="1" a="1"/>
  <c r="W5183" i="1"/>
  <c r="V5183" i="1"/>
  <c r="V5183" i="1" a="1"/>
  <c r="W5182" i="1"/>
  <c r="V5182" i="1"/>
  <c r="V5182" i="1" a="1"/>
  <c r="W5181" i="1"/>
  <c r="V5181" i="1"/>
  <c r="V5181" i="1" a="1"/>
  <c r="W5180" i="1"/>
  <c r="V5180" i="1"/>
  <c r="V5180" i="1" a="1"/>
  <c r="W5179" i="1"/>
  <c r="V5179" i="1"/>
  <c r="V5179" i="1" a="1"/>
  <c r="W5178" i="1"/>
  <c r="V5178" i="1"/>
  <c r="V5178" i="1" a="1"/>
  <c r="W5177" i="1"/>
  <c r="V5177" i="1"/>
  <c r="V5177" i="1" a="1"/>
  <c r="W5176" i="1"/>
  <c r="V5176" i="1"/>
  <c r="V5176" i="1" a="1"/>
  <c r="W5175" i="1"/>
  <c r="V5175" i="1"/>
  <c r="V5175" i="1" a="1"/>
  <c r="W5174" i="1"/>
  <c r="V5174" i="1"/>
  <c r="V5174" i="1" a="1"/>
  <c r="W5173" i="1"/>
  <c r="V5173" i="1"/>
  <c r="V5173" i="1" a="1"/>
  <c r="W5172" i="1"/>
  <c r="V5172" i="1"/>
  <c r="V5172" i="1" a="1"/>
  <c r="W5171" i="1"/>
  <c r="V5171" i="1"/>
  <c r="V5171" i="1" a="1"/>
  <c r="W5170" i="1"/>
  <c r="V5170" i="1"/>
  <c r="V5170" i="1" a="1"/>
  <c r="W5169" i="1"/>
  <c r="V5169" i="1"/>
  <c r="V5169" i="1" a="1"/>
  <c r="W5168" i="1"/>
  <c r="V5168" i="1"/>
  <c r="V5168" i="1" a="1"/>
  <c r="W5167" i="1"/>
  <c r="V5167" i="1"/>
  <c r="V5167" i="1" a="1"/>
  <c r="W5166" i="1"/>
  <c r="V5166" i="1"/>
  <c r="V5166" i="1" a="1"/>
  <c r="W5165" i="1"/>
  <c r="V5165" i="1"/>
  <c r="V5165" i="1" a="1"/>
  <c r="W5164" i="1"/>
  <c r="V5164" i="1"/>
  <c r="V5164" i="1" a="1"/>
  <c r="W5163" i="1"/>
  <c r="V5163" i="1"/>
  <c r="V5163" i="1" a="1"/>
  <c r="W5162" i="1"/>
  <c r="V5162" i="1"/>
  <c r="V5162" i="1" a="1"/>
  <c r="W5161" i="1"/>
  <c r="V5161" i="1"/>
  <c r="V5161" i="1" a="1"/>
  <c r="W5160" i="1"/>
  <c r="V5160" i="1"/>
  <c r="V5160" i="1" a="1"/>
  <c r="W5159" i="1"/>
  <c r="V5159" i="1"/>
  <c r="V5159" i="1" a="1"/>
  <c r="W5158" i="1"/>
  <c r="V5158" i="1"/>
  <c r="V5158" i="1" a="1"/>
  <c r="W5157" i="1"/>
  <c r="V5157" i="1"/>
  <c r="V5157" i="1" a="1"/>
  <c r="W5156" i="1"/>
  <c r="V5156" i="1"/>
  <c r="V5156" i="1" a="1"/>
  <c r="W5155" i="1"/>
  <c r="V5155" i="1"/>
  <c r="V5155" i="1" a="1"/>
  <c r="W5154" i="1"/>
  <c r="V5154" i="1"/>
  <c r="V5154" i="1" a="1"/>
  <c r="W5153" i="1"/>
  <c r="V5153" i="1"/>
  <c r="V5153" i="1" a="1"/>
  <c r="W5152" i="1"/>
  <c r="V5152" i="1"/>
  <c r="V5152" i="1" a="1"/>
  <c r="W5151" i="1"/>
  <c r="V5151" i="1"/>
  <c r="V5151" i="1" a="1"/>
  <c r="W5150" i="1"/>
  <c r="V5150" i="1"/>
  <c r="V5150" i="1" a="1"/>
  <c r="W5149" i="1"/>
  <c r="V5149" i="1"/>
  <c r="V5149" i="1" a="1"/>
  <c r="W5148" i="1"/>
  <c r="V5148" i="1"/>
  <c r="V5148" i="1" a="1"/>
  <c r="W5147" i="1"/>
  <c r="V5147" i="1"/>
  <c r="V5147" i="1" a="1"/>
  <c r="W5146" i="1"/>
  <c r="V5146" i="1"/>
  <c r="V5146" i="1" a="1"/>
  <c r="W5145" i="1"/>
  <c r="V5145" i="1"/>
  <c r="V5145" i="1" a="1"/>
  <c r="W5144" i="1"/>
  <c r="V5144" i="1"/>
  <c r="V5144" i="1" a="1"/>
  <c r="W5143" i="1"/>
  <c r="V5143" i="1"/>
  <c r="V5143" i="1" a="1"/>
  <c r="W5142" i="1"/>
  <c r="V5142" i="1"/>
  <c r="V5142" i="1" a="1"/>
  <c r="W5141" i="1"/>
  <c r="V5141" i="1"/>
  <c r="V5141" i="1" a="1"/>
  <c r="W5140" i="1"/>
  <c r="V5140" i="1"/>
  <c r="V5140" i="1" a="1"/>
  <c r="W5139" i="1"/>
  <c r="V5139" i="1"/>
  <c r="V5139" i="1" a="1"/>
  <c r="W5138" i="1"/>
  <c r="V5138" i="1"/>
  <c r="V5138" i="1" a="1"/>
  <c r="W5137" i="1"/>
  <c r="V5137" i="1"/>
  <c r="V5137" i="1" a="1"/>
  <c r="W5136" i="1"/>
  <c r="V5136" i="1"/>
  <c r="V5136" i="1" a="1"/>
  <c r="W5135" i="1"/>
  <c r="V5135" i="1"/>
  <c r="V5135" i="1" a="1"/>
  <c r="W5134" i="1"/>
  <c r="V5134" i="1"/>
  <c r="V5134" i="1" a="1"/>
  <c r="W5133" i="1"/>
  <c r="V5133" i="1"/>
  <c r="V5133" i="1" a="1"/>
  <c r="W5132" i="1"/>
  <c r="V5132" i="1"/>
  <c r="V5132" i="1" a="1"/>
  <c r="W5131" i="1"/>
  <c r="V5131" i="1"/>
  <c r="V5131" i="1" a="1"/>
  <c r="W5130" i="1"/>
  <c r="V5130" i="1"/>
  <c r="V5130" i="1" a="1"/>
  <c r="W5129" i="1"/>
  <c r="V5129" i="1"/>
  <c r="V5129" i="1" a="1"/>
  <c r="W5128" i="1"/>
  <c r="V5128" i="1"/>
  <c r="V5128" i="1" a="1"/>
  <c r="W5127" i="1"/>
  <c r="V5127" i="1"/>
  <c r="V5127" i="1" a="1"/>
  <c r="W5126" i="1"/>
  <c r="V5126" i="1"/>
  <c r="V5126" i="1" a="1"/>
  <c r="W5125" i="1"/>
  <c r="V5125" i="1"/>
  <c r="V5125" i="1" a="1"/>
  <c r="W5124" i="1"/>
  <c r="V5124" i="1"/>
  <c r="V5124" i="1" a="1"/>
  <c r="W5123" i="1"/>
  <c r="V5123" i="1"/>
  <c r="V5123" i="1" a="1"/>
  <c r="W5122" i="1"/>
  <c r="V5122" i="1"/>
  <c r="V5122" i="1" a="1"/>
  <c r="W5121" i="1"/>
  <c r="V5121" i="1"/>
  <c r="V5121" i="1" a="1"/>
  <c r="W5120" i="1"/>
  <c r="V5120" i="1"/>
  <c r="V5120" i="1" a="1"/>
  <c r="W5119" i="1"/>
  <c r="V5119" i="1"/>
  <c r="V5119" i="1" a="1"/>
  <c r="W5118" i="1"/>
  <c r="V5118" i="1"/>
  <c r="V5118" i="1" a="1"/>
  <c r="W5117" i="1"/>
  <c r="V5117" i="1"/>
  <c r="V5117" i="1" a="1"/>
  <c r="W5116" i="1"/>
  <c r="V5116" i="1"/>
  <c r="V5116" i="1" a="1"/>
  <c r="W5115" i="1"/>
  <c r="V5115" i="1"/>
  <c r="V5115" i="1" a="1"/>
  <c r="W5114" i="1"/>
  <c r="V5114" i="1"/>
  <c r="V5114" i="1" a="1"/>
  <c r="W5113" i="1"/>
  <c r="V5113" i="1"/>
  <c r="V5113" i="1" a="1"/>
  <c r="W5112" i="1"/>
  <c r="V5112" i="1"/>
  <c r="V5112" i="1" a="1"/>
  <c r="W5111" i="1"/>
  <c r="V5111" i="1"/>
  <c r="V5111" i="1" a="1"/>
  <c r="W5110" i="1"/>
  <c r="V5110" i="1"/>
  <c r="V5110" i="1" a="1"/>
  <c r="W5109" i="1"/>
  <c r="V5109" i="1"/>
  <c r="V5109" i="1" a="1"/>
  <c r="W5108" i="1"/>
  <c r="V5108" i="1"/>
  <c r="V5108" i="1" a="1"/>
  <c r="W5107" i="1"/>
  <c r="V5107" i="1"/>
  <c r="V5107" i="1" a="1"/>
  <c r="W5106" i="1"/>
  <c r="V5106" i="1"/>
  <c r="V5106" i="1" a="1"/>
  <c r="W5105" i="1"/>
  <c r="V5105" i="1"/>
  <c r="V5105" i="1" a="1"/>
  <c r="W5104" i="1"/>
  <c r="V5104" i="1"/>
  <c r="V5104" i="1" a="1"/>
  <c r="W5103" i="1"/>
  <c r="V5103" i="1"/>
  <c r="V5103" i="1" a="1"/>
  <c r="W5102" i="1"/>
  <c r="V5102" i="1"/>
  <c r="V5102" i="1" a="1"/>
  <c r="W5101" i="1"/>
  <c r="V5101" i="1"/>
  <c r="V5101" i="1" a="1"/>
  <c r="W5100" i="1"/>
  <c r="V5100" i="1"/>
  <c r="V5100" i="1" a="1"/>
  <c r="W5099" i="1"/>
  <c r="V5099" i="1"/>
  <c r="V5099" i="1" a="1"/>
  <c r="W5098" i="1"/>
  <c r="V5098" i="1"/>
  <c r="V5098" i="1" a="1"/>
  <c r="W5097" i="1"/>
  <c r="V5097" i="1"/>
  <c r="V5097" i="1" a="1"/>
  <c r="W5096" i="1"/>
  <c r="V5096" i="1"/>
  <c r="V5096" i="1" a="1"/>
  <c r="W5095" i="1"/>
  <c r="V5095" i="1"/>
  <c r="V5095" i="1" a="1"/>
  <c r="W5094" i="1"/>
  <c r="V5094" i="1"/>
  <c r="V5094" i="1" a="1"/>
  <c r="W5093" i="1"/>
  <c r="V5093" i="1"/>
  <c r="V5093" i="1" a="1"/>
  <c r="W5092" i="1"/>
  <c r="V5092" i="1"/>
  <c r="V5092" i="1" a="1"/>
  <c r="W5091" i="1"/>
  <c r="V5091" i="1"/>
  <c r="V5091" i="1" a="1"/>
  <c r="W5090" i="1"/>
  <c r="V5090" i="1"/>
  <c r="V5090" i="1" a="1"/>
  <c r="W5089" i="1"/>
  <c r="V5089" i="1"/>
  <c r="V5089" i="1" a="1"/>
  <c r="W5088" i="1"/>
  <c r="V5088" i="1"/>
  <c r="V5088" i="1" a="1"/>
  <c r="W5087" i="1"/>
  <c r="V5087" i="1"/>
  <c r="V5087" i="1" a="1"/>
  <c r="W5086" i="1"/>
  <c r="V5086" i="1"/>
  <c r="V5086" i="1" a="1"/>
  <c r="W5085" i="1"/>
  <c r="V5085" i="1"/>
  <c r="V5085" i="1" a="1"/>
  <c r="W5084" i="1"/>
  <c r="V5084" i="1"/>
  <c r="V5084" i="1" a="1"/>
  <c r="W5083" i="1"/>
  <c r="V5083" i="1"/>
  <c r="V5083" i="1" a="1"/>
  <c r="W5082" i="1"/>
  <c r="V5082" i="1"/>
  <c r="V5082" i="1" a="1"/>
  <c r="W5081" i="1"/>
  <c r="V5081" i="1"/>
  <c r="V5081" i="1" a="1"/>
  <c r="W5080" i="1"/>
  <c r="V5080" i="1"/>
  <c r="V5080" i="1" a="1"/>
  <c r="W5079" i="1"/>
  <c r="V5079" i="1"/>
  <c r="V5079" i="1" a="1"/>
  <c r="W5078" i="1"/>
  <c r="V5078" i="1"/>
  <c r="V5078" i="1" a="1"/>
  <c r="W5077" i="1"/>
  <c r="V5077" i="1"/>
  <c r="V5077" i="1" a="1"/>
  <c r="W5076" i="1"/>
  <c r="V5076" i="1"/>
  <c r="V5076" i="1" a="1"/>
  <c r="W5075" i="1"/>
  <c r="V5075" i="1"/>
  <c r="V5075" i="1" a="1"/>
  <c r="W5074" i="1"/>
  <c r="V5074" i="1"/>
  <c r="V5074" i="1" a="1"/>
  <c r="W5073" i="1"/>
  <c r="V5073" i="1"/>
  <c r="V5073" i="1" a="1"/>
  <c r="W5072" i="1"/>
  <c r="V5072" i="1"/>
  <c r="V5072" i="1" a="1"/>
  <c r="W5071" i="1"/>
  <c r="V5071" i="1"/>
  <c r="V5071" i="1" a="1"/>
  <c r="W5070" i="1"/>
  <c r="V5070" i="1"/>
  <c r="V5070" i="1" a="1"/>
  <c r="W5069" i="1"/>
  <c r="V5069" i="1"/>
  <c r="V5069" i="1" a="1"/>
  <c r="W5068" i="1"/>
  <c r="V5068" i="1"/>
  <c r="V5068" i="1" a="1"/>
  <c r="W5067" i="1"/>
  <c r="V5067" i="1"/>
  <c r="V5067" i="1" a="1"/>
  <c r="W5066" i="1"/>
  <c r="V5066" i="1"/>
  <c r="V5066" i="1" a="1"/>
  <c r="W5065" i="1"/>
  <c r="V5065" i="1"/>
  <c r="V5065" i="1" a="1"/>
  <c r="W5064" i="1"/>
  <c r="V5064" i="1"/>
  <c r="V5064" i="1" a="1"/>
  <c r="W5063" i="1"/>
  <c r="V5063" i="1"/>
  <c r="V5063" i="1" a="1"/>
  <c r="W5062" i="1"/>
  <c r="V5062" i="1"/>
  <c r="V5062" i="1" a="1"/>
  <c r="W5061" i="1"/>
  <c r="V5061" i="1"/>
  <c r="V5061" i="1" a="1"/>
  <c r="W5060" i="1"/>
  <c r="V5060" i="1"/>
  <c r="V5060" i="1" a="1"/>
  <c r="W5059" i="1"/>
  <c r="V5059" i="1"/>
  <c r="V5059" i="1" a="1"/>
  <c r="W5058" i="1"/>
  <c r="V5058" i="1"/>
  <c r="V5058" i="1" a="1"/>
  <c r="W5057" i="1"/>
  <c r="V5057" i="1"/>
  <c r="V5057" i="1" a="1"/>
  <c r="W5056" i="1"/>
  <c r="V5056" i="1"/>
  <c r="V5056" i="1" a="1"/>
  <c r="W5055" i="1"/>
  <c r="V5055" i="1"/>
  <c r="V5055" i="1" a="1"/>
  <c r="W5054" i="1"/>
  <c r="V5054" i="1"/>
  <c r="V5054" i="1" a="1"/>
  <c r="W5053" i="1"/>
  <c r="V5053" i="1"/>
  <c r="V5053" i="1" a="1"/>
  <c r="W5052" i="1"/>
  <c r="V5052" i="1"/>
  <c r="V5052" i="1" a="1"/>
  <c r="W5051" i="1"/>
  <c r="V5051" i="1"/>
  <c r="V5051" i="1" a="1"/>
  <c r="W5050" i="1"/>
  <c r="V5050" i="1"/>
  <c r="V5050" i="1" a="1"/>
  <c r="W5049" i="1"/>
  <c r="V5049" i="1"/>
  <c r="V5049" i="1" a="1"/>
  <c r="W5048" i="1"/>
  <c r="V5048" i="1"/>
  <c r="V5048" i="1" a="1"/>
  <c r="W5047" i="1"/>
  <c r="V5047" i="1"/>
  <c r="V5047" i="1" a="1"/>
  <c r="W5046" i="1"/>
  <c r="V5046" i="1"/>
  <c r="V5046" i="1" a="1"/>
  <c r="W5045" i="1"/>
  <c r="V5045" i="1"/>
  <c r="V5045" i="1" a="1"/>
  <c r="W5044" i="1"/>
  <c r="V5044" i="1"/>
  <c r="V5044" i="1" a="1"/>
  <c r="W5043" i="1"/>
  <c r="V5043" i="1"/>
  <c r="V5043" i="1" a="1"/>
  <c r="W5042" i="1"/>
  <c r="V5042" i="1"/>
  <c r="V5042" i="1" a="1"/>
  <c r="W5041" i="1"/>
  <c r="V5041" i="1"/>
  <c r="V5041" i="1" a="1"/>
  <c r="W5040" i="1"/>
  <c r="V5040" i="1"/>
  <c r="V5040" i="1" a="1"/>
  <c r="W5039" i="1"/>
  <c r="V5039" i="1"/>
  <c r="V5039" i="1" a="1"/>
  <c r="W5038" i="1"/>
  <c r="V5038" i="1"/>
  <c r="V5038" i="1" a="1"/>
  <c r="W5037" i="1"/>
  <c r="V5037" i="1"/>
  <c r="V5037" i="1" a="1"/>
  <c r="W5036" i="1"/>
  <c r="V5036" i="1"/>
  <c r="V5036" i="1" a="1"/>
  <c r="W5035" i="1"/>
  <c r="V5035" i="1"/>
  <c r="V5035" i="1" a="1"/>
  <c r="W5034" i="1"/>
  <c r="V5034" i="1"/>
  <c r="V5034" i="1" a="1"/>
  <c r="W5033" i="1"/>
  <c r="V5033" i="1"/>
  <c r="V5033" i="1" a="1"/>
  <c r="W5032" i="1"/>
  <c r="V5032" i="1"/>
  <c r="V5032" i="1" a="1"/>
  <c r="W5031" i="1"/>
  <c r="V5031" i="1"/>
  <c r="V5031" i="1" a="1"/>
  <c r="W5030" i="1"/>
  <c r="V5030" i="1"/>
  <c r="V5030" i="1" a="1"/>
  <c r="W5029" i="1"/>
  <c r="V5029" i="1"/>
  <c r="V5029" i="1" a="1"/>
  <c r="W5028" i="1"/>
  <c r="V5028" i="1"/>
  <c r="V5028" i="1" a="1"/>
  <c r="W5027" i="1"/>
  <c r="V5027" i="1"/>
  <c r="V5027" i="1" a="1"/>
  <c r="W5026" i="1"/>
  <c r="V5026" i="1"/>
  <c r="V5026" i="1" a="1"/>
  <c r="W5025" i="1"/>
  <c r="V5025" i="1"/>
  <c r="V5025" i="1" a="1"/>
  <c r="W5024" i="1"/>
  <c r="V5024" i="1"/>
  <c r="V5024" i="1" a="1"/>
  <c r="W5023" i="1"/>
  <c r="V5023" i="1"/>
  <c r="V5023" i="1" a="1"/>
  <c r="W5022" i="1"/>
  <c r="V5022" i="1"/>
  <c r="V5022" i="1" a="1"/>
  <c r="W5021" i="1"/>
  <c r="V5021" i="1"/>
  <c r="V5021" i="1" a="1"/>
  <c r="W5020" i="1"/>
  <c r="V5020" i="1"/>
  <c r="V5020" i="1" a="1"/>
  <c r="W5019" i="1"/>
  <c r="V5019" i="1"/>
  <c r="V5019" i="1" a="1"/>
  <c r="W5018" i="1"/>
  <c r="V5018" i="1"/>
  <c r="V5018" i="1" a="1"/>
  <c r="W5017" i="1"/>
  <c r="V5017" i="1"/>
  <c r="V5017" i="1" a="1"/>
  <c r="W5016" i="1"/>
  <c r="V5016" i="1"/>
  <c r="V5016" i="1" a="1"/>
  <c r="W5015" i="1"/>
  <c r="V5015" i="1"/>
  <c r="V5015" i="1" a="1"/>
  <c r="W5014" i="1"/>
  <c r="V5014" i="1"/>
  <c r="V5014" i="1" a="1"/>
  <c r="W5013" i="1"/>
  <c r="V5013" i="1"/>
  <c r="V5013" i="1" a="1"/>
  <c r="W5012" i="1"/>
  <c r="V5012" i="1"/>
  <c r="V5012" i="1" a="1"/>
  <c r="W5011" i="1"/>
  <c r="V5011" i="1"/>
  <c r="V5011" i="1" a="1"/>
  <c r="W5010" i="1"/>
  <c r="V5010" i="1"/>
  <c r="V5010" i="1" a="1"/>
  <c r="W5009" i="1"/>
  <c r="V5009" i="1"/>
  <c r="V5009" i="1" a="1"/>
  <c r="W5008" i="1"/>
  <c r="V5008" i="1"/>
  <c r="V5008" i="1" a="1"/>
  <c r="W5007" i="1"/>
  <c r="V5007" i="1"/>
  <c r="V5007" i="1" a="1"/>
  <c r="W5006" i="1"/>
  <c r="V5006" i="1"/>
  <c r="V5006" i="1" a="1"/>
  <c r="W5005" i="1"/>
  <c r="V5005" i="1"/>
  <c r="V5005" i="1" a="1"/>
  <c r="W5004" i="1"/>
  <c r="V5004" i="1"/>
  <c r="V5004" i="1" a="1"/>
  <c r="W5003" i="1"/>
  <c r="V5003" i="1"/>
  <c r="V5003" i="1" a="1"/>
  <c r="W5002" i="1"/>
  <c r="V5002" i="1"/>
  <c r="V5002" i="1" a="1"/>
  <c r="W5001" i="1"/>
  <c r="V5001" i="1"/>
  <c r="V5001" i="1" a="1"/>
  <c r="W5000" i="1"/>
  <c r="V5000" i="1"/>
  <c r="V5000" i="1" a="1"/>
  <c r="W4999" i="1"/>
  <c r="V4999" i="1"/>
  <c r="V4999" i="1" a="1"/>
  <c r="W4998" i="1"/>
  <c r="V4998" i="1"/>
  <c r="V4998" i="1" a="1"/>
  <c r="W4997" i="1"/>
  <c r="V4997" i="1"/>
  <c r="V4997" i="1" a="1"/>
  <c r="W4996" i="1"/>
  <c r="V4996" i="1"/>
  <c r="V4996" i="1" a="1"/>
  <c r="W4995" i="1"/>
  <c r="V4995" i="1"/>
  <c r="V4995" i="1" a="1"/>
  <c r="W4994" i="1"/>
  <c r="V4994" i="1"/>
  <c r="V4994" i="1" a="1"/>
  <c r="W4993" i="1"/>
  <c r="V4993" i="1"/>
  <c r="V4993" i="1" a="1"/>
  <c r="W4992" i="1"/>
  <c r="V4992" i="1"/>
  <c r="V4992" i="1" a="1"/>
  <c r="W4991" i="1"/>
  <c r="V4991" i="1"/>
  <c r="V4991" i="1" a="1"/>
  <c r="W4990" i="1"/>
  <c r="V4990" i="1"/>
  <c r="V4990" i="1" a="1"/>
  <c r="W4989" i="1"/>
  <c r="V4989" i="1"/>
  <c r="V4989" i="1" a="1"/>
  <c r="W4988" i="1"/>
  <c r="V4988" i="1"/>
  <c r="V4988" i="1" a="1"/>
  <c r="W4987" i="1"/>
  <c r="V4987" i="1"/>
  <c r="V4987" i="1" a="1"/>
  <c r="W4986" i="1"/>
  <c r="V4986" i="1"/>
  <c r="V4986" i="1" a="1"/>
  <c r="W4985" i="1"/>
  <c r="V4985" i="1"/>
  <c r="V4985" i="1" a="1"/>
  <c r="W4984" i="1"/>
  <c r="V4984" i="1"/>
  <c r="V4984" i="1" a="1"/>
  <c r="W4983" i="1"/>
  <c r="V4983" i="1"/>
  <c r="V4983" i="1" a="1"/>
  <c r="W4982" i="1"/>
  <c r="V4982" i="1"/>
  <c r="V4982" i="1" a="1"/>
  <c r="W4981" i="1"/>
  <c r="V4981" i="1"/>
  <c r="V4981" i="1" a="1"/>
  <c r="W4980" i="1"/>
  <c r="V4980" i="1"/>
  <c r="V4980" i="1" a="1"/>
  <c r="W4979" i="1"/>
  <c r="V4979" i="1"/>
  <c r="V4979" i="1" a="1"/>
  <c r="W4978" i="1"/>
  <c r="V4978" i="1"/>
  <c r="V4978" i="1" a="1"/>
  <c r="W4977" i="1"/>
  <c r="V4977" i="1"/>
  <c r="V4977" i="1" a="1"/>
  <c r="W4976" i="1"/>
  <c r="V4976" i="1"/>
  <c r="V4976" i="1" a="1"/>
  <c r="W4975" i="1"/>
  <c r="V4975" i="1"/>
  <c r="V4975" i="1" a="1"/>
  <c r="W4974" i="1"/>
  <c r="V4974" i="1"/>
  <c r="V4974" i="1" a="1"/>
  <c r="W4973" i="1"/>
  <c r="V4973" i="1"/>
  <c r="V4973" i="1" a="1"/>
  <c r="W4972" i="1"/>
  <c r="V4972" i="1"/>
  <c r="V4972" i="1" a="1"/>
  <c r="W4971" i="1"/>
  <c r="V4971" i="1"/>
  <c r="V4971" i="1" a="1"/>
  <c r="W4970" i="1"/>
  <c r="V4970" i="1"/>
  <c r="V4970" i="1" a="1"/>
  <c r="W4969" i="1"/>
  <c r="V4969" i="1"/>
  <c r="V4969" i="1" a="1"/>
  <c r="W4968" i="1"/>
  <c r="V4968" i="1"/>
  <c r="V4968" i="1" a="1"/>
  <c r="W4967" i="1"/>
  <c r="V4967" i="1"/>
  <c r="V4967" i="1" a="1"/>
  <c r="W4966" i="1"/>
  <c r="V4966" i="1"/>
  <c r="V4966" i="1" a="1"/>
  <c r="W4965" i="1"/>
  <c r="V4965" i="1"/>
  <c r="V4965" i="1" a="1"/>
  <c r="W4964" i="1"/>
  <c r="V4964" i="1"/>
  <c r="V4964" i="1" a="1"/>
  <c r="W4963" i="1"/>
  <c r="V4963" i="1"/>
  <c r="V4963" i="1" a="1"/>
  <c r="W4962" i="1"/>
  <c r="V4962" i="1"/>
  <c r="V4962" i="1" a="1"/>
  <c r="W4961" i="1"/>
  <c r="V4961" i="1"/>
  <c r="V4961" i="1" a="1"/>
  <c r="W4960" i="1"/>
  <c r="V4960" i="1"/>
  <c r="V4960" i="1" a="1"/>
  <c r="W4959" i="1"/>
  <c r="V4959" i="1"/>
  <c r="V4959" i="1" a="1"/>
  <c r="W4958" i="1"/>
  <c r="V4958" i="1"/>
  <c r="V4958" i="1" a="1"/>
  <c r="W4957" i="1"/>
  <c r="V4957" i="1"/>
  <c r="V4957" i="1" a="1"/>
  <c r="W4956" i="1"/>
  <c r="V4956" i="1"/>
  <c r="V4956" i="1" a="1"/>
  <c r="W4955" i="1"/>
  <c r="V4955" i="1"/>
  <c r="V4955" i="1" a="1"/>
  <c r="W4954" i="1"/>
  <c r="V4954" i="1"/>
  <c r="V4954" i="1" a="1"/>
  <c r="W4953" i="1"/>
  <c r="V4953" i="1"/>
  <c r="V4953" i="1" a="1"/>
  <c r="W4952" i="1"/>
  <c r="V4952" i="1"/>
  <c r="V4952" i="1" a="1"/>
  <c r="W4951" i="1"/>
  <c r="V4951" i="1"/>
  <c r="V4951" i="1" a="1"/>
  <c r="W4950" i="1"/>
  <c r="V4950" i="1"/>
  <c r="V4950" i="1" a="1"/>
  <c r="W4949" i="1"/>
  <c r="V4949" i="1"/>
  <c r="V4949" i="1" a="1"/>
  <c r="W4948" i="1"/>
  <c r="V4948" i="1"/>
  <c r="V4948" i="1" a="1"/>
  <c r="W4947" i="1"/>
  <c r="V4947" i="1"/>
  <c r="V4947" i="1" a="1"/>
  <c r="W4946" i="1"/>
  <c r="V4946" i="1"/>
  <c r="V4946" i="1" a="1"/>
  <c r="W4945" i="1"/>
  <c r="V4945" i="1"/>
  <c r="V4945" i="1" a="1"/>
  <c r="W4944" i="1"/>
  <c r="V4944" i="1"/>
  <c r="V4944" i="1" a="1"/>
  <c r="W4943" i="1"/>
  <c r="V4943" i="1"/>
  <c r="V4943" i="1" a="1"/>
  <c r="W4942" i="1"/>
  <c r="V4942" i="1"/>
  <c r="V4942" i="1" a="1"/>
  <c r="W4941" i="1"/>
  <c r="V4941" i="1"/>
  <c r="V4941" i="1" a="1"/>
  <c r="W4940" i="1"/>
  <c r="V4940" i="1"/>
  <c r="V4940" i="1" a="1"/>
  <c r="W4939" i="1"/>
  <c r="V4939" i="1"/>
  <c r="V4939" i="1" a="1"/>
  <c r="W4938" i="1"/>
  <c r="V4938" i="1"/>
  <c r="V4938" i="1" a="1"/>
  <c r="W4937" i="1"/>
  <c r="V4937" i="1"/>
  <c r="V4937" i="1" a="1"/>
  <c r="W4936" i="1"/>
  <c r="V4936" i="1"/>
  <c r="V4936" i="1" a="1"/>
  <c r="W4935" i="1"/>
  <c r="V4935" i="1"/>
  <c r="V4935" i="1" a="1"/>
  <c r="W4934" i="1"/>
  <c r="V4934" i="1"/>
  <c r="V4934" i="1" a="1"/>
  <c r="W4933" i="1"/>
  <c r="V4933" i="1"/>
  <c r="V4933" i="1" a="1"/>
  <c r="W4932" i="1"/>
  <c r="V4932" i="1"/>
  <c r="V4932" i="1" a="1"/>
  <c r="W4931" i="1"/>
  <c r="V4931" i="1"/>
  <c r="V4931" i="1" a="1"/>
  <c r="W4930" i="1"/>
  <c r="V4930" i="1"/>
  <c r="V4930" i="1" a="1"/>
  <c r="W4929" i="1"/>
  <c r="V4929" i="1"/>
  <c r="V4929" i="1" a="1"/>
  <c r="W4928" i="1"/>
  <c r="V4928" i="1"/>
  <c r="V4928" i="1" a="1"/>
  <c r="W4927" i="1"/>
  <c r="V4927" i="1"/>
  <c r="V4927" i="1" a="1"/>
  <c r="W4926" i="1"/>
  <c r="V4926" i="1"/>
  <c r="V4926" i="1" a="1"/>
  <c r="W4925" i="1"/>
  <c r="V4925" i="1"/>
  <c r="V4925" i="1" a="1"/>
  <c r="W4924" i="1"/>
  <c r="V4924" i="1"/>
  <c r="V4924" i="1" a="1"/>
  <c r="W4923" i="1"/>
  <c r="V4923" i="1"/>
  <c r="V4923" i="1" a="1"/>
  <c r="W4922" i="1"/>
  <c r="V4922" i="1"/>
  <c r="V4922" i="1" a="1"/>
  <c r="W4921" i="1"/>
  <c r="V4921" i="1"/>
  <c r="V4921" i="1" a="1"/>
  <c r="W4920" i="1"/>
  <c r="V4920" i="1"/>
  <c r="V4920" i="1" a="1"/>
  <c r="W4919" i="1"/>
  <c r="V4919" i="1"/>
  <c r="V4919" i="1" a="1"/>
  <c r="W4918" i="1"/>
  <c r="V4918" i="1"/>
  <c r="V4918" i="1" a="1"/>
  <c r="W4917" i="1"/>
  <c r="V4917" i="1"/>
  <c r="V4917" i="1" a="1"/>
  <c r="W4916" i="1"/>
  <c r="V4916" i="1"/>
  <c r="V4916" i="1" a="1"/>
  <c r="W4915" i="1"/>
  <c r="V4915" i="1"/>
  <c r="V4915" i="1" a="1"/>
  <c r="W4914" i="1"/>
  <c r="V4914" i="1"/>
  <c r="V4914" i="1" a="1"/>
  <c r="W4913" i="1"/>
  <c r="V4913" i="1"/>
  <c r="V4913" i="1" a="1"/>
  <c r="W4912" i="1"/>
  <c r="V4912" i="1"/>
  <c r="V4912" i="1" a="1"/>
  <c r="W4911" i="1"/>
  <c r="V4911" i="1"/>
  <c r="V4911" i="1" a="1"/>
  <c r="W4910" i="1"/>
  <c r="V4910" i="1"/>
  <c r="V4910" i="1" a="1"/>
  <c r="W4909" i="1"/>
  <c r="V4909" i="1"/>
  <c r="V4909" i="1" a="1"/>
  <c r="W4908" i="1"/>
  <c r="V4908" i="1"/>
  <c r="V4908" i="1" a="1"/>
  <c r="W4907" i="1"/>
  <c r="V4907" i="1"/>
  <c r="V4907" i="1" a="1"/>
  <c r="W4906" i="1"/>
  <c r="V4906" i="1"/>
  <c r="V4906" i="1" a="1"/>
  <c r="W4905" i="1"/>
  <c r="V4905" i="1"/>
  <c r="V4905" i="1" a="1"/>
  <c r="W4904" i="1"/>
  <c r="V4904" i="1"/>
  <c r="V4904" i="1" a="1"/>
  <c r="W4903" i="1"/>
  <c r="V4903" i="1"/>
  <c r="V4903" i="1" a="1"/>
  <c r="W4902" i="1"/>
  <c r="V4902" i="1"/>
  <c r="V4902" i="1" a="1"/>
  <c r="W4901" i="1"/>
  <c r="V4901" i="1"/>
  <c r="V4901" i="1" a="1"/>
  <c r="W4900" i="1"/>
  <c r="V4900" i="1"/>
  <c r="V4900" i="1" a="1"/>
  <c r="W4899" i="1"/>
  <c r="V4899" i="1"/>
  <c r="V4899" i="1" a="1"/>
  <c r="W4898" i="1"/>
  <c r="V4898" i="1"/>
  <c r="V4898" i="1" a="1"/>
  <c r="W4897" i="1"/>
  <c r="V4897" i="1"/>
  <c r="V4897" i="1" a="1"/>
  <c r="W4896" i="1"/>
  <c r="V4896" i="1"/>
  <c r="V4896" i="1" a="1"/>
  <c r="W4895" i="1"/>
  <c r="V4895" i="1"/>
  <c r="V4895" i="1" a="1"/>
  <c r="W4894" i="1"/>
  <c r="V4894" i="1"/>
  <c r="V4894" i="1" a="1"/>
  <c r="W4893" i="1"/>
  <c r="V4893" i="1"/>
  <c r="V4893" i="1" a="1"/>
  <c r="W4892" i="1"/>
  <c r="V4892" i="1"/>
  <c r="V4892" i="1" a="1"/>
  <c r="W4891" i="1"/>
  <c r="V4891" i="1"/>
  <c r="V4891" i="1" a="1"/>
  <c r="W4890" i="1"/>
  <c r="V4890" i="1"/>
  <c r="V4890" i="1" a="1"/>
  <c r="W4889" i="1"/>
  <c r="V4889" i="1"/>
  <c r="V4889" i="1" a="1"/>
  <c r="W4888" i="1"/>
  <c r="V4888" i="1"/>
  <c r="V4888" i="1" a="1"/>
  <c r="W4887" i="1"/>
  <c r="V4887" i="1"/>
  <c r="V4887" i="1" a="1"/>
  <c r="W4886" i="1"/>
  <c r="V4886" i="1"/>
  <c r="V4886" i="1" a="1"/>
  <c r="W4885" i="1"/>
  <c r="V4885" i="1"/>
  <c r="V4885" i="1" a="1"/>
  <c r="W4884" i="1"/>
  <c r="V4884" i="1"/>
  <c r="V4884" i="1" a="1"/>
  <c r="W4883" i="1"/>
  <c r="V4883" i="1"/>
  <c r="V4883" i="1" a="1"/>
  <c r="W4882" i="1"/>
  <c r="V4882" i="1"/>
  <c r="V4882" i="1" a="1"/>
  <c r="W4881" i="1"/>
  <c r="V4881" i="1"/>
  <c r="V4881" i="1" a="1"/>
  <c r="W4880" i="1"/>
  <c r="V4880" i="1"/>
  <c r="V4880" i="1" a="1"/>
  <c r="W4879" i="1"/>
  <c r="V4879" i="1"/>
  <c r="V4879" i="1" a="1"/>
  <c r="W4878" i="1"/>
  <c r="V4878" i="1"/>
  <c r="V4878" i="1" a="1"/>
  <c r="W4877" i="1"/>
  <c r="V4877" i="1"/>
  <c r="V4877" i="1" a="1"/>
  <c r="W4876" i="1"/>
  <c r="V4876" i="1"/>
  <c r="V4876" i="1" a="1"/>
  <c r="W4875" i="1"/>
  <c r="V4875" i="1"/>
  <c r="V4875" i="1" a="1"/>
  <c r="W4874" i="1"/>
  <c r="V4874" i="1"/>
  <c r="V4874" i="1" a="1"/>
  <c r="W4873" i="1"/>
  <c r="V4873" i="1"/>
  <c r="V4873" i="1" a="1"/>
  <c r="W4872" i="1"/>
  <c r="V4872" i="1"/>
  <c r="V4872" i="1" a="1"/>
  <c r="W4871" i="1"/>
  <c r="V4871" i="1"/>
  <c r="V4871" i="1" a="1"/>
  <c r="W4870" i="1"/>
  <c r="V4870" i="1"/>
  <c r="V4870" i="1" a="1"/>
  <c r="W4869" i="1"/>
  <c r="V4869" i="1"/>
  <c r="V4869" i="1" a="1"/>
  <c r="W4868" i="1"/>
  <c r="V4868" i="1"/>
  <c r="V4868" i="1" a="1"/>
  <c r="W4867" i="1"/>
  <c r="V4867" i="1"/>
  <c r="V4867" i="1" a="1"/>
  <c r="W4866" i="1"/>
  <c r="V4866" i="1"/>
  <c r="V4866" i="1" a="1"/>
  <c r="W4865" i="1"/>
  <c r="V4865" i="1"/>
  <c r="V4865" i="1" a="1"/>
  <c r="W4864" i="1"/>
  <c r="V4864" i="1"/>
  <c r="V4864" i="1" a="1"/>
  <c r="W4863" i="1"/>
  <c r="V4863" i="1"/>
  <c r="V4863" i="1" a="1"/>
  <c r="W4862" i="1"/>
  <c r="V4862" i="1"/>
  <c r="V4862" i="1" a="1"/>
  <c r="W4861" i="1"/>
  <c r="V4861" i="1"/>
  <c r="V4861" i="1" a="1"/>
  <c r="W4860" i="1"/>
  <c r="V4860" i="1"/>
  <c r="V4860" i="1" a="1"/>
  <c r="W4859" i="1"/>
  <c r="V4859" i="1"/>
  <c r="V4859" i="1" a="1"/>
  <c r="W4858" i="1"/>
  <c r="V4858" i="1"/>
  <c r="V4858" i="1" a="1"/>
  <c r="W4857" i="1"/>
  <c r="V4857" i="1"/>
  <c r="V4857" i="1" a="1"/>
  <c r="W4856" i="1"/>
  <c r="V4856" i="1"/>
  <c r="V4856" i="1" a="1"/>
  <c r="W4855" i="1"/>
  <c r="V4855" i="1"/>
  <c r="V4855" i="1" a="1"/>
  <c r="W4854" i="1"/>
  <c r="V4854" i="1"/>
  <c r="V4854" i="1" a="1"/>
  <c r="W4853" i="1"/>
  <c r="V4853" i="1"/>
  <c r="V4853" i="1" a="1"/>
  <c r="W4852" i="1"/>
  <c r="V4852" i="1"/>
  <c r="V4852" i="1" a="1"/>
  <c r="W4851" i="1"/>
  <c r="V4851" i="1"/>
  <c r="V4851" i="1" a="1"/>
  <c r="W4850" i="1"/>
  <c r="V4850" i="1"/>
  <c r="V4850" i="1" a="1"/>
  <c r="W4849" i="1"/>
  <c r="V4849" i="1"/>
  <c r="V4849" i="1" a="1"/>
  <c r="W4848" i="1"/>
  <c r="V4848" i="1"/>
  <c r="V4848" i="1" a="1"/>
  <c r="W4847" i="1"/>
  <c r="V4847" i="1"/>
  <c r="V4847" i="1" a="1"/>
  <c r="W4846" i="1"/>
  <c r="V4846" i="1"/>
  <c r="V4846" i="1" a="1"/>
  <c r="W4845" i="1"/>
  <c r="V4845" i="1"/>
  <c r="V4845" i="1" a="1"/>
  <c r="W4844" i="1"/>
  <c r="V4844" i="1"/>
  <c r="V4844" i="1" a="1"/>
  <c r="W4843" i="1"/>
  <c r="V4843" i="1"/>
  <c r="V4843" i="1" a="1"/>
  <c r="W4842" i="1"/>
  <c r="V4842" i="1"/>
  <c r="V4842" i="1" a="1"/>
  <c r="W4841" i="1"/>
  <c r="V4841" i="1"/>
  <c r="V4841" i="1" a="1"/>
  <c r="W4840" i="1"/>
  <c r="V4840" i="1"/>
  <c r="V4840" i="1" a="1"/>
  <c r="W4839" i="1"/>
  <c r="V4839" i="1"/>
  <c r="V4839" i="1" a="1"/>
  <c r="W4838" i="1"/>
  <c r="V4838" i="1"/>
  <c r="V4838" i="1" a="1"/>
  <c r="W4837" i="1"/>
  <c r="V4837" i="1"/>
  <c r="V4837" i="1" a="1"/>
  <c r="W4836" i="1"/>
  <c r="V4836" i="1"/>
  <c r="V4836" i="1" a="1"/>
  <c r="W4835" i="1"/>
  <c r="V4835" i="1"/>
  <c r="V4835" i="1" a="1"/>
  <c r="W4834" i="1"/>
  <c r="V4834" i="1"/>
  <c r="V4834" i="1" a="1"/>
  <c r="W4833" i="1"/>
  <c r="V4833" i="1"/>
  <c r="V4833" i="1" a="1"/>
  <c r="W4832" i="1"/>
  <c r="V4832" i="1"/>
  <c r="V4832" i="1" a="1"/>
  <c r="W4831" i="1"/>
  <c r="V4831" i="1"/>
  <c r="V4831" i="1" a="1"/>
  <c r="W4830" i="1"/>
  <c r="V4830" i="1"/>
  <c r="V4830" i="1" a="1"/>
  <c r="W4829" i="1"/>
  <c r="V4829" i="1"/>
  <c r="V4829" i="1" a="1"/>
  <c r="W4828" i="1"/>
  <c r="V4828" i="1"/>
  <c r="V4828" i="1" a="1"/>
  <c r="W4827" i="1"/>
  <c r="V4827" i="1"/>
  <c r="V4827" i="1" a="1"/>
  <c r="W4826" i="1"/>
  <c r="V4826" i="1"/>
  <c r="V4826" i="1" a="1"/>
  <c r="W4825" i="1"/>
  <c r="V4825" i="1"/>
  <c r="V4825" i="1" a="1"/>
  <c r="W4824" i="1"/>
  <c r="V4824" i="1"/>
  <c r="V4824" i="1" a="1"/>
  <c r="W4823" i="1"/>
  <c r="V4823" i="1"/>
  <c r="V4823" i="1" a="1"/>
  <c r="W4822" i="1"/>
  <c r="V4822" i="1"/>
  <c r="V4822" i="1" a="1"/>
  <c r="W4821" i="1"/>
  <c r="V4821" i="1"/>
  <c r="V4821" i="1" a="1"/>
  <c r="W4820" i="1"/>
  <c r="V4820" i="1"/>
  <c r="V4820" i="1" a="1"/>
  <c r="W4819" i="1"/>
  <c r="V4819" i="1"/>
  <c r="V4819" i="1" a="1"/>
  <c r="W4818" i="1"/>
  <c r="V4818" i="1"/>
  <c r="V4818" i="1" a="1"/>
  <c r="W4817" i="1"/>
  <c r="V4817" i="1"/>
  <c r="V4817" i="1" a="1"/>
  <c r="W4816" i="1"/>
  <c r="V4816" i="1"/>
  <c r="V4816" i="1" a="1"/>
  <c r="W4815" i="1"/>
  <c r="V4815" i="1"/>
  <c r="V4815" i="1" a="1"/>
  <c r="W4814" i="1"/>
  <c r="V4814" i="1"/>
  <c r="V4814" i="1" a="1"/>
  <c r="W4813" i="1"/>
  <c r="V4813" i="1"/>
  <c r="V4813" i="1" a="1"/>
  <c r="W4812" i="1"/>
  <c r="V4812" i="1"/>
  <c r="V4812" i="1" a="1"/>
  <c r="W4811" i="1"/>
  <c r="V4811" i="1"/>
  <c r="V4811" i="1" a="1"/>
  <c r="W4810" i="1"/>
  <c r="V4810" i="1"/>
  <c r="V4810" i="1" a="1"/>
  <c r="W4809" i="1"/>
  <c r="V4809" i="1"/>
  <c r="V4809" i="1" a="1"/>
  <c r="W4808" i="1"/>
  <c r="V4808" i="1"/>
  <c r="V4808" i="1" a="1"/>
  <c r="W4807" i="1"/>
  <c r="V4807" i="1"/>
  <c r="V4807" i="1" a="1"/>
  <c r="W4806" i="1"/>
  <c r="V4806" i="1"/>
  <c r="V4806" i="1" a="1"/>
  <c r="W4805" i="1"/>
  <c r="V4805" i="1"/>
  <c r="V4805" i="1" a="1"/>
  <c r="W4804" i="1"/>
  <c r="V4804" i="1"/>
  <c r="V4804" i="1" a="1"/>
  <c r="W4803" i="1"/>
  <c r="V4803" i="1"/>
  <c r="V4803" i="1" a="1"/>
  <c r="W4802" i="1"/>
  <c r="V4802" i="1"/>
  <c r="V4802" i="1" a="1"/>
  <c r="W4801" i="1"/>
  <c r="V4801" i="1"/>
  <c r="V4801" i="1" a="1"/>
  <c r="W4800" i="1"/>
  <c r="V4800" i="1"/>
  <c r="V4800" i="1" a="1"/>
  <c r="W4799" i="1"/>
  <c r="V4799" i="1"/>
  <c r="V4799" i="1" a="1"/>
  <c r="W4798" i="1"/>
  <c r="V4798" i="1"/>
  <c r="V4798" i="1" a="1"/>
  <c r="W4797" i="1"/>
  <c r="V4797" i="1"/>
  <c r="V4797" i="1" a="1"/>
  <c r="W4796" i="1"/>
  <c r="V4796" i="1"/>
  <c r="V4796" i="1" a="1"/>
  <c r="W4795" i="1"/>
  <c r="V4795" i="1"/>
  <c r="V4795" i="1" a="1"/>
  <c r="W4794" i="1"/>
  <c r="V4794" i="1"/>
  <c r="V4794" i="1" a="1"/>
  <c r="W4793" i="1"/>
  <c r="V4793" i="1"/>
  <c r="V4793" i="1" a="1"/>
  <c r="W4792" i="1"/>
  <c r="V4792" i="1"/>
  <c r="V4792" i="1" a="1"/>
  <c r="W4791" i="1"/>
  <c r="V4791" i="1"/>
  <c r="V4791" i="1" a="1"/>
  <c r="W4790" i="1"/>
  <c r="V4790" i="1"/>
  <c r="V4790" i="1" a="1"/>
  <c r="W4789" i="1"/>
  <c r="V4789" i="1"/>
  <c r="V4789" i="1" a="1"/>
  <c r="W4788" i="1"/>
  <c r="V4788" i="1"/>
  <c r="V4788" i="1" a="1"/>
  <c r="W4787" i="1"/>
  <c r="V4787" i="1"/>
  <c r="V4787" i="1" a="1"/>
  <c r="W4786" i="1"/>
  <c r="V4786" i="1"/>
  <c r="V4786" i="1" a="1"/>
  <c r="W4785" i="1"/>
  <c r="V4785" i="1"/>
  <c r="V4785" i="1" a="1"/>
  <c r="W4784" i="1"/>
  <c r="V4784" i="1"/>
  <c r="V4784" i="1" a="1"/>
  <c r="W4783" i="1"/>
  <c r="V4783" i="1"/>
  <c r="V4783" i="1" a="1"/>
  <c r="W4782" i="1"/>
  <c r="V4782" i="1"/>
  <c r="V4782" i="1" a="1"/>
  <c r="W4781" i="1"/>
  <c r="V4781" i="1"/>
  <c r="V4781" i="1" a="1"/>
  <c r="W4780" i="1"/>
  <c r="V4780" i="1"/>
  <c r="V4780" i="1" a="1"/>
  <c r="W4779" i="1"/>
  <c r="V4779" i="1"/>
  <c r="V4779" i="1" a="1"/>
  <c r="W4778" i="1"/>
  <c r="V4778" i="1"/>
  <c r="V4778" i="1" a="1"/>
  <c r="W4777" i="1"/>
  <c r="V4777" i="1"/>
  <c r="V4777" i="1" a="1"/>
  <c r="W4776" i="1"/>
  <c r="V4776" i="1"/>
  <c r="V4776" i="1" a="1"/>
  <c r="W4775" i="1"/>
  <c r="V4775" i="1"/>
  <c r="V4775" i="1" a="1"/>
  <c r="W4774" i="1"/>
  <c r="V4774" i="1"/>
  <c r="V4774" i="1" a="1"/>
  <c r="W4773" i="1"/>
  <c r="V4773" i="1"/>
  <c r="V4773" i="1" a="1"/>
  <c r="W4772" i="1"/>
  <c r="V4772" i="1"/>
  <c r="V4772" i="1" a="1"/>
  <c r="W4771" i="1"/>
  <c r="V4771" i="1"/>
  <c r="V4771" i="1" a="1"/>
  <c r="W4770" i="1"/>
  <c r="V4770" i="1"/>
  <c r="V4770" i="1" a="1"/>
  <c r="W4769" i="1"/>
  <c r="V4769" i="1"/>
  <c r="V4769" i="1" a="1"/>
  <c r="W4768" i="1"/>
  <c r="V4768" i="1"/>
  <c r="V4768" i="1" a="1"/>
  <c r="W4767" i="1"/>
  <c r="V4767" i="1"/>
  <c r="V4767" i="1" a="1"/>
  <c r="W4766" i="1"/>
  <c r="V4766" i="1"/>
  <c r="V4766" i="1" a="1"/>
  <c r="W4765" i="1"/>
  <c r="V4765" i="1"/>
  <c r="V4765" i="1" a="1"/>
  <c r="W4764" i="1"/>
  <c r="V4764" i="1"/>
  <c r="V4764" i="1" a="1"/>
  <c r="W4763" i="1"/>
  <c r="V4763" i="1"/>
  <c r="V4763" i="1" a="1"/>
  <c r="W4762" i="1"/>
  <c r="V4762" i="1"/>
  <c r="V4762" i="1" a="1"/>
  <c r="W4761" i="1"/>
  <c r="V4761" i="1"/>
  <c r="V4761" i="1" a="1"/>
  <c r="W4760" i="1"/>
  <c r="V4760" i="1"/>
  <c r="V4760" i="1" a="1"/>
  <c r="W4759" i="1"/>
  <c r="V4759" i="1"/>
  <c r="V4759" i="1" a="1"/>
  <c r="W4758" i="1"/>
  <c r="V4758" i="1"/>
  <c r="V4758" i="1" a="1"/>
  <c r="W4757" i="1"/>
  <c r="V4757" i="1"/>
  <c r="V4757" i="1" a="1"/>
  <c r="W4756" i="1"/>
  <c r="V4756" i="1"/>
  <c r="V4756" i="1" a="1"/>
  <c r="W4755" i="1"/>
  <c r="V4755" i="1"/>
  <c r="V4755" i="1" a="1"/>
  <c r="W4754" i="1"/>
  <c r="V4754" i="1"/>
  <c r="V4754" i="1" a="1"/>
  <c r="W4753" i="1"/>
  <c r="V4753" i="1"/>
  <c r="V4753" i="1" a="1"/>
  <c r="W4752" i="1"/>
  <c r="V4752" i="1"/>
  <c r="V4752" i="1" a="1"/>
  <c r="W4751" i="1"/>
  <c r="V4751" i="1"/>
  <c r="V4751" i="1" a="1"/>
  <c r="W4750" i="1"/>
  <c r="V4750" i="1"/>
  <c r="V4750" i="1" a="1"/>
  <c r="W4749" i="1"/>
  <c r="V4749" i="1"/>
  <c r="V4749" i="1" a="1"/>
  <c r="W4748" i="1"/>
  <c r="V4748" i="1"/>
  <c r="V4748" i="1" a="1"/>
  <c r="W4747" i="1"/>
  <c r="V4747" i="1"/>
  <c r="V4747" i="1" a="1"/>
  <c r="W4746" i="1"/>
  <c r="V4746" i="1"/>
  <c r="V4746" i="1" a="1"/>
  <c r="W4745" i="1"/>
  <c r="V4745" i="1"/>
  <c r="V4745" i="1" a="1"/>
  <c r="W4744" i="1"/>
  <c r="V4744" i="1"/>
  <c r="V4744" i="1" a="1"/>
  <c r="W4743" i="1"/>
  <c r="V4743" i="1"/>
  <c r="V4743" i="1" a="1"/>
  <c r="W4742" i="1"/>
  <c r="V4742" i="1"/>
  <c r="V4742" i="1" a="1"/>
  <c r="W4741" i="1"/>
  <c r="V4741" i="1"/>
  <c r="V4741" i="1" a="1"/>
  <c r="W4740" i="1"/>
  <c r="V4740" i="1"/>
  <c r="V4740" i="1" a="1"/>
  <c r="W4739" i="1"/>
  <c r="V4739" i="1"/>
  <c r="V4739" i="1" a="1"/>
  <c r="W4738" i="1"/>
  <c r="V4738" i="1"/>
  <c r="V4738" i="1" a="1"/>
  <c r="W4737" i="1"/>
  <c r="V4737" i="1"/>
  <c r="V4737" i="1" a="1"/>
  <c r="W4736" i="1"/>
  <c r="V4736" i="1"/>
  <c r="V4736" i="1" a="1"/>
  <c r="W4735" i="1"/>
  <c r="V4735" i="1"/>
  <c r="V4735" i="1" a="1"/>
  <c r="W4734" i="1"/>
  <c r="V4734" i="1"/>
  <c r="V4734" i="1" a="1"/>
  <c r="W4733" i="1"/>
  <c r="V4733" i="1"/>
  <c r="V4733" i="1" a="1"/>
  <c r="W4732" i="1"/>
  <c r="V4732" i="1"/>
  <c r="V4732" i="1" a="1"/>
  <c r="W4731" i="1"/>
  <c r="V4731" i="1"/>
  <c r="V4731" i="1" a="1"/>
  <c r="W4730" i="1"/>
  <c r="V4730" i="1"/>
  <c r="V4730" i="1" a="1"/>
  <c r="W4729" i="1"/>
  <c r="V4729" i="1"/>
  <c r="V4729" i="1" a="1"/>
  <c r="W4728" i="1"/>
  <c r="V4728" i="1"/>
  <c r="V4728" i="1" a="1"/>
  <c r="W4727" i="1"/>
  <c r="V4727" i="1"/>
  <c r="V4727" i="1" a="1"/>
  <c r="W4726" i="1"/>
  <c r="V4726" i="1"/>
  <c r="V4726" i="1" a="1"/>
  <c r="W4725" i="1"/>
  <c r="V4725" i="1"/>
  <c r="V4725" i="1" a="1"/>
  <c r="W4724" i="1"/>
  <c r="V4724" i="1"/>
  <c r="V4724" i="1" a="1"/>
  <c r="W4723" i="1"/>
  <c r="V4723" i="1"/>
  <c r="V4723" i="1" a="1"/>
  <c r="W4722" i="1"/>
  <c r="V4722" i="1"/>
  <c r="V4722" i="1" a="1"/>
  <c r="W4721" i="1"/>
  <c r="V4721" i="1"/>
  <c r="V4721" i="1" a="1"/>
  <c r="W4720" i="1"/>
  <c r="V4720" i="1"/>
  <c r="V4720" i="1" a="1"/>
  <c r="W4719" i="1"/>
  <c r="V4719" i="1"/>
  <c r="V4719" i="1" a="1"/>
  <c r="W4718" i="1"/>
  <c r="V4718" i="1"/>
  <c r="V4718" i="1" a="1"/>
  <c r="W4717" i="1"/>
  <c r="V4717" i="1"/>
  <c r="V4717" i="1" a="1"/>
  <c r="W4716" i="1"/>
  <c r="V4716" i="1"/>
  <c r="V4716" i="1" a="1"/>
  <c r="W4715" i="1"/>
  <c r="V4715" i="1"/>
  <c r="V4715" i="1" a="1"/>
  <c r="W4714" i="1"/>
  <c r="V4714" i="1"/>
  <c r="V4714" i="1" a="1"/>
  <c r="W4713" i="1"/>
  <c r="V4713" i="1"/>
  <c r="V4713" i="1" a="1"/>
  <c r="W4712" i="1"/>
  <c r="V4712" i="1"/>
  <c r="V4712" i="1" a="1"/>
  <c r="W4711" i="1"/>
  <c r="V4711" i="1"/>
  <c r="V4711" i="1" a="1"/>
  <c r="W4710" i="1"/>
  <c r="V4710" i="1"/>
  <c r="V4710" i="1" a="1"/>
  <c r="W4709" i="1"/>
  <c r="V4709" i="1"/>
  <c r="V4709" i="1" a="1"/>
  <c r="W4708" i="1"/>
  <c r="V4708" i="1"/>
  <c r="V4708" i="1" a="1"/>
  <c r="W4707" i="1"/>
  <c r="V4707" i="1"/>
  <c r="V4707" i="1" a="1"/>
  <c r="W4706" i="1"/>
  <c r="V4706" i="1"/>
  <c r="V4706" i="1" a="1"/>
  <c r="W4705" i="1"/>
  <c r="V4705" i="1"/>
  <c r="V4705" i="1" a="1"/>
  <c r="W4704" i="1"/>
  <c r="V4704" i="1"/>
  <c r="V4704" i="1" a="1"/>
  <c r="W4703" i="1"/>
  <c r="V4703" i="1"/>
  <c r="V4703" i="1" a="1"/>
  <c r="W4702" i="1"/>
  <c r="V4702" i="1"/>
  <c r="V4702" i="1" a="1"/>
  <c r="W4701" i="1"/>
  <c r="V4701" i="1"/>
  <c r="V4701" i="1" a="1"/>
  <c r="W4700" i="1"/>
  <c r="V4700" i="1"/>
  <c r="V4700" i="1" a="1"/>
  <c r="W4699" i="1"/>
  <c r="V4699" i="1"/>
  <c r="V4699" i="1" a="1"/>
  <c r="W4698" i="1"/>
  <c r="V4698" i="1"/>
  <c r="V4698" i="1" a="1"/>
  <c r="W4697" i="1"/>
  <c r="V4697" i="1"/>
  <c r="V4697" i="1" a="1"/>
  <c r="W4696" i="1"/>
  <c r="V4696" i="1"/>
  <c r="V4696" i="1" a="1"/>
  <c r="W4695" i="1"/>
  <c r="V4695" i="1"/>
  <c r="V4695" i="1" a="1"/>
  <c r="W4694" i="1"/>
  <c r="V4694" i="1"/>
  <c r="V4694" i="1" a="1"/>
  <c r="W4693" i="1"/>
  <c r="V4693" i="1"/>
  <c r="V4693" i="1" a="1"/>
  <c r="W4692" i="1"/>
  <c r="V4692" i="1"/>
  <c r="V4692" i="1" a="1"/>
  <c r="W4691" i="1"/>
  <c r="V4691" i="1"/>
  <c r="V4691" i="1" a="1"/>
  <c r="W4690" i="1"/>
  <c r="V4690" i="1"/>
  <c r="V4690" i="1" a="1"/>
  <c r="W4689" i="1"/>
  <c r="V4689" i="1"/>
  <c r="V4689" i="1" a="1"/>
  <c r="W4688" i="1"/>
  <c r="V4688" i="1"/>
  <c r="V4688" i="1" a="1"/>
  <c r="W4687" i="1"/>
  <c r="V4687" i="1"/>
  <c r="V4687" i="1" a="1"/>
  <c r="W4686" i="1"/>
  <c r="V4686" i="1"/>
  <c r="V4686" i="1" a="1"/>
  <c r="W4685" i="1"/>
  <c r="V4685" i="1"/>
  <c r="V4685" i="1" a="1"/>
  <c r="W4684" i="1"/>
  <c r="V4684" i="1"/>
  <c r="V4684" i="1" a="1"/>
  <c r="W4683" i="1"/>
  <c r="V4683" i="1"/>
  <c r="V4683" i="1" a="1"/>
  <c r="W4682" i="1"/>
  <c r="V4682" i="1"/>
  <c r="V4682" i="1" a="1"/>
  <c r="W4681" i="1"/>
  <c r="V4681" i="1"/>
  <c r="V4681" i="1" a="1"/>
  <c r="W4680" i="1"/>
  <c r="V4680" i="1"/>
  <c r="V4680" i="1" a="1"/>
  <c r="W4679" i="1"/>
  <c r="V4679" i="1"/>
  <c r="V4679" i="1" a="1"/>
  <c r="W4678" i="1"/>
  <c r="V4678" i="1"/>
  <c r="V4678" i="1" a="1"/>
  <c r="W4677" i="1"/>
  <c r="V4677" i="1"/>
  <c r="V4677" i="1" a="1"/>
  <c r="W4676" i="1"/>
  <c r="V4676" i="1"/>
  <c r="V4676" i="1" a="1"/>
  <c r="W4675" i="1"/>
  <c r="V4675" i="1"/>
  <c r="V4675" i="1" a="1"/>
  <c r="W4674" i="1"/>
  <c r="V4674" i="1"/>
  <c r="V4674" i="1" a="1"/>
  <c r="W4673" i="1"/>
  <c r="V4673" i="1"/>
  <c r="V4673" i="1" a="1"/>
  <c r="W4672" i="1"/>
  <c r="V4672" i="1"/>
  <c r="V4672" i="1" a="1"/>
  <c r="W4671" i="1"/>
  <c r="V4671" i="1"/>
  <c r="V4671" i="1" a="1"/>
  <c r="W4670" i="1"/>
  <c r="V4670" i="1"/>
  <c r="V4670" i="1" a="1"/>
  <c r="W4669" i="1"/>
  <c r="V4669" i="1"/>
  <c r="V4669" i="1" a="1"/>
  <c r="W4668" i="1"/>
  <c r="V4668" i="1"/>
  <c r="V4668" i="1" a="1"/>
  <c r="W4667" i="1"/>
  <c r="V4667" i="1"/>
  <c r="V4667" i="1" a="1"/>
  <c r="W4666" i="1"/>
  <c r="V4666" i="1"/>
  <c r="V4666" i="1" a="1"/>
  <c r="W4665" i="1"/>
  <c r="V4665" i="1"/>
  <c r="V4665" i="1" a="1"/>
  <c r="W4664" i="1"/>
  <c r="V4664" i="1"/>
  <c r="V4664" i="1" a="1"/>
  <c r="W4663" i="1"/>
  <c r="V4663" i="1"/>
  <c r="V4663" i="1" a="1"/>
  <c r="W4662" i="1"/>
  <c r="V4662" i="1"/>
  <c r="V4662" i="1" a="1"/>
  <c r="W4661" i="1"/>
  <c r="V4661" i="1"/>
  <c r="V4661" i="1" a="1"/>
  <c r="W4660" i="1"/>
  <c r="V4660" i="1"/>
  <c r="V4660" i="1" a="1"/>
  <c r="W4659" i="1"/>
  <c r="V4659" i="1"/>
  <c r="V4659" i="1" a="1"/>
  <c r="W4658" i="1"/>
  <c r="V4658" i="1"/>
  <c r="V4658" i="1" a="1"/>
  <c r="W4657" i="1"/>
  <c r="V4657" i="1"/>
  <c r="V4657" i="1" a="1"/>
  <c r="W4656" i="1"/>
  <c r="V4656" i="1"/>
  <c r="V4656" i="1" a="1"/>
  <c r="W4655" i="1"/>
  <c r="V4655" i="1"/>
  <c r="V4655" i="1" a="1"/>
  <c r="W4654" i="1"/>
  <c r="V4654" i="1"/>
  <c r="V4654" i="1" a="1"/>
  <c r="W4653" i="1"/>
  <c r="V4653" i="1"/>
  <c r="V4653" i="1" a="1"/>
  <c r="W4652" i="1"/>
  <c r="V4652" i="1"/>
  <c r="V4652" i="1" a="1"/>
  <c r="W4651" i="1"/>
  <c r="V4651" i="1"/>
  <c r="V4651" i="1" a="1"/>
  <c r="W4650" i="1"/>
  <c r="V4650" i="1"/>
  <c r="V4650" i="1" a="1"/>
  <c r="W4649" i="1"/>
  <c r="V4649" i="1"/>
  <c r="V4649" i="1" a="1"/>
  <c r="W4648" i="1"/>
  <c r="V4648" i="1"/>
  <c r="V4648" i="1" a="1"/>
  <c r="W4647" i="1"/>
  <c r="V4647" i="1"/>
  <c r="V4647" i="1" a="1"/>
  <c r="W4646" i="1"/>
  <c r="V4646" i="1"/>
  <c r="V4646" i="1" a="1"/>
  <c r="W4645" i="1"/>
  <c r="V4645" i="1"/>
  <c r="V4645" i="1" a="1"/>
  <c r="W4644" i="1"/>
  <c r="V4644" i="1"/>
  <c r="V4644" i="1" a="1"/>
  <c r="W4643" i="1"/>
  <c r="V4643" i="1"/>
  <c r="V4643" i="1" a="1"/>
  <c r="W4642" i="1"/>
  <c r="V4642" i="1"/>
  <c r="V4642" i="1" a="1"/>
  <c r="W4641" i="1"/>
  <c r="V4641" i="1"/>
  <c r="V4641" i="1" a="1"/>
  <c r="W4640" i="1"/>
  <c r="V4640" i="1"/>
  <c r="V4640" i="1" a="1"/>
  <c r="W4639" i="1"/>
  <c r="V4639" i="1"/>
  <c r="V4639" i="1" a="1"/>
  <c r="W4638" i="1"/>
  <c r="V4638" i="1"/>
  <c r="V4638" i="1" a="1"/>
  <c r="W4637" i="1"/>
  <c r="V4637" i="1"/>
  <c r="V4637" i="1" a="1"/>
  <c r="W4636" i="1"/>
  <c r="V4636" i="1"/>
  <c r="V4636" i="1" a="1"/>
  <c r="W4635" i="1"/>
  <c r="V4635" i="1"/>
  <c r="V4635" i="1" a="1"/>
  <c r="W4634" i="1"/>
  <c r="V4634" i="1"/>
  <c r="V4634" i="1" a="1"/>
  <c r="W4633" i="1"/>
  <c r="V4633" i="1"/>
  <c r="V4633" i="1" a="1"/>
  <c r="W4632" i="1"/>
  <c r="V4632" i="1"/>
  <c r="V4632" i="1" a="1"/>
  <c r="W4631" i="1"/>
  <c r="V4631" i="1"/>
  <c r="V4631" i="1" a="1"/>
  <c r="W4630" i="1"/>
  <c r="V4630" i="1"/>
  <c r="V4630" i="1" a="1"/>
  <c r="W4629" i="1"/>
  <c r="V4629" i="1"/>
  <c r="V4629" i="1" a="1"/>
  <c r="W4628" i="1"/>
  <c r="V4628" i="1"/>
  <c r="V4628" i="1" a="1"/>
  <c r="W4627" i="1"/>
  <c r="V4627" i="1"/>
  <c r="V4627" i="1" a="1"/>
  <c r="W4626" i="1"/>
  <c r="V4626" i="1"/>
  <c r="V4626" i="1" a="1"/>
  <c r="W4625" i="1"/>
  <c r="V4625" i="1"/>
  <c r="V4625" i="1" a="1"/>
  <c r="W4624" i="1"/>
  <c r="V4624" i="1"/>
  <c r="V4624" i="1" a="1"/>
  <c r="W4623" i="1"/>
  <c r="V4623" i="1"/>
  <c r="V4623" i="1" a="1"/>
  <c r="W4622" i="1"/>
  <c r="V4622" i="1"/>
  <c r="V4622" i="1" a="1"/>
  <c r="W4621" i="1"/>
  <c r="V4621" i="1"/>
  <c r="V4621" i="1" a="1"/>
  <c r="W4620" i="1"/>
  <c r="V4620" i="1"/>
  <c r="V4620" i="1" a="1"/>
  <c r="W4619" i="1"/>
  <c r="V4619" i="1"/>
  <c r="V4619" i="1" a="1"/>
  <c r="W4618" i="1"/>
  <c r="V4618" i="1"/>
  <c r="V4618" i="1" a="1"/>
  <c r="W4617" i="1"/>
  <c r="V4617" i="1"/>
  <c r="V4617" i="1" a="1"/>
  <c r="W4616" i="1"/>
  <c r="V4616" i="1"/>
  <c r="V4616" i="1" a="1"/>
  <c r="W4615" i="1"/>
  <c r="V4615" i="1"/>
  <c r="V4615" i="1" a="1"/>
  <c r="W4614" i="1"/>
  <c r="V4614" i="1"/>
  <c r="V4614" i="1" a="1"/>
  <c r="W4613" i="1"/>
  <c r="V4613" i="1"/>
  <c r="V4613" i="1" a="1"/>
  <c r="W4612" i="1"/>
  <c r="V4612" i="1"/>
  <c r="V4612" i="1" a="1"/>
  <c r="W4611" i="1"/>
  <c r="V4611" i="1"/>
  <c r="V4611" i="1" a="1"/>
  <c r="W4610" i="1"/>
  <c r="V4610" i="1"/>
  <c r="V4610" i="1" a="1"/>
  <c r="W4609" i="1"/>
  <c r="V4609" i="1"/>
  <c r="V4609" i="1" a="1"/>
  <c r="W4608" i="1"/>
  <c r="V4608" i="1"/>
  <c r="V4608" i="1" a="1"/>
  <c r="W4607" i="1"/>
  <c r="V4607" i="1"/>
  <c r="V4607" i="1" a="1"/>
  <c r="W4606" i="1"/>
  <c r="V4606" i="1"/>
  <c r="V4606" i="1" a="1"/>
  <c r="W4605" i="1"/>
  <c r="V4605" i="1"/>
  <c r="V4605" i="1" a="1"/>
  <c r="W4604" i="1"/>
  <c r="V4604" i="1"/>
  <c r="V4604" i="1" a="1"/>
  <c r="W4603" i="1"/>
  <c r="V4603" i="1"/>
  <c r="V4603" i="1" a="1"/>
  <c r="W4602" i="1"/>
  <c r="V4602" i="1"/>
  <c r="V4602" i="1" a="1"/>
  <c r="W4601" i="1"/>
  <c r="V4601" i="1"/>
  <c r="V4601" i="1" a="1"/>
  <c r="W4600" i="1"/>
  <c r="V4600" i="1"/>
  <c r="V4600" i="1" a="1"/>
  <c r="W4599" i="1"/>
  <c r="V4599" i="1"/>
  <c r="V4599" i="1" a="1"/>
  <c r="W4598" i="1"/>
  <c r="V4598" i="1"/>
  <c r="V4598" i="1" a="1"/>
  <c r="W4597" i="1"/>
  <c r="V4597" i="1"/>
  <c r="V4597" i="1" a="1"/>
  <c r="W4596" i="1"/>
  <c r="V4596" i="1"/>
  <c r="V4596" i="1" a="1"/>
  <c r="W4595" i="1"/>
  <c r="V4595" i="1"/>
  <c r="V4595" i="1" a="1"/>
  <c r="W4594" i="1"/>
  <c r="V4594" i="1"/>
  <c r="V4594" i="1" a="1"/>
  <c r="W4593" i="1"/>
  <c r="V4593" i="1"/>
  <c r="V4593" i="1" a="1"/>
  <c r="W4592" i="1"/>
  <c r="V4592" i="1"/>
  <c r="V4592" i="1" a="1"/>
  <c r="W4591" i="1"/>
  <c r="V4591" i="1"/>
  <c r="V4591" i="1" a="1"/>
  <c r="W4590" i="1"/>
  <c r="V4590" i="1"/>
  <c r="V4590" i="1" a="1"/>
  <c r="W4589" i="1"/>
  <c r="V4589" i="1"/>
  <c r="V4589" i="1" a="1"/>
  <c r="W4588" i="1"/>
  <c r="V4588" i="1"/>
  <c r="V4588" i="1" a="1"/>
  <c r="W4587" i="1"/>
  <c r="V4587" i="1"/>
  <c r="V4587" i="1" a="1"/>
  <c r="W4586" i="1"/>
  <c r="V4586" i="1"/>
  <c r="V4586" i="1" a="1"/>
  <c r="W4585" i="1"/>
  <c r="V4585" i="1"/>
  <c r="V4585" i="1" a="1"/>
  <c r="W4584" i="1"/>
  <c r="V4584" i="1"/>
  <c r="V4584" i="1" a="1"/>
  <c r="W4583" i="1"/>
  <c r="V4583" i="1"/>
  <c r="V4583" i="1" a="1"/>
  <c r="W4582" i="1"/>
  <c r="V4582" i="1"/>
  <c r="V4582" i="1" a="1"/>
  <c r="W4581" i="1"/>
  <c r="V4581" i="1"/>
  <c r="V4581" i="1" a="1"/>
  <c r="W4580" i="1"/>
  <c r="V4580" i="1"/>
  <c r="V4580" i="1" a="1"/>
  <c r="W4579" i="1"/>
  <c r="V4579" i="1"/>
  <c r="V4579" i="1" a="1"/>
  <c r="W4578" i="1"/>
  <c r="V4578" i="1"/>
  <c r="V4578" i="1" a="1"/>
  <c r="W4577" i="1"/>
  <c r="V4577" i="1"/>
  <c r="V4577" i="1" a="1"/>
  <c r="W4576" i="1"/>
  <c r="V4576" i="1"/>
  <c r="V4576" i="1" a="1"/>
  <c r="W4575" i="1"/>
  <c r="V4575" i="1"/>
  <c r="V4575" i="1" a="1"/>
  <c r="W4574" i="1"/>
  <c r="V4574" i="1"/>
  <c r="V4574" i="1" a="1"/>
  <c r="W4573" i="1"/>
  <c r="V4573" i="1"/>
  <c r="V4573" i="1" a="1"/>
  <c r="W4572" i="1"/>
  <c r="V4572" i="1"/>
  <c r="V4572" i="1" a="1"/>
  <c r="W4571" i="1"/>
  <c r="V4571" i="1"/>
  <c r="V4571" i="1" a="1"/>
  <c r="W4570" i="1"/>
  <c r="V4570" i="1"/>
  <c r="V4570" i="1" a="1"/>
  <c r="W4569" i="1"/>
  <c r="V4569" i="1"/>
  <c r="V4569" i="1" a="1"/>
  <c r="W4568" i="1"/>
  <c r="V4568" i="1"/>
  <c r="V4568" i="1" a="1"/>
  <c r="W4567" i="1"/>
  <c r="V4567" i="1"/>
  <c r="V4567" i="1" a="1"/>
  <c r="W4566" i="1"/>
  <c r="V4566" i="1"/>
  <c r="V4566" i="1" a="1"/>
  <c r="W4565" i="1"/>
  <c r="V4565" i="1"/>
  <c r="V4565" i="1" a="1"/>
  <c r="W4564" i="1"/>
  <c r="V4564" i="1"/>
  <c r="V4564" i="1" a="1"/>
  <c r="W4563" i="1"/>
  <c r="V4563" i="1"/>
  <c r="V4563" i="1" a="1"/>
  <c r="W4562" i="1"/>
  <c r="V4562" i="1"/>
  <c r="V4562" i="1" a="1"/>
  <c r="W4561" i="1"/>
  <c r="V4561" i="1"/>
  <c r="V4561" i="1" a="1"/>
  <c r="W4560" i="1"/>
  <c r="V4560" i="1"/>
  <c r="V4560" i="1" a="1"/>
  <c r="W4559" i="1"/>
  <c r="V4559" i="1"/>
  <c r="V4559" i="1" a="1"/>
  <c r="W4558" i="1"/>
  <c r="V4558" i="1"/>
  <c r="V4558" i="1" a="1"/>
  <c r="W4557" i="1"/>
  <c r="V4557" i="1"/>
  <c r="V4557" i="1" a="1"/>
  <c r="W4556" i="1"/>
  <c r="V4556" i="1"/>
  <c r="V4556" i="1" a="1"/>
  <c r="W4555" i="1"/>
  <c r="V4555" i="1"/>
  <c r="V4555" i="1" a="1"/>
  <c r="W4554" i="1"/>
  <c r="V4554" i="1"/>
  <c r="V4554" i="1" a="1"/>
  <c r="W4553" i="1"/>
  <c r="V4553" i="1"/>
  <c r="V4553" i="1" a="1"/>
  <c r="W4552" i="1"/>
  <c r="V4552" i="1"/>
  <c r="V4552" i="1" a="1"/>
  <c r="W4551" i="1"/>
  <c r="V4551" i="1"/>
  <c r="V4551" i="1" a="1"/>
  <c r="W4550" i="1"/>
  <c r="V4550" i="1"/>
  <c r="V4550" i="1" a="1"/>
  <c r="W4549" i="1"/>
  <c r="V4549" i="1"/>
  <c r="V4549" i="1" a="1"/>
  <c r="W4548" i="1"/>
  <c r="V4548" i="1"/>
  <c r="V4548" i="1" a="1"/>
  <c r="W4547" i="1"/>
  <c r="V4547" i="1"/>
  <c r="V4547" i="1" a="1"/>
  <c r="W4546" i="1"/>
  <c r="V4546" i="1"/>
  <c r="V4546" i="1" a="1"/>
  <c r="W4545" i="1"/>
  <c r="V4545" i="1"/>
  <c r="V4545" i="1" a="1"/>
  <c r="W4544" i="1"/>
  <c r="V4544" i="1"/>
  <c r="V4544" i="1" a="1"/>
  <c r="W4543" i="1"/>
  <c r="V4543" i="1"/>
  <c r="V4543" i="1" a="1"/>
  <c r="W4542" i="1"/>
  <c r="V4542" i="1"/>
  <c r="V4542" i="1" a="1"/>
  <c r="W4541" i="1"/>
  <c r="V4541" i="1"/>
  <c r="V4541" i="1" a="1"/>
  <c r="W4540" i="1"/>
  <c r="V4540" i="1"/>
  <c r="V4540" i="1" a="1"/>
  <c r="W4539" i="1"/>
  <c r="V4539" i="1"/>
  <c r="V4539" i="1" a="1"/>
  <c r="W4538" i="1"/>
  <c r="V4538" i="1"/>
  <c r="V4538" i="1" a="1"/>
  <c r="W4537" i="1"/>
  <c r="V4537" i="1"/>
  <c r="V4537" i="1" a="1"/>
  <c r="W4536" i="1"/>
  <c r="V4536" i="1"/>
  <c r="V4536" i="1" a="1"/>
  <c r="W4535" i="1"/>
  <c r="V4535" i="1"/>
  <c r="V4535" i="1" a="1"/>
  <c r="W4534" i="1"/>
  <c r="V4534" i="1"/>
  <c r="V4534" i="1" a="1"/>
  <c r="W4533" i="1"/>
  <c r="V4533" i="1"/>
  <c r="V4533" i="1" a="1"/>
  <c r="W4532" i="1"/>
  <c r="V4532" i="1"/>
  <c r="V4532" i="1" a="1"/>
  <c r="W4531" i="1"/>
  <c r="V4531" i="1"/>
  <c r="V4531" i="1" a="1"/>
  <c r="W4530" i="1"/>
  <c r="V4530" i="1"/>
  <c r="V4530" i="1" a="1"/>
  <c r="W4529" i="1"/>
  <c r="V4529" i="1"/>
  <c r="V4529" i="1" a="1"/>
  <c r="W4528" i="1"/>
  <c r="V4528" i="1"/>
  <c r="V4528" i="1" a="1"/>
  <c r="W4527" i="1"/>
  <c r="V4527" i="1"/>
  <c r="V4527" i="1" a="1"/>
  <c r="W4526" i="1"/>
  <c r="V4526" i="1"/>
  <c r="V4526" i="1" a="1"/>
  <c r="W4525" i="1"/>
  <c r="V4525" i="1"/>
  <c r="V4525" i="1" a="1"/>
  <c r="W4524" i="1"/>
  <c r="V4524" i="1"/>
  <c r="V4524" i="1" a="1"/>
  <c r="W4523" i="1"/>
  <c r="V4523" i="1"/>
  <c r="V4523" i="1" a="1"/>
  <c r="W4522" i="1"/>
  <c r="V4522" i="1"/>
  <c r="V4522" i="1" a="1"/>
  <c r="W4521" i="1"/>
  <c r="V4521" i="1"/>
  <c r="V4521" i="1" a="1"/>
  <c r="W4520" i="1"/>
  <c r="V4520" i="1"/>
  <c r="V4520" i="1" a="1"/>
  <c r="W4519" i="1"/>
  <c r="V4519" i="1"/>
  <c r="V4519" i="1" a="1"/>
  <c r="W4518" i="1"/>
  <c r="V4518" i="1"/>
  <c r="V4518" i="1" a="1"/>
  <c r="W4517" i="1"/>
  <c r="V4517" i="1"/>
  <c r="V4517" i="1" a="1"/>
  <c r="W4516" i="1"/>
  <c r="V4516" i="1"/>
  <c r="V4516" i="1" a="1"/>
  <c r="W4515" i="1"/>
  <c r="V4515" i="1"/>
  <c r="V4515" i="1" a="1"/>
  <c r="W4514" i="1"/>
  <c r="V4514" i="1"/>
  <c r="V4514" i="1" a="1"/>
  <c r="W4513" i="1"/>
  <c r="V4513" i="1"/>
  <c r="V4513" i="1" a="1"/>
  <c r="W4512" i="1"/>
  <c r="V4512" i="1"/>
  <c r="V4512" i="1" a="1"/>
  <c r="W4511" i="1"/>
  <c r="V4511" i="1"/>
  <c r="V4511" i="1" a="1"/>
  <c r="W4510" i="1"/>
  <c r="V4510" i="1"/>
  <c r="V4510" i="1" a="1"/>
  <c r="W4509" i="1"/>
  <c r="V4509" i="1"/>
  <c r="V4509" i="1" a="1"/>
  <c r="W4508" i="1"/>
  <c r="V4508" i="1"/>
  <c r="V4508" i="1" a="1"/>
  <c r="W4507" i="1"/>
  <c r="V4507" i="1"/>
  <c r="V4507" i="1" a="1"/>
  <c r="W4506" i="1"/>
  <c r="V4506" i="1"/>
  <c r="V4506" i="1" a="1"/>
  <c r="W4505" i="1"/>
  <c r="V4505" i="1"/>
  <c r="V4505" i="1" a="1"/>
  <c r="W4504" i="1"/>
  <c r="V4504" i="1"/>
  <c r="V4504" i="1" a="1"/>
  <c r="W4503" i="1"/>
  <c r="V4503" i="1"/>
  <c r="V4503" i="1" a="1"/>
  <c r="W4502" i="1"/>
  <c r="V4502" i="1"/>
  <c r="V4502" i="1" a="1"/>
  <c r="W4501" i="1"/>
  <c r="V4501" i="1"/>
  <c r="V4501" i="1" a="1"/>
  <c r="W4500" i="1"/>
  <c r="V4500" i="1"/>
  <c r="V4500" i="1" a="1"/>
  <c r="W4499" i="1"/>
  <c r="V4499" i="1"/>
  <c r="V4499" i="1" a="1"/>
  <c r="W4498" i="1"/>
  <c r="V4498" i="1"/>
  <c r="V4498" i="1" a="1"/>
  <c r="W4497" i="1"/>
  <c r="V4497" i="1"/>
  <c r="V4497" i="1" a="1"/>
  <c r="W4496" i="1"/>
  <c r="V4496" i="1"/>
  <c r="V4496" i="1" a="1"/>
  <c r="W4495" i="1"/>
  <c r="V4495" i="1"/>
  <c r="V4495" i="1" a="1"/>
  <c r="W4494" i="1"/>
  <c r="V4494" i="1"/>
  <c r="V4494" i="1" a="1"/>
  <c r="W4493" i="1"/>
  <c r="V4493" i="1"/>
  <c r="V4493" i="1" a="1"/>
  <c r="W4492" i="1"/>
  <c r="V4492" i="1"/>
  <c r="V4492" i="1" a="1"/>
  <c r="W4491" i="1"/>
  <c r="V4491" i="1"/>
  <c r="V4491" i="1" a="1"/>
  <c r="W4490" i="1"/>
  <c r="V4490" i="1"/>
  <c r="V4490" i="1" a="1"/>
  <c r="W4489" i="1"/>
  <c r="V4489" i="1"/>
  <c r="V4489" i="1" a="1"/>
  <c r="W4488" i="1"/>
  <c r="V4488" i="1"/>
  <c r="V4488" i="1" a="1"/>
  <c r="W4487" i="1"/>
  <c r="V4487" i="1"/>
  <c r="V4487" i="1" a="1"/>
  <c r="W4486" i="1"/>
  <c r="V4486" i="1"/>
  <c r="V4486" i="1" a="1"/>
  <c r="W4485" i="1"/>
  <c r="V4485" i="1"/>
  <c r="V4485" i="1" a="1"/>
  <c r="W4484" i="1"/>
  <c r="V4484" i="1"/>
  <c r="V4484" i="1" a="1"/>
  <c r="W4483" i="1"/>
  <c r="V4483" i="1"/>
  <c r="V4483" i="1" a="1"/>
  <c r="W4482" i="1"/>
  <c r="V4482" i="1"/>
  <c r="V4482" i="1" a="1"/>
  <c r="W4481" i="1"/>
  <c r="V4481" i="1"/>
  <c r="V4481" i="1" a="1"/>
  <c r="W4480" i="1"/>
  <c r="V4480" i="1"/>
  <c r="V4480" i="1" a="1"/>
  <c r="W4479" i="1"/>
  <c r="V4479" i="1"/>
  <c r="V4479" i="1" a="1"/>
  <c r="W4478" i="1"/>
  <c r="V4478" i="1"/>
  <c r="V4478" i="1" a="1"/>
  <c r="W4477" i="1"/>
  <c r="V4477" i="1"/>
  <c r="V4477" i="1" a="1"/>
  <c r="W4476" i="1"/>
  <c r="V4476" i="1"/>
  <c r="V4476" i="1" a="1"/>
  <c r="W4475" i="1"/>
  <c r="V4475" i="1"/>
  <c r="V4475" i="1" a="1"/>
  <c r="W4474" i="1"/>
  <c r="V4474" i="1"/>
  <c r="V4474" i="1" a="1"/>
  <c r="W4473" i="1"/>
  <c r="V4473" i="1"/>
  <c r="V4473" i="1" a="1"/>
  <c r="W4472" i="1"/>
  <c r="V4472" i="1"/>
  <c r="V4472" i="1" a="1"/>
  <c r="W4471" i="1"/>
  <c r="V4471" i="1"/>
  <c r="V4471" i="1" a="1"/>
  <c r="W4470" i="1"/>
  <c r="V4470" i="1"/>
  <c r="V4470" i="1" a="1"/>
  <c r="W4469" i="1"/>
  <c r="V4469" i="1"/>
  <c r="V4469" i="1" a="1"/>
  <c r="W4468" i="1"/>
  <c r="V4468" i="1"/>
  <c r="V4468" i="1" a="1"/>
  <c r="W4467" i="1"/>
  <c r="V4467" i="1"/>
  <c r="V4467" i="1" a="1"/>
  <c r="W4466" i="1"/>
  <c r="V4466" i="1"/>
  <c r="V4466" i="1" a="1"/>
  <c r="W4465" i="1"/>
  <c r="V4465" i="1"/>
  <c r="V4465" i="1" a="1"/>
  <c r="W4464" i="1"/>
  <c r="V4464" i="1"/>
  <c r="V4464" i="1" a="1"/>
  <c r="W4463" i="1"/>
  <c r="V4463" i="1"/>
  <c r="V4463" i="1" a="1"/>
  <c r="W4462" i="1"/>
  <c r="V4462" i="1"/>
  <c r="V4462" i="1" a="1"/>
  <c r="W4461" i="1"/>
  <c r="V4461" i="1"/>
  <c r="V4461" i="1" a="1"/>
  <c r="W4460" i="1"/>
  <c r="V4460" i="1"/>
  <c r="V4460" i="1" a="1"/>
  <c r="W4459" i="1"/>
  <c r="V4459" i="1"/>
  <c r="V4459" i="1" a="1"/>
  <c r="W4458" i="1"/>
  <c r="V4458" i="1"/>
  <c r="V4458" i="1" a="1"/>
  <c r="W4457" i="1"/>
  <c r="V4457" i="1"/>
  <c r="V4457" i="1" a="1"/>
  <c r="W4456" i="1"/>
  <c r="V4456" i="1"/>
  <c r="V4456" i="1" a="1"/>
  <c r="W4455" i="1"/>
  <c r="V4455" i="1"/>
  <c r="V4455" i="1" a="1"/>
  <c r="W4454" i="1"/>
  <c r="V4454" i="1"/>
  <c r="V4454" i="1" a="1"/>
  <c r="W4453" i="1"/>
  <c r="V4453" i="1"/>
  <c r="V4453" i="1" a="1"/>
  <c r="W4452" i="1"/>
  <c r="V4452" i="1"/>
  <c r="V4452" i="1" a="1"/>
  <c r="W4451" i="1"/>
  <c r="V4451" i="1"/>
  <c r="V4451" i="1" a="1"/>
  <c r="W4450" i="1"/>
  <c r="V4450" i="1"/>
  <c r="V4450" i="1" a="1"/>
  <c r="W4449" i="1"/>
  <c r="V4449" i="1"/>
  <c r="V4449" i="1" a="1"/>
  <c r="W4448" i="1"/>
  <c r="V4448" i="1"/>
  <c r="V4448" i="1" a="1"/>
  <c r="W4447" i="1"/>
  <c r="V4447" i="1"/>
  <c r="V4447" i="1" a="1"/>
  <c r="W4446" i="1"/>
  <c r="V4446" i="1"/>
  <c r="V4446" i="1" a="1"/>
  <c r="W4445" i="1"/>
  <c r="V4445" i="1"/>
  <c r="V4445" i="1" a="1"/>
  <c r="W4444" i="1"/>
  <c r="V4444" i="1"/>
  <c r="V4444" i="1" a="1"/>
  <c r="W4443" i="1"/>
  <c r="V4443" i="1"/>
  <c r="V4443" i="1" a="1"/>
  <c r="W4442" i="1"/>
  <c r="V4442" i="1"/>
  <c r="V4442" i="1" a="1"/>
  <c r="W4441" i="1"/>
  <c r="V4441" i="1"/>
  <c r="V4441" i="1" a="1"/>
  <c r="W4440" i="1"/>
  <c r="V4440" i="1"/>
  <c r="V4440" i="1" a="1"/>
  <c r="W4439" i="1"/>
  <c r="V4439" i="1"/>
  <c r="V4439" i="1" a="1"/>
  <c r="W4438" i="1"/>
  <c r="V4438" i="1"/>
  <c r="V4438" i="1" a="1"/>
  <c r="W4437" i="1"/>
  <c r="V4437" i="1"/>
  <c r="V4437" i="1" a="1"/>
  <c r="W4436" i="1"/>
  <c r="V4436" i="1"/>
  <c r="V4436" i="1" a="1"/>
  <c r="W4435" i="1"/>
  <c r="V4435" i="1"/>
  <c r="V4435" i="1" a="1"/>
  <c r="W4434" i="1"/>
  <c r="V4434" i="1"/>
  <c r="V4434" i="1" a="1"/>
  <c r="W4433" i="1"/>
  <c r="V4433" i="1"/>
  <c r="V4433" i="1" a="1"/>
  <c r="W4432" i="1"/>
  <c r="V4432" i="1"/>
  <c r="V4432" i="1" a="1"/>
  <c r="W4431" i="1"/>
  <c r="V4431" i="1"/>
  <c r="V4431" i="1" a="1"/>
  <c r="W4430" i="1"/>
  <c r="V4430" i="1"/>
  <c r="V4430" i="1" a="1"/>
  <c r="W4429" i="1"/>
  <c r="V4429" i="1"/>
  <c r="V4429" i="1" a="1"/>
  <c r="W4428" i="1"/>
  <c r="V4428" i="1"/>
  <c r="V4428" i="1" a="1"/>
  <c r="W4427" i="1"/>
  <c r="V4427" i="1"/>
  <c r="V4427" i="1" a="1"/>
  <c r="W4426" i="1"/>
  <c r="V4426" i="1"/>
  <c r="V4426" i="1" a="1"/>
  <c r="W4425" i="1"/>
  <c r="V4425" i="1"/>
  <c r="V4425" i="1" a="1"/>
  <c r="W4424" i="1"/>
  <c r="V4424" i="1"/>
  <c r="V4424" i="1" a="1"/>
  <c r="W4423" i="1"/>
  <c r="V4423" i="1"/>
  <c r="V4423" i="1" a="1"/>
  <c r="W4422" i="1"/>
  <c r="V4422" i="1"/>
  <c r="V4422" i="1" a="1"/>
  <c r="W4421" i="1"/>
  <c r="V4421" i="1"/>
  <c r="V4421" i="1" a="1"/>
  <c r="W4420" i="1"/>
  <c r="V4420" i="1"/>
  <c r="V4420" i="1" a="1"/>
  <c r="W4419" i="1"/>
  <c r="V4419" i="1"/>
  <c r="V4419" i="1" a="1"/>
  <c r="W4418" i="1"/>
  <c r="V4418" i="1"/>
  <c r="V4418" i="1" a="1"/>
  <c r="W4417" i="1"/>
  <c r="V4417" i="1"/>
  <c r="V4417" i="1" a="1"/>
  <c r="W4416" i="1"/>
  <c r="V4416" i="1"/>
  <c r="V4416" i="1" a="1"/>
  <c r="W4415" i="1"/>
  <c r="V4415" i="1"/>
  <c r="V4415" i="1" a="1"/>
  <c r="W4414" i="1"/>
  <c r="V4414" i="1"/>
  <c r="V4414" i="1" a="1"/>
  <c r="W4413" i="1"/>
  <c r="V4413" i="1"/>
  <c r="V4413" i="1" a="1"/>
  <c r="W4412" i="1"/>
  <c r="V4412" i="1"/>
  <c r="V4412" i="1" a="1"/>
  <c r="W4411" i="1"/>
  <c r="V4411" i="1"/>
  <c r="V4411" i="1" a="1"/>
  <c r="W4410" i="1"/>
  <c r="V4410" i="1"/>
  <c r="V4410" i="1" a="1"/>
  <c r="W4409" i="1"/>
  <c r="V4409" i="1"/>
  <c r="V4409" i="1" a="1"/>
  <c r="W4408" i="1"/>
  <c r="V4408" i="1"/>
  <c r="V4408" i="1" a="1"/>
  <c r="W4407" i="1"/>
  <c r="V4407" i="1"/>
  <c r="V4407" i="1" a="1"/>
  <c r="W4406" i="1"/>
  <c r="V4406" i="1"/>
  <c r="V4406" i="1" a="1"/>
  <c r="W4405" i="1"/>
  <c r="V4405" i="1"/>
  <c r="V4405" i="1" a="1"/>
  <c r="W4404" i="1"/>
  <c r="V4404" i="1"/>
  <c r="V4404" i="1" a="1"/>
  <c r="W4403" i="1"/>
  <c r="V4403" i="1"/>
  <c r="V4403" i="1" a="1"/>
  <c r="W4402" i="1"/>
  <c r="V4402" i="1"/>
  <c r="V4402" i="1" a="1"/>
  <c r="W4401" i="1"/>
  <c r="V4401" i="1"/>
  <c r="V4401" i="1" a="1"/>
  <c r="W4400" i="1"/>
  <c r="V4400" i="1"/>
  <c r="V4400" i="1" a="1"/>
  <c r="W4399" i="1"/>
  <c r="V4399" i="1"/>
  <c r="V4399" i="1" a="1"/>
  <c r="W4398" i="1"/>
  <c r="V4398" i="1"/>
  <c r="V4398" i="1" a="1"/>
  <c r="W4397" i="1"/>
  <c r="V4397" i="1"/>
  <c r="V4397" i="1" a="1"/>
  <c r="W4396" i="1"/>
  <c r="V4396" i="1"/>
  <c r="V4396" i="1" a="1"/>
  <c r="W4395" i="1"/>
  <c r="V4395" i="1"/>
  <c r="V4395" i="1" a="1"/>
  <c r="W4394" i="1"/>
  <c r="V4394" i="1"/>
  <c r="V4394" i="1" a="1"/>
  <c r="W4393" i="1"/>
  <c r="V4393" i="1"/>
  <c r="V4393" i="1" a="1"/>
  <c r="W4392" i="1"/>
  <c r="V4392" i="1"/>
  <c r="V4392" i="1" a="1"/>
  <c r="W4391" i="1"/>
  <c r="V4391" i="1"/>
  <c r="V4391" i="1" a="1"/>
  <c r="W4390" i="1"/>
  <c r="V4390" i="1"/>
  <c r="V4390" i="1" a="1"/>
  <c r="W4389" i="1"/>
  <c r="V4389" i="1"/>
  <c r="V4389" i="1" a="1"/>
  <c r="W4388" i="1"/>
  <c r="V4388" i="1"/>
  <c r="V4388" i="1" a="1"/>
  <c r="W4387" i="1"/>
  <c r="V4387" i="1"/>
  <c r="V4387" i="1" a="1"/>
  <c r="W4386" i="1"/>
  <c r="V4386" i="1"/>
  <c r="V4386" i="1" a="1"/>
  <c r="W4385" i="1"/>
  <c r="V4385" i="1"/>
  <c r="V4385" i="1" a="1"/>
  <c r="W4384" i="1"/>
  <c r="V4384" i="1"/>
  <c r="V4384" i="1" a="1"/>
  <c r="W4383" i="1"/>
  <c r="V4383" i="1"/>
  <c r="V4383" i="1" a="1"/>
  <c r="W4382" i="1"/>
  <c r="V4382" i="1"/>
  <c r="V4382" i="1" a="1"/>
  <c r="W4381" i="1"/>
  <c r="V4381" i="1"/>
  <c r="V4381" i="1" a="1"/>
  <c r="W4380" i="1"/>
  <c r="V4380" i="1"/>
  <c r="V4380" i="1" a="1"/>
  <c r="W4379" i="1"/>
  <c r="V4379" i="1"/>
  <c r="V4379" i="1" a="1"/>
  <c r="W4378" i="1"/>
  <c r="V4378" i="1"/>
  <c r="V4378" i="1" a="1"/>
  <c r="W4377" i="1"/>
  <c r="V4377" i="1"/>
  <c r="V4377" i="1" a="1"/>
  <c r="W4376" i="1"/>
  <c r="V4376" i="1"/>
  <c r="V4376" i="1" a="1"/>
  <c r="W4375" i="1"/>
  <c r="V4375" i="1"/>
  <c r="V4375" i="1" a="1"/>
  <c r="W4374" i="1"/>
  <c r="V4374" i="1"/>
  <c r="V4374" i="1" a="1"/>
  <c r="W4373" i="1"/>
  <c r="V4373" i="1"/>
  <c r="V4373" i="1" a="1"/>
  <c r="W4372" i="1"/>
  <c r="V4372" i="1"/>
  <c r="V4372" i="1" a="1"/>
  <c r="W4371" i="1"/>
  <c r="V4371" i="1"/>
  <c r="V4371" i="1" a="1"/>
  <c r="W4370" i="1"/>
  <c r="V4370" i="1"/>
  <c r="V4370" i="1" a="1"/>
  <c r="W4369" i="1"/>
  <c r="V4369" i="1"/>
  <c r="V4369" i="1" a="1"/>
  <c r="W4368" i="1"/>
  <c r="V4368" i="1"/>
  <c r="V4368" i="1" a="1"/>
  <c r="W4367" i="1"/>
  <c r="V4367" i="1"/>
  <c r="V4367" i="1" a="1"/>
  <c r="W4366" i="1"/>
  <c r="V4366" i="1"/>
  <c r="V4366" i="1" a="1"/>
  <c r="W4365" i="1"/>
  <c r="V4365" i="1"/>
  <c r="V4365" i="1" a="1"/>
  <c r="W4364" i="1"/>
  <c r="V4364" i="1"/>
  <c r="V4364" i="1" a="1"/>
  <c r="W4363" i="1"/>
  <c r="V4363" i="1"/>
  <c r="V4363" i="1" a="1"/>
  <c r="W4362" i="1"/>
  <c r="V4362" i="1"/>
  <c r="V4362" i="1" a="1"/>
  <c r="W4361" i="1"/>
  <c r="V4361" i="1"/>
  <c r="V4361" i="1" a="1"/>
  <c r="W4360" i="1"/>
  <c r="V4360" i="1"/>
  <c r="V4360" i="1" a="1"/>
  <c r="W4359" i="1"/>
  <c r="V4359" i="1"/>
  <c r="V4359" i="1" a="1"/>
  <c r="W4358" i="1"/>
  <c r="V4358" i="1"/>
  <c r="V4358" i="1" a="1"/>
  <c r="W4357" i="1"/>
  <c r="V4357" i="1"/>
  <c r="V4357" i="1" a="1"/>
  <c r="W4356" i="1"/>
  <c r="V4356" i="1"/>
  <c r="V4356" i="1" a="1"/>
  <c r="W4355" i="1"/>
  <c r="V4355" i="1"/>
  <c r="V4355" i="1" a="1"/>
  <c r="W4354" i="1"/>
  <c r="V4354" i="1"/>
  <c r="V4354" i="1" a="1"/>
  <c r="W4353" i="1"/>
  <c r="V4353" i="1"/>
  <c r="V4353" i="1" a="1"/>
  <c r="W4352" i="1"/>
  <c r="V4352" i="1"/>
  <c r="V4352" i="1" a="1"/>
  <c r="W4351" i="1"/>
  <c r="V4351" i="1"/>
  <c r="V4351" i="1" a="1"/>
  <c r="W4350" i="1"/>
  <c r="V4350" i="1"/>
  <c r="V4350" i="1" a="1"/>
  <c r="W4349" i="1"/>
  <c r="V4349" i="1"/>
  <c r="V4349" i="1" a="1"/>
  <c r="W4348" i="1"/>
  <c r="V4348" i="1"/>
  <c r="V4348" i="1" a="1"/>
  <c r="W4347" i="1"/>
  <c r="V4347" i="1"/>
  <c r="V4347" i="1" a="1"/>
  <c r="W4346" i="1"/>
  <c r="V4346" i="1"/>
  <c r="V4346" i="1" a="1"/>
  <c r="W4345" i="1"/>
  <c r="V4345" i="1"/>
  <c r="V4345" i="1" a="1"/>
  <c r="W4344" i="1"/>
  <c r="V4344" i="1"/>
  <c r="V4344" i="1" a="1"/>
  <c r="W4343" i="1"/>
  <c r="V4343" i="1"/>
  <c r="V4343" i="1" a="1"/>
  <c r="W4342" i="1"/>
  <c r="V4342" i="1"/>
  <c r="V4342" i="1" a="1"/>
  <c r="W4341" i="1"/>
  <c r="V4341" i="1"/>
  <c r="V4341" i="1" a="1"/>
  <c r="W4340" i="1"/>
  <c r="V4340" i="1"/>
  <c r="V4340" i="1" a="1"/>
  <c r="W4339" i="1"/>
  <c r="V4339" i="1"/>
  <c r="V4339" i="1" a="1"/>
  <c r="W4338" i="1"/>
  <c r="V4338" i="1"/>
  <c r="V4338" i="1" a="1"/>
  <c r="W4337" i="1"/>
  <c r="V4337" i="1"/>
  <c r="V4337" i="1" a="1"/>
  <c r="W4336" i="1"/>
  <c r="V4336" i="1"/>
  <c r="V4336" i="1" a="1"/>
  <c r="W4335" i="1"/>
  <c r="V4335" i="1"/>
  <c r="V4335" i="1" a="1"/>
  <c r="W4334" i="1"/>
  <c r="V4334" i="1"/>
  <c r="V4334" i="1" a="1"/>
  <c r="W4333" i="1"/>
  <c r="V4333" i="1"/>
  <c r="V4333" i="1" a="1"/>
  <c r="W4332" i="1"/>
  <c r="V4332" i="1"/>
  <c r="V4332" i="1" a="1"/>
  <c r="W4331" i="1"/>
  <c r="V4331" i="1"/>
  <c r="V4331" i="1" a="1"/>
  <c r="W4330" i="1"/>
  <c r="V4330" i="1"/>
  <c r="V4330" i="1" a="1"/>
  <c r="W4329" i="1"/>
  <c r="V4329" i="1"/>
  <c r="V4329" i="1" a="1"/>
  <c r="W4328" i="1"/>
  <c r="V4328" i="1"/>
  <c r="V4328" i="1" a="1"/>
  <c r="W4327" i="1"/>
  <c r="V4327" i="1"/>
  <c r="V4327" i="1" a="1"/>
  <c r="W4326" i="1"/>
  <c r="V4326" i="1"/>
  <c r="V4326" i="1" a="1"/>
  <c r="W4325" i="1"/>
  <c r="V4325" i="1"/>
  <c r="V4325" i="1" a="1"/>
  <c r="W4324" i="1"/>
  <c r="V4324" i="1"/>
  <c r="V4324" i="1" a="1"/>
  <c r="W4323" i="1"/>
  <c r="V4323" i="1"/>
  <c r="V4323" i="1" a="1"/>
  <c r="W4322" i="1"/>
  <c r="V4322" i="1"/>
  <c r="V4322" i="1" a="1"/>
  <c r="W4321" i="1"/>
  <c r="V4321" i="1"/>
  <c r="V4321" i="1" a="1"/>
  <c r="W4320" i="1"/>
  <c r="V4320" i="1"/>
  <c r="V4320" i="1" a="1"/>
  <c r="W4319" i="1"/>
  <c r="V4319" i="1"/>
  <c r="V4319" i="1" a="1"/>
  <c r="W4318" i="1"/>
  <c r="V4318" i="1"/>
  <c r="V4318" i="1" a="1"/>
  <c r="W4317" i="1"/>
  <c r="V4317" i="1"/>
  <c r="V4317" i="1" a="1"/>
  <c r="W4316" i="1"/>
  <c r="V4316" i="1"/>
  <c r="V4316" i="1" a="1"/>
  <c r="W4315" i="1"/>
  <c r="V4315" i="1"/>
  <c r="V4315" i="1" a="1"/>
  <c r="W4314" i="1"/>
  <c r="V4314" i="1"/>
  <c r="V4314" i="1" a="1"/>
  <c r="W4313" i="1"/>
  <c r="V4313" i="1"/>
  <c r="V4313" i="1" a="1"/>
  <c r="W4312" i="1"/>
  <c r="V4312" i="1"/>
  <c r="V4312" i="1" a="1"/>
  <c r="W4311" i="1"/>
  <c r="V4311" i="1"/>
  <c r="V4311" i="1" a="1"/>
  <c r="W4310" i="1"/>
  <c r="V4310" i="1"/>
  <c r="V4310" i="1" a="1"/>
  <c r="W4309" i="1"/>
  <c r="V4309" i="1"/>
  <c r="V4309" i="1" a="1"/>
  <c r="W4308" i="1"/>
  <c r="V4308" i="1"/>
  <c r="V4308" i="1" a="1"/>
  <c r="W4307" i="1"/>
  <c r="V4307" i="1"/>
  <c r="V4307" i="1" a="1"/>
  <c r="W4306" i="1"/>
  <c r="V4306" i="1"/>
  <c r="V4306" i="1" a="1"/>
  <c r="W4305" i="1"/>
  <c r="V4305" i="1"/>
  <c r="V4305" i="1" a="1"/>
  <c r="W4304" i="1"/>
  <c r="V4304" i="1"/>
  <c r="V4304" i="1" a="1"/>
  <c r="W4303" i="1"/>
  <c r="V4303" i="1"/>
  <c r="V4303" i="1" a="1"/>
  <c r="W4302" i="1"/>
  <c r="V4302" i="1"/>
  <c r="V4302" i="1" a="1"/>
  <c r="W4301" i="1"/>
  <c r="V4301" i="1"/>
  <c r="V4301" i="1" a="1"/>
  <c r="W4300" i="1"/>
  <c r="V4300" i="1"/>
  <c r="V4300" i="1" a="1"/>
  <c r="W4299" i="1"/>
  <c r="V4299" i="1"/>
  <c r="V4299" i="1" a="1"/>
  <c r="W4298" i="1"/>
  <c r="V4298" i="1"/>
  <c r="V4298" i="1" a="1"/>
  <c r="W4297" i="1"/>
  <c r="V4297" i="1"/>
  <c r="V4297" i="1" a="1"/>
  <c r="W4296" i="1"/>
  <c r="V4296" i="1"/>
  <c r="V4296" i="1" a="1"/>
  <c r="W4295" i="1"/>
  <c r="V4295" i="1"/>
  <c r="V4295" i="1" a="1"/>
  <c r="W4294" i="1"/>
  <c r="V4294" i="1"/>
  <c r="V4294" i="1" a="1"/>
  <c r="W4293" i="1"/>
  <c r="V4293" i="1"/>
  <c r="V4293" i="1" a="1"/>
  <c r="W4292" i="1"/>
  <c r="V4292" i="1"/>
  <c r="V4292" i="1" a="1"/>
  <c r="W4291" i="1"/>
  <c r="V4291" i="1"/>
  <c r="V4291" i="1" a="1"/>
  <c r="W4290" i="1"/>
  <c r="V4290" i="1"/>
  <c r="V4290" i="1" a="1"/>
  <c r="W4289" i="1"/>
  <c r="V4289" i="1"/>
  <c r="V4289" i="1" a="1"/>
  <c r="W4288" i="1"/>
  <c r="V4288" i="1"/>
  <c r="V4288" i="1" a="1"/>
  <c r="W4287" i="1"/>
  <c r="V4287" i="1"/>
  <c r="V4287" i="1" a="1"/>
  <c r="W4286" i="1"/>
  <c r="V4286" i="1"/>
  <c r="V4286" i="1" a="1"/>
  <c r="W4285" i="1"/>
  <c r="V4285" i="1"/>
  <c r="V4285" i="1" a="1"/>
  <c r="W4284" i="1"/>
  <c r="V4284" i="1"/>
  <c r="V4284" i="1" a="1"/>
  <c r="W4283" i="1"/>
  <c r="V4283" i="1"/>
  <c r="V4283" i="1" a="1"/>
  <c r="W4282" i="1"/>
  <c r="V4282" i="1"/>
  <c r="V4282" i="1" a="1"/>
  <c r="W4281" i="1"/>
  <c r="V4281" i="1"/>
  <c r="V4281" i="1" a="1"/>
  <c r="W4280" i="1"/>
  <c r="V4280" i="1"/>
  <c r="V4280" i="1" a="1"/>
  <c r="W4279" i="1"/>
  <c r="V4279" i="1"/>
  <c r="V4279" i="1" a="1"/>
  <c r="W4278" i="1"/>
  <c r="V4278" i="1"/>
  <c r="V4278" i="1" a="1"/>
  <c r="W4277" i="1"/>
  <c r="V4277" i="1"/>
  <c r="V4277" i="1" a="1"/>
  <c r="W4276" i="1"/>
  <c r="V4276" i="1"/>
  <c r="V4276" i="1" a="1"/>
  <c r="W4275" i="1"/>
  <c r="V4275" i="1"/>
  <c r="V4275" i="1" a="1"/>
  <c r="W4274" i="1"/>
  <c r="V4274" i="1"/>
  <c r="V4274" i="1" a="1"/>
  <c r="W4273" i="1"/>
  <c r="V4273" i="1"/>
  <c r="V4273" i="1" a="1"/>
  <c r="W4272" i="1"/>
  <c r="V4272" i="1"/>
  <c r="V4272" i="1" a="1"/>
  <c r="W4271" i="1"/>
  <c r="V4271" i="1"/>
  <c r="V4271" i="1" a="1"/>
  <c r="W4270" i="1"/>
  <c r="V4270" i="1"/>
  <c r="V4270" i="1" a="1"/>
  <c r="W4269" i="1"/>
  <c r="V4269" i="1"/>
  <c r="V4269" i="1" a="1"/>
  <c r="W4268" i="1"/>
  <c r="V4268" i="1"/>
  <c r="V4268" i="1" a="1"/>
  <c r="W4267" i="1"/>
  <c r="V4267" i="1"/>
  <c r="V4267" i="1" a="1"/>
  <c r="W4266" i="1"/>
  <c r="V4266" i="1"/>
  <c r="V4266" i="1" a="1"/>
  <c r="W4265" i="1"/>
  <c r="V4265" i="1"/>
  <c r="V4265" i="1" a="1"/>
  <c r="W4264" i="1"/>
  <c r="V4264" i="1"/>
  <c r="V4264" i="1" a="1"/>
  <c r="W4263" i="1"/>
  <c r="V4263" i="1"/>
  <c r="V4263" i="1" a="1"/>
  <c r="W4262" i="1"/>
  <c r="V4262" i="1"/>
  <c r="V4262" i="1" a="1"/>
  <c r="W4261" i="1"/>
  <c r="V4261" i="1"/>
  <c r="V4261" i="1" a="1"/>
  <c r="W4260" i="1"/>
  <c r="V4260" i="1"/>
  <c r="V4260" i="1" a="1"/>
  <c r="W4259" i="1"/>
  <c r="V4259" i="1"/>
  <c r="V4259" i="1" a="1"/>
  <c r="W4258" i="1"/>
  <c r="V4258" i="1"/>
  <c r="V4258" i="1" a="1"/>
  <c r="W4257" i="1"/>
  <c r="V4257" i="1"/>
  <c r="V4257" i="1" a="1"/>
  <c r="W4256" i="1"/>
  <c r="V4256" i="1"/>
  <c r="V4256" i="1" a="1"/>
  <c r="W4255" i="1"/>
  <c r="V4255" i="1"/>
  <c r="V4255" i="1" a="1"/>
  <c r="W4254" i="1"/>
  <c r="V4254" i="1"/>
  <c r="V4254" i="1" a="1"/>
  <c r="W4253" i="1"/>
  <c r="V4253" i="1"/>
  <c r="V4253" i="1" a="1"/>
  <c r="W4252" i="1"/>
  <c r="V4252" i="1"/>
  <c r="V4252" i="1" a="1"/>
  <c r="W4251" i="1"/>
  <c r="V4251" i="1"/>
  <c r="V4251" i="1" a="1"/>
  <c r="W4250" i="1"/>
  <c r="V4250" i="1"/>
  <c r="V4250" i="1" a="1"/>
  <c r="W4249" i="1"/>
  <c r="V4249" i="1"/>
  <c r="V4249" i="1" a="1"/>
  <c r="W4248" i="1"/>
  <c r="V4248" i="1"/>
  <c r="V4248" i="1" a="1"/>
  <c r="W4247" i="1"/>
  <c r="V4247" i="1"/>
  <c r="V4247" i="1" a="1"/>
  <c r="W4246" i="1"/>
  <c r="V4246" i="1"/>
  <c r="V4246" i="1" a="1"/>
  <c r="W4245" i="1"/>
  <c r="V4245" i="1"/>
  <c r="V4245" i="1" a="1"/>
  <c r="W4244" i="1"/>
  <c r="V4244" i="1"/>
  <c r="V4244" i="1" a="1"/>
  <c r="W4243" i="1"/>
  <c r="V4243" i="1"/>
  <c r="V4243" i="1" a="1"/>
  <c r="W4242" i="1"/>
  <c r="V4242" i="1"/>
  <c r="V4242" i="1" a="1"/>
  <c r="W4241" i="1"/>
  <c r="V4241" i="1"/>
  <c r="V4241" i="1" a="1"/>
  <c r="W4240" i="1"/>
  <c r="V4240" i="1"/>
  <c r="V4240" i="1" a="1"/>
  <c r="W4239" i="1"/>
  <c r="V4239" i="1"/>
  <c r="V4239" i="1" a="1"/>
  <c r="W4238" i="1"/>
  <c r="V4238" i="1"/>
  <c r="V4238" i="1" a="1"/>
  <c r="W4237" i="1"/>
  <c r="V4237" i="1"/>
  <c r="V4237" i="1" a="1"/>
  <c r="W4236" i="1"/>
  <c r="V4236" i="1"/>
  <c r="V4236" i="1" a="1"/>
  <c r="W4235" i="1"/>
  <c r="V4235" i="1"/>
  <c r="V4235" i="1" a="1"/>
  <c r="W4234" i="1"/>
  <c r="V4234" i="1"/>
  <c r="V4234" i="1" a="1"/>
  <c r="W4233" i="1"/>
  <c r="V4233" i="1"/>
  <c r="V4233" i="1" a="1"/>
  <c r="W4232" i="1"/>
  <c r="V4232" i="1"/>
  <c r="V4232" i="1" a="1"/>
  <c r="W4231" i="1"/>
  <c r="V4231" i="1"/>
  <c r="V4231" i="1" a="1"/>
  <c r="W4230" i="1"/>
  <c r="V4230" i="1"/>
  <c r="V4230" i="1" a="1"/>
  <c r="W4229" i="1"/>
  <c r="V4229" i="1"/>
  <c r="V4229" i="1" a="1"/>
  <c r="W4228" i="1"/>
  <c r="V4228" i="1"/>
  <c r="V4228" i="1" a="1"/>
  <c r="W4227" i="1"/>
  <c r="V4227" i="1"/>
  <c r="V4227" i="1" a="1"/>
  <c r="W4226" i="1"/>
  <c r="V4226" i="1"/>
  <c r="V4226" i="1" a="1"/>
  <c r="W4225" i="1"/>
  <c r="V4225" i="1"/>
  <c r="V4225" i="1" a="1"/>
  <c r="W4224" i="1"/>
  <c r="V4224" i="1"/>
  <c r="V4224" i="1" a="1"/>
  <c r="W4223" i="1"/>
  <c r="V4223" i="1"/>
  <c r="V4223" i="1" a="1"/>
  <c r="W4222" i="1"/>
  <c r="V4222" i="1"/>
  <c r="V4222" i="1" a="1"/>
  <c r="W4221" i="1"/>
  <c r="V4221" i="1"/>
  <c r="V4221" i="1" a="1"/>
  <c r="W4220" i="1"/>
  <c r="V4220" i="1"/>
  <c r="V4220" i="1" a="1"/>
  <c r="W4219" i="1"/>
  <c r="V4219" i="1"/>
  <c r="V4219" i="1" a="1"/>
  <c r="W4218" i="1"/>
  <c r="V4218" i="1"/>
  <c r="V4218" i="1" a="1"/>
  <c r="W4217" i="1"/>
  <c r="V4217" i="1"/>
  <c r="V4217" i="1" a="1"/>
  <c r="W4216" i="1"/>
  <c r="V4216" i="1"/>
  <c r="V4216" i="1" a="1"/>
  <c r="W4215" i="1"/>
  <c r="V4215" i="1"/>
  <c r="V4215" i="1" a="1"/>
  <c r="W4214" i="1"/>
  <c r="V4214" i="1"/>
  <c r="V4214" i="1" a="1"/>
  <c r="W4213" i="1"/>
  <c r="V4213" i="1"/>
  <c r="V4213" i="1" a="1"/>
  <c r="W4212" i="1"/>
  <c r="V4212" i="1"/>
  <c r="V4212" i="1" a="1"/>
  <c r="W4211" i="1"/>
  <c r="V4211" i="1"/>
  <c r="V4211" i="1" a="1"/>
  <c r="W4210" i="1"/>
  <c r="V4210" i="1"/>
  <c r="V4210" i="1" a="1"/>
  <c r="W4209" i="1"/>
  <c r="V4209" i="1"/>
  <c r="V4209" i="1" a="1"/>
  <c r="W4208" i="1"/>
  <c r="V4208" i="1"/>
  <c r="V4208" i="1" a="1"/>
  <c r="W4207" i="1"/>
  <c r="V4207" i="1"/>
  <c r="V4207" i="1" a="1"/>
  <c r="W4206" i="1"/>
  <c r="V4206" i="1"/>
  <c r="V4206" i="1" a="1"/>
  <c r="W4205" i="1"/>
  <c r="V4205" i="1"/>
  <c r="V4205" i="1" a="1"/>
  <c r="W4204" i="1"/>
  <c r="V4204" i="1"/>
  <c r="V4204" i="1" a="1"/>
  <c r="W4203" i="1"/>
  <c r="V4203" i="1"/>
  <c r="V4203" i="1" a="1"/>
  <c r="W4202" i="1"/>
  <c r="V4202" i="1"/>
  <c r="V4202" i="1" a="1"/>
  <c r="W4201" i="1"/>
  <c r="V4201" i="1"/>
  <c r="V4201" i="1" a="1"/>
  <c r="W4200" i="1"/>
  <c r="V4200" i="1"/>
  <c r="V4200" i="1" a="1"/>
  <c r="W4199" i="1"/>
  <c r="V4199" i="1"/>
  <c r="V4199" i="1" a="1"/>
  <c r="W4198" i="1"/>
  <c r="V4198" i="1"/>
  <c r="V4198" i="1" a="1"/>
  <c r="W4197" i="1"/>
  <c r="V4197" i="1"/>
  <c r="V4197" i="1" a="1"/>
  <c r="W4196" i="1"/>
  <c r="V4196" i="1"/>
  <c r="V4196" i="1" a="1"/>
  <c r="W4195" i="1"/>
  <c r="V4195" i="1"/>
  <c r="V4195" i="1" a="1"/>
  <c r="W4194" i="1"/>
  <c r="V4194" i="1"/>
  <c r="V4194" i="1" a="1"/>
  <c r="W4193" i="1"/>
  <c r="V4193" i="1"/>
  <c r="V4193" i="1" a="1"/>
  <c r="W4192" i="1"/>
  <c r="V4192" i="1"/>
  <c r="V4192" i="1" a="1"/>
  <c r="W4191" i="1"/>
  <c r="V4191" i="1"/>
  <c r="V4191" i="1" a="1"/>
  <c r="W4190" i="1"/>
  <c r="V4190" i="1"/>
  <c r="V4190" i="1" a="1"/>
  <c r="W4189" i="1"/>
  <c r="V4189" i="1"/>
  <c r="V4189" i="1" a="1"/>
  <c r="W4188" i="1"/>
  <c r="V4188" i="1"/>
  <c r="V4188" i="1" a="1"/>
  <c r="W4187" i="1"/>
  <c r="V4187" i="1"/>
  <c r="V4187" i="1" a="1"/>
  <c r="W4186" i="1"/>
  <c r="V4186" i="1"/>
  <c r="V4186" i="1" a="1"/>
  <c r="W4185" i="1"/>
  <c r="V4185" i="1"/>
  <c r="V4185" i="1" a="1"/>
  <c r="W4184" i="1"/>
  <c r="V4184" i="1"/>
  <c r="V4184" i="1" a="1"/>
  <c r="W4183" i="1"/>
  <c r="V4183" i="1"/>
  <c r="V4183" i="1" a="1"/>
  <c r="W4182" i="1"/>
  <c r="V4182" i="1"/>
  <c r="V4182" i="1" a="1"/>
  <c r="W4181" i="1"/>
  <c r="V4181" i="1"/>
  <c r="V4181" i="1" a="1"/>
  <c r="W4180" i="1"/>
  <c r="V4180" i="1"/>
  <c r="V4180" i="1" a="1"/>
  <c r="W4179" i="1"/>
  <c r="V4179" i="1"/>
  <c r="V4179" i="1" a="1"/>
  <c r="W4178" i="1"/>
  <c r="V4178" i="1"/>
  <c r="V4178" i="1" a="1"/>
  <c r="W4177" i="1"/>
  <c r="V4177" i="1"/>
  <c r="V4177" i="1" a="1"/>
  <c r="W4176" i="1"/>
  <c r="V4176" i="1"/>
  <c r="V4176" i="1" a="1"/>
  <c r="W4175" i="1"/>
  <c r="V4175" i="1"/>
  <c r="V4175" i="1" a="1"/>
  <c r="W4174" i="1"/>
  <c r="V4174" i="1"/>
  <c r="V4174" i="1" a="1"/>
  <c r="W4173" i="1"/>
  <c r="V4173" i="1"/>
  <c r="V4173" i="1" a="1"/>
  <c r="W4172" i="1"/>
  <c r="V4172" i="1"/>
  <c r="V4172" i="1" a="1"/>
  <c r="W4171" i="1"/>
  <c r="V4171" i="1"/>
  <c r="V4171" i="1" a="1"/>
  <c r="W4170" i="1"/>
  <c r="V4170" i="1"/>
  <c r="V4170" i="1" a="1"/>
  <c r="W4169" i="1"/>
  <c r="V4169" i="1"/>
  <c r="V4169" i="1" a="1"/>
  <c r="W4168" i="1"/>
  <c r="V4168" i="1"/>
  <c r="V4168" i="1" a="1"/>
  <c r="W4167" i="1"/>
  <c r="V4167" i="1"/>
  <c r="V4167" i="1" a="1"/>
  <c r="W4166" i="1"/>
  <c r="V4166" i="1"/>
  <c r="V4166" i="1" a="1"/>
  <c r="W4165" i="1"/>
  <c r="V4165" i="1"/>
  <c r="V4165" i="1" a="1"/>
  <c r="W4164" i="1"/>
  <c r="V4164" i="1"/>
  <c r="V4164" i="1" a="1"/>
  <c r="W4163" i="1"/>
  <c r="V4163" i="1"/>
  <c r="V4163" i="1" a="1"/>
  <c r="W4162" i="1"/>
  <c r="V4162" i="1"/>
  <c r="V4162" i="1" a="1"/>
  <c r="W4161" i="1"/>
  <c r="V4161" i="1"/>
  <c r="V4161" i="1" a="1"/>
  <c r="W4160" i="1"/>
  <c r="V4160" i="1"/>
  <c r="V4160" i="1" a="1"/>
  <c r="W4159" i="1"/>
  <c r="V4159" i="1"/>
  <c r="V4159" i="1" a="1"/>
  <c r="W4158" i="1"/>
  <c r="V4158" i="1"/>
  <c r="V4158" i="1" a="1"/>
  <c r="W4157" i="1"/>
  <c r="V4157" i="1"/>
  <c r="V4157" i="1" a="1"/>
  <c r="W4156" i="1"/>
  <c r="V4156" i="1"/>
  <c r="V4156" i="1" a="1"/>
  <c r="W4155" i="1"/>
  <c r="V4155" i="1"/>
  <c r="V4155" i="1" a="1"/>
  <c r="W4154" i="1"/>
  <c r="V4154" i="1"/>
  <c r="V4154" i="1" a="1"/>
  <c r="W4153" i="1"/>
  <c r="V4153" i="1"/>
  <c r="V4153" i="1" a="1"/>
  <c r="W4152" i="1"/>
  <c r="V4152" i="1"/>
  <c r="V4152" i="1" a="1"/>
  <c r="W4151" i="1"/>
  <c r="V4151" i="1"/>
  <c r="V4151" i="1" a="1"/>
  <c r="W4150" i="1"/>
  <c r="V4150" i="1"/>
  <c r="V4150" i="1" a="1"/>
  <c r="W4149" i="1"/>
  <c r="V4149" i="1"/>
  <c r="V4149" i="1" a="1"/>
  <c r="W4148" i="1"/>
  <c r="V4148" i="1"/>
  <c r="V4148" i="1" a="1"/>
  <c r="W4147" i="1"/>
  <c r="V4147" i="1"/>
  <c r="V4147" i="1" a="1"/>
  <c r="W4146" i="1"/>
  <c r="V4146" i="1"/>
  <c r="V4146" i="1" a="1"/>
  <c r="W4145" i="1"/>
  <c r="V4145" i="1"/>
  <c r="V4145" i="1" a="1"/>
  <c r="W4144" i="1"/>
  <c r="V4144" i="1"/>
  <c r="V4144" i="1" a="1"/>
  <c r="W4143" i="1"/>
  <c r="V4143" i="1"/>
  <c r="V4143" i="1" a="1"/>
  <c r="W4142" i="1"/>
  <c r="V4142" i="1"/>
  <c r="V4142" i="1" a="1"/>
  <c r="W4141" i="1"/>
  <c r="V4141" i="1"/>
  <c r="V4141" i="1" a="1"/>
  <c r="W4140" i="1"/>
  <c r="V4140" i="1"/>
  <c r="V4140" i="1" a="1"/>
  <c r="W4139" i="1"/>
  <c r="V4139" i="1"/>
  <c r="V4139" i="1" a="1"/>
  <c r="W4138" i="1"/>
  <c r="V4138" i="1"/>
  <c r="V4138" i="1" a="1"/>
  <c r="W4137" i="1"/>
  <c r="V4137" i="1"/>
  <c r="V4137" i="1" a="1"/>
  <c r="W4136" i="1"/>
  <c r="V4136" i="1"/>
  <c r="V4136" i="1" a="1"/>
  <c r="W4135" i="1"/>
  <c r="V4135" i="1"/>
  <c r="V4135" i="1" a="1"/>
  <c r="W4134" i="1"/>
  <c r="V4134" i="1"/>
  <c r="V4134" i="1" a="1"/>
  <c r="W4133" i="1"/>
  <c r="V4133" i="1"/>
  <c r="V4133" i="1" a="1"/>
  <c r="W4132" i="1"/>
  <c r="V4132" i="1"/>
  <c r="V4132" i="1" a="1"/>
  <c r="W4131" i="1"/>
  <c r="V4131" i="1"/>
  <c r="V4131" i="1" a="1"/>
  <c r="W4130" i="1"/>
  <c r="V4130" i="1"/>
  <c r="V4130" i="1" a="1"/>
  <c r="W4129" i="1"/>
  <c r="V4129" i="1"/>
  <c r="V4129" i="1" a="1"/>
  <c r="W4128" i="1"/>
  <c r="V4128" i="1"/>
  <c r="V4128" i="1" a="1"/>
  <c r="W4127" i="1"/>
  <c r="V4127" i="1"/>
  <c r="V4127" i="1" a="1"/>
  <c r="W4126" i="1"/>
  <c r="V4126" i="1"/>
  <c r="V4126" i="1" a="1"/>
  <c r="W4125" i="1"/>
  <c r="V4125" i="1"/>
  <c r="V4125" i="1" a="1"/>
  <c r="W4124" i="1"/>
  <c r="V4124" i="1"/>
  <c r="V4124" i="1" a="1"/>
  <c r="W4123" i="1"/>
  <c r="V4123" i="1"/>
  <c r="V4123" i="1" a="1"/>
  <c r="W4122" i="1"/>
  <c r="V4122" i="1"/>
  <c r="V4122" i="1" a="1"/>
  <c r="W4121" i="1"/>
  <c r="V4121" i="1"/>
  <c r="V4121" i="1" a="1"/>
  <c r="W4120" i="1"/>
  <c r="V4120" i="1"/>
  <c r="V4120" i="1" a="1"/>
  <c r="W4119" i="1"/>
  <c r="V4119" i="1"/>
  <c r="V4119" i="1" a="1"/>
  <c r="W4118" i="1"/>
  <c r="V4118" i="1"/>
  <c r="V4118" i="1" a="1"/>
  <c r="W4117" i="1"/>
  <c r="V4117" i="1"/>
  <c r="V4117" i="1" a="1"/>
  <c r="W4116" i="1"/>
  <c r="V4116" i="1"/>
  <c r="V4116" i="1" a="1"/>
  <c r="W4115" i="1"/>
  <c r="V4115" i="1"/>
  <c r="V4115" i="1" a="1"/>
  <c r="W4114" i="1"/>
  <c r="V4114" i="1"/>
  <c r="V4114" i="1" a="1"/>
  <c r="W4113" i="1"/>
  <c r="V4113" i="1"/>
  <c r="V4113" i="1" a="1"/>
  <c r="W4112" i="1"/>
  <c r="V4112" i="1"/>
  <c r="V4112" i="1" a="1"/>
  <c r="W4111" i="1"/>
  <c r="V4111" i="1"/>
  <c r="V4111" i="1" a="1"/>
  <c r="W4110" i="1"/>
  <c r="V4110" i="1"/>
  <c r="V4110" i="1" a="1"/>
  <c r="W4109" i="1"/>
  <c r="V4109" i="1"/>
  <c r="V4109" i="1" a="1"/>
  <c r="W4108" i="1"/>
  <c r="V4108" i="1"/>
  <c r="V4108" i="1" a="1"/>
  <c r="W4107" i="1"/>
  <c r="V4107" i="1"/>
  <c r="V4107" i="1" a="1"/>
  <c r="W4106" i="1"/>
  <c r="V4106" i="1"/>
  <c r="V4106" i="1" a="1"/>
  <c r="W4105" i="1"/>
  <c r="V4105" i="1"/>
  <c r="V4105" i="1" a="1"/>
  <c r="W4104" i="1"/>
  <c r="V4104" i="1"/>
  <c r="V4104" i="1" a="1"/>
  <c r="W4103" i="1"/>
  <c r="V4103" i="1"/>
  <c r="V4103" i="1" a="1"/>
  <c r="W4102" i="1"/>
  <c r="V4102" i="1"/>
  <c r="V4102" i="1" a="1"/>
  <c r="W4101" i="1"/>
  <c r="V4101" i="1"/>
  <c r="V4101" i="1" a="1"/>
  <c r="W4100" i="1"/>
  <c r="V4100" i="1"/>
  <c r="V4100" i="1" a="1"/>
  <c r="W4099" i="1"/>
  <c r="V4099" i="1"/>
  <c r="V4099" i="1" a="1"/>
  <c r="W4098" i="1"/>
  <c r="V4098" i="1"/>
  <c r="V4098" i="1" a="1"/>
  <c r="W4097" i="1"/>
  <c r="V4097" i="1"/>
  <c r="V4097" i="1" a="1"/>
  <c r="W4096" i="1"/>
  <c r="V4096" i="1"/>
  <c r="V4096" i="1" a="1"/>
  <c r="W4095" i="1"/>
  <c r="V4095" i="1"/>
  <c r="V4095" i="1" a="1"/>
  <c r="W4094" i="1"/>
  <c r="V4094" i="1"/>
  <c r="V4094" i="1" a="1"/>
  <c r="W4093" i="1"/>
  <c r="V4093" i="1"/>
  <c r="V4093" i="1" a="1"/>
  <c r="W4092" i="1"/>
  <c r="V4092" i="1"/>
  <c r="V4092" i="1" a="1"/>
  <c r="W4091" i="1"/>
  <c r="V4091" i="1"/>
  <c r="V4091" i="1" a="1"/>
  <c r="W4090" i="1"/>
  <c r="V4090" i="1"/>
  <c r="V4090" i="1" a="1"/>
  <c r="W4089" i="1"/>
  <c r="V4089" i="1"/>
  <c r="V4089" i="1" a="1"/>
  <c r="W4088" i="1"/>
  <c r="V4088" i="1"/>
  <c r="V4088" i="1" a="1"/>
  <c r="W4087" i="1"/>
  <c r="V4087" i="1"/>
  <c r="V4087" i="1" a="1"/>
  <c r="W4086" i="1"/>
  <c r="V4086" i="1"/>
  <c r="V4086" i="1" a="1"/>
  <c r="W4085" i="1"/>
  <c r="V4085" i="1"/>
  <c r="V4085" i="1" a="1"/>
  <c r="W4084" i="1"/>
  <c r="V4084" i="1"/>
  <c r="V4084" i="1" a="1"/>
  <c r="W4083" i="1"/>
  <c r="V4083" i="1"/>
  <c r="V4083" i="1" a="1"/>
  <c r="W4082" i="1"/>
  <c r="V4082" i="1"/>
  <c r="V4082" i="1" a="1"/>
  <c r="W4081" i="1"/>
  <c r="V4081" i="1"/>
  <c r="V4081" i="1" a="1"/>
  <c r="W4080" i="1"/>
  <c r="V4080" i="1"/>
  <c r="V4080" i="1" a="1"/>
  <c r="W4079" i="1"/>
  <c r="V4079" i="1"/>
  <c r="V4079" i="1" a="1"/>
  <c r="W4078" i="1"/>
  <c r="V4078" i="1"/>
  <c r="V4078" i="1" a="1"/>
  <c r="W4077" i="1"/>
  <c r="V4077" i="1"/>
  <c r="V4077" i="1" a="1"/>
  <c r="W4076" i="1"/>
  <c r="V4076" i="1"/>
  <c r="V4076" i="1" a="1"/>
  <c r="W4075" i="1"/>
  <c r="V4075" i="1"/>
  <c r="V4075" i="1" a="1"/>
  <c r="W4074" i="1"/>
  <c r="V4074" i="1"/>
  <c r="V4074" i="1" a="1"/>
  <c r="W4073" i="1"/>
  <c r="V4073" i="1"/>
  <c r="V4073" i="1" a="1"/>
  <c r="W4072" i="1"/>
  <c r="V4072" i="1"/>
  <c r="V4072" i="1" a="1"/>
  <c r="W4071" i="1"/>
  <c r="V4071" i="1"/>
  <c r="V4071" i="1" a="1"/>
  <c r="W4070" i="1"/>
  <c r="V4070" i="1"/>
  <c r="V4070" i="1" a="1"/>
  <c r="W4069" i="1"/>
  <c r="V4069" i="1"/>
  <c r="V4069" i="1" a="1"/>
  <c r="W4068" i="1"/>
  <c r="V4068" i="1"/>
  <c r="V4068" i="1" a="1"/>
  <c r="W4067" i="1"/>
  <c r="V4067" i="1"/>
  <c r="V4067" i="1" a="1"/>
  <c r="W4066" i="1"/>
  <c r="V4066" i="1"/>
  <c r="V4066" i="1" a="1"/>
  <c r="W4065" i="1"/>
  <c r="V4065" i="1"/>
  <c r="V4065" i="1" a="1"/>
  <c r="W4064" i="1"/>
  <c r="V4064" i="1"/>
  <c r="V4064" i="1" a="1"/>
  <c r="W4063" i="1"/>
  <c r="V4063" i="1"/>
  <c r="V4063" i="1" a="1"/>
  <c r="W4062" i="1"/>
  <c r="V4062" i="1"/>
  <c r="V4062" i="1" a="1"/>
  <c r="W4061" i="1"/>
  <c r="V4061" i="1"/>
  <c r="V4061" i="1" a="1"/>
  <c r="W4060" i="1"/>
  <c r="V4060" i="1"/>
  <c r="V4060" i="1" a="1"/>
  <c r="W4059" i="1"/>
  <c r="V4059" i="1"/>
  <c r="V4059" i="1" a="1"/>
  <c r="W4058" i="1"/>
  <c r="V4058" i="1"/>
  <c r="V4058" i="1" a="1"/>
  <c r="W4057" i="1"/>
  <c r="V4057" i="1"/>
  <c r="V4057" i="1" a="1"/>
  <c r="W4056" i="1"/>
  <c r="V4056" i="1"/>
  <c r="V4056" i="1" a="1"/>
  <c r="W4055" i="1"/>
  <c r="V4055" i="1"/>
  <c r="V4055" i="1" a="1"/>
  <c r="W4054" i="1"/>
  <c r="V4054" i="1"/>
  <c r="V4054" i="1" a="1"/>
  <c r="W4053" i="1"/>
  <c r="V4053" i="1"/>
  <c r="V4053" i="1" a="1"/>
  <c r="W4052" i="1"/>
  <c r="V4052" i="1"/>
  <c r="V4052" i="1" a="1"/>
  <c r="W4051" i="1"/>
  <c r="V4051" i="1"/>
  <c r="V4051" i="1" a="1"/>
  <c r="W4050" i="1"/>
  <c r="V4050" i="1"/>
  <c r="V4050" i="1" a="1"/>
  <c r="W4049" i="1"/>
  <c r="V4049" i="1"/>
  <c r="V4049" i="1" a="1"/>
  <c r="W4048" i="1"/>
  <c r="V4048" i="1"/>
  <c r="V4048" i="1" a="1"/>
  <c r="W4047" i="1"/>
  <c r="V4047" i="1"/>
  <c r="V4047" i="1" a="1"/>
  <c r="W4046" i="1"/>
  <c r="V4046" i="1"/>
  <c r="V4046" i="1" a="1"/>
  <c r="W4045" i="1"/>
  <c r="V4045" i="1"/>
  <c r="V4045" i="1" a="1"/>
  <c r="W4044" i="1"/>
  <c r="V4044" i="1"/>
  <c r="V4044" i="1" a="1"/>
  <c r="W4043" i="1"/>
  <c r="V4043" i="1"/>
  <c r="V4043" i="1" a="1"/>
  <c r="W4042" i="1"/>
  <c r="V4042" i="1"/>
  <c r="V4042" i="1" a="1"/>
  <c r="W4041" i="1"/>
  <c r="V4041" i="1"/>
  <c r="V4041" i="1" a="1"/>
  <c r="W4040" i="1"/>
  <c r="V4040" i="1"/>
  <c r="V4040" i="1" a="1"/>
  <c r="W4039" i="1"/>
  <c r="V4039" i="1"/>
  <c r="V4039" i="1" a="1"/>
  <c r="W4038" i="1"/>
  <c r="V4038" i="1"/>
  <c r="V4038" i="1" a="1"/>
  <c r="W4037" i="1"/>
  <c r="V4037" i="1"/>
  <c r="V4037" i="1" a="1"/>
  <c r="W4036" i="1"/>
  <c r="V4036" i="1"/>
  <c r="V4036" i="1" a="1"/>
  <c r="W4035" i="1"/>
  <c r="V4035" i="1"/>
  <c r="V4035" i="1" a="1"/>
  <c r="W4034" i="1"/>
  <c r="V4034" i="1"/>
  <c r="V4034" i="1" a="1"/>
  <c r="W4033" i="1"/>
  <c r="V4033" i="1"/>
  <c r="V4033" i="1" a="1"/>
  <c r="W4032" i="1"/>
  <c r="V4032" i="1"/>
  <c r="V4032" i="1" a="1"/>
  <c r="W4031" i="1"/>
  <c r="V4031" i="1"/>
  <c r="V4031" i="1" a="1"/>
  <c r="W4030" i="1"/>
  <c r="V4030" i="1"/>
  <c r="V4030" i="1" a="1"/>
  <c r="W4029" i="1"/>
  <c r="V4029" i="1"/>
  <c r="V4029" i="1" a="1"/>
  <c r="W4028" i="1"/>
  <c r="V4028" i="1"/>
  <c r="V4028" i="1" a="1"/>
  <c r="W4027" i="1"/>
  <c r="V4027" i="1"/>
  <c r="V4027" i="1" a="1"/>
  <c r="W4026" i="1"/>
  <c r="V4026" i="1"/>
  <c r="V4026" i="1" a="1"/>
  <c r="W4025" i="1"/>
  <c r="V4025" i="1"/>
  <c r="V4025" i="1" a="1"/>
  <c r="W4024" i="1"/>
  <c r="V4024" i="1"/>
  <c r="V4024" i="1" a="1"/>
  <c r="W4023" i="1"/>
  <c r="V4023" i="1"/>
  <c r="V4023" i="1" a="1"/>
  <c r="W4022" i="1"/>
  <c r="V4022" i="1"/>
  <c r="V4022" i="1" a="1"/>
  <c r="W4021" i="1"/>
  <c r="V4021" i="1"/>
  <c r="V4021" i="1" a="1"/>
  <c r="W4020" i="1"/>
  <c r="V4020" i="1"/>
  <c r="V4020" i="1" a="1"/>
  <c r="W4019" i="1"/>
  <c r="V4019" i="1"/>
  <c r="V4019" i="1" a="1"/>
  <c r="W4018" i="1"/>
  <c r="V4018" i="1"/>
  <c r="V4018" i="1" a="1"/>
  <c r="W4017" i="1"/>
  <c r="V4017" i="1"/>
  <c r="V4017" i="1" a="1"/>
  <c r="W4016" i="1"/>
  <c r="V4016" i="1"/>
  <c r="V4016" i="1" a="1"/>
  <c r="W4015" i="1"/>
  <c r="V4015" i="1"/>
  <c r="V4015" i="1" a="1"/>
  <c r="W4014" i="1"/>
  <c r="V4014" i="1"/>
  <c r="V4014" i="1" a="1"/>
  <c r="W4013" i="1"/>
  <c r="V4013" i="1"/>
  <c r="V4013" i="1" a="1"/>
  <c r="W4012" i="1"/>
  <c r="V4012" i="1"/>
  <c r="V4012" i="1" a="1"/>
  <c r="W4011" i="1"/>
  <c r="V4011" i="1"/>
  <c r="V4011" i="1" a="1"/>
  <c r="W4010" i="1"/>
  <c r="V4010" i="1"/>
  <c r="V4010" i="1" a="1"/>
  <c r="W4009" i="1"/>
  <c r="V4009" i="1"/>
  <c r="V4009" i="1" a="1"/>
  <c r="W4008" i="1"/>
  <c r="V4008" i="1"/>
  <c r="V4008" i="1" a="1"/>
  <c r="W4007" i="1"/>
  <c r="V4007" i="1"/>
  <c r="V4007" i="1" a="1"/>
  <c r="W4006" i="1"/>
  <c r="V4006" i="1"/>
  <c r="V4006" i="1" a="1"/>
  <c r="W4005" i="1"/>
  <c r="V4005" i="1"/>
  <c r="V4005" i="1" a="1"/>
  <c r="W4004" i="1"/>
  <c r="V4004" i="1"/>
  <c r="V4004" i="1" a="1"/>
  <c r="W4003" i="1"/>
  <c r="V4003" i="1"/>
  <c r="V4003" i="1" a="1"/>
  <c r="W4002" i="1"/>
  <c r="V4002" i="1"/>
  <c r="V4002" i="1" a="1"/>
  <c r="W4001" i="1"/>
  <c r="V4001" i="1"/>
  <c r="V4001" i="1" a="1"/>
  <c r="W4000" i="1"/>
  <c r="V4000" i="1"/>
  <c r="V4000" i="1" a="1"/>
  <c r="W3999" i="1"/>
  <c r="V3999" i="1"/>
  <c r="V3999" i="1" a="1"/>
  <c r="W3998" i="1"/>
  <c r="V3998" i="1"/>
  <c r="V3998" i="1" a="1"/>
  <c r="W3997" i="1"/>
  <c r="V3997" i="1"/>
  <c r="V3997" i="1" a="1"/>
  <c r="W3996" i="1"/>
  <c r="V3996" i="1"/>
  <c r="V3996" i="1" a="1"/>
  <c r="W3995" i="1"/>
  <c r="V3995" i="1"/>
  <c r="V3995" i="1" a="1"/>
  <c r="W3994" i="1"/>
  <c r="V3994" i="1"/>
  <c r="V3994" i="1" a="1"/>
  <c r="W3993" i="1"/>
  <c r="V3993" i="1"/>
  <c r="V3993" i="1" a="1"/>
  <c r="W3992" i="1"/>
  <c r="V3992" i="1"/>
  <c r="V3992" i="1" a="1"/>
  <c r="W3991" i="1"/>
  <c r="V3991" i="1"/>
  <c r="V3991" i="1" a="1"/>
  <c r="W3990" i="1"/>
  <c r="V3990" i="1"/>
  <c r="V3990" i="1" a="1"/>
  <c r="W3989" i="1"/>
  <c r="V3989" i="1"/>
  <c r="V3989" i="1" a="1"/>
  <c r="W3988" i="1"/>
  <c r="V3988" i="1"/>
  <c r="V3988" i="1" a="1"/>
  <c r="W3987" i="1"/>
  <c r="V3987" i="1"/>
  <c r="V3987" i="1" a="1"/>
  <c r="W3986" i="1"/>
  <c r="V3986" i="1"/>
  <c r="V3986" i="1" a="1"/>
  <c r="W3985" i="1"/>
  <c r="V3985" i="1"/>
  <c r="V3985" i="1" a="1"/>
  <c r="W3984" i="1"/>
  <c r="V3984" i="1"/>
  <c r="V3984" i="1" a="1"/>
  <c r="W3983" i="1"/>
  <c r="V3983" i="1"/>
  <c r="V3983" i="1" a="1"/>
  <c r="W3982" i="1"/>
  <c r="V3982" i="1"/>
  <c r="V3982" i="1" a="1"/>
  <c r="W3981" i="1"/>
  <c r="V3981" i="1"/>
  <c r="V3981" i="1" a="1"/>
  <c r="W3980" i="1"/>
  <c r="V3980" i="1"/>
  <c r="V3980" i="1" a="1"/>
  <c r="W3979" i="1"/>
  <c r="V3979" i="1"/>
  <c r="V3979" i="1" a="1"/>
  <c r="W3978" i="1"/>
  <c r="V3978" i="1"/>
  <c r="V3978" i="1" a="1"/>
  <c r="W3977" i="1"/>
  <c r="V3977" i="1"/>
  <c r="V3977" i="1" a="1"/>
  <c r="W3976" i="1"/>
  <c r="V3976" i="1"/>
  <c r="V3976" i="1" a="1"/>
  <c r="W3975" i="1"/>
  <c r="V3975" i="1"/>
  <c r="V3975" i="1" a="1"/>
  <c r="W3974" i="1"/>
  <c r="V3974" i="1"/>
  <c r="V3974" i="1" a="1"/>
  <c r="W3973" i="1"/>
  <c r="V3973" i="1"/>
  <c r="V3973" i="1" a="1"/>
  <c r="W3972" i="1"/>
  <c r="V3972" i="1"/>
  <c r="V3972" i="1" a="1"/>
  <c r="W3971" i="1"/>
  <c r="V3971" i="1"/>
  <c r="V3971" i="1" a="1"/>
  <c r="W3970" i="1"/>
  <c r="V3970" i="1"/>
  <c r="V3970" i="1" a="1"/>
  <c r="W3969" i="1"/>
  <c r="V3969" i="1"/>
  <c r="V3969" i="1" a="1"/>
  <c r="W3968" i="1"/>
  <c r="V3968" i="1"/>
  <c r="V3968" i="1" a="1"/>
  <c r="W3967" i="1"/>
  <c r="V3967" i="1"/>
  <c r="V3967" i="1" a="1"/>
  <c r="W3966" i="1"/>
  <c r="V3966" i="1"/>
  <c r="V3966" i="1" a="1"/>
  <c r="W3965" i="1"/>
  <c r="V3965" i="1"/>
  <c r="V3965" i="1" a="1"/>
  <c r="W3964" i="1"/>
  <c r="V3964" i="1"/>
  <c r="V3964" i="1" a="1"/>
  <c r="W3963" i="1"/>
  <c r="V3963" i="1"/>
  <c r="V3963" i="1" a="1"/>
  <c r="W3962" i="1"/>
  <c r="V3962" i="1"/>
  <c r="V3962" i="1" a="1"/>
  <c r="W3961" i="1"/>
  <c r="V3961" i="1"/>
  <c r="V3961" i="1" a="1"/>
  <c r="W3960" i="1"/>
  <c r="V3960" i="1"/>
  <c r="V3960" i="1" a="1"/>
  <c r="W3959" i="1"/>
  <c r="V3959" i="1"/>
  <c r="V3959" i="1" a="1"/>
  <c r="W3958" i="1"/>
  <c r="V3958" i="1"/>
  <c r="V3958" i="1" a="1"/>
  <c r="W3957" i="1"/>
  <c r="V3957" i="1"/>
  <c r="V3957" i="1" a="1"/>
  <c r="W3956" i="1"/>
  <c r="V3956" i="1"/>
  <c r="V3956" i="1" a="1"/>
  <c r="W3955" i="1"/>
  <c r="V3955" i="1"/>
  <c r="V3955" i="1" a="1"/>
  <c r="W3954" i="1"/>
  <c r="V3954" i="1"/>
  <c r="V3954" i="1" a="1"/>
  <c r="W3953" i="1"/>
  <c r="V3953" i="1"/>
  <c r="V3953" i="1" a="1"/>
  <c r="W3952" i="1"/>
  <c r="V3952" i="1"/>
  <c r="V3952" i="1" a="1"/>
  <c r="W3951" i="1"/>
  <c r="V3951" i="1"/>
  <c r="V3951" i="1" a="1"/>
  <c r="W3950" i="1"/>
  <c r="V3950" i="1"/>
  <c r="V3950" i="1" a="1"/>
  <c r="W3949" i="1"/>
  <c r="V3949" i="1"/>
  <c r="V3949" i="1" a="1"/>
  <c r="W3948" i="1"/>
  <c r="V3948" i="1"/>
  <c r="V3948" i="1" a="1"/>
  <c r="W3947" i="1"/>
  <c r="V3947" i="1"/>
  <c r="V3947" i="1" a="1"/>
  <c r="W3946" i="1"/>
  <c r="V3946" i="1"/>
  <c r="V3946" i="1" a="1"/>
  <c r="W3945" i="1"/>
  <c r="V3945" i="1"/>
  <c r="V3945" i="1" a="1"/>
  <c r="W3944" i="1"/>
  <c r="V3944" i="1"/>
  <c r="V3944" i="1" a="1"/>
  <c r="W3943" i="1"/>
  <c r="V3943" i="1"/>
  <c r="V3943" i="1" a="1"/>
  <c r="W3942" i="1"/>
  <c r="V3942" i="1"/>
  <c r="V3942" i="1" a="1"/>
  <c r="W3941" i="1"/>
  <c r="V3941" i="1"/>
  <c r="V3941" i="1" a="1"/>
  <c r="W3940" i="1"/>
  <c r="V3940" i="1"/>
  <c r="V3940" i="1" a="1"/>
  <c r="W3939" i="1"/>
  <c r="V3939" i="1"/>
  <c r="V3939" i="1" a="1"/>
  <c r="W3938" i="1"/>
  <c r="V3938" i="1"/>
  <c r="V3938" i="1" a="1"/>
  <c r="W3937" i="1"/>
  <c r="V3937" i="1"/>
  <c r="V3937" i="1" a="1"/>
  <c r="W3936" i="1"/>
  <c r="V3936" i="1"/>
  <c r="V3936" i="1" a="1"/>
  <c r="W3935" i="1"/>
  <c r="V3935" i="1"/>
  <c r="V3935" i="1" a="1"/>
  <c r="W3934" i="1"/>
  <c r="V3934" i="1"/>
  <c r="V3934" i="1" a="1"/>
  <c r="W3933" i="1"/>
  <c r="V3933" i="1"/>
  <c r="V3933" i="1" a="1"/>
  <c r="W3932" i="1"/>
  <c r="V3932" i="1"/>
  <c r="V3932" i="1" a="1"/>
  <c r="W3931" i="1"/>
  <c r="V3931" i="1"/>
  <c r="V3931" i="1" a="1"/>
  <c r="W3930" i="1"/>
  <c r="V3930" i="1"/>
  <c r="V3930" i="1" a="1"/>
  <c r="W3929" i="1"/>
  <c r="V3929" i="1"/>
  <c r="V3929" i="1" a="1"/>
  <c r="W3928" i="1"/>
  <c r="V3928" i="1"/>
  <c r="V3928" i="1" a="1"/>
  <c r="W3927" i="1"/>
  <c r="V3927" i="1"/>
  <c r="V3927" i="1" a="1"/>
  <c r="W3926" i="1"/>
  <c r="V3926" i="1"/>
  <c r="V3926" i="1" a="1"/>
  <c r="W3925" i="1"/>
  <c r="V3925" i="1"/>
  <c r="V3925" i="1" a="1"/>
  <c r="W3924" i="1"/>
  <c r="V3924" i="1"/>
  <c r="V3924" i="1" a="1"/>
  <c r="W3923" i="1"/>
  <c r="V3923" i="1"/>
  <c r="V3923" i="1" a="1"/>
  <c r="W3922" i="1"/>
  <c r="V3922" i="1"/>
  <c r="V3922" i="1" a="1"/>
  <c r="W3921" i="1"/>
  <c r="V3921" i="1"/>
  <c r="V3921" i="1" a="1"/>
  <c r="W3920" i="1"/>
  <c r="V3920" i="1"/>
  <c r="V3920" i="1" a="1"/>
  <c r="W3919" i="1"/>
  <c r="V3919" i="1"/>
  <c r="V3919" i="1" a="1"/>
  <c r="W3918" i="1"/>
  <c r="V3918" i="1"/>
  <c r="V3918" i="1" a="1"/>
  <c r="W3917" i="1"/>
  <c r="V3917" i="1"/>
  <c r="V3917" i="1" a="1"/>
  <c r="W3916" i="1"/>
  <c r="V3916" i="1"/>
  <c r="V3916" i="1" a="1"/>
  <c r="W3915" i="1"/>
  <c r="V3915" i="1"/>
  <c r="V3915" i="1" a="1"/>
  <c r="W3914" i="1"/>
  <c r="V3914" i="1"/>
  <c r="V3914" i="1" a="1"/>
  <c r="W3913" i="1"/>
  <c r="V3913" i="1"/>
  <c r="V3913" i="1" a="1"/>
  <c r="W3912" i="1"/>
  <c r="V3912" i="1"/>
  <c r="V3912" i="1" a="1"/>
  <c r="W3911" i="1"/>
  <c r="V3911" i="1"/>
  <c r="V3911" i="1" a="1"/>
  <c r="W3910" i="1"/>
  <c r="V3910" i="1"/>
  <c r="V3910" i="1" a="1"/>
  <c r="W3909" i="1"/>
  <c r="V3909" i="1"/>
  <c r="V3909" i="1" a="1"/>
  <c r="W3908" i="1"/>
  <c r="V3908" i="1"/>
  <c r="V3908" i="1" a="1"/>
  <c r="W3907" i="1"/>
  <c r="V3907" i="1"/>
  <c r="V3907" i="1" a="1"/>
  <c r="W3906" i="1"/>
  <c r="V3906" i="1"/>
  <c r="V3906" i="1" a="1"/>
  <c r="W3905" i="1"/>
  <c r="V3905" i="1"/>
  <c r="V3905" i="1" a="1"/>
  <c r="W3904" i="1"/>
  <c r="V3904" i="1"/>
  <c r="V3904" i="1" a="1"/>
  <c r="W3903" i="1"/>
  <c r="V3903" i="1"/>
  <c r="V3903" i="1" a="1"/>
  <c r="W3902" i="1"/>
  <c r="V3902" i="1"/>
  <c r="V3902" i="1" a="1"/>
  <c r="W3901" i="1"/>
  <c r="V3901" i="1"/>
  <c r="V3901" i="1" a="1"/>
  <c r="W3900" i="1"/>
  <c r="V3900" i="1"/>
  <c r="V3900" i="1" a="1"/>
  <c r="W3899" i="1"/>
  <c r="V3899" i="1"/>
  <c r="V3899" i="1" a="1"/>
  <c r="W3898" i="1"/>
  <c r="V3898" i="1"/>
  <c r="V3898" i="1" a="1"/>
  <c r="W3897" i="1"/>
  <c r="V3897" i="1"/>
  <c r="V3897" i="1" a="1"/>
  <c r="W3896" i="1"/>
  <c r="V3896" i="1"/>
  <c r="V3896" i="1" a="1"/>
  <c r="W3895" i="1"/>
  <c r="V3895" i="1"/>
  <c r="V3895" i="1" a="1"/>
  <c r="W3894" i="1"/>
  <c r="V3894" i="1"/>
  <c r="V3894" i="1" a="1"/>
  <c r="W3893" i="1"/>
  <c r="V3893" i="1"/>
  <c r="V3893" i="1" a="1"/>
  <c r="W3892" i="1"/>
  <c r="V3892" i="1"/>
  <c r="V3892" i="1" a="1"/>
  <c r="W3891" i="1"/>
  <c r="V3891" i="1"/>
  <c r="V3891" i="1" a="1"/>
  <c r="W3890" i="1"/>
  <c r="V3890" i="1"/>
  <c r="V3890" i="1" a="1"/>
  <c r="W3889" i="1"/>
  <c r="V3889" i="1"/>
  <c r="V3889" i="1" a="1"/>
  <c r="W3888" i="1"/>
  <c r="V3888" i="1"/>
  <c r="V3888" i="1" a="1"/>
  <c r="W3887" i="1"/>
  <c r="V3887" i="1"/>
  <c r="V3887" i="1" a="1"/>
  <c r="W3886" i="1"/>
  <c r="V3886" i="1"/>
  <c r="V3886" i="1" a="1"/>
  <c r="W3885" i="1"/>
  <c r="V3885" i="1"/>
  <c r="V3885" i="1" a="1"/>
  <c r="W3884" i="1"/>
  <c r="V3884" i="1"/>
  <c r="V3884" i="1" a="1"/>
  <c r="W3883" i="1"/>
  <c r="V3883" i="1"/>
  <c r="V3883" i="1" a="1"/>
  <c r="W3882" i="1"/>
  <c r="V3882" i="1"/>
  <c r="V3882" i="1" a="1"/>
  <c r="W3881" i="1"/>
  <c r="V3881" i="1"/>
  <c r="V3881" i="1" a="1"/>
  <c r="W3880" i="1"/>
  <c r="V3880" i="1"/>
  <c r="V3880" i="1" a="1"/>
  <c r="W3879" i="1"/>
  <c r="V3879" i="1"/>
  <c r="V3879" i="1" a="1"/>
  <c r="W3878" i="1"/>
  <c r="V3878" i="1"/>
  <c r="V3878" i="1" a="1"/>
  <c r="W3877" i="1"/>
  <c r="V3877" i="1"/>
  <c r="V3877" i="1" a="1"/>
  <c r="W3876" i="1"/>
  <c r="V3876" i="1"/>
  <c r="V3876" i="1" a="1"/>
  <c r="W3875" i="1"/>
  <c r="V3875" i="1"/>
  <c r="V3875" i="1" a="1"/>
  <c r="W3874" i="1"/>
  <c r="V3874" i="1"/>
  <c r="V3874" i="1" a="1"/>
  <c r="W3873" i="1"/>
  <c r="V3873" i="1"/>
  <c r="V3873" i="1" a="1"/>
  <c r="W3872" i="1"/>
  <c r="V3872" i="1"/>
  <c r="V3872" i="1" a="1"/>
  <c r="W3871" i="1"/>
  <c r="V3871" i="1"/>
  <c r="V3871" i="1" a="1"/>
  <c r="W3870" i="1"/>
  <c r="V3870" i="1"/>
  <c r="V3870" i="1" a="1"/>
  <c r="W3869" i="1"/>
  <c r="V3869" i="1"/>
  <c r="V3869" i="1" a="1"/>
  <c r="W3868" i="1"/>
  <c r="V3868" i="1"/>
  <c r="V3868" i="1" a="1"/>
  <c r="W3867" i="1"/>
  <c r="V3867" i="1"/>
  <c r="V3867" i="1" a="1"/>
  <c r="W3866" i="1"/>
  <c r="V3866" i="1"/>
  <c r="V3866" i="1" a="1"/>
  <c r="W3865" i="1"/>
  <c r="V3865" i="1"/>
  <c r="V3865" i="1" a="1"/>
  <c r="W3864" i="1"/>
  <c r="V3864" i="1"/>
  <c r="V3864" i="1" a="1"/>
  <c r="W3863" i="1"/>
  <c r="V3863" i="1"/>
  <c r="V3863" i="1" a="1"/>
  <c r="W3862" i="1"/>
  <c r="V3862" i="1"/>
  <c r="V3862" i="1" a="1"/>
  <c r="W3861" i="1"/>
  <c r="V3861" i="1"/>
  <c r="V3861" i="1" a="1"/>
  <c r="W3860" i="1"/>
  <c r="V3860" i="1"/>
  <c r="V3860" i="1" a="1"/>
  <c r="W3859" i="1"/>
  <c r="V3859" i="1"/>
  <c r="V3859" i="1" a="1"/>
  <c r="W3858" i="1"/>
  <c r="V3858" i="1"/>
  <c r="V3858" i="1" a="1"/>
  <c r="W3857" i="1"/>
  <c r="V3857" i="1"/>
  <c r="V3857" i="1" a="1"/>
  <c r="W3856" i="1"/>
  <c r="V3856" i="1"/>
  <c r="V3856" i="1" a="1"/>
  <c r="W3855" i="1"/>
  <c r="V3855" i="1"/>
  <c r="V3855" i="1" a="1"/>
  <c r="W3854" i="1"/>
  <c r="V3854" i="1"/>
  <c r="V3854" i="1" a="1"/>
  <c r="W3853" i="1"/>
  <c r="V3853" i="1"/>
  <c r="V3853" i="1" a="1"/>
  <c r="W3852" i="1"/>
  <c r="V3852" i="1"/>
  <c r="V3852" i="1" a="1"/>
  <c r="W3851" i="1"/>
  <c r="V3851" i="1"/>
  <c r="V3851" i="1" a="1"/>
  <c r="W3850" i="1"/>
  <c r="V3850" i="1"/>
  <c r="V3850" i="1" a="1"/>
  <c r="W3849" i="1"/>
  <c r="V3849" i="1"/>
  <c r="V3849" i="1" a="1"/>
  <c r="W3848" i="1"/>
  <c r="V3848" i="1"/>
  <c r="V3848" i="1" a="1"/>
  <c r="W3847" i="1"/>
  <c r="V3847" i="1"/>
  <c r="V3847" i="1" a="1"/>
  <c r="W3846" i="1"/>
  <c r="V3846" i="1"/>
  <c r="V3846" i="1" a="1"/>
  <c r="W3845" i="1"/>
  <c r="V3845" i="1"/>
  <c r="V3845" i="1" a="1"/>
  <c r="W3844" i="1"/>
  <c r="V3844" i="1"/>
  <c r="V3844" i="1" a="1"/>
  <c r="W3843" i="1"/>
  <c r="V3843" i="1"/>
  <c r="V3843" i="1" a="1"/>
  <c r="W3842" i="1"/>
  <c r="V3842" i="1"/>
  <c r="V3842" i="1" a="1"/>
  <c r="W3841" i="1"/>
  <c r="V3841" i="1"/>
  <c r="V3841" i="1" a="1"/>
  <c r="W3840" i="1"/>
  <c r="V3840" i="1"/>
  <c r="V3840" i="1" a="1"/>
  <c r="W3839" i="1"/>
  <c r="V3839" i="1"/>
  <c r="V3839" i="1" a="1"/>
  <c r="W3838" i="1"/>
  <c r="V3838" i="1"/>
  <c r="V3838" i="1" a="1"/>
  <c r="W3837" i="1"/>
  <c r="V3837" i="1"/>
  <c r="V3837" i="1" a="1"/>
  <c r="W3836" i="1"/>
  <c r="V3836" i="1"/>
  <c r="V3836" i="1" a="1"/>
  <c r="W3835" i="1"/>
  <c r="V3835" i="1"/>
  <c r="V3835" i="1" a="1"/>
  <c r="W3834" i="1"/>
  <c r="V3834" i="1"/>
  <c r="V3834" i="1" a="1"/>
  <c r="W3833" i="1"/>
  <c r="V3833" i="1"/>
  <c r="V3833" i="1" a="1"/>
  <c r="W3832" i="1"/>
  <c r="V3832" i="1"/>
  <c r="V3832" i="1" a="1"/>
  <c r="W3831" i="1"/>
  <c r="V3831" i="1"/>
  <c r="V3831" i="1" a="1"/>
  <c r="W3830" i="1"/>
  <c r="V3830" i="1"/>
  <c r="V3830" i="1" a="1"/>
  <c r="W3829" i="1"/>
  <c r="V3829" i="1"/>
  <c r="V3829" i="1" a="1"/>
  <c r="W3828" i="1"/>
  <c r="V3828" i="1"/>
  <c r="V3828" i="1" a="1"/>
  <c r="W3827" i="1"/>
  <c r="V3827" i="1"/>
  <c r="V3827" i="1" a="1"/>
  <c r="W3826" i="1"/>
  <c r="V3826" i="1"/>
  <c r="V3826" i="1" a="1"/>
  <c r="W3825" i="1"/>
  <c r="V3825" i="1"/>
  <c r="V3825" i="1" a="1"/>
  <c r="W3824" i="1"/>
  <c r="V3824" i="1"/>
  <c r="V3824" i="1" a="1"/>
  <c r="W3823" i="1"/>
  <c r="V3823" i="1"/>
  <c r="V3823" i="1" a="1"/>
  <c r="W3822" i="1"/>
  <c r="V3822" i="1"/>
  <c r="V3822" i="1" a="1"/>
  <c r="W3821" i="1"/>
  <c r="V3821" i="1"/>
  <c r="V3821" i="1" a="1"/>
  <c r="W3820" i="1"/>
  <c r="V3820" i="1"/>
  <c r="V3820" i="1" a="1"/>
  <c r="W3819" i="1"/>
  <c r="V3819" i="1"/>
  <c r="V3819" i="1" a="1"/>
  <c r="W3818" i="1"/>
  <c r="V3818" i="1"/>
  <c r="V3818" i="1" a="1"/>
  <c r="W3817" i="1"/>
  <c r="V3817" i="1"/>
  <c r="V3817" i="1" a="1"/>
  <c r="W3816" i="1"/>
  <c r="V3816" i="1"/>
  <c r="V3816" i="1" a="1"/>
  <c r="W3815" i="1"/>
  <c r="V3815" i="1"/>
  <c r="V3815" i="1" a="1"/>
  <c r="W3814" i="1"/>
  <c r="V3814" i="1"/>
  <c r="V3814" i="1" a="1"/>
  <c r="W3813" i="1"/>
  <c r="V3813" i="1"/>
  <c r="V3813" i="1" a="1"/>
  <c r="W3812" i="1"/>
  <c r="V3812" i="1"/>
  <c r="V3812" i="1" a="1"/>
  <c r="W3811" i="1"/>
  <c r="V3811" i="1"/>
  <c r="V3811" i="1" a="1"/>
  <c r="W3810" i="1"/>
  <c r="V3810" i="1"/>
  <c r="V3810" i="1" a="1"/>
  <c r="W3809" i="1"/>
  <c r="V3809" i="1"/>
  <c r="V3809" i="1" a="1"/>
  <c r="W3808" i="1"/>
  <c r="V3808" i="1"/>
  <c r="V3808" i="1" a="1"/>
  <c r="W3807" i="1"/>
  <c r="V3807" i="1"/>
  <c r="V3807" i="1" a="1"/>
  <c r="W3806" i="1"/>
  <c r="V3806" i="1"/>
  <c r="V3806" i="1" a="1"/>
  <c r="W3805" i="1"/>
  <c r="V3805" i="1"/>
  <c r="V3805" i="1" a="1"/>
  <c r="W3804" i="1"/>
  <c r="V3804" i="1"/>
  <c r="V3804" i="1" a="1"/>
  <c r="W3803" i="1"/>
  <c r="V3803" i="1"/>
  <c r="V3803" i="1" a="1"/>
  <c r="W3802" i="1"/>
  <c r="V3802" i="1"/>
  <c r="V3802" i="1" a="1"/>
  <c r="W3801" i="1"/>
  <c r="V3801" i="1"/>
  <c r="V3801" i="1" a="1"/>
  <c r="W3800" i="1"/>
  <c r="V3800" i="1"/>
  <c r="V3800" i="1" a="1"/>
  <c r="W3799" i="1"/>
  <c r="V3799" i="1"/>
  <c r="V3799" i="1" a="1"/>
  <c r="W3798" i="1"/>
  <c r="V3798" i="1"/>
  <c r="V3798" i="1" a="1"/>
  <c r="W3797" i="1"/>
  <c r="V3797" i="1"/>
  <c r="V3797" i="1" a="1"/>
  <c r="W3796" i="1"/>
  <c r="V3796" i="1"/>
  <c r="V3796" i="1" a="1"/>
  <c r="W3795" i="1"/>
  <c r="V3795" i="1"/>
  <c r="V3795" i="1" a="1"/>
  <c r="W3794" i="1"/>
  <c r="V3794" i="1"/>
  <c r="V3794" i="1" a="1"/>
  <c r="W3793" i="1"/>
  <c r="V3793" i="1"/>
  <c r="V3793" i="1" a="1"/>
  <c r="W3792" i="1"/>
  <c r="V3792" i="1"/>
  <c r="V3792" i="1" a="1"/>
  <c r="W3791" i="1"/>
  <c r="V3791" i="1"/>
  <c r="V3791" i="1" a="1"/>
  <c r="W3790" i="1"/>
  <c r="V3790" i="1"/>
  <c r="V3790" i="1" a="1"/>
  <c r="W3789" i="1"/>
  <c r="V3789" i="1"/>
  <c r="V3789" i="1" a="1"/>
  <c r="W3788" i="1"/>
  <c r="V3788" i="1"/>
  <c r="V3788" i="1" a="1"/>
  <c r="W3787" i="1"/>
  <c r="V3787" i="1"/>
  <c r="V3787" i="1" a="1"/>
  <c r="W3786" i="1"/>
  <c r="V3786" i="1"/>
  <c r="V3786" i="1" a="1"/>
  <c r="W3785" i="1"/>
  <c r="V3785" i="1"/>
  <c r="V3785" i="1" a="1"/>
  <c r="W3784" i="1"/>
  <c r="V3784" i="1"/>
  <c r="V3784" i="1" a="1"/>
  <c r="W3783" i="1"/>
  <c r="V3783" i="1"/>
  <c r="V3783" i="1" a="1"/>
  <c r="W3782" i="1"/>
  <c r="V3782" i="1"/>
  <c r="V3782" i="1" a="1"/>
  <c r="W3781" i="1"/>
  <c r="V3781" i="1"/>
  <c r="V3781" i="1" a="1"/>
  <c r="W3780" i="1"/>
  <c r="V3780" i="1"/>
  <c r="V3780" i="1" a="1"/>
  <c r="W3779" i="1"/>
  <c r="V3779" i="1"/>
  <c r="V3779" i="1" a="1"/>
  <c r="W3778" i="1"/>
  <c r="V3778" i="1"/>
  <c r="V3778" i="1" a="1"/>
  <c r="W3777" i="1"/>
  <c r="V3777" i="1"/>
  <c r="V3777" i="1" a="1"/>
  <c r="W3776" i="1"/>
  <c r="V3776" i="1"/>
  <c r="V3776" i="1" a="1"/>
  <c r="W3775" i="1"/>
  <c r="V3775" i="1"/>
  <c r="V3775" i="1" a="1"/>
  <c r="W3774" i="1"/>
  <c r="V3774" i="1"/>
  <c r="V3774" i="1" a="1"/>
  <c r="W3773" i="1"/>
  <c r="V3773" i="1"/>
  <c r="V3773" i="1" a="1"/>
  <c r="W3772" i="1"/>
  <c r="V3772" i="1"/>
  <c r="V3772" i="1" a="1"/>
  <c r="W3771" i="1"/>
  <c r="V3771" i="1"/>
  <c r="V3771" i="1" a="1"/>
  <c r="W3770" i="1"/>
  <c r="V3770" i="1"/>
  <c r="V3770" i="1" a="1"/>
  <c r="W3769" i="1"/>
  <c r="V3769" i="1"/>
  <c r="V3769" i="1" a="1"/>
  <c r="W3768" i="1"/>
  <c r="V3768" i="1"/>
  <c r="V3768" i="1" a="1"/>
  <c r="W3767" i="1"/>
  <c r="V3767" i="1"/>
  <c r="V3767" i="1" a="1"/>
  <c r="W3766" i="1"/>
  <c r="V3766" i="1"/>
  <c r="V3766" i="1" a="1"/>
  <c r="W3765" i="1"/>
  <c r="V3765" i="1"/>
  <c r="V3765" i="1" a="1"/>
  <c r="W3764" i="1"/>
  <c r="V3764" i="1"/>
  <c r="V3764" i="1" a="1"/>
  <c r="W3763" i="1"/>
  <c r="V3763" i="1"/>
  <c r="V3763" i="1" a="1"/>
  <c r="W3762" i="1"/>
  <c r="V3762" i="1"/>
  <c r="V3762" i="1" a="1"/>
  <c r="W3761" i="1"/>
  <c r="V3761" i="1"/>
  <c r="V3761" i="1" a="1"/>
  <c r="W3760" i="1"/>
  <c r="V3760" i="1"/>
  <c r="V3760" i="1" a="1"/>
  <c r="W3759" i="1"/>
  <c r="V3759" i="1"/>
  <c r="V3759" i="1" a="1"/>
  <c r="W3758" i="1"/>
  <c r="V3758" i="1"/>
  <c r="V3758" i="1" a="1"/>
  <c r="W3757" i="1"/>
  <c r="V3757" i="1"/>
  <c r="V3757" i="1" a="1"/>
  <c r="W3756" i="1"/>
  <c r="V3756" i="1"/>
  <c r="V3756" i="1" a="1"/>
  <c r="W3755" i="1"/>
  <c r="V3755" i="1"/>
  <c r="V3755" i="1" a="1"/>
  <c r="W3754" i="1"/>
  <c r="V3754" i="1"/>
  <c r="V3754" i="1" a="1"/>
  <c r="W3753" i="1"/>
  <c r="V3753" i="1"/>
  <c r="V3753" i="1" a="1"/>
  <c r="W3752" i="1"/>
  <c r="V3752" i="1"/>
  <c r="V3752" i="1" a="1"/>
  <c r="W3751" i="1"/>
  <c r="V3751" i="1"/>
  <c r="V3751" i="1" a="1"/>
  <c r="W3750" i="1"/>
  <c r="V3750" i="1"/>
  <c r="V3750" i="1" a="1"/>
  <c r="W3749" i="1"/>
  <c r="V3749" i="1"/>
  <c r="V3749" i="1" a="1"/>
  <c r="W3748" i="1"/>
  <c r="V3748" i="1"/>
  <c r="V3748" i="1" a="1"/>
  <c r="W3747" i="1"/>
  <c r="V3747" i="1"/>
  <c r="V3747" i="1" a="1"/>
  <c r="W3746" i="1"/>
  <c r="V3746" i="1"/>
  <c r="V3746" i="1" a="1"/>
  <c r="W3745" i="1"/>
  <c r="V3745" i="1"/>
  <c r="V3745" i="1" a="1"/>
  <c r="W3744" i="1"/>
  <c r="V3744" i="1"/>
  <c r="V3744" i="1" a="1"/>
  <c r="W3743" i="1"/>
  <c r="V3743" i="1"/>
  <c r="V3743" i="1" a="1"/>
  <c r="W3742" i="1"/>
  <c r="V3742" i="1"/>
  <c r="V3742" i="1" a="1"/>
  <c r="W3741" i="1"/>
  <c r="V3741" i="1"/>
  <c r="V3741" i="1" a="1"/>
  <c r="W3740" i="1"/>
  <c r="V3740" i="1"/>
  <c r="V3740" i="1" a="1"/>
  <c r="W3739" i="1"/>
  <c r="V3739" i="1"/>
  <c r="V3739" i="1" a="1"/>
  <c r="W3738" i="1"/>
  <c r="V3738" i="1"/>
  <c r="V3738" i="1" a="1"/>
  <c r="W3737" i="1"/>
  <c r="V3737" i="1"/>
  <c r="V3737" i="1" a="1"/>
  <c r="W3736" i="1"/>
  <c r="V3736" i="1"/>
  <c r="V3736" i="1" a="1"/>
  <c r="W3735" i="1"/>
  <c r="V3735" i="1"/>
  <c r="V3735" i="1" a="1"/>
  <c r="W3734" i="1"/>
  <c r="V3734" i="1"/>
  <c r="V3734" i="1" a="1"/>
  <c r="W3733" i="1"/>
  <c r="V3733" i="1"/>
  <c r="V3733" i="1" a="1"/>
  <c r="W3732" i="1"/>
  <c r="V3732" i="1"/>
  <c r="V3732" i="1" a="1"/>
  <c r="W3731" i="1"/>
  <c r="V3731" i="1"/>
  <c r="V3731" i="1" a="1"/>
  <c r="W3730" i="1"/>
  <c r="V3730" i="1"/>
  <c r="V3730" i="1" a="1"/>
  <c r="W3729" i="1"/>
  <c r="V3729" i="1"/>
  <c r="V3729" i="1" a="1"/>
  <c r="W3728" i="1"/>
  <c r="V3728" i="1"/>
  <c r="V3728" i="1" a="1"/>
  <c r="W3727" i="1"/>
  <c r="V3727" i="1"/>
  <c r="V3727" i="1" a="1"/>
  <c r="W3726" i="1"/>
  <c r="V3726" i="1"/>
  <c r="V3726" i="1" a="1"/>
  <c r="W3725" i="1"/>
  <c r="V3725" i="1"/>
  <c r="V3725" i="1" a="1"/>
  <c r="W3724" i="1"/>
  <c r="V3724" i="1"/>
  <c r="V3724" i="1" a="1"/>
  <c r="W3723" i="1"/>
  <c r="V3723" i="1"/>
  <c r="V3723" i="1" a="1"/>
  <c r="W3722" i="1"/>
  <c r="V3722" i="1"/>
  <c r="V3722" i="1" a="1"/>
  <c r="W3721" i="1"/>
  <c r="V3721" i="1"/>
  <c r="V3721" i="1" a="1"/>
  <c r="W3720" i="1"/>
  <c r="V3720" i="1"/>
  <c r="V3720" i="1" a="1"/>
  <c r="W3719" i="1"/>
  <c r="V3719" i="1"/>
  <c r="V3719" i="1" a="1"/>
  <c r="W3718" i="1"/>
  <c r="V3718" i="1"/>
  <c r="V3718" i="1" a="1"/>
  <c r="W3717" i="1"/>
  <c r="V3717" i="1"/>
  <c r="V3717" i="1" a="1"/>
  <c r="W3716" i="1"/>
  <c r="V3716" i="1"/>
  <c r="V3716" i="1" a="1"/>
  <c r="W3715" i="1"/>
  <c r="V3715" i="1"/>
  <c r="V3715" i="1" a="1"/>
  <c r="W3714" i="1"/>
  <c r="V3714" i="1"/>
  <c r="V3714" i="1" a="1"/>
  <c r="W3713" i="1"/>
  <c r="V3713" i="1"/>
  <c r="V3713" i="1" a="1"/>
  <c r="W3712" i="1"/>
  <c r="V3712" i="1"/>
  <c r="V3712" i="1" a="1"/>
  <c r="W3711" i="1"/>
  <c r="V3711" i="1"/>
  <c r="V3711" i="1" a="1"/>
  <c r="W3710" i="1"/>
  <c r="V3710" i="1"/>
  <c r="V3710" i="1" a="1"/>
  <c r="W3709" i="1"/>
  <c r="V3709" i="1"/>
  <c r="V3709" i="1" a="1"/>
  <c r="W3708" i="1"/>
  <c r="V3708" i="1"/>
  <c r="V3708" i="1" a="1"/>
  <c r="W3707" i="1"/>
  <c r="V3707" i="1"/>
  <c r="V3707" i="1" a="1"/>
  <c r="W3706" i="1"/>
  <c r="V3706" i="1"/>
  <c r="V3706" i="1" a="1"/>
  <c r="W3705" i="1"/>
  <c r="V3705" i="1"/>
  <c r="V3705" i="1" a="1"/>
  <c r="W3704" i="1"/>
  <c r="V3704" i="1"/>
  <c r="V3704" i="1" a="1"/>
  <c r="W3703" i="1"/>
  <c r="V3703" i="1"/>
  <c r="V3703" i="1" a="1"/>
  <c r="W3702" i="1"/>
  <c r="V3702" i="1"/>
  <c r="V3702" i="1" a="1"/>
  <c r="W3701" i="1"/>
  <c r="V3701" i="1"/>
  <c r="V3701" i="1" a="1"/>
  <c r="W3700" i="1"/>
  <c r="V3700" i="1"/>
  <c r="V3700" i="1" a="1"/>
  <c r="W3699" i="1"/>
  <c r="V3699" i="1"/>
  <c r="V3699" i="1" a="1"/>
  <c r="W3698" i="1"/>
  <c r="V3698" i="1"/>
  <c r="V3698" i="1" a="1"/>
  <c r="W3697" i="1"/>
  <c r="V3697" i="1"/>
  <c r="V3697" i="1" a="1"/>
  <c r="W3696" i="1"/>
  <c r="V3696" i="1"/>
  <c r="V3696" i="1" a="1"/>
  <c r="W3695" i="1"/>
  <c r="V3695" i="1"/>
  <c r="V3695" i="1" a="1"/>
  <c r="W3694" i="1"/>
  <c r="V3694" i="1"/>
  <c r="V3694" i="1" a="1"/>
  <c r="W3693" i="1"/>
  <c r="V3693" i="1"/>
  <c r="V3693" i="1" a="1"/>
  <c r="W3692" i="1"/>
  <c r="V3692" i="1"/>
  <c r="V3692" i="1" a="1"/>
  <c r="W3691" i="1"/>
  <c r="V3691" i="1"/>
  <c r="V3691" i="1" a="1"/>
  <c r="W3690" i="1"/>
  <c r="V3690" i="1"/>
  <c r="V3690" i="1" a="1"/>
  <c r="W3689" i="1"/>
  <c r="V3689" i="1"/>
  <c r="V3689" i="1" a="1"/>
  <c r="W3688" i="1"/>
  <c r="V3688" i="1"/>
  <c r="V3688" i="1" a="1"/>
  <c r="W3687" i="1"/>
  <c r="V3687" i="1"/>
  <c r="V3687" i="1" a="1"/>
  <c r="W3686" i="1"/>
  <c r="V3686" i="1"/>
  <c r="V3686" i="1" a="1"/>
  <c r="W3685" i="1"/>
  <c r="V3685" i="1"/>
  <c r="V3685" i="1" a="1"/>
  <c r="W3684" i="1"/>
  <c r="V3684" i="1"/>
  <c r="V3684" i="1" a="1"/>
  <c r="W3683" i="1"/>
  <c r="V3683" i="1"/>
  <c r="V3683" i="1" a="1"/>
  <c r="W3682" i="1"/>
  <c r="V3682" i="1"/>
  <c r="V3682" i="1" a="1"/>
  <c r="W3681" i="1"/>
  <c r="V3681" i="1"/>
  <c r="V3681" i="1" a="1"/>
  <c r="W3680" i="1"/>
  <c r="V3680" i="1"/>
  <c r="V3680" i="1" a="1"/>
  <c r="W3679" i="1"/>
  <c r="V3679" i="1"/>
  <c r="V3679" i="1" a="1"/>
  <c r="W3678" i="1"/>
  <c r="V3678" i="1"/>
  <c r="V3678" i="1" a="1"/>
  <c r="W3677" i="1"/>
  <c r="V3677" i="1"/>
  <c r="V3677" i="1" a="1"/>
  <c r="W3676" i="1"/>
  <c r="V3676" i="1"/>
  <c r="V3676" i="1" a="1"/>
  <c r="W3675" i="1"/>
  <c r="V3675" i="1"/>
  <c r="V3675" i="1" a="1"/>
  <c r="W3674" i="1"/>
  <c r="V3674" i="1"/>
  <c r="V3674" i="1" a="1"/>
  <c r="W3673" i="1"/>
  <c r="V3673" i="1"/>
  <c r="V3673" i="1" a="1"/>
  <c r="W3672" i="1"/>
  <c r="V3672" i="1"/>
  <c r="V3672" i="1" a="1"/>
  <c r="W3671" i="1"/>
  <c r="V3671" i="1"/>
  <c r="V3671" i="1" a="1"/>
  <c r="W3670" i="1"/>
  <c r="V3670" i="1"/>
  <c r="V3670" i="1" a="1"/>
  <c r="W3669" i="1"/>
  <c r="V3669" i="1"/>
  <c r="V3669" i="1" a="1"/>
  <c r="W3668" i="1"/>
  <c r="V3668" i="1"/>
  <c r="V3668" i="1" a="1"/>
  <c r="W3667" i="1"/>
  <c r="V3667" i="1"/>
  <c r="V3667" i="1" a="1"/>
  <c r="W3666" i="1"/>
  <c r="V3666" i="1"/>
  <c r="V3666" i="1" a="1"/>
  <c r="W3665" i="1"/>
  <c r="V3665" i="1"/>
  <c r="V3665" i="1" a="1"/>
  <c r="W3664" i="1"/>
  <c r="V3664" i="1"/>
  <c r="V3664" i="1" a="1"/>
  <c r="W3663" i="1"/>
  <c r="V3663" i="1"/>
  <c r="V3663" i="1" a="1"/>
  <c r="W3662" i="1"/>
  <c r="V3662" i="1"/>
  <c r="V3662" i="1" a="1"/>
  <c r="W3661" i="1"/>
  <c r="V3661" i="1"/>
  <c r="V3661" i="1" a="1"/>
  <c r="W3660" i="1"/>
  <c r="V3660" i="1"/>
  <c r="V3660" i="1" a="1"/>
  <c r="W3659" i="1"/>
  <c r="V3659" i="1"/>
  <c r="V3659" i="1" a="1"/>
  <c r="W3658" i="1"/>
  <c r="V3658" i="1"/>
  <c r="V3658" i="1" a="1"/>
  <c r="W3657" i="1"/>
  <c r="V3657" i="1"/>
  <c r="V3657" i="1" a="1"/>
  <c r="W3656" i="1"/>
  <c r="V3656" i="1"/>
  <c r="V3656" i="1" a="1"/>
  <c r="W3655" i="1"/>
  <c r="V3655" i="1"/>
  <c r="V3655" i="1" a="1"/>
  <c r="W3654" i="1"/>
  <c r="V3654" i="1"/>
  <c r="V3654" i="1" a="1"/>
  <c r="W3653" i="1"/>
  <c r="V3653" i="1"/>
  <c r="V3653" i="1" a="1"/>
  <c r="W3652" i="1"/>
  <c r="V3652" i="1"/>
  <c r="V3652" i="1" a="1"/>
  <c r="W3651" i="1"/>
  <c r="V3651" i="1"/>
  <c r="V3651" i="1" a="1"/>
  <c r="W3650" i="1"/>
  <c r="V3650" i="1"/>
  <c r="V3650" i="1" a="1"/>
  <c r="W3649" i="1"/>
  <c r="V3649" i="1"/>
  <c r="V3649" i="1" a="1"/>
  <c r="W3648" i="1"/>
  <c r="V3648" i="1"/>
  <c r="V3648" i="1" a="1"/>
  <c r="W3647" i="1"/>
  <c r="V3647" i="1"/>
  <c r="V3647" i="1" a="1"/>
  <c r="W3646" i="1"/>
  <c r="V3646" i="1"/>
  <c r="V3646" i="1" a="1"/>
  <c r="W3645" i="1"/>
  <c r="V3645" i="1"/>
  <c r="V3645" i="1" a="1"/>
  <c r="W3644" i="1"/>
  <c r="V3644" i="1"/>
  <c r="V3644" i="1" a="1"/>
  <c r="W3643" i="1"/>
  <c r="V3643" i="1"/>
  <c r="V3643" i="1" a="1"/>
  <c r="W3642" i="1"/>
  <c r="V3642" i="1"/>
  <c r="V3642" i="1" a="1"/>
  <c r="W3641" i="1"/>
  <c r="V3641" i="1"/>
  <c r="V3641" i="1" a="1"/>
  <c r="W3640" i="1"/>
  <c r="V3640" i="1"/>
  <c r="V3640" i="1" a="1"/>
  <c r="W3639" i="1"/>
  <c r="V3639" i="1"/>
  <c r="V3639" i="1" a="1"/>
  <c r="W3638" i="1"/>
  <c r="V3638" i="1"/>
  <c r="V3638" i="1" a="1"/>
  <c r="W3637" i="1"/>
  <c r="V3637" i="1"/>
  <c r="V3637" i="1" a="1"/>
  <c r="W3636" i="1"/>
  <c r="V3636" i="1"/>
  <c r="V3636" i="1" a="1"/>
  <c r="W3635" i="1"/>
  <c r="V3635" i="1"/>
  <c r="V3635" i="1" a="1"/>
  <c r="W3634" i="1"/>
  <c r="V3634" i="1"/>
  <c r="V3634" i="1" a="1"/>
  <c r="W3633" i="1"/>
  <c r="V3633" i="1"/>
  <c r="V3633" i="1" a="1"/>
  <c r="W3632" i="1"/>
  <c r="V3632" i="1"/>
  <c r="V3632" i="1" a="1"/>
  <c r="W3631" i="1"/>
  <c r="V3631" i="1"/>
  <c r="V3631" i="1" a="1"/>
  <c r="W3630" i="1"/>
  <c r="V3630" i="1"/>
  <c r="V3630" i="1" a="1"/>
  <c r="W3629" i="1"/>
  <c r="V3629" i="1"/>
  <c r="V3629" i="1" a="1"/>
  <c r="W3628" i="1"/>
  <c r="V3628" i="1"/>
  <c r="V3628" i="1" a="1"/>
  <c r="W3627" i="1"/>
  <c r="V3627" i="1"/>
  <c r="V3627" i="1" a="1"/>
  <c r="W3626" i="1"/>
  <c r="V3626" i="1"/>
  <c r="V3626" i="1" a="1"/>
  <c r="W3625" i="1"/>
  <c r="V3625" i="1"/>
  <c r="V3625" i="1" a="1"/>
  <c r="W3624" i="1"/>
  <c r="V3624" i="1"/>
  <c r="V3624" i="1" a="1"/>
  <c r="W3623" i="1"/>
  <c r="V3623" i="1"/>
  <c r="V3623" i="1" a="1"/>
  <c r="W3622" i="1"/>
  <c r="V3622" i="1"/>
  <c r="V3622" i="1" a="1"/>
  <c r="W3621" i="1"/>
  <c r="V3621" i="1"/>
  <c r="V3621" i="1" a="1"/>
  <c r="W3620" i="1"/>
  <c r="V3620" i="1"/>
  <c r="V3620" i="1" a="1"/>
  <c r="W3619" i="1"/>
  <c r="V3619" i="1"/>
  <c r="V3619" i="1" a="1"/>
  <c r="W3618" i="1"/>
  <c r="V3618" i="1"/>
  <c r="V3618" i="1" a="1"/>
  <c r="W3617" i="1"/>
  <c r="V3617" i="1"/>
  <c r="V3617" i="1" a="1"/>
  <c r="W3616" i="1"/>
  <c r="V3616" i="1"/>
  <c r="V3616" i="1" a="1"/>
  <c r="W3615" i="1"/>
  <c r="V3615" i="1"/>
  <c r="V3615" i="1" a="1"/>
  <c r="W3614" i="1"/>
  <c r="V3614" i="1"/>
  <c r="V3614" i="1" a="1"/>
  <c r="W3613" i="1"/>
  <c r="V3613" i="1"/>
  <c r="V3613" i="1" a="1"/>
  <c r="W3612" i="1"/>
  <c r="V3612" i="1"/>
  <c r="V3612" i="1" a="1"/>
  <c r="W3611" i="1"/>
  <c r="V3611" i="1"/>
  <c r="V3611" i="1" a="1"/>
  <c r="W3610" i="1"/>
  <c r="V3610" i="1"/>
  <c r="V3610" i="1" a="1"/>
  <c r="W3609" i="1"/>
  <c r="V3609" i="1"/>
  <c r="V3609" i="1" a="1"/>
  <c r="W3608" i="1"/>
  <c r="V3608" i="1"/>
  <c r="V3608" i="1" a="1"/>
  <c r="W3607" i="1"/>
  <c r="V3607" i="1"/>
  <c r="V3607" i="1" a="1"/>
  <c r="W3606" i="1"/>
  <c r="V3606" i="1"/>
  <c r="V3606" i="1" a="1"/>
  <c r="W3605" i="1"/>
  <c r="V3605" i="1"/>
  <c r="V3605" i="1" a="1"/>
  <c r="W3604" i="1"/>
  <c r="V3604" i="1"/>
  <c r="V3604" i="1" a="1"/>
  <c r="W3603" i="1"/>
  <c r="V3603" i="1"/>
  <c r="V3603" i="1" a="1"/>
  <c r="W3602" i="1"/>
  <c r="V3602" i="1"/>
  <c r="V3602" i="1" a="1"/>
  <c r="W3601" i="1"/>
  <c r="V3601" i="1"/>
  <c r="V3601" i="1" a="1"/>
  <c r="W3600" i="1"/>
  <c r="V3600" i="1"/>
  <c r="V3600" i="1" a="1"/>
  <c r="W3599" i="1"/>
  <c r="V3599" i="1"/>
  <c r="V3599" i="1" a="1"/>
  <c r="W3598" i="1"/>
  <c r="V3598" i="1"/>
  <c r="V3598" i="1" a="1"/>
  <c r="W3597" i="1"/>
  <c r="V3597" i="1"/>
  <c r="V3597" i="1" a="1"/>
  <c r="W3596" i="1"/>
  <c r="V3596" i="1"/>
  <c r="V3596" i="1" a="1"/>
  <c r="W3595" i="1"/>
  <c r="V3595" i="1"/>
  <c r="V3595" i="1" a="1"/>
  <c r="W3594" i="1"/>
  <c r="V3594" i="1"/>
  <c r="V3594" i="1" a="1"/>
  <c r="W3593" i="1"/>
  <c r="V3593" i="1"/>
  <c r="V3593" i="1" a="1"/>
  <c r="W3592" i="1"/>
  <c r="V3592" i="1"/>
  <c r="V3592" i="1" a="1"/>
  <c r="W3591" i="1"/>
  <c r="V3591" i="1"/>
  <c r="V3591" i="1" a="1"/>
  <c r="W3590" i="1"/>
  <c r="V3590" i="1"/>
  <c r="V3590" i="1" a="1"/>
  <c r="W3589" i="1"/>
  <c r="V3589" i="1"/>
  <c r="V3589" i="1" a="1"/>
  <c r="W3588" i="1"/>
  <c r="V3588" i="1"/>
  <c r="V3588" i="1" a="1"/>
  <c r="W3587" i="1"/>
  <c r="V3587" i="1"/>
  <c r="V3587" i="1" a="1"/>
  <c r="W3586" i="1"/>
  <c r="V3586" i="1"/>
  <c r="V3586" i="1" a="1"/>
  <c r="W3585" i="1"/>
  <c r="V3585" i="1"/>
  <c r="V3585" i="1" a="1"/>
  <c r="W3584" i="1"/>
  <c r="V3584" i="1"/>
  <c r="V3584" i="1" a="1"/>
  <c r="W3583" i="1"/>
  <c r="V3583" i="1"/>
  <c r="V3583" i="1" a="1"/>
  <c r="W3582" i="1"/>
  <c r="V3582" i="1"/>
  <c r="V3582" i="1" a="1"/>
  <c r="W3581" i="1"/>
  <c r="V3581" i="1"/>
  <c r="V3581" i="1" a="1"/>
  <c r="W3580" i="1"/>
  <c r="V3580" i="1"/>
  <c r="V3580" i="1" a="1"/>
  <c r="W3579" i="1"/>
  <c r="V3579" i="1"/>
  <c r="V3579" i="1" a="1"/>
  <c r="W3578" i="1"/>
  <c r="V3578" i="1"/>
  <c r="V3578" i="1" a="1"/>
  <c r="W3577" i="1"/>
  <c r="V3577" i="1"/>
  <c r="V3577" i="1" a="1"/>
  <c r="W3576" i="1"/>
  <c r="V3576" i="1"/>
  <c r="V3576" i="1" a="1"/>
  <c r="W3575" i="1"/>
  <c r="V3575" i="1"/>
  <c r="V3575" i="1" a="1"/>
  <c r="W3574" i="1"/>
  <c r="V3574" i="1"/>
  <c r="V3574" i="1" a="1"/>
  <c r="W3573" i="1"/>
  <c r="V3573" i="1"/>
  <c r="V3573" i="1" a="1"/>
  <c r="W3572" i="1"/>
  <c r="V3572" i="1"/>
  <c r="V3572" i="1" a="1"/>
  <c r="W3571" i="1"/>
  <c r="V3571" i="1"/>
  <c r="V3571" i="1" a="1"/>
  <c r="W3570" i="1"/>
  <c r="V3570" i="1"/>
  <c r="V3570" i="1" a="1"/>
  <c r="W3569" i="1"/>
  <c r="V3569" i="1"/>
  <c r="V3569" i="1" a="1"/>
  <c r="W3568" i="1"/>
  <c r="V3568" i="1"/>
  <c r="V3568" i="1" a="1"/>
  <c r="W3567" i="1"/>
  <c r="V3567" i="1"/>
  <c r="V3567" i="1" a="1"/>
  <c r="W3566" i="1"/>
  <c r="V3566" i="1"/>
  <c r="V3566" i="1" a="1"/>
  <c r="W3565" i="1"/>
  <c r="V3565" i="1"/>
  <c r="V3565" i="1" a="1"/>
  <c r="W3564" i="1"/>
  <c r="V3564" i="1"/>
  <c r="V3564" i="1" a="1"/>
  <c r="W3563" i="1"/>
  <c r="V3563" i="1"/>
  <c r="V3563" i="1" a="1"/>
  <c r="W3562" i="1"/>
  <c r="V3562" i="1"/>
  <c r="V3562" i="1" a="1"/>
  <c r="W3561" i="1"/>
  <c r="V3561" i="1"/>
  <c r="V3561" i="1" a="1"/>
  <c r="W3560" i="1"/>
  <c r="V3560" i="1"/>
  <c r="V3560" i="1" a="1"/>
  <c r="W3559" i="1"/>
  <c r="V3559" i="1"/>
  <c r="V3559" i="1" a="1"/>
  <c r="W3558" i="1"/>
  <c r="V3558" i="1"/>
  <c r="V3558" i="1" a="1"/>
  <c r="W3557" i="1"/>
  <c r="V3557" i="1"/>
  <c r="V3557" i="1" a="1"/>
  <c r="W3556" i="1"/>
  <c r="V3556" i="1"/>
  <c r="V3556" i="1" a="1"/>
  <c r="W3555" i="1"/>
  <c r="V3555" i="1"/>
  <c r="V3555" i="1" a="1"/>
  <c r="W3554" i="1"/>
  <c r="V3554" i="1"/>
  <c r="V3554" i="1" a="1"/>
  <c r="W3553" i="1"/>
  <c r="V3553" i="1"/>
  <c r="V3553" i="1" a="1"/>
  <c r="W3552" i="1"/>
  <c r="V3552" i="1"/>
  <c r="V3552" i="1" a="1"/>
  <c r="W3551" i="1"/>
  <c r="V3551" i="1"/>
  <c r="V3551" i="1" a="1"/>
  <c r="W3550" i="1"/>
  <c r="V3550" i="1"/>
  <c r="V3550" i="1" a="1"/>
  <c r="W3549" i="1"/>
  <c r="V3549" i="1"/>
  <c r="V3549" i="1" a="1"/>
  <c r="W3548" i="1"/>
  <c r="V3548" i="1"/>
  <c r="V3548" i="1" a="1"/>
  <c r="W3547" i="1"/>
  <c r="V3547" i="1"/>
  <c r="V3547" i="1" a="1"/>
  <c r="W3546" i="1"/>
  <c r="V3546" i="1"/>
  <c r="V3546" i="1" a="1"/>
  <c r="W3545" i="1"/>
  <c r="V3545" i="1"/>
  <c r="V3545" i="1" a="1"/>
  <c r="W3544" i="1"/>
  <c r="V3544" i="1"/>
  <c r="V3544" i="1" a="1"/>
  <c r="W3543" i="1"/>
  <c r="V3543" i="1"/>
  <c r="V3543" i="1" a="1"/>
  <c r="W3542" i="1"/>
  <c r="V3542" i="1"/>
  <c r="V3542" i="1" a="1"/>
  <c r="W3541" i="1"/>
  <c r="V3541" i="1"/>
  <c r="V3541" i="1" a="1"/>
  <c r="W3540" i="1"/>
  <c r="V3540" i="1"/>
  <c r="V3540" i="1" a="1"/>
  <c r="W3539" i="1"/>
  <c r="V3539" i="1"/>
  <c r="V3539" i="1" a="1"/>
  <c r="W3538" i="1"/>
  <c r="V3538" i="1"/>
  <c r="V3538" i="1" a="1"/>
  <c r="W3537" i="1"/>
  <c r="V3537" i="1"/>
  <c r="V3537" i="1" a="1"/>
  <c r="W3536" i="1"/>
  <c r="V3536" i="1"/>
  <c r="V3536" i="1" a="1"/>
  <c r="W3535" i="1"/>
  <c r="V3535" i="1"/>
  <c r="V3535" i="1" a="1"/>
  <c r="W3534" i="1"/>
  <c r="V3534" i="1"/>
  <c r="V3534" i="1" a="1"/>
  <c r="W3533" i="1"/>
  <c r="V3533" i="1"/>
  <c r="V3533" i="1" a="1"/>
  <c r="W3532" i="1"/>
  <c r="V3532" i="1"/>
  <c r="V3532" i="1" a="1"/>
  <c r="W3531" i="1"/>
  <c r="V3531" i="1"/>
  <c r="V3531" i="1" a="1"/>
  <c r="W3530" i="1"/>
  <c r="V3530" i="1"/>
  <c r="V3530" i="1" a="1"/>
  <c r="W3529" i="1"/>
  <c r="V3529" i="1"/>
  <c r="V3529" i="1" a="1"/>
  <c r="W3528" i="1"/>
  <c r="V3528" i="1"/>
  <c r="V3528" i="1" a="1"/>
  <c r="W3527" i="1"/>
  <c r="V3527" i="1"/>
  <c r="V3527" i="1" a="1"/>
  <c r="W3526" i="1"/>
  <c r="V3526" i="1"/>
  <c r="V3526" i="1" a="1"/>
  <c r="W3525" i="1"/>
  <c r="V3525" i="1"/>
  <c r="V3525" i="1" a="1"/>
  <c r="W3524" i="1"/>
  <c r="V3524" i="1"/>
  <c r="V3524" i="1" a="1"/>
  <c r="W3523" i="1"/>
  <c r="V3523" i="1"/>
  <c r="V3523" i="1" a="1"/>
  <c r="W3522" i="1"/>
  <c r="V3522" i="1"/>
  <c r="V3522" i="1" a="1"/>
  <c r="W3521" i="1"/>
  <c r="V3521" i="1"/>
  <c r="V3521" i="1" a="1"/>
  <c r="W3520" i="1"/>
  <c r="V3520" i="1"/>
  <c r="V3520" i="1" a="1"/>
  <c r="W3519" i="1"/>
  <c r="V3519" i="1"/>
  <c r="V3519" i="1" a="1"/>
  <c r="W3518" i="1"/>
  <c r="V3518" i="1"/>
  <c r="V3518" i="1" a="1"/>
  <c r="W3517" i="1"/>
  <c r="V3517" i="1"/>
  <c r="V3517" i="1" a="1"/>
  <c r="W3516" i="1"/>
  <c r="V3516" i="1"/>
  <c r="V3516" i="1" a="1"/>
  <c r="W3515" i="1"/>
  <c r="V3515" i="1"/>
  <c r="V3515" i="1" a="1"/>
  <c r="W3514" i="1"/>
  <c r="V3514" i="1"/>
  <c r="V3514" i="1" a="1"/>
  <c r="W3513" i="1"/>
  <c r="V3513" i="1"/>
  <c r="V3513" i="1" a="1"/>
  <c r="W3512" i="1"/>
  <c r="V3512" i="1"/>
  <c r="V3512" i="1" a="1"/>
  <c r="W3511" i="1"/>
  <c r="V3511" i="1"/>
  <c r="V3511" i="1" a="1"/>
  <c r="W3510" i="1"/>
  <c r="V3510" i="1"/>
  <c r="V3510" i="1" a="1"/>
  <c r="W3509" i="1"/>
  <c r="V3509" i="1"/>
  <c r="V3509" i="1" a="1"/>
  <c r="W3508" i="1"/>
  <c r="V3508" i="1"/>
  <c r="V3508" i="1" a="1"/>
  <c r="W3507" i="1"/>
  <c r="V3507" i="1"/>
  <c r="V3507" i="1" a="1"/>
  <c r="W3506" i="1"/>
  <c r="V3506" i="1"/>
  <c r="V3506" i="1" a="1"/>
  <c r="W3505" i="1"/>
  <c r="V3505" i="1"/>
  <c r="V3505" i="1" a="1"/>
  <c r="W3504" i="1"/>
  <c r="V3504" i="1"/>
  <c r="V3504" i="1" a="1"/>
  <c r="W3503" i="1"/>
  <c r="V3503" i="1"/>
  <c r="V3503" i="1" a="1"/>
  <c r="W3502" i="1"/>
  <c r="V3502" i="1"/>
  <c r="V3502" i="1" a="1"/>
  <c r="W3501" i="1"/>
  <c r="V3501" i="1"/>
  <c r="V3501" i="1" a="1"/>
  <c r="W3500" i="1"/>
  <c r="V3500" i="1"/>
  <c r="V3500" i="1" a="1"/>
  <c r="W3499" i="1"/>
  <c r="V3499" i="1"/>
  <c r="V3499" i="1" a="1"/>
  <c r="W3498" i="1"/>
  <c r="V3498" i="1"/>
  <c r="V3498" i="1" a="1"/>
  <c r="W3497" i="1"/>
  <c r="V3497" i="1"/>
  <c r="V3497" i="1" a="1"/>
  <c r="W3496" i="1"/>
  <c r="V3496" i="1"/>
  <c r="V3496" i="1" a="1"/>
  <c r="W3495" i="1"/>
  <c r="V3495" i="1"/>
  <c r="V3495" i="1" a="1"/>
  <c r="W3494" i="1"/>
  <c r="V3494" i="1"/>
  <c r="V3494" i="1" a="1"/>
  <c r="W3493" i="1"/>
  <c r="V3493" i="1"/>
  <c r="V3493" i="1" a="1"/>
  <c r="W3492" i="1"/>
  <c r="V3492" i="1"/>
  <c r="V3492" i="1" a="1"/>
  <c r="W3491" i="1"/>
  <c r="V3491" i="1"/>
  <c r="V3491" i="1" a="1"/>
  <c r="W3490" i="1"/>
  <c r="V3490" i="1"/>
  <c r="V3490" i="1" a="1"/>
  <c r="W3489" i="1"/>
  <c r="V3489" i="1"/>
  <c r="V3489" i="1" a="1"/>
  <c r="W3488" i="1"/>
  <c r="V3488" i="1"/>
  <c r="V3488" i="1" a="1"/>
  <c r="W3487" i="1"/>
  <c r="V3487" i="1"/>
  <c r="V3487" i="1" a="1"/>
  <c r="W3486" i="1"/>
  <c r="V3486" i="1"/>
  <c r="V3486" i="1" a="1"/>
  <c r="W3485" i="1"/>
  <c r="V3485" i="1"/>
  <c r="V3485" i="1" a="1"/>
  <c r="W3484" i="1"/>
  <c r="V3484" i="1"/>
  <c r="V3484" i="1" a="1"/>
  <c r="W3483" i="1"/>
  <c r="V3483" i="1"/>
  <c r="V3483" i="1" a="1"/>
  <c r="W3482" i="1"/>
  <c r="V3482" i="1"/>
  <c r="V3482" i="1" a="1"/>
  <c r="W3481" i="1"/>
  <c r="V3481" i="1"/>
  <c r="V3481" i="1" a="1"/>
  <c r="W3480" i="1"/>
  <c r="V3480" i="1"/>
  <c r="V3480" i="1" a="1"/>
  <c r="W3479" i="1"/>
  <c r="V3479" i="1"/>
  <c r="V3479" i="1" a="1"/>
  <c r="W3478" i="1"/>
  <c r="V3478" i="1"/>
  <c r="V3478" i="1" a="1"/>
  <c r="W3477" i="1"/>
  <c r="V3477" i="1"/>
  <c r="V3477" i="1" a="1"/>
  <c r="W3476" i="1"/>
  <c r="V3476" i="1"/>
  <c r="V3476" i="1" a="1"/>
  <c r="W3475" i="1"/>
  <c r="V3475" i="1"/>
  <c r="V3475" i="1" a="1"/>
  <c r="W3474" i="1"/>
  <c r="V3474" i="1"/>
  <c r="V3474" i="1" a="1"/>
  <c r="W3473" i="1"/>
  <c r="V3473" i="1"/>
  <c r="V3473" i="1" a="1"/>
  <c r="W3472" i="1"/>
  <c r="V3472" i="1"/>
  <c r="V3472" i="1" a="1"/>
  <c r="W3471" i="1"/>
  <c r="V3471" i="1"/>
  <c r="V3471" i="1" a="1"/>
  <c r="W3470" i="1"/>
  <c r="V3470" i="1"/>
  <c r="V3470" i="1" a="1"/>
  <c r="W3469" i="1"/>
  <c r="V3469" i="1"/>
  <c r="V3469" i="1" a="1"/>
  <c r="W3468" i="1"/>
  <c r="V3468" i="1"/>
  <c r="V3468" i="1" a="1"/>
  <c r="W3467" i="1"/>
  <c r="V3467" i="1"/>
  <c r="V3467" i="1" a="1"/>
  <c r="W3466" i="1"/>
  <c r="V3466" i="1"/>
  <c r="V3466" i="1" a="1"/>
  <c r="W3465" i="1"/>
  <c r="V3465" i="1"/>
  <c r="V3465" i="1" a="1"/>
  <c r="W3464" i="1"/>
  <c r="V3464" i="1"/>
  <c r="V3464" i="1" a="1"/>
  <c r="W3463" i="1"/>
  <c r="V3463" i="1"/>
  <c r="V3463" i="1" a="1"/>
  <c r="W3462" i="1"/>
  <c r="V3462" i="1"/>
  <c r="V3462" i="1" a="1"/>
  <c r="W3461" i="1"/>
  <c r="V3461" i="1"/>
  <c r="V3461" i="1" a="1"/>
  <c r="W3460" i="1"/>
  <c r="V3460" i="1"/>
  <c r="V3460" i="1" a="1"/>
  <c r="W3459" i="1"/>
  <c r="V3459" i="1"/>
  <c r="V3459" i="1" a="1"/>
  <c r="W3458" i="1"/>
  <c r="V3458" i="1"/>
  <c r="V3458" i="1" a="1"/>
  <c r="W3457" i="1"/>
  <c r="V3457" i="1"/>
  <c r="V3457" i="1" a="1"/>
  <c r="W3456" i="1"/>
  <c r="V3456" i="1"/>
  <c r="V3456" i="1" a="1"/>
  <c r="W3455" i="1"/>
  <c r="V3455" i="1"/>
  <c r="V3455" i="1" a="1"/>
  <c r="W3454" i="1"/>
  <c r="V3454" i="1"/>
  <c r="V3454" i="1" a="1"/>
  <c r="W3453" i="1"/>
  <c r="V3453" i="1"/>
  <c r="V3453" i="1" a="1"/>
  <c r="W3452" i="1"/>
  <c r="V3452" i="1"/>
  <c r="V3452" i="1" a="1"/>
  <c r="W3451" i="1"/>
  <c r="V3451" i="1"/>
  <c r="V3451" i="1" a="1"/>
  <c r="W3450" i="1"/>
  <c r="V3450" i="1"/>
  <c r="V3450" i="1" a="1"/>
  <c r="W3449" i="1"/>
  <c r="V3449" i="1"/>
  <c r="V3449" i="1" a="1"/>
  <c r="W3448" i="1"/>
  <c r="V3448" i="1"/>
  <c r="V3448" i="1" a="1"/>
  <c r="W3447" i="1"/>
  <c r="V3447" i="1"/>
  <c r="V3447" i="1" a="1"/>
  <c r="W3446" i="1"/>
  <c r="V3446" i="1"/>
  <c r="V3446" i="1" a="1"/>
  <c r="W3445" i="1"/>
  <c r="V3445" i="1"/>
  <c r="V3445" i="1" a="1"/>
  <c r="W3444" i="1"/>
  <c r="V3444" i="1"/>
  <c r="V3444" i="1" a="1"/>
  <c r="W3443" i="1"/>
  <c r="V3443" i="1"/>
  <c r="V3443" i="1" a="1"/>
  <c r="W3442" i="1"/>
  <c r="V3442" i="1"/>
  <c r="V3442" i="1" a="1"/>
  <c r="W3441" i="1"/>
  <c r="V3441" i="1"/>
  <c r="V3441" i="1" a="1"/>
  <c r="W3440" i="1"/>
  <c r="V3440" i="1"/>
  <c r="V3440" i="1" a="1"/>
  <c r="W3439" i="1"/>
  <c r="V3439" i="1"/>
  <c r="V3439" i="1" a="1"/>
  <c r="W3438" i="1"/>
  <c r="V3438" i="1"/>
  <c r="V3438" i="1" a="1"/>
  <c r="W3437" i="1"/>
  <c r="V3437" i="1"/>
  <c r="V3437" i="1" a="1"/>
  <c r="W3436" i="1"/>
  <c r="V3436" i="1"/>
  <c r="V3436" i="1" a="1"/>
  <c r="W3435" i="1"/>
  <c r="V3435" i="1"/>
  <c r="V3435" i="1" a="1"/>
  <c r="W3434" i="1"/>
  <c r="V3434" i="1"/>
  <c r="V3434" i="1" a="1"/>
  <c r="W3433" i="1"/>
  <c r="V3433" i="1"/>
  <c r="V3433" i="1" a="1"/>
  <c r="W3432" i="1"/>
  <c r="V3432" i="1"/>
  <c r="V3432" i="1" a="1"/>
  <c r="W3431" i="1"/>
  <c r="V3431" i="1"/>
  <c r="V3431" i="1" a="1"/>
  <c r="W3430" i="1"/>
  <c r="V3430" i="1"/>
  <c r="V3430" i="1" a="1"/>
  <c r="W3429" i="1"/>
  <c r="V3429" i="1"/>
  <c r="V3429" i="1" a="1"/>
  <c r="W3428" i="1"/>
  <c r="V3428" i="1"/>
  <c r="V3428" i="1" a="1"/>
  <c r="W3427" i="1"/>
  <c r="V3427" i="1"/>
  <c r="V3427" i="1" a="1"/>
  <c r="W3426" i="1"/>
  <c r="V3426" i="1"/>
  <c r="V3426" i="1" a="1"/>
  <c r="W3425" i="1"/>
  <c r="V3425" i="1"/>
  <c r="V3425" i="1" a="1"/>
  <c r="W3424" i="1"/>
  <c r="V3424" i="1"/>
  <c r="V3424" i="1" a="1"/>
  <c r="W3423" i="1"/>
  <c r="V3423" i="1"/>
  <c r="V3423" i="1" a="1"/>
  <c r="W3422" i="1"/>
  <c r="V3422" i="1"/>
  <c r="V3422" i="1" a="1"/>
  <c r="W3421" i="1"/>
  <c r="V3421" i="1"/>
  <c r="V3421" i="1" a="1"/>
  <c r="W3420" i="1"/>
  <c r="V3420" i="1"/>
  <c r="V3420" i="1" a="1"/>
  <c r="W3419" i="1"/>
  <c r="V3419" i="1"/>
  <c r="V3419" i="1" a="1"/>
  <c r="W3418" i="1"/>
  <c r="V3418" i="1"/>
  <c r="V3418" i="1" a="1"/>
  <c r="W3417" i="1"/>
  <c r="V3417" i="1"/>
  <c r="V3417" i="1" a="1"/>
  <c r="W3416" i="1"/>
  <c r="V3416" i="1"/>
  <c r="V3416" i="1" a="1"/>
  <c r="W3415" i="1"/>
  <c r="V3415" i="1"/>
  <c r="V3415" i="1" a="1"/>
  <c r="W3414" i="1"/>
  <c r="V3414" i="1"/>
  <c r="V3414" i="1" a="1"/>
  <c r="W3413" i="1"/>
  <c r="V3413" i="1"/>
  <c r="V3413" i="1" a="1"/>
  <c r="W3412" i="1"/>
  <c r="V3412" i="1"/>
  <c r="V3412" i="1" a="1"/>
  <c r="W3411" i="1"/>
  <c r="V3411" i="1"/>
  <c r="V3411" i="1" a="1"/>
  <c r="W3410" i="1"/>
  <c r="V3410" i="1"/>
  <c r="V3410" i="1" a="1"/>
  <c r="W3409" i="1"/>
  <c r="V3409" i="1"/>
  <c r="V3409" i="1" a="1"/>
  <c r="W3408" i="1"/>
  <c r="V3408" i="1"/>
  <c r="V3408" i="1" a="1"/>
  <c r="W3407" i="1"/>
  <c r="V3407" i="1"/>
  <c r="V3407" i="1" a="1"/>
  <c r="W3406" i="1"/>
  <c r="V3406" i="1"/>
  <c r="V3406" i="1" a="1"/>
  <c r="W3405" i="1"/>
  <c r="V3405" i="1"/>
  <c r="V3405" i="1" a="1"/>
  <c r="W3404" i="1"/>
  <c r="V3404" i="1"/>
  <c r="V3404" i="1" a="1"/>
  <c r="W3403" i="1"/>
  <c r="V3403" i="1"/>
  <c r="V3403" i="1" a="1"/>
  <c r="W3402" i="1"/>
  <c r="V3402" i="1"/>
  <c r="V3402" i="1" a="1"/>
  <c r="W3401" i="1"/>
  <c r="V3401" i="1"/>
  <c r="V3401" i="1" a="1"/>
  <c r="W3400" i="1"/>
  <c r="V3400" i="1"/>
  <c r="V3400" i="1" a="1"/>
  <c r="W3399" i="1"/>
  <c r="V3399" i="1"/>
  <c r="V3399" i="1" a="1"/>
  <c r="W3398" i="1"/>
  <c r="V3398" i="1"/>
  <c r="V3398" i="1" a="1"/>
  <c r="W3397" i="1"/>
  <c r="V3397" i="1"/>
  <c r="V3397" i="1" a="1"/>
  <c r="W3396" i="1"/>
  <c r="V3396" i="1"/>
  <c r="V3396" i="1" a="1"/>
  <c r="W3395" i="1"/>
  <c r="V3395" i="1"/>
  <c r="V3395" i="1" a="1"/>
  <c r="W3394" i="1"/>
  <c r="V3394" i="1"/>
  <c r="V3394" i="1" a="1"/>
  <c r="W3393" i="1"/>
  <c r="V3393" i="1"/>
  <c r="V3393" i="1" a="1"/>
  <c r="W3392" i="1"/>
  <c r="V3392" i="1"/>
  <c r="V3392" i="1" a="1"/>
  <c r="W3391" i="1"/>
  <c r="V3391" i="1"/>
  <c r="V3391" i="1" a="1"/>
  <c r="W3390" i="1"/>
  <c r="V3390" i="1"/>
  <c r="V3390" i="1" a="1"/>
  <c r="W3389" i="1"/>
  <c r="V3389" i="1"/>
  <c r="V3389" i="1" a="1"/>
  <c r="W3388" i="1"/>
  <c r="V3388" i="1"/>
  <c r="V3388" i="1" a="1"/>
  <c r="W3387" i="1"/>
  <c r="V3387" i="1"/>
  <c r="V3387" i="1" a="1"/>
  <c r="W3386" i="1"/>
  <c r="V3386" i="1"/>
  <c r="V3386" i="1" a="1"/>
  <c r="W3385" i="1"/>
  <c r="V3385" i="1"/>
  <c r="V3385" i="1" a="1"/>
  <c r="W3384" i="1"/>
  <c r="V3384" i="1"/>
  <c r="V3384" i="1" a="1"/>
  <c r="W3383" i="1"/>
  <c r="V3383" i="1"/>
  <c r="V3383" i="1" a="1"/>
  <c r="W3382" i="1"/>
  <c r="V3382" i="1"/>
  <c r="V3382" i="1" a="1"/>
  <c r="W3381" i="1"/>
  <c r="V3381" i="1"/>
  <c r="V3381" i="1" a="1"/>
  <c r="W3380" i="1"/>
  <c r="V3380" i="1"/>
  <c r="V3380" i="1" a="1"/>
  <c r="W3379" i="1"/>
  <c r="V3379" i="1"/>
  <c r="V3379" i="1" a="1"/>
  <c r="W3378" i="1"/>
  <c r="V3378" i="1"/>
  <c r="V3378" i="1" a="1"/>
  <c r="W3377" i="1"/>
  <c r="V3377" i="1"/>
  <c r="V3377" i="1" a="1"/>
  <c r="W3376" i="1"/>
  <c r="V3376" i="1"/>
  <c r="V3376" i="1" a="1"/>
  <c r="W3375" i="1"/>
  <c r="V3375" i="1"/>
  <c r="V3375" i="1" a="1"/>
  <c r="W3374" i="1"/>
  <c r="V3374" i="1"/>
  <c r="V3374" i="1" a="1"/>
  <c r="W3373" i="1"/>
  <c r="V3373" i="1"/>
  <c r="V3373" i="1" a="1"/>
  <c r="W3372" i="1"/>
  <c r="V3372" i="1"/>
  <c r="V3372" i="1" a="1"/>
  <c r="W3371" i="1"/>
  <c r="V3371" i="1"/>
  <c r="V3371" i="1" a="1"/>
  <c r="W3370" i="1"/>
  <c r="V3370" i="1"/>
  <c r="V3370" i="1" a="1"/>
  <c r="W3369" i="1"/>
  <c r="V3369" i="1"/>
  <c r="V3369" i="1" a="1"/>
  <c r="W3368" i="1"/>
  <c r="V3368" i="1"/>
  <c r="V3368" i="1" a="1"/>
  <c r="W3367" i="1"/>
  <c r="V3367" i="1"/>
  <c r="V3367" i="1" a="1"/>
  <c r="W3366" i="1"/>
  <c r="V3366" i="1"/>
  <c r="V3366" i="1" a="1"/>
  <c r="W3365" i="1"/>
  <c r="V3365" i="1"/>
  <c r="V3365" i="1" a="1"/>
  <c r="W3364" i="1"/>
  <c r="V3364" i="1"/>
  <c r="V3364" i="1" a="1"/>
  <c r="W3363" i="1"/>
  <c r="V3363" i="1"/>
  <c r="V3363" i="1" a="1"/>
  <c r="W3362" i="1"/>
  <c r="V3362" i="1"/>
  <c r="V3362" i="1" a="1"/>
  <c r="W3361" i="1"/>
  <c r="V3361" i="1"/>
  <c r="V3361" i="1" a="1"/>
  <c r="W3360" i="1"/>
  <c r="V3360" i="1"/>
  <c r="V3360" i="1" a="1"/>
  <c r="W3359" i="1"/>
  <c r="V3359" i="1"/>
  <c r="V3359" i="1" a="1"/>
  <c r="W3358" i="1"/>
  <c r="V3358" i="1"/>
  <c r="V3358" i="1" a="1"/>
  <c r="W3357" i="1"/>
  <c r="V3357" i="1"/>
  <c r="V3357" i="1" a="1"/>
  <c r="W3356" i="1"/>
  <c r="V3356" i="1"/>
  <c r="V3356" i="1" a="1"/>
  <c r="W3355" i="1"/>
  <c r="V3355" i="1"/>
  <c r="V3355" i="1" a="1"/>
  <c r="W3354" i="1"/>
  <c r="V3354" i="1"/>
  <c r="V3354" i="1" a="1"/>
  <c r="W3353" i="1"/>
  <c r="V3353" i="1"/>
  <c r="V3353" i="1" a="1"/>
  <c r="W3352" i="1"/>
  <c r="V3352" i="1"/>
  <c r="V3352" i="1" a="1"/>
  <c r="W3351" i="1"/>
  <c r="V3351" i="1"/>
  <c r="V3351" i="1" a="1"/>
  <c r="W3350" i="1"/>
  <c r="V3350" i="1"/>
  <c r="V3350" i="1" a="1"/>
  <c r="W3349" i="1"/>
  <c r="V3349" i="1"/>
  <c r="V3349" i="1" a="1"/>
  <c r="W3348" i="1"/>
  <c r="V3348" i="1"/>
  <c r="V3348" i="1" a="1"/>
  <c r="W3347" i="1"/>
  <c r="V3347" i="1"/>
  <c r="V3347" i="1" a="1"/>
  <c r="W3346" i="1"/>
  <c r="V3346" i="1"/>
  <c r="V3346" i="1" a="1"/>
  <c r="W3345" i="1"/>
  <c r="V3345" i="1"/>
  <c r="V3345" i="1" a="1"/>
  <c r="W3344" i="1"/>
  <c r="V3344" i="1"/>
  <c r="V3344" i="1" a="1"/>
  <c r="W3343" i="1"/>
  <c r="V3343" i="1"/>
  <c r="V3343" i="1" a="1"/>
  <c r="W3342" i="1"/>
  <c r="V3342" i="1"/>
  <c r="V3342" i="1" a="1"/>
  <c r="W3341" i="1"/>
  <c r="V3341" i="1"/>
  <c r="V3341" i="1" a="1"/>
  <c r="W3340" i="1"/>
  <c r="V3340" i="1"/>
  <c r="V3340" i="1" a="1"/>
  <c r="W3339" i="1"/>
  <c r="V3339" i="1"/>
  <c r="V3339" i="1" a="1"/>
  <c r="W3338" i="1"/>
  <c r="V3338" i="1"/>
  <c r="V3338" i="1" a="1"/>
  <c r="W3337" i="1"/>
  <c r="V3337" i="1"/>
  <c r="V3337" i="1" a="1"/>
  <c r="W3336" i="1"/>
  <c r="V3336" i="1"/>
  <c r="V3336" i="1" a="1"/>
  <c r="W3335" i="1"/>
  <c r="V3335" i="1"/>
  <c r="V3335" i="1" a="1"/>
  <c r="W3334" i="1"/>
  <c r="V3334" i="1"/>
  <c r="V3334" i="1" a="1"/>
  <c r="W3333" i="1"/>
  <c r="V3333" i="1"/>
  <c r="V3333" i="1" a="1"/>
  <c r="W3332" i="1"/>
  <c r="V3332" i="1"/>
  <c r="V3332" i="1" a="1"/>
  <c r="W3331" i="1"/>
  <c r="V3331" i="1"/>
  <c r="V3331" i="1" a="1"/>
  <c r="W3330" i="1"/>
  <c r="V3330" i="1"/>
  <c r="V3330" i="1" a="1"/>
  <c r="W3329" i="1"/>
  <c r="V3329" i="1"/>
  <c r="V3329" i="1" a="1"/>
  <c r="W3328" i="1"/>
  <c r="V3328" i="1"/>
  <c r="V3328" i="1" a="1"/>
  <c r="W3327" i="1"/>
  <c r="V3327" i="1"/>
  <c r="V3327" i="1" a="1"/>
  <c r="W3326" i="1"/>
  <c r="V3326" i="1"/>
  <c r="V3326" i="1" a="1"/>
  <c r="W3325" i="1"/>
  <c r="V3325" i="1"/>
  <c r="V3325" i="1" a="1"/>
  <c r="W3324" i="1"/>
  <c r="V3324" i="1"/>
  <c r="V3324" i="1" a="1"/>
  <c r="W3323" i="1"/>
  <c r="V3323" i="1"/>
  <c r="V3323" i="1" a="1"/>
  <c r="W3322" i="1"/>
  <c r="V3322" i="1"/>
  <c r="V3322" i="1" a="1"/>
  <c r="W3321" i="1"/>
  <c r="V3321" i="1"/>
  <c r="V3321" i="1" a="1"/>
  <c r="W3320" i="1"/>
  <c r="V3320" i="1"/>
  <c r="V3320" i="1" a="1"/>
  <c r="W3319" i="1"/>
  <c r="V3319" i="1"/>
  <c r="V3319" i="1" a="1"/>
  <c r="W3318" i="1"/>
  <c r="V3318" i="1"/>
  <c r="V3318" i="1" a="1"/>
  <c r="W3317" i="1"/>
  <c r="V3317" i="1"/>
  <c r="V3317" i="1" a="1"/>
  <c r="W3316" i="1"/>
  <c r="V3316" i="1"/>
  <c r="V3316" i="1" a="1"/>
  <c r="W3315" i="1"/>
  <c r="V3315" i="1"/>
  <c r="V3315" i="1" a="1"/>
  <c r="W3314" i="1"/>
  <c r="V3314" i="1"/>
  <c r="V3314" i="1" a="1"/>
  <c r="W3313" i="1"/>
  <c r="V3313" i="1"/>
  <c r="V3313" i="1" a="1"/>
  <c r="W3312" i="1"/>
  <c r="V3312" i="1"/>
  <c r="V3312" i="1" a="1"/>
  <c r="W3311" i="1"/>
  <c r="V3311" i="1"/>
  <c r="V3311" i="1" a="1"/>
  <c r="W3310" i="1"/>
  <c r="V3310" i="1"/>
  <c r="V3310" i="1" a="1"/>
  <c r="W3309" i="1"/>
  <c r="V3309" i="1"/>
  <c r="V3309" i="1" a="1"/>
  <c r="W3308" i="1"/>
  <c r="V3308" i="1"/>
  <c r="V3308" i="1" a="1"/>
  <c r="W3307" i="1"/>
  <c r="V3307" i="1"/>
  <c r="V3307" i="1" a="1"/>
  <c r="W3306" i="1"/>
  <c r="V3306" i="1"/>
  <c r="V3306" i="1" a="1"/>
  <c r="W3305" i="1"/>
  <c r="V3305" i="1"/>
  <c r="V3305" i="1" a="1"/>
  <c r="W3304" i="1"/>
  <c r="V3304" i="1"/>
  <c r="V3304" i="1" a="1"/>
  <c r="W3303" i="1"/>
  <c r="V3303" i="1"/>
  <c r="V3303" i="1" a="1"/>
  <c r="W3302" i="1"/>
  <c r="V3302" i="1"/>
  <c r="V3302" i="1" a="1"/>
  <c r="W3301" i="1"/>
  <c r="V3301" i="1"/>
  <c r="V3301" i="1" a="1"/>
  <c r="W3300" i="1"/>
  <c r="V3300" i="1"/>
  <c r="V3300" i="1" a="1"/>
  <c r="W3299" i="1"/>
  <c r="V3299" i="1"/>
  <c r="V3299" i="1" a="1"/>
  <c r="W3298" i="1"/>
  <c r="V3298" i="1"/>
  <c r="V3298" i="1" a="1"/>
  <c r="W3297" i="1"/>
  <c r="V3297" i="1"/>
  <c r="V3297" i="1" a="1"/>
  <c r="W3296" i="1"/>
  <c r="V3296" i="1"/>
  <c r="V3296" i="1" a="1"/>
  <c r="W3295" i="1"/>
  <c r="V3295" i="1"/>
  <c r="V3295" i="1" a="1"/>
  <c r="W3294" i="1"/>
  <c r="V3294" i="1"/>
  <c r="V3294" i="1" a="1"/>
  <c r="W3293" i="1"/>
  <c r="V3293" i="1"/>
  <c r="V3293" i="1" a="1"/>
  <c r="W3292" i="1"/>
  <c r="V3292" i="1"/>
  <c r="V3292" i="1" a="1"/>
  <c r="W3291" i="1"/>
  <c r="V3291" i="1"/>
  <c r="V3291" i="1" a="1"/>
  <c r="W3290" i="1"/>
  <c r="V3290" i="1"/>
  <c r="V3290" i="1" a="1"/>
  <c r="W3289" i="1"/>
  <c r="V3289" i="1"/>
  <c r="V3289" i="1" a="1"/>
  <c r="W3288" i="1"/>
  <c r="V3288" i="1"/>
  <c r="V3288" i="1" a="1"/>
  <c r="W3287" i="1"/>
  <c r="V3287" i="1"/>
  <c r="V3287" i="1" a="1"/>
  <c r="W3286" i="1"/>
  <c r="V3286" i="1"/>
  <c r="V3286" i="1" a="1"/>
  <c r="W3285" i="1"/>
  <c r="V3285" i="1"/>
  <c r="V3285" i="1" a="1"/>
  <c r="W3284" i="1"/>
  <c r="V3284" i="1"/>
  <c r="V3284" i="1" a="1"/>
  <c r="W3283" i="1"/>
  <c r="V3283" i="1"/>
  <c r="V3283" i="1" a="1"/>
  <c r="W3282" i="1"/>
  <c r="V3282" i="1"/>
  <c r="V3282" i="1" a="1"/>
  <c r="W3281" i="1"/>
  <c r="V3281" i="1"/>
  <c r="V3281" i="1" a="1"/>
  <c r="W3280" i="1"/>
  <c r="V3280" i="1"/>
  <c r="V3280" i="1" a="1"/>
  <c r="W3279" i="1"/>
  <c r="V3279" i="1"/>
  <c r="V3279" i="1" a="1"/>
  <c r="W3278" i="1"/>
  <c r="V3278" i="1"/>
  <c r="V3278" i="1" a="1"/>
  <c r="W3277" i="1"/>
  <c r="V3277" i="1"/>
  <c r="V3277" i="1" a="1"/>
  <c r="W3276" i="1"/>
  <c r="V3276" i="1"/>
  <c r="V3276" i="1" a="1"/>
  <c r="W3275" i="1"/>
  <c r="V3275" i="1"/>
  <c r="V3275" i="1" a="1"/>
  <c r="W3274" i="1"/>
  <c r="V3274" i="1"/>
  <c r="V3274" i="1" a="1"/>
  <c r="W3273" i="1"/>
  <c r="V3273" i="1"/>
  <c r="V3273" i="1" a="1"/>
  <c r="W3272" i="1"/>
  <c r="V3272" i="1"/>
  <c r="V3272" i="1" a="1"/>
  <c r="W3271" i="1"/>
  <c r="V3271" i="1"/>
  <c r="V3271" i="1" a="1"/>
  <c r="W3270" i="1"/>
  <c r="V3270" i="1"/>
  <c r="V3270" i="1" a="1"/>
  <c r="W3269" i="1"/>
  <c r="V3269" i="1"/>
  <c r="V3269" i="1" a="1"/>
  <c r="W3268" i="1"/>
  <c r="V3268" i="1"/>
  <c r="V3268" i="1" a="1"/>
  <c r="W3267" i="1"/>
  <c r="V3267" i="1"/>
  <c r="V3267" i="1" a="1"/>
  <c r="W3266" i="1"/>
  <c r="V3266" i="1"/>
  <c r="V3266" i="1" a="1"/>
  <c r="W3265" i="1"/>
  <c r="V3265" i="1"/>
  <c r="V3265" i="1" a="1"/>
  <c r="W3264" i="1"/>
  <c r="V3264" i="1"/>
  <c r="V3264" i="1" a="1"/>
  <c r="W3263" i="1"/>
  <c r="V3263" i="1"/>
  <c r="V3263" i="1" a="1"/>
  <c r="W3262" i="1"/>
  <c r="V3262" i="1"/>
  <c r="V3262" i="1" a="1"/>
  <c r="W3261" i="1"/>
  <c r="V3261" i="1"/>
  <c r="V3261" i="1" a="1"/>
  <c r="W3260" i="1"/>
  <c r="V3260" i="1"/>
  <c r="V3260" i="1" a="1"/>
  <c r="W3259" i="1"/>
  <c r="V3259" i="1"/>
  <c r="V3259" i="1" a="1"/>
  <c r="W3258" i="1"/>
  <c r="V3258" i="1"/>
  <c r="V3258" i="1" a="1"/>
  <c r="W3257" i="1"/>
  <c r="V3257" i="1"/>
  <c r="V3257" i="1" a="1"/>
  <c r="W3256" i="1"/>
  <c r="V3256" i="1"/>
  <c r="V3256" i="1" a="1"/>
  <c r="W3255" i="1"/>
  <c r="V3255" i="1"/>
  <c r="V3255" i="1" a="1"/>
  <c r="W3254" i="1"/>
  <c r="V3254" i="1"/>
  <c r="V3254" i="1" a="1"/>
  <c r="W3253" i="1"/>
  <c r="V3253" i="1"/>
  <c r="V3253" i="1" a="1"/>
  <c r="W3252" i="1"/>
  <c r="V3252" i="1"/>
  <c r="V3252" i="1" a="1"/>
  <c r="W3251" i="1"/>
  <c r="V3251" i="1"/>
  <c r="V3251" i="1" a="1"/>
  <c r="W3250" i="1"/>
  <c r="V3250" i="1"/>
  <c r="V3250" i="1" a="1"/>
  <c r="W3249" i="1"/>
  <c r="V3249" i="1"/>
  <c r="V3249" i="1" a="1"/>
  <c r="W3248" i="1"/>
  <c r="V3248" i="1"/>
  <c r="V3248" i="1" a="1"/>
  <c r="W3247" i="1"/>
  <c r="V3247" i="1"/>
  <c r="V3247" i="1" a="1"/>
  <c r="W3246" i="1"/>
  <c r="V3246" i="1"/>
  <c r="V3246" i="1" a="1"/>
  <c r="W3245" i="1"/>
  <c r="V3245" i="1"/>
  <c r="V3245" i="1" a="1"/>
  <c r="W3244" i="1"/>
  <c r="V3244" i="1"/>
  <c r="V3244" i="1" a="1"/>
  <c r="W3243" i="1"/>
  <c r="V3243" i="1"/>
  <c r="V3243" i="1" a="1"/>
  <c r="W3242" i="1"/>
  <c r="V3242" i="1"/>
  <c r="V3242" i="1" a="1"/>
  <c r="W3241" i="1"/>
  <c r="V3241" i="1"/>
  <c r="V3241" i="1" a="1"/>
  <c r="W3240" i="1"/>
  <c r="V3240" i="1"/>
  <c r="V3240" i="1" a="1"/>
  <c r="W3239" i="1"/>
  <c r="V3239" i="1"/>
  <c r="V3239" i="1" a="1"/>
  <c r="W3238" i="1"/>
  <c r="V3238" i="1"/>
  <c r="V3238" i="1" a="1"/>
  <c r="W3237" i="1"/>
  <c r="V3237" i="1"/>
  <c r="V3237" i="1" a="1"/>
  <c r="W3236" i="1"/>
  <c r="V3236" i="1"/>
  <c r="V3236" i="1" a="1"/>
  <c r="W3235" i="1"/>
  <c r="V3235" i="1"/>
  <c r="V3235" i="1" a="1"/>
  <c r="W3234" i="1"/>
  <c r="V3234" i="1"/>
  <c r="V3234" i="1" a="1"/>
  <c r="W3233" i="1"/>
  <c r="V3233" i="1"/>
  <c r="V3233" i="1" a="1"/>
  <c r="W3232" i="1"/>
  <c r="V3232" i="1"/>
  <c r="V3232" i="1" a="1"/>
  <c r="W3231" i="1"/>
  <c r="V3231" i="1"/>
  <c r="V3231" i="1" a="1"/>
  <c r="W3230" i="1"/>
  <c r="V3230" i="1"/>
  <c r="V3230" i="1" a="1"/>
  <c r="W3229" i="1"/>
  <c r="V3229" i="1"/>
  <c r="V3229" i="1" a="1"/>
  <c r="W3228" i="1"/>
  <c r="V3228" i="1"/>
  <c r="V3228" i="1" a="1"/>
  <c r="W3227" i="1"/>
  <c r="V3227" i="1"/>
  <c r="V3227" i="1" a="1"/>
  <c r="W3226" i="1"/>
  <c r="V3226" i="1"/>
  <c r="V3226" i="1" a="1"/>
  <c r="W3225" i="1"/>
  <c r="V3225" i="1"/>
  <c r="V3225" i="1" a="1"/>
  <c r="W3224" i="1"/>
  <c r="V3224" i="1"/>
  <c r="V3224" i="1" a="1"/>
  <c r="W3223" i="1"/>
  <c r="V3223" i="1"/>
  <c r="V3223" i="1" a="1"/>
  <c r="W3222" i="1"/>
  <c r="V3222" i="1"/>
  <c r="V3222" i="1" a="1"/>
  <c r="W3221" i="1"/>
  <c r="V3221" i="1"/>
  <c r="V3221" i="1" a="1"/>
  <c r="W3220" i="1"/>
  <c r="V3220" i="1"/>
  <c r="V3220" i="1" a="1"/>
  <c r="W3219" i="1"/>
  <c r="V3219" i="1"/>
  <c r="V3219" i="1" a="1"/>
  <c r="W3218" i="1"/>
  <c r="V3218" i="1"/>
  <c r="V3218" i="1" a="1"/>
  <c r="W3217" i="1"/>
  <c r="V3217" i="1"/>
  <c r="V3217" i="1" a="1"/>
  <c r="W3216" i="1"/>
  <c r="V3216" i="1"/>
  <c r="V3216" i="1" a="1"/>
  <c r="W3215" i="1"/>
  <c r="V3215" i="1"/>
  <c r="V3215" i="1" a="1"/>
  <c r="W3214" i="1"/>
  <c r="V3214" i="1"/>
  <c r="V3214" i="1" a="1"/>
  <c r="W3213" i="1"/>
  <c r="V3213" i="1"/>
  <c r="V3213" i="1" a="1"/>
  <c r="W3212" i="1"/>
  <c r="V3212" i="1"/>
  <c r="V3212" i="1" a="1"/>
  <c r="W3211" i="1"/>
  <c r="V3211" i="1"/>
  <c r="V3211" i="1" a="1"/>
  <c r="W3210" i="1"/>
  <c r="V3210" i="1"/>
  <c r="V3210" i="1" a="1"/>
  <c r="W3209" i="1"/>
  <c r="V3209" i="1"/>
  <c r="V3209" i="1" a="1"/>
  <c r="W3208" i="1"/>
  <c r="V3208" i="1"/>
  <c r="V3208" i="1" a="1"/>
  <c r="W3207" i="1"/>
  <c r="V3207" i="1"/>
  <c r="V3207" i="1" a="1"/>
  <c r="W3206" i="1"/>
  <c r="V3206" i="1"/>
  <c r="V3206" i="1" a="1"/>
  <c r="W3205" i="1"/>
  <c r="V3205" i="1"/>
  <c r="V3205" i="1" a="1"/>
  <c r="W3204" i="1"/>
  <c r="V3204" i="1"/>
  <c r="V3204" i="1" a="1"/>
  <c r="W3203" i="1"/>
  <c r="V3203" i="1"/>
  <c r="V3203" i="1" a="1"/>
  <c r="W3202" i="1"/>
  <c r="V3202" i="1"/>
  <c r="V3202" i="1" a="1"/>
  <c r="W3201" i="1"/>
  <c r="V3201" i="1"/>
  <c r="V3201" i="1" a="1"/>
  <c r="W3200" i="1"/>
  <c r="V3200" i="1"/>
  <c r="V3200" i="1" a="1"/>
  <c r="W3199" i="1"/>
  <c r="V3199" i="1"/>
  <c r="V3199" i="1" a="1"/>
  <c r="W3198" i="1"/>
  <c r="V3198" i="1"/>
  <c r="V3198" i="1" a="1"/>
  <c r="W3197" i="1"/>
  <c r="V3197" i="1"/>
  <c r="V3197" i="1" a="1"/>
  <c r="W3196" i="1"/>
  <c r="V3196" i="1"/>
  <c r="V3196" i="1" a="1"/>
  <c r="W3195" i="1"/>
  <c r="V3195" i="1"/>
  <c r="V3195" i="1" a="1"/>
  <c r="W3194" i="1"/>
  <c r="V3194" i="1"/>
  <c r="V3194" i="1" a="1"/>
  <c r="W3193" i="1"/>
  <c r="V3193" i="1"/>
  <c r="V3193" i="1" a="1"/>
  <c r="W3192" i="1"/>
  <c r="V3192" i="1"/>
  <c r="V3192" i="1" a="1"/>
  <c r="W3191" i="1"/>
  <c r="V3191" i="1"/>
  <c r="V3191" i="1" a="1"/>
  <c r="W3190" i="1"/>
  <c r="V3190" i="1"/>
  <c r="V3190" i="1" a="1"/>
  <c r="W3189" i="1"/>
  <c r="V3189" i="1"/>
  <c r="V3189" i="1" a="1"/>
  <c r="W3188" i="1"/>
  <c r="V3188" i="1"/>
  <c r="V3188" i="1" a="1"/>
  <c r="W3187" i="1"/>
  <c r="V3187" i="1"/>
  <c r="V3187" i="1" a="1"/>
  <c r="W3186" i="1"/>
  <c r="V3186" i="1"/>
  <c r="V3186" i="1" a="1"/>
  <c r="W3185" i="1"/>
  <c r="V3185" i="1"/>
  <c r="V3185" i="1" a="1"/>
  <c r="W3184" i="1"/>
  <c r="V3184" i="1"/>
  <c r="V3184" i="1" a="1"/>
  <c r="W3183" i="1"/>
  <c r="V3183" i="1"/>
  <c r="V3183" i="1" a="1"/>
  <c r="W3182" i="1"/>
  <c r="V3182" i="1"/>
  <c r="V3182" i="1" a="1"/>
  <c r="W3181" i="1"/>
  <c r="V3181" i="1"/>
  <c r="V3181" i="1" a="1"/>
  <c r="W3180" i="1"/>
  <c r="V3180" i="1"/>
  <c r="V3180" i="1" a="1"/>
  <c r="W3179" i="1"/>
  <c r="V3179" i="1"/>
  <c r="V3179" i="1" a="1"/>
  <c r="W3178" i="1"/>
  <c r="V3178" i="1"/>
  <c r="V3178" i="1" a="1"/>
  <c r="W3177" i="1"/>
  <c r="V3177" i="1"/>
  <c r="V3177" i="1" a="1"/>
  <c r="W3176" i="1"/>
  <c r="V3176" i="1"/>
  <c r="V3176" i="1" a="1"/>
  <c r="W3175" i="1"/>
  <c r="V3175" i="1"/>
  <c r="V3175" i="1" a="1"/>
  <c r="W3174" i="1"/>
  <c r="V3174" i="1"/>
  <c r="V3174" i="1" a="1"/>
  <c r="W3173" i="1"/>
  <c r="V3173" i="1"/>
  <c r="V3173" i="1" a="1"/>
  <c r="W3172" i="1"/>
  <c r="V3172" i="1"/>
  <c r="V3172" i="1" a="1"/>
  <c r="W3171" i="1"/>
  <c r="V3171" i="1"/>
  <c r="V3171" i="1" a="1"/>
  <c r="W3170" i="1"/>
  <c r="V3170" i="1"/>
  <c r="V3170" i="1" a="1"/>
  <c r="W3169" i="1"/>
  <c r="V3169" i="1"/>
  <c r="V3169" i="1" a="1"/>
  <c r="W3168" i="1"/>
  <c r="V3168" i="1"/>
  <c r="V3168" i="1" a="1"/>
  <c r="W3167" i="1"/>
  <c r="V3167" i="1"/>
  <c r="V3167" i="1" a="1"/>
  <c r="W3166" i="1"/>
  <c r="V3166" i="1"/>
  <c r="V3166" i="1" a="1"/>
  <c r="W3165" i="1"/>
  <c r="V3165" i="1"/>
  <c r="V3165" i="1" a="1"/>
  <c r="W3164" i="1"/>
  <c r="V3164" i="1"/>
  <c r="V3164" i="1" a="1"/>
  <c r="W3163" i="1"/>
  <c r="V3163" i="1"/>
  <c r="V3163" i="1" a="1"/>
  <c r="W3162" i="1"/>
  <c r="V3162" i="1"/>
  <c r="V3162" i="1" a="1"/>
  <c r="W3161" i="1"/>
  <c r="V3161" i="1"/>
  <c r="V3161" i="1" a="1"/>
  <c r="W3160" i="1"/>
  <c r="V3160" i="1"/>
  <c r="V3160" i="1" a="1"/>
  <c r="W3159" i="1"/>
  <c r="V3159" i="1"/>
  <c r="V3159" i="1" a="1"/>
  <c r="W3158" i="1"/>
  <c r="V3158" i="1"/>
  <c r="V3158" i="1" a="1"/>
  <c r="W3157" i="1"/>
  <c r="V3157" i="1"/>
  <c r="V3157" i="1" a="1"/>
  <c r="W3156" i="1"/>
  <c r="V3156" i="1"/>
  <c r="V3156" i="1" a="1"/>
  <c r="W3155" i="1"/>
  <c r="V3155" i="1"/>
  <c r="V3155" i="1" a="1"/>
  <c r="W3154" i="1"/>
  <c r="V3154" i="1"/>
  <c r="V3154" i="1" a="1"/>
  <c r="W3153" i="1"/>
  <c r="V3153" i="1"/>
  <c r="V3153" i="1" a="1"/>
  <c r="W3152" i="1"/>
  <c r="V3152" i="1"/>
  <c r="V3152" i="1" a="1"/>
  <c r="W3151" i="1"/>
  <c r="V3151" i="1"/>
  <c r="V3151" i="1" a="1"/>
  <c r="W3150" i="1"/>
  <c r="V3150" i="1"/>
  <c r="V3150" i="1" a="1"/>
  <c r="W3149" i="1"/>
  <c r="V3149" i="1"/>
  <c r="V3149" i="1" a="1"/>
  <c r="W3148" i="1"/>
  <c r="V3148" i="1"/>
  <c r="V3148" i="1" a="1"/>
  <c r="W3147" i="1"/>
  <c r="V3147" i="1"/>
  <c r="V3147" i="1" a="1"/>
  <c r="W3146" i="1"/>
  <c r="V3146" i="1"/>
  <c r="V3146" i="1" a="1"/>
  <c r="W3145" i="1"/>
  <c r="V3145" i="1"/>
  <c r="V3145" i="1" a="1"/>
  <c r="W3144" i="1"/>
  <c r="V3144" i="1"/>
  <c r="V3144" i="1" a="1"/>
  <c r="W3143" i="1"/>
  <c r="V3143" i="1"/>
  <c r="V3143" i="1" a="1"/>
  <c r="W3142" i="1"/>
  <c r="V3142" i="1"/>
  <c r="V3142" i="1" a="1"/>
  <c r="W3141" i="1"/>
  <c r="V3141" i="1"/>
  <c r="V3141" i="1" a="1"/>
  <c r="W3140" i="1"/>
  <c r="V3140" i="1"/>
  <c r="V3140" i="1" a="1"/>
  <c r="W3139" i="1"/>
  <c r="V3139" i="1"/>
  <c r="V3139" i="1" a="1"/>
  <c r="W3138" i="1"/>
  <c r="V3138" i="1"/>
  <c r="V3138" i="1" a="1"/>
  <c r="W3137" i="1"/>
  <c r="V3137" i="1"/>
  <c r="V3137" i="1" a="1"/>
  <c r="W3136" i="1"/>
  <c r="V3136" i="1"/>
  <c r="V3136" i="1" a="1"/>
  <c r="W3135" i="1"/>
  <c r="V3135" i="1"/>
  <c r="V3135" i="1" a="1"/>
  <c r="W3134" i="1"/>
  <c r="V3134" i="1"/>
  <c r="V3134" i="1" a="1"/>
  <c r="W3133" i="1"/>
  <c r="V3133" i="1"/>
  <c r="V3133" i="1" a="1"/>
  <c r="W3132" i="1"/>
  <c r="V3132" i="1"/>
  <c r="V3132" i="1" a="1"/>
  <c r="W3131" i="1"/>
  <c r="V3131" i="1"/>
  <c r="V3131" i="1" a="1"/>
  <c r="W3130" i="1"/>
  <c r="V3130" i="1"/>
  <c r="V3130" i="1" a="1"/>
  <c r="W3129" i="1"/>
  <c r="V3129" i="1"/>
  <c r="V3129" i="1" a="1"/>
  <c r="W3128" i="1"/>
  <c r="V3128" i="1"/>
  <c r="V3128" i="1" a="1"/>
  <c r="W3127" i="1"/>
  <c r="V3127" i="1"/>
  <c r="V3127" i="1" a="1"/>
  <c r="W3126" i="1"/>
  <c r="V3126" i="1"/>
  <c r="V3126" i="1" a="1"/>
  <c r="W3125" i="1"/>
  <c r="V3125" i="1"/>
  <c r="V3125" i="1" a="1"/>
  <c r="W3124" i="1"/>
  <c r="V3124" i="1"/>
  <c r="V3124" i="1" a="1"/>
  <c r="W3123" i="1"/>
  <c r="V3123" i="1"/>
  <c r="V3123" i="1" a="1"/>
  <c r="W3122" i="1"/>
  <c r="V3122" i="1"/>
  <c r="V3122" i="1" a="1"/>
  <c r="W3121" i="1"/>
  <c r="V3121" i="1"/>
  <c r="V3121" i="1" a="1"/>
  <c r="W3120" i="1"/>
  <c r="V3120" i="1"/>
  <c r="V3120" i="1" a="1"/>
  <c r="W3119" i="1"/>
  <c r="V3119" i="1"/>
  <c r="V3119" i="1" a="1"/>
  <c r="W3118" i="1"/>
  <c r="V3118" i="1"/>
  <c r="V3118" i="1" a="1"/>
  <c r="W3117" i="1"/>
  <c r="V3117" i="1"/>
  <c r="V3117" i="1" a="1"/>
  <c r="W3116" i="1"/>
  <c r="V3116" i="1"/>
  <c r="V3116" i="1" a="1"/>
  <c r="W3115" i="1"/>
  <c r="V3115" i="1"/>
  <c r="V3115" i="1" a="1"/>
  <c r="W3114" i="1"/>
  <c r="V3114" i="1"/>
  <c r="V3114" i="1" a="1"/>
  <c r="W3113" i="1"/>
  <c r="V3113" i="1"/>
  <c r="V3113" i="1" a="1"/>
  <c r="W3112" i="1"/>
  <c r="V3112" i="1"/>
  <c r="V3112" i="1" a="1"/>
  <c r="W3111" i="1"/>
  <c r="V3111" i="1"/>
  <c r="V3111" i="1" a="1"/>
  <c r="W3110" i="1"/>
  <c r="V3110" i="1"/>
  <c r="V3110" i="1" a="1"/>
  <c r="W3109" i="1"/>
  <c r="V3109" i="1"/>
  <c r="V3109" i="1" a="1"/>
  <c r="W3108" i="1"/>
  <c r="V3108" i="1"/>
  <c r="V3108" i="1" a="1"/>
  <c r="W3107" i="1"/>
  <c r="V3107" i="1"/>
  <c r="V3107" i="1" a="1"/>
  <c r="W3106" i="1"/>
  <c r="V3106" i="1"/>
  <c r="V3106" i="1" a="1"/>
  <c r="W3105" i="1"/>
  <c r="V3105" i="1"/>
  <c r="V3105" i="1" a="1"/>
  <c r="W3104" i="1"/>
  <c r="V3104" i="1"/>
  <c r="V3104" i="1" a="1"/>
  <c r="W3103" i="1"/>
  <c r="V3103" i="1"/>
  <c r="V3103" i="1" a="1"/>
  <c r="W3102" i="1"/>
  <c r="V3102" i="1"/>
  <c r="V3102" i="1" a="1"/>
  <c r="W3101" i="1"/>
  <c r="V3101" i="1"/>
  <c r="V3101" i="1" a="1"/>
  <c r="W3100" i="1"/>
  <c r="V3100" i="1"/>
  <c r="V3100" i="1" a="1"/>
  <c r="W3099" i="1"/>
  <c r="V3099" i="1"/>
  <c r="V3099" i="1" a="1"/>
  <c r="W3098" i="1"/>
  <c r="V3098" i="1"/>
  <c r="V3098" i="1" a="1"/>
  <c r="W3097" i="1"/>
  <c r="V3097" i="1"/>
  <c r="V3097" i="1" a="1"/>
  <c r="W3096" i="1"/>
  <c r="V3096" i="1"/>
  <c r="V3096" i="1" a="1"/>
  <c r="W3095" i="1"/>
  <c r="V3095" i="1"/>
  <c r="V3095" i="1" a="1"/>
  <c r="W3094" i="1"/>
  <c r="V3094" i="1"/>
  <c r="V3094" i="1" a="1"/>
  <c r="W3093" i="1"/>
  <c r="V3093" i="1"/>
  <c r="V3093" i="1" a="1"/>
  <c r="W3092" i="1"/>
  <c r="V3092" i="1"/>
  <c r="V3092" i="1" a="1"/>
  <c r="W3091" i="1"/>
  <c r="V3091" i="1"/>
  <c r="V3091" i="1" a="1"/>
  <c r="W3090" i="1"/>
  <c r="V3090" i="1"/>
  <c r="V3090" i="1" a="1"/>
  <c r="W3089" i="1"/>
  <c r="V3089" i="1"/>
  <c r="V3089" i="1" a="1"/>
  <c r="W3088" i="1"/>
  <c r="V3088" i="1"/>
  <c r="V3088" i="1" a="1"/>
  <c r="W3087" i="1"/>
  <c r="V3087" i="1"/>
  <c r="V3087" i="1" a="1"/>
  <c r="W3086" i="1"/>
  <c r="V3086" i="1"/>
  <c r="V3086" i="1" a="1"/>
  <c r="W3085" i="1"/>
  <c r="V3085" i="1"/>
  <c r="V3085" i="1" a="1"/>
  <c r="W3084" i="1"/>
  <c r="V3084" i="1"/>
  <c r="V3084" i="1" a="1"/>
  <c r="W3083" i="1"/>
  <c r="V3083" i="1"/>
  <c r="V3083" i="1" a="1"/>
  <c r="W3082" i="1"/>
  <c r="V3082" i="1"/>
  <c r="V3082" i="1" a="1"/>
  <c r="W3081" i="1"/>
  <c r="V3081" i="1"/>
  <c r="V3081" i="1" a="1"/>
  <c r="W3080" i="1"/>
  <c r="V3080" i="1"/>
  <c r="V3080" i="1" a="1"/>
  <c r="W3079" i="1"/>
  <c r="V3079" i="1"/>
  <c r="V3079" i="1" a="1"/>
  <c r="W3078" i="1"/>
  <c r="V3078" i="1"/>
  <c r="V3078" i="1" a="1"/>
  <c r="W3077" i="1"/>
  <c r="V3077" i="1"/>
  <c r="V3077" i="1" a="1"/>
  <c r="W3076" i="1"/>
  <c r="V3076" i="1"/>
  <c r="V3076" i="1" a="1"/>
  <c r="W3075" i="1"/>
  <c r="V3075" i="1"/>
  <c r="V3075" i="1" a="1"/>
  <c r="W3074" i="1"/>
  <c r="V3074" i="1"/>
  <c r="V3074" i="1" a="1"/>
  <c r="W3073" i="1"/>
  <c r="V3073" i="1"/>
  <c r="V3073" i="1" a="1"/>
  <c r="W3072" i="1"/>
  <c r="V3072" i="1"/>
  <c r="V3072" i="1" a="1"/>
  <c r="W3071" i="1"/>
  <c r="V3071" i="1"/>
  <c r="V3071" i="1" a="1"/>
  <c r="W3070" i="1"/>
  <c r="V3070" i="1"/>
  <c r="V3070" i="1" a="1"/>
  <c r="W3069" i="1"/>
  <c r="V3069" i="1"/>
  <c r="V3069" i="1" a="1"/>
  <c r="W3068" i="1"/>
  <c r="V3068" i="1"/>
  <c r="V3068" i="1" a="1"/>
  <c r="W3067" i="1"/>
  <c r="V3067" i="1"/>
  <c r="V3067" i="1" a="1"/>
  <c r="W3066" i="1"/>
  <c r="V3066" i="1"/>
  <c r="V3066" i="1" a="1"/>
  <c r="W3065" i="1"/>
  <c r="V3065" i="1"/>
  <c r="V3065" i="1" a="1"/>
  <c r="W3064" i="1"/>
  <c r="V3064" i="1"/>
  <c r="V3064" i="1" a="1"/>
  <c r="W3063" i="1"/>
  <c r="V3063" i="1"/>
  <c r="V3063" i="1" a="1"/>
  <c r="W3062" i="1"/>
  <c r="V3062" i="1"/>
  <c r="V3062" i="1" a="1"/>
  <c r="W3061" i="1"/>
  <c r="V3061" i="1"/>
  <c r="V3061" i="1" a="1"/>
  <c r="W3060" i="1"/>
  <c r="V3060" i="1"/>
  <c r="V3060" i="1" a="1"/>
  <c r="W3059" i="1"/>
  <c r="V3059" i="1"/>
  <c r="V3059" i="1" a="1"/>
  <c r="W3058" i="1"/>
  <c r="V3058" i="1"/>
  <c r="V3058" i="1" a="1"/>
  <c r="W3057" i="1"/>
  <c r="V3057" i="1"/>
  <c r="V3057" i="1" a="1"/>
  <c r="W3056" i="1"/>
  <c r="V3056" i="1"/>
  <c r="V3056" i="1" a="1"/>
  <c r="W3055" i="1"/>
  <c r="V3055" i="1"/>
  <c r="V3055" i="1" a="1"/>
  <c r="W3054" i="1"/>
  <c r="V3054" i="1"/>
  <c r="V3054" i="1" a="1"/>
  <c r="W3053" i="1"/>
  <c r="V3053" i="1"/>
  <c r="V3053" i="1" a="1"/>
  <c r="W3052" i="1"/>
  <c r="V3052" i="1"/>
  <c r="V3052" i="1" a="1"/>
  <c r="W3051" i="1"/>
  <c r="V3051" i="1"/>
  <c r="V3051" i="1" a="1"/>
  <c r="W3050" i="1"/>
  <c r="V3050" i="1"/>
  <c r="V3050" i="1" a="1"/>
  <c r="W3049" i="1"/>
  <c r="V3049" i="1"/>
  <c r="V3049" i="1" a="1"/>
  <c r="W3048" i="1"/>
  <c r="V3048" i="1"/>
  <c r="V3048" i="1" a="1"/>
  <c r="W3047" i="1"/>
  <c r="V3047" i="1"/>
  <c r="V3047" i="1" a="1"/>
  <c r="W3046" i="1"/>
  <c r="V3046" i="1"/>
  <c r="V3046" i="1" a="1"/>
  <c r="W3045" i="1"/>
  <c r="V3045" i="1"/>
  <c r="V3045" i="1" a="1"/>
  <c r="W3044" i="1"/>
  <c r="V3044" i="1"/>
  <c r="V3044" i="1" a="1"/>
  <c r="W3043" i="1"/>
  <c r="V3043" i="1"/>
  <c r="V3043" i="1" a="1"/>
  <c r="W3042" i="1"/>
  <c r="V3042" i="1"/>
  <c r="V3042" i="1" a="1"/>
  <c r="W3041" i="1"/>
  <c r="V3041" i="1"/>
  <c r="V3041" i="1" a="1"/>
  <c r="W3040" i="1"/>
  <c r="V3040" i="1"/>
  <c r="V3040" i="1" a="1"/>
  <c r="W3039" i="1"/>
  <c r="V3039" i="1"/>
  <c r="V3039" i="1" a="1"/>
  <c r="W3038" i="1"/>
  <c r="V3038" i="1"/>
  <c r="V3038" i="1" a="1"/>
  <c r="W3037" i="1"/>
  <c r="V3037" i="1"/>
  <c r="V3037" i="1" a="1"/>
  <c r="W3036" i="1"/>
  <c r="V3036" i="1"/>
  <c r="V3036" i="1" a="1"/>
  <c r="W3035" i="1"/>
  <c r="V3035" i="1"/>
  <c r="V3035" i="1" a="1"/>
  <c r="W3034" i="1"/>
  <c r="V3034" i="1"/>
  <c r="V3034" i="1" a="1"/>
  <c r="W3033" i="1"/>
  <c r="V3033" i="1"/>
  <c r="V3033" i="1" a="1"/>
  <c r="W3032" i="1"/>
  <c r="V3032" i="1"/>
  <c r="V3032" i="1" a="1"/>
  <c r="W3031" i="1"/>
  <c r="V3031" i="1"/>
  <c r="V3031" i="1" a="1"/>
  <c r="W3030" i="1"/>
  <c r="V3030" i="1"/>
  <c r="V3030" i="1" a="1"/>
  <c r="W3029" i="1"/>
  <c r="V3029" i="1"/>
  <c r="V3029" i="1" a="1"/>
  <c r="W3028" i="1"/>
  <c r="V3028" i="1"/>
  <c r="V3028" i="1" a="1"/>
  <c r="W3027" i="1"/>
  <c r="V3027" i="1"/>
  <c r="V3027" i="1" a="1"/>
  <c r="W3026" i="1"/>
  <c r="V3026" i="1"/>
  <c r="V3026" i="1" a="1"/>
  <c r="W3025" i="1"/>
  <c r="V3025" i="1"/>
  <c r="V3025" i="1" a="1"/>
  <c r="W3024" i="1"/>
  <c r="V3024" i="1"/>
  <c r="V3024" i="1" a="1"/>
  <c r="W3023" i="1"/>
  <c r="V3023" i="1"/>
  <c r="V3023" i="1" a="1"/>
  <c r="W3022" i="1"/>
  <c r="V3022" i="1"/>
  <c r="V3022" i="1" a="1"/>
  <c r="W3021" i="1"/>
  <c r="V3021" i="1"/>
  <c r="V3021" i="1" a="1"/>
  <c r="W3020" i="1"/>
  <c r="V3020" i="1"/>
  <c r="V3020" i="1" a="1"/>
  <c r="W3019" i="1"/>
  <c r="V3019" i="1"/>
  <c r="V3019" i="1" a="1"/>
  <c r="W3018" i="1"/>
  <c r="V3018" i="1"/>
  <c r="V3018" i="1" a="1"/>
  <c r="W3017" i="1"/>
  <c r="V3017" i="1"/>
  <c r="V3017" i="1" a="1"/>
  <c r="W3016" i="1"/>
  <c r="V3016" i="1"/>
  <c r="V3016" i="1" a="1"/>
  <c r="W3015" i="1"/>
  <c r="V3015" i="1"/>
  <c r="V3015" i="1" a="1"/>
  <c r="W3014" i="1"/>
  <c r="V3014" i="1"/>
  <c r="V3014" i="1" a="1"/>
  <c r="W3013" i="1"/>
  <c r="V3013" i="1"/>
  <c r="V3013" i="1" a="1"/>
  <c r="W3012" i="1"/>
  <c r="V3012" i="1"/>
  <c r="V3012" i="1" a="1"/>
  <c r="W3011" i="1"/>
  <c r="V3011" i="1"/>
  <c r="V3011" i="1" a="1"/>
  <c r="W3010" i="1"/>
  <c r="V3010" i="1"/>
  <c r="V3010" i="1" a="1"/>
  <c r="W3009" i="1"/>
  <c r="V3009" i="1"/>
  <c r="V3009" i="1" a="1"/>
  <c r="W3008" i="1"/>
  <c r="V3008" i="1"/>
  <c r="V3008" i="1" a="1"/>
  <c r="W3007" i="1"/>
  <c r="V3007" i="1"/>
  <c r="V3007" i="1" a="1"/>
  <c r="W3006" i="1"/>
  <c r="V3006" i="1"/>
  <c r="V3006" i="1" a="1"/>
  <c r="W3005" i="1"/>
  <c r="V3005" i="1"/>
  <c r="V3005" i="1" a="1"/>
  <c r="W3004" i="1"/>
  <c r="V3004" i="1"/>
  <c r="V3004" i="1" a="1"/>
  <c r="W3003" i="1"/>
  <c r="V3003" i="1"/>
  <c r="V3003" i="1" a="1"/>
  <c r="W3002" i="1"/>
  <c r="V3002" i="1"/>
  <c r="V3002" i="1" a="1"/>
  <c r="W3001" i="1"/>
  <c r="V3001" i="1"/>
  <c r="V3001" i="1" a="1"/>
  <c r="W3000" i="1"/>
  <c r="V3000" i="1"/>
  <c r="V3000" i="1" a="1"/>
  <c r="W2999" i="1"/>
  <c r="V2999" i="1"/>
  <c r="V2999" i="1" a="1"/>
  <c r="W2998" i="1"/>
  <c r="V2998" i="1"/>
  <c r="V2998" i="1" a="1"/>
  <c r="W2997" i="1"/>
  <c r="V2997" i="1"/>
  <c r="V2997" i="1" a="1"/>
  <c r="W2996" i="1"/>
  <c r="V2996" i="1"/>
  <c r="V2996" i="1" a="1"/>
  <c r="W2995" i="1"/>
  <c r="V2995" i="1"/>
  <c r="V2995" i="1" a="1"/>
  <c r="W2994" i="1"/>
  <c r="V2994" i="1"/>
  <c r="V2994" i="1" a="1"/>
  <c r="W2993" i="1"/>
  <c r="V2993" i="1"/>
  <c r="V2993" i="1" a="1"/>
  <c r="W2992" i="1"/>
  <c r="V2992" i="1"/>
  <c r="V2992" i="1" a="1"/>
  <c r="W2991" i="1"/>
  <c r="V2991" i="1"/>
  <c r="V2991" i="1" a="1"/>
  <c r="W2990" i="1"/>
  <c r="V2990" i="1"/>
  <c r="V2990" i="1" a="1"/>
  <c r="W2989" i="1"/>
  <c r="V2989" i="1"/>
  <c r="V2989" i="1" a="1"/>
  <c r="W2988" i="1"/>
  <c r="V2988" i="1"/>
  <c r="V2988" i="1" a="1"/>
  <c r="W2987" i="1"/>
  <c r="V2987" i="1"/>
  <c r="V2987" i="1" a="1"/>
  <c r="W2986" i="1"/>
  <c r="V2986" i="1"/>
  <c r="V2986" i="1" a="1"/>
  <c r="W2985" i="1"/>
  <c r="V2985" i="1"/>
  <c r="V2985" i="1" a="1"/>
  <c r="W2984" i="1"/>
  <c r="V2984" i="1"/>
  <c r="V2984" i="1" a="1"/>
  <c r="W2983" i="1"/>
  <c r="V2983" i="1"/>
  <c r="V2983" i="1" a="1"/>
  <c r="W2982" i="1"/>
  <c r="V2982" i="1"/>
  <c r="V2982" i="1" a="1"/>
  <c r="W2981" i="1"/>
  <c r="V2981" i="1"/>
  <c r="V2981" i="1" a="1"/>
  <c r="W2980" i="1"/>
  <c r="V2980" i="1"/>
  <c r="V2980" i="1" a="1"/>
  <c r="W2979" i="1"/>
  <c r="V2979" i="1"/>
  <c r="V2979" i="1" a="1"/>
  <c r="W2978" i="1"/>
  <c r="V2978" i="1"/>
  <c r="V2978" i="1" a="1"/>
  <c r="W2977" i="1"/>
  <c r="V2977" i="1"/>
  <c r="V2977" i="1" a="1"/>
  <c r="W2976" i="1"/>
  <c r="V2976" i="1"/>
  <c r="V2976" i="1" a="1"/>
  <c r="W2975" i="1"/>
  <c r="V2975" i="1"/>
  <c r="V2975" i="1" a="1"/>
  <c r="W2974" i="1"/>
  <c r="V2974" i="1"/>
  <c r="V2974" i="1" a="1"/>
  <c r="W2973" i="1"/>
  <c r="V2973" i="1"/>
  <c r="V2973" i="1" a="1"/>
  <c r="W2972" i="1"/>
  <c r="V2972" i="1"/>
  <c r="V2972" i="1" a="1"/>
  <c r="W2971" i="1"/>
  <c r="V2971" i="1"/>
  <c r="V2971" i="1" a="1"/>
  <c r="W2970" i="1"/>
  <c r="V2970" i="1"/>
  <c r="V2970" i="1" a="1"/>
  <c r="W2969" i="1"/>
  <c r="V2969" i="1"/>
  <c r="V2969" i="1" a="1"/>
  <c r="W2968" i="1"/>
  <c r="V2968" i="1"/>
  <c r="V2968" i="1" a="1"/>
  <c r="W2967" i="1"/>
  <c r="V2967" i="1"/>
  <c r="V2967" i="1" a="1"/>
  <c r="W2966" i="1"/>
  <c r="V2966" i="1"/>
  <c r="V2966" i="1" a="1"/>
  <c r="W2965" i="1"/>
  <c r="V2965" i="1"/>
  <c r="V2965" i="1" a="1"/>
  <c r="W2964" i="1"/>
  <c r="V2964" i="1"/>
  <c r="V2964" i="1" a="1"/>
  <c r="W2963" i="1"/>
  <c r="V2963" i="1"/>
  <c r="V2963" i="1" a="1"/>
  <c r="W2962" i="1"/>
  <c r="V2962" i="1"/>
  <c r="V2962" i="1" a="1"/>
  <c r="W2961" i="1"/>
  <c r="V2961" i="1"/>
  <c r="V2961" i="1" a="1"/>
  <c r="W2960" i="1"/>
  <c r="V2960" i="1"/>
  <c r="V2960" i="1" a="1"/>
  <c r="W2959" i="1"/>
  <c r="V2959" i="1"/>
  <c r="V2959" i="1" a="1"/>
  <c r="W2958" i="1"/>
  <c r="V2958" i="1"/>
  <c r="V2958" i="1" a="1"/>
  <c r="W2957" i="1"/>
  <c r="V2957" i="1"/>
  <c r="V2957" i="1" a="1"/>
  <c r="W2956" i="1"/>
  <c r="V2956" i="1"/>
  <c r="V2956" i="1" a="1"/>
  <c r="W2955" i="1"/>
  <c r="V2955" i="1"/>
  <c r="V2955" i="1" a="1"/>
  <c r="W2954" i="1"/>
  <c r="V2954" i="1"/>
  <c r="V2954" i="1" a="1"/>
  <c r="W2953" i="1"/>
  <c r="V2953" i="1"/>
  <c r="V2953" i="1" a="1"/>
  <c r="W2952" i="1"/>
  <c r="V2952" i="1"/>
  <c r="V2952" i="1" a="1"/>
  <c r="W2951" i="1"/>
  <c r="V2951" i="1"/>
  <c r="V2951" i="1" a="1"/>
  <c r="W2950" i="1"/>
  <c r="V2950" i="1"/>
  <c r="V2950" i="1" a="1"/>
  <c r="W2949" i="1"/>
  <c r="V2949" i="1"/>
  <c r="V2949" i="1" a="1"/>
  <c r="W2948" i="1"/>
  <c r="V2948" i="1"/>
  <c r="V2948" i="1" a="1"/>
  <c r="W2947" i="1"/>
  <c r="V2947" i="1"/>
  <c r="V2947" i="1" a="1"/>
  <c r="W2946" i="1"/>
  <c r="V2946" i="1"/>
  <c r="V2946" i="1" a="1"/>
  <c r="W2945" i="1"/>
  <c r="V2945" i="1"/>
  <c r="V2945" i="1" a="1"/>
  <c r="W2944" i="1"/>
  <c r="V2944" i="1"/>
  <c r="V2944" i="1" a="1"/>
  <c r="W2943" i="1"/>
  <c r="V2943" i="1"/>
  <c r="V2943" i="1" a="1"/>
  <c r="W2942" i="1"/>
  <c r="V2942" i="1"/>
  <c r="V2942" i="1" a="1"/>
  <c r="W2941" i="1"/>
  <c r="V2941" i="1"/>
  <c r="V2941" i="1" a="1"/>
  <c r="W2940" i="1"/>
  <c r="V2940" i="1"/>
  <c r="V2940" i="1" a="1"/>
  <c r="W2939" i="1"/>
  <c r="V2939" i="1"/>
  <c r="V2939" i="1" a="1"/>
  <c r="W2938" i="1"/>
  <c r="V2938" i="1"/>
  <c r="V2938" i="1" a="1"/>
  <c r="W2937" i="1"/>
  <c r="V2937" i="1"/>
  <c r="V2937" i="1" a="1"/>
  <c r="W2936" i="1"/>
  <c r="V2936" i="1"/>
  <c r="V2936" i="1" a="1"/>
  <c r="W2935" i="1"/>
  <c r="V2935" i="1"/>
  <c r="V2935" i="1" a="1"/>
  <c r="W2934" i="1"/>
  <c r="V2934" i="1"/>
  <c r="V2934" i="1" a="1"/>
  <c r="W2933" i="1"/>
  <c r="V2933" i="1"/>
  <c r="V2933" i="1" a="1"/>
  <c r="W2932" i="1"/>
  <c r="V2932" i="1"/>
  <c r="V2932" i="1" a="1"/>
  <c r="W2931" i="1"/>
  <c r="V2931" i="1"/>
  <c r="V2931" i="1" a="1"/>
  <c r="W2930" i="1"/>
  <c r="V2930" i="1"/>
  <c r="V2930" i="1" a="1"/>
  <c r="W2929" i="1"/>
  <c r="V2929" i="1"/>
  <c r="V2929" i="1" a="1"/>
  <c r="W2928" i="1"/>
  <c r="V2928" i="1"/>
  <c r="V2928" i="1" a="1"/>
  <c r="W2927" i="1"/>
  <c r="V2927" i="1"/>
  <c r="V2927" i="1" a="1"/>
  <c r="W2926" i="1"/>
  <c r="V2926" i="1"/>
  <c r="V2926" i="1" a="1"/>
  <c r="W2925" i="1"/>
  <c r="V2925" i="1"/>
  <c r="V2925" i="1" a="1"/>
  <c r="W2924" i="1"/>
  <c r="V2924" i="1"/>
  <c r="V2924" i="1" a="1"/>
  <c r="W2923" i="1"/>
  <c r="V2923" i="1"/>
  <c r="V2923" i="1" a="1"/>
  <c r="W2922" i="1"/>
  <c r="V2922" i="1"/>
  <c r="V2922" i="1" a="1"/>
  <c r="W2921" i="1"/>
  <c r="V2921" i="1"/>
  <c r="V2921" i="1" a="1"/>
  <c r="W2920" i="1"/>
  <c r="V2920" i="1"/>
  <c r="V2920" i="1" a="1"/>
  <c r="W2919" i="1"/>
  <c r="V2919" i="1"/>
  <c r="V2919" i="1" a="1"/>
  <c r="W2918" i="1"/>
  <c r="V2918" i="1"/>
  <c r="V2918" i="1" a="1"/>
  <c r="W2917" i="1"/>
  <c r="V2917" i="1"/>
  <c r="V2917" i="1" a="1"/>
  <c r="W2916" i="1"/>
  <c r="V2916" i="1"/>
  <c r="V2916" i="1" a="1"/>
  <c r="W2915" i="1"/>
  <c r="V2915" i="1"/>
  <c r="V2915" i="1" a="1"/>
  <c r="W2914" i="1"/>
  <c r="V2914" i="1"/>
  <c r="V2914" i="1" a="1"/>
  <c r="W2913" i="1"/>
  <c r="V2913" i="1"/>
  <c r="V2913" i="1" a="1"/>
  <c r="W2912" i="1"/>
  <c r="V2912" i="1"/>
  <c r="V2912" i="1" a="1"/>
  <c r="W2911" i="1"/>
  <c r="V2911" i="1"/>
  <c r="V2911" i="1" a="1"/>
  <c r="W2910" i="1"/>
  <c r="V2910" i="1"/>
  <c r="V2910" i="1" a="1"/>
  <c r="W2909" i="1"/>
  <c r="V2909" i="1"/>
  <c r="V2909" i="1" a="1"/>
  <c r="W2908" i="1"/>
  <c r="V2908" i="1"/>
  <c r="V2908" i="1" a="1"/>
  <c r="W2907" i="1"/>
  <c r="V2907" i="1"/>
  <c r="V2907" i="1" a="1"/>
  <c r="W2906" i="1"/>
  <c r="V2906" i="1"/>
  <c r="V2906" i="1" a="1"/>
  <c r="W2905" i="1"/>
  <c r="V2905" i="1"/>
  <c r="V2905" i="1" a="1"/>
  <c r="W2904" i="1"/>
  <c r="V2904" i="1"/>
  <c r="V2904" i="1" a="1"/>
  <c r="W2903" i="1"/>
  <c r="V2903" i="1"/>
  <c r="V2903" i="1" a="1"/>
  <c r="W2902" i="1"/>
  <c r="V2902" i="1"/>
  <c r="V2902" i="1" a="1"/>
  <c r="W2901" i="1"/>
  <c r="V2901" i="1"/>
  <c r="V2901" i="1" a="1"/>
  <c r="W2900" i="1"/>
  <c r="V2900" i="1"/>
  <c r="V2900" i="1" a="1"/>
  <c r="W2899" i="1"/>
  <c r="V2899" i="1"/>
  <c r="V2899" i="1" a="1"/>
  <c r="W2898" i="1"/>
  <c r="V2898" i="1"/>
  <c r="V2898" i="1" a="1"/>
  <c r="W2897" i="1"/>
  <c r="V2897" i="1"/>
  <c r="V2897" i="1" a="1"/>
  <c r="W2896" i="1"/>
  <c r="V2896" i="1"/>
  <c r="V2896" i="1" a="1"/>
  <c r="W2895" i="1"/>
  <c r="V2895" i="1"/>
  <c r="V2895" i="1" a="1"/>
  <c r="W2894" i="1"/>
  <c r="V2894" i="1"/>
  <c r="V2894" i="1" a="1"/>
  <c r="W2893" i="1"/>
  <c r="V2893" i="1"/>
  <c r="V2893" i="1" a="1"/>
  <c r="W2892" i="1"/>
  <c r="V2892" i="1"/>
  <c r="V2892" i="1" a="1"/>
  <c r="W2891" i="1"/>
  <c r="V2891" i="1"/>
  <c r="V2891" i="1" a="1"/>
  <c r="W2890" i="1"/>
  <c r="V2890" i="1"/>
  <c r="V2890" i="1" a="1"/>
  <c r="W2889" i="1"/>
  <c r="V2889" i="1"/>
  <c r="V2889" i="1" a="1"/>
  <c r="W2888" i="1"/>
  <c r="V2888" i="1"/>
  <c r="V2888" i="1" a="1"/>
  <c r="W2887" i="1"/>
  <c r="V2887" i="1"/>
  <c r="V2887" i="1" a="1"/>
  <c r="W2886" i="1"/>
  <c r="V2886" i="1"/>
  <c r="V2886" i="1" a="1"/>
  <c r="W2885" i="1"/>
  <c r="V2885" i="1"/>
  <c r="V2885" i="1" a="1"/>
  <c r="W2884" i="1"/>
  <c r="V2884" i="1"/>
  <c r="V2884" i="1" a="1"/>
  <c r="W2883" i="1"/>
  <c r="V2883" i="1"/>
  <c r="V2883" i="1" a="1"/>
  <c r="W2882" i="1"/>
  <c r="V2882" i="1"/>
  <c r="V2882" i="1" a="1"/>
  <c r="W2881" i="1"/>
  <c r="V2881" i="1"/>
  <c r="V2881" i="1" a="1"/>
  <c r="W2880" i="1"/>
  <c r="V2880" i="1"/>
  <c r="V2880" i="1" a="1"/>
  <c r="W2879" i="1"/>
  <c r="V2879" i="1"/>
  <c r="V2879" i="1" a="1"/>
  <c r="W2878" i="1"/>
  <c r="V2878" i="1"/>
  <c r="V2878" i="1" a="1"/>
  <c r="W2877" i="1"/>
  <c r="V2877" i="1"/>
  <c r="V2877" i="1" a="1"/>
  <c r="W2876" i="1"/>
  <c r="V2876" i="1"/>
  <c r="V2876" i="1" a="1"/>
  <c r="W2875" i="1"/>
  <c r="V2875" i="1"/>
  <c r="V2875" i="1" a="1"/>
  <c r="W2874" i="1"/>
  <c r="V2874" i="1"/>
  <c r="V2874" i="1" a="1"/>
  <c r="W2873" i="1"/>
  <c r="V2873" i="1"/>
  <c r="V2873" i="1" a="1"/>
  <c r="W2872" i="1"/>
  <c r="V2872" i="1"/>
  <c r="V2872" i="1" a="1"/>
  <c r="W2871" i="1"/>
  <c r="V2871" i="1"/>
  <c r="V2871" i="1" a="1"/>
  <c r="W2870" i="1"/>
  <c r="V2870" i="1"/>
  <c r="V2870" i="1" a="1"/>
  <c r="W2869" i="1"/>
  <c r="V2869" i="1"/>
  <c r="V2869" i="1" a="1"/>
  <c r="W2868" i="1"/>
  <c r="V2868" i="1"/>
  <c r="V2868" i="1" a="1"/>
  <c r="W2867" i="1"/>
  <c r="V2867" i="1"/>
  <c r="V2867" i="1" a="1"/>
  <c r="W2866" i="1"/>
  <c r="V2866" i="1"/>
  <c r="V2866" i="1" a="1"/>
  <c r="W2865" i="1"/>
  <c r="V2865" i="1"/>
  <c r="V2865" i="1" a="1"/>
  <c r="W2864" i="1"/>
  <c r="V2864" i="1"/>
  <c r="V2864" i="1" a="1"/>
  <c r="W2863" i="1"/>
  <c r="V2863" i="1"/>
  <c r="V2863" i="1" a="1"/>
  <c r="W2862" i="1"/>
  <c r="V2862" i="1"/>
  <c r="V2862" i="1" a="1"/>
  <c r="W2861" i="1"/>
  <c r="V2861" i="1"/>
  <c r="V2861" i="1" a="1"/>
  <c r="W2860" i="1"/>
  <c r="V2860" i="1"/>
  <c r="V2860" i="1" a="1"/>
  <c r="W2859" i="1"/>
  <c r="V2859" i="1"/>
  <c r="V2859" i="1" a="1"/>
  <c r="W2858" i="1"/>
  <c r="V2858" i="1"/>
  <c r="V2858" i="1" a="1"/>
  <c r="W2857" i="1"/>
  <c r="V2857" i="1"/>
  <c r="V2857" i="1" a="1"/>
  <c r="W2856" i="1"/>
  <c r="V2856" i="1"/>
  <c r="V2856" i="1" a="1"/>
  <c r="W2855" i="1"/>
  <c r="V2855" i="1"/>
  <c r="V2855" i="1" a="1"/>
  <c r="W2854" i="1"/>
  <c r="V2854" i="1"/>
  <c r="V2854" i="1" a="1"/>
  <c r="W2853" i="1"/>
  <c r="V2853" i="1"/>
  <c r="V2853" i="1" a="1"/>
  <c r="W2852" i="1"/>
  <c r="V2852" i="1"/>
  <c r="V2852" i="1" a="1"/>
  <c r="W2851" i="1"/>
  <c r="V2851" i="1"/>
  <c r="V2851" i="1" a="1"/>
  <c r="W2850" i="1"/>
  <c r="V2850" i="1"/>
  <c r="V2850" i="1" a="1"/>
  <c r="W2849" i="1"/>
  <c r="V2849" i="1"/>
  <c r="V2849" i="1" a="1"/>
  <c r="W2848" i="1"/>
  <c r="V2848" i="1"/>
  <c r="V2848" i="1" a="1"/>
  <c r="W2847" i="1"/>
  <c r="V2847" i="1"/>
  <c r="V2847" i="1" a="1"/>
  <c r="W2846" i="1"/>
  <c r="V2846" i="1"/>
  <c r="V2846" i="1" a="1"/>
  <c r="W2845" i="1"/>
  <c r="V2845" i="1"/>
  <c r="V2845" i="1" a="1"/>
  <c r="W2844" i="1"/>
  <c r="V2844" i="1"/>
  <c r="V2844" i="1" a="1"/>
  <c r="W2843" i="1"/>
  <c r="V2843" i="1"/>
  <c r="V2843" i="1" a="1"/>
  <c r="W2842" i="1"/>
  <c r="V2842" i="1"/>
  <c r="V2842" i="1" a="1"/>
  <c r="W2841" i="1"/>
  <c r="V2841" i="1"/>
  <c r="V2841" i="1" a="1"/>
  <c r="W2840" i="1"/>
  <c r="V2840" i="1"/>
  <c r="V2840" i="1" a="1"/>
  <c r="W2839" i="1"/>
  <c r="V2839" i="1"/>
  <c r="V2839" i="1" a="1"/>
  <c r="W2838" i="1"/>
  <c r="V2838" i="1"/>
  <c r="V2838" i="1" a="1"/>
  <c r="W2837" i="1"/>
  <c r="V2837" i="1"/>
  <c r="V2837" i="1" a="1"/>
  <c r="W2836" i="1"/>
  <c r="V2836" i="1"/>
  <c r="V2836" i="1" a="1"/>
  <c r="W2835" i="1"/>
  <c r="V2835" i="1"/>
  <c r="V2835" i="1" a="1"/>
  <c r="W2834" i="1"/>
  <c r="V2834" i="1"/>
  <c r="V2834" i="1" a="1"/>
  <c r="W2833" i="1"/>
  <c r="V2833" i="1"/>
  <c r="V2833" i="1" a="1"/>
  <c r="W2832" i="1"/>
  <c r="V2832" i="1"/>
  <c r="V2832" i="1" a="1"/>
  <c r="W2831" i="1"/>
  <c r="V2831" i="1"/>
  <c r="V2831" i="1" a="1"/>
  <c r="W2830" i="1"/>
  <c r="V2830" i="1"/>
  <c r="V2830" i="1" a="1"/>
  <c r="W2829" i="1"/>
  <c r="V2829" i="1"/>
  <c r="V2829" i="1" a="1"/>
  <c r="W2828" i="1"/>
  <c r="V2828" i="1"/>
  <c r="V2828" i="1" a="1"/>
  <c r="W2827" i="1"/>
  <c r="V2827" i="1"/>
  <c r="V2827" i="1" a="1"/>
  <c r="W2826" i="1"/>
  <c r="V2826" i="1"/>
  <c r="V2826" i="1" a="1"/>
  <c r="W2825" i="1"/>
  <c r="V2825" i="1"/>
  <c r="V2825" i="1" a="1"/>
  <c r="W2824" i="1"/>
  <c r="V2824" i="1"/>
  <c r="V2824" i="1" a="1"/>
  <c r="W2823" i="1"/>
  <c r="V2823" i="1"/>
  <c r="V2823" i="1" a="1"/>
  <c r="W2822" i="1"/>
  <c r="V2822" i="1"/>
  <c r="V2822" i="1" a="1"/>
  <c r="W2821" i="1"/>
  <c r="V2821" i="1"/>
  <c r="V2821" i="1" a="1"/>
  <c r="W2820" i="1"/>
  <c r="V2820" i="1"/>
  <c r="V2820" i="1" a="1"/>
  <c r="W2819" i="1"/>
  <c r="V2819" i="1"/>
  <c r="V2819" i="1" a="1"/>
  <c r="W2818" i="1"/>
  <c r="V2818" i="1"/>
  <c r="V2818" i="1" a="1"/>
  <c r="W2817" i="1"/>
  <c r="V2817" i="1"/>
  <c r="V2817" i="1" a="1"/>
  <c r="W2816" i="1"/>
  <c r="V2816" i="1"/>
  <c r="V2816" i="1" a="1"/>
  <c r="W2815" i="1"/>
  <c r="V2815" i="1"/>
  <c r="V2815" i="1" a="1"/>
  <c r="W2814" i="1"/>
  <c r="V2814" i="1"/>
  <c r="V2814" i="1" a="1"/>
  <c r="W2813" i="1"/>
  <c r="V2813" i="1"/>
  <c r="V2813" i="1" a="1"/>
  <c r="W2812" i="1"/>
  <c r="V2812" i="1"/>
  <c r="V2812" i="1" a="1"/>
  <c r="W2811" i="1"/>
  <c r="V2811" i="1"/>
  <c r="V2811" i="1" a="1"/>
  <c r="W2810" i="1"/>
  <c r="V2810" i="1"/>
  <c r="V2810" i="1" a="1"/>
  <c r="W2809" i="1"/>
  <c r="V2809" i="1"/>
  <c r="V2809" i="1" a="1"/>
  <c r="W2808" i="1"/>
  <c r="V2808" i="1"/>
  <c r="V2808" i="1" a="1"/>
  <c r="W2807" i="1"/>
  <c r="V2807" i="1"/>
  <c r="V2807" i="1" a="1"/>
  <c r="W2806" i="1"/>
  <c r="V2806" i="1"/>
  <c r="V2806" i="1" a="1"/>
  <c r="W2805" i="1"/>
  <c r="V2805" i="1"/>
  <c r="V2805" i="1" a="1"/>
  <c r="W2804" i="1"/>
  <c r="V2804" i="1"/>
  <c r="V2804" i="1" a="1"/>
  <c r="W2803" i="1"/>
  <c r="V2803" i="1"/>
  <c r="V2803" i="1" a="1"/>
  <c r="W2802" i="1"/>
  <c r="V2802" i="1"/>
  <c r="V2802" i="1" a="1"/>
  <c r="W2801" i="1"/>
  <c r="V2801" i="1"/>
  <c r="V2801" i="1" a="1"/>
  <c r="W2800" i="1"/>
  <c r="V2800" i="1"/>
  <c r="V2800" i="1" a="1"/>
  <c r="W2799" i="1"/>
  <c r="V2799" i="1"/>
  <c r="V2799" i="1" a="1"/>
  <c r="W2798" i="1"/>
  <c r="V2798" i="1"/>
  <c r="V2798" i="1" a="1"/>
  <c r="W2797" i="1"/>
  <c r="V2797" i="1"/>
  <c r="V2797" i="1" a="1"/>
  <c r="W2796" i="1"/>
  <c r="V2796" i="1"/>
  <c r="V2796" i="1" a="1"/>
  <c r="W2795" i="1"/>
  <c r="V2795" i="1"/>
  <c r="V2795" i="1" a="1"/>
  <c r="W2794" i="1"/>
  <c r="V2794" i="1"/>
  <c r="V2794" i="1" a="1"/>
  <c r="W2793" i="1"/>
  <c r="V2793" i="1"/>
  <c r="V2793" i="1" a="1"/>
  <c r="W2792" i="1"/>
  <c r="V2792" i="1"/>
  <c r="V2792" i="1" a="1"/>
  <c r="W2791" i="1"/>
  <c r="V2791" i="1"/>
  <c r="V2791" i="1" a="1"/>
  <c r="W2790" i="1"/>
  <c r="V2790" i="1"/>
  <c r="V2790" i="1" a="1"/>
  <c r="W2789" i="1"/>
  <c r="V2789" i="1"/>
  <c r="V2789" i="1" a="1"/>
  <c r="W2788" i="1"/>
  <c r="V2788" i="1"/>
  <c r="V2788" i="1" a="1"/>
  <c r="W2787" i="1"/>
  <c r="V2787" i="1"/>
  <c r="V2787" i="1" a="1"/>
  <c r="W2786" i="1"/>
  <c r="V2786" i="1"/>
  <c r="V2786" i="1" a="1"/>
  <c r="W2785" i="1"/>
  <c r="V2785" i="1"/>
  <c r="V2785" i="1" a="1"/>
  <c r="W2784" i="1"/>
  <c r="V2784" i="1"/>
  <c r="V2784" i="1" a="1"/>
  <c r="W2783" i="1"/>
  <c r="V2783" i="1"/>
  <c r="V2783" i="1" a="1"/>
  <c r="W2782" i="1"/>
  <c r="V2782" i="1"/>
  <c r="V2782" i="1" a="1"/>
  <c r="W2781" i="1"/>
  <c r="V2781" i="1"/>
  <c r="V2781" i="1" a="1"/>
  <c r="W2780" i="1"/>
  <c r="V2780" i="1"/>
  <c r="V2780" i="1" a="1"/>
  <c r="W2779" i="1"/>
  <c r="V2779" i="1"/>
  <c r="V2779" i="1" a="1"/>
  <c r="W2778" i="1"/>
  <c r="V2778" i="1"/>
  <c r="V2778" i="1" a="1"/>
  <c r="W2777" i="1"/>
  <c r="V2777" i="1"/>
  <c r="V2777" i="1" a="1"/>
  <c r="W2776" i="1"/>
  <c r="V2776" i="1"/>
  <c r="V2776" i="1" a="1"/>
  <c r="W2775" i="1"/>
  <c r="V2775" i="1"/>
  <c r="V2775" i="1" a="1"/>
  <c r="W2774" i="1"/>
  <c r="V2774" i="1"/>
  <c r="V2774" i="1" a="1"/>
  <c r="W2773" i="1"/>
  <c r="V2773" i="1"/>
  <c r="V2773" i="1" a="1"/>
  <c r="W2772" i="1"/>
  <c r="V2772" i="1"/>
  <c r="V2772" i="1" a="1"/>
  <c r="W2771" i="1"/>
  <c r="V2771" i="1"/>
  <c r="V2771" i="1" a="1"/>
  <c r="W2770" i="1"/>
  <c r="V2770" i="1"/>
  <c r="V2770" i="1" a="1"/>
  <c r="W2769" i="1"/>
  <c r="V2769" i="1"/>
  <c r="V2769" i="1" a="1"/>
  <c r="W2768" i="1"/>
  <c r="V2768" i="1"/>
  <c r="V2768" i="1" a="1"/>
  <c r="W2767" i="1"/>
  <c r="V2767" i="1"/>
  <c r="V2767" i="1" a="1"/>
  <c r="W2766" i="1"/>
  <c r="V2766" i="1"/>
  <c r="V2766" i="1" a="1"/>
  <c r="W2765" i="1"/>
  <c r="V2765" i="1"/>
  <c r="V2765" i="1" a="1"/>
  <c r="W2764" i="1"/>
  <c r="V2764" i="1"/>
  <c r="V2764" i="1" a="1"/>
  <c r="W2763" i="1"/>
  <c r="V2763" i="1"/>
  <c r="V2763" i="1" a="1"/>
  <c r="W2762" i="1"/>
  <c r="V2762" i="1"/>
  <c r="V2762" i="1" a="1"/>
  <c r="W2761" i="1"/>
  <c r="V2761" i="1"/>
  <c r="V2761" i="1" a="1"/>
  <c r="W2760" i="1"/>
  <c r="V2760" i="1"/>
  <c r="V2760" i="1" a="1"/>
  <c r="W2759" i="1"/>
  <c r="V2759" i="1"/>
  <c r="V2759" i="1" a="1"/>
  <c r="W2758" i="1"/>
  <c r="V2758" i="1"/>
  <c r="V2758" i="1" a="1"/>
  <c r="W2757" i="1"/>
  <c r="V2757" i="1"/>
  <c r="V2757" i="1" a="1"/>
  <c r="W2756" i="1"/>
  <c r="V2756" i="1"/>
  <c r="V2756" i="1" a="1"/>
  <c r="W2755" i="1"/>
  <c r="V2755" i="1"/>
  <c r="V2755" i="1" a="1"/>
  <c r="W2754" i="1"/>
  <c r="V2754" i="1"/>
  <c r="V2754" i="1" a="1"/>
  <c r="W2753" i="1"/>
  <c r="V2753" i="1"/>
  <c r="V2753" i="1" a="1"/>
  <c r="W2752" i="1"/>
  <c r="V2752" i="1"/>
  <c r="V2752" i="1" a="1"/>
  <c r="W2751" i="1"/>
  <c r="V2751" i="1"/>
  <c r="V2751" i="1" a="1"/>
  <c r="W2750" i="1"/>
  <c r="V2750" i="1"/>
  <c r="V2750" i="1" a="1"/>
  <c r="W2749" i="1"/>
  <c r="V2749" i="1"/>
  <c r="V2749" i="1" a="1"/>
  <c r="W2748" i="1"/>
  <c r="V2748" i="1"/>
  <c r="V2748" i="1" a="1"/>
  <c r="W2747" i="1"/>
  <c r="V2747" i="1"/>
  <c r="V2747" i="1" a="1"/>
  <c r="W2746" i="1"/>
  <c r="V2746" i="1"/>
  <c r="V2746" i="1" a="1"/>
  <c r="W2745" i="1"/>
  <c r="V2745" i="1"/>
  <c r="V2745" i="1" a="1"/>
  <c r="W2744" i="1"/>
  <c r="V2744" i="1"/>
  <c r="V2744" i="1" a="1"/>
  <c r="W2743" i="1"/>
  <c r="V2743" i="1"/>
  <c r="V2743" i="1" a="1"/>
  <c r="W2742" i="1"/>
  <c r="V2742" i="1"/>
  <c r="V2742" i="1" a="1"/>
  <c r="W2741" i="1"/>
  <c r="V2741" i="1"/>
  <c r="V2741" i="1" a="1"/>
  <c r="W2740" i="1"/>
  <c r="V2740" i="1"/>
  <c r="V2740" i="1" a="1"/>
  <c r="W2739" i="1"/>
  <c r="V2739" i="1"/>
  <c r="V2739" i="1" a="1"/>
  <c r="W2738" i="1"/>
  <c r="V2738" i="1"/>
  <c r="V2738" i="1" a="1"/>
  <c r="W2737" i="1"/>
  <c r="V2737" i="1"/>
  <c r="V2737" i="1" a="1"/>
  <c r="W2736" i="1"/>
  <c r="V2736" i="1"/>
  <c r="V2736" i="1" a="1"/>
  <c r="W2735" i="1"/>
  <c r="V2735" i="1"/>
  <c r="V2735" i="1" a="1"/>
  <c r="W2734" i="1"/>
  <c r="V2734" i="1"/>
  <c r="V2734" i="1" a="1"/>
  <c r="W2733" i="1"/>
  <c r="V2733" i="1"/>
  <c r="V2733" i="1" a="1"/>
  <c r="W2732" i="1"/>
  <c r="V2732" i="1"/>
  <c r="V2732" i="1" a="1"/>
  <c r="W2731" i="1"/>
  <c r="V2731" i="1"/>
  <c r="V2731" i="1" a="1"/>
  <c r="W2730" i="1"/>
  <c r="V2730" i="1"/>
  <c r="V2730" i="1" a="1"/>
  <c r="W2729" i="1"/>
  <c r="V2729" i="1"/>
  <c r="V2729" i="1" a="1"/>
  <c r="W2728" i="1"/>
  <c r="V2728" i="1"/>
  <c r="V2728" i="1" a="1"/>
  <c r="W2727" i="1"/>
  <c r="V2727" i="1"/>
  <c r="V2727" i="1" a="1"/>
  <c r="W2726" i="1"/>
  <c r="V2726" i="1"/>
  <c r="V2726" i="1" a="1"/>
  <c r="W2725" i="1"/>
  <c r="V2725" i="1"/>
  <c r="V2725" i="1" a="1"/>
  <c r="W2724" i="1"/>
  <c r="V2724" i="1"/>
  <c r="V2724" i="1" a="1"/>
  <c r="W2723" i="1"/>
  <c r="V2723" i="1"/>
  <c r="V2723" i="1" a="1"/>
  <c r="W2722" i="1"/>
  <c r="V2722" i="1"/>
  <c r="V2722" i="1" a="1"/>
  <c r="W2721" i="1"/>
  <c r="V2721" i="1"/>
  <c r="V2721" i="1" a="1"/>
  <c r="W2720" i="1"/>
  <c r="V2720" i="1"/>
  <c r="V2720" i="1" a="1"/>
  <c r="W2719" i="1"/>
  <c r="V2719" i="1"/>
  <c r="V2719" i="1" a="1"/>
  <c r="W2718" i="1"/>
  <c r="V2718" i="1"/>
  <c r="V2718" i="1" a="1"/>
  <c r="W2717" i="1"/>
  <c r="V2717" i="1"/>
  <c r="V2717" i="1" a="1"/>
  <c r="W2716" i="1"/>
  <c r="V2716" i="1"/>
  <c r="V2716" i="1" a="1"/>
  <c r="W2715" i="1"/>
  <c r="V2715" i="1"/>
  <c r="V2715" i="1" a="1"/>
  <c r="W2714" i="1"/>
  <c r="V2714" i="1"/>
  <c r="V2714" i="1" a="1"/>
  <c r="W2713" i="1"/>
  <c r="V2713" i="1"/>
  <c r="V2713" i="1" a="1"/>
  <c r="W2712" i="1"/>
  <c r="V2712" i="1"/>
  <c r="V2712" i="1" a="1"/>
  <c r="W2711" i="1"/>
  <c r="V2711" i="1"/>
  <c r="V2711" i="1" a="1"/>
  <c r="W2710" i="1"/>
  <c r="V2710" i="1"/>
  <c r="V2710" i="1" a="1"/>
  <c r="W2709" i="1"/>
  <c r="V2709" i="1"/>
  <c r="V2709" i="1" a="1"/>
  <c r="W2708" i="1"/>
  <c r="V2708" i="1"/>
  <c r="V2708" i="1" a="1"/>
  <c r="W2707" i="1"/>
  <c r="V2707" i="1"/>
  <c r="V2707" i="1" a="1"/>
  <c r="W2706" i="1"/>
  <c r="V2706" i="1"/>
  <c r="V2706" i="1" a="1"/>
  <c r="W2705" i="1"/>
  <c r="V2705" i="1"/>
  <c r="V2705" i="1" a="1"/>
  <c r="W2704" i="1"/>
  <c r="V2704" i="1"/>
  <c r="V2704" i="1" a="1"/>
  <c r="W2703" i="1"/>
  <c r="V2703" i="1"/>
  <c r="V2703" i="1" a="1"/>
  <c r="W2702" i="1"/>
  <c r="V2702" i="1"/>
  <c r="V2702" i="1" a="1"/>
  <c r="W2701" i="1"/>
  <c r="V2701" i="1"/>
  <c r="V2701" i="1" a="1"/>
  <c r="W2700" i="1"/>
  <c r="V2700" i="1"/>
  <c r="V2700" i="1" a="1"/>
  <c r="W2699" i="1"/>
  <c r="V2699" i="1"/>
  <c r="V2699" i="1" a="1"/>
  <c r="W2698" i="1"/>
  <c r="V2698" i="1"/>
  <c r="V2698" i="1" a="1"/>
  <c r="W2697" i="1"/>
  <c r="V2697" i="1"/>
  <c r="V2697" i="1" a="1"/>
  <c r="W2696" i="1"/>
  <c r="V2696" i="1"/>
  <c r="V2696" i="1" a="1"/>
  <c r="W2695" i="1"/>
  <c r="V2695" i="1"/>
  <c r="V2695" i="1" a="1"/>
  <c r="W2694" i="1"/>
  <c r="V2694" i="1"/>
  <c r="V2694" i="1" a="1"/>
  <c r="W2693" i="1"/>
  <c r="V2693" i="1"/>
  <c r="V2693" i="1" a="1"/>
  <c r="W2692" i="1"/>
  <c r="V2692" i="1"/>
  <c r="V2692" i="1" a="1"/>
  <c r="W2691" i="1"/>
  <c r="V2691" i="1"/>
  <c r="V2691" i="1" a="1"/>
  <c r="W2690" i="1"/>
  <c r="V2690" i="1"/>
  <c r="V2690" i="1" a="1"/>
  <c r="W2689" i="1"/>
  <c r="V2689" i="1"/>
  <c r="V2689" i="1" a="1"/>
  <c r="W2688" i="1"/>
  <c r="V2688" i="1"/>
  <c r="V2688" i="1" a="1"/>
  <c r="W2687" i="1"/>
  <c r="V2687" i="1"/>
  <c r="V2687" i="1" a="1"/>
  <c r="W2686" i="1"/>
  <c r="V2686" i="1"/>
  <c r="V2686" i="1" a="1"/>
  <c r="W2685" i="1"/>
  <c r="V2685" i="1"/>
  <c r="V2685" i="1" a="1"/>
  <c r="W2684" i="1"/>
  <c r="V2684" i="1"/>
  <c r="V2684" i="1" a="1"/>
  <c r="W2683" i="1"/>
  <c r="V2683" i="1"/>
  <c r="V2683" i="1" a="1"/>
  <c r="W2682" i="1"/>
  <c r="V2682" i="1"/>
  <c r="V2682" i="1" a="1"/>
  <c r="W2681" i="1"/>
  <c r="V2681" i="1"/>
  <c r="V2681" i="1" a="1"/>
  <c r="W2680" i="1"/>
  <c r="V2680" i="1"/>
  <c r="V2680" i="1" a="1"/>
  <c r="W2679" i="1"/>
  <c r="V2679" i="1"/>
  <c r="V2679" i="1" a="1"/>
  <c r="W2678" i="1"/>
  <c r="V2678" i="1"/>
  <c r="V2678" i="1" a="1"/>
  <c r="W2677" i="1"/>
  <c r="V2677" i="1"/>
  <c r="V2677" i="1" a="1"/>
  <c r="W2676" i="1"/>
  <c r="V2676" i="1"/>
  <c r="V2676" i="1" a="1"/>
  <c r="W2675" i="1"/>
  <c r="V2675" i="1"/>
  <c r="V2675" i="1" a="1"/>
  <c r="W2674" i="1"/>
  <c r="V2674" i="1"/>
  <c r="V2674" i="1" a="1"/>
  <c r="W2673" i="1"/>
  <c r="V2673" i="1"/>
  <c r="V2673" i="1" a="1"/>
  <c r="W2672" i="1"/>
  <c r="V2672" i="1"/>
  <c r="V2672" i="1" a="1"/>
  <c r="W2671" i="1"/>
  <c r="V2671" i="1"/>
  <c r="V2671" i="1" a="1"/>
  <c r="W2670" i="1"/>
  <c r="V2670" i="1"/>
  <c r="V2670" i="1" a="1"/>
  <c r="W2669" i="1"/>
  <c r="V2669" i="1"/>
  <c r="V2669" i="1" a="1"/>
  <c r="W2668" i="1"/>
  <c r="V2668" i="1"/>
  <c r="V2668" i="1" a="1"/>
  <c r="W2667" i="1"/>
  <c r="V2667" i="1"/>
  <c r="V2667" i="1" a="1"/>
  <c r="W2666" i="1"/>
  <c r="V2666" i="1"/>
  <c r="V2666" i="1" a="1"/>
  <c r="W2665" i="1"/>
  <c r="V2665" i="1"/>
  <c r="V2665" i="1" a="1"/>
  <c r="W2664" i="1"/>
  <c r="V2664" i="1"/>
  <c r="V2664" i="1" a="1"/>
  <c r="W2663" i="1"/>
  <c r="V2663" i="1"/>
  <c r="V2663" i="1" a="1"/>
  <c r="W2662" i="1"/>
  <c r="V2662" i="1"/>
  <c r="V2662" i="1" a="1"/>
  <c r="W2661" i="1"/>
  <c r="V2661" i="1"/>
  <c r="V2661" i="1" a="1"/>
  <c r="W2660" i="1"/>
  <c r="V2660" i="1"/>
  <c r="V2660" i="1" a="1"/>
  <c r="W2659" i="1"/>
  <c r="V2659" i="1"/>
  <c r="V2659" i="1" a="1"/>
  <c r="W2658" i="1"/>
  <c r="V2658" i="1"/>
  <c r="V2658" i="1" a="1"/>
  <c r="W2657" i="1"/>
  <c r="V2657" i="1"/>
  <c r="V2657" i="1" a="1"/>
  <c r="W2656" i="1"/>
  <c r="V2656" i="1"/>
  <c r="V2656" i="1" a="1"/>
  <c r="W2655" i="1"/>
  <c r="V2655" i="1"/>
  <c r="V2655" i="1" a="1"/>
  <c r="W2654" i="1"/>
  <c r="V2654" i="1"/>
  <c r="V2654" i="1" a="1"/>
  <c r="W2653" i="1"/>
  <c r="V2653" i="1"/>
  <c r="V2653" i="1" a="1"/>
  <c r="W2652" i="1"/>
  <c r="V2652" i="1"/>
  <c r="V2652" i="1" a="1"/>
  <c r="W2651" i="1"/>
  <c r="V2651" i="1"/>
  <c r="V2651" i="1" a="1"/>
  <c r="W2650" i="1"/>
  <c r="V2650" i="1"/>
  <c r="V2650" i="1" a="1"/>
  <c r="W2649" i="1"/>
  <c r="V2649" i="1"/>
  <c r="V2649" i="1" a="1"/>
  <c r="W2648" i="1"/>
  <c r="V2648" i="1"/>
  <c r="V2648" i="1" a="1"/>
  <c r="W2647" i="1"/>
  <c r="V2647" i="1"/>
  <c r="V2647" i="1" a="1"/>
  <c r="W2646" i="1"/>
  <c r="V2646" i="1"/>
  <c r="V2646" i="1" a="1"/>
  <c r="W2645" i="1"/>
  <c r="V2645" i="1"/>
  <c r="V2645" i="1" a="1"/>
  <c r="W2644" i="1"/>
  <c r="V2644" i="1"/>
  <c r="V2644" i="1" a="1"/>
  <c r="W2643" i="1"/>
  <c r="V2643" i="1"/>
  <c r="V2643" i="1" a="1"/>
  <c r="W2642" i="1"/>
  <c r="V2642" i="1"/>
  <c r="V2642" i="1" a="1"/>
  <c r="W2641" i="1"/>
  <c r="V2641" i="1"/>
  <c r="V2641" i="1" a="1"/>
  <c r="W2640" i="1"/>
  <c r="V2640" i="1"/>
  <c r="V2640" i="1" a="1"/>
  <c r="W2639" i="1"/>
  <c r="V2639" i="1"/>
  <c r="V2639" i="1" a="1"/>
  <c r="W2638" i="1"/>
  <c r="V2638" i="1"/>
  <c r="V2638" i="1" a="1"/>
  <c r="W2637" i="1"/>
  <c r="V2637" i="1"/>
  <c r="V2637" i="1" a="1"/>
  <c r="W2636" i="1"/>
  <c r="V2636" i="1"/>
  <c r="V2636" i="1" a="1"/>
  <c r="W2635" i="1"/>
  <c r="V2635" i="1"/>
  <c r="V2635" i="1" a="1"/>
  <c r="W2634" i="1"/>
  <c r="V2634" i="1"/>
  <c r="V2634" i="1" a="1"/>
  <c r="W2633" i="1"/>
  <c r="V2633" i="1"/>
  <c r="V2633" i="1" a="1"/>
  <c r="W2632" i="1"/>
  <c r="V2632" i="1"/>
  <c r="V2632" i="1" a="1"/>
  <c r="W2631" i="1"/>
  <c r="V2631" i="1"/>
  <c r="V2631" i="1" a="1"/>
  <c r="W2630" i="1"/>
  <c r="V2630" i="1"/>
  <c r="V2630" i="1" a="1"/>
  <c r="W2629" i="1"/>
  <c r="V2629" i="1"/>
  <c r="V2629" i="1" a="1"/>
  <c r="W2628" i="1"/>
  <c r="V2628" i="1"/>
  <c r="V2628" i="1" a="1"/>
  <c r="W2627" i="1"/>
  <c r="V2627" i="1"/>
  <c r="V2627" i="1" a="1"/>
  <c r="W2626" i="1"/>
  <c r="V2626" i="1"/>
  <c r="V2626" i="1" a="1"/>
  <c r="W2625" i="1"/>
  <c r="V2625" i="1"/>
  <c r="V2625" i="1" a="1"/>
  <c r="W2624" i="1"/>
  <c r="V2624" i="1"/>
  <c r="V2624" i="1" a="1"/>
  <c r="W2623" i="1"/>
  <c r="V2623" i="1"/>
  <c r="V2623" i="1" a="1"/>
  <c r="W2622" i="1"/>
  <c r="V2622" i="1"/>
  <c r="V2622" i="1" a="1"/>
  <c r="W2621" i="1"/>
  <c r="V2621" i="1"/>
  <c r="V2621" i="1" a="1"/>
  <c r="W2620" i="1"/>
  <c r="V2620" i="1"/>
  <c r="V2620" i="1" a="1"/>
  <c r="W2619" i="1"/>
  <c r="V2619" i="1"/>
  <c r="V2619" i="1" a="1"/>
  <c r="W2618" i="1"/>
  <c r="V2618" i="1"/>
  <c r="V2618" i="1" a="1"/>
  <c r="W2617" i="1"/>
  <c r="V2617" i="1"/>
  <c r="V2617" i="1" a="1"/>
  <c r="W2616" i="1"/>
  <c r="V2616" i="1"/>
  <c r="V2616" i="1" a="1"/>
  <c r="W2615" i="1"/>
  <c r="V2615" i="1"/>
  <c r="V2615" i="1" a="1"/>
  <c r="W2614" i="1"/>
  <c r="V2614" i="1"/>
  <c r="V2614" i="1" a="1"/>
  <c r="W2613" i="1"/>
  <c r="V2613" i="1"/>
  <c r="V2613" i="1" a="1"/>
  <c r="W2612" i="1"/>
  <c r="V2612" i="1"/>
  <c r="V2612" i="1" a="1"/>
  <c r="W2611" i="1"/>
  <c r="V2611" i="1"/>
  <c r="V2611" i="1" a="1"/>
  <c r="W2610" i="1"/>
  <c r="V2610" i="1"/>
  <c r="V2610" i="1" a="1"/>
  <c r="W2609" i="1"/>
  <c r="V2609" i="1"/>
  <c r="V2609" i="1" a="1"/>
  <c r="W2608" i="1"/>
  <c r="V2608" i="1"/>
  <c r="V2608" i="1" a="1"/>
  <c r="W2607" i="1"/>
  <c r="V2607" i="1"/>
  <c r="V2607" i="1" a="1"/>
  <c r="W2606" i="1"/>
  <c r="V2606" i="1"/>
  <c r="V2606" i="1" a="1"/>
  <c r="W2605" i="1"/>
  <c r="V2605" i="1"/>
  <c r="V2605" i="1" a="1"/>
  <c r="W2604" i="1"/>
  <c r="V2604" i="1"/>
  <c r="V2604" i="1" a="1"/>
  <c r="W2603" i="1"/>
  <c r="V2603" i="1"/>
  <c r="V2603" i="1" a="1"/>
  <c r="W2602" i="1"/>
  <c r="V2602" i="1"/>
  <c r="V2602" i="1" a="1"/>
  <c r="W2601" i="1"/>
  <c r="V2601" i="1"/>
  <c r="V2601" i="1" a="1"/>
  <c r="W2600" i="1"/>
  <c r="V2600" i="1"/>
  <c r="V2600" i="1" a="1"/>
  <c r="W2599" i="1"/>
  <c r="V2599" i="1"/>
  <c r="V2599" i="1" a="1"/>
  <c r="W2598" i="1"/>
  <c r="V2598" i="1"/>
  <c r="V2598" i="1" a="1"/>
  <c r="W2597" i="1"/>
  <c r="V2597" i="1"/>
  <c r="V2597" i="1" a="1"/>
  <c r="W2596" i="1"/>
  <c r="V2596" i="1"/>
  <c r="V2596" i="1" a="1"/>
  <c r="W2595" i="1"/>
  <c r="V2595" i="1"/>
  <c r="V2595" i="1" a="1"/>
  <c r="W2594" i="1"/>
  <c r="V2594" i="1"/>
  <c r="V2594" i="1" a="1"/>
  <c r="W2593" i="1"/>
  <c r="V2593" i="1"/>
  <c r="V2593" i="1" a="1"/>
  <c r="W2592" i="1"/>
  <c r="V2592" i="1"/>
  <c r="V2592" i="1" a="1"/>
  <c r="W2591" i="1"/>
  <c r="V2591" i="1"/>
  <c r="V2591" i="1" a="1"/>
  <c r="W2590" i="1"/>
  <c r="V2590" i="1"/>
  <c r="V2590" i="1" a="1"/>
  <c r="W2589" i="1"/>
  <c r="V2589" i="1"/>
  <c r="V2589" i="1" a="1"/>
  <c r="W2588" i="1"/>
  <c r="V2588" i="1"/>
  <c r="V2588" i="1" a="1"/>
  <c r="W2587" i="1"/>
  <c r="V2587" i="1"/>
  <c r="V2587" i="1" a="1"/>
  <c r="W2586" i="1"/>
  <c r="V2586" i="1"/>
  <c r="V2586" i="1" a="1"/>
  <c r="W2585" i="1"/>
  <c r="V2585" i="1"/>
  <c r="V2585" i="1" a="1"/>
  <c r="W2584" i="1"/>
  <c r="V2584" i="1"/>
  <c r="V2584" i="1" a="1"/>
  <c r="W2583" i="1"/>
  <c r="V2583" i="1"/>
  <c r="V2583" i="1" a="1"/>
  <c r="W2582" i="1"/>
  <c r="V2582" i="1"/>
  <c r="V2582" i="1" a="1"/>
  <c r="W2581" i="1"/>
  <c r="V2581" i="1"/>
  <c r="V2581" i="1" a="1"/>
  <c r="W2580" i="1"/>
  <c r="V2580" i="1"/>
  <c r="V2580" i="1" a="1"/>
  <c r="W2579" i="1"/>
  <c r="V2579" i="1"/>
  <c r="V2579" i="1" a="1"/>
  <c r="W2578" i="1"/>
  <c r="V2578" i="1"/>
  <c r="V2578" i="1" a="1"/>
  <c r="W2577" i="1"/>
  <c r="V2577" i="1"/>
  <c r="V2577" i="1" a="1"/>
  <c r="W2576" i="1"/>
  <c r="V2576" i="1"/>
  <c r="V2576" i="1" a="1"/>
  <c r="W2575" i="1"/>
  <c r="V2575" i="1"/>
  <c r="V2575" i="1" a="1"/>
  <c r="W2574" i="1"/>
  <c r="V2574" i="1"/>
  <c r="V2574" i="1" a="1"/>
  <c r="W2573" i="1"/>
  <c r="V2573" i="1"/>
  <c r="V2573" i="1" a="1"/>
  <c r="W2572" i="1"/>
  <c r="V2572" i="1"/>
  <c r="V2572" i="1" a="1"/>
  <c r="W2571" i="1"/>
  <c r="V2571" i="1"/>
  <c r="V2571" i="1" a="1"/>
  <c r="W2570" i="1"/>
  <c r="V2570" i="1"/>
  <c r="V2570" i="1" a="1"/>
  <c r="W2569" i="1"/>
  <c r="V2569" i="1"/>
  <c r="V2569" i="1" a="1"/>
  <c r="W2568" i="1"/>
  <c r="V2568" i="1"/>
  <c r="V2568" i="1" a="1"/>
  <c r="W2567" i="1"/>
  <c r="V2567" i="1"/>
  <c r="V2567" i="1" a="1"/>
  <c r="W2566" i="1"/>
  <c r="V2566" i="1"/>
  <c r="V2566" i="1" a="1"/>
  <c r="W2565" i="1"/>
  <c r="V2565" i="1"/>
  <c r="V2565" i="1" a="1"/>
  <c r="W2564" i="1"/>
  <c r="V2564" i="1"/>
  <c r="V2564" i="1" a="1"/>
  <c r="W2563" i="1"/>
  <c r="V2563" i="1"/>
  <c r="V2563" i="1" a="1"/>
  <c r="W2562" i="1"/>
  <c r="V2562" i="1"/>
  <c r="V2562" i="1" a="1"/>
  <c r="W2561" i="1"/>
  <c r="V2561" i="1"/>
  <c r="V2561" i="1" a="1"/>
  <c r="W2560" i="1"/>
  <c r="V2560" i="1"/>
  <c r="V2560" i="1" a="1"/>
  <c r="W2559" i="1"/>
  <c r="V2559" i="1"/>
  <c r="V2559" i="1" a="1"/>
  <c r="W2558" i="1"/>
  <c r="V2558" i="1"/>
  <c r="V2558" i="1" a="1"/>
  <c r="W2557" i="1"/>
  <c r="V2557" i="1"/>
  <c r="V2557" i="1" a="1"/>
  <c r="W2556" i="1"/>
  <c r="V2556" i="1"/>
  <c r="V2556" i="1" a="1"/>
  <c r="W2555" i="1"/>
  <c r="V2555" i="1"/>
  <c r="V2555" i="1" a="1"/>
  <c r="W2554" i="1"/>
  <c r="V2554" i="1"/>
  <c r="V2554" i="1" a="1"/>
  <c r="W2553" i="1"/>
  <c r="V2553" i="1"/>
  <c r="V2553" i="1" a="1"/>
  <c r="W2552" i="1"/>
  <c r="V2552" i="1"/>
  <c r="V2552" i="1" a="1"/>
  <c r="W2551" i="1"/>
  <c r="V2551" i="1"/>
  <c r="V2551" i="1" a="1"/>
  <c r="W2550" i="1"/>
  <c r="V2550" i="1"/>
  <c r="V2550" i="1" a="1"/>
  <c r="W2549" i="1"/>
  <c r="V2549" i="1"/>
  <c r="V2549" i="1" a="1"/>
  <c r="W2548" i="1"/>
  <c r="V2548" i="1"/>
  <c r="V2548" i="1" a="1"/>
  <c r="W2547" i="1"/>
  <c r="V2547" i="1"/>
  <c r="V2547" i="1" a="1"/>
  <c r="W2546" i="1"/>
  <c r="V2546" i="1"/>
  <c r="V2546" i="1" a="1"/>
  <c r="W2545" i="1"/>
  <c r="V2545" i="1"/>
  <c r="V2545" i="1" a="1"/>
  <c r="W2544" i="1"/>
  <c r="V2544" i="1"/>
  <c r="V2544" i="1" a="1"/>
  <c r="W2543" i="1"/>
  <c r="V2543" i="1"/>
  <c r="V2543" i="1" a="1"/>
  <c r="W2542" i="1"/>
  <c r="V2542" i="1"/>
  <c r="V2542" i="1" a="1"/>
  <c r="W2541" i="1"/>
  <c r="V2541" i="1"/>
  <c r="V2541" i="1" a="1"/>
  <c r="W2540" i="1"/>
  <c r="V2540" i="1"/>
  <c r="V2540" i="1" a="1"/>
  <c r="W2539" i="1"/>
  <c r="V2539" i="1"/>
  <c r="V2539" i="1" a="1"/>
  <c r="W2538" i="1"/>
  <c r="V2538" i="1"/>
  <c r="V2538" i="1" a="1"/>
  <c r="W2537" i="1"/>
  <c r="V2537" i="1"/>
  <c r="V2537" i="1" a="1"/>
  <c r="W2536" i="1"/>
  <c r="V2536" i="1"/>
  <c r="V2536" i="1" a="1"/>
  <c r="W2535" i="1"/>
  <c r="V2535" i="1"/>
  <c r="V2535" i="1" a="1"/>
  <c r="W2534" i="1"/>
  <c r="V2534" i="1"/>
  <c r="V2534" i="1" a="1"/>
  <c r="W2533" i="1"/>
  <c r="V2533" i="1"/>
  <c r="V2533" i="1" a="1"/>
  <c r="W2532" i="1"/>
  <c r="V2532" i="1"/>
  <c r="V2532" i="1" a="1"/>
  <c r="W2531" i="1"/>
  <c r="V2531" i="1"/>
  <c r="V2531" i="1" a="1"/>
  <c r="W2530" i="1"/>
  <c r="V2530" i="1"/>
  <c r="V2530" i="1" a="1"/>
  <c r="W2529" i="1"/>
  <c r="V2529" i="1"/>
  <c r="V2529" i="1" a="1"/>
  <c r="W2528" i="1"/>
  <c r="V2528" i="1"/>
  <c r="V2528" i="1" a="1"/>
  <c r="W2527" i="1"/>
  <c r="V2527" i="1"/>
  <c r="V2527" i="1" a="1"/>
  <c r="W2526" i="1"/>
  <c r="V2526" i="1"/>
  <c r="V2526" i="1" a="1"/>
  <c r="W2525" i="1"/>
  <c r="V2525" i="1"/>
  <c r="V2525" i="1" a="1"/>
  <c r="W2524" i="1"/>
  <c r="V2524" i="1"/>
  <c r="V2524" i="1" a="1"/>
  <c r="W2523" i="1"/>
  <c r="V2523" i="1"/>
  <c r="V2523" i="1" a="1"/>
  <c r="W2522" i="1"/>
  <c r="V2522" i="1"/>
  <c r="V2522" i="1" a="1"/>
  <c r="W2521" i="1"/>
  <c r="V2521" i="1"/>
  <c r="V2521" i="1" a="1"/>
  <c r="W2520" i="1"/>
  <c r="V2520" i="1"/>
  <c r="V2520" i="1" a="1"/>
  <c r="W2519" i="1"/>
  <c r="V2519" i="1"/>
  <c r="V2519" i="1" a="1"/>
  <c r="W2518" i="1"/>
  <c r="V2518" i="1"/>
  <c r="V2518" i="1" a="1"/>
  <c r="W2517" i="1"/>
  <c r="V2517" i="1"/>
  <c r="V2517" i="1" a="1"/>
  <c r="W2516" i="1"/>
  <c r="V2516" i="1"/>
  <c r="V2516" i="1" a="1"/>
  <c r="W2515" i="1"/>
  <c r="V2515" i="1"/>
  <c r="V2515" i="1" a="1"/>
  <c r="W2514" i="1"/>
  <c r="V2514" i="1"/>
  <c r="V2514" i="1" a="1"/>
  <c r="W2513" i="1"/>
  <c r="V2513" i="1"/>
  <c r="V2513" i="1" a="1"/>
  <c r="W2512" i="1"/>
  <c r="V2512" i="1"/>
  <c r="V2512" i="1" a="1"/>
  <c r="W2511" i="1"/>
  <c r="V2511" i="1"/>
  <c r="V2511" i="1" a="1"/>
  <c r="W2510" i="1"/>
  <c r="V2510" i="1"/>
  <c r="V2510" i="1" a="1"/>
  <c r="W2509" i="1"/>
  <c r="V2509" i="1"/>
  <c r="V2509" i="1" a="1"/>
  <c r="W2508" i="1"/>
  <c r="V2508" i="1"/>
  <c r="V2508" i="1" a="1"/>
  <c r="W2507" i="1"/>
  <c r="V2507" i="1"/>
  <c r="V2507" i="1" a="1"/>
  <c r="W2506" i="1"/>
  <c r="V2506" i="1"/>
  <c r="V2506" i="1" a="1"/>
  <c r="W2505" i="1"/>
  <c r="V2505" i="1"/>
  <c r="V2505" i="1" a="1"/>
  <c r="W2504" i="1"/>
  <c r="V2504" i="1"/>
  <c r="V2504" i="1" a="1"/>
  <c r="W2503" i="1"/>
  <c r="V2503" i="1"/>
  <c r="V2503" i="1" a="1"/>
  <c r="W2502" i="1"/>
  <c r="V2502" i="1"/>
  <c r="V2502" i="1" a="1"/>
  <c r="W2501" i="1"/>
  <c r="V2501" i="1"/>
  <c r="V2501" i="1" a="1"/>
  <c r="W2500" i="1"/>
  <c r="V2500" i="1"/>
  <c r="V2500" i="1" a="1"/>
  <c r="W2499" i="1"/>
  <c r="V2499" i="1"/>
  <c r="V2499" i="1" a="1"/>
  <c r="W2498" i="1"/>
  <c r="V2498" i="1"/>
  <c r="V2498" i="1" a="1"/>
  <c r="W2497" i="1"/>
  <c r="V2497" i="1"/>
  <c r="V2497" i="1" a="1"/>
  <c r="W2496" i="1"/>
  <c r="V2496" i="1"/>
  <c r="V2496" i="1" a="1"/>
  <c r="W2495" i="1"/>
  <c r="V2495" i="1"/>
  <c r="V2495" i="1" a="1"/>
  <c r="W2494" i="1"/>
  <c r="V2494" i="1"/>
  <c r="V2494" i="1" a="1"/>
  <c r="W2493" i="1"/>
  <c r="V2493" i="1"/>
  <c r="V2493" i="1" a="1"/>
  <c r="W2492" i="1"/>
  <c r="V2492" i="1"/>
  <c r="V2492" i="1" a="1"/>
  <c r="W2491" i="1"/>
  <c r="V2491" i="1"/>
  <c r="V2491" i="1" a="1"/>
  <c r="W2490" i="1"/>
  <c r="V2490" i="1"/>
  <c r="V2490" i="1" a="1"/>
  <c r="W2489" i="1"/>
  <c r="V2489" i="1"/>
  <c r="V2489" i="1" a="1"/>
  <c r="W2488" i="1"/>
  <c r="V2488" i="1"/>
  <c r="V2488" i="1" a="1"/>
  <c r="W2487" i="1"/>
  <c r="V2487" i="1"/>
  <c r="V2487" i="1" a="1"/>
  <c r="W2486" i="1"/>
  <c r="V2486" i="1"/>
  <c r="V2486" i="1" a="1"/>
  <c r="W2485" i="1"/>
  <c r="V2485" i="1"/>
  <c r="V2485" i="1" a="1"/>
  <c r="W2484" i="1"/>
  <c r="V2484" i="1"/>
  <c r="V2484" i="1" a="1"/>
  <c r="W2483" i="1"/>
  <c r="V2483" i="1"/>
  <c r="V2483" i="1" a="1"/>
  <c r="W2482" i="1"/>
  <c r="V2482" i="1"/>
  <c r="V2482" i="1" a="1"/>
  <c r="W2481" i="1"/>
  <c r="V2481" i="1"/>
  <c r="V2481" i="1" a="1"/>
  <c r="W2480" i="1"/>
  <c r="V2480" i="1"/>
  <c r="V2480" i="1" a="1"/>
  <c r="W2479" i="1"/>
  <c r="V2479" i="1"/>
  <c r="V2479" i="1" a="1"/>
  <c r="W2478" i="1"/>
  <c r="V2478" i="1"/>
  <c r="V2478" i="1" a="1"/>
  <c r="W2477" i="1"/>
  <c r="V2477" i="1"/>
  <c r="V2477" i="1" a="1"/>
  <c r="W2476" i="1"/>
  <c r="V2476" i="1"/>
  <c r="V2476" i="1" a="1"/>
  <c r="W2475" i="1"/>
  <c r="V2475" i="1"/>
  <c r="V2475" i="1" a="1"/>
  <c r="W2474" i="1"/>
  <c r="V2474" i="1"/>
  <c r="V2474" i="1" a="1"/>
  <c r="W2473" i="1"/>
  <c r="V2473" i="1"/>
  <c r="V2473" i="1" a="1"/>
  <c r="W2472" i="1"/>
  <c r="V2472" i="1"/>
  <c r="V2472" i="1" a="1"/>
  <c r="W2471" i="1"/>
  <c r="V2471" i="1"/>
  <c r="V2471" i="1" a="1"/>
  <c r="W2470" i="1"/>
  <c r="V2470" i="1"/>
  <c r="V2470" i="1" a="1"/>
  <c r="W2469" i="1"/>
  <c r="V2469" i="1"/>
  <c r="V2469" i="1" a="1"/>
  <c r="W2468" i="1"/>
  <c r="V2468" i="1"/>
  <c r="V2468" i="1" a="1"/>
  <c r="W2467" i="1"/>
  <c r="V2467" i="1"/>
  <c r="V2467" i="1" a="1"/>
  <c r="W2466" i="1"/>
  <c r="V2466" i="1"/>
  <c r="V2466" i="1" a="1"/>
  <c r="W2465" i="1"/>
  <c r="V2465" i="1"/>
  <c r="V2465" i="1" a="1"/>
  <c r="W2464" i="1"/>
  <c r="V2464" i="1"/>
  <c r="V2464" i="1" a="1"/>
  <c r="W2463" i="1"/>
  <c r="V2463" i="1"/>
  <c r="V2463" i="1" a="1"/>
  <c r="W2462" i="1"/>
  <c r="V2462" i="1"/>
  <c r="V2462" i="1" a="1"/>
  <c r="W2461" i="1"/>
  <c r="V2461" i="1"/>
  <c r="V2461" i="1" a="1"/>
  <c r="W2460" i="1"/>
  <c r="V2460" i="1"/>
  <c r="V2460" i="1" a="1"/>
  <c r="W2459" i="1"/>
  <c r="V2459" i="1"/>
  <c r="V2459" i="1" a="1"/>
  <c r="W2458" i="1"/>
  <c r="V2458" i="1"/>
  <c r="V2458" i="1" a="1"/>
  <c r="W2457" i="1"/>
  <c r="V2457" i="1"/>
  <c r="V2457" i="1" a="1"/>
  <c r="W2456" i="1"/>
  <c r="V2456" i="1"/>
  <c r="V2456" i="1" a="1"/>
  <c r="W2455" i="1"/>
  <c r="V2455" i="1"/>
  <c r="V2455" i="1" a="1"/>
  <c r="W2454" i="1"/>
  <c r="V2454" i="1"/>
  <c r="V2454" i="1" a="1"/>
  <c r="W2453" i="1"/>
  <c r="V2453" i="1"/>
  <c r="V2453" i="1" a="1"/>
  <c r="W2452" i="1"/>
  <c r="V2452" i="1"/>
  <c r="V2452" i="1" a="1"/>
  <c r="W2451" i="1"/>
  <c r="V2451" i="1"/>
  <c r="V2451" i="1" a="1"/>
  <c r="W2450" i="1"/>
  <c r="V2450" i="1"/>
  <c r="V2450" i="1" a="1"/>
  <c r="W2449" i="1"/>
  <c r="V2449" i="1"/>
  <c r="V2449" i="1" a="1"/>
  <c r="W2448" i="1"/>
  <c r="V2448" i="1"/>
  <c r="V2448" i="1" a="1"/>
  <c r="W2447" i="1"/>
  <c r="V2447" i="1"/>
  <c r="V2447" i="1" a="1"/>
  <c r="W2446" i="1"/>
  <c r="V2446" i="1"/>
  <c r="V2446" i="1" a="1"/>
  <c r="W2445" i="1"/>
  <c r="V2445" i="1"/>
  <c r="V2445" i="1" a="1"/>
  <c r="W2444" i="1"/>
  <c r="V2444" i="1"/>
  <c r="V2444" i="1" a="1"/>
  <c r="W2443" i="1"/>
  <c r="V2443" i="1"/>
  <c r="V2443" i="1" a="1"/>
  <c r="W2442" i="1"/>
  <c r="V2442" i="1"/>
  <c r="V2442" i="1" a="1"/>
  <c r="W2441" i="1"/>
  <c r="V2441" i="1"/>
  <c r="V2441" i="1" a="1"/>
  <c r="W2440" i="1"/>
  <c r="V2440" i="1"/>
  <c r="V2440" i="1" a="1"/>
  <c r="W2439" i="1"/>
  <c r="V2439" i="1"/>
  <c r="V2439" i="1" a="1"/>
  <c r="W2438" i="1"/>
  <c r="V2438" i="1"/>
  <c r="V2438" i="1" a="1"/>
  <c r="W2437" i="1"/>
  <c r="V2437" i="1"/>
  <c r="V2437" i="1" a="1"/>
  <c r="W2436" i="1"/>
  <c r="V2436" i="1"/>
  <c r="V2436" i="1" a="1"/>
  <c r="W2435" i="1"/>
  <c r="V2435" i="1"/>
  <c r="V2435" i="1" a="1"/>
  <c r="W2434" i="1"/>
  <c r="V2434" i="1"/>
  <c r="V2434" i="1" a="1"/>
  <c r="W2433" i="1"/>
  <c r="V2433" i="1"/>
  <c r="V2433" i="1" a="1"/>
  <c r="W2432" i="1"/>
  <c r="V2432" i="1"/>
  <c r="V2432" i="1" a="1"/>
  <c r="W2431" i="1"/>
  <c r="V2431" i="1"/>
  <c r="V2431" i="1" a="1"/>
  <c r="W2430" i="1"/>
  <c r="V2430" i="1"/>
  <c r="V2430" i="1" a="1"/>
  <c r="W2429" i="1"/>
  <c r="V2429" i="1"/>
  <c r="V2429" i="1" a="1"/>
  <c r="W2428" i="1"/>
  <c r="V2428" i="1"/>
  <c r="V2428" i="1" a="1"/>
  <c r="W2427" i="1"/>
  <c r="V2427" i="1"/>
  <c r="V2427" i="1" a="1"/>
  <c r="W2426" i="1"/>
  <c r="V2426" i="1"/>
  <c r="V2426" i="1" a="1"/>
  <c r="W2425" i="1"/>
  <c r="V2425" i="1"/>
  <c r="V2425" i="1" a="1"/>
  <c r="W2424" i="1"/>
  <c r="V2424" i="1"/>
  <c r="V2424" i="1" a="1"/>
  <c r="W2423" i="1"/>
  <c r="V2423" i="1"/>
  <c r="V2423" i="1" a="1"/>
  <c r="W2422" i="1"/>
  <c r="V2422" i="1"/>
  <c r="V2422" i="1" a="1"/>
  <c r="W2421" i="1"/>
  <c r="V2421" i="1"/>
  <c r="V2421" i="1" a="1"/>
  <c r="W2420" i="1"/>
  <c r="V2420" i="1"/>
  <c r="V2420" i="1" a="1"/>
  <c r="W2419" i="1"/>
  <c r="V2419" i="1"/>
  <c r="V2419" i="1" a="1"/>
  <c r="W2418" i="1"/>
  <c r="V2418" i="1"/>
  <c r="V2418" i="1" a="1"/>
  <c r="W2417" i="1"/>
  <c r="V2417" i="1"/>
  <c r="V2417" i="1" a="1"/>
  <c r="W2416" i="1"/>
  <c r="V2416" i="1"/>
  <c r="V2416" i="1" a="1"/>
  <c r="W2415" i="1"/>
  <c r="V2415" i="1"/>
  <c r="V2415" i="1" a="1"/>
  <c r="W2414" i="1"/>
  <c r="V2414" i="1"/>
  <c r="V2414" i="1" a="1"/>
  <c r="W2413" i="1"/>
  <c r="V2413" i="1"/>
  <c r="V2413" i="1" a="1"/>
  <c r="W2412" i="1"/>
  <c r="V2412" i="1"/>
  <c r="V2412" i="1" a="1"/>
  <c r="W2411" i="1"/>
  <c r="V2411" i="1"/>
  <c r="V2411" i="1" a="1"/>
  <c r="W2410" i="1"/>
  <c r="V2410" i="1"/>
  <c r="V2410" i="1" a="1"/>
  <c r="W2409" i="1"/>
  <c r="V2409" i="1"/>
  <c r="V2409" i="1" a="1"/>
  <c r="W2408" i="1"/>
  <c r="V2408" i="1"/>
  <c r="V2408" i="1" a="1"/>
  <c r="W2407" i="1"/>
  <c r="V2407" i="1"/>
  <c r="V2407" i="1" a="1"/>
  <c r="W2406" i="1"/>
  <c r="V2406" i="1"/>
  <c r="V2406" i="1" a="1"/>
  <c r="W2405" i="1"/>
  <c r="V2405" i="1"/>
  <c r="V2405" i="1" a="1"/>
  <c r="W2404" i="1"/>
  <c r="V2404" i="1"/>
  <c r="V2404" i="1" a="1"/>
  <c r="W2403" i="1"/>
  <c r="V2403" i="1"/>
  <c r="V2403" i="1" a="1"/>
  <c r="W2402" i="1"/>
  <c r="V2402" i="1"/>
  <c r="V2402" i="1" a="1"/>
  <c r="W2401" i="1"/>
  <c r="V2401" i="1"/>
  <c r="V2401" i="1" a="1"/>
  <c r="W2400" i="1"/>
  <c r="V2400" i="1"/>
  <c r="V2400" i="1" a="1"/>
  <c r="W2399" i="1"/>
  <c r="V2399" i="1"/>
  <c r="V2399" i="1" a="1"/>
  <c r="W2398" i="1"/>
  <c r="V2398" i="1"/>
  <c r="V2398" i="1" a="1"/>
  <c r="W2397" i="1"/>
  <c r="V2397" i="1"/>
  <c r="V2397" i="1" a="1"/>
  <c r="W2396" i="1"/>
  <c r="V2396" i="1"/>
  <c r="V2396" i="1" a="1"/>
  <c r="W2395" i="1"/>
  <c r="V2395" i="1"/>
  <c r="V2395" i="1" a="1"/>
  <c r="W2394" i="1"/>
  <c r="V2394" i="1"/>
  <c r="V2394" i="1" a="1"/>
  <c r="W2393" i="1"/>
  <c r="V2393" i="1"/>
  <c r="V2393" i="1" a="1"/>
  <c r="W2392" i="1"/>
  <c r="V2392" i="1"/>
  <c r="V2392" i="1" a="1"/>
  <c r="W2391" i="1"/>
  <c r="V2391" i="1"/>
  <c r="V2391" i="1" a="1"/>
  <c r="W2390" i="1"/>
  <c r="V2390" i="1"/>
  <c r="V2390" i="1" a="1"/>
  <c r="W2389" i="1"/>
  <c r="V2389" i="1"/>
  <c r="V2389" i="1" a="1"/>
  <c r="W2388" i="1"/>
  <c r="V2388" i="1"/>
  <c r="V2388" i="1" a="1"/>
  <c r="W2387" i="1"/>
  <c r="V2387" i="1"/>
  <c r="V2387" i="1" a="1"/>
  <c r="W2386" i="1"/>
  <c r="V2386" i="1"/>
  <c r="V2386" i="1" a="1"/>
  <c r="W2385" i="1"/>
  <c r="V2385" i="1"/>
  <c r="V2385" i="1" a="1"/>
  <c r="W2384" i="1"/>
  <c r="V2384" i="1"/>
  <c r="V2384" i="1" a="1"/>
  <c r="W2383" i="1"/>
  <c r="V2383" i="1"/>
  <c r="V2383" i="1" a="1"/>
  <c r="W2382" i="1"/>
  <c r="V2382" i="1"/>
  <c r="V2382" i="1" a="1"/>
  <c r="W2381" i="1"/>
  <c r="V2381" i="1"/>
  <c r="V2381" i="1" a="1"/>
  <c r="W2380" i="1"/>
  <c r="V2380" i="1"/>
  <c r="V2380" i="1" a="1"/>
  <c r="W2379" i="1"/>
  <c r="V2379" i="1"/>
  <c r="V2379" i="1" a="1"/>
  <c r="W2378" i="1"/>
  <c r="V2378" i="1"/>
  <c r="V2378" i="1" a="1"/>
  <c r="W2377" i="1"/>
  <c r="V2377" i="1"/>
  <c r="V2377" i="1" a="1"/>
  <c r="W2376" i="1"/>
  <c r="V2376" i="1"/>
  <c r="V2376" i="1" a="1"/>
  <c r="W2375" i="1"/>
  <c r="V2375" i="1"/>
  <c r="V2375" i="1" a="1"/>
  <c r="W2374" i="1"/>
  <c r="V2374" i="1"/>
  <c r="V2374" i="1" a="1"/>
  <c r="W2373" i="1"/>
  <c r="V2373" i="1"/>
  <c r="V2373" i="1" a="1"/>
  <c r="W2372" i="1"/>
  <c r="V2372" i="1"/>
  <c r="V2372" i="1" a="1"/>
  <c r="W2371" i="1"/>
  <c r="V2371" i="1"/>
  <c r="V2371" i="1" a="1"/>
  <c r="W2370" i="1"/>
  <c r="V2370" i="1"/>
  <c r="V2370" i="1" a="1"/>
  <c r="W2369" i="1"/>
  <c r="V2369" i="1"/>
  <c r="V2369" i="1" a="1"/>
  <c r="W2368" i="1"/>
  <c r="V2368" i="1"/>
  <c r="V2368" i="1" a="1"/>
  <c r="W2367" i="1"/>
  <c r="V2367" i="1"/>
  <c r="V2367" i="1" a="1"/>
  <c r="W2366" i="1"/>
  <c r="V2366" i="1"/>
  <c r="V2366" i="1" a="1"/>
  <c r="W2365" i="1"/>
  <c r="V2365" i="1"/>
  <c r="V2365" i="1" a="1"/>
  <c r="W2364" i="1"/>
  <c r="V2364" i="1"/>
  <c r="V2364" i="1" a="1"/>
  <c r="W2363" i="1"/>
  <c r="V2363" i="1"/>
  <c r="V2363" i="1" a="1"/>
  <c r="W2362" i="1"/>
  <c r="V2362" i="1"/>
  <c r="V2362" i="1" a="1"/>
  <c r="W2361" i="1"/>
  <c r="V2361" i="1"/>
  <c r="V2361" i="1" a="1"/>
  <c r="W2360" i="1"/>
  <c r="V2360" i="1"/>
  <c r="V2360" i="1" a="1"/>
  <c r="W2359" i="1"/>
  <c r="V2359" i="1"/>
  <c r="V2359" i="1" a="1"/>
  <c r="W2358" i="1"/>
  <c r="V2358" i="1"/>
  <c r="V2358" i="1" a="1"/>
  <c r="W2357" i="1"/>
  <c r="V2357" i="1"/>
  <c r="V2357" i="1" a="1"/>
  <c r="W2356" i="1"/>
  <c r="V2356" i="1"/>
  <c r="V2356" i="1" a="1"/>
  <c r="W2355" i="1"/>
  <c r="V2355" i="1"/>
  <c r="V2355" i="1" a="1"/>
  <c r="W2354" i="1"/>
  <c r="V2354" i="1"/>
  <c r="V2354" i="1" a="1"/>
  <c r="W2353" i="1"/>
  <c r="V2353" i="1"/>
  <c r="V2353" i="1" a="1"/>
  <c r="W2352" i="1"/>
  <c r="V2352" i="1"/>
  <c r="V2352" i="1" a="1"/>
  <c r="W2351" i="1"/>
  <c r="V2351" i="1"/>
  <c r="V2351" i="1" a="1"/>
  <c r="W2350" i="1"/>
  <c r="V2350" i="1"/>
  <c r="V2350" i="1" a="1"/>
  <c r="W2349" i="1"/>
  <c r="V2349" i="1"/>
  <c r="V2349" i="1" a="1"/>
  <c r="W2348" i="1"/>
  <c r="V2348" i="1"/>
  <c r="V2348" i="1" a="1"/>
  <c r="W2347" i="1"/>
  <c r="V2347" i="1"/>
  <c r="V2347" i="1" a="1"/>
  <c r="W2346" i="1"/>
  <c r="V2346" i="1"/>
  <c r="V2346" i="1" a="1"/>
  <c r="W2345" i="1"/>
  <c r="V2345" i="1"/>
  <c r="V2345" i="1" a="1"/>
  <c r="W2344" i="1"/>
  <c r="V2344" i="1"/>
  <c r="V2344" i="1" a="1"/>
  <c r="W2343" i="1"/>
  <c r="V2343" i="1"/>
  <c r="V2343" i="1" a="1"/>
  <c r="W2342" i="1"/>
  <c r="V2342" i="1"/>
  <c r="V2342" i="1" a="1"/>
  <c r="W2341" i="1"/>
  <c r="V2341" i="1"/>
  <c r="V2341" i="1" a="1"/>
  <c r="W2340" i="1"/>
  <c r="V2340" i="1"/>
  <c r="V2340" i="1" a="1"/>
  <c r="W2339" i="1"/>
  <c r="V2339" i="1"/>
  <c r="V2339" i="1" a="1"/>
  <c r="W2338" i="1"/>
  <c r="V2338" i="1"/>
  <c r="V2338" i="1" a="1"/>
  <c r="W2337" i="1"/>
  <c r="V2337" i="1"/>
  <c r="V2337" i="1" a="1"/>
  <c r="W2336" i="1"/>
  <c r="V2336" i="1"/>
  <c r="V2336" i="1" a="1"/>
  <c r="W2335" i="1"/>
  <c r="V2335" i="1"/>
  <c r="V2335" i="1" a="1"/>
  <c r="W2334" i="1"/>
  <c r="V2334" i="1"/>
  <c r="V2334" i="1" a="1"/>
  <c r="W2333" i="1"/>
  <c r="V2333" i="1"/>
  <c r="V2333" i="1" a="1"/>
  <c r="W2332" i="1"/>
  <c r="V2332" i="1"/>
  <c r="V2332" i="1" a="1"/>
  <c r="W2331" i="1"/>
  <c r="V2331" i="1"/>
  <c r="V2331" i="1" a="1"/>
  <c r="W2330" i="1"/>
  <c r="V2330" i="1"/>
  <c r="V2330" i="1" a="1"/>
  <c r="W2329" i="1"/>
  <c r="V2329" i="1"/>
  <c r="V2329" i="1" a="1"/>
  <c r="W2328" i="1"/>
  <c r="V2328" i="1"/>
  <c r="V2328" i="1" a="1"/>
  <c r="W2327" i="1"/>
  <c r="V2327" i="1"/>
  <c r="V2327" i="1" a="1"/>
  <c r="W2326" i="1"/>
  <c r="V2326" i="1"/>
  <c r="V2326" i="1" a="1"/>
  <c r="W2325" i="1"/>
  <c r="V2325" i="1"/>
  <c r="V2325" i="1" a="1"/>
  <c r="W2324" i="1"/>
  <c r="V2324" i="1"/>
  <c r="V2324" i="1" a="1"/>
  <c r="W2323" i="1"/>
  <c r="V2323" i="1"/>
  <c r="V2323" i="1" a="1"/>
  <c r="W2322" i="1"/>
  <c r="V2322" i="1"/>
  <c r="V2322" i="1" a="1"/>
  <c r="W2321" i="1"/>
  <c r="V2321" i="1"/>
  <c r="V2321" i="1" a="1"/>
  <c r="W2320" i="1"/>
  <c r="V2320" i="1"/>
  <c r="V2320" i="1" a="1"/>
  <c r="W2319" i="1"/>
  <c r="V2319" i="1"/>
  <c r="V2319" i="1" a="1"/>
  <c r="W2318" i="1"/>
  <c r="V2318" i="1"/>
  <c r="V2318" i="1" a="1"/>
  <c r="W2317" i="1"/>
  <c r="V2317" i="1"/>
  <c r="V2317" i="1" a="1"/>
  <c r="W2316" i="1"/>
  <c r="V2316" i="1"/>
  <c r="V2316" i="1" a="1"/>
  <c r="W2315" i="1"/>
  <c r="V2315" i="1"/>
  <c r="V2315" i="1" a="1"/>
  <c r="W2314" i="1"/>
  <c r="V2314" i="1"/>
  <c r="V2314" i="1" a="1"/>
  <c r="W2313" i="1"/>
  <c r="V2313" i="1"/>
  <c r="V2313" i="1" a="1"/>
  <c r="W2312" i="1"/>
  <c r="V2312" i="1"/>
  <c r="V2312" i="1" a="1"/>
  <c r="W2311" i="1"/>
  <c r="V2311" i="1"/>
  <c r="V2311" i="1" a="1"/>
  <c r="W2310" i="1"/>
  <c r="V2310" i="1"/>
  <c r="V2310" i="1" a="1"/>
  <c r="W2309" i="1"/>
  <c r="V2309" i="1"/>
  <c r="V2309" i="1" a="1"/>
  <c r="W2308" i="1"/>
  <c r="V2308" i="1"/>
  <c r="V2308" i="1" a="1"/>
  <c r="W2307" i="1"/>
  <c r="V2307" i="1"/>
  <c r="V2307" i="1" a="1"/>
  <c r="W2306" i="1"/>
  <c r="V2306" i="1"/>
  <c r="V2306" i="1" a="1"/>
  <c r="W2305" i="1"/>
  <c r="V2305" i="1"/>
  <c r="V2305" i="1" a="1"/>
  <c r="W2304" i="1"/>
  <c r="V2304" i="1"/>
  <c r="V2304" i="1" a="1"/>
  <c r="W2303" i="1"/>
  <c r="V2303" i="1"/>
  <c r="V2303" i="1" a="1"/>
  <c r="W2302" i="1"/>
  <c r="V2302" i="1"/>
  <c r="V2302" i="1" a="1"/>
  <c r="W2301" i="1"/>
  <c r="V2301" i="1"/>
  <c r="V2301" i="1" a="1"/>
  <c r="W2300" i="1"/>
  <c r="V2300" i="1"/>
  <c r="V2300" i="1" a="1"/>
  <c r="W2299" i="1"/>
  <c r="V2299" i="1"/>
  <c r="V2299" i="1" a="1"/>
  <c r="W2298" i="1"/>
  <c r="V2298" i="1"/>
  <c r="V2298" i="1" a="1"/>
  <c r="W2297" i="1"/>
  <c r="V2297" i="1"/>
  <c r="V2297" i="1" a="1"/>
  <c r="W2296" i="1"/>
  <c r="V2296" i="1"/>
  <c r="V2296" i="1" a="1"/>
  <c r="W2295" i="1"/>
  <c r="V2295" i="1"/>
  <c r="V2295" i="1" a="1"/>
  <c r="W2294" i="1"/>
  <c r="V2294" i="1"/>
  <c r="V2294" i="1" a="1"/>
  <c r="W2293" i="1"/>
  <c r="V2293" i="1"/>
  <c r="V2293" i="1" a="1"/>
  <c r="W2292" i="1"/>
  <c r="V2292" i="1"/>
  <c r="V2292" i="1" a="1"/>
  <c r="W2291" i="1"/>
  <c r="V2291" i="1"/>
  <c r="V2291" i="1" a="1"/>
  <c r="W2290" i="1"/>
  <c r="V2290" i="1"/>
  <c r="V2290" i="1" a="1"/>
  <c r="W2289" i="1"/>
  <c r="V2289" i="1"/>
  <c r="V2289" i="1" a="1"/>
  <c r="W2288" i="1"/>
  <c r="V2288" i="1"/>
  <c r="V2288" i="1" a="1"/>
  <c r="W2287" i="1"/>
  <c r="V2287" i="1"/>
  <c r="V2287" i="1" a="1"/>
  <c r="W2286" i="1"/>
  <c r="V2286" i="1"/>
  <c r="V2286" i="1" a="1"/>
  <c r="W2285" i="1"/>
  <c r="V2285" i="1"/>
  <c r="V2285" i="1" a="1"/>
  <c r="W2284" i="1"/>
  <c r="V2284" i="1"/>
  <c r="V2284" i="1" a="1"/>
  <c r="W2283" i="1"/>
  <c r="V2283" i="1"/>
  <c r="V2283" i="1" a="1"/>
  <c r="W2282" i="1"/>
  <c r="V2282" i="1"/>
  <c r="V2282" i="1" a="1"/>
  <c r="W2281" i="1"/>
  <c r="V2281" i="1"/>
  <c r="V2281" i="1" a="1"/>
  <c r="W2280" i="1"/>
  <c r="V2280" i="1"/>
  <c r="V2280" i="1" a="1"/>
  <c r="W2279" i="1"/>
  <c r="V2279" i="1"/>
  <c r="V2279" i="1" a="1"/>
  <c r="W2278" i="1"/>
  <c r="V2278" i="1"/>
  <c r="V2278" i="1" a="1"/>
  <c r="W2277" i="1"/>
  <c r="V2277" i="1"/>
  <c r="V2277" i="1" a="1"/>
  <c r="W2276" i="1"/>
  <c r="V2276" i="1"/>
  <c r="V2276" i="1" a="1"/>
  <c r="W2275" i="1"/>
  <c r="V2275" i="1"/>
  <c r="V2275" i="1" a="1"/>
  <c r="W2274" i="1"/>
  <c r="V2274" i="1"/>
  <c r="V2274" i="1" a="1"/>
  <c r="W2273" i="1"/>
  <c r="V2273" i="1"/>
  <c r="V2273" i="1" a="1"/>
  <c r="W2272" i="1"/>
  <c r="V2272" i="1"/>
  <c r="V2272" i="1" a="1"/>
  <c r="W2271" i="1"/>
  <c r="V2271" i="1"/>
  <c r="V2271" i="1" a="1"/>
  <c r="W2270" i="1"/>
  <c r="V2270" i="1"/>
  <c r="V2270" i="1" a="1"/>
  <c r="W2269" i="1"/>
  <c r="V2269" i="1"/>
  <c r="V2269" i="1" a="1"/>
  <c r="W2268" i="1"/>
  <c r="V2268" i="1"/>
  <c r="V2268" i="1" a="1"/>
  <c r="W2267" i="1"/>
  <c r="V2267" i="1"/>
  <c r="V2267" i="1" a="1"/>
  <c r="W2266" i="1"/>
  <c r="V2266" i="1"/>
  <c r="V2266" i="1" a="1"/>
  <c r="W2265" i="1"/>
  <c r="V2265" i="1"/>
  <c r="V2265" i="1" a="1"/>
  <c r="W2264" i="1"/>
  <c r="V2264" i="1"/>
  <c r="V2264" i="1" a="1"/>
  <c r="W2263" i="1"/>
  <c r="V2263" i="1"/>
  <c r="V2263" i="1" a="1"/>
  <c r="W2262" i="1"/>
  <c r="V2262" i="1"/>
  <c r="V2262" i="1" a="1"/>
  <c r="W2261" i="1"/>
  <c r="V2261" i="1"/>
  <c r="V2261" i="1" a="1"/>
  <c r="W2260" i="1"/>
  <c r="V2260" i="1"/>
  <c r="V2260" i="1" a="1"/>
  <c r="W2259" i="1"/>
  <c r="V2259" i="1"/>
  <c r="V2259" i="1" a="1"/>
  <c r="W2258" i="1"/>
  <c r="V2258" i="1"/>
  <c r="V2258" i="1" a="1"/>
  <c r="W2257" i="1"/>
  <c r="V2257" i="1"/>
  <c r="V2257" i="1" a="1"/>
  <c r="W2256" i="1"/>
  <c r="V2256" i="1"/>
  <c r="V2256" i="1" a="1"/>
  <c r="W2255" i="1"/>
  <c r="V2255" i="1"/>
  <c r="V2255" i="1" a="1"/>
  <c r="W2254" i="1"/>
  <c r="V2254" i="1"/>
  <c r="V2254" i="1" a="1"/>
  <c r="W2253" i="1"/>
  <c r="V2253" i="1"/>
  <c r="V2253" i="1" a="1"/>
  <c r="W2252" i="1"/>
  <c r="V2252" i="1"/>
  <c r="V2252" i="1" a="1"/>
  <c r="W2251" i="1"/>
  <c r="V2251" i="1"/>
  <c r="V2251" i="1" a="1"/>
  <c r="W2250" i="1"/>
  <c r="V2250" i="1"/>
  <c r="V2250" i="1" a="1"/>
  <c r="W2249" i="1"/>
  <c r="V2249" i="1"/>
  <c r="V2249" i="1" a="1"/>
  <c r="W2248" i="1"/>
  <c r="V2248" i="1"/>
  <c r="V2248" i="1" a="1"/>
  <c r="W2247" i="1"/>
  <c r="V2247" i="1"/>
  <c r="V2247" i="1" a="1"/>
  <c r="W2246" i="1"/>
  <c r="V2246" i="1"/>
  <c r="V2246" i="1" a="1"/>
  <c r="W2245" i="1"/>
  <c r="V2245" i="1"/>
  <c r="V2245" i="1" a="1"/>
  <c r="W2244" i="1"/>
  <c r="V2244" i="1"/>
  <c r="V2244" i="1" a="1"/>
  <c r="W2243" i="1"/>
  <c r="V2243" i="1"/>
  <c r="V2243" i="1" a="1"/>
  <c r="W2242" i="1"/>
  <c r="V2242" i="1"/>
  <c r="V2242" i="1" a="1"/>
  <c r="W2241" i="1"/>
  <c r="V2241" i="1"/>
  <c r="V2241" i="1" a="1"/>
  <c r="W2240" i="1"/>
  <c r="V2240" i="1"/>
  <c r="V2240" i="1" a="1"/>
  <c r="W2239" i="1"/>
  <c r="V2239" i="1"/>
  <c r="V2239" i="1" a="1"/>
  <c r="W2238" i="1"/>
  <c r="V2238" i="1"/>
  <c r="V2238" i="1" a="1"/>
  <c r="W2237" i="1"/>
  <c r="V2237" i="1"/>
  <c r="V2237" i="1" a="1"/>
  <c r="W2236" i="1"/>
  <c r="V2236" i="1"/>
  <c r="V2236" i="1" a="1"/>
  <c r="W2235" i="1"/>
  <c r="V2235" i="1"/>
  <c r="V2235" i="1" a="1"/>
  <c r="W2234" i="1"/>
  <c r="V2234" i="1"/>
  <c r="V2234" i="1" a="1"/>
  <c r="W2233" i="1"/>
  <c r="V2233" i="1"/>
  <c r="V2233" i="1" a="1"/>
  <c r="W2232" i="1"/>
  <c r="V2232" i="1"/>
  <c r="V2232" i="1" a="1"/>
  <c r="W2231" i="1"/>
  <c r="V2231" i="1"/>
  <c r="V2231" i="1" a="1"/>
  <c r="W2230" i="1"/>
  <c r="V2230" i="1"/>
  <c r="V2230" i="1" a="1"/>
  <c r="W2229" i="1"/>
  <c r="V2229" i="1"/>
  <c r="V2229" i="1" a="1"/>
  <c r="W2228" i="1"/>
  <c r="V2228" i="1"/>
  <c r="V2228" i="1" a="1"/>
  <c r="W2227" i="1"/>
  <c r="V2227" i="1"/>
  <c r="V2227" i="1" a="1"/>
  <c r="W2226" i="1"/>
  <c r="V2226" i="1"/>
  <c r="V2226" i="1" a="1"/>
  <c r="W2225" i="1"/>
  <c r="V2225" i="1"/>
  <c r="V2225" i="1" a="1"/>
  <c r="W2224" i="1"/>
  <c r="V2224" i="1"/>
  <c r="V2224" i="1" a="1"/>
  <c r="W2223" i="1"/>
  <c r="V2223" i="1"/>
  <c r="V2223" i="1" a="1"/>
  <c r="W2222" i="1"/>
  <c r="V2222" i="1"/>
  <c r="V2222" i="1" a="1"/>
  <c r="W2221" i="1"/>
  <c r="V2221" i="1"/>
  <c r="V2221" i="1" a="1"/>
  <c r="W2220" i="1"/>
  <c r="V2220" i="1"/>
  <c r="V2220" i="1" a="1"/>
  <c r="W2219" i="1"/>
  <c r="V2219" i="1"/>
  <c r="V2219" i="1" a="1"/>
  <c r="W2218" i="1"/>
  <c r="V2218" i="1"/>
  <c r="V2218" i="1" a="1"/>
  <c r="W2217" i="1"/>
  <c r="V2217" i="1"/>
  <c r="V2217" i="1" a="1"/>
  <c r="W2216" i="1"/>
  <c r="V2216" i="1"/>
  <c r="V2216" i="1" a="1"/>
  <c r="W2215" i="1"/>
  <c r="V2215" i="1"/>
  <c r="V2215" i="1" a="1"/>
  <c r="W2214" i="1"/>
  <c r="V2214" i="1"/>
  <c r="V2214" i="1" a="1"/>
  <c r="W2213" i="1"/>
  <c r="V2213" i="1"/>
  <c r="V2213" i="1" a="1"/>
  <c r="W2212" i="1"/>
  <c r="V2212" i="1"/>
  <c r="V2212" i="1" a="1"/>
  <c r="W2211" i="1"/>
  <c r="V2211" i="1"/>
  <c r="V2211" i="1" a="1"/>
  <c r="W2210" i="1"/>
  <c r="V2210" i="1"/>
  <c r="V2210" i="1" a="1"/>
  <c r="W2209" i="1"/>
  <c r="V2209" i="1"/>
  <c r="V2209" i="1" a="1"/>
  <c r="W2208" i="1"/>
  <c r="V2208" i="1"/>
  <c r="V2208" i="1" a="1"/>
  <c r="W2207" i="1"/>
  <c r="V2207" i="1"/>
  <c r="V2207" i="1" a="1"/>
  <c r="W2206" i="1"/>
  <c r="V2206" i="1"/>
  <c r="V2206" i="1" a="1"/>
  <c r="W2205" i="1"/>
  <c r="V2205" i="1"/>
  <c r="V2205" i="1" a="1"/>
  <c r="W2204" i="1"/>
  <c r="V2204" i="1"/>
  <c r="V2204" i="1" a="1"/>
  <c r="W2203" i="1"/>
  <c r="V2203" i="1"/>
  <c r="V2203" i="1" a="1"/>
  <c r="W2202" i="1"/>
  <c r="V2202" i="1"/>
  <c r="V2202" i="1" a="1"/>
  <c r="W2201" i="1"/>
  <c r="V2201" i="1"/>
  <c r="V2201" i="1" a="1"/>
  <c r="W2200" i="1"/>
  <c r="V2200" i="1"/>
  <c r="V2200" i="1" a="1"/>
  <c r="W2199" i="1"/>
  <c r="V2199" i="1"/>
  <c r="V2199" i="1" a="1"/>
  <c r="W2198" i="1"/>
  <c r="V2198" i="1"/>
  <c r="V2198" i="1" a="1"/>
  <c r="W2197" i="1"/>
  <c r="V2197" i="1"/>
  <c r="V2197" i="1" a="1"/>
  <c r="W2196" i="1"/>
  <c r="V2196" i="1"/>
  <c r="V2196" i="1" a="1"/>
  <c r="W2195" i="1"/>
  <c r="V2195" i="1"/>
  <c r="V2195" i="1" a="1"/>
  <c r="W2194" i="1"/>
  <c r="V2194" i="1"/>
  <c r="V2194" i="1" a="1"/>
  <c r="W2193" i="1"/>
  <c r="V2193" i="1"/>
  <c r="V2193" i="1" a="1"/>
  <c r="W2192" i="1"/>
  <c r="V2192" i="1"/>
  <c r="V2192" i="1" a="1"/>
  <c r="W2191" i="1"/>
  <c r="V2191" i="1"/>
  <c r="V2191" i="1" a="1"/>
  <c r="W2190" i="1"/>
  <c r="V2190" i="1"/>
  <c r="V2190" i="1" a="1"/>
  <c r="W2189" i="1"/>
  <c r="V2189" i="1"/>
  <c r="V2189" i="1" a="1"/>
  <c r="W2188" i="1"/>
  <c r="V2188" i="1"/>
  <c r="V2188" i="1" a="1"/>
  <c r="W2187" i="1"/>
  <c r="V2187" i="1"/>
  <c r="V2187" i="1" a="1"/>
  <c r="W2186" i="1"/>
  <c r="V2186" i="1"/>
  <c r="V2186" i="1" a="1"/>
  <c r="W2185" i="1"/>
  <c r="V2185" i="1"/>
  <c r="V2185" i="1" a="1"/>
  <c r="W2184" i="1"/>
  <c r="V2184" i="1"/>
  <c r="V2184" i="1" a="1"/>
  <c r="W2183" i="1"/>
  <c r="V2183" i="1"/>
  <c r="V2183" i="1" a="1"/>
  <c r="W2182" i="1"/>
  <c r="V2182" i="1"/>
  <c r="V2182" i="1" a="1"/>
  <c r="W2181" i="1"/>
  <c r="V2181" i="1"/>
  <c r="V2181" i="1" a="1"/>
  <c r="W2180" i="1"/>
  <c r="V2180" i="1"/>
  <c r="V2180" i="1" a="1"/>
  <c r="W2179" i="1"/>
  <c r="V2179" i="1"/>
  <c r="V2179" i="1" a="1"/>
  <c r="W2178" i="1"/>
  <c r="V2178" i="1"/>
  <c r="V2178" i="1" a="1"/>
  <c r="W2177" i="1"/>
  <c r="V2177" i="1"/>
  <c r="V2177" i="1" a="1"/>
  <c r="W2176" i="1"/>
  <c r="V2176" i="1"/>
  <c r="V2176" i="1" a="1"/>
  <c r="W2175" i="1"/>
  <c r="V2175" i="1"/>
  <c r="V2175" i="1" a="1"/>
  <c r="W2174" i="1"/>
  <c r="V2174" i="1"/>
  <c r="V2174" i="1" a="1"/>
  <c r="W2173" i="1"/>
  <c r="V2173" i="1"/>
  <c r="V2173" i="1" a="1"/>
  <c r="W2172" i="1"/>
  <c r="V2172" i="1"/>
  <c r="V2172" i="1" a="1"/>
  <c r="W2171" i="1"/>
  <c r="V2171" i="1"/>
  <c r="V2171" i="1" a="1"/>
  <c r="W2170" i="1"/>
  <c r="V2170" i="1"/>
  <c r="V2170" i="1" a="1"/>
  <c r="W2169" i="1"/>
  <c r="V2169" i="1"/>
  <c r="V2169" i="1" a="1"/>
  <c r="W2168" i="1"/>
  <c r="V2168" i="1"/>
  <c r="V2168" i="1" a="1"/>
  <c r="W2167" i="1"/>
  <c r="V2167" i="1"/>
  <c r="V2167" i="1" a="1"/>
  <c r="W2166" i="1"/>
  <c r="V2166" i="1"/>
  <c r="V2166" i="1" a="1"/>
  <c r="W2165" i="1"/>
  <c r="V2165" i="1"/>
  <c r="V2165" i="1" a="1"/>
  <c r="W2164" i="1"/>
  <c r="V2164" i="1"/>
  <c r="V2164" i="1" a="1"/>
  <c r="W2163" i="1"/>
  <c r="V2163" i="1"/>
  <c r="V2163" i="1" a="1"/>
  <c r="W2162" i="1"/>
  <c r="V2162" i="1"/>
  <c r="V2162" i="1" a="1"/>
  <c r="W2161" i="1"/>
  <c r="V2161" i="1"/>
  <c r="V2161" i="1" a="1"/>
  <c r="W2160" i="1"/>
  <c r="V2160" i="1"/>
  <c r="V2160" i="1" a="1"/>
  <c r="W2159" i="1"/>
  <c r="V2159" i="1"/>
  <c r="V2159" i="1" a="1"/>
  <c r="W2158" i="1"/>
  <c r="V2158" i="1"/>
  <c r="V2158" i="1" a="1"/>
  <c r="W2157" i="1"/>
  <c r="V2157" i="1"/>
  <c r="V2157" i="1" a="1"/>
  <c r="W2156" i="1"/>
  <c r="V2156" i="1"/>
  <c r="V2156" i="1" a="1"/>
  <c r="W2155" i="1"/>
  <c r="V2155" i="1"/>
  <c r="V2155" i="1" a="1"/>
  <c r="W2154" i="1"/>
  <c r="V2154" i="1"/>
  <c r="V2154" i="1" a="1"/>
  <c r="W2153" i="1"/>
  <c r="V2153" i="1"/>
  <c r="V2153" i="1" a="1"/>
  <c r="W2152" i="1"/>
  <c r="V2152" i="1"/>
  <c r="V2152" i="1" a="1"/>
  <c r="W2151" i="1"/>
  <c r="V2151" i="1"/>
  <c r="V2151" i="1" a="1"/>
  <c r="W2150" i="1"/>
  <c r="V2150" i="1"/>
  <c r="V2150" i="1" a="1"/>
  <c r="W2149" i="1"/>
  <c r="V2149" i="1"/>
  <c r="V2149" i="1" a="1"/>
  <c r="W2148" i="1"/>
  <c r="V2148" i="1"/>
  <c r="V2148" i="1" a="1"/>
  <c r="W2147" i="1"/>
  <c r="V2147" i="1"/>
  <c r="V2147" i="1" a="1"/>
  <c r="W2146" i="1"/>
  <c r="V2146" i="1"/>
  <c r="V2146" i="1" a="1"/>
  <c r="W2145" i="1"/>
  <c r="V2145" i="1"/>
  <c r="V2145" i="1" a="1"/>
  <c r="W2144" i="1"/>
  <c r="V2144" i="1"/>
  <c r="V2144" i="1" a="1"/>
  <c r="W2143" i="1"/>
  <c r="V2143" i="1"/>
  <c r="V2143" i="1" a="1"/>
  <c r="W2142" i="1"/>
  <c r="V2142" i="1"/>
  <c r="V2142" i="1" a="1"/>
  <c r="W2141" i="1"/>
  <c r="V2141" i="1"/>
  <c r="V2141" i="1" a="1"/>
  <c r="W2140" i="1"/>
  <c r="V2140" i="1"/>
  <c r="V2140" i="1" a="1"/>
  <c r="W2139" i="1"/>
  <c r="V2139" i="1"/>
  <c r="V2139" i="1" a="1"/>
  <c r="W2138" i="1"/>
  <c r="V2138" i="1"/>
  <c r="V2138" i="1" a="1"/>
  <c r="W2137" i="1"/>
  <c r="V2137" i="1"/>
  <c r="V2137" i="1" a="1"/>
  <c r="W2136" i="1"/>
  <c r="V2136" i="1"/>
  <c r="V2136" i="1" a="1"/>
  <c r="W2135" i="1"/>
  <c r="V2135" i="1"/>
  <c r="V2135" i="1" a="1"/>
  <c r="W2134" i="1"/>
  <c r="V2134" i="1"/>
  <c r="V2134" i="1" a="1"/>
  <c r="W2133" i="1"/>
  <c r="V2133" i="1"/>
  <c r="V2133" i="1" a="1"/>
  <c r="W2132" i="1"/>
  <c r="V2132" i="1"/>
  <c r="V2132" i="1" a="1"/>
  <c r="W2131" i="1"/>
  <c r="V2131" i="1"/>
  <c r="V2131" i="1" a="1"/>
  <c r="W2130" i="1"/>
  <c r="V2130" i="1"/>
  <c r="V2130" i="1" a="1"/>
  <c r="W2129" i="1"/>
  <c r="V2129" i="1"/>
  <c r="V2129" i="1" a="1"/>
  <c r="W2128" i="1"/>
  <c r="V2128" i="1"/>
  <c r="V2128" i="1" a="1"/>
  <c r="W2127" i="1"/>
  <c r="V2127" i="1"/>
  <c r="V2127" i="1" a="1"/>
  <c r="W2126" i="1"/>
  <c r="V2126" i="1"/>
  <c r="V2126" i="1" a="1"/>
  <c r="W2125" i="1"/>
  <c r="V2125" i="1"/>
  <c r="V2125" i="1" a="1"/>
  <c r="W2124" i="1"/>
  <c r="V2124" i="1"/>
  <c r="V2124" i="1" a="1"/>
  <c r="W2123" i="1"/>
  <c r="V2123" i="1"/>
  <c r="V2123" i="1" a="1"/>
  <c r="W2122" i="1"/>
  <c r="V2122" i="1"/>
  <c r="V2122" i="1" a="1"/>
  <c r="W2121" i="1"/>
  <c r="V2121" i="1"/>
  <c r="V2121" i="1" a="1"/>
  <c r="W2120" i="1"/>
  <c r="V2120" i="1"/>
  <c r="V2120" i="1" a="1"/>
  <c r="W2119" i="1"/>
  <c r="V2119" i="1"/>
  <c r="V2119" i="1" a="1"/>
  <c r="W2118" i="1"/>
  <c r="V2118" i="1"/>
  <c r="V2118" i="1" a="1"/>
  <c r="W2117" i="1"/>
  <c r="V2117" i="1"/>
  <c r="V2117" i="1" a="1"/>
  <c r="W2116" i="1"/>
  <c r="V2116" i="1"/>
  <c r="V2116" i="1" a="1"/>
  <c r="W2115" i="1"/>
  <c r="V2115" i="1"/>
  <c r="V2115" i="1" a="1"/>
  <c r="W2114" i="1"/>
  <c r="V2114" i="1"/>
  <c r="V2114" i="1" a="1"/>
  <c r="W2113" i="1"/>
  <c r="V2113" i="1"/>
  <c r="V2113" i="1" a="1"/>
  <c r="W2112" i="1"/>
  <c r="V2112" i="1"/>
  <c r="V2112" i="1" a="1"/>
  <c r="W2111" i="1"/>
  <c r="V2111" i="1"/>
  <c r="V2111" i="1" a="1"/>
  <c r="W2110" i="1"/>
  <c r="V2110" i="1"/>
  <c r="V2110" i="1" a="1"/>
  <c r="W2109" i="1"/>
  <c r="V2109" i="1"/>
  <c r="V2109" i="1" a="1"/>
  <c r="W2108" i="1"/>
  <c r="V2108" i="1"/>
  <c r="V2108" i="1" a="1"/>
  <c r="W2107" i="1"/>
  <c r="V2107" i="1"/>
  <c r="V2107" i="1" a="1"/>
  <c r="W2106" i="1"/>
  <c r="V2106" i="1"/>
  <c r="V2106" i="1" a="1"/>
  <c r="W2105" i="1"/>
  <c r="V2105" i="1"/>
  <c r="V2105" i="1" a="1"/>
  <c r="W2104" i="1"/>
  <c r="V2104" i="1"/>
  <c r="V2104" i="1" a="1"/>
  <c r="W2103" i="1"/>
  <c r="V2103" i="1"/>
  <c r="V2103" i="1" a="1"/>
  <c r="W2102" i="1"/>
  <c r="V2102" i="1"/>
  <c r="V2102" i="1" a="1"/>
  <c r="W2101" i="1"/>
  <c r="V2101" i="1"/>
  <c r="V2101" i="1" a="1"/>
  <c r="W2100" i="1"/>
  <c r="V2100" i="1"/>
  <c r="V2100" i="1" a="1"/>
  <c r="W2099" i="1"/>
  <c r="V2099" i="1"/>
  <c r="V2099" i="1" a="1"/>
  <c r="W2098" i="1"/>
  <c r="V2098" i="1"/>
  <c r="V2098" i="1" a="1"/>
  <c r="W2097" i="1"/>
  <c r="V2097" i="1"/>
  <c r="V2097" i="1" a="1"/>
  <c r="W2096" i="1"/>
  <c r="V2096" i="1"/>
  <c r="V2096" i="1" a="1"/>
  <c r="W2095" i="1"/>
  <c r="V2095" i="1"/>
  <c r="V2095" i="1" a="1"/>
  <c r="W2094" i="1"/>
  <c r="V2094" i="1"/>
  <c r="V2094" i="1" a="1"/>
  <c r="W2093" i="1"/>
  <c r="V2093" i="1"/>
  <c r="V2093" i="1" a="1"/>
  <c r="W2092" i="1"/>
  <c r="V2092" i="1"/>
  <c r="V2092" i="1" a="1"/>
  <c r="W2091" i="1"/>
  <c r="V2091" i="1"/>
  <c r="V2091" i="1" a="1"/>
  <c r="W2090" i="1"/>
  <c r="V2090" i="1"/>
  <c r="V2090" i="1" a="1"/>
  <c r="W2089" i="1"/>
  <c r="V2089" i="1"/>
  <c r="V2089" i="1" a="1"/>
  <c r="W2088" i="1"/>
  <c r="V2088" i="1"/>
  <c r="V2088" i="1" a="1"/>
  <c r="W2087" i="1"/>
  <c r="V2087" i="1"/>
  <c r="V2087" i="1" a="1"/>
  <c r="W2086" i="1"/>
  <c r="V2086" i="1"/>
  <c r="V2086" i="1" a="1"/>
  <c r="W2085" i="1"/>
  <c r="V2085" i="1"/>
  <c r="V2085" i="1" a="1"/>
  <c r="W2084" i="1"/>
  <c r="V2084" i="1"/>
  <c r="V2084" i="1" a="1"/>
  <c r="W2083" i="1"/>
  <c r="V2083" i="1"/>
  <c r="V2083" i="1" a="1"/>
  <c r="W2082" i="1"/>
  <c r="V2082" i="1"/>
  <c r="V2082" i="1" a="1"/>
  <c r="W2081" i="1"/>
  <c r="V2081" i="1"/>
  <c r="V2081" i="1" a="1"/>
  <c r="W2080" i="1"/>
  <c r="V2080" i="1"/>
  <c r="V2080" i="1" a="1"/>
  <c r="W2079" i="1"/>
  <c r="V2079" i="1"/>
  <c r="V2079" i="1" a="1"/>
  <c r="W2078" i="1"/>
  <c r="V2078" i="1"/>
  <c r="V2078" i="1" a="1"/>
  <c r="W2077" i="1"/>
  <c r="V2077" i="1"/>
  <c r="V2077" i="1" a="1"/>
  <c r="W2076" i="1"/>
  <c r="V2076" i="1"/>
  <c r="V2076" i="1" a="1"/>
  <c r="W2075" i="1"/>
  <c r="V2075" i="1"/>
  <c r="V2075" i="1" a="1"/>
  <c r="W2074" i="1"/>
  <c r="V2074" i="1"/>
  <c r="V2074" i="1" a="1"/>
  <c r="W2073" i="1"/>
  <c r="V2073" i="1"/>
  <c r="V2073" i="1" a="1"/>
  <c r="W2072" i="1"/>
  <c r="V2072" i="1"/>
  <c r="V2072" i="1" a="1"/>
  <c r="W2071" i="1"/>
  <c r="V2071" i="1"/>
  <c r="V2071" i="1" a="1"/>
  <c r="W2070" i="1"/>
  <c r="V2070" i="1"/>
  <c r="V2070" i="1" a="1"/>
  <c r="W2069" i="1"/>
  <c r="V2069" i="1"/>
  <c r="V2069" i="1" a="1"/>
  <c r="W2068" i="1"/>
  <c r="V2068" i="1"/>
  <c r="V2068" i="1" a="1"/>
  <c r="W2067" i="1"/>
  <c r="V2067" i="1"/>
  <c r="V2067" i="1" a="1"/>
  <c r="W2066" i="1"/>
  <c r="V2066" i="1"/>
  <c r="V2066" i="1" a="1"/>
  <c r="W2065" i="1"/>
  <c r="V2065" i="1"/>
  <c r="V2065" i="1" a="1"/>
  <c r="W2064" i="1"/>
  <c r="V2064" i="1"/>
  <c r="V2064" i="1" a="1"/>
  <c r="W2063" i="1"/>
  <c r="V2063" i="1"/>
  <c r="V2063" i="1" a="1"/>
  <c r="W2062" i="1"/>
  <c r="V2062" i="1"/>
  <c r="V2062" i="1" a="1"/>
  <c r="W2061" i="1"/>
  <c r="V2061" i="1"/>
  <c r="V2061" i="1" a="1"/>
  <c r="W2060" i="1"/>
  <c r="V2060" i="1"/>
  <c r="V2060" i="1" a="1"/>
  <c r="W2059" i="1"/>
  <c r="V2059" i="1"/>
  <c r="V2059" i="1" a="1"/>
  <c r="W2058" i="1"/>
  <c r="V2058" i="1"/>
  <c r="V2058" i="1" a="1"/>
  <c r="W2057" i="1"/>
  <c r="V2057" i="1"/>
  <c r="V2057" i="1" a="1"/>
  <c r="W2056" i="1"/>
  <c r="V2056" i="1"/>
  <c r="V2056" i="1" a="1"/>
  <c r="W2055" i="1"/>
  <c r="V2055" i="1"/>
  <c r="V2055" i="1" a="1"/>
  <c r="W2054" i="1"/>
  <c r="V2054" i="1"/>
  <c r="V2054" i="1" a="1"/>
  <c r="W2053" i="1"/>
  <c r="V2053" i="1"/>
  <c r="V2053" i="1" a="1"/>
  <c r="W2052" i="1"/>
  <c r="V2052" i="1"/>
  <c r="V2052" i="1" a="1"/>
  <c r="W2051" i="1"/>
  <c r="V2051" i="1"/>
  <c r="V2051" i="1" a="1"/>
  <c r="W2050" i="1"/>
  <c r="V2050" i="1"/>
  <c r="V2050" i="1" a="1"/>
  <c r="W2049" i="1"/>
  <c r="V2049" i="1"/>
  <c r="V2049" i="1" a="1"/>
  <c r="W2048" i="1"/>
  <c r="V2048" i="1"/>
  <c r="V2048" i="1" a="1"/>
  <c r="W2047" i="1"/>
  <c r="V2047" i="1"/>
  <c r="V2047" i="1" a="1"/>
  <c r="W2046" i="1"/>
  <c r="V2046" i="1"/>
  <c r="V2046" i="1" a="1"/>
  <c r="W2045" i="1"/>
  <c r="V2045" i="1"/>
  <c r="V2045" i="1" a="1"/>
  <c r="W2044" i="1"/>
  <c r="V2044" i="1"/>
  <c r="V2044" i="1" a="1"/>
  <c r="W2043" i="1"/>
  <c r="V2043" i="1"/>
  <c r="V2043" i="1" a="1"/>
  <c r="W2042" i="1"/>
  <c r="V2042" i="1"/>
  <c r="V2042" i="1" a="1"/>
  <c r="W2041" i="1"/>
  <c r="V2041" i="1"/>
  <c r="V2041" i="1" a="1"/>
  <c r="W2040" i="1"/>
  <c r="V2040" i="1"/>
  <c r="V2040" i="1" a="1"/>
  <c r="W2039" i="1"/>
  <c r="V2039" i="1"/>
  <c r="V2039" i="1" a="1"/>
  <c r="W2038" i="1"/>
  <c r="V2038" i="1"/>
  <c r="V2038" i="1" a="1"/>
  <c r="W2037" i="1"/>
  <c r="V2037" i="1"/>
  <c r="V2037" i="1" a="1"/>
  <c r="W2036" i="1"/>
  <c r="V2036" i="1"/>
  <c r="V2036" i="1" a="1"/>
  <c r="W2035" i="1"/>
  <c r="V2035" i="1"/>
  <c r="V2035" i="1" a="1"/>
  <c r="W2034" i="1"/>
  <c r="V2034" i="1"/>
  <c r="V2034" i="1" a="1"/>
  <c r="W2033" i="1"/>
  <c r="V2033" i="1"/>
  <c r="V2033" i="1" a="1"/>
  <c r="W2032" i="1"/>
  <c r="V2032" i="1"/>
  <c r="V2032" i="1" a="1"/>
  <c r="W2031" i="1"/>
  <c r="V2031" i="1"/>
  <c r="V2031" i="1" a="1"/>
  <c r="W2030" i="1"/>
  <c r="V2030" i="1"/>
  <c r="V2030" i="1" a="1"/>
  <c r="W2029" i="1"/>
  <c r="V2029" i="1"/>
  <c r="V2029" i="1" a="1"/>
  <c r="W2028" i="1"/>
  <c r="V2028" i="1"/>
  <c r="V2028" i="1" a="1"/>
  <c r="W2027" i="1"/>
  <c r="V2027" i="1"/>
  <c r="V2027" i="1" a="1"/>
  <c r="W2026" i="1"/>
  <c r="V2026" i="1"/>
  <c r="V2026" i="1" a="1"/>
  <c r="W2025" i="1"/>
  <c r="V2025" i="1"/>
  <c r="V2025" i="1" a="1"/>
  <c r="W2024" i="1"/>
  <c r="V2024" i="1"/>
  <c r="V2024" i="1" a="1"/>
  <c r="W2023" i="1"/>
  <c r="V2023" i="1"/>
  <c r="V2023" i="1" a="1"/>
  <c r="W2022" i="1"/>
  <c r="V2022" i="1"/>
  <c r="V2022" i="1" a="1"/>
  <c r="W2021" i="1"/>
  <c r="V2021" i="1"/>
  <c r="V2021" i="1" a="1"/>
  <c r="W2020" i="1"/>
  <c r="V2020" i="1"/>
  <c r="V2020" i="1" a="1"/>
  <c r="W2019" i="1"/>
  <c r="V2019" i="1"/>
  <c r="V2019" i="1" a="1"/>
  <c r="W2018" i="1"/>
  <c r="V2018" i="1"/>
  <c r="V2018" i="1" a="1"/>
  <c r="W2017" i="1"/>
  <c r="V2017" i="1"/>
  <c r="V2017" i="1" a="1"/>
  <c r="W2016" i="1"/>
  <c r="V2016" i="1"/>
  <c r="V2016" i="1" a="1"/>
  <c r="W2015" i="1"/>
  <c r="V2015" i="1"/>
  <c r="V2015" i="1" a="1"/>
  <c r="W2014" i="1"/>
  <c r="V2014" i="1"/>
  <c r="V2014" i="1" a="1"/>
  <c r="W2013" i="1"/>
  <c r="V2013" i="1"/>
  <c r="V2013" i="1" a="1"/>
  <c r="W2012" i="1"/>
  <c r="V2012" i="1"/>
  <c r="V2012" i="1" a="1"/>
  <c r="W2011" i="1"/>
  <c r="V2011" i="1"/>
  <c r="V2011" i="1" a="1"/>
  <c r="W2010" i="1"/>
  <c r="V2010" i="1"/>
  <c r="V2010" i="1" a="1"/>
  <c r="W2009" i="1"/>
  <c r="V2009" i="1"/>
  <c r="V2009" i="1" a="1"/>
  <c r="W2008" i="1"/>
  <c r="V2008" i="1"/>
  <c r="V2008" i="1" a="1"/>
  <c r="W2007" i="1"/>
  <c r="V2007" i="1"/>
  <c r="V2007" i="1" a="1"/>
  <c r="W2006" i="1"/>
  <c r="V2006" i="1"/>
  <c r="V2006" i="1" a="1"/>
  <c r="W2005" i="1"/>
  <c r="V2005" i="1"/>
  <c r="V2005" i="1" a="1"/>
  <c r="W2004" i="1"/>
  <c r="V2004" i="1"/>
  <c r="V2004" i="1" a="1"/>
  <c r="W2003" i="1"/>
  <c r="V2003" i="1"/>
  <c r="V2003" i="1" a="1"/>
  <c r="W2002" i="1"/>
  <c r="V2002" i="1"/>
  <c r="V2002" i="1" a="1"/>
  <c r="W2001" i="1"/>
  <c r="V2001" i="1"/>
  <c r="V2001" i="1" a="1"/>
  <c r="W2000" i="1"/>
  <c r="V2000" i="1"/>
  <c r="V2000" i="1" a="1"/>
  <c r="W1999" i="1"/>
  <c r="V1999" i="1"/>
  <c r="V1999" i="1" a="1"/>
  <c r="W1998" i="1"/>
  <c r="V1998" i="1"/>
  <c r="V1998" i="1" a="1"/>
  <c r="W1997" i="1"/>
  <c r="V1997" i="1"/>
  <c r="V1997" i="1" a="1"/>
  <c r="W1996" i="1"/>
  <c r="V1996" i="1"/>
  <c r="V1996" i="1" a="1"/>
  <c r="W1995" i="1"/>
  <c r="V1995" i="1"/>
  <c r="V1995" i="1" a="1"/>
  <c r="W1994" i="1"/>
  <c r="V1994" i="1"/>
  <c r="V1994" i="1" a="1"/>
  <c r="W1993" i="1"/>
  <c r="V1993" i="1"/>
  <c r="V1993" i="1" a="1"/>
  <c r="W1992" i="1"/>
  <c r="V1992" i="1"/>
  <c r="V1992" i="1" a="1"/>
  <c r="W1991" i="1"/>
  <c r="V1991" i="1"/>
  <c r="V1991" i="1" a="1"/>
  <c r="W1990" i="1"/>
  <c r="V1990" i="1"/>
  <c r="V1990" i="1" a="1"/>
  <c r="W1989" i="1"/>
  <c r="V1989" i="1"/>
  <c r="V1989" i="1" a="1"/>
  <c r="W1988" i="1"/>
  <c r="V1988" i="1"/>
  <c r="V1988" i="1" a="1"/>
  <c r="W1987" i="1"/>
  <c r="V1987" i="1"/>
  <c r="V1987" i="1" a="1"/>
  <c r="W1986" i="1"/>
  <c r="V1986" i="1"/>
  <c r="V1986" i="1" a="1"/>
  <c r="W1985" i="1"/>
  <c r="V1985" i="1"/>
  <c r="V1985" i="1" a="1"/>
  <c r="W1984" i="1"/>
  <c r="V1984" i="1"/>
  <c r="V1984" i="1" a="1"/>
  <c r="W1983" i="1"/>
  <c r="V1983" i="1"/>
  <c r="V1983" i="1" a="1"/>
  <c r="W1982" i="1"/>
  <c r="V1982" i="1"/>
  <c r="V1982" i="1" a="1"/>
  <c r="W1981" i="1"/>
  <c r="V1981" i="1"/>
  <c r="V1981" i="1" a="1"/>
  <c r="W1980" i="1"/>
  <c r="V1980" i="1"/>
  <c r="V1980" i="1" a="1"/>
  <c r="W1979" i="1"/>
  <c r="V1979" i="1"/>
  <c r="V1979" i="1" a="1"/>
  <c r="W1978" i="1"/>
  <c r="V1978" i="1"/>
  <c r="V1978" i="1" a="1"/>
  <c r="W1977" i="1"/>
  <c r="V1977" i="1"/>
  <c r="V1977" i="1" a="1"/>
  <c r="W1976" i="1"/>
  <c r="V1976" i="1"/>
  <c r="V1976" i="1" a="1"/>
  <c r="W1975" i="1"/>
  <c r="V1975" i="1"/>
  <c r="V1975" i="1" a="1"/>
  <c r="W1974" i="1"/>
  <c r="V1974" i="1"/>
  <c r="V1974" i="1" a="1"/>
  <c r="W1973" i="1"/>
  <c r="V1973" i="1"/>
  <c r="V1973" i="1" a="1"/>
  <c r="W1972" i="1"/>
  <c r="V1972" i="1"/>
  <c r="V1972" i="1" a="1"/>
  <c r="W1971" i="1"/>
  <c r="V1971" i="1"/>
  <c r="V1971" i="1" a="1"/>
  <c r="W1970" i="1"/>
  <c r="V1970" i="1"/>
  <c r="V1970" i="1" a="1"/>
  <c r="W1969" i="1"/>
  <c r="V1969" i="1"/>
  <c r="V1969" i="1" a="1"/>
  <c r="W1968" i="1"/>
  <c r="V1968" i="1"/>
  <c r="V1968" i="1" a="1"/>
  <c r="W1967" i="1"/>
  <c r="V1967" i="1"/>
  <c r="V1967" i="1" a="1"/>
  <c r="W1966" i="1"/>
  <c r="V1966" i="1"/>
  <c r="V1966" i="1" a="1"/>
  <c r="W1965" i="1"/>
  <c r="V1965" i="1"/>
  <c r="V1965" i="1" a="1"/>
  <c r="W1964" i="1"/>
  <c r="V1964" i="1"/>
  <c r="V1964" i="1" a="1"/>
  <c r="W1963" i="1"/>
  <c r="V1963" i="1"/>
  <c r="V1963" i="1" a="1"/>
  <c r="W1962" i="1"/>
  <c r="V1962" i="1"/>
  <c r="V1962" i="1" a="1"/>
  <c r="W1961" i="1"/>
  <c r="V1961" i="1"/>
  <c r="V1961" i="1" a="1"/>
  <c r="W1960" i="1"/>
  <c r="V1960" i="1"/>
  <c r="V1960" i="1" a="1"/>
  <c r="W1959" i="1"/>
  <c r="V1959" i="1"/>
  <c r="V1959" i="1" a="1"/>
  <c r="W1958" i="1"/>
  <c r="V1958" i="1"/>
  <c r="V1958" i="1" a="1"/>
  <c r="W1957" i="1"/>
  <c r="V1957" i="1"/>
  <c r="V1957" i="1" a="1"/>
  <c r="W1956" i="1"/>
  <c r="V1956" i="1"/>
  <c r="V1956" i="1" a="1"/>
  <c r="W1955" i="1"/>
  <c r="V1955" i="1"/>
  <c r="V1955" i="1" a="1"/>
  <c r="W1954" i="1"/>
  <c r="V1954" i="1"/>
  <c r="V1954" i="1" a="1"/>
  <c r="W1953" i="1"/>
  <c r="V1953" i="1"/>
  <c r="V1953" i="1" a="1"/>
  <c r="W1952" i="1"/>
  <c r="V1952" i="1"/>
  <c r="V1952" i="1" a="1"/>
  <c r="W1951" i="1"/>
  <c r="V1951" i="1"/>
  <c r="V1951" i="1" a="1"/>
  <c r="W1950" i="1"/>
  <c r="V1950" i="1"/>
  <c r="V1950" i="1" a="1"/>
  <c r="W1949" i="1"/>
  <c r="V1949" i="1"/>
  <c r="V1949" i="1" a="1"/>
  <c r="W1948" i="1"/>
  <c r="V1948" i="1"/>
  <c r="V1948" i="1" a="1"/>
  <c r="W1947" i="1"/>
  <c r="V1947" i="1"/>
  <c r="V1947" i="1" a="1"/>
  <c r="W1946" i="1"/>
  <c r="V1946" i="1"/>
  <c r="V1946" i="1" a="1"/>
  <c r="W1945" i="1"/>
  <c r="V1945" i="1"/>
  <c r="V1945" i="1" a="1"/>
  <c r="W1944" i="1"/>
  <c r="V1944" i="1"/>
  <c r="V1944" i="1" a="1"/>
  <c r="W1943" i="1"/>
  <c r="V1943" i="1"/>
  <c r="V1943" i="1" a="1"/>
  <c r="W1942" i="1"/>
  <c r="V1942" i="1"/>
  <c r="V1942" i="1" a="1"/>
  <c r="W1941" i="1"/>
  <c r="V1941" i="1"/>
  <c r="V1941" i="1" a="1"/>
  <c r="W1940" i="1"/>
  <c r="V1940" i="1"/>
  <c r="V1940" i="1" a="1"/>
  <c r="W1939" i="1"/>
  <c r="V1939" i="1"/>
  <c r="V1939" i="1" a="1"/>
  <c r="W1938" i="1"/>
  <c r="V1938" i="1"/>
  <c r="V1938" i="1" a="1"/>
  <c r="W1937" i="1"/>
  <c r="V1937" i="1"/>
  <c r="V1937" i="1" a="1"/>
  <c r="W1936" i="1"/>
  <c r="V1936" i="1"/>
  <c r="V1936" i="1" a="1"/>
  <c r="W1935" i="1"/>
  <c r="V1935" i="1"/>
  <c r="V1935" i="1" a="1"/>
  <c r="W1934" i="1"/>
  <c r="V1934" i="1"/>
  <c r="V1934" i="1" a="1"/>
  <c r="W1933" i="1"/>
  <c r="V1933" i="1"/>
  <c r="V1933" i="1" a="1"/>
  <c r="W1932" i="1"/>
  <c r="V1932" i="1"/>
  <c r="V1932" i="1" a="1"/>
  <c r="W1931" i="1"/>
  <c r="V1931" i="1"/>
  <c r="V1931" i="1" a="1"/>
  <c r="W1930" i="1"/>
  <c r="V1930" i="1"/>
  <c r="V1930" i="1" a="1"/>
  <c r="W1929" i="1"/>
  <c r="V1929" i="1"/>
  <c r="V1929" i="1" a="1"/>
  <c r="W1928" i="1"/>
  <c r="V1928" i="1"/>
  <c r="V1928" i="1" a="1"/>
  <c r="W1927" i="1"/>
  <c r="V1927" i="1"/>
  <c r="V1927" i="1" a="1"/>
  <c r="W1926" i="1"/>
  <c r="V1926" i="1"/>
  <c r="V1926" i="1" a="1"/>
  <c r="W1925" i="1"/>
  <c r="V1925" i="1"/>
  <c r="V1925" i="1" a="1"/>
  <c r="W1924" i="1"/>
  <c r="V1924" i="1"/>
  <c r="V1924" i="1" a="1"/>
  <c r="W1923" i="1"/>
  <c r="V1923" i="1"/>
  <c r="V1923" i="1" a="1"/>
  <c r="W1922" i="1"/>
  <c r="V1922" i="1"/>
  <c r="V1922" i="1" a="1"/>
  <c r="W1921" i="1"/>
  <c r="V1921" i="1"/>
  <c r="V1921" i="1" a="1"/>
  <c r="W1920" i="1"/>
  <c r="V1920" i="1"/>
  <c r="V1920" i="1" a="1"/>
  <c r="W1919" i="1"/>
  <c r="V1919" i="1"/>
  <c r="V1919" i="1" a="1"/>
  <c r="W1918" i="1"/>
  <c r="V1918" i="1"/>
  <c r="V1918" i="1" a="1"/>
  <c r="W1917" i="1"/>
  <c r="V1917" i="1"/>
  <c r="V1917" i="1" a="1"/>
  <c r="W1916" i="1"/>
  <c r="V1916" i="1"/>
  <c r="V1916" i="1" a="1"/>
  <c r="W1915" i="1"/>
  <c r="V1915" i="1"/>
  <c r="V1915" i="1" a="1"/>
  <c r="W1914" i="1"/>
  <c r="V1914" i="1"/>
  <c r="V1914" i="1" a="1"/>
  <c r="W1913" i="1"/>
  <c r="V1913" i="1"/>
  <c r="V1913" i="1" a="1"/>
  <c r="W1912" i="1"/>
  <c r="V1912" i="1"/>
  <c r="V1912" i="1" a="1"/>
  <c r="W1911" i="1"/>
  <c r="V1911" i="1"/>
  <c r="V1911" i="1" a="1"/>
  <c r="W1910" i="1"/>
  <c r="V1910" i="1"/>
  <c r="V1910" i="1" a="1"/>
  <c r="W1909" i="1"/>
  <c r="V1909" i="1"/>
  <c r="V1909" i="1" a="1"/>
  <c r="W1908" i="1"/>
  <c r="V1908" i="1"/>
  <c r="V1908" i="1" a="1"/>
  <c r="W1907" i="1"/>
  <c r="V1907" i="1"/>
  <c r="V1907" i="1" a="1"/>
  <c r="W1906" i="1"/>
  <c r="V1906" i="1"/>
  <c r="V1906" i="1" a="1"/>
  <c r="W1905" i="1"/>
  <c r="V1905" i="1"/>
  <c r="V1905" i="1" a="1"/>
  <c r="W1904" i="1"/>
  <c r="V1904" i="1"/>
  <c r="V1904" i="1" a="1"/>
  <c r="W1903" i="1"/>
  <c r="V1903" i="1"/>
  <c r="V1903" i="1" a="1"/>
  <c r="W1902" i="1"/>
  <c r="V1902" i="1"/>
  <c r="V1902" i="1" a="1"/>
  <c r="W1901" i="1"/>
  <c r="V1901" i="1"/>
  <c r="V1901" i="1" a="1"/>
  <c r="W1900" i="1"/>
  <c r="V1900" i="1"/>
  <c r="V1900" i="1" a="1"/>
  <c r="W1899" i="1"/>
  <c r="V1899" i="1"/>
  <c r="V1899" i="1" a="1"/>
  <c r="W1898" i="1"/>
  <c r="V1898" i="1"/>
  <c r="V1898" i="1" a="1"/>
  <c r="W1897" i="1"/>
  <c r="V1897" i="1"/>
  <c r="V1897" i="1" a="1"/>
  <c r="W1896" i="1"/>
  <c r="V1896" i="1"/>
  <c r="V1896" i="1" a="1"/>
  <c r="W1895" i="1"/>
  <c r="V1895" i="1"/>
  <c r="V1895" i="1" a="1"/>
  <c r="W1894" i="1"/>
  <c r="V1894" i="1"/>
  <c r="V1894" i="1" a="1"/>
  <c r="W1893" i="1"/>
  <c r="V1893" i="1"/>
  <c r="V1893" i="1" a="1"/>
  <c r="W1892" i="1"/>
  <c r="V1892" i="1"/>
  <c r="V1892" i="1" a="1"/>
  <c r="W1891" i="1"/>
  <c r="V1891" i="1"/>
  <c r="V1891" i="1" a="1"/>
  <c r="W1890" i="1"/>
  <c r="V1890" i="1"/>
  <c r="V1890" i="1" a="1"/>
  <c r="W1889" i="1"/>
  <c r="V1889" i="1"/>
  <c r="V1889" i="1" a="1"/>
  <c r="W1888" i="1"/>
  <c r="V1888" i="1"/>
  <c r="V1888" i="1" a="1"/>
  <c r="W1887" i="1"/>
  <c r="V1887" i="1"/>
  <c r="V1887" i="1" a="1"/>
  <c r="W1886" i="1"/>
  <c r="V1886" i="1"/>
  <c r="V1886" i="1" a="1"/>
  <c r="W1885" i="1"/>
  <c r="V1885" i="1"/>
  <c r="V1885" i="1" a="1"/>
  <c r="W1884" i="1"/>
  <c r="V1884" i="1"/>
  <c r="V1884" i="1" a="1"/>
  <c r="W1883" i="1"/>
  <c r="V1883" i="1"/>
  <c r="V1883" i="1" a="1"/>
  <c r="W1882" i="1"/>
  <c r="V1882" i="1"/>
  <c r="V1882" i="1" a="1"/>
  <c r="W1881" i="1"/>
  <c r="V1881" i="1"/>
  <c r="V1881" i="1" a="1"/>
  <c r="W1880" i="1"/>
  <c r="V1880" i="1"/>
  <c r="V1880" i="1" a="1"/>
  <c r="W1879" i="1"/>
  <c r="V1879" i="1"/>
  <c r="V1879" i="1" a="1"/>
  <c r="W1878" i="1"/>
  <c r="V1878" i="1"/>
  <c r="V1878" i="1" a="1"/>
  <c r="W1877" i="1"/>
  <c r="V1877" i="1"/>
  <c r="V1877" i="1" a="1"/>
  <c r="W1876" i="1"/>
  <c r="V1876" i="1"/>
  <c r="V1876" i="1" a="1"/>
  <c r="W1875" i="1"/>
  <c r="V1875" i="1"/>
  <c r="V1875" i="1" a="1"/>
  <c r="W1874" i="1"/>
  <c r="V1874" i="1"/>
  <c r="V1874" i="1" a="1"/>
  <c r="W1873" i="1"/>
  <c r="V1873" i="1"/>
  <c r="V1873" i="1" a="1"/>
  <c r="W1872" i="1"/>
  <c r="V1872" i="1"/>
  <c r="V1872" i="1" a="1"/>
  <c r="W1871" i="1"/>
  <c r="V1871" i="1"/>
  <c r="V1871" i="1" a="1"/>
  <c r="W1870" i="1"/>
  <c r="V1870" i="1"/>
  <c r="V1870" i="1" a="1"/>
  <c r="W1869" i="1"/>
  <c r="V1869" i="1"/>
  <c r="V1869" i="1" a="1"/>
  <c r="W1868" i="1"/>
  <c r="V1868" i="1"/>
  <c r="V1868" i="1" a="1"/>
  <c r="W1867" i="1"/>
  <c r="V1867" i="1"/>
  <c r="V1867" i="1" a="1"/>
  <c r="W1866" i="1"/>
  <c r="V1866" i="1"/>
  <c r="V1866" i="1" a="1"/>
  <c r="W1865" i="1"/>
  <c r="V1865" i="1"/>
  <c r="V1865" i="1" a="1"/>
  <c r="W1864" i="1"/>
  <c r="V1864" i="1"/>
  <c r="V1864" i="1" a="1"/>
  <c r="W1863" i="1"/>
  <c r="V1863" i="1"/>
  <c r="V1863" i="1" a="1"/>
  <c r="W1862" i="1"/>
  <c r="V1862" i="1"/>
  <c r="V1862" i="1" a="1"/>
  <c r="W1861" i="1"/>
  <c r="V1861" i="1"/>
  <c r="V1861" i="1" a="1"/>
  <c r="W1860" i="1"/>
  <c r="V1860" i="1"/>
  <c r="V1860" i="1" a="1"/>
  <c r="W1859" i="1"/>
  <c r="V1859" i="1"/>
  <c r="V1859" i="1" a="1"/>
  <c r="W1858" i="1"/>
  <c r="V1858" i="1"/>
  <c r="V1858" i="1" a="1"/>
  <c r="W1857" i="1"/>
  <c r="V1857" i="1"/>
  <c r="V1857" i="1" a="1"/>
  <c r="W1856" i="1"/>
  <c r="V1856" i="1"/>
  <c r="V1856" i="1" a="1"/>
  <c r="W1855" i="1"/>
  <c r="V1855" i="1"/>
  <c r="V1855" i="1" a="1"/>
  <c r="W1854" i="1"/>
  <c r="V1854" i="1"/>
  <c r="V1854" i="1" a="1"/>
  <c r="W1853" i="1"/>
  <c r="V1853" i="1"/>
  <c r="V1853" i="1" a="1"/>
  <c r="W1852" i="1"/>
  <c r="V1852" i="1"/>
  <c r="V1852" i="1" a="1"/>
  <c r="W1851" i="1"/>
  <c r="V1851" i="1"/>
  <c r="V1851" i="1" a="1"/>
  <c r="W1850" i="1"/>
  <c r="V1850" i="1"/>
  <c r="V1850" i="1" a="1"/>
  <c r="W1849" i="1"/>
  <c r="V1849" i="1"/>
  <c r="V1849" i="1" a="1"/>
  <c r="W1848" i="1"/>
  <c r="V1848" i="1"/>
  <c r="V1848" i="1" a="1"/>
  <c r="W1847" i="1"/>
  <c r="V1847" i="1"/>
  <c r="V1847" i="1" a="1"/>
  <c r="W1846" i="1"/>
  <c r="V1846" i="1"/>
  <c r="V1846" i="1" a="1"/>
  <c r="W1845" i="1"/>
  <c r="V1845" i="1"/>
  <c r="V1845" i="1" a="1"/>
  <c r="W1844" i="1"/>
  <c r="V1844" i="1"/>
  <c r="V1844" i="1" a="1"/>
  <c r="W1843" i="1"/>
  <c r="V1843" i="1"/>
  <c r="V1843" i="1" a="1"/>
  <c r="W1842" i="1"/>
  <c r="V1842" i="1"/>
  <c r="V1842" i="1" a="1"/>
  <c r="W1841" i="1"/>
  <c r="V1841" i="1"/>
  <c r="V1841" i="1" a="1"/>
  <c r="W1840" i="1"/>
  <c r="V1840" i="1"/>
  <c r="V1840" i="1" a="1"/>
  <c r="W1839" i="1"/>
  <c r="V1839" i="1"/>
  <c r="V1839" i="1" a="1"/>
  <c r="W1838" i="1"/>
  <c r="V1838" i="1"/>
  <c r="V1838" i="1" a="1"/>
  <c r="W1837" i="1"/>
  <c r="V1837" i="1"/>
  <c r="V1837" i="1" a="1"/>
  <c r="W1836" i="1"/>
  <c r="V1836" i="1"/>
  <c r="V1836" i="1" a="1"/>
  <c r="W1835" i="1"/>
  <c r="V1835" i="1"/>
  <c r="V1835" i="1" a="1"/>
  <c r="W1834" i="1"/>
  <c r="V1834" i="1"/>
  <c r="V1834" i="1" a="1"/>
  <c r="W1833" i="1"/>
  <c r="V1833" i="1"/>
  <c r="V1833" i="1" a="1"/>
  <c r="W1832" i="1"/>
  <c r="V1832" i="1"/>
  <c r="V1832" i="1" a="1"/>
  <c r="W1831" i="1"/>
  <c r="V1831" i="1"/>
  <c r="V1831" i="1" a="1"/>
  <c r="W1830" i="1"/>
  <c r="V1830" i="1"/>
  <c r="V1830" i="1" a="1"/>
  <c r="W1829" i="1"/>
  <c r="V1829" i="1"/>
  <c r="V1829" i="1" a="1"/>
  <c r="W1828" i="1"/>
  <c r="V1828" i="1"/>
  <c r="V1828" i="1" a="1"/>
  <c r="W1827" i="1"/>
  <c r="V1827" i="1"/>
  <c r="V1827" i="1" a="1"/>
  <c r="W1826" i="1"/>
  <c r="V1826" i="1"/>
  <c r="V1826" i="1" a="1"/>
  <c r="W1825" i="1"/>
  <c r="V1825" i="1"/>
  <c r="V1825" i="1" a="1"/>
  <c r="W1824" i="1"/>
  <c r="V1824" i="1"/>
  <c r="V1824" i="1" a="1"/>
  <c r="W1823" i="1"/>
  <c r="V1823" i="1"/>
  <c r="V1823" i="1" a="1"/>
  <c r="W1822" i="1"/>
  <c r="V1822" i="1"/>
  <c r="V1822" i="1" a="1"/>
  <c r="W1821" i="1"/>
  <c r="V1821" i="1"/>
  <c r="V1821" i="1" a="1"/>
  <c r="W1820" i="1"/>
  <c r="V1820" i="1"/>
  <c r="V1820" i="1" a="1"/>
  <c r="W1819" i="1"/>
  <c r="V1819" i="1"/>
  <c r="V1819" i="1" a="1"/>
  <c r="W1818" i="1"/>
  <c r="V1818" i="1"/>
  <c r="V1818" i="1" a="1"/>
  <c r="W1817" i="1"/>
  <c r="V1817" i="1"/>
  <c r="V1817" i="1" a="1"/>
  <c r="W1816" i="1"/>
  <c r="V1816" i="1"/>
  <c r="V1816" i="1" a="1"/>
  <c r="W1815" i="1"/>
  <c r="V1815" i="1"/>
  <c r="V1815" i="1" a="1"/>
  <c r="W1814" i="1"/>
  <c r="V1814" i="1"/>
  <c r="V1814" i="1" a="1"/>
  <c r="W1813" i="1"/>
  <c r="V1813" i="1"/>
  <c r="V1813" i="1" a="1"/>
  <c r="W1812" i="1"/>
  <c r="V1812" i="1"/>
  <c r="V1812" i="1" a="1"/>
  <c r="W1811" i="1"/>
  <c r="V1811" i="1"/>
  <c r="V1811" i="1" a="1"/>
  <c r="W1810" i="1"/>
  <c r="V1810" i="1"/>
  <c r="V1810" i="1" a="1"/>
  <c r="W1809" i="1"/>
  <c r="V1809" i="1"/>
  <c r="V1809" i="1" a="1"/>
  <c r="W1808" i="1"/>
  <c r="V1808" i="1"/>
  <c r="V1808" i="1" a="1"/>
  <c r="W1807" i="1"/>
  <c r="V1807" i="1"/>
  <c r="V1807" i="1" a="1"/>
  <c r="W1806" i="1"/>
  <c r="V1806" i="1"/>
  <c r="V1806" i="1" a="1"/>
  <c r="W1805" i="1"/>
  <c r="V1805" i="1"/>
  <c r="V1805" i="1" a="1"/>
  <c r="W1804" i="1"/>
  <c r="V1804" i="1"/>
  <c r="V1804" i="1" a="1"/>
  <c r="W1803" i="1"/>
  <c r="V1803" i="1"/>
  <c r="V1803" i="1" a="1"/>
  <c r="W1802" i="1"/>
  <c r="V1802" i="1"/>
  <c r="V1802" i="1" a="1"/>
  <c r="W1801" i="1"/>
  <c r="V1801" i="1"/>
  <c r="V1801" i="1" a="1"/>
  <c r="W1800" i="1"/>
  <c r="V1800" i="1"/>
  <c r="V1800" i="1" a="1"/>
  <c r="W1799" i="1"/>
  <c r="V1799" i="1"/>
  <c r="V1799" i="1" a="1"/>
  <c r="W1798" i="1"/>
  <c r="V1798" i="1"/>
  <c r="V1798" i="1" a="1"/>
  <c r="W1797" i="1"/>
  <c r="V1797" i="1"/>
  <c r="V1797" i="1" a="1"/>
  <c r="W1796" i="1"/>
  <c r="V1796" i="1"/>
  <c r="V1796" i="1" a="1"/>
  <c r="W1795" i="1"/>
  <c r="V1795" i="1"/>
  <c r="V1795" i="1" a="1"/>
  <c r="W1794" i="1"/>
  <c r="V1794" i="1"/>
  <c r="V1794" i="1" a="1"/>
  <c r="W1793" i="1"/>
  <c r="V1793" i="1"/>
  <c r="V1793" i="1" a="1"/>
  <c r="W1792" i="1"/>
  <c r="V1792" i="1"/>
  <c r="V1792" i="1" a="1"/>
  <c r="W1791" i="1"/>
  <c r="V1791" i="1"/>
  <c r="V1791" i="1" a="1"/>
  <c r="W1790" i="1"/>
  <c r="V1790" i="1"/>
  <c r="V1790" i="1" a="1"/>
  <c r="W1789" i="1"/>
  <c r="V1789" i="1"/>
  <c r="V1789" i="1" a="1"/>
  <c r="W1788" i="1"/>
  <c r="V1788" i="1"/>
  <c r="V1788" i="1" a="1"/>
  <c r="W1787" i="1"/>
  <c r="V1787" i="1"/>
  <c r="V1787" i="1" a="1"/>
  <c r="W1786" i="1"/>
  <c r="V1786" i="1"/>
  <c r="V1786" i="1" a="1"/>
  <c r="W1785" i="1"/>
  <c r="V1785" i="1"/>
  <c r="V1785" i="1" a="1"/>
  <c r="W1784" i="1"/>
  <c r="V1784" i="1"/>
  <c r="V1784" i="1" a="1"/>
  <c r="W1783" i="1"/>
  <c r="V1783" i="1"/>
  <c r="V1783" i="1" a="1"/>
  <c r="W1782" i="1"/>
  <c r="V1782" i="1"/>
  <c r="V1782" i="1" a="1"/>
  <c r="W1781" i="1"/>
  <c r="V1781" i="1"/>
  <c r="V1781" i="1" a="1"/>
  <c r="W1780" i="1"/>
  <c r="V1780" i="1"/>
  <c r="V1780" i="1" a="1"/>
  <c r="W1779" i="1"/>
  <c r="V1779" i="1"/>
  <c r="V1779" i="1" a="1"/>
  <c r="W1778" i="1"/>
  <c r="V1778" i="1"/>
  <c r="V1778" i="1" a="1"/>
  <c r="W1777" i="1"/>
  <c r="V1777" i="1"/>
  <c r="V1777" i="1" a="1"/>
  <c r="W1776" i="1"/>
  <c r="V1776" i="1"/>
  <c r="V1776" i="1" a="1"/>
  <c r="W1775" i="1"/>
  <c r="V1775" i="1"/>
  <c r="V1775" i="1" a="1"/>
  <c r="W1774" i="1"/>
  <c r="V1774" i="1"/>
  <c r="V1774" i="1" a="1"/>
  <c r="W1773" i="1"/>
  <c r="V1773" i="1"/>
  <c r="V1773" i="1" a="1"/>
  <c r="W1772" i="1"/>
  <c r="V1772" i="1"/>
  <c r="V1772" i="1" a="1"/>
  <c r="W1771" i="1"/>
  <c r="V1771" i="1"/>
  <c r="V1771" i="1" a="1"/>
  <c r="W1770" i="1"/>
  <c r="V1770" i="1"/>
  <c r="V1770" i="1" a="1"/>
  <c r="W1769" i="1"/>
  <c r="V1769" i="1"/>
  <c r="V1769" i="1" a="1"/>
  <c r="W1768" i="1"/>
  <c r="V1768" i="1"/>
  <c r="V1768" i="1" a="1"/>
  <c r="W1767" i="1"/>
  <c r="V1767" i="1"/>
  <c r="V1767" i="1" a="1"/>
  <c r="W1766" i="1"/>
  <c r="V1766" i="1"/>
  <c r="V1766" i="1" a="1"/>
  <c r="W1765" i="1"/>
  <c r="V1765" i="1"/>
  <c r="V1765" i="1" a="1"/>
  <c r="W1764" i="1"/>
  <c r="V1764" i="1"/>
  <c r="V1764" i="1" a="1"/>
  <c r="W1763" i="1"/>
  <c r="V1763" i="1"/>
  <c r="V1763" i="1" a="1"/>
  <c r="W1762" i="1"/>
  <c r="V1762" i="1"/>
  <c r="V1762" i="1" a="1"/>
  <c r="W1761" i="1"/>
  <c r="V1761" i="1"/>
  <c r="V1761" i="1" a="1"/>
  <c r="W1760" i="1"/>
  <c r="V1760" i="1"/>
  <c r="V1760" i="1" a="1"/>
  <c r="W1759" i="1"/>
  <c r="V1759" i="1"/>
  <c r="V1759" i="1" a="1"/>
  <c r="W1758" i="1"/>
  <c r="V1758" i="1"/>
  <c r="V1758" i="1" a="1"/>
  <c r="W1757" i="1"/>
  <c r="V1757" i="1"/>
  <c r="V1757" i="1" a="1"/>
  <c r="W1756" i="1"/>
  <c r="V1756" i="1"/>
  <c r="V1756" i="1" a="1"/>
  <c r="W1755" i="1"/>
  <c r="V1755" i="1"/>
  <c r="V1755" i="1" a="1"/>
  <c r="W1754" i="1"/>
  <c r="V1754" i="1"/>
  <c r="V1754" i="1" a="1"/>
  <c r="W1753" i="1"/>
  <c r="V1753" i="1"/>
  <c r="V1753" i="1" a="1"/>
  <c r="W1752" i="1"/>
  <c r="V1752" i="1"/>
  <c r="V1752" i="1" a="1"/>
  <c r="W1751" i="1"/>
  <c r="V1751" i="1"/>
  <c r="V1751" i="1" a="1"/>
  <c r="W1750" i="1"/>
  <c r="V1750" i="1"/>
  <c r="V1750" i="1" a="1"/>
  <c r="W1749" i="1"/>
  <c r="V1749" i="1"/>
  <c r="V1749" i="1" a="1"/>
  <c r="W1748" i="1"/>
  <c r="V1748" i="1"/>
  <c r="V1748" i="1" a="1"/>
  <c r="W1747" i="1"/>
  <c r="V1747" i="1"/>
  <c r="V1747" i="1" a="1"/>
  <c r="W1746" i="1"/>
  <c r="V1746" i="1"/>
  <c r="V1746" i="1" a="1"/>
  <c r="W1745" i="1"/>
  <c r="V1745" i="1"/>
  <c r="V1745" i="1" a="1"/>
  <c r="W1744" i="1"/>
  <c r="V1744" i="1"/>
  <c r="V1744" i="1" a="1"/>
  <c r="W1743" i="1"/>
  <c r="V1743" i="1"/>
  <c r="V1743" i="1" a="1"/>
  <c r="W1742" i="1"/>
  <c r="V1742" i="1"/>
  <c r="V1742" i="1" a="1"/>
  <c r="W1741" i="1"/>
  <c r="V1741" i="1"/>
  <c r="V1741" i="1" a="1"/>
  <c r="W1740" i="1"/>
  <c r="V1740" i="1"/>
  <c r="V1740" i="1" a="1"/>
  <c r="W1739" i="1"/>
  <c r="V1739" i="1"/>
  <c r="V1739" i="1" a="1"/>
  <c r="W1738" i="1"/>
  <c r="V1738" i="1"/>
  <c r="V1738" i="1" a="1"/>
  <c r="W1737" i="1"/>
  <c r="V1737" i="1"/>
  <c r="V1737" i="1" a="1"/>
  <c r="W1736" i="1"/>
  <c r="V1736" i="1"/>
  <c r="V1736" i="1" a="1"/>
  <c r="W1735" i="1"/>
  <c r="V1735" i="1"/>
  <c r="V1735" i="1" a="1"/>
  <c r="W1734" i="1"/>
  <c r="V1734" i="1"/>
  <c r="V1734" i="1" a="1"/>
  <c r="W1733" i="1"/>
  <c r="V1733" i="1"/>
  <c r="V1733" i="1" a="1"/>
  <c r="W1732" i="1"/>
  <c r="V1732" i="1"/>
  <c r="V1732" i="1" a="1"/>
  <c r="W1731" i="1"/>
  <c r="V1731" i="1"/>
  <c r="V1731" i="1" a="1"/>
  <c r="W1730" i="1"/>
  <c r="V1730" i="1"/>
  <c r="V1730" i="1" a="1"/>
  <c r="W1729" i="1"/>
  <c r="V1729" i="1"/>
  <c r="V1729" i="1" a="1"/>
  <c r="W1728" i="1"/>
  <c r="V1728" i="1"/>
  <c r="V1728" i="1" a="1"/>
  <c r="W1727" i="1"/>
  <c r="V1727" i="1"/>
  <c r="V1727" i="1" a="1"/>
  <c r="W1726" i="1"/>
  <c r="V1726" i="1"/>
  <c r="V1726" i="1" a="1"/>
  <c r="W1725" i="1"/>
  <c r="V1725" i="1"/>
  <c r="V1725" i="1" a="1"/>
  <c r="W1724" i="1"/>
  <c r="V1724" i="1"/>
  <c r="V1724" i="1" a="1"/>
  <c r="W1723" i="1"/>
  <c r="V1723" i="1"/>
  <c r="V1723" i="1" a="1"/>
  <c r="W1722" i="1"/>
  <c r="V1722" i="1"/>
  <c r="V1722" i="1" a="1"/>
  <c r="W1721" i="1"/>
  <c r="V1721" i="1"/>
  <c r="V1721" i="1" a="1"/>
  <c r="W1720" i="1"/>
  <c r="V1720" i="1"/>
  <c r="V1720" i="1" a="1"/>
  <c r="W1719" i="1"/>
  <c r="V1719" i="1"/>
  <c r="V1719" i="1" a="1"/>
  <c r="W1718" i="1"/>
  <c r="V1718" i="1"/>
  <c r="V1718" i="1" a="1"/>
  <c r="W1717" i="1"/>
  <c r="V1717" i="1"/>
  <c r="V1717" i="1" a="1"/>
  <c r="W1716" i="1"/>
  <c r="V1716" i="1"/>
  <c r="V1716" i="1" a="1"/>
  <c r="W1715" i="1"/>
  <c r="V1715" i="1"/>
  <c r="V1715" i="1" a="1"/>
  <c r="W1714" i="1"/>
  <c r="V1714" i="1"/>
  <c r="V1714" i="1" a="1"/>
  <c r="W1713" i="1"/>
  <c r="V1713" i="1"/>
  <c r="V1713" i="1" a="1"/>
  <c r="W1712" i="1"/>
  <c r="V1712" i="1"/>
  <c r="V1712" i="1" a="1"/>
  <c r="W1711" i="1"/>
  <c r="V1711" i="1"/>
  <c r="V1711" i="1" a="1"/>
  <c r="W1710" i="1"/>
  <c r="V1710" i="1"/>
  <c r="V1710" i="1" a="1"/>
  <c r="W1709" i="1"/>
  <c r="V1709" i="1"/>
  <c r="V1709" i="1" a="1"/>
  <c r="W1708" i="1"/>
  <c r="V1708" i="1"/>
  <c r="V1708" i="1" a="1"/>
  <c r="W1707" i="1"/>
  <c r="V1707" i="1"/>
  <c r="V1707" i="1" a="1"/>
  <c r="W1706" i="1"/>
  <c r="V1706" i="1"/>
  <c r="V1706" i="1" a="1"/>
  <c r="W1705" i="1"/>
  <c r="V1705" i="1"/>
  <c r="V1705" i="1" a="1"/>
  <c r="W1704" i="1"/>
  <c r="V1704" i="1"/>
  <c r="V1704" i="1" a="1"/>
  <c r="W1703" i="1"/>
  <c r="V1703" i="1"/>
  <c r="V1703" i="1" a="1"/>
  <c r="W1702" i="1"/>
  <c r="V1702" i="1"/>
  <c r="V1702" i="1" a="1"/>
  <c r="W1701" i="1"/>
  <c r="V1701" i="1"/>
  <c r="V1701" i="1" a="1"/>
  <c r="W1700" i="1"/>
  <c r="V1700" i="1"/>
  <c r="V1700" i="1" a="1"/>
  <c r="W1699" i="1"/>
  <c r="V1699" i="1"/>
  <c r="V1699" i="1" a="1"/>
  <c r="W1698" i="1"/>
  <c r="V1698" i="1"/>
  <c r="V1698" i="1" a="1"/>
  <c r="W1697" i="1"/>
  <c r="V1697" i="1"/>
  <c r="V1697" i="1" a="1"/>
  <c r="W1696" i="1"/>
  <c r="V1696" i="1"/>
  <c r="V1696" i="1" a="1"/>
  <c r="W1695" i="1"/>
  <c r="V1695" i="1"/>
  <c r="V1695" i="1" a="1"/>
  <c r="W1694" i="1"/>
  <c r="V1694" i="1"/>
  <c r="V1694" i="1" a="1"/>
  <c r="W1693" i="1"/>
  <c r="V1693" i="1"/>
  <c r="V1693" i="1" a="1"/>
  <c r="W1692" i="1"/>
  <c r="V1692" i="1"/>
  <c r="V1692" i="1" a="1"/>
  <c r="W1691" i="1"/>
  <c r="V1691" i="1"/>
  <c r="V1691" i="1" a="1"/>
  <c r="W1690" i="1"/>
  <c r="V1690" i="1"/>
  <c r="V1690" i="1" a="1"/>
  <c r="W1689" i="1"/>
  <c r="V1689" i="1"/>
  <c r="V1689" i="1" a="1"/>
  <c r="W1688" i="1"/>
  <c r="V1688" i="1"/>
  <c r="V1688" i="1" a="1"/>
  <c r="W1687" i="1"/>
  <c r="V1687" i="1"/>
  <c r="V1687" i="1" a="1"/>
  <c r="W1686" i="1"/>
  <c r="V1686" i="1"/>
  <c r="V1686" i="1" a="1"/>
  <c r="W1685" i="1"/>
  <c r="V1685" i="1"/>
  <c r="V1685" i="1" a="1"/>
  <c r="W1684" i="1"/>
  <c r="V1684" i="1"/>
  <c r="V1684" i="1" a="1"/>
  <c r="W1683" i="1"/>
  <c r="V1683" i="1"/>
  <c r="V1683" i="1" a="1"/>
  <c r="W1682" i="1"/>
  <c r="V1682" i="1"/>
  <c r="V1682" i="1" a="1"/>
  <c r="W1681" i="1"/>
  <c r="V1681" i="1"/>
  <c r="V1681" i="1" a="1"/>
  <c r="W1680" i="1"/>
  <c r="V1680" i="1"/>
  <c r="V1680" i="1" a="1"/>
  <c r="W1679" i="1"/>
  <c r="V1679" i="1"/>
  <c r="V1679" i="1" a="1"/>
  <c r="W1678" i="1"/>
  <c r="V1678" i="1"/>
  <c r="V1678" i="1" a="1"/>
  <c r="W1677" i="1"/>
  <c r="V1677" i="1"/>
  <c r="V1677" i="1" a="1"/>
  <c r="W1676" i="1"/>
  <c r="V1676" i="1"/>
  <c r="V1676" i="1" a="1"/>
  <c r="W1675" i="1"/>
  <c r="V1675" i="1"/>
  <c r="V1675" i="1" a="1"/>
  <c r="W1674" i="1"/>
  <c r="V1674" i="1"/>
  <c r="V1674" i="1" a="1"/>
  <c r="W1673" i="1"/>
  <c r="V1673" i="1"/>
  <c r="V1673" i="1" a="1"/>
  <c r="W1672" i="1"/>
  <c r="V1672" i="1"/>
  <c r="V1672" i="1" a="1"/>
  <c r="W1671" i="1"/>
  <c r="V1671" i="1"/>
  <c r="V1671" i="1" a="1"/>
  <c r="W1670" i="1"/>
  <c r="V1670" i="1"/>
  <c r="V1670" i="1" a="1"/>
  <c r="W1669" i="1"/>
  <c r="V1669" i="1"/>
  <c r="V1669" i="1" a="1"/>
  <c r="W1668" i="1"/>
  <c r="V1668" i="1"/>
  <c r="V1668" i="1" a="1"/>
  <c r="W1667" i="1"/>
  <c r="V1667" i="1"/>
  <c r="V1667" i="1" a="1"/>
  <c r="W1666" i="1"/>
  <c r="V1666" i="1"/>
  <c r="V1666" i="1" a="1"/>
  <c r="W1665" i="1"/>
  <c r="V1665" i="1"/>
  <c r="V1665" i="1" a="1"/>
  <c r="W1664" i="1"/>
  <c r="V1664" i="1"/>
  <c r="V1664" i="1" a="1"/>
  <c r="W1663" i="1"/>
  <c r="V1663" i="1"/>
  <c r="V1663" i="1" a="1"/>
  <c r="W1662" i="1"/>
  <c r="V1662" i="1"/>
  <c r="V1662" i="1" a="1"/>
  <c r="W1661" i="1"/>
  <c r="V1661" i="1"/>
  <c r="V1661" i="1" a="1"/>
  <c r="W1660" i="1"/>
  <c r="V1660" i="1"/>
  <c r="V1660" i="1" a="1"/>
  <c r="W1659" i="1"/>
  <c r="V1659" i="1"/>
  <c r="V1659" i="1" a="1"/>
  <c r="W1658" i="1"/>
  <c r="V1658" i="1"/>
  <c r="V1658" i="1" a="1"/>
  <c r="W1657" i="1"/>
  <c r="V1657" i="1"/>
  <c r="V1657" i="1" a="1"/>
  <c r="W1656" i="1"/>
  <c r="V1656" i="1"/>
  <c r="V1656" i="1" a="1"/>
  <c r="W1655" i="1"/>
  <c r="V1655" i="1"/>
  <c r="V1655" i="1" a="1"/>
  <c r="W1654" i="1"/>
  <c r="V1654" i="1"/>
  <c r="V1654" i="1" a="1"/>
  <c r="W1653" i="1"/>
  <c r="V1653" i="1"/>
  <c r="V1653" i="1" a="1"/>
  <c r="W1652" i="1"/>
  <c r="V1652" i="1"/>
  <c r="V1652" i="1" a="1"/>
  <c r="W1651" i="1"/>
  <c r="V1651" i="1"/>
  <c r="V1651" i="1" a="1"/>
  <c r="W1650" i="1"/>
  <c r="V1650" i="1"/>
  <c r="V1650" i="1" a="1"/>
  <c r="W1649" i="1"/>
  <c r="V1649" i="1"/>
  <c r="V1649" i="1" a="1"/>
  <c r="W1648" i="1"/>
  <c r="V1648" i="1"/>
  <c r="V1648" i="1" a="1"/>
  <c r="W1647" i="1"/>
  <c r="V1647" i="1"/>
  <c r="V1647" i="1" a="1"/>
  <c r="W1646" i="1"/>
  <c r="V1646" i="1"/>
  <c r="V1646" i="1" a="1"/>
  <c r="W1645" i="1"/>
  <c r="V1645" i="1"/>
  <c r="V1645" i="1" a="1"/>
  <c r="W1644" i="1"/>
  <c r="V1644" i="1"/>
  <c r="V1644" i="1" a="1"/>
  <c r="W1643" i="1"/>
  <c r="V1643" i="1"/>
  <c r="V1643" i="1" a="1"/>
  <c r="W1642" i="1"/>
  <c r="V1642" i="1"/>
  <c r="V1642" i="1" a="1"/>
  <c r="W1641" i="1"/>
  <c r="V1641" i="1"/>
  <c r="V1641" i="1" a="1"/>
  <c r="W1640" i="1"/>
  <c r="V1640" i="1"/>
  <c r="V1640" i="1" a="1"/>
  <c r="W1639" i="1"/>
  <c r="V1639" i="1"/>
  <c r="V1639" i="1" a="1"/>
  <c r="W1638" i="1"/>
  <c r="V1638" i="1"/>
  <c r="V1638" i="1" a="1"/>
  <c r="W1637" i="1"/>
  <c r="V1637" i="1"/>
  <c r="V1637" i="1" a="1"/>
  <c r="W1636" i="1"/>
  <c r="V1636" i="1"/>
  <c r="V1636" i="1" a="1"/>
  <c r="W1635" i="1"/>
  <c r="V1635" i="1"/>
  <c r="V1635" i="1" a="1"/>
  <c r="W1634" i="1"/>
  <c r="V1634" i="1"/>
  <c r="V1634" i="1" a="1"/>
  <c r="W1633" i="1"/>
  <c r="V1633" i="1"/>
  <c r="V1633" i="1" a="1"/>
  <c r="W1632" i="1"/>
  <c r="V1632" i="1"/>
  <c r="V1632" i="1" a="1"/>
  <c r="W1631" i="1"/>
  <c r="V1631" i="1"/>
  <c r="V1631" i="1" a="1"/>
  <c r="W1630" i="1"/>
  <c r="V1630" i="1"/>
  <c r="V1630" i="1" a="1"/>
  <c r="W1629" i="1"/>
  <c r="V1629" i="1"/>
  <c r="V1629" i="1" a="1"/>
  <c r="W1628" i="1"/>
  <c r="V1628" i="1"/>
  <c r="V1628" i="1" a="1"/>
  <c r="W1627" i="1"/>
  <c r="V1627" i="1"/>
  <c r="V1627" i="1" a="1"/>
  <c r="W1626" i="1"/>
  <c r="V1626" i="1"/>
  <c r="V1626" i="1" a="1"/>
  <c r="W1625" i="1"/>
  <c r="V1625" i="1"/>
  <c r="V1625" i="1" a="1"/>
  <c r="W1624" i="1"/>
  <c r="V1624" i="1"/>
  <c r="V1624" i="1" a="1"/>
  <c r="W1623" i="1"/>
  <c r="V1623" i="1"/>
  <c r="V1623" i="1" a="1"/>
  <c r="W1622" i="1"/>
  <c r="V1622" i="1"/>
  <c r="V1622" i="1" a="1"/>
  <c r="W1621" i="1"/>
  <c r="V1621" i="1"/>
  <c r="V1621" i="1" a="1"/>
  <c r="W1620" i="1"/>
  <c r="V1620" i="1"/>
  <c r="V1620" i="1" a="1"/>
  <c r="W1619" i="1"/>
  <c r="V1619" i="1"/>
  <c r="V1619" i="1" a="1"/>
  <c r="W1618" i="1"/>
  <c r="V1618" i="1"/>
  <c r="V1618" i="1" a="1"/>
  <c r="W1617" i="1"/>
  <c r="V1617" i="1"/>
  <c r="V1617" i="1" a="1"/>
  <c r="W1616" i="1"/>
  <c r="V1616" i="1"/>
  <c r="V1616" i="1" a="1"/>
  <c r="W1615" i="1"/>
  <c r="V1615" i="1"/>
  <c r="V1615" i="1" a="1"/>
  <c r="W1614" i="1"/>
  <c r="V1614" i="1"/>
  <c r="V1614" i="1" a="1"/>
  <c r="W1613" i="1"/>
  <c r="V1613" i="1"/>
  <c r="V1613" i="1" a="1"/>
  <c r="W1612" i="1"/>
  <c r="V1612" i="1"/>
  <c r="V1612" i="1" a="1"/>
  <c r="W1611" i="1"/>
  <c r="V1611" i="1"/>
  <c r="V1611" i="1" a="1"/>
  <c r="W1610" i="1"/>
  <c r="V1610" i="1"/>
  <c r="V1610" i="1" a="1"/>
  <c r="W1609" i="1"/>
  <c r="V1609" i="1"/>
  <c r="V1609" i="1" a="1"/>
  <c r="W1608" i="1"/>
  <c r="V1608" i="1"/>
  <c r="V1608" i="1" a="1"/>
  <c r="W1607" i="1"/>
  <c r="V1607" i="1"/>
  <c r="V1607" i="1" a="1"/>
  <c r="W1606" i="1"/>
  <c r="V1606" i="1"/>
  <c r="V1606" i="1" a="1"/>
  <c r="W1605" i="1"/>
  <c r="V1605" i="1"/>
  <c r="V1605" i="1" a="1"/>
  <c r="W1604" i="1"/>
  <c r="V1604" i="1"/>
  <c r="V1604" i="1" a="1"/>
  <c r="W1603" i="1"/>
  <c r="V1603" i="1"/>
  <c r="V1603" i="1" a="1"/>
  <c r="W1602" i="1"/>
  <c r="V1602" i="1"/>
  <c r="V1602" i="1" a="1"/>
  <c r="W1601" i="1"/>
  <c r="V1601" i="1"/>
  <c r="V1601" i="1" a="1"/>
  <c r="W1600" i="1"/>
  <c r="V1600" i="1"/>
  <c r="V1600" i="1" a="1"/>
  <c r="W1599" i="1"/>
  <c r="V1599" i="1"/>
  <c r="V1599" i="1" a="1"/>
  <c r="W1598" i="1"/>
  <c r="V1598" i="1"/>
  <c r="V1598" i="1" a="1"/>
  <c r="W1597" i="1"/>
  <c r="V1597" i="1"/>
  <c r="V1597" i="1" a="1"/>
  <c r="W1596" i="1"/>
  <c r="V1596" i="1"/>
  <c r="V1596" i="1" a="1"/>
  <c r="W1595" i="1"/>
  <c r="V1595" i="1"/>
  <c r="V1595" i="1" a="1"/>
  <c r="W1594" i="1"/>
  <c r="V1594" i="1"/>
  <c r="V1594" i="1" a="1"/>
  <c r="W1593" i="1"/>
  <c r="V1593" i="1"/>
  <c r="V1593" i="1" a="1"/>
  <c r="W1592" i="1"/>
  <c r="V1592" i="1"/>
  <c r="V1592" i="1" a="1"/>
  <c r="W1591" i="1"/>
  <c r="V1591" i="1"/>
  <c r="V1591" i="1" a="1"/>
  <c r="W1590" i="1"/>
  <c r="V1590" i="1"/>
  <c r="V1590" i="1" a="1"/>
  <c r="W1589" i="1"/>
  <c r="V1589" i="1"/>
  <c r="V1589" i="1" a="1"/>
  <c r="W1588" i="1"/>
  <c r="V1588" i="1"/>
  <c r="V1588" i="1" a="1"/>
  <c r="W1587" i="1"/>
  <c r="V1587" i="1"/>
  <c r="V1587" i="1" a="1"/>
  <c r="W1586" i="1"/>
  <c r="V1586" i="1"/>
  <c r="V1586" i="1" a="1"/>
  <c r="W1585" i="1"/>
  <c r="V1585" i="1"/>
  <c r="V1585" i="1" a="1"/>
  <c r="W1584" i="1"/>
  <c r="V1584" i="1"/>
  <c r="V1584" i="1" a="1"/>
  <c r="W1583" i="1"/>
  <c r="V1583" i="1"/>
  <c r="V1583" i="1" a="1"/>
  <c r="W1582" i="1"/>
  <c r="V1582" i="1"/>
  <c r="V1582" i="1" a="1"/>
  <c r="W1581" i="1"/>
  <c r="V1581" i="1"/>
  <c r="V1581" i="1" a="1"/>
  <c r="W1580" i="1"/>
  <c r="V1580" i="1"/>
  <c r="V1580" i="1" a="1"/>
  <c r="W1579" i="1"/>
  <c r="V1579" i="1"/>
  <c r="V1579" i="1" a="1"/>
  <c r="W1578" i="1"/>
  <c r="V1578" i="1"/>
  <c r="V1578" i="1" a="1"/>
  <c r="W1577" i="1"/>
  <c r="V1577" i="1"/>
  <c r="V1577" i="1" a="1"/>
  <c r="W1576" i="1"/>
  <c r="V1576" i="1"/>
  <c r="V1576" i="1" a="1"/>
  <c r="W1575" i="1"/>
  <c r="V1575" i="1"/>
  <c r="V1575" i="1" a="1"/>
  <c r="W1574" i="1"/>
  <c r="V1574" i="1"/>
  <c r="V1574" i="1" a="1"/>
  <c r="W1573" i="1"/>
  <c r="V1573" i="1"/>
  <c r="V1573" i="1" a="1"/>
  <c r="W1572" i="1"/>
  <c r="V1572" i="1"/>
  <c r="V1572" i="1" a="1"/>
  <c r="W1571" i="1"/>
  <c r="V1571" i="1"/>
  <c r="V1571" i="1" a="1"/>
  <c r="W1570" i="1"/>
  <c r="V1570" i="1"/>
  <c r="V1570" i="1" a="1"/>
  <c r="W1569" i="1"/>
  <c r="V1569" i="1"/>
  <c r="V1569" i="1" a="1"/>
  <c r="W1568" i="1"/>
  <c r="V1568" i="1"/>
  <c r="V1568" i="1" a="1"/>
  <c r="W1567" i="1"/>
  <c r="V1567" i="1"/>
  <c r="V1567" i="1" a="1"/>
  <c r="W1566" i="1"/>
  <c r="V1566" i="1"/>
  <c r="V1566" i="1" a="1"/>
  <c r="W1565" i="1"/>
  <c r="V1565" i="1"/>
  <c r="V1565" i="1" a="1"/>
  <c r="W1564" i="1"/>
  <c r="V1564" i="1"/>
  <c r="V1564" i="1" a="1"/>
  <c r="W1563" i="1"/>
  <c r="V1563" i="1"/>
  <c r="V1563" i="1" a="1"/>
  <c r="W1562" i="1"/>
  <c r="V1562" i="1"/>
  <c r="V1562" i="1" a="1"/>
  <c r="W1561" i="1"/>
  <c r="V1561" i="1"/>
  <c r="V1561" i="1" a="1"/>
  <c r="W1560" i="1"/>
  <c r="V1560" i="1"/>
  <c r="V1560" i="1" a="1"/>
  <c r="W1559" i="1"/>
  <c r="V1559" i="1"/>
  <c r="V1559" i="1" a="1"/>
  <c r="W1558" i="1"/>
  <c r="V1558" i="1"/>
  <c r="V1558" i="1" a="1"/>
  <c r="W1557" i="1"/>
  <c r="V1557" i="1"/>
  <c r="V1557" i="1" a="1"/>
  <c r="W1556" i="1"/>
  <c r="V1556" i="1"/>
  <c r="V1556" i="1" a="1"/>
  <c r="W1555" i="1"/>
  <c r="V1555" i="1"/>
  <c r="V1555" i="1" a="1"/>
  <c r="W1554" i="1"/>
  <c r="V1554" i="1"/>
  <c r="V1554" i="1" a="1"/>
  <c r="W1553" i="1"/>
  <c r="V1553" i="1"/>
  <c r="V1553" i="1" a="1"/>
  <c r="W1552" i="1"/>
  <c r="V1552" i="1"/>
  <c r="V1552" i="1" a="1"/>
  <c r="W1551" i="1"/>
  <c r="V1551" i="1"/>
  <c r="V1551" i="1" a="1"/>
  <c r="W1550" i="1"/>
  <c r="V1550" i="1"/>
  <c r="V1550" i="1" a="1"/>
  <c r="W1549" i="1"/>
  <c r="V1549" i="1"/>
  <c r="V1549" i="1" a="1"/>
  <c r="W1548" i="1"/>
  <c r="V1548" i="1"/>
  <c r="V1548" i="1" a="1"/>
  <c r="W1547" i="1"/>
  <c r="V1547" i="1"/>
  <c r="V1547" i="1" a="1"/>
  <c r="W1546" i="1"/>
  <c r="V1546" i="1"/>
  <c r="V1546" i="1" a="1"/>
  <c r="W1545" i="1"/>
  <c r="V1545" i="1"/>
  <c r="V1545" i="1" a="1"/>
  <c r="W1544" i="1"/>
  <c r="V1544" i="1"/>
  <c r="V1544" i="1" a="1"/>
  <c r="W1543" i="1"/>
  <c r="V1543" i="1"/>
  <c r="V1543" i="1" a="1"/>
  <c r="W1542" i="1"/>
  <c r="V1542" i="1"/>
  <c r="V1542" i="1" a="1"/>
  <c r="W1541" i="1"/>
  <c r="V1541" i="1"/>
  <c r="V1541" i="1" a="1"/>
  <c r="W1540" i="1"/>
  <c r="V1540" i="1"/>
  <c r="V1540" i="1" a="1"/>
  <c r="W1539" i="1"/>
  <c r="V1539" i="1"/>
  <c r="V1539" i="1" a="1"/>
  <c r="W1538" i="1"/>
  <c r="V1538" i="1"/>
  <c r="V1538" i="1" a="1"/>
  <c r="W1537" i="1"/>
  <c r="V1537" i="1"/>
  <c r="V1537" i="1" a="1"/>
  <c r="W1536" i="1"/>
  <c r="V1536" i="1"/>
  <c r="V1536" i="1" a="1"/>
  <c r="W1535" i="1"/>
  <c r="V1535" i="1"/>
  <c r="V1535" i="1" a="1"/>
  <c r="W1534" i="1"/>
  <c r="V1534" i="1"/>
  <c r="V1534" i="1" a="1"/>
  <c r="W1533" i="1"/>
  <c r="V1533" i="1"/>
  <c r="V1533" i="1" a="1"/>
  <c r="W1532" i="1"/>
  <c r="V1532" i="1"/>
  <c r="V1532" i="1" a="1"/>
  <c r="W1531" i="1"/>
  <c r="V1531" i="1"/>
  <c r="V1531" i="1" a="1"/>
  <c r="W1530" i="1"/>
  <c r="V1530" i="1"/>
  <c r="V1530" i="1" a="1"/>
  <c r="W1529" i="1"/>
  <c r="V1529" i="1"/>
  <c r="V1529" i="1" a="1"/>
  <c r="W1528" i="1"/>
  <c r="V1528" i="1"/>
  <c r="V1528" i="1" a="1"/>
  <c r="W1527" i="1"/>
  <c r="V1527" i="1"/>
  <c r="V1527" i="1" a="1"/>
  <c r="W1526" i="1"/>
  <c r="V1526" i="1"/>
  <c r="V1526" i="1" a="1"/>
  <c r="W1525" i="1"/>
  <c r="V1525" i="1"/>
  <c r="V1525" i="1" a="1"/>
  <c r="W1524" i="1"/>
  <c r="V1524" i="1"/>
  <c r="V1524" i="1" a="1"/>
  <c r="W1523" i="1"/>
  <c r="V1523" i="1"/>
  <c r="V1523" i="1" a="1"/>
  <c r="W1522" i="1"/>
  <c r="V1522" i="1"/>
  <c r="V1522" i="1" a="1"/>
  <c r="W1521" i="1"/>
  <c r="V1521" i="1"/>
  <c r="V1521" i="1" a="1"/>
  <c r="W1520" i="1"/>
  <c r="V1520" i="1"/>
  <c r="V1520" i="1" a="1"/>
  <c r="W1519" i="1"/>
  <c r="V1519" i="1"/>
  <c r="V1519" i="1" a="1"/>
  <c r="W1518" i="1"/>
  <c r="V1518" i="1"/>
  <c r="V1518" i="1" a="1"/>
  <c r="W1517" i="1"/>
  <c r="V1517" i="1"/>
  <c r="V1517" i="1" a="1"/>
  <c r="W1516" i="1"/>
  <c r="V1516" i="1"/>
  <c r="V1516" i="1" a="1"/>
  <c r="W1515" i="1"/>
  <c r="V1515" i="1"/>
  <c r="V1515" i="1" a="1"/>
  <c r="W1514" i="1"/>
  <c r="V1514" i="1"/>
  <c r="V1514" i="1" a="1"/>
  <c r="W1513" i="1"/>
  <c r="V1513" i="1"/>
  <c r="V1513" i="1" a="1"/>
  <c r="W1512" i="1"/>
  <c r="V1512" i="1"/>
  <c r="V1512" i="1" a="1"/>
  <c r="W1511" i="1"/>
  <c r="V1511" i="1"/>
  <c r="V1511" i="1" a="1"/>
  <c r="W1510" i="1"/>
  <c r="V1510" i="1"/>
  <c r="V1510" i="1" a="1"/>
  <c r="W1509" i="1"/>
  <c r="V1509" i="1"/>
  <c r="V1509" i="1" a="1"/>
  <c r="W1508" i="1"/>
  <c r="V1508" i="1"/>
  <c r="V1508" i="1" a="1"/>
  <c r="W1507" i="1"/>
  <c r="V1507" i="1"/>
  <c r="V1507" i="1" a="1"/>
  <c r="W1506" i="1"/>
  <c r="V1506" i="1"/>
  <c r="V1506" i="1" a="1"/>
  <c r="W1505" i="1"/>
  <c r="V1505" i="1"/>
  <c r="V1505" i="1" a="1"/>
  <c r="W1504" i="1"/>
  <c r="V1504" i="1"/>
  <c r="V1504" i="1" a="1"/>
  <c r="W1503" i="1"/>
  <c r="V1503" i="1"/>
  <c r="V1503" i="1" a="1"/>
  <c r="W1502" i="1"/>
  <c r="V1502" i="1"/>
  <c r="V1502" i="1" a="1"/>
  <c r="W1501" i="1"/>
  <c r="V1501" i="1"/>
  <c r="V1501" i="1" a="1"/>
  <c r="W1500" i="1"/>
  <c r="V1500" i="1"/>
  <c r="V1500" i="1" a="1"/>
  <c r="W1499" i="1"/>
  <c r="V1499" i="1"/>
  <c r="V1499" i="1" a="1"/>
  <c r="W1498" i="1"/>
  <c r="V1498" i="1"/>
  <c r="V1498" i="1" a="1"/>
  <c r="W1497" i="1"/>
  <c r="V1497" i="1"/>
  <c r="V1497" i="1" a="1"/>
  <c r="W1496" i="1"/>
  <c r="V1496" i="1"/>
  <c r="V1496" i="1" a="1"/>
  <c r="W1495" i="1"/>
  <c r="V1495" i="1"/>
  <c r="V1495" i="1" a="1"/>
  <c r="W1494" i="1"/>
  <c r="V1494" i="1"/>
  <c r="V1494" i="1" a="1"/>
  <c r="W1493" i="1"/>
  <c r="V1493" i="1"/>
  <c r="V1493" i="1" a="1"/>
  <c r="W1492" i="1"/>
  <c r="V1492" i="1"/>
  <c r="V1492" i="1" a="1"/>
  <c r="W1491" i="1"/>
  <c r="V1491" i="1"/>
  <c r="V1491" i="1" a="1"/>
  <c r="W1490" i="1"/>
  <c r="V1490" i="1"/>
  <c r="V1490" i="1" a="1"/>
  <c r="W1489" i="1"/>
  <c r="V1489" i="1"/>
  <c r="V1489" i="1" a="1"/>
  <c r="W1488" i="1"/>
  <c r="V1488" i="1"/>
  <c r="V1488" i="1" a="1"/>
  <c r="W1487" i="1"/>
  <c r="V1487" i="1"/>
  <c r="V1487" i="1" a="1"/>
  <c r="W1486" i="1"/>
  <c r="V1486" i="1"/>
  <c r="V1486" i="1" a="1"/>
  <c r="W1485" i="1"/>
  <c r="V1485" i="1"/>
  <c r="V1485" i="1" a="1"/>
  <c r="W1484" i="1"/>
  <c r="V1484" i="1"/>
  <c r="V1484" i="1" a="1"/>
  <c r="W1483" i="1"/>
  <c r="V1483" i="1"/>
  <c r="V1483" i="1" a="1"/>
  <c r="W1482" i="1"/>
  <c r="V1482" i="1"/>
  <c r="V1482" i="1" a="1"/>
  <c r="W1481" i="1"/>
  <c r="V1481" i="1"/>
  <c r="V1481" i="1" a="1"/>
  <c r="W1480" i="1"/>
  <c r="V1480" i="1"/>
  <c r="V1480" i="1" a="1"/>
  <c r="W1479" i="1"/>
  <c r="V1479" i="1"/>
  <c r="V1479" i="1" a="1"/>
  <c r="W1478" i="1"/>
  <c r="V1478" i="1"/>
  <c r="V1478" i="1" a="1"/>
  <c r="W1477" i="1"/>
  <c r="V1477" i="1"/>
  <c r="V1477" i="1" a="1"/>
  <c r="W1476" i="1"/>
  <c r="V1476" i="1"/>
  <c r="V1476" i="1" a="1"/>
  <c r="W1475" i="1"/>
  <c r="V1475" i="1"/>
  <c r="V1475" i="1" a="1"/>
  <c r="W1474" i="1"/>
  <c r="V1474" i="1"/>
  <c r="V1474" i="1" a="1"/>
  <c r="W1473" i="1"/>
  <c r="V1473" i="1"/>
  <c r="V1473" i="1" a="1"/>
  <c r="W1472" i="1"/>
  <c r="V1472" i="1"/>
  <c r="V1472" i="1" a="1"/>
  <c r="W1471" i="1"/>
  <c r="V1471" i="1"/>
  <c r="V1471" i="1" a="1"/>
  <c r="W1470" i="1"/>
  <c r="V1470" i="1"/>
  <c r="V1470" i="1" a="1"/>
  <c r="W1469" i="1"/>
  <c r="V1469" i="1"/>
  <c r="V1469" i="1" a="1"/>
  <c r="W1468" i="1"/>
  <c r="V1468" i="1"/>
  <c r="V1468" i="1" a="1"/>
  <c r="W1467" i="1"/>
  <c r="V1467" i="1"/>
  <c r="V1467" i="1" a="1"/>
  <c r="W1466" i="1"/>
  <c r="V1466" i="1"/>
  <c r="V1466" i="1" a="1"/>
  <c r="W1465" i="1"/>
  <c r="V1465" i="1"/>
  <c r="V1465" i="1" a="1"/>
  <c r="W1464" i="1"/>
  <c r="V1464" i="1"/>
  <c r="V1464" i="1" a="1"/>
  <c r="W1463" i="1"/>
  <c r="V1463" i="1"/>
  <c r="V1463" i="1" a="1"/>
  <c r="W1462" i="1"/>
  <c r="V1462" i="1"/>
  <c r="V1462" i="1" a="1"/>
  <c r="W1461" i="1"/>
  <c r="V1461" i="1"/>
  <c r="V1461" i="1" a="1"/>
  <c r="W1460" i="1"/>
  <c r="V1460" i="1"/>
  <c r="V1460" i="1" a="1"/>
  <c r="W1459" i="1"/>
  <c r="V1459" i="1"/>
  <c r="V1459" i="1" a="1"/>
  <c r="W1458" i="1"/>
  <c r="V1458" i="1"/>
  <c r="V1458" i="1" a="1"/>
  <c r="W1457" i="1"/>
  <c r="V1457" i="1"/>
  <c r="V1457" i="1" a="1"/>
  <c r="W1456" i="1"/>
  <c r="V1456" i="1"/>
  <c r="V1456" i="1" a="1"/>
  <c r="W1455" i="1"/>
  <c r="V1455" i="1"/>
  <c r="V1455" i="1" a="1"/>
  <c r="W1454" i="1"/>
  <c r="V1454" i="1"/>
  <c r="V1454" i="1" a="1"/>
  <c r="W1453" i="1"/>
  <c r="V1453" i="1"/>
  <c r="V1453" i="1" a="1"/>
  <c r="W1452" i="1"/>
  <c r="V1452" i="1"/>
  <c r="V1452" i="1" a="1"/>
  <c r="W1451" i="1"/>
  <c r="V1451" i="1"/>
  <c r="V1451" i="1" a="1"/>
  <c r="W1450" i="1"/>
  <c r="V1450" i="1"/>
  <c r="V1450" i="1" a="1"/>
  <c r="W1449" i="1"/>
  <c r="V1449" i="1"/>
  <c r="V1449" i="1" a="1"/>
  <c r="W1448" i="1"/>
  <c r="V1448" i="1"/>
  <c r="V1448" i="1" a="1"/>
  <c r="W1447" i="1"/>
  <c r="V1447" i="1"/>
  <c r="V1447" i="1" a="1"/>
  <c r="W1446" i="1"/>
  <c r="V1446" i="1"/>
  <c r="V1446" i="1" a="1"/>
  <c r="W1445" i="1"/>
  <c r="V1445" i="1"/>
  <c r="V1445" i="1" a="1"/>
  <c r="W1444" i="1"/>
  <c r="V1444" i="1"/>
  <c r="V1444" i="1" a="1"/>
  <c r="W1443" i="1"/>
  <c r="V1443" i="1"/>
  <c r="V1443" i="1" a="1"/>
  <c r="W1442" i="1"/>
  <c r="V1442" i="1"/>
  <c r="V1442" i="1" a="1"/>
  <c r="W1441" i="1"/>
  <c r="V1441" i="1"/>
  <c r="V1441" i="1" a="1"/>
  <c r="W1440" i="1"/>
  <c r="V1440" i="1"/>
  <c r="V1440" i="1" a="1"/>
  <c r="W1439" i="1"/>
  <c r="V1439" i="1"/>
  <c r="V1439" i="1" a="1"/>
  <c r="W1438" i="1"/>
  <c r="V1438" i="1"/>
  <c r="V1438" i="1" a="1"/>
  <c r="W1437" i="1"/>
  <c r="V1437" i="1"/>
  <c r="V1437" i="1" a="1"/>
  <c r="W1436" i="1"/>
  <c r="V1436" i="1"/>
  <c r="V1436" i="1" a="1"/>
  <c r="W1435" i="1"/>
  <c r="V1435" i="1"/>
  <c r="V1435" i="1" a="1"/>
  <c r="W1434" i="1"/>
  <c r="V1434" i="1"/>
  <c r="V1434" i="1" a="1"/>
  <c r="W1433" i="1"/>
  <c r="V1433" i="1"/>
  <c r="V1433" i="1" a="1"/>
  <c r="W1432" i="1"/>
  <c r="V1432" i="1"/>
  <c r="V1432" i="1" a="1"/>
  <c r="W1431" i="1"/>
  <c r="V1431" i="1"/>
  <c r="V1431" i="1" a="1"/>
  <c r="W1430" i="1"/>
  <c r="V1430" i="1"/>
  <c r="V1430" i="1" a="1"/>
  <c r="W1429" i="1"/>
  <c r="V1429" i="1"/>
  <c r="V1429" i="1" a="1"/>
  <c r="W1428" i="1"/>
  <c r="V1428" i="1"/>
  <c r="V1428" i="1" a="1"/>
  <c r="W1427" i="1"/>
  <c r="V1427" i="1"/>
  <c r="V1427" i="1" a="1"/>
  <c r="W1426" i="1"/>
  <c r="V1426" i="1"/>
  <c r="V1426" i="1" a="1"/>
  <c r="W1425" i="1"/>
  <c r="V1425" i="1"/>
  <c r="V1425" i="1" a="1"/>
  <c r="W1424" i="1"/>
  <c r="V1424" i="1"/>
  <c r="V1424" i="1" a="1"/>
  <c r="W1423" i="1"/>
  <c r="V1423" i="1"/>
  <c r="V1423" i="1" a="1"/>
  <c r="W1422" i="1"/>
  <c r="V1422" i="1"/>
  <c r="V1422" i="1" a="1"/>
  <c r="W1421" i="1"/>
  <c r="V1421" i="1"/>
  <c r="V1421" i="1" a="1"/>
  <c r="W1420" i="1"/>
  <c r="V1420" i="1"/>
  <c r="V1420" i="1" a="1"/>
  <c r="W1419" i="1"/>
  <c r="V1419" i="1"/>
  <c r="V1419" i="1" a="1"/>
  <c r="W1418" i="1"/>
  <c r="V1418" i="1"/>
  <c r="V1418" i="1" a="1"/>
  <c r="W1417" i="1"/>
  <c r="V1417" i="1"/>
  <c r="V1417" i="1" a="1"/>
  <c r="W1416" i="1"/>
  <c r="V1416" i="1"/>
  <c r="V1416" i="1" a="1"/>
  <c r="W1415" i="1"/>
  <c r="V1415" i="1"/>
  <c r="V1415" i="1" a="1"/>
  <c r="W1414" i="1"/>
  <c r="V1414" i="1"/>
  <c r="V1414" i="1" a="1"/>
  <c r="W1413" i="1"/>
  <c r="V1413" i="1"/>
  <c r="V1413" i="1" a="1"/>
  <c r="W1412" i="1"/>
  <c r="V1412" i="1"/>
  <c r="V1412" i="1" a="1"/>
  <c r="W1411" i="1"/>
  <c r="V1411" i="1"/>
  <c r="V1411" i="1" a="1"/>
  <c r="W1410" i="1"/>
  <c r="V1410" i="1"/>
  <c r="V1410" i="1" a="1"/>
  <c r="W1409" i="1"/>
  <c r="V1409" i="1"/>
  <c r="V1409" i="1" a="1"/>
  <c r="W1408" i="1"/>
  <c r="V1408" i="1"/>
  <c r="V1408" i="1" a="1"/>
  <c r="W1407" i="1"/>
  <c r="V1407" i="1"/>
  <c r="V1407" i="1" a="1"/>
  <c r="W1406" i="1"/>
  <c r="V1406" i="1"/>
  <c r="V1406" i="1" a="1"/>
  <c r="W1405" i="1"/>
  <c r="V1405" i="1"/>
  <c r="V1405" i="1" a="1"/>
  <c r="W1404" i="1"/>
  <c r="V1404" i="1"/>
  <c r="V1404" i="1" a="1"/>
  <c r="W1403" i="1"/>
  <c r="V1403" i="1"/>
  <c r="V1403" i="1" a="1"/>
  <c r="W1402" i="1"/>
  <c r="V1402" i="1"/>
  <c r="V1402" i="1" a="1"/>
  <c r="W1401" i="1"/>
  <c r="V1401" i="1"/>
  <c r="V1401" i="1" a="1"/>
  <c r="W1400" i="1"/>
  <c r="V1400" i="1"/>
  <c r="V1400" i="1" a="1"/>
  <c r="W1399" i="1"/>
  <c r="V1399" i="1"/>
  <c r="V1399" i="1" a="1"/>
  <c r="W1398" i="1"/>
  <c r="V1398" i="1"/>
  <c r="V1398" i="1" a="1"/>
  <c r="W1397" i="1"/>
  <c r="V1397" i="1"/>
  <c r="V1397" i="1" a="1"/>
  <c r="W1396" i="1"/>
  <c r="V1396" i="1"/>
  <c r="V1396" i="1" a="1"/>
  <c r="W1395" i="1"/>
  <c r="V1395" i="1"/>
  <c r="V1395" i="1" a="1"/>
  <c r="W1394" i="1"/>
  <c r="V1394" i="1"/>
  <c r="V1394" i="1" a="1"/>
  <c r="W1393" i="1"/>
  <c r="V1393" i="1"/>
  <c r="V1393" i="1" a="1"/>
  <c r="W1392" i="1"/>
  <c r="V1392" i="1"/>
  <c r="V1392" i="1" a="1"/>
  <c r="W1391" i="1"/>
  <c r="V1391" i="1"/>
  <c r="V1391" i="1" a="1"/>
  <c r="W1390" i="1"/>
  <c r="V1390" i="1"/>
  <c r="V1390" i="1" a="1"/>
  <c r="W1389" i="1"/>
  <c r="V1389" i="1"/>
  <c r="V1389" i="1" a="1"/>
  <c r="W1388" i="1"/>
  <c r="V1388" i="1"/>
  <c r="V1388" i="1" a="1"/>
  <c r="W1387" i="1"/>
  <c r="V1387" i="1"/>
  <c r="V1387" i="1" a="1"/>
  <c r="W1386" i="1"/>
  <c r="V1386" i="1"/>
  <c r="V1386" i="1" a="1"/>
  <c r="W1385" i="1"/>
  <c r="V1385" i="1"/>
  <c r="V1385" i="1" a="1"/>
  <c r="W1384" i="1"/>
  <c r="V1384" i="1"/>
  <c r="V1384" i="1" a="1"/>
  <c r="W1383" i="1"/>
  <c r="V1383" i="1"/>
  <c r="V1383" i="1" a="1"/>
  <c r="W1382" i="1"/>
  <c r="V1382" i="1"/>
  <c r="V1382" i="1" a="1"/>
  <c r="W1381" i="1"/>
  <c r="V1381" i="1"/>
  <c r="V1381" i="1" a="1"/>
  <c r="W1380" i="1"/>
  <c r="V1380" i="1"/>
  <c r="V1380" i="1" a="1"/>
  <c r="W1379" i="1"/>
  <c r="V1379" i="1"/>
  <c r="V1379" i="1" a="1"/>
  <c r="W1378" i="1"/>
  <c r="V1378" i="1"/>
  <c r="V1378" i="1" a="1"/>
  <c r="W1377" i="1"/>
  <c r="V1377" i="1"/>
  <c r="V1377" i="1" a="1"/>
  <c r="W1376" i="1"/>
  <c r="V1376" i="1"/>
  <c r="V1376" i="1" a="1"/>
  <c r="W1375" i="1"/>
  <c r="V1375" i="1"/>
  <c r="V1375" i="1" a="1"/>
  <c r="W1374" i="1"/>
  <c r="V1374" i="1"/>
  <c r="V1374" i="1" a="1"/>
  <c r="W1373" i="1"/>
  <c r="V1373" i="1"/>
  <c r="V1373" i="1" a="1"/>
  <c r="W1372" i="1"/>
  <c r="V1372" i="1"/>
  <c r="V1372" i="1" a="1"/>
  <c r="W1371" i="1"/>
  <c r="V1371" i="1"/>
  <c r="V1371" i="1" a="1"/>
  <c r="W1370" i="1"/>
  <c r="V1370" i="1"/>
  <c r="V1370" i="1" a="1"/>
  <c r="W1369" i="1"/>
  <c r="V1369" i="1"/>
  <c r="V1369" i="1" a="1"/>
  <c r="W1368" i="1"/>
  <c r="V1368" i="1"/>
  <c r="V1368" i="1" a="1"/>
  <c r="W1367" i="1"/>
  <c r="V1367" i="1"/>
  <c r="V1367" i="1" a="1"/>
  <c r="W1366" i="1"/>
  <c r="V1366" i="1"/>
  <c r="V1366" i="1" a="1"/>
  <c r="W1365" i="1"/>
  <c r="V1365" i="1"/>
  <c r="V1365" i="1" a="1"/>
  <c r="W1364" i="1"/>
  <c r="V1364" i="1"/>
  <c r="V1364" i="1" a="1"/>
  <c r="W1363" i="1"/>
  <c r="V1363" i="1"/>
  <c r="V1363" i="1" a="1"/>
  <c r="W1362" i="1"/>
  <c r="V1362" i="1"/>
  <c r="V1362" i="1" a="1"/>
  <c r="W1361" i="1"/>
  <c r="V1361" i="1"/>
  <c r="V1361" i="1" a="1"/>
  <c r="W1360" i="1"/>
  <c r="V1360" i="1"/>
  <c r="V1360" i="1" a="1"/>
  <c r="W1359" i="1"/>
  <c r="V1359" i="1"/>
  <c r="V1359" i="1" a="1"/>
  <c r="W1358" i="1"/>
  <c r="V1358" i="1"/>
  <c r="V1358" i="1" a="1"/>
  <c r="W1357" i="1"/>
  <c r="V1357" i="1"/>
  <c r="V1357" i="1" a="1"/>
  <c r="W1356" i="1"/>
  <c r="V1356" i="1"/>
  <c r="V1356" i="1" a="1"/>
  <c r="W1355" i="1"/>
  <c r="V1355" i="1"/>
  <c r="V1355" i="1" a="1"/>
  <c r="W1354" i="1"/>
  <c r="V1354" i="1"/>
  <c r="V1354" i="1" a="1"/>
  <c r="W1353" i="1"/>
  <c r="V1353" i="1"/>
  <c r="V1353" i="1" a="1"/>
  <c r="W1352" i="1"/>
  <c r="V1352" i="1"/>
  <c r="V1352" i="1" a="1"/>
  <c r="W1351" i="1"/>
  <c r="V1351" i="1"/>
  <c r="V1351" i="1" a="1"/>
  <c r="W1350" i="1"/>
  <c r="V1350" i="1"/>
  <c r="V1350" i="1" a="1"/>
  <c r="W1349" i="1"/>
  <c r="V1349" i="1"/>
  <c r="V1349" i="1" a="1"/>
  <c r="W1348" i="1"/>
  <c r="V1348" i="1"/>
  <c r="V1348" i="1" a="1"/>
  <c r="W1347" i="1"/>
  <c r="V1347" i="1"/>
  <c r="V1347" i="1" a="1"/>
  <c r="W1346" i="1"/>
  <c r="V1346" i="1"/>
  <c r="V1346" i="1" a="1"/>
  <c r="W1345" i="1"/>
  <c r="V1345" i="1"/>
  <c r="V1345" i="1" a="1"/>
  <c r="W1344" i="1"/>
  <c r="V1344" i="1"/>
  <c r="V1344" i="1" a="1"/>
  <c r="W1343" i="1"/>
  <c r="V1343" i="1"/>
  <c r="V1343" i="1" a="1"/>
  <c r="W1342" i="1"/>
  <c r="V1342" i="1"/>
  <c r="V1342" i="1" a="1"/>
  <c r="W1341" i="1"/>
  <c r="V1341" i="1"/>
  <c r="V1341" i="1" a="1"/>
  <c r="W1340" i="1"/>
  <c r="V1340" i="1"/>
  <c r="V1340" i="1" a="1"/>
  <c r="W1339" i="1"/>
  <c r="V1339" i="1"/>
  <c r="V1339" i="1" a="1"/>
  <c r="W1338" i="1"/>
  <c r="V1338" i="1"/>
  <c r="V1338" i="1" a="1"/>
  <c r="W1337" i="1"/>
  <c r="V1337" i="1"/>
  <c r="V1337" i="1" a="1"/>
  <c r="W1336" i="1"/>
  <c r="V1336" i="1"/>
  <c r="V1336" i="1" a="1"/>
  <c r="W1335" i="1"/>
  <c r="V1335" i="1"/>
  <c r="V1335" i="1" a="1"/>
  <c r="W1334" i="1"/>
  <c r="V1334" i="1"/>
  <c r="V1334" i="1" a="1"/>
  <c r="W1333" i="1"/>
  <c r="V1333" i="1"/>
  <c r="V1333" i="1" a="1"/>
  <c r="W1332" i="1"/>
  <c r="V1332" i="1"/>
  <c r="V1332" i="1" a="1"/>
  <c r="W1331" i="1"/>
  <c r="V1331" i="1"/>
  <c r="V1331" i="1" a="1"/>
  <c r="W1330" i="1"/>
  <c r="V1330" i="1"/>
  <c r="V1330" i="1" a="1"/>
  <c r="W1329" i="1"/>
  <c r="V1329" i="1"/>
  <c r="V1329" i="1" a="1"/>
  <c r="W1328" i="1"/>
  <c r="V1328" i="1"/>
  <c r="V1328" i="1" a="1"/>
  <c r="W1327" i="1"/>
  <c r="V1327" i="1"/>
  <c r="V1327" i="1" a="1"/>
  <c r="W1326" i="1"/>
  <c r="V1326" i="1"/>
  <c r="V1326" i="1" a="1"/>
  <c r="W1325" i="1"/>
  <c r="V1325" i="1"/>
  <c r="V1325" i="1" a="1"/>
  <c r="W1324" i="1"/>
  <c r="V1324" i="1"/>
  <c r="V1324" i="1" a="1"/>
  <c r="W1323" i="1"/>
  <c r="V1323" i="1"/>
  <c r="V1323" i="1" a="1"/>
  <c r="W1322" i="1"/>
  <c r="V1322" i="1"/>
  <c r="V1322" i="1" a="1"/>
  <c r="W1321" i="1"/>
  <c r="V1321" i="1"/>
  <c r="V1321" i="1" a="1"/>
  <c r="W1320" i="1"/>
  <c r="V1320" i="1"/>
  <c r="V1320" i="1" a="1"/>
  <c r="W1319" i="1"/>
  <c r="V1319" i="1"/>
  <c r="V1319" i="1" a="1"/>
  <c r="W1318" i="1"/>
  <c r="V1318" i="1"/>
  <c r="V1318" i="1" a="1"/>
  <c r="W1317" i="1"/>
  <c r="V1317" i="1"/>
  <c r="V1317" i="1" a="1"/>
  <c r="W1316" i="1"/>
  <c r="V1316" i="1"/>
  <c r="V1316" i="1" a="1"/>
  <c r="W1315" i="1"/>
  <c r="V1315" i="1"/>
  <c r="V1315" i="1" a="1"/>
  <c r="W1314" i="1"/>
  <c r="V1314" i="1"/>
  <c r="V1314" i="1" a="1"/>
  <c r="W1313" i="1"/>
  <c r="V1313" i="1"/>
  <c r="V1313" i="1" a="1"/>
  <c r="W1312" i="1"/>
  <c r="V1312" i="1"/>
  <c r="V1312" i="1" a="1"/>
  <c r="W1311" i="1"/>
  <c r="V1311" i="1"/>
  <c r="V1311" i="1" a="1"/>
  <c r="W1310" i="1"/>
  <c r="V1310" i="1"/>
  <c r="V1310" i="1" a="1"/>
  <c r="W1309" i="1"/>
  <c r="V1309" i="1"/>
  <c r="V1309" i="1" a="1"/>
  <c r="W1308" i="1"/>
  <c r="V1308" i="1"/>
  <c r="V1308" i="1" a="1"/>
  <c r="W1307" i="1"/>
  <c r="V1307" i="1"/>
  <c r="V1307" i="1" a="1"/>
  <c r="W1306" i="1"/>
  <c r="V1306" i="1"/>
  <c r="V1306" i="1" a="1"/>
  <c r="W1305" i="1"/>
  <c r="V1305" i="1"/>
  <c r="V1305" i="1" a="1"/>
  <c r="W1304" i="1"/>
  <c r="V1304" i="1"/>
  <c r="V1304" i="1" a="1"/>
  <c r="W1303" i="1"/>
  <c r="V1303" i="1"/>
  <c r="V1303" i="1" a="1"/>
  <c r="W1302" i="1"/>
  <c r="V1302" i="1"/>
  <c r="V1302" i="1" a="1"/>
  <c r="W1301" i="1"/>
  <c r="V1301" i="1"/>
  <c r="V1301" i="1" a="1"/>
  <c r="W1300" i="1"/>
  <c r="V1300" i="1"/>
  <c r="V1300" i="1" a="1"/>
  <c r="W1299" i="1"/>
  <c r="V1299" i="1"/>
  <c r="V1299" i="1" a="1"/>
  <c r="W1298" i="1"/>
  <c r="V1298" i="1"/>
  <c r="V1298" i="1" a="1"/>
  <c r="W1297" i="1"/>
  <c r="V1297" i="1"/>
  <c r="V1297" i="1" a="1"/>
  <c r="W1296" i="1"/>
  <c r="V1296" i="1"/>
  <c r="V1296" i="1" a="1"/>
  <c r="W1295" i="1"/>
  <c r="V1295" i="1"/>
  <c r="V1295" i="1" a="1"/>
  <c r="W1294" i="1"/>
  <c r="V1294" i="1"/>
  <c r="V1294" i="1" a="1"/>
  <c r="W1293" i="1"/>
  <c r="V1293" i="1"/>
  <c r="V1293" i="1" a="1"/>
  <c r="W1292" i="1"/>
  <c r="V1292" i="1"/>
  <c r="V1292" i="1" a="1"/>
  <c r="W1291" i="1"/>
  <c r="V1291" i="1"/>
  <c r="V1291" i="1" a="1"/>
  <c r="W1290" i="1"/>
  <c r="V1290" i="1"/>
  <c r="V1290" i="1" a="1"/>
  <c r="W1289" i="1"/>
  <c r="V1289" i="1"/>
  <c r="V1289" i="1" a="1"/>
  <c r="W1288" i="1"/>
  <c r="V1288" i="1"/>
  <c r="V1288" i="1" a="1"/>
  <c r="W1287" i="1"/>
  <c r="V1287" i="1"/>
  <c r="V1287" i="1" a="1"/>
  <c r="W1286" i="1"/>
  <c r="V1286" i="1"/>
  <c r="V1286" i="1" a="1"/>
  <c r="W1285" i="1"/>
  <c r="V1285" i="1"/>
  <c r="V1285" i="1" a="1"/>
  <c r="W1284" i="1"/>
  <c r="V1284" i="1"/>
  <c r="V1284" i="1" a="1"/>
  <c r="W1283" i="1"/>
  <c r="V1283" i="1"/>
  <c r="V1283" i="1" a="1"/>
  <c r="W1282" i="1"/>
  <c r="V1282" i="1"/>
  <c r="V1282" i="1" a="1"/>
  <c r="W1281" i="1"/>
  <c r="V1281" i="1"/>
  <c r="V1281" i="1" a="1"/>
  <c r="W1280" i="1"/>
  <c r="V1280" i="1"/>
  <c r="V1280" i="1" a="1"/>
  <c r="W1279" i="1"/>
  <c r="V1279" i="1"/>
  <c r="V1279" i="1" a="1"/>
  <c r="W1278" i="1"/>
  <c r="V1278" i="1"/>
  <c r="V1278" i="1" a="1"/>
  <c r="W1277" i="1"/>
  <c r="V1277" i="1"/>
  <c r="V1277" i="1" a="1"/>
  <c r="W1276" i="1"/>
  <c r="V1276" i="1"/>
  <c r="V1276" i="1" a="1"/>
  <c r="W1275" i="1"/>
  <c r="V1275" i="1"/>
  <c r="V1275" i="1" a="1"/>
  <c r="W1274" i="1"/>
  <c r="V1274" i="1"/>
  <c r="V1274" i="1" a="1"/>
  <c r="W1273" i="1"/>
  <c r="V1273" i="1"/>
  <c r="V1273" i="1" a="1"/>
  <c r="W1272" i="1"/>
  <c r="V1272" i="1"/>
  <c r="V1272" i="1" a="1"/>
  <c r="W1271" i="1"/>
  <c r="V1271" i="1"/>
  <c r="V1271" i="1" a="1"/>
  <c r="W1270" i="1"/>
  <c r="V1270" i="1"/>
  <c r="V1270" i="1" a="1"/>
  <c r="W1269" i="1"/>
  <c r="V1269" i="1"/>
  <c r="V1269" i="1" a="1"/>
  <c r="W1268" i="1"/>
  <c r="V1268" i="1"/>
  <c r="V1268" i="1" a="1"/>
  <c r="W1267" i="1"/>
  <c r="V1267" i="1"/>
  <c r="V1267" i="1" a="1"/>
  <c r="W1266" i="1"/>
  <c r="V1266" i="1"/>
  <c r="V1266" i="1" a="1"/>
  <c r="W1265" i="1"/>
  <c r="V1265" i="1"/>
  <c r="V1265" i="1" a="1"/>
  <c r="W1264" i="1"/>
  <c r="V1264" i="1"/>
  <c r="V1264" i="1" a="1"/>
  <c r="W1263" i="1"/>
  <c r="V1263" i="1"/>
  <c r="V1263" i="1" a="1"/>
  <c r="W1262" i="1"/>
  <c r="V1262" i="1"/>
  <c r="V1262" i="1" a="1"/>
  <c r="W1261" i="1"/>
  <c r="V1261" i="1"/>
  <c r="V1261" i="1" a="1"/>
  <c r="W1260" i="1"/>
  <c r="V1260" i="1"/>
  <c r="V1260" i="1" a="1"/>
  <c r="W1259" i="1"/>
  <c r="V1259" i="1"/>
  <c r="V1259" i="1" a="1"/>
  <c r="W1258" i="1"/>
  <c r="V1258" i="1"/>
  <c r="V1258" i="1" a="1"/>
  <c r="W1257" i="1"/>
  <c r="V1257" i="1"/>
  <c r="V1257" i="1" a="1"/>
  <c r="W1256" i="1"/>
  <c r="V1256" i="1"/>
  <c r="V1256" i="1" a="1"/>
  <c r="W1255" i="1"/>
  <c r="V1255" i="1"/>
  <c r="V1255" i="1" a="1"/>
  <c r="W1254" i="1"/>
  <c r="V1254" i="1"/>
  <c r="V1254" i="1" a="1"/>
  <c r="W1253" i="1"/>
  <c r="V1253" i="1"/>
  <c r="V1253" i="1" a="1"/>
  <c r="W1252" i="1"/>
  <c r="V1252" i="1"/>
  <c r="V1252" i="1" a="1"/>
  <c r="W1251" i="1"/>
  <c r="V1251" i="1"/>
  <c r="V1251" i="1" a="1"/>
  <c r="W1250" i="1"/>
  <c r="V1250" i="1"/>
  <c r="V1250" i="1" a="1"/>
  <c r="W1249" i="1"/>
  <c r="V1249" i="1"/>
  <c r="V1249" i="1" a="1"/>
  <c r="W1248" i="1"/>
  <c r="V1248" i="1"/>
  <c r="V1248" i="1" a="1"/>
  <c r="W1247" i="1"/>
  <c r="V1247" i="1"/>
  <c r="V1247" i="1" a="1"/>
  <c r="W1246" i="1"/>
  <c r="V1246" i="1"/>
  <c r="V1246" i="1" a="1"/>
  <c r="W1245" i="1"/>
  <c r="V1245" i="1"/>
  <c r="V1245" i="1" a="1"/>
  <c r="W1244" i="1"/>
  <c r="V1244" i="1"/>
  <c r="V1244" i="1" a="1"/>
  <c r="W1243" i="1"/>
  <c r="V1243" i="1"/>
  <c r="V1243" i="1" a="1"/>
  <c r="W1242" i="1"/>
  <c r="V1242" i="1"/>
  <c r="V1242" i="1" a="1"/>
  <c r="W1241" i="1"/>
  <c r="V1241" i="1"/>
  <c r="V1241" i="1" a="1"/>
  <c r="W1240" i="1"/>
  <c r="V1240" i="1"/>
  <c r="V1240" i="1" a="1"/>
  <c r="W1239" i="1"/>
  <c r="V1239" i="1"/>
  <c r="V1239" i="1" a="1"/>
  <c r="W1238" i="1"/>
  <c r="V1238" i="1"/>
  <c r="V1238" i="1" a="1"/>
  <c r="W1237" i="1"/>
  <c r="V1237" i="1"/>
  <c r="V1237" i="1" a="1"/>
  <c r="W1236" i="1"/>
  <c r="V1236" i="1"/>
  <c r="V1236" i="1" a="1"/>
  <c r="W1235" i="1"/>
  <c r="V1235" i="1"/>
  <c r="V1235" i="1" a="1"/>
  <c r="W1234" i="1"/>
  <c r="V1234" i="1"/>
  <c r="V1234" i="1" a="1"/>
  <c r="W1233" i="1"/>
  <c r="V1233" i="1"/>
  <c r="V1233" i="1" a="1"/>
  <c r="W1232" i="1"/>
  <c r="V1232" i="1"/>
  <c r="V1232" i="1" a="1"/>
  <c r="W1231" i="1"/>
  <c r="V1231" i="1"/>
  <c r="V1231" i="1" a="1"/>
  <c r="W1230" i="1"/>
  <c r="V1230" i="1"/>
  <c r="V1230" i="1" a="1"/>
  <c r="W1229" i="1"/>
  <c r="V1229" i="1"/>
  <c r="V1229" i="1" a="1"/>
  <c r="W1228" i="1"/>
  <c r="V1228" i="1"/>
  <c r="V1228" i="1" a="1"/>
  <c r="W1227" i="1"/>
  <c r="V1227" i="1"/>
  <c r="V1227" i="1" a="1"/>
  <c r="W1226" i="1"/>
  <c r="V1226" i="1"/>
  <c r="V1226" i="1" a="1"/>
  <c r="W1225" i="1"/>
  <c r="V1225" i="1"/>
  <c r="V1225" i="1" a="1"/>
  <c r="W1224" i="1"/>
  <c r="V1224" i="1"/>
  <c r="V1224" i="1" a="1"/>
  <c r="W1223" i="1"/>
  <c r="V1223" i="1"/>
  <c r="V1223" i="1" a="1"/>
  <c r="W1222" i="1"/>
  <c r="V1222" i="1"/>
  <c r="V1222" i="1" a="1"/>
  <c r="W1221" i="1"/>
  <c r="V1221" i="1"/>
  <c r="V1221" i="1" a="1"/>
  <c r="W1220" i="1"/>
  <c r="V1220" i="1"/>
  <c r="V1220" i="1" a="1"/>
  <c r="W1219" i="1"/>
  <c r="V1219" i="1"/>
  <c r="V1219" i="1" a="1"/>
  <c r="W1218" i="1"/>
  <c r="V1218" i="1"/>
  <c r="V1218" i="1" a="1"/>
  <c r="W1217" i="1"/>
  <c r="V1217" i="1"/>
  <c r="V1217" i="1" a="1"/>
  <c r="W1216" i="1"/>
  <c r="V1216" i="1"/>
  <c r="V1216" i="1" a="1"/>
  <c r="W1215" i="1"/>
  <c r="V1215" i="1"/>
  <c r="V1215" i="1" a="1"/>
  <c r="W1214" i="1"/>
  <c r="V1214" i="1"/>
  <c r="V1214" i="1" a="1"/>
  <c r="W1213" i="1"/>
  <c r="V1213" i="1"/>
  <c r="V1213" i="1" a="1"/>
  <c r="W1212" i="1"/>
  <c r="V1212" i="1"/>
  <c r="V1212" i="1" a="1"/>
  <c r="W1211" i="1"/>
  <c r="V1211" i="1"/>
  <c r="V1211" i="1" a="1"/>
  <c r="W1210" i="1"/>
  <c r="V1210" i="1"/>
  <c r="V1210" i="1" a="1"/>
  <c r="W1209" i="1"/>
  <c r="V1209" i="1"/>
  <c r="V1209" i="1" a="1"/>
  <c r="W1208" i="1"/>
  <c r="V1208" i="1"/>
  <c r="V1208" i="1" a="1"/>
  <c r="W1207" i="1"/>
  <c r="V1207" i="1"/>
  <c r="V1207" i="1" a="1"/>
  <c r="W1206" i="1"/>
  <c r="V1206" i="1"/>
  <c r="V1206" i="1" a="1"/>
  <c r="W1205" i="1"/>
  <c r="V1205" i="1"/>
  <c r="V1205" i="1" a="1"/>
  <c r="W1204" i="1"/>
  <c r="V1204" i="1"/>
  <c r="V1204" i="1" a="1"/>
  <c r="W1203" i="1"/>
  <c r="V1203" i="1"/>
  <c r="V1203" i="1" a="1"/>
  <c r="W1202" i="1"/>
  <c r="V1202" i="1"/>
  <c r="V1202" i="1" a="1"/>
  <c r="W1201" i="1"/>
  <c r="V1201" i="1"/>
  <c r="V1201" i="1" a="1"/>
  <c r="W1200" i="1"/>
  <c r="V1200" i="1"/>
  <c r="V1200" i="1" a="1"/>
  <c r="W1199" i="1"/>
  <c r="V1199" i="1"/>
  <c r="V1199" i="1" a="1"/>
  <c r="W1198" i="1"/>
  <c r="V1198" i="1"/>
  <c r="V1198" i="1" a="1"/>
  <c r="W1197" i="1"/>
  <c r="V1197" i="1"/>
  <c r="V1197" i="1" a="1"/>
  <c r="W1196" i="1"/>
  <c r="V1196" i="1"/>
  <c r="V1196" i="1" a="1"/>
  <c r="W1195" i="1"/>
  <c r="V1195" i="1"/>
  <c r="V1195" i="1" a="1"/>
  <c r="W1194" i="1"/>
  <c r="V1194" i="1"/>
  <c r="V1194" i="1" a="1"/>
  <c r="W1193" i="1"/>
  <c r="V1193" i="1"/>
  <c r="V1193" i="1" a="1"/>
  <c r="W1192" i="1"/>
  <c r="V1192" i="1"/>
  <c r="V1192" i="1" a="1"/>
  <c r="W1191" i="1"/>
  <c r="V1191" i="1"/>
  <c r="V1191" i="1" a="1"/>
  <c r="W1190" i="1"/>
  <c r="V1190" i="1"/>
  <c r="V1190" i="1" a="1"/>
  <c r="W1189" i="1"/>
  <c r="V1189" i="1"/>
  <c r="V1189" i="1" a="1"/>
  <c r="W1188" i="1"/>
  <c r="V1188" i="1"/>
  <c r="V1188" i="1" a="1"/>
  <c r="W1187" i="1"/>
  <c r="V1187" i="1"/>
  <c r="V1187" i="1" a="1"/>
  <c r="W1186" i="1"/>
  <c r="V1186" i="1"/>
  <c r="V1186" i="1" a="1"/>
  <c r="W1185" i="1"/>
  <c r="V1185" i="1"/>
  <c r="V1185" i="1" a="1"/>
  <c r="W1184" i="1"/>
  <c r="V1184" i="1"/>
  <c r="V1184" i="1" a="1"/>
  <c r="W1183" i="1"/>
  <c r="V1183" i="1"/>
  <c r="V1183" i="1" a="1"/>
  <c r="W1182" i="1"/>
  <c r="V1182" i="1"/>
  <c r="V1182" i="1" a="1"/>
  <c r="W1181" i="1"/>
  <c r="V1181" i="1"/>
  <c r="V1181" i="1" a="1"/>
  <c r="W1180" i="1"/>
  <c r="V1180" i="1"/>
  <c r="V1180" i="1" a="1"/>
  <c r="W1179" i="1"/>
  <c r="V1179" i="1"/>
  <c r="V1179" i="1" a="1"/>
  <c r="W1178" i="1"/>
  <c r="V1178" i="1"/>
  <c r="V1178" i="1" a="1"/>
  <c r="W1177" i="1"/>
  <c r="V1177" i="1"/>
  <c r="V1177" i="1" a="1"/>
  <c r="W1176" i="1"/>
  <c r="V1176" i="1"/>
  <c r="V1176" i="1" a="1"/>
  <c r="W1175" i="1"/>
  <c r="V1175" i="1"/>
  <c r="V1175" i="1" a="1"/>
  <c r="W1174" i="1"/>
  <c r="V1174" i="1"/>
  <c r="V1174" i="1" a="1"/>
  <c r="W1173" i="1"/>
  <c r="V1173" i="1"/>
  <c r="V1173" i="1" a="1"/>
  <c r="W1172" i="1"/>
  <c r="V1172" i="1"/>
  <c r="V1172" i="1" a="1"/>
  <c r="W1171" i="1"/>
  <c r="V1171" i="1"/>
  <c r="V1171" i="1" a="1"/>
  <c r="W1170" i="1"/>
  <c r="V1170" i="1"/>
  <c r="V1170" i="1" a="1"/>
  <c r="W1169" i="1"/>
  <c r="V1169" i="1"/>
  <c r="V1169" i="1" a="1"/>
  <c r="W1168" i="1"/>
  <c r="V1168" i="1"/>
  <c r="V1168" i="1" a="1"/>
  <c r="W1167" i="1"/>
  <c r="V1167" i="1"/>
  <c r="V1167" i="1" a="1"/>
  <c r="W1166" i="1"/>
  <c r="V1166" i="1"/>
  <c r="V1166" i="1" a="1"/>
  <c r="W1165" i="1"/>
  <c r="V1165" i="1"/>
  <c r="V1165" i="1" a="1"/>
  <c r="W1164" i="1"/>
  <c r="V1164" i="1"/>
  <c r="V1164" i="1" a="1"/>
  <c r="W1163" i="1"/>
  <c r="V1163" i="1"/>
  <c r="V1163" i="1" a="1"/>
  <c r="W1162" i="1"/>
  <c r="V1162" i="1"/>
  <c r="V1162" i="1" a="1"/>
  <c r="W1161" i="1"/>
  <c r="V1161" i="1"/>
  <c r="V1161" i="1" a="1"/>
  <c r="W1160" i="1"/>
  <c r="V1160" i="1"/>
  <c r="V1160" i="1" a="1"/>
  <c r="W1159" i="1"/>
  <c r="V1159" i="1"/>
  <c r="V1159" i="1" a="1"/>
  <c r="W1158" i="1"/>
  <c r="V1158" i="1"/>
  <c r="V1158" i="1" a="1"/>
  <c r="W1157" i="1"/>
  <c r="V1157" i="1"/>
  <c r="V1157" i="1" a="1"/>
  <c r="W1156" i="1"/>
  <c r="V1156" i="1"/>
  <c r="V1156" i="1" a="1"/>
  <c r="W1155" i="1"/>
  <c r="V1155" i="1"/>
  <c r="V1155" i="1" a="1"/>
  <c r="W1154" i="1"/>
  <c r="V1154" i="1"/>
  <c r="V1154" i="1" a="1"/>
  <c r="W1153" i="1"/>
  <c r="V1153" i="1"/>
  <c r="V1153" i="1" a="1"/>
  <c r="W1152" i="1"/>
  <c r="V1152" i="1"/>
  <c r="V1152" i="1" a="1"/>
  <c r="W1151" i="1"/>
  <c r="V1151" i="1"/>
  <c r="V1151" i="1" a="1"/>
  <c r="W1150" i="1"/>
  <c r="V1150" i="1"/>
  <c r="V1150" i="1" a="1"/>
  <c r="W1149" i="1"/>
  <c r="V1149" i="1"/>
  <c r="V1149" i="1" a="1"/>
  <c r="W1148" i="1"/>
  <c r="V1148" i="1"/>
  <c r="V1148" i="1" a="1"/>
  <c r="W1147" i="1"/>
  <c r="V1147" i="1"/>
  <c r="V1147" i="1" a="1"/>
  <c r="W1146" i="1"/>
  <c r="V1146" i="1"/>
  <c r="V1146" i="1" a="1"/>
  <c r="W1145" i="1"/>
  <c r="V1145" i="1"/>
  <c r="V1145" i="1" a="1"/>
  <c r="W1144" i="1"/>
  <c r="V1144" i="1"/>
  <c r="V1144" i="1" a="1"/>
  <c r="W1143" i="1"/>
  <c r="V1143" i="1"/>
  <c r="V1143" i="1" a="1"/>
  <c r="W1142" i="1"/>
  <c r="V1142" i="1"/>
  <c r="V1142" i="1" a="1"/>
  <c r="W1141" i="1"/>
  <c r="V1141" i="1"/>
  <c r="V1141" i="1" a="1"/>
  <c r="W1140" i="1"/>
  <c r="V1140" i="1"/>
  <c r="V1140" i="1" a="1"/>
  <c r="W1139" i="1"/>
  <c r="V1139" i="1"/>
  <c r="V1139" i="1" a="1"/>
  <c r="W1138" i="1"/>
  <c r="V1138" i="1"/>
  <c r="V1138" i="1" a="1"/>
  <c r="W1137" i="1"/>
  <c r="V1137" i="1"/>
  <c r="V1137" i="1" a="1"/>
  <c r="W1136" i="1"/>
  <c r="V1136" i="1"/>
  <c r="V1136" i="1" a="1"/>
  <c r="W1135" i="1"/>
  <c r="V1135" i="1"/>
  <c r="V1135" i="1" a="1"/>
  <c r="W1134" i="1"/>
  <c r="V1134" i="1"/>
  <c r="V1134" i="1" a="1"/>
  <c r="W1133" i="1"/>
  <c r="V1133" i="1"/>
  <c r="V1133" i="1" a="1"/>
  <c r="W1132" i="1"/>
  <c r="V1132" i="1"/>
  <c r="V1132" i="1" a="1"/>
  <c r="W1131" i="1"/>
  <c r="V1131" i="1"/>
  <c r="V1131" i="1" a="1"/>
  <c r="W1130" i="1"/>
  <c r="V1130" i="1"/>
  <c r="V1130" i="1" a="1"/>
  <c r="W1129" i="1"/>
  <c r="V1129" i="1"/>
  <c r="V1129" i="1" a="1"/>
  <c r="W1128" i="1"/>
  <c r="V1128" i="1"/>
  <c r="V1128" i="1" a="1"/>
  <c r="W1127" i="1"/>
  <c r="V1127" i="1"/>
  <c r="V1127" i="1" a="1"/>
  <c r="W1126" i="1"/>
  <c r="V1126" i="1"/>
  <c r="V1126" i="1" a="1"/>
  <c r="W1125" i="1"/>
  <c r="V1125" i="1"/>
  <c r="V1125" i="1" a="1"/>
  <c r="W1124" i="1"/>
  <c r="V1124" i="1"/>
  <c r="V1124" i="1" a="1"/>
  <c r="W1123" i="1"/>
  <c r="V1123" i="1"/>
  <c r="V1123" i="1" a="1"/>
  <c r="W1122" i="1"/>
  <c r="V1122" i="1"/>
  <c r="V1122" i="1" a="1"/>
  <c r="W1121" i="1"/>
  <c r="V1121" i="1"/>
  <c r="V1121" i="1" a="1"/>
  <c r="W1120" i="1"/>
  <c r="V1120" i="1"/>
  <c r="V1120" i="1" a="1"/>
  <c r="W1119" i="1"/>
  <c r="V1119" i="1"/>
  <c r="V1119" i="1" a="1"/>
  <c r="W1118" i="1"/>
  <c r="V1118" i="1"/>
  <c r="V1118" i="1" a="1"/>
  <c r="W1117" i="1"/>
  <c r="V1117" i="1"/>
  <c r="V1117" i="1" a="1"/>
  <c r="W1116" i="1"/>
  <c r="V1116" i="1"/>
  <c r="V1116" i="1" a="1"/>
  <c r="W1115" i="1"/>
  <c r="V1115" i="1"/>
  <c r="V1115" i="1" a="1"/>
  <c r="W1114" i="1"/>
  <c r="V1114" i="1"/>
  <c r="V1114" i="1" a="1"/>
  <c r="W1113" i="1"/>
  <c r="V1113" i="1"/>
  <c r="V1113" i="1" a="1"/>
  <c r="W1112" i="1"/>
  <c r="V1112" i="1"/>
  <c r="V1112" i="1" a="1"/>
  <c r="W1111" i="1"/>
  <c r="V1111" i="1"/>
  <c r="V1111" i="1" a="1"/>
  <c r="W1110" i="1"/>
  <c r="V1110" i="1"/>
  <c r="V1110" i="1" a="1"/>
  <c r="W1109" i="1"/>
  <c r="V1109" i="1"/>
  <c r="V1109" i="1" a="1"/>
  <c r="W1108" i="1"/>
  <c r="V1108" i="1"/>
  <c r="V1108" i="1" a="1"/>
  <c r="W1107" i="1"/>
  <c r="V1107" i="1"/>
  <c r="V1107" i="1" a="1"/>
  <c r="W1106" i="1"/>
  <c r="V1106" i="1"/>
  <c r="V1106" i="1" a="1"/>
  <c r="W1105" i="1"/>
  <c r="V1105" i="1"/>
  <c r="V1105" i="1" a="1"/>
  <c r="W1104" i="1"/>
  <c r="V1104" i="1"/>
  <c r="V1104" i="1" a="1"/>
  <c r="W1103" i="1"/>
  <c r="V1103" i="1"/>
  <c r="V1103" i="1" a="1"/>
  <c r="W1102" i="1"/>
  <c r="V1102" i="1"/>
  <c r="V1102" i="1" a="1"/>
  <c r="W1101" i="1"/>
  <c r="V1101" i="1"/>
  <c r="V1101" i="1" a="1"/>
  <c r="W1100" i="1"/>
  <c r="V1100" i="1"/>
  <c r="V1100" i="1" a="1"/>
  <c r="W1099" i="1"/>
  <c r="V1099" i="1"/>
  <c r="V1099" i="1" a="1"/>
  <c r="W1098" i="1"/>
  <c r="V1098" i="1"/>
  <c r="V1098" i="1" a="1"/>
  <c r="W1097" i="1"/>
  <c r="V1097" i="1"/>
  <c r="V1097" i="1" a="1"/>
  <c r="W1096" i="1"/>
  <c r="V1096" i="1"/>
  <c r="V1096" i="1" a="1"/>
  <c r="W1095" i="1"/>
  <c r="V1095" i="1"/>
  <c r="V1095" i="1" a="1"/>
  <c r="W1094" i="1"/>
  <c r="V1094" i="1"/>
  <c r="V1094" i="1" a="1"/>
  <c r="W1093" i="1"/>
  <c r="V1093" i="1"/>
  <c r="V1093" i="1" a="1"/>
  <c r="W1092" i="1"/>
  <c r="V1092" i="1"/>
  <c r="V1092" i="1" a="1"/>
  <c r="W1091" i="1"/>
  <c r="V1091" i="1"/>
  <c r="V1091" i="1" a="1"/>
  <c r="W1090" i="1"/>
  <c r="V1090" i="1"/>
  <c r="V1090" i="1" a="1"/>
  <c r="W1089" i="1"/>
  <c r="V1089" i="1"/>
  <c r="V1089" i="1" a="1"/>
  <c r="W1088" i="1"/>
  <c r="V1088" i="1"/>
  <c r="V1088" i="1" a="1"/>
  <c r="W1087" i="1"/>
  <c r="V1087" i="1"/>
  <c r="V1087" i="1" a="1"/>
  <c r="W1086" i="1"/>
  <c r="V1086" i="1"/>
  <c r="V1086" i="1" a="1"/>
  <c r="W1085" i="1"/>
  <c r="V1085" i="1"/>
  <c r="V1085" i="1" a="1"/>
  <c r="W1084" i="1"/>
  <c r="V1084" i="1"/>
  <c r="V1084" i="1" a="1"/>
  <c r="W1083" i="1"/>
  <c r="V1083" i="1"/>
  <c r="V1083" i="1" a="1"/>
  <c r="W1082" i="1"/>
  <c r="V1082" i="1"/>
  <c r="V1082" i="1" a="1"/>
  <c r="W1081" i="1"/>
  <c r="V1081" i="1"/>
  <c r="V1081" i="1" a="1"/>
  <c r="W1080" i="1"/>
  <c r="V1080" i="1"/>
  <c r="V1080" i="1" a="1"/>
  <c r="W1079" i="1"/>
  <c r="V1079" i="1"/>
  <c r="V1079" i="1" a="1"/>
  <c r="W1078" i="1"/>
  <c r="V1078" i="1"/>
  <c r="V1078" i="1" a="1"/>
  <c r="W1077" i="1"/>
  <c r="V1077" i="1"/>
  <c r="V1077" i="1" a="1"/>
  <c r="W1076" i="1"/>
  <c r="V1076" i="1"/>
  <c r="V1076" i="1" a="1"/>
  <c r="W1075" i="1"/>
  <c r="V1075" i="1"/>
  <c r="V1075" i="1" a="1"/>
  <c r="W1074" i="1"/>
  <c r="V1074" i="1"/>
  <c r="V1074" i="1" a="1"/>
  <c r="W1073" i="1"/>
  <c r="V1073" i="1"/>
  <c r="V1073" i="1" a="1"/>
  <c r="W1072" i="1"/>
  <c r="V1072" i="1"/>
  <c r="V1072" i="1" a="1"/>
  <c r="W1071" i="1"/>
  <c r="V1071" i="1"/>
  <c r="V1071" i="1" a="1"/>
  <c r="W1070" i="1"/>
  <c r="V1070" i="1"/>
  <c r="V1070" i="1" a="1"/>
  <c r="W1069" i="1"/>
  <c r="V1069" i="1"/>
  <c r="V1069" i="1" a="1"/>
  <c r="W1068" i="1"/>
  <c r="V1068" i="1"/>
  <c r="V1068" i="1" a="1"/>
  <c r="W1067" i="1"/>
  <c r="V1067" i="1"/>
  <c r="V1067" i="1" a="1"/>
  <c r="W1066" i="1"/>
  <c r="V1066" i="1"/>
  <c r="V1066" i="1" a="1"/>
  <c r="W1065" i="1"/>
  <c r="V1065" i="1"/>
  <c r="V1065" i="1" a="1"/>
  <c r="W1064" i="1"/>
  <c r="V1064" i="1"/>
  <c r="V1064" i="1" a="1"/>
  <c r="W1063" i="1"/>
  <c r="V1063" i="1"/>
  <c r="V1063" i="1" a="1"/>
  <c r="W1062" i="1"/>
  <c r="V1062" i="1"/>
  <c r="V1062" i="1" a="1"/>
  <c r="W1061" i="1"/>
  <c r="V1061" i="1"/>
  <c r="V1061" i="1" a="1"/>
  <c r="W1060" i="1"/>
  <c r="V1060" i="1"/>
  <c r="V1060" i="1" a="1"/>
  <c r="W1059" i="1"/>
  <c r="V1059" i="1"/>
  <c r="V1059" i="1" a="1"/>
  <c r="W1058" i="1"/>
  <c r="V1058" i="1"/>
  <c r="V1058" i="1" a="1"/>
  <c r="W1057" i="1"/>
  <c r="V1057" i="1"/>
  <c r="V1057" i="1" a="1"/>
  <c r="W1056" i="1"/>
  <c r="V1056" i="1"/>
  <c r="V1056" i="1" a="1"/>
  <c r="W1055" i="1"/>
  <c r="V1055" i="1"/>
  <c r="V1055" i="1" a="1"/>
  <c r="W1054" i="1"/>
  <c r="V1054" i="1"/>
  <c r="V1054" i="1" a="1"/>
  <c r="W1053" i="1"/>
  <c r="V1053" i="1"/>
  <c r="V1053" i="1" a="1"/>
  <c r="W1052" i="1"/>
  <c r="V1052" i="1"/>
  <c r="V1052" i="1" a="1"/>
  <c r="W1051" i="1"/>
  <c r="V1051" i="1"/>
  <c r="V1051" i="1" a="1"/>
  <c r="W1050" i="1"/>
  <c r="V1050" i="1"/>
  <c r="V1050" i="1" a="1"/>
  <c r="W1049" i="1"/>
  <c r="V1049" i="1"/>
  <c r="V1049" i="1" a="1"/>
  <c r="W1048" i="1"/>
  <c r="V1048" i="1"/>
  <c r="V1048" i="1" a="1"/>
  <c r="W1047" i="1"/>
  <c r="V1047" i="1"/>
  <c r="V1047" i="1" a="1"/>
  <c r="W1046" i="1"/>
  <c r="V1046" i="1"/>
  <c r="V1046" i="1" a="1"/>
  <c r="W1045" i="1"/>
  <c r="V1045" i="1"/>
  <c r="V1045" i="1" a="1"/>
  <c r="W1044" i="1"/>
  <c r="V1044" i="1"/>
  <c r="V1044" i="1" a="1"/>
  <c r="W1043" i="1"/>
  <c r="V1043" i="1"/>
  <c r="V1043" i="1" a="1"/>
  <c r="W1042" i="1"/>
  <c r="V1042" i="1"/>
  <c r="V1042" i="1" a="1"/>
  <c r="W1041" i="1"/>
  <c r="V1041" i="1"/>
  <c r="V1041" i="1" a="1"/>
  <c r="W1040" i="1"/>
  <c r="V1040" i="1"/>
  <c r="V1040" i="1" a="1"/>
  <c r="W1039" i="1"/>
  <c r="V1039" i="1"/>
  <c r="V1039" i="1" a="1"/>
  <c r="W1038" i="1"/>
  <c r="V1038" i="1"/>
  <c r="V1038" i="1" a="1"/>
  <c r="W1037" i="1"/>
  <c r="V1037" i="1"/>
  <c r="V1037" i="1" a="1"/>
  <c r="W1036" i="1"/>
  <c r="V1036" i="1"/>
  <c r="V1036" i="1" a="1"/>
  <c r="W1035" i="1"/>
  <c r="V1035" i="1"/>
  <c r="V1035" i="1" a="1"/>
  <c r="W1034" i="1"/>
  <c r="V1034" i="1"/>
  <c r="V1034" i="1" a="1"/>
  <c r="W1033" i="1"/>
  <c r="V1033" i="1"/>
  <c r="V1033" i="1" a="1"/>
  <c r="W1032" i="1"/>
  <c r="V1032" i="1"/>
  <c r="V1032" i="1" a="1"/>
  <c r="W1031" i="1"/>
  <c r="V1031" i="1"/>
  <c r="V1031" i="1" a="1"/>
  <c r="W1030" i="1"/>
  <c r="V1030" i="1"/>
  <c r="V1030" i="1" a="1"/>
  <c r="W1029" i="1"/>
  <c r="V1029" i="1"/>
  <c r="V1029" i="1" a="1"/>
  <c r="W1028" i="1"/>
  <c r="V1028" i="1"/>
  <c r="V1028" i="1" a="1"/>
  <c r="W1027" i="1"/>
  <c r="V1027" i="1"/>
  <c r="V1027" i="1" a="1"/>
  <c r="W1026" i="1"/>
  <c r="V1026" i="1"/>
  <c r="V1026" i="1" a="1"/>
  <c r="W1025" i="1"/>
  <c r="V1025" i="1"/>
  <c r="V1025" i="1" a="1"/>
  <c r="W1024" i="1"/>
  <c r="V1024" i="1"/>
  <c r="V1024" i="1" a="1"/>
  <c r="W1023" i="1"/>
  <c r="V1023" i="1"/>
  <c r="V1023" i="1" a="1"/>
  <c r="W1022" i="1"/>
  <c r="V1022" i="1"/>
  <c r="V1022" i="1" a="1"/>
  <c r="W1021" i="1"/>
  <c r="V1021" i="1"/>
  <c r="V1021" i="1" a="1"/>
  <c r="W1020" i="1"/>
  <c r="V1020" i="1"/>
  <c r="V1020" i="1" a="1"/>
  <c r="W1019" i="1"/>
  <c r="V1019" i="1"/>
  <c r="V1019" i="1" a="1"/>
  <c r="W1018" i="1"/>
  <c r="V1018" i="1"/>
  <c r="V1018" i="1" a="1"/>
  <c r="W1017" i="1"/>
  <c r="V1017" i="1"/>
  <c r="V1017" i="1" a="1"/>
  <c r="W1016" i="1"/>
  <c r="V1016" i="1"/>
  <c r="V1016" i="1" a="1"/>
  <c r="W1015" i="1"/>
  <c r="V1015" i="1"/>
  <c r="V1015" i="1" a="1"/>
  <c r="W1014" i="1"/>
  <c r="V1014" i="1"/>
  <c r="V1014" i="1" a="1"/>
  <c r="W1013" i="1"/>
  <c r="V1013" i="1"/>
  <c r="V1013" i="1" a="1"/>
  <c r="W1012" i="1"/>
  <c r="V1012" i="1"/>
  <c r="V1012" i="1" a="1"/>
  <c r="W1011" i="1"/>
  <c r="V1011" i="1"/>
  <c r="V1011" i="1" a="1"/>
  <c r="W1010" i="1"/>
  <c r="V1010" i="1"/>
  <c r="V1010" i="1" a="1"/>
  <c r="W1009" i="1"/>
  <c r="V1009" i="1"/>
  <c r="V1009" i="1" a="1"/>
  <c r="W1008" i="1"/>
  <c r="V1008" i="1"/>
  <c r="V1008" i="1" a="1"/>
  <c r="W1007" i="1"/>
  <c r="V1007" i="1"/>
  <c r="V1007" i="1" a="1"/>
  <c r="W1006" i="1"/>
  <c r="V1006" i="1"/>
  <c r="V1006" i="1" a="1"/>
  <c r="W1005" i="1"/>
  <c r="V1005" i="1"/>
  <c r="V1005" i="1" a="1"/>
  <c r="W1004" i="1"/>
  <c r="V1004" i="1"/>
  <c r="V1004" i="1" a="1"/>
  <c r="W1003" i="1"/>
  <c r="V1003" i="1"/>
  <c r="V1003" i="1" a="1"/>
  <c r="W1002" i="1"/>
  <c r="V1002" i="1"/>
  <c r="V1002" i="1" a="1"/>
  <c r="W1001" i="1"/>
  <c r="V1001" i="1"/>
  <c r="V1001" i="1" a="1"/>
  <c r="W1000" i="1"/>
  <c r="V1000" i="1"/>
  <c r="V1000" i="1" a="1"/>
  <c r="W999" i="1"/>
  <c r="V999" i="1"/>
  <c r="V999" i="1" a="1"/>
  <c r="W998" i="1"/>
  <c r="V998" i="1"/>
  <c r="V998" i="1" a="1"/>
  <c r="W997" i="1"/>
  <c r="V997" i="1"/>
  <c r="V997" i="1" a="1"/>
  <c r="W996" i="1"/>
  <c r="V996" i="1"/>
  <c r="V996" i="1" a="1"/>
  <c r="W995" i="1"/>
  <c r="V995" i="1"/>
  <c r="V995" i="1" a="1"/>
  <c r="W994" i="1"/>
  <c r="V994" i="1"/>
  <c r="V994" i="1" a="1"/>
  <c r="W993" i="1"/>
  <c r="V993" i="1"/>
  <c r="V993" i="1" a="1"/>
  <c r="W992" i="1"/>
  <c r="V992" i="1"/>
  <c r="V992" i="1" a="1"/>
  <c r="W991" i="1"/>
  <c r="V991" i="1"/>
  <c r="V991" i="1" a="1"/>
  <c r="W990" i="1"/>
  <c r="V990" i="1"/>
  <c r="V990" i="1" a="1"/>
  <c r="W989" i="1"/>
  <c r="V989" i="1"/>
  <c r="V989" i="1" a="1"/>
  <c r="W988" i="1"/>
  <c r="V988" i="1"/>
  <c r="V988" i="1" a="1"/>
  <c r="W987" i="1"/>
  <c r="V987" i="1"/>
  <c r="V987" i="1" a="1"/>
  <c r="W986" i="1"/>
  <c r="V986" i="1"/>
  <c r="V986" i="1" a="1"/>
  <c r="W985" i="1"/>
  <c r="V985" i="1"/>
  <c r="V985" i="1" a="1"/>
  <c r="W984" i="1"/>
  <c r="V984" i="1"/>
  <c r="V984" i="1" a="1"/>
  <c r="W983" i="1"/>
  <c r="V983" i="1"/>
  <c r="V983" i="1" a="1"/>
  <c r="W982" i="1"/>
  <c r="V982" i="1"/>
  <c r="V982" i="1" a="1"/>
  <c r="W981" i="1"/>
  <c r="V981" i="1"/>
  <c r="V981" i="1" a="1"/>
  <c r="W980" i="1"/>
  <c r="V980" i="1"/>
  <c r="V980" i="1" a="1"/>
  <c r="W979" i="1"/>
  <c r="V979" i="1"/>
  <c r="V979" i="1" a="1"/>
  <c r="W978" i="1"/>
  <c r="V978" i="1"/>
  <c r="V978" i="1" a="1"/>
  <c r="W977" i="1"/>
  <c r="V977" i="1"/>
  <c r="V977" i="1" a="1"/>
  <c r="W976" i="1"/>
  <c r="V976" i="1"/>
  <c r="V976" i="1" a="1"/>
  <c r="W975" i="1"/>
  <c r="V975" i="1"/>
  <c r="V975" i="1" a="1"/>
  <c r="W974" i="1"/>
  <c r="V974" i="1"/>
  <c r="V974" i="1" a="1"/>
  <c r="W973" i="1"/>
  <c r="V973" i="1"/>
  <c r="V973" i="1" a="1"/>
  <c r="W972" i="1"/>
  <c r="V972" i="1"/>
  <c r="V972" i="1" a="1"/>
  <c r="W971" i="1"/>
  <c r="V971" i="1"/>
  <c r="V971" i="1" a="1"/>
  <c r="W970" i="1"/>
  <c r="V970" i="1"/>
  <c r="V970" i="1" a="1"/>
  <c r="W969" i="1"/>
  <c r="V969" i="1"/>
  <c r="V969" i="1" a="1"/>
  <c r="W968" i="1"/>
  <c r="V968" i="1"/>
  <c r="V968" i="1" a="1"/>
  <c r="W967" i="1"/>
  <c r="V967" i="1"/>
  <c r="V967" i="1" a="1"/>
  <c r="W966" i="1"/>
  <c r="V966" i="1"/>
  <c r="V966" i="1" a="1"/>
  <c r="W965" i="1"/>
  <c r="V965" i="1"/>
  <c r="V965" i="1" a="1"/>
  <c r="W964" i="1"/>
  <c r="V964" i="1"/>
  <c r="V964" i="1" a="1"/>
  <c r="W963" i="1"/>
  <c r="V963" i="1"/>
  <c r="V963" i="1" a="1"/>
  <c r="W962" i="1"/>
  <c r="V962" i="1"/>
  <c r="V962" i="1" a="1"/>
  <c r="W961" i="1"/>
  <c r="V961" i="1"/>
  <c r="V961" i="1" a="1"/>
  <c r="W960" i="1"/>
  <c r="V960" i="1"/>
  <c r="V960" i="1" a="1"/>
  <c r="W959" i="1"/>
  <c r="V959" i="1"/>
  <c r="V959" i="1" a="1"/>
  <c r="W958" i="1"/>
  <c r="V958" i="1"/>
  <c r="V958" i="1" a="1"/>
  <c r="W957" i="1"/>
  <c r="V957" i="1"/>
  <c r="V957" i="1" a="1"/>
  <c r="W956" i="1"/>
  <c r="V956" i="1"/>
  <c r="V956" i="1" a="1"/>
  <c r="W955" i="1"/>
  <c r="V955" i="1"/>
  <c r="V955" i="1" a="1"/>
  <c r="W954" i="1"/>
  <c r="V954" i="1"/>
  <c r="V954" i="1" a="1"/>
  <c r="W953" i="1"/>
  <c r="V953" i="1"/>
  <c r="V953" i="1" a="1"/>
  <c r="W952" i="1"/>
  <c r="V952" i="1"/>
  <c r="V952" i="1" a="1"/>
  <c r="W951" i="1"/>
  <c r="V951" i="1"/>
  <c r="V951" i="1" a="1"/>
  <c r="W950" i="1"/>
  <c r="V950" i="1"/>
  <c r="V950" i="1" a="1"/>
  <c r="W949" i="1"/>
  <c r="V949" i="1"/>
  <c r="V949" i="1" a="1"/>
  <c r="W948" i="1"/>
  <c r="V948" i="1"/>
  <c r="V948" i="1" a="1"/>
  <c r="W947" i="1"/>
  <c r="V947" i="1"/>
  <c r="V947" i="1" a="1"/>
  <c r="W946" i="1"/>
  <c r="V946" i="1"/>
  <c r="V946" i="1" a="1"/>
  <c r="W945" i="1"/>
  <c r="V945" i="1"/>
  <c r="V945" i="1" a="1"/>
  <c r="W944" i="1"/>
  <c r="V944" i="1"/>
  <c r="V944" i="1" a="1"/>
  <c r="W943" i="1"/>
  <c r="V943" i="1"/>
  <c r="V943" i="1" a="1"/>
  <c r="W942" i="1"/>
  <c r="V942" i="1"/>
  <c r="V942" i="1" a="1"/>
  <c r="W941" i="1"/>
  <c r="V941" i="1"/>
  <c r="V941" i="1" a="1"/>
  <c r="W940" i="1"/>
  <c r="V940" i="1"/>
  <c r="V940" i="1" a="1"/>
  <c r="W939" i="1"/>
  <c r="V939" i="1"/>
  <c r="V939" i="1" a="1"/>
  <c r="W938" i="1"/>
  <c r="V938" i="1"/>
  <c r="V938" i="1" a="1"/>
  <c r="W937" i="1"/>
  <c r="V937" i="1"/>
  <c r="V937" i="1" a="1"/>
  <c r="W936" i="1"/>
  <c r="V936" i="1"/>
  <c r="V936" i="1" a="1"/>
  <c r="W935" i="1"/>
  <c r="V935" i="1"/>
  <c r="V935" i="1" a="1"/>
  <c r="W934" i="1"/>
  <c r="V934" i="1"/>
  <c r="V934" i="1" a="1"/>
  <c r="W933" i="1"/>
  <c r="V933" i="1"/>
  <c r="V933" i="1" a="1"/>
  <c r="W932" i="1"/>
  <c r="V932" i="1"/>
  <c r="V932" i="1" a="1"/>
  <c r="W931" i="1"/>
  <c r="V931" i="1"/>
  <c r="V931" i="1" a="1"/>
  <c r="W930" i="1"/>
  <c r="V930" i="1"/>
  <c r="V930" i="1" a="1"/>
  <c r="W929" i="1"/>
  <c r="V929" i="1"/>
  <c r="V929" i="1" a="1"/>
  <c r="W928" i="1"/>
  <c r="V928" i="1"/>
  <c r="V928" i="1" a="1"/>
  <c r="W927" i="1"/>
  <c r="V927" i="1"/>
  <c r="V927" i="1" a="1"/>
  <c r="W926" i="1"/>
  <c r="V926" i="1"/>
  <c r="V926" i="1" a="1"/>
  <c r="W925" i="1"/>
  <c r="V925" i="1"/>
  <c r="V925" i="1" a="1"/>
  <c r="W924" i="1"/>
  <c r="V924" i="1"/>
  <c r="V924" i="1" a="1"/>
  <c r="W923" i="1"/>
  <c r="V923" i="1"/>
  <c r="V923" i="1" a="1"/>
  <c r="W922" i="1"/>
  <c r="V922" i="1"/>
  <c r="V922" i="1" a="1"/>
  <c r="W921" i="1"/>
  <c r="V921" i="1"/>
  <c r="V921" i="1" a="1"/>
  <c r="W920" i="1"/>
  <c r="V920" i="1"/>
  <c r="V920" i="1" a="1"/>
  <c r="W919" i="1"/>
  <c r="V919" i="1"/>
  <c r="V919" i="1" a="1"/>
  <c r="W918" i="1"/>
  <c r="V918" i="1"/>
  <c r="V918" i="1" a="1"/>
  <c r="W917" i="1"/>
  <c r="V917" i="1"/>
  <c r="V917" i="1" a="1"/>
  <c r="W916" i="1"/>
  <c r="V916" i="1"/>
  <c r="V916" i="1" a="1"/>
  <c r="W915" i="1"/>
  <c r="V915" i="1"/>
  <c r="V915" i="1" a="1"/>
  <c r="W914" i="1"/>
  <c r="V914" i="1"/>
  <c r="V914" i="1" a="1"/>
  <c r="W913" i="1"/>
  <c r="V913" i="1"/>
  <c r="V913" i="1" a="1"/>
  <c r="W912" i="1"/>
  <c r="V912" i="1"/>
  <c r="V912" i="1" a="1"/>
  <c r="W911" i="1"/>
  <c r="V911" i="1"/>
  <c r="V911" i="1" a="1"/>
  <c r="W910" i="1"/>
  <c r="V910" i="1"/>
  <c r="V910" i="1" a="1"/>
  <c r="W909" i="1"/>
  <c r="V909" i="1"/>
  <c r="V909" i="1" a="1"/>
  <c r="W908" i="1"/>
  <c r="V908" i="1"/>
  <c r="V908" i="1" a="1"/>
  <c r="W907" i="1"/>
  <c r="V907" i="1"/>
  <c r="V907" i="1" a="1"/>
  <c r="W906" i="1"/>
  <c r="V906" i="1"/>
  <c r="V906" i="1" a="1"/>
  <c r="W905" i="1"/>
  <c r="V905" i="1"/>
  <c r="V905" i="1" a="1"/>
  <c r="W904" i="1"/>
  <c r="V904" i="1"/>
  <c r="V904" i="1" a="1"/>
  <c r="W903" i="1"/>
  <c r="V903" i="1"/>
  <c r="V903" i="1" a="1"/>
  <c r="W902" i="1"/>
  <c r="V902" i="1"/>
  <c r="V902" i="1" a="1"/>
  <c r="W901" i="1"/>
  <c r="V901" i="1"/>
  <c r="V901" i="1" a="1"/>
  <c r="W900" i="1"/>
  <c r="V900" i="1"/>
  <c r="V900" i="1" a="1"/>
  <c r="W899" i="1"/>
  <c r="V899" i="1"/>
  <c r="V899" i="1" a="1"/>
  <c r="W898" i="1"/>
  <c r="V898" i="1"/>
  <c r="V898" i="1" a="1"/>
  <c r="W897" i="1"/>
  <c r="V897" i="1"/>
  <c r="V897" i="1" a="1"/>
  <c r="W896" i="1"/>
  <c r="V896" i="1"/>
  <c r="V896" i="1" a="1"/>
  <c r="W895" i="1"/>
  <c r="V895" i="1"/>
  <c r="V895" i="1" a="1"/>
  <c r="W894" i="1"/>
  <c r="V894" i="1"/>
  <c r="V894" i="1" a="1"/>
  <c r="W893" i="1"/>
  <c r="V893" i="1"/>
  <c r="V893" i="1" a="1"/>
  <c r="W892" i="1"/>
  <c r="V892" i="1"/>
  <c r="V892" i="1" a="1"/>
  <c r="W891" i="1"/>
  <c r="V891" i="1"/>
  <c r="V891" i="1" a="1"/>
  <c r="W890" i="1"/>
  <c r="V890" i="1"/>
  <c r="V890" i="1" a="1"/>
  <c r="W889" i="1"/>
  <c r="V889" i="1"/>
  <c r="V889" i="1" a="1"/>
  <c r="W888" i="1"/>
  <c r="V888" i="1"/>
  <c r="V888" i="1" a="1"/>
  <c r="W887" i="1"/>
  <c r="V887" i="1"/>
  <c r="V887" i="1" a="1"/>
  <c r="W886" i="1"/>
  <c r="V886" i="1"/>
  <c r="V886" i="1" a="1"/>
  <c r="W885" i="1"/>
  <c r="V885" i="1"/>
  <c r="V885" i="1" a="1"/>
  <c r="W884" i="1"/>
  <c r="V884" i="1"/>
  <c r="V884" i="1" a="1"/>
  <c r="W883" i="1"/>
  <c r="V883" i="1"/>
  <c r="V883" i="1" a="1"/>
  <c r="W882" i="1"/>
  <c r="V882" i="1"/>
  <c r="V882" i="1" a="1"/>
  <c r="W881" i="1"/>
  <c r="V881" i="1"/>
  <c r="V881" i="1" a="1"/>
  <c r="W880" i="1"/>
  <c r="V880" i="1"/>
  <c r="V880" i="1" a="1"/>
  <c r="W879" i="1"/>
  <c r="V879" i="1"/>
  <c r="V879" i="1" a="1"/>
  <c r="W878" i="1"/>
  <c r="V878" i="1"/>
  <c r="V878" i="1" a="1"/>
  <c r="W877" i="1"/>
  <c r="V877" i="1"/>
  <c r="V877" i="1" a="1"/>
  <c r="W876" i="1"/>
  <c r="V876" i="1"/>
  <c r="V876" i="1" a="1"/>
  <c r="W875" i="1"/>
  <c r="V875" i="1"/>
  <c r="V875" i="1" a="1"/>
  <c r="W874" i="1"/>
  <c r="V874" i="1"/>
  <c r="V874" i="1" a="1"/>
  <c r="W873" i="1"/>
  <c r="V873" i="1"/>
  <c r="V873" i="1" a="1"/>
  <c r="W872" i="1"/>
  <c r="V872" i="1"/>
  <c r="V872" i="1" a="1"/>
  <c r="W871" i="1"/>
  <c r="V871" i="1"/>
  <c r="V871" i="1" a="1"/>
  <c r="W870" i="1"/>
  <c r="V870" i="1"/>
  <c r="V870" i="1" a="1"/>
  <c r="W869" i="1"/>
  <c r="V869" i="1"/>
  <c r="V869" i="1" a="1"/>
  <c r="W868" i="1"/>
  <c r="V868" i="1"/>
  <c r="V868" i="1" a="1"/>
  <c r="W867" i="1"/>
  <c r="V867" i="1"/>
  <c r="V867" i="1" a="1"/>
  <c r="W866" i="1"/>
  <c r="V866" i="1"/>
  <c r="V866" i="1" a="1"/>
  <c r="W865" i="1"/>
  <c r="V865" i="1"/>
  <c r="V865" i="1" a="1"/>
  <c r="W864" i="1"/>
  <c r="V864" i="1"/>
  <c r="V864" i="1" a="1"/>
  <c r="W863" i="1"/>
  <c r="V863" i="1"/>
  <c r="V863" i="1" a="1"/>
  <c r="W862" i="1"/>
  <c r="V862" i="1"/>
  <c r="V862" i="1" a="1"/>
  <c r="W861" i="1"/>
  <c r="V861" i="1"/>
  <c r="V861" i="1" a="1"/>
  <c r="W860" i="1"/>
  <c r="V860" i="1"/>
  <c r="V860" i="1" a="1"/>
  <c r="W859" i="1"/>
  <c r="V859" i="1"/>
  <c r="V859" i="1" a="1"/>
  <c r="W858" i="1"/>
  <c r="V858" i="1"/>
  <c r="V858" i="1" a="1"/>
  <c r="W857" i="1"/>
  <c r="V857" i="1"/>
  <c r="V857" i="1" a="1"/>
  <c r="W856" i="1"/>
  <c r="V856" i="1"/>
  <c r="V856" i="1" a="1"/>
  <c r="W855" i="1"/>
  <c r="V855" i="1"/>
  <c r="V855" i="1" a="1"/>
  <c r="W854" i="1"/>
  <c r="V854" i="1"/>
  <c r="V854" i="1" a="1"/>
  <c r="W853" i="1"/>
  <c r="V853" i="1"/>
  <c r="V853" i="1" a="1"/>
  <c r="W852" i="1"/>
  <c r="V852" i="1"/>
  <c r="V852" i="1" a="1"/>
  <c r="W851" i="1"/>
  <c r="V851" i="1"/>
  <c r="V851" i="1" a="1"/>
  <c r="W850" i="1"/>
  <c r="V850" i="1"/>
  <c r="V850" i="1" a="1"/>
  <c r="W849" i="1"/>
  <c r="V849" i="1"/>
  <c r="V849" i="1" a="1"/>
  <c r="W848" i="1"/>
  <c r="V848" i="1"/>
  <c r="V848" i="1" a="1"/>
  <c r="W847" i="1"/>
  <c r="V847" i="1"/>
  <c r="V847" i="1" a="1"/>
  <c r="W846" i="1"/>
  <c r="V846" i="1"/>
  <c r="V846" i="1" a="1"/>
  <c r="W845" i="1"/>
  <c r="V845" i="1"/>
  <c r="V845" i="1" a="1"/>
  <c r="W844" i="1"/>
  <c r="V844" i="1"/>
  <c r="V844" i="1" a="1"/>
  <c r="W843" i="1"/>
  <c r="V843" i="1"/>
  <c r="V843" i="1" a="1"/>
  <c r="W842" i="1"/>
  <c r="V842" i="1"/>
  <c r="V842" i="1" a="1"/>
  <c r="W841" i="1"/>
  <c r="V841" i="1"/>
  <c r="V841" i="1" a="1"/>
  <c r="W840" i="1"/>
  <c r="V840" i="1"/>
  <c r="V840" i="1" a="1"/>
  <c r="W839" i="1"/>
  <c r="V839" i="1"/>
  <c r="V839" i="1" a="1"/>
  <c r="W838" i="1"/>
  <c r="V838" i="1"/>
  <c r="V838" i="1" a="1"/>
  <c r="W837" i="1"/>
  <c r="V837" i="1"/>
  <c r="V837" i="1" a="1"/>
  <c r="W836" i="1"/>
  <c r="V836" i="1"/>
  <c r="V836" i="1" a="1"/>
  <c r="W835" i="1"/>
  <c r="V835" i="1"/>
  <c r="V835" i="1" a="1"/>
  <c r="W834" i="1"/>
  <c r="V834" i="1"/>
  <c r="V834" i="1" a="1"/>
  <c r="W833" i="1"/>
  <c r="V833" i="1"/>
  <c r="V833" i="1" a="1"/>
  <c r="W832" i="1"/>
  <c r="V832" i="1"/>
  <c r="V832" i="1" a="1"/>
  <c r="W831" i="1"/>
  <c r="V831" i="1"/>
  <c r="V831" i="1" a="1"/>
  <c r="W830" i="1"/>
  <c r="V830" i="1"/>
  <c r="V830" i="1" a="1"/>
  <c r="W829" i="1"/>
  <c r="V829" i="1"/>
  <c r="V829" i="1" a="1"/>
  <c r="W828" i="1"/>
  <c r="V828" i="1"/>
  <c r="V828" i="1" a="1"/>
  <c r="W827" i="1"/>
  <c r="V827" i="1"/>
  <c r="V827" i="1" a="1"/>
  <c r="W826" i="1"/>
  <c r="V826" i="1"/>
  <c r="V826" i="1" a="1"/>
  <c r="W825" i="1"/>
  <c r="V825" i="1"/>
  <c r="V825" i="1" a="1"/>
  <c r="W824" i="1"/>
  <c r="V824" i="1"/>
  <c r="V824" i="1" a="1"/>
  <c r="W823" i="1"/>
  <c r="V823" i="1"/>
  <c r="V823" i="1" a="1"/>
  <c r="W822" i="1"/>
  <c r="V822" i="1"/>
  <c r="V822" i="1" a="1"/>
  <c r="W821" i="1"/>
  <c r="V821" i="1"/>
  <c r="V821" i="1" a="1"/>
  <c r="W820" i="1"/>
  <c r="V820" i="1"/>
  <c r="V820" i="1" a="1"/>
  <c r="W819" i="1"/>
  <c r="V819" i="1"/>
  <c r="V819" i="1" a="1"/>
  <c r="W818" i="1"/>
  <c r="V818" i="1"/>
  <c r="V818" i="1" a="1"/>
  <c r="W817" i="1"/>
  <c r="V817" i="1"/>
  <c r="V817" i="1" a="1"/>
  <c r="W816" i="1"/>
  <c r="V816" i="1"/>
  <c r="V816" i="1" a="1"/>
  <c r="W815" i="1"/>
  <c r="V815" i="1"/>
  <c r="V815" i="1" a="1"/>
  <c r="W814" i="1"/>
  <c r="V814" i="1"/>
  <c r="V814" i="1" a="1"/>
  <c r="W813" i="1"/>
  <c r="V813" i="1"/>
  <c r="V813" i="1" a="1"/>
  <c r="W812" i="1"/>
  <c r="V812" i="1"/>
  <c r="V812" i="1" a="1"/>
  <c r="W811" i="1"/>
  <c r="V811" i="1"/>
  <c r="V811" i="1" a="1"/>
  <c r="W810" i="1"/>
  <c r="V810" i="1"/>
  <c r="V810" i="1" a="1"/>
  <c r="W809" i="1"/>
  <c r="V809" i="1"/>
  <c r="V809" i="1" a="1"/>
  <c r="W808" i="1"/>
  <c r="V808" i="1"/>
  <c r="V808" i="1" a="1"/>
  <c r="W807" i="1"/>
  <c r="V807" i="1"/>
  <c r="V807" i="1" a="1"/>
  <c r="W806" i="1"/>
  <c r="V806" i="1"/>
  <c r="V806" i="1" a="1"/>
  <c r="W805" i="1"/>
  <c r="V805" i="1"/>
  <c r="V805" i="1" a="1"/>
  <c r="W804" i="1"/>
  <c r="V804" i="1"/>
  <c r="V804" i="1" a="1"/>
  <c r="W803" i="1"/>
  <c r="V803" i="1"/>
  <c r="V803" i="1" a="1"/>
  <c r="W802" i="1"/>
  <c r="V802" i="1"/>
  <c r="V802" i="1" a="1"/>
  <c r="W801" i="1"/>
  <c r="V801" i="1"/>
  <c r="V801" i="1" a="1"/>
  <c r="W800" i="1"/>
  <c r="V800" i="1"/>
  <c r="V800" i="1" a="1"/>
  <c r="W799" i="1"/>
  <c r="V799" i="1"/>
  <c r="V799" i="1" a="1"/>
  <c r="W798" i="1"/>
  <c r="V798" i="1"/>
  <c r="V798" i="1" a="1"/>
  <c r="W797" i="1"/>
  <c r="V797" i="1"/>
  <c r="V797" i="1" a="1"/>
  <c r="W796" i="1"/>
  <c r="V796" i="1"/>
  <c r="V796" i="1" a="1"/>
  <c r="W795" i="1"/>
  <c r="V795" i="1"/>
  <c r="V795" i="1" a="1"/>
  <c r="W794" i="1"/>
  <c r="V794" i="1"/>
  <c r="V794" i="1" a="1"/>
  <c r="W793" i="1"/>
  <c r="V793" i="1"/>
  <c r="V793" i="1" a="1"/>
  <c r="W792" i="1"/>
  <c r="V792" i="1"/>
  <c r="V792" i="1" a="1"/>
  <c r="W791" i="1"/>
  <c r="V791" i="1"/>
  <c r="V791" i="1" a="1"/>
  <c r="W790" i="1"/>
  <c r="V790" i="1"/>
  <c r="V790" i="1" a="1"/>
  <c r="W789" i="1"/>
  <c r="V789" i="1"/>
  <c r="V789" i="1" a="1"/>
  <c r="W788" i="1"/>
  <c r="V788" i="1"/>
  <c r="V788" i="1" a="1"/>
  <c r="W787" i="1"/>
  <c r="V787" i="1"/>
  <c r="V787" i="1" a="1"/>
  <c r="W786" i="1"/>
  <c r="V786" i="1"/>
  <c r="V786" i="1" a="1"/>
  <c r="W785" i="1"/>
  <c r="V785" i="1"/>
  <c r="V785" i="1" a="1"/>
  <c r="W784" i="1"/>
  <c r="V784" i="1"/>
  <c r="V784" i="1" a="1"/>
  <c r="W783" i="1"/>
  <c r="V783" i="1"/>
  <c r="V783" i="1" a="1"/>
  <c r="W782" i="1"/>
  <c r="V782" i="1"/>
  <c r="V782" i="1" a="1"/>
  <c r="W781" i="1"/>
  <c r="V781" i="1"/>
  <c r="V781" i="1" a="1"/>
  <c r="W780" i="1"/>
  <c r="V780" i="1"/>
  <c r="V780" i="1" a="1"/>
  <c r="W779" i="1"/>
  <c r="V779" i="1"/>
  <c r="V779" i="1" a="1"/>
  <c r="W778" i="1"/>
  <c r="V778" i="1"/>
  <c r="V778" i="1" a="1"/>
  <c r="W777" i="1"/>
  <c r="V777" i="1"/>
  <c r="V777" i="1" a="1"/>
  <c r="W776" i="1"/>
  <c r="V776" i="1"/>
  <c r="V776" i="1" a="1"/>
  <c r="W775" i="1"/>
  <c r="V775" i="1"/>
  <c r="V775" i="1" a="1"/>
  <c r="W774" i="1"/>
  <c r="V774" i="1"/>
  <c r="V774" i="1" a="1"/>
  <c r="W773" i="1"/>
  <c r="V773" i="1"/>
  <c r="V773" i="1" a="1"/>
  <c r="W772" i="1"/>
  <c r="V772" i="1"/>
  <c r="V772" i="1" a="1"/>
  <c r="W771" i="1"/>
  <c r="V771" i="1"/>
  <c r="V771" i="1" a="1"/>
  <c r="W770" i="1"/>
  <c r="V770" i="1"/>
  <c r="V770" i="1" a="1"/>
  <c r="W769" i="1"/>
  <c r="V769" i="1"/>
  <c r="V769" i="1" a="1"/>
  <c r="W768" i="1"/>
  <c r="V768" i="1"/>
  <c r="V768" i="1" a="1"/>
  <c r="W767" i="1"/>
  <c r="V767" i="1"/>
  <c r="V767" i="1" a="1"/>
  <c r="W766" i="1"/>
  <c r="V766" i="1"/>
  <c r="V766" i="1" a="1"/>
  <c r="W765" i="1"/>
  <c r="V765" i="1"/>
  <c r="V765" i="1" a="1"/>
  <c r="W764" i="1"/>
  <c r="V764" i="1"/>
  <c r="V764" i="1" a="1"/>
  <c r="W763" i="1"/>
  <c r="V763" i="1"/>
  <c r="V763" i="1" a="1"/>
  <c r="W762" i="1"/>
  <c r="V762" i="1"/>
  <c r="V762" i="1" a="1"/>
  <c r="W761" i="1"/>
  <c r="V761" i="1"/>
  <c r="V761" i="1" a="1"/>
  <c r="W760" i="1"/>
  <c r="V760" i="1"/>
  <c r="V760" i="1" a="1"/>
  <c r="W759" i="1"/>
  <c r="V759" i="1"/>
  <c r="V759" i="1" a="1"/>
  <c r="W758" i="1"/>
  <c r="V758" i="1"/>
  <c r="V758" i="1" a="1"/>
  <c r="W757" i="1"/>
  <c r="V757" i="1"/>
  <c r="V757" i="1" a="1"/>
  <c r="W756" i="1"/>
  <c r="V756" i="1"/>
  <c r="V756" i="1" a="1"/>
  <c r="W755" i="1"/>
  <c r="V755" i="1"/>
  <c r="V755" i="1" a="1"/>
  <c r="W754" i="1"/>
  <c r="V754" i="1"/>
  <c r="V754" i="1" a="1"/>
  <c r="W753" i="1"/>
  <c r="V753" i="1"/>
  <c r="V753" i="1" a="1"/>
  <c r="W752" i="1"/>
  <c r="V752" i="1"/>
  <c r="V752" i="1" a="1"/>
  <c r="W751" i="1"/>
  <c r="V751" i="1"/>
  <c r="V751" i="1" a="1"/>
  <c r="W750" i="1"/>
  <c r="V750" i="1"/>
  <c r="V750" i="1" a="1"/>
  <c r="W749" i="1"/>
  <c r="V749" i="1"/>
  <c r="V749" i="1" a="1"/>
  <c r="W748" i="1"/>
  <c r="V748" i="1"/>
  <c r="V748" i="1" a="1"/>
  <c r="W747" i="1"/>
  <c r="V747" i="1"/>
  <c r="V747" i="1" a="1"/>
  <c r="W746" i="1"/>
  <c r="V746" i="1"/>
  <c r="V746" i="1" a="1"/>
  <c r="W745" i="1"/>
  <c r="V745" i="1"/>
  <c r="V745" i="1" a="1"/>
  <c r="W744" i="1"/>
  <c r="V744" i="1"/>
  <c r="V744" i="1" a="1"/>
  <c r="W743" i="1"/>
  <c r="V743" i="1"/>
  <c r="V743" i="1" a="1"/>
  <c r="W742" i="1"/>
  <c r="V742" i="1"/>
  <c r="V742" i="1" a="1"/>
  <c r="W741" i="1"/>
  <c r="V741" i="1"/>
  <c r="V741" i="1" a="1"/>
  <c r="W740" i="1"/>
  <c r="V740" i="1"/>
  <c r="V740" i="1" a="1"/>
  <c r="W739" i="1"/>
  <c r="V739" i="1"/>
  <c r="V739" i="1" a="1"/>
  <c r="W738" i="1"/>
  <c r="V738" i="1"/>
  <c r="V738" i="1" a="1"/>
  <c r="W737" i="1"/>
  <c r="V737" i="1"/>
  <c r="V737" i="1" a="1"/>
  <c r="W736" i="1"/>
  <c r="V736" i="1"/>
  <c r="V736" i="1" a="1"/>
  <c r="W735" i="1"/>
  <c r="V735" i="1"/>
  <c r="V735" i="1" a="1"/>
  <c r="W734" i="1"/>
  <c r="V734" i="1"/>
  <c r="V734" i="1" a="1"/>
  <c r="W733" i="1"/>
  <c r="V733" i="1"/>
  <c r="V733" i="1" a="1"/>
  <c r="W732" i="1"/>
  <c r="V732" i="1"/>
  <c r="V732" i="1" a="1"/>
  <c r="W731" i="1"/>
  <c r="V731" i="1"/>
  <c r="V731" i="1" a="1"/>
  <c r="W730" i="1"/>
  <c r="V730" i="1"/>
  <c r="V730" i="1" a="1"/>
  <c r="W729" i="1"/>
  <c r="V729" i="1"/>
  <c r="V729" i="1" a="1"/>
  <c r="W728" i="1"/>
  <c r="V728" i="1"/>
  <c r="V728" i="1" a="1"/>
  <c r="W727" i="1"/>
  <c r="V727" i="1"/>
  <c r="V727" i="1" a="1"/>
  <c r="W726" i="1"/>
  <c r="V726" i="1"/>
  <c r="V726" i="1" a="1"/>
  <c r="W725" i="1"/>
  <c r="V725" i="1"/>
  <c r="V725" i="1" a="1"/>
  <c r="W724" i="1"/>
  <c r="V724" i="1"/>
  <c r="V724" i="1" a="1"/>
  <c r="W723" i="1"/>
  <c r="V723" i="1"/>
  <c r="V723" i="1" a="1"/>
  <c r="W722" i="1"/>
  <c r="V722" i="1"/>
  <c r="V722" i="1" a="1"/>
  <c r="W721" i="1"/>
  <c r="V721" i="1"/>
  <c r="V721" i="1" a="1"/>
  <c r="W720" i="1"/>
  <c r="V720" i="1"/>
  <c r="V720" i="1" a="1"/>
  <c r="W719" i="1"/>
  <c r="V719" i="1"/>
  <c r="V719" i="1" a="1"/>
  <c r="W718" i="1"/>
  <c r="V718" i="1"/>
  <c r="V718" i="1" a="1"/>
  <c r="W717" i="1"/>
  <c r="V717" i="1"/>
  <c r="V717" i="1" a="1"/>
  <c r="W716" i="1"/>
  <c r="V716" i="1"/>
  <c r="V716" i="1" a="1"/>
  <c r="W715" i="1"/>
  <c r="V715" i="1"/>
  <c r="V715" i="1" a="1"/>
  <c r="W714" i="1"/>
  <c r="V714" i="1"/>
  <c r="V714" i="1" a="1"/>
  <c r="W713" i="1"/>
  <c r="V713" i="1"/>
  <c r="V713" i="1" a="1"/>
  <c r="W712" i="1"/>
  <c r="V712" i="1"/>
  <c r="V712" i="1" a="1"/>
  <c r="W711" i="1"/>
  <c r="V711" i="1"/>
  <c r="V711" i="1" a="1"/>
  <c r="W710" i="1"/>
  <c r="V710" i="1"/>
  <c r="V710" i="1" a="1"/>
  <c r="W709" i="1"/>
  <c r="V709" i="1"/>
  <c r="V709" i="1" a="1"/>
  <c r="W708" i="1"/>
  <c r="V708" i="1"/>
  <c r="V708" i="1" a="1"/>
  <c r="W707" i="1"/>
  <c r="V707" i="1"/>
  <c r="V707" i="1" a="1"/>
  <c r="W706" i="1"/>
  <c r="V706" i="1"/>
  <c r="V706" i="1" a="1"/>
  <c r="W705" i="1"/>
  <c r="V705" i="1"/>
  <c r="V705" i="1" a="1"/>
  <c r="W704" i="1"/>
  <c r="V704" i="1"/>
  <c r="V704" i="1" a="1"/>
  <c r="W703" i="1"/>
  <c r="V703" i="1"/>
  <c r="V703" i="1" a="1"/>
  <c r="W702" i="1"/>
  <c r="V702" i="1"/>
  <c r="V702" i="1" a="1"/>
  <c r="W701" i="1"/>
  <c r="V701" i="1"/>
  <c r="V701" i="1" a="1"/>
  <c r="W700" i="1"/>
  <c r="V700" i="1"/>
  <c r="V700" i="1" a="1"/>
  <c r="W699" i="1"/>
  <c r="V699" i="1"/>
  <c r="V699" i="1" a="1"/>
  <c r="W698" i="1"/>
  <c r="V698" i="1"/>
  <c r="V698" i="1" a="1"/>
  <c r="W697" i="1"/>
  <c r="V697" i="1"/>
  <c r="V697" i="1" a="1"/>
  <c r="W696" i="1"/>
  <c r="V696" i="1"/>
  <c r="V696" i="1" a="1"/>
  <c r="W695" i="1"/>
  <c r="V695" i="1"/>
  <c r="V695" i="1" a="1"/>
  <c r="W694" i="1"/>
  <c r="V694" i="1"/>
  <c r="V694" i="1" a="1"/>
  <c r="W693" i="1"/>
  <c r="V693" i="1"/>
  <c r="V693" i="1" a="1"/>
  <c r="W692" i="1"/>
  <c r="V692" i="1"/>
  <c r="V692" i="1" a="1"/>
  <c r="W691" i="1"/>
  <c r="V691" i="1"/>
  <c r="V691" i="1" a="1"/>
  <c r="W690" i="1"/>
  <c r="V690" i="1"/>
  <c r="V690" i="1" a="1"/>
  <c r="W689" i="1"/>
  <c r="V689" i="1"/>
  <c r="V689" i="1" a="1"/>
  <c r="W688" i="1"/>
  <c r="V688" i="1"/>
  <c r="V688" i="1" a="1"/>
  <c r="W687" i="1"/>
  <c r="V687" i="1"/>
  <c r="V687" i="1" a="1"/>
  <c r="W686" i="1"/>
  <c r="V686" i="1"/>
  <c r="V686" i="1" a="1"/>
  <c r="W685" i="1"/>
  <c r="V685" i="1"/>
  <c r="V685" i="1" a="1"/>
  <c r="W684" i="1"/>
  <c r="V684" i="1"/>
  <c r="V684" i="1" a="1"/>
  <c r="W683" i="1"/>
  <c r="V683" i="1"/>
  <c r="V683" i="1" a="1"/>
  <c r="W682" i="1"/>
  <c r="V682" i="1"/>
  <c r="V682" i="1" a="1"/>
  <c r="W681" i="1"/>
  <c r="V681" i="1"/>
  <c r="V681" i="1" a="1"/>
  <c r="W680" i="1"/>
  <c r="V680" i="1"/>
  <c r="V680" i="1" a="1"/>
  <c r="W679" i="1"/>
  <c r="V679" i="1"/>
  <c r="V679" i="1" a="1"/>
  <c r="W678" i="1"/>
  <c r="V678" i="1"/>
  <c r="V678" i="1" a="1"/>
  <c r="W677" i="1"/>
  <c r="V677" i="1"/>
  <c r="V677" i="1" a="1"/>
  <c r="W676" i="1"/>
  <c r="V676" i="1"/>
  <c r="V676" i="1" a="1"/>
  <c r="W675" i="1"/>
  <c r="V675" i="1"/>
  <c r="V675" i="1" a="1"/>
  <c r="W674" i="1"/>
  <c r="V674" i="1"/>
  <c r="V674" i="1" a="1"/>
  <c r="W673" i="1"/>
  <c r="V673" i="1"/>
  <c r="V673" i="1" a="1"/>
  <c r="W672" i="1"/>
  <c r="V672" i="1"/>
  <c r="V672" i="1" a="1"/>
  <c r="W671" i="1"/>
  <c r="V671" i="1"/>
  <c r="V671" i="1" a="1"/>
  <c r="W670" i="1"/>
  <c r="V670" i="1"/>
  <c r="V670" i="1" a="1"/>
  <c r="W669" i="1"/>
  <c r="V669" i="1"/>
  <c r="V669" i="1" a="1"/>
  <c r="W668" i="1"/>
  <c r="V668" i="1"/>
  <c r="V668" i="1" a="1"/>
  <c r="W667" i="1"/>
  <c r="V667" i="1"/>
  <c r="V667" i="1" a="1"/>
  <c r="W666" i="1"/>
  <c r="V666" i="1"/>
  <c r="V666" i="1" a="1"/>
  <c r="W665" i="1"/>
  <c r="V665" i="1"/>
  <c r="V665" i="1" a="1"/>
  <c r="W664" i="1"/>
  <c r="V664" i="1"/>
  <c r="V664" i="1" a="1"/>
  <c r="W663" i="1"/>
  <c r="V663" i="1"/>
  <c r="V663" i="1" a="1"/>
  <c r="W662" i="1"/>
  <c r="V662" i="1"/>
  <c r="V662" i="1" a="1"/>
  <c r="W661" i="1"/>
  <c r="V661" i="1"/>
  <c r="V661" i="1" a="1"/>
  <c r="W660" i="1"/>
  <c r="V660" i="1"/>
  <c r="V660" i="1" a="1"/>
  <c r="W659" i="1"/>
  <c r="V659" i="1"/>
  <c r="V659" i="1" a="1"/>
  <c r="W658" i="1"/>
  <c r="V658" i="1"/>
  <c r="V658" i="1" a="1"/>
  <c r="W657" i="1"/>
  <c r="V657" i="1"/>
  <c r="V657" i="1" a="1"/>
  <c r="W656" i="1"/>
  <c r="V656" i="1"/>
  <c r="V656" i="1" a="1"/>
  <c r="W655" i="1"/>
  <c r="V655" i="1"/>
  <c r="V655" i="1" a="1"/>
  <c r="W654" i="1"/>
  <c r="V654" i="1"/>
  <c r="V654" i="1" a="1"/>
  <c r="W653" i="1"/>
  <c r="V653" i="1"/>
  <c r="V653" i="1" a="1"/>
  <c r="W652" i="1"/>
  <c r="V652" i="1"/>
  <c r="V652" i="1" a="1"/>
  <c r="W651" i="1"/>
  <c r="V651" i="1"/>
  <c r="V651" i="1" a="1"/>
  <c r="W650" i="1"/>
  <c r="V650" i="1"/>
  <c r="V650" i="1" a="1"/>
  <c r="W649" i="1"/>
  <c r="V649" i="1"/>
  <c r="V649" i="1" a="1"/>
  <c r="W648" i="1"/>
  <c r="V648" i="1"/>
  <c r="V648" i="1" a="1"/>
  <c r="W647" i="1"/>
  <c r="V647" i="1"/>
  <c r="V647" i="1" a="1"/>
  <c r="W646" i="1"/>
  <c r="V646" i="1"/>
  <c r="V646" i="1" a="1"/>
  <c r="W645" i="1"/>
  <c r="V645" i="1"/>
  <c r="V645" i="1" a="1"/>
  <c r="W644" i="1"/>
  <c r="V644" i="1"/>
  <c r="V644" i="1" a="1"/>
  <c r="W643" i="1"/>
  <c r="V643" i="1"/>
  <c r="V643" i="1" a="1"/>
  <c r="W642" i="1"/>
  <c r="V642" i="1"/>
  <c r="V642" i="1" a="1"/>
  <c r="W641" i="1"/>
  <c r="V641" i="1"/>
  <c r="V641" i="1" a="1"/>
  <c r="W640" i="1"/>
  <c r="V640" i="1"/>
  <c r="V640" i="1" a="1"/>
  <c r="W639" i="1"/>
  <c r="V639" i="1"/>
  <c r="V639" i="1" a="1"/>
  <c r="W638" i="1"/>
  <c r="V638" i="1"/>
  <c r="V638" i="1" a="1"/>
  <c r="W637" i="1"/>
  <c r="V637" i="1"/>
  <c r="V637" i="1" a="1"/>
  <c r="W636" i="1"/>
  <c r="V636" i="1"/>
  <c r="V636" i="1" a="1"/>
  <c r="W635" i="1"/>
  <c r="V635" i="1"/>
  <c r="V635" i="1" a="1"/>
  <c r="W634" i="1"/>
  <c r="V634" i="1"/>
  <c r="V634" i="1" a="1"/>
  <c r="W633" i="1"/>
  <c r="V633" i="1"/>
  <c r="V633" i="1" a="1"/>
  <c r="W632" i="1"/>
  <c r="V632" i="1"/>
  <c r="V632" i="1" a="1"/>
  <c r="W631" i="1"/>
  <c r="V631" i="1"/>
  <c r="V631" i="1" a="1"/>
  <c r="W630" i="1"/>
  <c r="V630" i="1"/>
  <c r="V630" i="1" a="1"/>
  <c r="W629" i="1"/>
  <c r="V629" i="1"/>
  <c r="V629" i="1" a="1"/>
  <c r="W628" i="1"/>
  <c r="V628" i="1"/>
  <c r="V628" i="1" a="1"/>
  <c r="W627" i="1"/>
  <c r="V627" i="1"/>
  <c r="V627" i="1" a="1"/>
  <c r="W626" i="1"/>
  <c r="V626" i="1"/>
  <c r="V626" i="1" a="1"/>
  <c r="W625" i="1"/>
  <c r="V625" i="1"/>
  <c r="V625" i="1" a="1"/>
  <c r="W624" i="1"/>
  <c r="V624" i="1"/>
  <c r="V624" i="1" a="1"/>
  <c r="W623" i="1"/>
  <c r="V623" i="1"/>
  <c r="V623" i="1" a="1"/>
  <c r="W622" i="1"/>
  <c r="V622" i="1"/>
  <c r="V622" i="1" a="1"/>
  <c r="W621" i="1"/>
  <c r="V621" i="1"/>
  <c r="V621" i="1" a="1"/>
  <c r="W620" i="1"/>
  <c r="V620" i="1"/>
  <c r="V620" i="1" a="1"/>
  <c r="W619" i="1"/>
  <c r="V619" i="1"/>
  <c r="V619" i="1" a="1"/>
  <c r="W618" i="1"/>
  <c r="V618" i="1"/>
  <c r="V618" i="1" a="1"/>
  <c r="W617" i="1"/>
  <c r="V617" i="1"/>
  <c r="V617" i="1" a="1"/>
  <c r="W616" i="1"/>
  <c r="V616" i="1"/>
  <c r="V616" i="1" a="1"/>
  <c r="W615" i="1"/>
  <c r="V615" i="1"/>
  <c r="V615" i="1" a="1"/>
  <c r="W614" i="1"/>
  <c r="V614" i="1"/>
  <c r="V614" i="1" a="1"/>
  <c r="W613" i="1"/>
  <c r="V613" i="1"/>
  <c r="V613" i="1" a="1"/>
  <c r="W612" i="1"/>
  <c r="V612" i="1"/>
  <c r="V612" i="1" a="1"/>
  <c r="W611" i="1"/>
  <c r="V611" i="1"/>
  <c r="V611" i="1" a="1"/>
  <c r="W610" i="1"/>
  <c r="V610" i="1"/>
  <c r="V610" i="1" a="1"/>
  <c r="W609" i="1"/>
  <c r="V609" i="1"/>
  <c r="V609" i="1" a="1"/>
  <c r="W608" i="1"/>
  <c r="V608" i="1"/>
  <c r="V608" i="1" a="1"/>
  <c r="W607" i="1"/>
  <c r="V607" i="1"/>
  <c r="V607" i="1" a="1"/>
  <c r="W606" i="1"/>
  <c r="V606" i="1"/>
  <c r="V606" i="1" a="1"/>
  <c r="W605" i="1"/>
  <c r="V605" i="1"/>
  <c r="V605" i="1" a="1"/>
  <c r="W604" i="1"/>
  <c r="V604" i="1"/>
  <c r="V604" i="1" a="1"/>
  <c r="W603" i="1"/>
  <c r="V603" i="1"/>
  <c r="V603" i="1" a="1"/>
  <c r="W602" i="1"/>
  <c r="V602" i="1"/>
  <c r="V602" i="1" a="1"/>
  <c r="W601" i="1"/>
  <c r="V601" i="1"/>
  <c r="V601" i="1" a="1"/>
  <c r="W600" i="1"/>
  <c r="V600" i="1"/>
  <c r="V600" i="1" a="1"/>
  <c r="W599" i="1"/>
  <c r="V599" i="1"/>
  <c r="V599" i="1" a="1"/>
  <c r="W598" i="1"/>
  <c r="V598" i="1"/>
  <c r="V598" i="1" a="1"/>
  <c r="W597" i="1"/>
  <c r="V597" i="1"/>
  <c r="V597" i="1" a="1"/>
  <c r="W596" i="1"/>
  <c r="V596" i="1"/>
  <c r="V596" i="1" a="1"/>
  <c r="W595" i="1"/>
  <c r="V595" i="1"/>
  <c r="V595" i="1" a="1"/>
  <c r="W594" i="1"/>
  <c r="V594" i="1"/>
  <c r="V594" i="1" a="1"/>
  <c r="W593" i="1"/>
  <c r="V593" i="1"/>
  <c r="V593" i="1" a="1"/>
  <c r="W592" i="1"/>
  <c r="V592" i="1"/>
  <c r="V592" i="1" a="1"/>
  <c r="W591" i="1"/>
  <c r="V591" i="1"/>
  <c r="V591" i="1" a="1"/>
  <c r="W590" i="1"/>
  <c r="V590" i="1"/>
  <c r="V590" i="1" a="1"/>
  <c r="W589" i="1"/>
  <c r="V589" i="1"/>
  <c r="V589" i="1" a="1"/>
  <c r="W588" i="1"/>
  <c r="V588" i="1"/>
  <c r="V588" i="1" a="1"/>
  <c r="W587" i="1"/>
  <c r="V587" i="1"/>
  <c r="V587" i="1" a="1"/>
  <c r="W586" i="1"/>
  <c r="V586" i="1"/>
  <c r="V586" i="1" a="1"/>
  <c r="W585" i="1"/>
  <c r="V585" i="1"/>
  <c r="V585" i="1" a="1"/>
  <c r="W584" i="1"/>
  <c r="V584" i="1"/>
  <c r="V584" i="1" a="1"/>
  <c r="W583" i="1"/>
  <c r="V583" i="1"/>
  <c r="V583" i="1" a="1"/>
  <c r="W582" i="1"/>
  <c r="V582" i="1"/>
  <c r="V582" i="1" a="1"/>
  <c r="W581" i="1"/>
  <c r="V581" i="1"/>
  <c r="V581" i="1" a="1"/>
  <c r="W580" i="1"/>
  <c r="V580" i="1"/>
  <c r="V580" i="1" a="1"/>
  <c r="W579" i="1"/>
  <c r="V579" i="1"/>
  <c r="V579" i="1" a="1"/>
  <c r="W578" i="1"/>
  <c r="V578" i="1"/>
  <c r="V578" i="1" a="1"/>
  <c r="W577" i="1"/>
  <c r="V577" i="1"/>
  <c r="V577" i="1" a="1"/>
  <c r="W576" i="1"/>
  <c r="V576" i="1"/>
  <c r="V576" i="1" a="1"/>
  <c r="W575" i="1"/>
  <c r="V575" i="1"/>
  <c r="V575" i="1" a="1"/>
  <c r="W574" i="1"/>
  <c r="V574" i="1"/>
  <c r="V574" i="1" a="1"/>
  <c r="W573" i="1"/>
  <c r="V573" i="1"/>
  <c r="V573" i="1" a="1"/>
  <c r="W572" i="1"/>
  <c r="V572" i="1"/>
  <c r="V572" i="1" a="1"/>
  <c r="W571" i="1"/>
  <c r="V571" i="1"/>
  <c r="V571" i="1" a="1"/>
  <c r="W570" i="1"/>
  <c r="V570" i="1"/>
  <c r="V570" i="1" a="1"/>
  <c r="W569" i="1"/>
  <c r="V569" i="1"/>
  <c r="V569" i="1" a="1"/>
  <c r="W568" i="1"/>
  <c r="V568" i="1"/>
  <c r="V568" i="1" a="1"/>
  <c r="W567" i="1"/>
  <c r="V567" i="1"/>
  <c r="V567" i="1" a="1"/>
  <c r="W566" i="1"/>
  <c r="V566" i="1"/>
  <c r="V566" i="1" a="1"/>
  <c r="W565" i="1"/>
  <c r="V565" i="1"/>
  <c r="V565" i="1" a="1"/>
  <c r="W564" i="1"/>
  <c r="V564" i="1"/>
  <c r="V564" i="1" a="1"/>
  <c r="W563" i="1"/>
  <c r="V563" i="1"/>
  <c r="V563" i="1" a="1"/>
  <c r="W562" i="1"/>
  <c r="V562" i="1"/>
  <c r="V562" i="1" a="1"/>
  <c r="W561" i="1"/>
  <c r="V561" i="1"/>
  <c r="V561" i="1" a="1"/>
  <c r="W560" i="1"/>
  <c r="V560" i="1"/>
  <c r="V560" i="1" a="1"/>
  <c r="W559" i="1"/>
  <c r="V559" i="1"/>
  <c r="V559" i="1" a="1"/>
  <c r="W558" i="1"/>
  <c r="V558" i="1"/>
  <c r="V558" i="1" a="1"/>
  <c r="W557" i="1"/>
  <c r="V557" i="1"/>
  <c r="V557" i="1" a="1"/>
  <c r="W556" i="1"/>
  <c r="V556" i="1"/>
  <c r="V556" i="1" a="1"/>
  <c r="W555" i="1"/>
  <c r="V555" i="1"/>
  <c r="V555" i="1" a="1"/>
  <c r="W554" i="1"/>
  <c r="V554" i="1"/>
  <c r="V554" i="1" a="1"/>
  <c r="W553" i="1"/>
  <c r="V553" i="1"/>
  <c r="V553" i="1" a="1"/>
  <c r="W552" i="1"/>
  <c r="V552" i="1"/>
  <c r="V552" i="1" a="1"/>
  <c r="W551" i="1"/>
  <c r="V551" i="1"/>
  <c r="V551" i="1" a="1"/>
  <c r="W550" i="1"/>
  <c r="V550" i="1"/>
  <c r="V550" i="1" a="1"/>
  <c r="W549" i="1"/>
  <c r="V549" i="1"/>
  <c r="V549" i="1" a="1"/>
  <c r="W548" i="1"/>
  <c r="V548" i="1"/>
  <c r="V548" i="1" a="1"/>
  <c r="W547" i="1"/>
  <c r="V547" i="1"/>
  <c r="V547" i="1" a="1"/>
  <c r="W546" i="1"/>
  <c r="V546" i="1"/>
  <c r="V546" i="1" a="1"/>
  <c r="W545" i="1"/>
  <c r="V545" i="1"/>
  <c r="V545" i="1" a="1"/>
  <c r="W544" i="1"/>
  <c r="V544" i="1"/>
  <c r="V544" i="1" a="1"/>
  <c r="W543" i="1"/>
  <c r="V543" i="1"/>
  <c r="V543" i="1" a="1"/>
  <c r="W542" i="1"/>
  <c r="V542" i="1"/>
  <c r="V542" i="1" a="1"/>
  <c r="W541" i="1"/>
  <c r="V541" i="1"/>
  <c r="V541" i="1" a="1"/>
  <c r="W540" i="1"/>
  <c r="V540" i="1"/>
  <c r="V540" i="1" a="1"/>
  <c r="W539" i="1"/>
  <c r="V539" i="1"/>
  <c r="V539" i="1" a="1"/>
  <c r="W538" i="1"/>
  <c r="V538" i="1"/>
  <c r="V538" i="1" a="1"/>
  <c r="W537" i="1"/>
  <c r="V537" i="1"/>
  <c r="V537" i="1" a="1"/>
  <c r="W536" i="1"/>
  <c r="V536" i="1"/>
  <c r="V536" i="1" a="1"/>
  <c r="W535" i="1"/>
  <c r="V535" i="1"/>
  <c r="V535" i="1" a="1"/>
  <c r="W534" i="1"/>
  <c r="V534" i="1"/>
  <c r="V534" i="1" a="1"/>
  <c r="W533" i="1"/>
  <c r="V533" i="1"/>
  <c r="V533" i="1" a="1"/>
  <c r="W532" i="1"/>
  <c r="V532" i="1"/>
  <c r="V532" i="1" a="1"/>
  <c r="W531" i="1"/>
  <c r="V531" i="1"/>
  <c r="V531" i="1" a="1"/>
  <c r="W530" i="1"/>
  <c r="V530" i="1"/>
  <c r="V530" i="1" a="1"/>
  <c r="W529" i="1"/>
  <c r="V529" i="1"/>
  <c r="V529" i="1" a="1"/>
  <c r="W528" i="1"/>
  <c r="V528" i="1"/>
  <c r="V528" i="1" a="1"/>
  <c r="W527" i="1"/>
  <c r="V527" i="1"/>
  <c r="V527" i="1" a="1"/>
  <c r="W526" i="1"/>
  <c r="V526" i="1"/>
  <c r="V526" i="1" a="1"/>
  <c r="W525" i="1"/>
  <c r="V525" i="1"/>
  <c r="V525" i="1" a="1"/>
  <c r="W524" i="1"/>
  <c r="V524" i="1"/>
  <c r="V524" i="1" a="1"/>
  <c r="W523" i="1"/>
  <c r="V523" i="1"/>
  <c r="V523" i="1" a="1"/>
  <c r="W522" i="1"/>
  <c r="V522" i="1"/>
  <c r="V522" i="1" a="1"/>
  <c r="W521" i="1"/>
  <c r="V521" i="1"/>
  <c r="V521" i="1" a="1"/>
  <c r="W520" i="1"/>
  <c r="V520" i="1"/>
  <c r="V520" i="1" a="1"/>
  <c r="W519" i="1"/>
  <c r="V519" i="1"/>
  <c r="V519" i="1" a="1"/>
  <c r="W518" i="1"/>
  <c r="V518" i="1"/>
  <c r="V518" i="1" a="1"/>
  <c r="W517" i="1"/>
  <c r="V517" i="1"/>
  <c r="V517" i="1" a="1"/>
  <c r="W516" i="1"/>
  <c r="V516" i="1"/>
  <c r="V516" i="1" a="1"/>
  <c r="W515" i="1"/>
  <c r="V515" i="1"/>
  <c r="V515" i="1" a="1"/>
  <c r="W514" i="1"/>
  <c r="V514" i="1"/>
  <c r="V514" i="1" a="1"/>
  <c r="W513" i="1"/>
  <c r="V513" i="1"/>
  <c r="V513" i="1" a="1"/>
  <c r="W512" i="1"/>
  <c r="V512" i="1"/>
  <c r="V512" i="1" a="1"/>
  <c r="W511" i="1"/>
  <c r="V511" i="1"/>
  <c r="V511" i="1" a="1"/>
  <c r="W510" i="1"/>
  <c r="V510" i="1"/>
  <c r="V510" i="1" a="1"/>
  <c r="W509" i="1"/>
  <c r="V509" i="1"/>
  <c r="V509" i="1" a="1"/>
  <c r="W508" i="1"/>
  <c r="V508" i="1"/>
  <c r="V508" i="1" a="1"/>
  <c r="W507" i="1"/>
  <c r="V507" i="1"/>
  <c r="V507" i="1" a="1"/>
  <c r="W506" i="1"/>
  <c r="V506" i="1"/>
  <c r="V506" i="1" a="1"/>
  <c r="W505" i="1"/>
  <c r="V505" i="1"/>
  <c r="V505" i="1" a="1"/>
  <c r="W504" i="1"/>
  <c r="V504" i="1"/>
  <c r="V504" i="1" a="1"/>
  <c r="W503" i="1"/>
  <c r="V503" i="1"/>
  <c r="V503" i="1" a="1"/>
  <c r="W502" i="1"/>
  <c r="V502" i="1"/>
  <c r="V502" i="1" a="1"/>
  <c r="W501" i="1"/>
  <c r="V501" i="1"/>
  <c r="V501" i="1" a="1"/>
  <c r="W500" i="1"/>
  <c r="V500" i="1"/>
  <c r="V500" i="1" a="1"/>
  <c r="W499" i="1"/>
  <c r="V499" i="1"/>
  <c r="V499" i="1" a="1"/>
  <c r="W498" i="1"/>
  <c r="V498" i="1"/>
  <c r="V498" i="1" a="1"/>
  <c r="W497" i="1"/>
  <c r="V497" i="1"/>
  <c r="V497" i="1" a="1"/>
  <c r="W496" i="1"/>
  <c r="V496" i="1"/>
  <c r="V496" i="1" a="1"/>
  <c r="W495" i="1"/>
  <c r="V495" i="1"/>
  <c r="V495" i="1" a="1"/>
  <c r="W494" i="1"/>
  <c r="V494" i="1"/>
  <c r="V494" i="1" a="1"/>
  <c r="W493" i="1"/>
  <c r="V493" i="1"/>
  <c r="V493" i="1" a="1"/>
  <c r="W492" i="1"/>
  <c r="V492" i="1"/>
  <c r="V492" i="1" a="1"/>
  <c r="W491" i="1"/>
  <c r="V491" i="1"/>
  <c r="V491" i="1" a="1"/>
  <c r="W490" i="1"/>
  <c r="V490" i="1"/>
  <c r="V490" i="1" a="1"/>
  <c r="W489" i="1"/>
  <c r="V489" i="1"/>
  <c r="V489" i="1" a="1"/>
  <c r="W488" i="1"/>
  <c r="V488" i="1"/>
  <c r="V488" i="1" a="1"/>
  <c r="W487" i="1"/>
  <c r="V487" i="1"/>
  <c r="V487" i="1" a="1"/>
  <c r="W486" i="1"/>
  <c r="V486" i="1"/>
  <c r="V486" i="1" a="1"/>
  <c r="W485" i="1"/>
  <c r="V485" i="1"/>
  <c r="V485" i="1" a="1"/>
  <c r="W484" i="1"/>
  <c r="V484" i="1"/>
  <c r="V484" i="1" a="1"/>
  <c r="W483" i="1"/>
  <c r="V483" i="1"/>
  <c r="V483" i="1" a="1"/>
  <c r="W482" i="1"/>
  <c r="V482" i="1"/>
  <c r="V482" i="1" a="1"/>
  <c r="W481" i="1"/>
  <c r="V481" i="1"/>
  <c r="V481" i="1" a="1"/>
  <c r="W480" i="1"/>
  <c r="V480" i="1"/>
  <c r="V480" i="1" a="1"/>
  <c r="W479" i="1"/>
  <c r="V479" i="1"/>
  <c r="V479" i="1" a="1"/>
  <c r="W478" i="1"/>
  <c r="V478" i="1"/>
  <c r="V478" i="1" a="1"/>
  <c r="W477" i="1"/>
  <c r="V477" i="1"/>
  <c r="V477" i="1" a="1"/>
  <c r="W476" i="1"/>
  <c r="V476" i="1"/>
  <c r="V476" i="1" a="1"/>
  <c r="W475" i="1"/>
  <c r="V475" i="1"/>
  <c r="V475" i="1" a="1"/>
  <c r="W474" i="1"/>
  <c r="V474" i="1"/>
  <c r="V474" i="1" a="1"/>
  <c r="W473" i="1"/>
  <c r="V473" i="1"/>
  <c r="V473" i="1" a="1"/>
  <c r="W472" i="1"/>
  <c r="V472" i="1"/>
  <c r="V472" i="1" a="1"/>
  <c r="W471" i="1"/>
  <c r="V471" i="1"/>
  <c r="V471" i="1" a="1"/>
  <c r="W470" i="1"/>
  <c r="V470" i="1"/>
  <c r="V470" i="1" a="1"/>
  <c r="W469" i="1"/>
  <c r="V469" i="1"/>
  <c r="V469" i="1" a="1"/>
  <c r="W468" i="1"/>
  <c r="V468" i="1"/>
  <c r="V468" i="1" a="1"/>
  <c r="W467" i="1"/>
  <c r="V467" i="1"/>
  <c r="V467" i="1" a="1"/>
  <c r="W466" i="1"/>
  <c r="V466" i="1"/>
  <c r="V466" i="1" a="1"/>
  <c r="W465" i="1"/>
  <c r="V465" i="1"/>
  <c r="V465" i="1" a="1"/>
  <c r="W464" i="1"/>
  <c r="V464" i="1"/>
  <c r="V464" i="1" a="1"/>
  <c r="W463" i="1"/>
  <c r="V463" i="1"/>
  <c r="V463" i="1" a="1"/>
  <c r="W462" i="1"/>
  <c r="V462" i="1"/>
  <c r="V462" i="1" a="1"/>
  <c r="W461" i="1"/>
  <c r="V461" i="1"/>
  <c r="V461" i="1" a="1"/>
  <c r="W460" i="1"/>
  <c r="V460" i="1"/>
  <c r="V460" i="1" a="1"/>
  <c r="W459" i="1"/>
  <c r="V459" i="1"/>
  <c r="V459" i="1" a="1"/>
  <c r="W458" i="1"/>
  <c r="V458" i="1"/>
  <c r="V458" i="1" a="1"/>
  <c r="W457" i="1"/>
  <c r="V457" i="1"/>
  <c r="V457" i="1" a="1"/>
  <c r="W456" i="1"/>
  <c r="V456" i="1"/>
  <c r="V456" i="1" a="1"/>
  <c r="W455" i="1"/>
  <c r="V455" i="1"/>
  <c r="V455" i="1" a="1"/>
  <c r="W454" i="1"/>
  <c r="V454" i="1"/>
  <c r="V454" i="1" a="1"/>
  <c r="W453" i="1"/>
  <c r="V453" i="1"/>
  <c r="V453" i="1" a="1"/>
  <c r="W452" i="1"/>
  <c r="V452" i="1"/>
  <c r="V452" i="1" a="1"/>
  <c r="W451" i="1"/>
  <c r="V451" i="1"/>
  <c r="V451" i="1" a="1"/>
  <c r="W450" i="1"/>
  <c r="V450" i="1"/>
  <c r="V450" i="1" a="1"/>
  <c r="W449" i="1"/>
  <c r="V449" i="1"/>
  <c r="V449" i="1" a="1"/>
  <c r="W448" i="1"/>
  <c r="V448" i="1"/>
  <c r="V448" i="1" a="1"/>
  <c r="W447" i="1"/>
  <c r="V447" i="1"/>
  <c r="V447" i="1" a="1"/>
  <c r="W446" i="1"/>
  <c r="V446" i="1"/>
  <c r="V446" i="1" a="1"/>
  <c r="W445" i="1"/>
  <c r="V445" i="1"/>
  <c r="V445" i="1" a="1"/>
  <c r="W444" i="1"/>
  <c r="V444" i="1"/>
  <c r="V444" i="1" a="1"/>
  <c r="W443" i="1"/>
  <c r="V443" i="1"/>
  <c r="V443" i="1" a="1"/>
  <c r="W442" i="1"/>
  <c r="V442" i="1"/>
  <c r="V442" i="1" a="1"/>
  <c r="W441" i="1"/>
  <c r="V441" i="1"/>
  <c r="V441" i="1" a="1"/>
  <c r="W440" i="1"/>
  <c r="V440" i="1"/>
  <c r="V440" i="1" a="1"/>
  <c r="W439" i="1"/>
  <c r="V439" i="1"/>
  <c r="V439" i="1" a="1"/>
  <c r="W438" i="1"/>
  <c r="V438" i="1"/>
  <c r="V438" i="1" a="1"/>
  <c r="W437" i="1"/>
  <c r="V437" i="1"/>
  <c r="V437" i="1" a="1"/>
  <c r="W436" i="1"/>
  <c r="V436" i="1"/>
  <c r="V436" i="1" a="1"/>
  <c r="W435" i="1"/>
  <c r="V435" i="1"/>
  <c r="V435" i="1" a="1"/>
  <c r="W434" i="1"/>
  <c r="V434" i="1"/>
  <c r="V434" i="1" a="1"/>
  <c r="W433" i="1"/>
  <c r="V433" i="1"/>
  <c r="V433" i="1" a="1"/>
  <c r="W432" i="1"/>
  <c r="V432" i="1"/>
  <c r="V432" i="1" a="1"/>
  <c r="W431" i="1"/>
  <c r="V431" i="1"/>
  <c r="V431" i="1" a="1"/>
  <c r="W430" i="1"/>
  <c r="V430" i="1"/>
  <c r="V430" i="1" a="1"/>
  <c r="W429" i="1"/>
  <c r="V429" i="1"/>
  <c r="V429" i="1" a="1"/>
  <c r="W428" i="1"/>
  <c r="V428" i="1"/>
  <c r="V428" i="1" a="1"/>
  <c r="W427" i="1"/>
  <c r="V427" i="1"/>
  <c r="V427" i="1" a="1"/>
  <c r="W426" i="1"/>
  <c r="V426" i="1"/>
  <c r="V426" i="1" a="1"/>
  <c r="W425" i="1"/>
  <c r="V425" i="1"/>
  <c r="V425" i="1" a="1"/>
  <c r="W424" i="1"/>
  <c r="V424" i="1"/>
  <c r="V424" i="1" a="1"/>
  <c r="W423" i="1"/>
  <c r="V423" i="1"/>
  <c r="V423" i="1" a="1"/>
  <c r="W422" i="1"/>
  <c r="V422" i="1"/>
  <c r="V422" i="1" a="1"/>
  <c r="W421" i="1"/>
  <c r="V421" i="1"/>
  <c r="V421" i="1" a="1"/>
  <c r="W420" i="1"/>
  <c r="V420" i="1"/>
  <c r="V420" i="1" a="1"/>
  <c r="W419" i="1"/>
  <c r="V419" i="1"/>
  <c r="V419" i="1" a="1"/>
  <c r="W418" i="1"/>
  <c r="V418" i="1"/>
  <c r="V418" i="1" a="1"/>
  <c r="W417" i="1"/>
  <c r="V417" i="1"/>
  <c r="V417" i="1" a="1"/>
  <c r="W416" i="1"/>
  <c r="V416" i="1"/>
  <c r="V416" i="1" a="1"/>
  <c r="W415" i="1"/>
  <c r="V415" i="1"/>
  <c r="V415" i="1" a="1"/>
  <c r="W414" i="1"/>
  <c r="V414" i="1"/>
  <c r="V414" i="1" a="1"/>
  <c r="W413" i="1"/>
  <c r="V413" i="1"/>
  <c r="V413" i="1" a="1"/>
  <c r="W412" i="1"/>
  <c r="V412" i="1"/>
  <c r="V412" i="1" a="1"/>
  <c r="W411" i="1"/>
  <c r="V411" i="1"/>
  <c r="V411" i="1" a="1"/>
  <c r="W410" i="1"/>
  <c r="V410" i="1"/>
  <c r="V410" i="1" a="1"/>
  <c r="W409" i="1"/>
  <c r="V409" i="1"/>
  <c r="V409" i="1" a="1"/>
  <c r="W408" i="1"/>
  <c r="V408" i="1"/>
  <c r="V408" i="1" a="1"/>
  <c r="W407" i="1"/>
  <c r="V407" i="1"/>
  <c r="V407" i="1" a="1"/>
  <c r="W406" i="1"/>
  <c r="V406" i="1"/>
  <c r="V406" i="1" a="1"/>
  <c r="W405" i="1"/>
  <c r="V405" i="1"/>
  <c r="V405" i="1" a="1"/>
  <c r="W404" i="1"/>
  <c r="V404" i="1"/>
  <c r="V404" i="1" a="1"/>
  <c r="W403" i="1"/>
  <c r="V403" i="1"/>
  <c r="V403" i="1" a="1"/>
  <c r="W402" i="1"/>
  <c r="V402" i="1"/>
  <c r="V402" i="1" a="1"/>
  <c r="W401" i="1"/>
  <c r="V401" i="1"/>
  <c r="V401" i="1" a="1"/>
  <c r="W400" i="1"/>
  <c r="V400" i="1"/>
  <c r="V400" i="1" a="1"/>
  <c r="W399" i="1"/>
  <c r="V399" i="1"/>
  <c r="V399" i="1" a="1"/>
  <c r="W398" i="1"/>
  <c r="V398" i="1"/>
  <c r="V398" i="1" a="1"/>
  <c r="W397" i="1"/>
  <c r="V397" i="1"/>
  <c r="V397" i="1" a="1"/>
  <c r="W396" i="1"/>
  <c r="V396" i="1"/>
  <c r="V396" i="1" a="1"/>
  <c r="W395" i="1"/>
  <c r="V395" i="1"/>
  <c r="V395" i="1" a="1"/>
  <c r="W394" i="1"/>
  <c r="V394" i="1"/>
  <c r="V394" i="1" a="1"/>
  <c r="W393" i="1"/>
  <c r="V393" i="1"/>
  <c r="V393" i="1" a="1"/>
  <c r="W392" i="1"/>
  <c r="V392" i="1"/>
  <c r="V392" i="1" a="1"/>
  <c r="W391" i="1"/>
  <c r="V391" i="1"/>
  <c r="V391" i="1" a="1"/>
  <c r="W390" i="1"/>
  <c r="V390" i="1"/>
  <c r="V390" i="1" a="1"/>
  <c r="W389" i="1"/>
  <c r="V389" i="1"/>
  <c r="V389" i="1" a="1"/>
  <c r="W388" i="1"/>
  <c r="V388" i="1"/>
  <c r="V388" i="1" a="1"/>
  <c r="W387" i="1"/>
  <c r="V387" i="1"/>
  <c r="V387" i="1" a="1"/>
  <c r="W386" i="1"/>
  <c r="V386" i="1"/>
  <c r="V386" i="1" a="1"/>
  <c r="W385" i="1"/>
  <c r="V385" i="1"/>
  <c r="V385" i="1" a="1"/>
  <c r="W384" i="1"/>
  <c r="V384" i="1"/>
  <c r="V384" i="1" a="1"/>
  <c r="W383" i="1"/>
  <c r="V383" i="1"/>
  <c r="V383" i="1" a="1"/>
  <c r="W382" i="1"/>
  <c r="V382" i="1"/>
  <c r="V382" i="1" a="1"/>
  <c r="W381" i="1"/>
  <c r="V381" i="1"/>
  <c r="V381" i="1" a="1"/>
  <c r="W380" i="1"/>
  <c r="V380" i="1"/>
  <c r="V380" i="1" a="1"/>
  <c r="W379" i="1"/>
  <c r="V379" i="1"/>
  <c r="V379" i="1" a="1"/>
  <c r="W378" i="1"/>
  <c r="V378" i="1"/>
  <c r="V378" i="1" a="1"/>
  <c r="W377" i="1"/>
  <c r="V377" i="1"/>
  <c r="V377" i="1" a="1"/>
  <c r="W376" i="1"/>
  <c r="V376" i="1"/>
  <c r="V376" i="1" a="1"/>
  <c r="W375" i="1"/>
  <c r="V375" i="1"/>
  <c r="V375" i="1" a="1"/>
  <c r="W374" i="1"/>
  <c r="V374" i="1"/>
  <c r="V374" i="1" a="1"/>
  <c r="W373" i="1"/>
  <c r="V373" i="1"/>
  <c r="V373" i="1" a="1"/>
  <c r="W372" i="1"/>
  <c r="V372" i="1"/>
  <c r="V372" i="1" a="1"/>
  <c r="W371" i="1"/>
  <c r="V371" i="1"/>
  <c r="V371" i="1" a="1"/>
  <c r="W370" i="1"/>
  <c r="V370" i="1"/>
  <c r="V370" i="1" a="1"/>
  <c r="W369" i="1"/>
  <c r="V369" i="1"/>
  <c r="V369" i="1" a="1"/>
  <c r="W368" i="1"/>
  <c r="V368" i="1"/>
  <c r="V368" i="1" a="1"/>
  <c r="W367" i="1"/>
  <c r="V367" i="1"/>
  <c r="V367" i="1" a="1"/>
  <c r="W366" i="1"/>
  <c r="V366" i="1"/>
  <c r="V366" i="1" a="1"/>
  <c r="W365" i="1"/>
  <c r="V365" i="1"/>
  <c r="V365" i="1" a="1"/>
  <c r="W364" i="1"/>
  <c r="V364" i="1"/>
  <c r="V364" i="1" a="1"/>
  <c r="W363" i="1"/>
  <c r="V363" i="1"/>
  <c r="V363" i="1" a="1"/>
  <c r="W362" i="1"/>
  <c r="V362" i="1"/>
  <c r="V362" i="1" a="1"/>
  <c r="W361" i="1"/>
  <c r="V361" i="1"/>
  <c r="V361" i="1" a="1"/>
  <c r="W360" i="1"/>
  <c r="V360" i="1"/>
  <c r="V360" i="1" a="1"/>
  <c r="W359" i="1"/>
  <c r="V359" i="1"/>
  <c r="V359" i="1" a="1"/>
  <c r="W358" i="1"/>
  <c r="V358" i="1"/>
  <c r="V358" i="1" a="1"/>
  <c r="W357" i="1"/>
  <c r="V357" i="1"/>
  <c r="V357" i="1" a="1"/>
  <c r="W356" i="1"/>
  <c r="V356" i="1"/>
  <c r="V356" i="1" a="1"/>
  <c r="W355" i="1"/>
  <c r="V355" i="1"/>
  <c r="V355" i="1" a="1"/>
  <c r="W354" i="1"/>
  <c r="V354" i="1"/>
  <c r="V354" i="1" a="1"/>
  <c r="W353" i="1"/>
  <c r="V353" i="1"/>
  <c r="V353" i="1" a="1"/>
  <c r="W352" i="1"/>
  <c r="V352" i="1"/>
  <c r="V352" i="1" a="1"/>
  <c r="W351" i="1"/>
  <c r="V351" i="1"/>
  <c r="V351" i="1" a="1"/>
  <c r="W350" i="1"/>
  <c r="V350" i="1"/>
  <c r="V350" i="1" a="1"/>
  <c r="W349" i="1"/>
  <c r="V349" i="1"/>
  <c r="V349" i="1" a="1"/>
  <c r="W348" i="1"/>
  <c r="V348" i="1"/>
  <c r="V348" i="1" a="1"/>
  <c r="W347" i="1"/>
  <c r="V347" i="1"/>
  <c r="V347" i="1" a="1"/>
  <c r="W346" i="1"/>
  <c r="V346" i="1"/>
  <c r="V346" i="1" a="1"/>
  <c r="W345" i="1"/>
  <c r="V345" i="1"/>
  <c r="V345" i="1" a="1"/>
  <c r="W344" i="1"/>
  <c r="V344" i="1"/>
  <c r="V344" i="1" a="1"/>
  <c r="W343" i="1"/>
  <c r="V343" i="1"/>
  <c r="V343" i="1" a="1"/>
  <c r="W342" i="1"/>
  <c r="V342" i="1"/>
  <c r="V342" i="1" a="1"/>
  <c r="W341" i="1"/>
  <c r="V341" i="1"/>
  <c r="V341" i="1" a="1"/>
  <c r="W340" i="1"/>
  <c r="V340" i="1"/>
  <c r="V340" i="1" a="1"/>
  <c r="W339" i="1"/>
  <c r="V339" i="1"/>
  <c r="V339" i="1" a="1"/>
  <c r="W338" i="1"/>
  <c r="V338" i="1"/>
  <c r="V338" i="1" a="1"/>
  <c r="W337" i="1"/>
  <c r="V337" i="1"/>
  <c r="V337" i="1" a="1"/>
  <c r="W336" i="1"/>
  <c r="V336" i="1"/>
  <c r="V336" i="1" a="1"/>
  <c r="W335" i="1"/>
  <c r="V335" i="1"/>
  <c r="V335" i="1" a="1"/>
  <c r="W334" i="1"/>
  <c r="V334" i="1"/>
  <c r="V334" i="1" a="1"/>
  <c r="W333" i="1"/>
  <c r="V333" i="1"/>
  <c r="V333" i="1" a="1"/>
  <c r="W332" i="1"/>
  <c r="V332" i="1"/>
  <c r="V332" i="1" a="1"/>
  <c r="W331" i="1"/>
  <c r="V331" i="1"/>
  <c r="V331" i="1" a="1"/>
  <c r="W330" i="1"/>
  <c r="V330" i="1"/>
  <c r="V330" i="1" a="1"/>
  <c r="W329" i="1"/>
  <c r="V329" i="1"/>
  <c r="V329" i="1" a="1"/>
  <c r="W328" i="1"/>
  <c r="V328" i="1"/>
  <c r="V328" i="1" a="1"/>
  <c r="W327" i="1"/>
  <c r="V327" i="1"/>
  <c r="V327" i="1" a="1"/>
  <c r="W326" i="1"/>
  <c r="V326" i="1"/>
  <c r="V326" i="1" a="1"/>
  <c r="W325" i="1"/>
  <c r="V325" i="1"/>
  <c r="V325" i="1" a="1"/>
  <c r="W324" i="1"/>
  <c r="V324" i="1"/>
  <c r="V324" i="1" a="1"/>
  <c r="W323" i="1"/>
  <c r="V323" i="1"/>
  <c r="V323" i="1" a="1"/>
  <c r="W322" i="1"/>
  <c r="V322" i="1"/>
  <c r="V322" i="1" a="1"/>
  <c r="W321" i="1"/>
  <c r="V321" i="1"/>
  <c r="V321" i="1" a="1"/>
  <c r="W320" i="1"/>
  <c r="V320" i="1"/>
  <c r="V320" i="1" a="1"/>
  <c r="W319" i="1"/>
  <c r="V319" i="1"/>
  <c r="V319" i="1" a="1"/>
  <c r="W318" i="1"/>
  <c r="V318" i="1"/>
  <c r="V318" i="1" a="1"/>
  <c r="W317" i="1"/>
  <c r="V317" i="1"/>
  <c r="V317" i="1" a="1"/>
  <c r="W316" i="1"/>
  <c r="V316" i="1"/>
  <c r="V316" i="1" a="1"/>
  <c r="W315" i="1"/>
  <c r="V315" i="1"/>
  <c r="V315" i="1" a="1"/>
  <c r="W314" i="1"/>
  <c r="V314" i="1"/>
  <c r="V314" i="1" a="1"/>
  <c r="W313" i="1"/>
  <c r="V313" i="1"/>
  <c r="V313" i="1" a="1"/>
  <c r="W312" i="1"/>
  <c r="V312" i="1"/>
  <c r="V312" i="1" a="1"/>
  <c r="W311" i="1"/>
  <c r="V311" i="1"/>
  <c r="V311" i="1" a="1"/>
  <c r="W310" i="1"/>
  <c r="V310" i="1"/>
  <c r="V310" i="1" a="1"/>
  <c r="W309" i="1"/>
  <c r="V309" i="1"/>
  <c r="V309" i="1" a="1"/>
  <c r="W308" i="1"/>
  <c r="V308" i="1"/>
  <c r="V308" i="1" a="1"/>
  <c r="W307" i="1"/>
  <c r="V307" i="1"/>
  <c r="V307" i="1" a="1"/>
  <c r="W306" i="1"/>
  <c r="V306" i="1"/>
  <c r="V306" i="1" a="1"/>
  <c r="W305" i="1"/>
  <c r="V305" i="1"/>
  <c r="V305" i="1" a="1"/>
  <c r="W304" i="1"/>
  <c r="V304" i="1"/>
  <c r="V304" i="1" a="1"/>
  <c r="W303" i="1"/>
  <c r="V303" i="1"/>
  <c r="V303" i="1" a="1"/>
  <c r="W302" i="1"/>
  <c r="V302" i="1"/>
  <c r="V302" i="1" a="1"/>
  <c r="W301" i="1"/>
  <c r="V301" i="1"/>
  <c r="V301" i="1" a="1"/>
  <c r="W300" i="1"/>
  <c r="V300" i="1"/>
  <c r="V300" i="1" a="1"/>
  <c r="W299" i="1"/>
  <c r="V299" i="1"/>
  <c r="V299" i="1" a="1"/>
  <c r="W298" i="1"/>
  <c r="V298" i="1"/>
  <c r="V298" i="1" a="1"/>
  <c r="W297" i="1"/>
  <c r="V297" i="1"/>
  <c r="V297" i="1" a="1"/>
  <c r="W296" i="1"/>
  <c r="V296" i="1"/>
  <c r="V296" i="1" a="1"/>
  <c r="W295" i="1"/>
  <c r="V295" i="1"/>
  <c r="V295" i="1" a="1"/>
  <c r="W294" i="1"/>
  <c r="V294" i="1"/>
  <c r="V294" i="1" a="1"/>
  <c r="W293" i="1"/>
  <c r="V293" i="1"/>
  <c r="V293" i="1" a="1"/>
  <c r="W292" i="1"/>
  <c r="V292" i="1"/>
  <c r="V292" i="1" a="1"/>
  <c r="W291" i="1"/>
  <c r="V291" i="1"/>
  <c r="V291" i="1" a="1"/>
  <c r="W290" i="1"/>
  <c r="V290" i="1"/>
  <c r="V290" i="1" a="1"/>
  <c r="W289" i="1"/>
  <c r="V289" i="1"/>
  <c r="V289" i="1" a="1"/>
  <c r="W288" i="1"/>
  <c r="V288" i="1"/>
  <c r="V288" i="1" a="1"/>
  <c r="W287" i="1"/>
  <c r="V287" i="1"/>
  <c r="V287" i="1" a="1"/>
  <c r="W286" i="1"/>
  <c r="V286" i="1"/>
  <c r="V286" i="1" a="1"/>
  <c r="W285" i="1"/>
  <c r="V285" i="1"/>
  <c r="V285" i="1" a="1"/>
  <c r="W284" i="1"/>
  <c r="V284" i="1"/>
  <c r="V284" i="1" a="1"/>
  <c r="W283" i="1"/>
  <c r="V283" i="1"/>
  <c r="V283" i="1" a="1"/>
  <c r="W282" i="1"/>
  <c r="V282" i="1"/>
  <c r="V282" i="1" a="1"/>
  <c r="W281" i="1"/>
  <c r="V281" i="1"/>
  <c r="V281" i="1" a="1"/>
  <c r="W280" i="1"/>
  <c r="V280" i="1"/>
  <c r="V280" i="1" a="1"/>
  <c r="W279" i="1"/>
  <c r="V279" i="1"/>
  <c r="V279" i="1" a="1"/>
  <c r="W278" i="1"/>
  <c r="V278" i="1"/>
  <c r="V278" i="1" a="1"/>
  <c r="W277" i="1"/>
  <c r="V277" i="1"/>
  <c r="V277" i="1" a="1"/>
  <c r="W276" i="1"/>
  <c r="V276" i="1"/>
  <c r="V276" i="1" a="1"/>
  <c r="W275" i="1"/>
  <c r="V275" i="1"/>
  <c r="V275" i="1" a="1"/>
  <c r="W274" i="1"/>
  <c r="V274" i="1"/>
  <c r="V274" i="1" a="1"/>
  <c r="W273" i="1"/>
  <c r="V273" i="1"/>
  <c r="V273" i="1" a="1"/>
  <c r="W272" i="1"/>
  <c r="V272" i="1"/>
  <c r="V272" i="1" a="1"/>
  <c r="W271" i="1"/>
  <c r="V271" i="1"/>
  <c r="V271" i="1" a="1"/>
  <c r="W270" i="1"/>
  <c r="V270" i="1"/>
  <c r="V270" i="1" a="1"/>
  <c r="W269" i="1"/>
  <c r="V269" i="1"/>
  <c r="V269" i="1" a="1"/>
  <c r="W268" i="1"/>
  <c r="V268" i="1"/>
  <c r="V268" i="1" a="1"/>
  <c r="W267" i="1"/>
  <c r="V267" i="1"/>
  <c r="V267" i="1" a="1"/>
  <c r="W266" i="1"/>
  <c r="V266" i="1"/>
  <c r="V266" i="1" a="1"/>
  <c r="W265" i="1"/>
  <c r="V265" i="1"/>
  <c r="V265" i="1" a="1"/>
  <c r="W264" i="1"/>
  <c r="V264" i="1"/>
  <c r="V264" i="1" a="1"/>
  <c r="W263" i="1"/>
  <c r="V263" i="1"/>
  <c r="V263" i="1" a="1"/>
  <c r="W262" i="1"/>
  <c r="V262" i="1"/>
  <c r="V262" i="1" a="1"/>
  <c r="W261" i="1"/>
  <c r="V261" i="1"/>
  <c r="V261" i="1" a="1"/>
  <c r="W260" i="1"/>
  <c r="V260" i="1"/>
  <c r="V260" i="1" a="1"/>
  <c r="W259" i="1"/>
  <c r="V259" i="1"/>
  <c r="V259" i="1" a="1"/>
  <c r="W258" i="1"/>
  <c r="V258" i="1"/>
  <c r="V258" i="1" a="1"/>
  <c r="W257" i="1"/>
  <c r="V257" i="1"/>
  <c r="V257" i="1" a="1"/>
  <c r="W256" i="1"/>
  <c r="V256" i="1"/>
  <c r="V256" i="1" a="1"/>
  <c r="W255" i="1"/>
  <c r="V255" i="1"/>
  <c r="V255" i="1" a="1"/>
  <c r="W254" i="1"/>
  <c r="V254" i="1"/>
  <c r="V254" i="1" a="1"/>
  <c r="W253" i="1"/>
  <c r="V253" i="1"/>
  <c r="V253" i="1" a="1"/>
  <c r="W252" i="1"/>
  <c r="V252" i="1"/>
  <c r="V252" i="1" a="1"/>
  <c r="W251" i="1"/>
  <c r="V251" i="1"/>
  <c r="V251" i="1" a="1"/>
  <c r="W250" i="1"/>
  <c r="V250" i="1"/>
  <c r="V250" i="1" a="1"/>
  <c r="W249" i="1"/>
  <c r="V249" i="1"/>
  <c r="V249" i="1" a="1"/>
  <c r="W248" i="1"/>
  <c r="V248" i="1"/>
  <c r="V248" i="1" a="1"/>
  <c r="W247" i="1"/>
  <c r="V247" i="1"/>
  <c r="V247" i="1" a="1"/>
  <c r="W246" i="1"/>
  <c r="V246" i="1"/>
  <c r="V246" i="1" a="1"/>
  <c r="W245" i="1"/>
  <c r="V245" i="1"/>
  <c r="V245" i="1" a="1"/>
  <c r="W244" i="1"/>
  <c r="V244" i="1"/>
  <c r="V244" i="1" a="1"/>
  <c r="W243" i="1"/>
  <c r="V243" i="1"/>
  <c r="V243" i="1" a="1"/>
  <c r="W242" i="1"/>
  <c r="V242" i="1"/>
  <c r="V242" i="1" a="1"/>
  <c r="W241" i="1"/>
  <c r="V241" i="1"/>
  <c r="V241" i="1" a="1"/>
  <c r="W240" i="1"/>
  <c r="V240" i="1"/>
  <c r="V240" i="1" a="1"/>
  <c r="W239" i="1"/>
  <c r="V239" i="1"/>
  <c r="V239" i="1" a="1"/>
  <c r="W238" i="1"/>
  <c r="V238" i="1"/>
  <c r="V238" i="1" a="1"/>
  <c r="W237" i="1"/>
  <c r="V237" i="1"/>
  <c r="V237" i="1" a="1"/>
  <c r="W236" i="1"/>
  <c r="V236" i="1"/>
  <c r="V236" i="1" a="1"/>
  <c r="W235" i="1"/>
  <c r="V235" i="1"/>
  <c r="V235" i="1" a="1"/>
  <c r="W234" i="1"/>
  <c r="V234" i="1"/>
  <c r="V234" i="1" a="1"/>
  <c r="W233" i="1"/>
  <c r="V233" i="1"/>
  <c r="V233" i="1" a="1"/>
  <c r="W232" i="1"/>
  <c r="V232" i="1"/>
  <c r="V232" i="1" a="1"/>
  <c r="W231" i="1"/>
  <c r="V231" i="1"/>
  <c r="V231" i="1" a="1"/>
  <c r="W230" i="1"/>
  <c r="V230" i="1"/>
  <c r="V230" i="1" a="1"/>
  <c r="W229" i="1"/>
  <c r="V229" i="1"/>
  <c r="V229" i="1" a="1"/>
  <c r="W228" i="1"/>
  <c r="V228" i="1"/>
  <c r="V228" i="1" a="1"/>
  <c r="W227" i="1"/>
  <c r="V227" i="1"/>
  <c r="V227" i="1" a="1"/>
  <c r="W226" i="1"/>
  <c r="V226" i="1"/>
  <c r="V226" i="1" a="1"/>
  <c r="W225" i="1"/>
  <c r="V225" i="1"/>
  <c r="V225" i="1" a="1"/>
  <c r="W224" i="1"/>
  <c r="V224" i="1"/>
  <c r="V224" i="1" a="1"/>
  <c r="W223" i="1"/>
  <c r="V223" i="1"/>
  <c r="V223" i="1" a="1"/>
  <c r="W222" i="1"/>
  <c r="V222" i="1"/>
  <c r="V222" i="1" a="1"/>
  <c r="W221" i="1"/>
  <c r="V221" i="1"/>
  <c r="V221" i="1" a="1"/>
  <c r="W220" i="1"/>
  <c r="V220" i="1"/>
  <c r="V220" i="1" a="1"/>
  <c r="W219" i="1"/>
  <c r="V219" i="1"/>
  <c r="V219" i="1" a="1"/>
  <c r="W218" i="1"/>
  <c r="V218" i="1"/>
  <c r="V218" i="1" a="1"/>
  <c r="W217" i="1"/>
  <c r="V217" i="1"/>
  <c r="V217" i="1" a="1"/>
  <c r="W216" i="1"/>
  <c r="V216" i="1"/>
  <c r="V216" i="1" a="1"/>
  <c r="W215" i="1"/>
  <c r="V215" i="1"/>
  <c r="V215" i="1" a="1"/>
  <c r="W214" i="1"/>
  <c r="V214" i="1"/>
  <c r="V214" i="1" a="1"/>
  <c r="W213" i="1"/>
  <c r="V213" i="1"/>
  <c r="V213" i="1" a="1"/>
  <c r="W212" i="1"/>
  <c r="V212" i="1"/>
  <c r="V212" i="1" a="1"/>
  <c r="W211" i="1"/>
  <c r="V211" i="1"/>
  <c r="V211" i="1" a="1"/>
  <c r="W210" i="1"/>
  <c r="V210" i="1"/>
  <c r="V210" i="1" a="1"/>
  <c r="W209" i="1"/>
  <c r="V209" i="1"/>
  <c r="V209" i="1" a="1"/>
  <c r="W208" i="1"/>
  <c r="V208" i="1"/>
  <c r="V208" i="1" a="1"/>
  <c r="W207" i="1"/>
  <c r="V207" i="1"/>
  <c r="V207" i="1" a="1"/>
  <c r="W206" i="1"/>
  <c r="V206" i="1"/>
  <c r="V206" i="1" a="1"/>
  <c r="W205" i="1"/>
  <c r="V205" i="1"/>
  <c r="V205" i="1" a="1"/>
  <c r="W204" i="1"/>
  <c r="V204" i="1"/>
  <c r="V204" i="1" a="1"/>
  <c r="W203" i="1"/>
  <c r="V203" i="1"/>
  <c r="V203" i="1" a="1"/>
  <c r="W202" i="1"/>
  <c r="V202" i="1"/>
  <c r="V202" i="1" a="1"/>
  <c r="W201" i="1"/>
  <c r="V201" i="1"/>
  <c r="V201" i="1" a="1"/>
  <c r="W200" i="1"/>
  <c r="V200" i="1"/>
  <c r="V200" i="1" a="1"/>
  <c r="W199" i="1"/>
  <c r="V199" i="1"/>
  <c r="V199" i="1" a="1"/>
  <c r="W198" i="1"/>
  <c r="V198" i="1"/>
  <c r="V198" i="1" a="1"/>
  <c r="W197" i="1"/>
  <c r="V197" i="1"/>
  <c r="V197" i="1" a="1"/>
  <c r="W196" i="1"/>
  <c r="V196" i="1"/>
  <c r="V196" i="1" a="1"/>
  <c r="W195" i="1"/>
  <c r="V195" i="1"/>
  <c r="V195" i="1" a="1"/>
  <c r="W194" i="1"/>
  <c r="V194" i="1"/>
  <c r="V194" i="1" a="1"/>
  <c r="W193" i="1"/>
  <c r="V193" i="1"/>
  <c r="V193" i="1" a="1"/>
  <c r="W192" i="1"/>
  <c r="V192" i="1"/>
  <c r="V192" i="1" a="1"/>
  <c r="W191" i="1"/>
  <c r="V191" i="1"/>
  <c r="V191" i="1" a="1"/>
  <c r="W190" i="1"/>
  <c r="V190" i="1"/>
  <c r="V190" i="1" a="1"/>
  <c r="W189" i="1"/>
  <c r="V189" i="1"/>
  <c r="V189" i="1" a="1"/>
  <c r="W188" i="1"/>
  <c r="V188" i="1"/>
  <c r="V188" i="1" a="1"/>
  <c r="W187" i="1"/>
  <c r="V187" i="1"/>
  <c r="V187" i="1" a="1"/>
  <c r="W186" i="1"/>
  <c r="V186" i="1"/>
  <c r="V186" i="1" a="1"/>
  <c r="W185" i="1"/>
  <c r="V185" i="1"/>
  <c r="V185" i="1" a="1"/>
  <c r="W184" i="1"/>
  <c r="V184" i="1"/>
  <c r="V184" i="1" a="1"/>
  <c r="W183" i="1"/>
  <c r="V183" i="1"/>
  <c r="V183" i="1" a="1"/>
  <c r="W182" i="1"/>
  <c r="V182" i="1"/>
  <c r="V182" i="1" a="1"/>
  <c r="W181" i="1"/>
  <c r="V181" i="1"/>
  <c r="V181" i="1" a="1"/>
  <c r="W180" i="1"/>
  <c r="V180" i="1"/>
  <c r="V180" i="1" a="1"/>
  <c r="W179" i="1"/>
  <c r="V179" i="1"/>
  <c r="V179" i="1" a="1"/>
  <c r="W178" i="1"/>
  <c r="V178" i="1"/>
  <c r="V178" i="1" a="1"/>
  <c r="W177" i="1"/>
  <c r="V177" i="1"/>
  <c r="V177" i="1" a="1"/>
  <c r="W176" i="1"/>
  <c r="V176" i="1"/>
  <c r="V176" i="1" a="1"/>
  <c r="W175" i="1"/>
  <c r="V175" i="1"/>
  <c r="V175" i="1" a="1"/>
  <c r="W174" i="1"/>
  <c r="V174" i="1"/>
  <c r="V174" i="1" a="1"/>
  <c r="W173" i="1"/>
  <c r="V173" i="1"/>
  <c r="V173" i="1" a="1"/>
  <c r="W172" i="1"/>
  <c r="V172" i="1"/>
  <c r="V172" i="1" a="1"/>
  <c r="W171" i="1"/>
  <c r="V171" i="1"/>
  <c r="V171" i="1" a="1"/>
  <c r="W170" i="1"/>
  <c r="V170" i="1"/>
  <c r="V170" i="1" a="1"/>
  <c r="W169" i="1"/>
  <c r="V169" i="1"/>
  <c r="V169" i="1" a="1"/>
  <c r="W168" i="1"/>
  <c r="V168" i="1"/>
  <c r="V168" i="1" a="1"/>
  <c r="W167" i="1"/>
  <c r="V167" i="1"/>
  <c r="V167" i="1" a="1"/>
  <c r="W166" i="1"/>
  <c r="V166" i="1"/>
  <c r="V166" i="1" a="1"/>
  <c r="W165" i="1"/>
  <c r="V165" i="1"/>
  <c r="V165" i="1" a="1"/>
  <c r="W164" i="1"/>
  <c r="V164" i="1"/>
  <c r="V164" i="1" a="1"/>
  <c r="W163" i="1"/>
  <c r="V163" i="1"/>
  <c r="V163" i="1" a="1"/>
  <c r="W162" i="1"/>
  <c r="V162" i="1"/>
  <c r="V162" i="1" a="1"/>
  <c r="W161" i="1"/>
  <c r="V161" i="1"/>
  <c r="V161" i="1" a="1"/>
  <c r="W160" i="1"/>
  <c r="V160" i="1"/>
  <c r="V160" i="1" a="1"/>
  <c r="W159" i="1"/>
  <c r="V159" i="1"/>
  <c r="V159" i="1" a="1"/>
  <c r="W158" i="1"/>
  <c r="V158" i="1"/>
  <c r="V158" i="1" a="1"/>
  <c r="W157" i="1"/>
  <c r="V157" i="1"/>
  <c r="V157" i="1" a="1"/>
  <c r="W156" i="1"/>
  <c r="V156" i="1"/>
  <c r="V156" i="1" a="1"/>
  <c r="W155" i="1"/>
  <c r="V155" i="1"/>
  <c r="V155" i="1" a="1"/>
  <c r="W154" i="1"/>
  <c r="V154" i="1"/>
  <c r="V154" i="1" a="1"/>
  <c r="W153" i="1"/>
  <c r="V153" i="1"/>
  <c r="V153" i="1" a="1"/>
  <c r="W152" i="1"/>
  <c r="V152" i="1"/>
  <c r="V152" i="1" a="1"/>
  <c r="W151" i="1"/>
  <c r="V151" i="1"/>
  <c r="V151" i="1" a="1"/>
  <c r="W150" i="1"/>
  <c r="V150" i="1"/>
  <c r="V150" i="1" a="1"/>
  <c r="W149" i="1"/>
  <c r="V149" i="1"/>
  <c r="V149" i="1" a="1"/>
  <c r="W148" i="1"/>
  <c r="V148" i="1"/>
  <c r="V148" i="1" a="1"/>
  <c r="W147" i="1"/>
  <c r="V147" i="1"/>
  <c r="V147" i="1" a="1"/>
  <c r="W146" i="1"/>
  <c r="V146" i="1"/>
  <c r="V146" i="1" a="1"/>
  <c r="W145" i="1"/>
  <c r="V145" i="1"/>
  <c r="V145" i="1" a="1"/>
  <c r="W144" i="1"/>
  <c r="V144" i="1"/>
  <c r="V144" i="1" a="1"/>
  <c r="W143" i="1"/>
  <c r="V143" i="1"/>
  <c r="V143" i="1" a="1"/>
  <c r="W142" i="1"/>
  <c r="V142" i="1"/>
  <c r="V142" i="1" a="1"/>
  <c r="W141" i="1"/>
  <c r="V141" i="1"/>
  <c r="V141" i="1" a="1"/>
  <c r="W140" i="1"/>
  <c r="V140" i="1"/>
  <c r="V140" i="1" a="1"/>
  <c r="W139" i="1"/>
  <c r="V139" i="1"/>
  <c r="V139" i="1" a="1"/>
  <c r="W138" i="1"/>
  <c r="V138" i="1"/>
  <c r="V138" i="1" a="1"/>
  <c r="W137" i="1"/>
  <c r="V137" i="1"/>
  <c r="V137" i="1" a="1"/>
  <c r="W136" i="1"/>
  <c r="V136" i="1"/>
  <c r="V136" i="1" a="1"/>
  <c r="W135" i="1"/>
  <c r="V135" i="1"/>
  <c r="V135" i="1" a="1"/>
  <c r="W134" i="1"/>
  <c r="V134" i="1"/>
  <c r="V134" i="1" a="1"/>
  <c r="W133" i="1"/>
  <c r="V133" i="1"/>
  <c r="V133" i="1" a="1"/>
  <c r="W132" i="1"/>
  <c r="V132" i="1"/>
  <c r="V132" i="1" a="1"/>
  <c r="W131" i="1"/>
  <c r="V131" i="1"/>
  <c r="V131" i="1" a="1"/>
  <c r="W130" i="1"/>
  <c r="V130" i="1"/>
  <c r="V130" i="1" a="1"/>
  <c r="W129" i="1"/>
  <c r="V129" i="1"/>
  <c r="V129" i="1" a="1"/>
  <c r="W128" i="1"/>
  <c r="V128" i="1"/>
  <c r="V128" i="1" a="1"/>
  <c r="W127" i="1"/>
  <c r="V127" i="1"/>
  <c r="V127" i="1" a="1"/>
  <c r="W126" i="1"/>
  <c r="V126" i="1"/>
  <c r="V126" i="1" a="1"/>
  <c r="W125" i="1"/>
  <c r="V125" i="1"/>
  <c r="V125" i="1" a="1"/>
  <c r="W124" i="1"/>
  <c r="V124" i="1"/>
  <c r="V124" i="1" a="1"/>
  <c r="W123" i="1"/>
  <c r="V123" i="1"/>
  <c r="V123" i="1" a="1"/>
  <c r="W122" i="1"/>
  <c r="V122" i="1"/>
  <c r="V122" i="1" a="1"/>
  <c r="W121" i="1"/>
  <c r="V121" i="1"/>
  <c r="V121" i="1" a="1"/>
  <c r="W120" i="1"/>
  <c r="V120" i="1"/>
  <c r="V120" i="1" a="1"/>
  <c r="W119" i="1"/>
  <c r="V119" i="1"/>
  <c r="V119" i="1" a="1"/>
  <c r="W118" i="1"/>
  <c r="V118" i="1"/>
  <c r="V118" i="1" a="1"/>
  <c r="W117" i="1"/>
  <c r="V117" i="1"/>
  <c r="V117" i="1" a="1"/>
  <c r="W116" i="1"/>
  <c r="V116" i="1"/>
  <c r="V116" i="1" a="1"/>
  <c r="W115" i="1"/>
  <c r="V115" i="1"/>
  <c r="V115" i="1" a="1"/>
  <c r="W114" i="1"/>
  <c r="V114" i="1"/>
  <c r="V114" i="1" a="1"/>
  <c r="W113" i="1"/>
  <c r="V113" i="1"/>
  <c r="V113" i="1" a="1"/>
  <c r="W112" i="1"/>
  <c r="V112" i="1"/>
  <c r="V112" i="1" a="1"/>
  <c r="W111" i="1"/>
  <c r="V111" i="1"/>
  <c r="V111" i="1" a="1"/>
  <c r="W110" i="1"/>
  <c r="V110" i="1"/>
  <c r="V110" i="1" a="1"/>
  <c r="W109" i="1"/>
  <c r="V109" i="1"/>
  <c r="V109" i="1" a="1"/>
  <c r="W108" i="1"/>
  <c r="V108" i="1"/>
  <c r="V108" i="1" a="1"/>
  <c r="W107" i="1"/>
  <c r="V107" i="1"/>
  <c r="V107" i="1" a="1"/>
  <c r="W106" i="1"/>
  <c r="V106" i="1"/>
  <c r="V106" i="1" a="1"/>
  <c r="W105" i="1"/>
  <c r="V105" i="1"/>
  <c r="V105" i="1" a="1"/>
  <c r="W104" i="1"/>
  <c r="V104" i="1"/>
  <c r="V104" i="1" a="1"/>
  <c r="W103" i="1"/>
  <c r="V103" i="1"/>
  <c r="V103" i="1" a="1"/>
  <c r="W102" i="1"/>
  <c r="V102" i="1"/>
  <c r="V102" i="1" a="1"/>
  <c r="W101" i="1"/>
  <c r="V101" i="1"/>
  <c r="V101" i="1" a="1"/>
  <c r="W100" i="1"/>
  <c r="V100" i="1"/>
  <c r="V100" i="1" a="1"/>
  <c r="W99" i="1"/>
  <c r="V99" i="1"/>
  <c r="V99" i="1" a="1"/>
  <c r="W98" i="1"/>
  <c r="V98" i="1"/>
  <c r="V98" i="1" a="1"/>
  <c r="W97" i="1"/>
  <c r="V97" i="1"/>
  <c r="V97" i="1" a="1"/>
  <c r="W96" i="1"/>
  <c r="V96" i="1"/>
  <c r="V96" i="1" a="1"/>
  <c r="W95" i="1"/>
  <c r="V95" i="1"/>
  <c r="V95" i="1" a="1"/>
  <c r="W94" i="1"/>
  <c r="V94" i="1"/>
  <c r="V94" i="1" a="1"/>
  <c r="W93" i="1"/>
  <c r="V93" i="1"/>
  <c r="V93" i="1" a="1"/>
  <c r="W92" i="1"/>
  <c r="V92" i="1"/>
  <c r="V92" i="1" a="1"/>
  <c r="W91" i="1"/>
  <c r="V91" i="1"/>
  <c r="V91" i="1" a="1"/>
  <c r="W90" i="1"/>
  <c r="V90" i="1"/>
  <c r="V90" i="1" a="1"/>
  <c r="W89" i="1"/>
  <c r="V89" i="1"/>
  <c r="V89" i="1" a="1"/>
  <c r="W88" i="1"/>
  <c r="V88" i="1"/>
  <c r="V88" i="1" a="1"/>
  <c r="W87" i="1"/>
  <c r="V87" i="1"/>
  <c r="V87" i="1" a="1"/>
  <c r="W86" i="1"/>
  <c r="V86" i="1"/>
  <c r="V86" i="1" a="1"/>
  <c r="W85" i="1"/>
  <c r="V85" i="1"/>
  <c r="V85" i="1" a="1"/>
  <c r="W84" i="1"/>
  <c r="V84" i="1"/>
  <c r="V84" i="1" a="1"/>
  <c r="W83" i="1"/>
  <c r="V83" i="1"/>
  <c r="V83" i="1" a="1"/>
  <c r="W82" i="1"/>
  <c r="V82" i="1"/>
  <c r="V82" i="1" a="1"/>
  <c r="W81" i="1"/>
  <c r="V81" i="1"/>
  <c r="V81" i="1" a="1"/>
  <c r="W80" i="1"/>
  <c r="V80" i="1"/>
  <c r="V80" i="1" a="1"/>
  <c r="W79" i="1"/>
  <c r="V79" i="1"/>
  <c r="V79" i="1" a="1"/>
  <c r="W78" i="1"/>
  <c r="V78" i="1"/>
  <c r="V78" i="1" a="1"/>
  <c r="W77" i="1"/>
  <c r="V77" i="1"/>
  <c r="V77" i="1" a="1"/>
  <c r="W76" i="1"/>
  <c r="V76" i="1"/>
  <c r="V76" i="1" a="1"/>
  <c r="W75" i="1"/>
  <c r="V75" i="1"/>
  <c r="V75" i="1" a="1"/>
  <c r="W74" i="1"/>
  <c r="V74" i="1"/>
  <c r="V74" i="1" a="1"/>
  <c r="W73" i="1"/>
  <c r="V73" i="1"/>
  <c r="V73" i="1" a="1"/>
  <c r="W72" i="1"/>
  <c r="V72" i="1"/>
  <c r="V72" i="1" a="1"/>
  <c r="W71" i="1"/>
  <c r="V71" i="1"/>
  <c r="V71" i="1" a="1"/>
  <c r="W70" i="1"/>
  <c r="V70" i="1"/>
  <c r="V70" i="1" a="1"/>
  <c r="W69" i="1"/>
  <c r="V69" i="1"/>
  <c r="V69" i="1" a="1"/>
  <c r="W68" i="1"/>
  <c r="V68" i="1"/>
  <c r="V68" i="1" a="1"/>
  <c r="W67" i="1"/>
  <c r="V67" i="1"/>
  <c r="V67" i="1" a="1"/>
  <c r="W66" i="1"/>
  <c r="V66" i="1"/>
  <c r="V66" i="1" a="1"/>
  <c r="W65" i="1"/>
  <c r="V65" i="1"/>
  <c r="V65" i="1" a="1"/>
  <c r="W64" i="1"/>
  <c r="V64" i="1"/>
  <c r="V64" i="1" a="1"/>
  <c r="W63" i="1"/>
  <c r="V63" i="1"/>
  <c r="V63" i="1" a="1"/>
  <c r="W62" i="1"/>
  <c r="V62" i="1"/>
  <c r="V62" i="1" a="1"/>
  <c r="W61" i="1"/>
  <c r="V61" i="1"/>
  <c r="V61" i="1" a="1"/>
  <c r="W60" i="1"/>
  <c r="V60" i="1"/>
  <c r="V60" i="1" a="1"/>
  <c r="W59" i="1"/>
  <c r="V59" i="1"/>
  <c r="V59" i="1" a="1"/>
  <c r="W58" i="1"/>
  <c r="V58" i="1"/>
  <c r="V58" i="1" a="1"/>
  <c r="W57" i="1"/>
  <c r="V57" i="1"/>
  <c r="V57" i="1" a="1"/>
  <c r="W56" i="1"/>
  <c r="V56" i="1"/>
  <c r="V56" i="1" a="1"/>
  <c r="W55" i="1"/>
  <c r="V55" i="1"/>
  <c r="V55" i="1" a="1"/>
  <c r="W54" i="1"/>
  <c r="V54" i="1"/>
  <c r="V54" i="1" a="1"/>
  <c r="W53" i="1"/>
  <c r="V53" i="1"/>
  <c r="V53" i="1" a="1"/>
  <c r="W52" i="1"/>
  <c r="V52" i="1"/>
  <c r="V52" i="1" a="1"/>
  <c r="W51" i="1"/>
  <c r="V51" i="1"/>
  <c r="V51" i="1" a="1"/>
  <c r="W50" i="1"/>
  <c r="V50" i="1"/>
  <c r="V50" i="1" a="1"/>
  <c r="W49" i="1"/>
  <c r="V49" i="1"/>
  <c r="V49" i="1" a="1"/>
  <c r="W48" i="1"/>
  <c r="V48" i="1"/>
  <c r="V48" i="1" a="1"/>
  <c r="W47" i="1"/>
  <c r="V47" i="1"/>
  <c r="V47" i="1" a="1"/>
  <c r="W46" i="1"/>
  <c r="V46" i="1"/>
  <c r="V46" i="1" a="1"/>
  <c r="W45" i="1"/>
  <c r="V45" i="1"/>
  <c r="V45" i="1" a="1"/>
  <c r="W44" i="1"/>
  <c r="V44" i="1"/>
  <c r="V44" i="1" a="1"/>
  <c r="W43" i="1"/>
  <c r="V43" i="1"/>
  <c r="V43" i="1" a="1"/>
  <c r="W42" i="1"/>
  <c r="V42" i="1"/>
  <c r="V42" i="1" a="1"/>
  <c r="W41" i="1"/>
  <c r="V41" i="1"/>
  <c r="V41" i="1" a="1"/>
  <c r="W40" i="1"/>
  <c r="V40" i="1"/>
  <c r="V40" i="1" a="1"/>
  <c r="W39" i="1"/>
  <c r="V39" i="1"/>
  <c r="V39" i="1" a="1"/>
  <c r="W38" i="1"/>
  <c r="V38" i="1"/>
  <c r="V38" i="1" a="1"/>
  <c r="W37" i="1"/>
  <c r="V37" i="1"/>
  <c r="V37" i="1" a="1"/>
  <c r="W36" i="1"/>
  <c r="V36" i="1"/>
  <c r="V36" i="1" a="1"/>
  <c r="W35" i="1"/>
  <c r="V35" i="1"/>
  <c r="V35" i="1" a="1"/>
  <c r="W34" i="1"/>
  <c r="V34" i="1"/>
  <c r="V34" i="1" a="1"/>
  <c r="W33" i="1"/>
  <c r="V33" i="1"/>
  <c r="V33" i="1" a="1"/>
  <c r="W32" i="1"/>
  <c r="V32" i="1"/>
  <c r="V32" i="1" a="1"/>
  <c r="W31" i="1"/>
  <c r="V31" i="1"/>
  <c r="V31" i="1" a="1"/>
  <c r="W30" i="1"/>
  <c r="V30" i="1"/>
  <c r="V30" i="1" a="1"/>
  <c r="W29" i="1"/>
  <c r="V29" i="1"/>
  <c r="V29" i="1" a="1"/>
  <c r="W28" i="1"/>
  <c r="V28" i="1"/>
  <c r="V28" i="1" a="1"/>
  <c r="W27" i="1"/>
  <c r="V27" i="1"/>
  <c r="V27" i="1" a="1"/>
  <c r="W26" i="1"/>
  <c r="V26" i="1"/>
  <c r="V26" i="1" a="1"/>
  <c r="W25" i="1"/>
  <c r="V25" i="1"/>
  <c r="V25" i="1" a="1"/>
  <c r="W24" i="1"/>
  <c r="V24" i="1"/>
  <c r="V24" i="1" a="1"/>
  <c r="W23" i="1"/>
  <c r="V23" i="1"/>
  <c r="V23" i="1" a="1"/>
  <c r="W22" i="1"/>
  <c r="V22" i="1"/>
  <c r="V22" i="1" a="1"/>
  <c r="W21" i="1"/>
  <c r="V21" i="1"/>
  <c r="V21" i="1" a="1"/>
  <c r="W20" i="1"/>
  <c r="V20" i="1"/>
  <c r="V20" i="1" a="1"/>
  <c r="W19" i="1"/>
  <c r="V19" i="1"/>
  <c r="V19" i="1" a="1"/>
  <c r="W18" i="1"/>
  <c r="V18" i="1"/>
  <c r="V18" i="1" a="1"/>
  <c r="W17" i="1"/>
  <c r="V17" i="1"/>
  <c r="V17" i="1" a="1"/>
  <c r="W16" i="1"/>
  <c r="V16" i="1"/>
  <c r="V16" i="1" a="1"/>
  <c r="W15" i="1"/>
  <c r="V15" i="1"/>
  <c r="V15" i="1" a="1"/>
  <c r="W14" i="1"/>
  <c r="V14" i="1"/>
  <c r="V14" i="1" a="1"/>
  <c r="W13" i="1"/>
  <c r="V13" i="1"/>
  <c r="V13" i="1" a="1"/>
  <c r="W12" i="1"/>
  <c r="V12" i="1"/>
  <c r="V12" i="1" a="1"/>
  <c r="W11" i="1"/>
  <c r="V11" i="1"/>
  <c r="V11" i="1" a="1"/>
  <c r="W10" i="1"/>
  <c r="V10" i="1"/>
  <c r="V10" i="1" a="1"/>
  <c r="W9" i="1"/>
  <c r="V9" i="1"/>
  <c r="V9" i="1" a="1"/>
  <c r="W8" i="1"/>
  <c r="V8" i="1"/>
  <c r="V8" i="1" a="1"/>
  <c r="W7" i="1"/>
  <c r="V7" i="1"/>
  <c r="V7" i="1" a="1"/>
  <c r="W6" i="1"/>
  <c r="V6" i="1"/>
  <c r="V6" i="1" a="1"/>
  <c r="W5" i="1"/>
  <c r="V5" i="1"/>
  <c r="V5" i="1" a="1"/>
  <c r="W4" i="1"/>
  <c r="V4" i="1"/>
  <c r="V4" i="1" a="1"/>
  <c r="W3" i="1"/>
  <c r="V3" i="1"/>
  <c r="V3" i="1" a="1"/>
  <c r="W2" i="1"/>
  <c r="V2" i="1"/>
  <c r="V2" i="1" a="1"/>
  <c r="T59" i="22"/>
  <c r="T58" i="22"/>
  <c r="T57" i="22"/>
  <c r="T56" i="22"/>
  <c r="T55" i="22"/>
  <c r="T54" i="22"/>
  <c r="T53" i="22"/>
  <c r="T52" i="22"/>
  <c r="T51" i="22"/>
  <c r="T50" i="22"/>
  <c r="T49" i="22"/>
  <c r="T48" i="22"/>
  <c r="T42" i="22"/>
  <c r="T41" i="22"/>
  <c r="T40" i="22"/>
  <c r="T39" i="22"/>
  <c r="T38" i="22"/>
  <c r="T37" i="22"/>
  <c r="T15" i="22"/>
  <c r="T14" i="22"/>
  <c r="T13" i="22"/>
  <c r="T12" i="22"/>
  <c r="T9" i="22"/>
  <c r="T8" i="22"/>
  <c r="T7" i="22"/>
  <c r="T6" i="22"/>
  <c r="T5" i="22"/>
  <c r="U7" i="22"/>
  <c r="U5" i="22"/>
  <c r="U15" i="22"/>
  <c r="U8" i="22"/>
  <c r="U14" i="22"/>
  <c r="U12" i="22"/>
  <c r="U13" i="22"/>
  <c r="U6" i="2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<sst xmlns="http://schemas.openxmlformats.org/spreadsheetml/2006/main" count="132239" uniqueCount="10975">
  <si>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</si>
  <si>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</si>
  <si>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</si>
  <si>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</si>
  <si>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</si>
  <si>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</si>
  <si>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</si>
  <si>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</si>
  <si>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</si>
  <si>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</si>
  <si>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</si>
  <si>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</si>
  <si>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</si>
  <si>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</si>
  <si>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</si>
  <si>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</si>
  <si>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</si>
  <si>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</si>
  <si>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</si>
  <si>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</si>
  <si>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</si>
  <si>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</si>
  <si>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</si>
  <si>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</si>
  <si>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</si>
  <si>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</si>
  <si>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</si>
  <si>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</si>
  <si>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</si>
  <si>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</si>
  <si>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</si>
  <si>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</si>
  <si>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</si>
  <si>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</si>
  <si>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</si>
  <si>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</si>
  <si>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</si>
  <si>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</si>
  <si>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</si>
  <si>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</si>
  <si>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</si>
  <si>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</si>
  <si>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</si>
  <si>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</si>
  <si>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</si>
  <si>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</si>
  <si>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</si>
  <si>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</si>
  <si>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</si>
  <si>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</si>
  <si>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</si>
  <si>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</si>
  <si>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</si>
  <si>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</si>
  <si>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</si>
  <si>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</si>
  <si>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</si>
  <si>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</si>
  <si>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</si>
  <si>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</si>
  <si>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</si>
  <si>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</si>
  <si>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</si>
  <si>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</si>
  <si>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</si>
  <si>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</si>
  <si>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</si>
  <si>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</si>
  <si>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</si>
  <si>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</si>
  <si>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</si>
  <si>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</si>
  <si>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</si>
  <si>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</si>
  <si>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</si>
  <si>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</si>
  <si>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</si>
  <si>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</si>
  <si>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</si>
  <si>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</si>
  <si>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</si>
  <si>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</si>
  <si>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</si>
  <si>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</si>
  <si>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</si>
  <si>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</si>
  <si>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</si>
  <si>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</si>
  <si>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</si>
  <si>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</si>
  <si>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</si>
  <si>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</si>
  <si>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</si>
  <si>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</si>
  <si>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</si>
  <si>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</si>
  <si>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</si>
  <si>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</si>
  <si>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</si>
  <si>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</si>
  <si>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</si>
  <si>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</si>
  <si>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</si>
  <si>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</si>
  <si>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</si>
  <si>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</si>
  <si>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</si>
  <si>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</si>
  <si>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</si>
  <si>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</si>
  <si>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</si>
  <si>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</si>
  <si>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</si>
  <si>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</si>
  <si>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</si>
  <si>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</si>
  <si>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</si>
  <si>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</si>
  <si>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</si>
  <si>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</si>
  <si>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</si>
  <si>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</si>
  <si>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</si>
  <si>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</si>
  <si>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</si>
  <si>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</si>
  <si>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</si>
  <si>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</si>
  <si>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</si>
  <si>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</si>
  <si>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</si>
  <si>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</si>
  <si>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</si>
  <si>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</si>
  <si>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</si>
  <si>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</si>
  <si>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</si>
  <si>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</si>
  <si>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</si>
  <si>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</si>
  <si>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</si>
  <si>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</si>
  <si>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</si>
  <si>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</si>
  <si>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</si>
  <si>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</si>
  <si>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</si>
  <si>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</si>
  <si>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</si>
  <si>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</si>
  <si>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</si>
  <si>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</si>
  <si>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</si>
  <si>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</si>
  <si>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</si>
  <si>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</si>
  <si>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</si>
  <si>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</si>
  <si>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</si>
  <si>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</si>
  <si>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</si>
  <si>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</si>
  <si>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</si>
  <si>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</si>
  <si>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</si>
  <si>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</si>
  <si>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</si>
  <si>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</si>
  <si>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</si>
  <si>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</si>
  <si>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</si>
  <si>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</si>
  <si>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</si>
  <si>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</si>
  <si>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</si>
  <si>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</si>
  <si>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</si>
  <si>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</si>
  <si>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</si>
  <si>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</si>
  <si>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</si>
  <si>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</si>
  <si>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</si>
  <si>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</si>
  <si>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</si>
  <si>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</si>
  <si>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</si>
  <si>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</si>
  <si>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</si>
  <si>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</si>
  <si>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</si>
  <si>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</si>
  <si>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</si>
  <si>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</si>
  <si>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</si>
  <si>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</si>
  <si>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</si>
  <si>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</si>
  <si>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</si>
  <si>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</si>
  <si>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</si>
  <si>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</si>
  <si>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</si>
  <si>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</si>
  <si>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</si>
  <si>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</si>
  <si>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</si>
  <si>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</si>
  <si>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</si>
  <si>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</si>
  <si>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</si>
  <si>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</si>
  <si>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</si>
  <si>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</si>
  <si>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</si>
  <si>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</si>
  <si>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</si>
  <si>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</si>
  <si>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</si>
  <si>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</si>
  <si>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</si>
  <si>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</si>
  <si>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</si>
  <si>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</si>
  <si>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</si>
  <si>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</si>
  <si>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</si>
  <si>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</si>
  <si>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</si>
  <si>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</si>
  <si>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</si>
  <si>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</si>
  <si>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</si>
  <si>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</si>
  <si>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</si>
  <si>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</si>
  <si>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</si>
  <si>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</si>
  <si>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</si>
  <si>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</si>
  <si>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</si>
  <si>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</si>
  <si>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</si>
  <si>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</si>
  <si>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</si>
  <si>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</si>
  <si>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</si>
  <si>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</si>
  <si>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</si>
  <si>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</si>
  <si>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</si>
  <si>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</si>
  <si>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</si>
  <si>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</si>
  <si>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</si>
  <si>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</si>
  <si>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</si>
  <si>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</si>
  <si>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</si>
  <si>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</si>
  <si>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</si>
  <si>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</si>
  <si>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</si>
  <si>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</si>
  <si>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</si>
  <si>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</si>
  <si>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</si>
  <si>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</si>
  <si>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</si>
  <si>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</si>
  <si>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</si>
  <si>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</si>
  <si>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</si>
  <si>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</si>
  <si>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</si>
  <si>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</si>
  <si>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</si>
  <si>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</si>
  <si>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</si>
  <si>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</si>
  <si>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</si>
  <si>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</si>
  <si>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</si>
  <si>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</si>
  <si>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</si>
  <si>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</si>
  <si>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</si>
  <si>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</si>
  <si>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</si>
  <si>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</si>
  <si>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</si>
  <si>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</si>
  <si>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</si>
  <si>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</si>
  <si>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</si>
  <si>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</si>
  <si>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</si>
  <si>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</si>
  <si>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</si>
  <si>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</si>
  <si>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</si>
  <si>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</si>
  <si>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</si>
  <si>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</si>
  <si>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</si>
  <si>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</si>
  <si>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</si>
  <si>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</si>
  <si>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</si>
  <si>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</si>
  <si>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</si>
  <si>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</si>
  <si>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</si>
  <si>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</si>
  <si>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</si>
  <si>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</si>
  <si>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</si>
  <si>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</si>
  <si>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</si>
  <si>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</si>
  <si>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</si>
  <si>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</si>
  <si>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</si>
  <si>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</si>
  <si>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</si>
  <si>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</si>
  <si>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</si>
  <si>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</si>
  <si>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</si>
  <si>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</si>
  <si>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</si>
  <si>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</si>
  <si>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</si>
  <si>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</si>
  <si>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</si>
  <si>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</si>
  <si>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</si>
  <si>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</si>
  <si>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</si>
  <si>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</si>
  <si>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</si>
  <si>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</si>
  <si>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</si>
  <si>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</si>
  <si>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</si>
  <si>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</si>
  <si>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</si>
  <si>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</si>
  <si>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</si>
  <si>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</si>
  <si>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</si>
  <si>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</si>
  <si>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</si>
  <si>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</si>
  <si>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</si>
  <si>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</si>
  <si>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</si>
  <si>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</si>
  <si>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</si>
  <si>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</si>
  <si>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</si>
  <si>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</si>
  <si>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</si>
  <si>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</si>
  <si>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</si>
  <si>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</si>
  <si>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</si>
  <si>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</si>
  <si>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</si>
  <si>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</si>
  <si>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</si>
  <si>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</si>
  <si>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</si>
  <si>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</si>
  <si>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</si>
  <si>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</si>
  <si>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</si>
  <si>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</si>
  <si>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</si>
  <si>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</si>
  <si>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</si>
  <si>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</si>
  <si>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</si>
  <si>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</si>
  <si>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</si>
  <si>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</si>
  <si>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</si>
  <si>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</si>
  <si>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</si>
  <si>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</si>
  <si>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</si>
  <si>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</si>
  <si>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</si>
  <si>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</si>
  <si>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</si>
  <si>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</si>
  <si>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</si>
  <si>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</si>
  <si>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</si>
  <si>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</si>
  <si>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</si>
  <si>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</si>
  <si>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</si>
  <si>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</si>
  <si>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</si>
  <si>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</si>
  <si>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</si>
  <si>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</si>
  <si>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</si>
  <si>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</si>
  <si>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</si>
  <si>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</si>
  <si>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</si>
  <si>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</si>
  <si>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</si>
  <si>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</si>
  <si>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</si>
  <si>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</si>
  <si>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</si>
  <si>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</si>
  <si>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</si>
  <si>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</si>
  <si>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</si>
  <si>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</si>
  <si>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</si>
  <si>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</si>
  <si>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</si>
  <si>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</si>
  <si>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</si>
  <si>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</si>
  <si>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</si>
  <si>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</si>
  <si>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</si>
  <si>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</si>
  <si>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</si>
  <si>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</si>
  <si>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</si>
  <si>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</si>
  <si>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</si>
  <si>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</si>
  <si>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</si>
  <si>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</si>
  <si>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</si>
  <si>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</si>
  <si>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</si>
  <si>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</si>
  <si>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</si>
  <si>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</si>
  <si>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</si>
  <si>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</si>
  <si>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</si>
  <si>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</si>
  <si>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</si>
  <si>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</si>
  <si>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</si>
  <si>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</si>
  <si>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</si>
  <si>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</si>
  <si>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</si>
  <si>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</si>
  <si>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</si>
  <si>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</si>
  <si>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</si>
  <si>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</si>
  <si>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</si>
  <si>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</si>
  <si>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</si>
  <si>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</si>
  <si>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</si>
  <si>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</si>
  <si>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</si>
  <si>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</si>
  <si>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</si>
  <si>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</si>
  <si>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</si>
  <si>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</si>
  <si>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</si>
  <si>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</si>
  <si>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</si>
  <si>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</si>
  <si>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</si>
  <si>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</si>
  <si>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</si>
  <si>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</si>
  <si>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</si>
  <si>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</si>
  <si>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</si>
  <si>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</si>
  <si>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</si>
  <si>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</si>
  <si>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</si>
  <si>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</si>
  <si>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</si>
  <si>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</si>
  <si>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</si>
  <si>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</si>
  <si>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</si>
  <si>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</si>
  <si>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</si>
  <si>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</si>
  <si>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</si>
  <si>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</si>
  <si>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</si>
  <si>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</si>
  <si>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</si>
  <si>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</si>
  <si>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</si>
  <si>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</si>
  <si>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</si>
  <si>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</si>
  <si>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</si>
  <si>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</si>
  <si>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</si>
  <si>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</si>
  <si>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</si>
  <si>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</si>
  <si>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</si>
  <si>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</si>
  <si>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</si>
  <si>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</si>
  <si>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</si>
  <si>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</si>
  <si>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</si>
  <si>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</si>
  <si>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</si>
  <si>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</si>
  <si>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</si>
  <si>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</si>
  <si>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</si>
  <si>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</si>
  <si>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</si>
  <si>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</si>
  <si>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</si>
  <si>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</si>
  <si>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</si>
  <si>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</si>
  <si>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</si>
  <si>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</si>
  <si>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</si>
  <si>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</si>
  <si>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</si>
  <si>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</si>
  <si>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</si>
  <si>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</si>
  <si>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</si>
  <si>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</si>
  <si>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</si>
  <si>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</si>
  <si>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</si>
  <si>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</si>
  <si>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</si>
  <si>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</si>
  <si>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</si>
  <si>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</si>
  <si>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</si>
  <si>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</si>
  <si>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</si>
  <si>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</si>
  <si>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</si>
  <si>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</si>
  <si>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</si>
  <si>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</si>
  <si>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</si>
  <si>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</si>
  <si>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</si>
  <si>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</si>
  <si>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</si>
  <si>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</si>
  <si>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</si>
  <si>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</si>
  <si>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</si>
  <si>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</si>
  <si>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</si>
  <si>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</si>
  <si>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</si>
  <si>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</si>
  <si>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</si>
  <si>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</si>
  <si>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</si>
  <si>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</si>
  <si>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</si>
  <si>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</si>
  <si>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</si>
  <si>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</si>
  <si>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</si>
  <si>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</si>
  <si>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</si>
  <si>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</si>
  <si>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</si>
  <si>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</si>
  <si>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</si>
  <si>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</si>
  <si>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</si>
  <si>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</si>
  <si>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</si>
  <si>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</si>
  <si>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</si>
  <si>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</si>
  <si>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</si>
  <si>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</si>
  <si>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</si>
  <si>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</si>
  <si>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</si>
  <si>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</si>
  <si>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</si>
  <si>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</si>
  <si>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</si>
  <si>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</si>
  <si>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</si>
  <si>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</si>
  <si>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</si>
  <si>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</si>
  <si>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</si>
  <si>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</si>
  <si>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</si>
  <si>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</si>
  <si>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</si>
  <si>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</si>
  <si>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</si>
  <si>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</si>
  <si>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</si>
  <si>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</si>
  <si>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</si>
  <si>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</si>
  <si>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</si>
  <si>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</si>
  <si>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</si>
  <si>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</si>
  <si>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</si>
  <si>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</si>
  <si>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</si>
  <si>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</si>
  <si>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</si>
  <si>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</si>
  <si>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</si>
  <si>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</si>
  <si>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</si>
  <si>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</si>
  <si>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</si>
  <si>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</si>
  <si>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</si>
  <si>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</si>
  <si>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</si>
  <si>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</si>
  <si>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</si>
  <si>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</si>
  <si>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</si>
  <si>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</si>
  <si>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</si>
  <si>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</si>
  <si>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</si>
  <si>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</si>
  <si>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</si>
  <si>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</si>
  <si>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</si>
  <si>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</si>
  <si>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</si>
  <si>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</si>
  <si>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</si>
  <si>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</si>
  <si>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</si>
  <si>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</si>
  <si>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</si>
  <si>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</si>
  <si>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</si>
  <si>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</si>
  <si>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</si>
  <si>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</si>
  <si>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</si>
  <si>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</si>
  <si>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</si>
  <si>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</si>
  <si>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</si>
  <si>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</si>
  <si>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</si>
  <si>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</si>
  <si>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</si>
  <si>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</si>
  <si>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</si>
  <si>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</si>
  <si>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</si>
  <si>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</si>
  <si>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</si>
  <si>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</si>
  <si>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</si>
  <si>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</si>
  <si>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</si>
  <si>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</si>
  <si>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</si>
  <si>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</si>
  <si>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</si>
  <si>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</si>
  <si>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</si>
  <si>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</si>
  <si>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</si>
  <si>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</si>
  <si>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</si>
  <si>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</si>
  <si>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</si>
  <si>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</si>
  <si>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</si>
  <si>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</si>
  <si>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</si>
  <si>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</si>
  <si>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</si>
  <si>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</si>
  <si>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</si>
  <si>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</si>
  <si>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</si>
  <si>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</si>
  <si>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</si>
  <si>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</si>
  <si>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</si>
  <si>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</si>
  <si>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</si>
  <si>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</si>
  <si>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</si>
  <si>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</si>
  <si>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</si>
  <si>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</si>
  <si>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</si>
  <si>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</si>
  <si>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</si>
  <si>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</si>
  <si>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</si>
  <si>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</si>
  <si>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</si>
  <si>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</si>
  <si>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</si>
  <si>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</si>
  <si>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</si>
  <si>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</si>
  <si>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</si>
  <si>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</si>
  <si>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</si>
  <si>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</si>
  <si>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</si>
  <si>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</si>
  <si>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</si>
  <si>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</si>
  <si>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</si>
  <si>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</si>
  <si>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</si>
  <si>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</si>
  <si>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</si>
  <si>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</si>
  <si>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</si>
  <si>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</si>
  <si>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</si>
  <si>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</si>
  <si>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</si>
  <si>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</si>
  <si>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</si>
  <si>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</si>
  <si>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</si>
  <si>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</si>
  <si>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</si>
  <si>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</si>
  <si>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</si>
  <si>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</si>
  <si>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</si>
  <si>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</si>
  <si>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</si>
  <si>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</si>
  <si>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</si>
  <si>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</si>
  <si>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</si>
  <si>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</si>
  <si>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</si>
  <si>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</si>
  <si>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</si>
  <si>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</si>
  <si>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</si>
  <si>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</si>
  <si>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</si>
  <si>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</si>
  <si>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</si>
  <si>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</si>
  <si>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</si>
  <si>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</si>
  <si>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</si>
  <si>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</si>
  <si>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</si>
  <si>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</si>
  <si>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</si>
  <si>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</si>
  <si>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</si>
  <si>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</si>
  <si>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</si>
  <si>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</si>
  <si>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</si>
  <si>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</si>
  <si>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</si>
  <si>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</si>
  <si>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</si>
  <si>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</si>
  <si>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</si>
  <si>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</si>
  <si>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</si>
  <si>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</si>
  <si>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</si>
  <si>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</si>
  <si>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</si>
  <si>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</si>
  <si>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</si>
  <si>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</si>
  <si>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</si>
  <si>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</si>
  <si>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</si>
  <si>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</si>
  <si>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</si>
  <si>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</si>
  <si>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</si>
  <si>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</si>
  <si>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</si>
  <si>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</si>
  <si>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</si>
  <si>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</si>
  <si>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</si>
  <si>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</si>
  <si>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</si>
  <si>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</si>
  <si>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</si>
  <si>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</si>
  <si>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</si>
  <si>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</si>
  <si>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</si>
  <si>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</si>
  <si>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</si>
  <si>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</si>
  <si>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</si>
  <si>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</si>
  <si>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</si>
  <si>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</si>
  <si>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</si>
  <si>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</si>
  <si>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</si>
  <si>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</si>
  <si>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</si>
  <si>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</si>
  <si>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</si>
  <si>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</si>
  <si>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</si>
  <si>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</si>
  <si>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</si>
  <si>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</si>
  <si>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</si>
  <si>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</si>
  <si>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</si>
  <si>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</si>
  <si>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</si>
  <si>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</si>
  <si>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</si>
  <si>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</si>
  <si>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</si>
  <si>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</si>
  <si>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</si>
  <si>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</si>
  <si>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</si>
  <si>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</si>
  <si>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</si>
  <si>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</si>
  <si>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</si>
  <si>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</si>
  <si>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</si>
  <si>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</si>
  <si>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</si>
  <si>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</si>
  <si>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</si>
  <si>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</si>
  <si>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</si>
  <si>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</si>
  <si>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</si>
  <si>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</si>
  <si>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</si>
  <si>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</si>
  <si>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</si>
  <si>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</si>
  <si>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</si>
  <si>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</si>
  <si>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</si>
  <si>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</si>
  <si>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</si>
  <si>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</si>
  <si>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</si>
  <si>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</si>
  <si>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</si>
  <si>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</si>
  <si>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</si>
  <si>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</si>
  <si>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</si>
  <si>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</si>
  <si>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</si>
  <si>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</si>
  <si>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</si>
  <si>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</si>
  <si>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</si>
  <si>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</si>
  <si>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</si>
  <si>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</si>
  <si>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</si>
  <si>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</si>
  <si>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</si>
  <si>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</si>
  <si>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</si>
  <si>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</si>
  <si>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</si>
  <si>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</si>
  <si>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</si>
  <si>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</si>
  <si>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</si>
  <si>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</si>
  <si>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</si>
  <si>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</si>
  <si>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</si>
  <si>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</si>
  <si>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</si>
  <si>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</si>
  <si>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</si>
  <si>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</si>
  <si>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</si>
  <si>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</si>
  <si>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</si>
  <si>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</si>
  <si>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</si>
  <si>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</si>
  <si>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</si>
  <si>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</si>
  <si>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</si>
  <si>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</si>
  <si>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</si>
  <si>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</si>
  <si>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</si>
  <si>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</si>
  <si>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</si>
  <si>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</si>
  <si>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</si>
  <si>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</si>
  <si>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</si>
  <si>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</si>
  <si>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</si>
  <si>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</si>
  <si>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</si>
  <si>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</si>
  <si>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</si>
  <si>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</si>
  <si>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</si>
  <si>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</si>
  <si>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</si>
  <si>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</si>
  <si>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</si>
  <si>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</si>
  <si>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</si>
  <si>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</si>
  <si>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</si>
  <si>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</si>
  <si>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</si>
  <si>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</si>
  <si>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</si>
  <si>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</si>
  <si>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</si>
  <si>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</si>
  <si>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</si>
  <si>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</si>
  <si>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</si>
  <si>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</si>
  <si>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</si>
  <si>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</si>
  <si>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</si>
  <si>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</si>
  <si>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</si>
  <si>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</si>
  <si>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</si>
  <si>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</si>
  <si>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</si>
  <si>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</si>
  <si>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</si>
  <si>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</si>
  <si>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</si>
  <si>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</si>
  <si>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</si>
  <si>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</si>
  <si>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</si>
  <si>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</si>
  <si>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</si>
  <si>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</si>
  <si>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</si>
  <si>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</si>
  <si>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</si>
  <si>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</si>
  <si>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</si>
  <si>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</si>
  <si>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</si>
  <si>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</si>
  <si>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</si>
  <si>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</si>
  <si>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</si>
  <si>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</si>
  <si>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</si>
  <si>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</si>
  <si>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</si>
  <si>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</si>
  <si>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</si>
  <si>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</si>
  <si>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</si>
  <si>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</si>
  <si>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</si>
  <si>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</si>
  <si>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</si>
  <si>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</si>
  <si>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</si>
  <si>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</si>
  <si>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</si>
  <si>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</si>
  <si>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</si>
  <si>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</si>
  <si>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</si>
  <si>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</si>
  <si>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</si>
  <si>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</si>
  <si>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</si>
  <si>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</si>
  <si>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</si>
  <si>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</si>
  <si>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</si>
  <si>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</si>
  <si>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</si>
  <si>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</si>
  <si>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</si>
  <si>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</si>
  <si>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</si>
  <si>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</si>
  <si>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</si>
  <si>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</si>
  <si>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</si>
  <si>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</si>
  <si>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</si>
  <si>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</si>
  <si>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</si>
  <si>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</si>
  <si>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</si>
  <si>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</si>
  <si>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</si>
  <si>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</si>
  <si>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</si>
  <si>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</si>
  <si>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</si>
  <si>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</si>
  <si>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</si>
  <si>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</si>
  <si>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</si>
  <si>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</si>
  <si>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</si>
  <si>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</si>
  <si>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</si>
  <si>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</si>
  <si>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</si>
  <si>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</si>
  <si>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</si>
  <si>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</si>
  <si>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</si>
  <si>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</si>
  <si>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</si>
  <si>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</si>
  <si>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</si>
  <si>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</si>
  <si>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</si>
  <si>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</si>
  <si>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</si>
  <si>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</si>
  <si>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</si>
  <si>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</si>
  <si>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</si>
  <si>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</si>
  <si>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</si>
  <si>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</si>
  <si>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</si>
  <si>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</si>
  <si>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</si>
  <si>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</si>
  <si>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</si>
  <si>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</si>
  <si>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</si>
  <si>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</si>
  <si>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</si>
  <si>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</si>
  <si>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</si>
  <si>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</si>
  <si>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</si>
  <si>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</si>
  <si>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</si>
  <si>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</si>
  <si>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</si>
  <si>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</si>
  <si>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</si>
  <si>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</si>
  <si>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</si>
  <si>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</si>
  <si>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</si>
  <si>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</si>
  <si>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</si>
  <si>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</si>
  <si>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</si>
  <si>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</si>
  <si>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</si>
  <si>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</si>
  <si>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</si>
  <si>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</si>
  <si>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</si>
  <si>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</si>
  <si>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</si>
  <si>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</si>
  <si>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</si>
  <si>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</si>
  <si>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</si>
  <si>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</si>
  <si>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</si>
  <si>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</si>
  <si>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</si>
  <si>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</si>
  <si>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</si>
  <si>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</si>
  <si>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</si>
  <si>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</si>
  <si>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</si>
  <si>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</si>
  <si>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</si>
  <si>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</si>
  <si>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</si>
  <si>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</si>
  <si>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</si>
  <si>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</si>
  <si>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</si>
  <si>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</si>
  <si>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</si>
  <si>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</si>
  <si>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</si>
  <si>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</si>
  <si>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</si>
  <si>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</si>
  <si>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</si>
  <si>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</si>
  <si>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</si>
  <si>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</si>
  <si>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</si>
  <si>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</si>
  <si>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</si>
  <si>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</si>
  <si>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</si>
  <si>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</si>
  <si>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</si>
  <si>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</si>
  <si>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</si>
  <si>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</si>
  <si>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</si>
  <si>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</si>
  <si>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</si>
  <si>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</si>
  <si>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</si>
  <si>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</si>
  <si>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</si>
  <si>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</si>
  <si>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</si>
  <si>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</si>
  <si>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</si>
  <si>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</si>
  <si>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</si>
  <si>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</si>
  <si>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</si>
  <si>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</si>
  <si>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</si>
  <si>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</si>
  <si>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</si>
  <si>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</si>
  <si>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</si>
  <si>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</si>
  <si>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</si>
  <si>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</si>
  <si>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</si>
  <si>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</si>
  <si>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</si>
  <si>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</si>
  <si>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</si>
  <si>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</si>
  <si>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</si>
  <si>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</si>
  <si>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</si>
  <si>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</si>
  <si>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</si>
  <si>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</si>
  <si>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</si>
  <si>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</si>
  <si>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</si>
  <si>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</si>
  <si>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</si>
  <si>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</si>
  <si>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</si>
  <si>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</si>
  <si>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</si>
  <si>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</si>
  <si>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</si>
  <si>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</si>
  <si>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</si>
  <si>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</si>
  <si>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</si>
  <si>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</si>
  <si>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</si>
  <si>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</si>
  <si>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</si>
  <si>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</si>
  <si>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</si>
  <si>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</si>
  <si>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</si>
  <si>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</si>
  <si>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</si>
  <si>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</si>
  <si>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</si>
  <si>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</si>
  <si>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</si>
  <si>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</si>
  <si>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</si>
  <si>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</si>
  <si>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</si>
  <si>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</si>
  <si>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</si>
  <si>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</si>
  <si>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</si>
  <si>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</si>
  <si>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</si>
  <si>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</si>
  <si>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</si>
  <si>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</si>
  <si>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</si>
  <si>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</si>
  <si>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</si>
  <si>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</si>
  <si>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</si>
  <si>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</si>
  <si>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</si>
  <si>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</si>
  <si>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</si>
  <si>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</si>
  <si>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</si>
  <si>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</si>
  <si>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</si>
  <si>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</si>
  <si>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</si>
  <si>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</si>
  <si>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</si>
  <si>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</si>
  <si>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</si>
  <si>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</si>
  <si>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</si>
  <si>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</si>
  <si>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</si>
  <si>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</si>
  <si>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</si>
  <si>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</si>
  <si>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</si>
  <si>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</si>
  <si>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</si>
  <si>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</si>
  <si>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</si>
  <si>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</si>
  <si>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</si>
  <si>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</si>
  <si>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</si>
  <si>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</si>
  <si>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</si>
  <si>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</si>
  <si>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</si>
  <si>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</si>
  <si>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</si>
  <si>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</si>
  <si>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</si>
  <si>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</si>
  <si>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</si>
  <si>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</si>
  <si>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</si>
  <si>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</si>
  <si>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</si>
  <si>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</si>
  <si>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</si>
  <si>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</si>
  <si>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</si>
  <si>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</si>
  <si>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</si>
  <si>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</si>
  <si>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</si>
  <si>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</si>
  <si>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</si>
  <si>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</si>
  <si>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</si>
  <si>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</si>
  <si>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</si>
  <si>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</si>
  <si>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</si>
  <si>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</si>
  <si>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</si>
  <si>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</si>
  <si>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</si>
  <si>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</si>
  <si>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</si>
  <si>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</si>
  <si>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</si>
  <si>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</si>
  <si>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</si>
  <si>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</si>
  <si>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</si>
  <si>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</si>
  <si>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</si>
  <si>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</si>
  <si>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</si>
  <si>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</si>
  <si>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</si>
  <si>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</si>
  <si>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</si>
  <si>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</si>
  <si>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</si>
  <si>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</si>
  <si>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</si>
  <si>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</si>
  <si>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</si>
  <si>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</si>
  <si>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</si>
  <si>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</si>
  <si>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</si>
  <si>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</si>
  <si>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</si>
  <si>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</si>
  <si>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</si>
  <si>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</si>
  <si>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</si>
  <si>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</si>
  <si>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</si>
  <si>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</si>
  <si>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</si>
  <si>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</si>
  <si>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</si>
  <si>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</si>
  <si>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</si>
  <si>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</si>
  <si>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</si>
  <si>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</si>
  <si>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</si>
  <si>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</si>
  <si>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</si>
  <si>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</si>
  <si>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</si>
  <si>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</si>
  <si>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</si>
  <si>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</si>
  <si>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</si>
  <si>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</si>
  <si>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</si>
  <si>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</si>
  <si>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</si>
  <si>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</si>
  <si>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</si>
  <si>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</si>
  <si>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</si>
  <si>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</si>
  <si>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</si>
  <si>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</si>
  <si>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</si>
  <si>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</si>
  <si>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</si>
  <si>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</si>
  <si>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</si>
  <si>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</si>
  <si>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</si>
  <si>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</si>
  <si>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</si>
  <si>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</si>
  <si>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</si>
  <si>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</si>
  <si>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</si>
  <si>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</si>
  <si>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</si>
  <si>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</si>
  <si>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</si>
  <si>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</si>
  <si>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</si>
  <si>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</si>
  <si>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</si>
  <si>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</si>
  <si>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</si>
  <si>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</si>
  <si>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</si>
  <si>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</si>
  <si>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</si>
  <si>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</si>
  <si>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</si>
  <si>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</si>
  <si>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</si>
  <si>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</si>
  <si>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</si>
  <si>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</si>
  <si>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</si>
  <si>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</si>
  <si>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</si>
  <si>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</si>
  <si>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</si>
  <si>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</si>
  <si>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</si>
  <si>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</si>
  <si>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</si>
  <si>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</si>
  <si>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</si>
  <si>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</si>
  <si>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</si>
  <si>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</si>
  <si>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</si>
  <si>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</si>
  <si>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</si>
  <si>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</si>
  <si>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</si>
  <si>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</si>
  <si>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</si>
  <si>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</si>
  <si>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</si>
  <si>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</si>
  <si>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</si>
  <si>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</si>
  <si>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</si>
  <si>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</si>
  <si>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</si>
  <si>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</si>
  <si>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</si>
  <si>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</si>
  <si>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</si>
  <si>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</si>
  <si>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</si>
  <si>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</si>
  <si>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</si>
  <si>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</si>
  <si>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</si>
  <si>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</si>
  <si>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</si>
  <si>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</si>
  <si>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</si>
  <si>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</si>
  <si>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</si>
  <si>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</si>
  <si>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</si>
  <si>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</si>
  <si>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</si>
  <si>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</si>
  <si>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</si>
  <si>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</si>
  <si>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</si>
  <si>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</si>
  <si>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</si>
  <si>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</si>
  <si>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</si>
  <si>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</si>
  <si>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</si>
  <si>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</si>
  <si>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</si>
  <si>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</si>
  <si>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</si>
  <si>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</si>
  <si>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</si>
  <si>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</si>
  <si>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</si>
  <si>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</si>
  <si>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</si>
  <si>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</si>
  <si>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</si>
  <si>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</si>
  <si>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</si>
  <si>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</si>
  <si>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</si>
  <si>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</si>
  <si>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</si>
  <si>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</si>
  <si>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</si>
  <si>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</si>
  <si>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</si>
  <si>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</si>
  <si>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</si>
  <si>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</si>
  <si>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</si>
  <si>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</si>
  <si>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</si>
  <si>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</si>
  <si>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</si>
  <si>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</si>
  <si>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</si>
  <si>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</si>
  <si>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</si>
  <si>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</si>
  <si>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</si>
  <si>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</si>
  <si>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</si>
  <si>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</si>
  <si>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</si>
  <si>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</si>
  <si>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</si>
  <si>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</si>
  <si>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</si>
  <si>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</si>
  <si>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</si>
  <si>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</si>
  <si>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</si>
  <si>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</si>
  <si>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</si>
  <si>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</si>
  <si>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</si>
  <si>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</si>
  <si>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</si>
  <si>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</si>
  <si>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</si>
  <si>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</si>
  <si>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</si>
  <si>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</si>
  <si>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</si>
  <si>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</si>
  <si>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</si>
  <si>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</si>
  <si>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</si>
  <si>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</si>
  <si>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</si>
  <si>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</si>
  <si>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</si>
  <si>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</si>
  <si>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</si>
  <si>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</si>
  <si>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</si>
  <si>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</si>
  <si>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</si>
  <si>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</si>
  <si>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</si>
  <si>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</si>
  <si>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</si>
  <si>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</si>
  <si>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</si>
  <si>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</si>
  <si>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</si>
  <si>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</si>
  <si>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</si>
  <si>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</si>
  <si>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</si>
  <si>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</si>
  <si>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</si>
  <si>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</si>
  <si>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</si>
  <si>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</si>
  <si>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</si>
  <si>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</si>
  <si>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</si>
  <si>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</si>
  <si>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</si>
  <si>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</si>
  <si>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</si>
  <si>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</si>
  <si>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</si>
  <si>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</si>
  <si>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</si>
  <si>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</si>
  <si>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</si>
  <si>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</si>
  <si>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</si>
  <si>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</si>
  <si>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</si>
  <si>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</si>
  <si>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</si>
  <si>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</si>
  <si>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</si>
  <si>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</si>
  <si>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</si>
  <si>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</si>
  <si>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</si>
  <si>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</si>
  <si>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</si>
  <si>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</si>
  <si>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</si>
  <si>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</si>
  <si>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</si>
  <si>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</si>
  <si>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</si>
  <si>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</si>
  <si>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</si>
  <si>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</si>
  <si>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</si>
  <si>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</si>
  <si>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</si>
  <si>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</si>
  <si>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</si>
  <si>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</si>
  <si>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</si>
  <si>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</si>
  <si>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</si>
  <si>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</si>
  <si>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</si>
  <si>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</si>
  <si>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</si>
  <si>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</si>
  <si>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</si>
  <si>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</si>
  <si>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</si>
  <si>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</si>
  <si>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</si>
  <si>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</si>
  <si>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</si>
  <si>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</si>
  <si>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</si>
  <si>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</si>
  <si>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</si>
  <si>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</si>
  <si>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</si>
  <si>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</si>
  <si>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</si>
  <si>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</si>
  <si>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</si>
  <si>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</si>
  <si>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</si>
  <si>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</si>
  <si>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</si>
  <si>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</si>
  <si>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</si>
  <si>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</si>
  <si>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</si>
  <si>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</si>
  <si>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</si>
  <si>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</si>
  <si>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</si>
  <si>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</si>
  <si>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</si>
  <si>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</si>
  <si>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</si>
  <si>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</si>
  <si>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</si>
  <si>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</si>
  <si>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</si>
  <si>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</si>
  <si>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</si>
  <si>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</si>
  <si>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</si>
  <si>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</si>
  <si>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</si>
  <si>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</si>
  <si>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</si>
  <si>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</si>
  <si>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</si>
  <si>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</si>
  <si>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</si>
  <si>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</si>
  <si>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</si>
  <si>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</si>
  <si>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</si>
  <si>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</si>
  <si>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</si>
  <si>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</si>
  <si>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</si>
  <si>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</si>
  <si>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</si>
  <si>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</si>
  <si>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</si>
  <si>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</si>
  <si>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</si>
  <si>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</si>
  <si>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</si>
  <si>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</si>
  <si>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</si>
  <si>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</si>
  <si>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</si>
  <si>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</si>
  <si>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</si>
  <si>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</si>
  <si>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</si>
  <si>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</si>
  <si>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</si>
  <si>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</si>
  <si>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</si>
  <si>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</si>
  <si>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</si>
  <si>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</si>
  <si>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</si>
  <si>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</si>
  <si>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</si>
  <si>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</si>
  <si>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</si>
  <si>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</si>
  <si>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</si>
  <si>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</si>
  <si>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</si>
  <si>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</si>
  <si>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</si>
  <si>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</si>
  <si>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</si>
  <si>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</si>
  <si>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</si>
  <si>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</si>
  <si>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</si>
  <si>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</si>
  <si>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</si>
  <si>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</si>
  <si>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</si>
  <si>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</si>
  <si>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</si>
  <si>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</si>
  <si>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</si>
  <si>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</si>
  <si>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</si>
  <si>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</si>
  <si>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</si>
  <si>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</si>
  <si>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</si>
  <si>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</si>
  <si>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</si>
  <si>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</si>
  <si>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</si>
  <si>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</si>
  <si>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</si>
  <si>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</si>
  <si>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</si>
  <si>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</si>
  <si>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</si>
  <si>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</si>
  <si>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</si>
  <si>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</si>
  <si>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</si>
  <si>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</si>
  <si>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</si>
  <si>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</si>
  <si>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</si>
  <si>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</si>
  <si>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</si>
  <si>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</si>
  <si>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</si>
  <si>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</si>
  <si>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</si>
  <si>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</si>
  <si>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</si>
  <si>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</si>
  <si>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</si>
  <si>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</si>
  <si>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</si>
  <si>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</si>
  <si>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</si>
  <si>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</si>
  <si>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</si>
  <si>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</si>
  <si>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</si>
  <si>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</si>
  <si>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</si>
  <si>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</si>
  <si>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</si>
  <si>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</si>
  <si>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</si>
  <si>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</si>
  <si>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</si>
  <si>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</si>
  <si>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</si>
  <si>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</si>
  <si>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</si>
  <si>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</si>
  <si>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</si>
  <si>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</si>
  <si>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</si>
  <si>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</si>
  <si>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</si>
  <si>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</si>
  <si>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</si>
  <si>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</si>
  <si>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</si>
  <si>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</si>
  <si>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</si>
  <si>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</si>
  <si>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</si>
  <si>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</si>
  <si>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</si>
  <si>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</si>
  <si>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</si>
  <si>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</si>
  <si>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</si>
  <si>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</si>
  <si>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</si>
  <si>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</si>
  <si>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</si>
  <si>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</si>
  <si>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</si>
  <si>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</si>
  <si>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</si>
  <si>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</si>
  <si>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</si>
  <si>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</si>
  <si>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</si>
  <si>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</si>
  <si>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</si>
  <si>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</si>
  <si>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</si>
  <si>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</si>
  <si>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</si>
  <si>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</si>
  <si>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</si>
  <si>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</si>
  <si>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</si>
  <si>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</si>
  <si>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</si>
  <si>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</si>
  <si>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</si>
  <si>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</si>
  <si>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</si>
  <si>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</si>
  <si>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</si>
  <si>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</si>
  <si>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</si>
  <si>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</si>
  <si>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</si>
  <si>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</si>
  <si>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</si>
  <si>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</si>
  <si>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</si>
  <si>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</si>
  <si>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</si>
  <si>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</si>
  <si>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</si>
  <si>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</si>
  <si>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</si>
  <si>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</si>
  <si>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</si>
  <si>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</si>
  <si>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</si>
  <si>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</si>
  <si>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</si>
  <si>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</si>
  <si>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</si>
  <si>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</si>
  <si>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</si>
  <si>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</si>
  <si>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</si>
  <si>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</si>
  <si>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</si>
  <si>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</si>
  <si>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</si>
  <si>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</si>
  <si>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</si>
  <si>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</si>
  <si>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</si>
  <si>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</si>
  <si>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</si>
  <si>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</si>
  <si>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</si>
  <si>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</si>
  <si>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</si>
  <si>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</si>
  <si>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</si>
  <si>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</si>
  <si>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</si>
  <si>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</si>
  <si>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</si>
  <si>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</si>
  <si>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</si>
  <si>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</si>
  <si>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</si>
  <si>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</si>
  <si>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</si>
  <si>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</si>
  <si>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</si>
  <si>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</si>
  <si>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</si>
  <si>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</si>
  <si>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</si>
  <si>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</si>
  <si>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</si>
  <si>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</si>
  <si>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</si>
  <si>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</si>
  <si>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</si>
  <si>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</si>
  <si>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</si>
  <si>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</si>
  <si>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</si>
  <si>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</si>
  <si>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</si>
  <si>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</si>
  <si>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</si>
  <si>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</si>
  <si>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</si>
  <si>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</si>
  <si>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</si>
  <si>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</si>
  <si>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</si>
  <si>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</si>
  <si>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</si>
  <si>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</si>
  <si>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</si>
  <si>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</si>
  <si>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</si>
  <si>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</si>
  <si>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</si>
  <si>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</si>
  <si>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</si>
  <si>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</si>
  <si>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</si>
  <si>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</si>
  <si>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</si>
  <si>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</si>
  <si>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</si>
  <si>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</si>
  <si>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</si>
  <si>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</si>
  <si>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</si>
  <si>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</si>
  <si>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</si>
  <si>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</si>
  <si>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</si>
  <si>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</si>
  <si>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</si>
  <si>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</si>
  <si>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</si>
  <si>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</si>
  <si>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</si>
  <si>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</si>
  <si>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</si>
  <si>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</si>
  <si>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</si>
  <si>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</si>
  <si>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</si>
  <si>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</si>
  <si>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</si>
  <si>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</si>
  <si>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</si>
  <si>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</si>
  <si>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</si>
  <si>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</si>
  <si>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</si>
  <si>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</si>
  <si>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</si>
  <si>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</si>
  <si>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</si>
  <si>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</si>
  <si>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</si>
  <si>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</si>
  <si>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</si>
  <si>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</si>
  <si>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</si>
  <si>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</si>
  <si>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</si>
  <si>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</si>
  <si>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</si>
  <si>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</si>
  <si>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</si>
  <si>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</si>
  <si>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</si>
  <si>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</si>
  <si>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</si>
  <si>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</si>
  <si>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</si>
  <si>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</si>
  <si>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</si>
  <si>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</si>
  <si>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</si>
  <si>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</si>
  <si>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</si>
  <si>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</si>
  <si>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</si>
  <si>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</si>
  <si>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</si>
  <si>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</si>
  <si>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</si>
  <si>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</si>
  <si>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</si>
  <si>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</si>
  <si>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</si>
  <si>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</si>
  <si>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</si>
  <si>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</si>
  <si>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</si>
  <si>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</si>
  <si>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</si>
  <si>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</si>
  <si>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</si>
  <si>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</si>
  <si>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</si>
  <si>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</si>
  <si>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</si>
  <si>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</si>
  <si>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</si>
  <si>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</si>
  <si>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</si>
  <si>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</si>
  <si>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</si>
  <si>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</si>
  <si>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</si>
  <si>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</si>
  <si>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</si>
  <si>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</si>
  <si>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</si>
  <si>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</si>
  <si>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</si>
  <si>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</si>
  <si>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</si>
  <si>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</si>
  <si>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</si>
  <si>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</si>
  <si>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</si>
  <si>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</si>
  <si>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</si>
  <si>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</si>
  <si>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</si>
  <si>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</si>
  <si>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</si>
  <si>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</si>
  <si>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</si>
  <si>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</si>
  <si>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</si>
  <si>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</si>
  <si>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</si>
  <si>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</si>
  <si>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</si>
  <si>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</si>
  <si>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</si>
  <si>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</si>
  <si>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</si>
  <si>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</si>
  <si>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</si>
  <si>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</si>
  <si>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</si>
  <si>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</si>
  <si>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</si>
  <si>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</si>
  <si>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</si>
  <si>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</si>
  <si>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</si>
  <si>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</si>
  <si>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</si>
  <si>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</si>
  <si>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</si>
  <si>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</si>
  <si>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</si>
  <si>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</si>
  <si>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</si>
  <si>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</si>
  <si>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</si>
  <si>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</si>
  <si>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</si>
  <si>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</si>
  <si>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</si>
  <si>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</si>
  <si>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</si>
  <si>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</si>
  <si>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</si>
  <si>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</si>
  <si>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</si>
  <si>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</si>
  <si>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</si>
  <si>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</si>
  <si>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</si>
  <si>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</si>
  <si>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</si>
  <si>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</si>
  <si>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</si>
  <si>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</si>
  <si>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</si>
  <si>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</si>
  <si>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</si>
  <si>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</si>
  <si>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</si>
  <si>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</si>
  <si>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</si>
  <si>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</si>
  <si>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</si>
  <si>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</si>
  <si>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</si>
  <si>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</si>
  <si>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</si>
  <si>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</si>
  <si>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</si>
  <si>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</si>
  <si>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</si>
  <si>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</si>
  <si>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</si>
  <si>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</si>
  <si>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</si>
  <si>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</si>
  <si>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</si>
  <si>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</si>
  <si>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</si>
  <si>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</si>
  <si>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</si>
  <si>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</si>
  <si>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</si>
  <si>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</si>
  <si>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</si>
  <si>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</si>
  <si>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</si>
  <si>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</si>
  <si>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</si>
  <si>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</si>
  <si>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</si>
  <si>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</si>
  <si>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</si>
  <si>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</si>
  <si>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</si>
  <si>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</si>
  <si>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</si>
  <si>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</si>
  <si>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</si>
  <si>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</si>
  <si>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</si>
  <si>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</si>
  <si>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</si>
  <si>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</si>
  <si>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</si>
  <si>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</si>
  <si>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</si>
  <si>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</si>
  <si>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</si>
  <si>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</si>
  <si>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</si>
  <si>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</si>
  <si>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</si>
  <si>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</si>
  <si>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</si>
  <si>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</si>
  <si>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</si>
  <si>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</si>
  <si>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</si>
  <si>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</si>
  <si>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</si>
  <si>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</si>
  <si>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</si>
  <si>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</si>
  <si>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</si>
  <si>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</si>
  <si>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</si>
  <si>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</si>
  <si>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</si>
  <si>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</si>
  <si>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</si>
  <si>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</si>
  <si>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</si>
  <si>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</si>
  <si>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</si>
  <si>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</si>
  <si>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</si>
  <si>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</si>
  <si>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</si>
  <si>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</si>
  <si>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</si>
  <si>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</si>
  <si>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</si>
  <si>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</si>
  <si>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</si>
  <si>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</si>
  <si>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</si>
  <si>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</si>
  <si>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</si>
  <si>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</si>
  <si>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</si>
  <si>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</si>
  <si>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</si>
  <si>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</si>
  <si>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</si>
  <si>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</si>
  <si>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</si>
  <si>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</si>
  <si>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</si>
  <si>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</si>
  <si>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</si>
  <si>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</si>
  <si>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</si>
  <si>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</si>
  <si>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</si>
  <si>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</si>
  <si>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</si>
  <si>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</si>
  <si>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</si>
  <si>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</si>
  <si>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</si>
  <si>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</si>
  <si>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</si>
  <si>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</si>
  <si>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</si>
  <si>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</si>
  <si>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</si>
  <si>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</si>
  <si>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</si>
  <si>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</si>
  <si>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</si>
  <si>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</si>
  <si>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</si>
  <si>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</si>
  <si>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</si>
  <si>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</si>
  <si>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</si>
  <si>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</si>
  <si>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</si>
  <si>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</si>
  <si>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</si>
  <si>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</si>
  <si>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</si>
  <si>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</si>
  <si>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</si>
  <si>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</si>
  <si>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</si>
  <si>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</si>
  <si>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</si>
  <si>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</si>
  <si>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</si>
  <si>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</si>
  <si>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</si>
  <si>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</si>
  <si>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</si>
  <si>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</si>
  <si>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</si>
  <si>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</si>
  <si>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</si>
  <si>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</si>
  <si>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</si>
  <si>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</si>
  <si>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</si>
  <si>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</si>
  <si>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</si>
  <si>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</si>
  <si>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</si>
  <si>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</si>
  <si>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</si>
  <si>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</si>
  <si>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</si>
  <si>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</si>
  <si>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</si>
  <si>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</si>
  <si>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</si>
  <si>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</si>
  <si>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</si>
  <si>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</si>
  <si>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</si>
  <si>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</si>
  <si>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</si>
  <si>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</si>
  <si>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</si>
  <si>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</si>
  <si>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</si>
  <si>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</si>
  <si>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</si>
  <si>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</si>
  <si>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</si>
  <si>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</si>
  <si>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</si>
  <si>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</si>
  <si>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</si>
  <si>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</si>
  <si>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</si>
  <si>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</si>
  <si>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</si>
  <si>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</si>
  <si>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</si>
  <si>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</si>
  <si>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</si>
  <si>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</si>
  <si>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</si>
  <si>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</si>
  <si>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</si>
  <si>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</si>
  <si>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</si>
  <si>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</si>
  <si>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</si>
  <si>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</si>
  <si>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</si>
  <si>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</si>
  <si>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</si>
  <si>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</si>
  <si>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</si>
  <si>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</si>
  <si>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</si>
  <si>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</si>
  <si>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</si>
  <si>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</si>
  <si>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</si>
  <si>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</si>
  <si>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</si>
  <si>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</si>
  <si>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</si>
  <si>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</si>
  <si>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</si>
  <si>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</si>
  <si>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</si>
  <si>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</si>
  <si>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</si>
  <si>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</si>
  <si>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</si>
  <si>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</si>
  <si>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</si>
  <si>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</si>
  <si>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</si>
  <si>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</si>
  <si>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</si>
  <si>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</si>
  <si>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</si>
  <si>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</si>
  <si>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</si>
  <si>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</si>
  <si>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</si>
  <si>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</si>
  <si>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</si>
  <si>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</si>
  <si>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</si>
  <si>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</si>
  <si>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</si>
  <si>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</si>
  <si>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</si>
  <si>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</si>
  <si>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</si>
  <si>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</si>
  <si>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</si>
  <si>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</si>
  <si>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</si>
  <si>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</si>
  <si>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</si>
  <si>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</si>
  <si>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</si>
  <si>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</si>
  <si>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</si>
  <si>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</si>
  <si>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</si>
  <si>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</si>
  <si>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</si>
  <si>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</si>
  <si>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</si>
  <si>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</si>
  <si>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</si>
  <si>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</si>
  <si>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</si>
  <si>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</si>
  <si>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</si>
  <si>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</si>
  <si>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</si>
  <si>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</si>
  <si>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</si>
  <si>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</si>
  <si>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</si>
  <si>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</si>
  <si>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</si>
  <si>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</si>
  <si>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</si>
  <si>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</si>
  <si>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</si>
  <si>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</si>
  <si>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</si>
  <si>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</si>
  <si>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</si>
  <si>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</si>
  <si>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</si>
  <si>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</si>
  <si>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</si>
  <si>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</si>
  <si>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</si>
  <si>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</si>
  <si>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</si>
  <si>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</si>
  <si>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</si>
  <si>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</si>
  <si>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</si>
  <si>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</si>
  <si>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</si>
  <si>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</si>
  <si>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</si>
  <si>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</si>
  <si>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</si>
  <si>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</si>
  <si>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</si>
  <si>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</si>
  <si>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</si>
  <si>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</si>
  <si>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</si>
  <si>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</si>
  <si>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</si>
  <si>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</si>
  <si>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</si>
  <si>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</si>
  <si>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</si>
  <si>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</si>
  <si>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</si>
  <si>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</si>
  <si>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</si>
  <si>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</si>
  <si>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</si>
  <si>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</si>
  <si>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</si>
  <si>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</si>
  <si>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</si>
  <si>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</si>
  <si>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</si>
  <si>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</si>
  <si>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</si>
  <si>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</si>
  <si>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</si>
  <si>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</si>
  <si>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</si>
  <si>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</si>
  <si>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</si>
  <si>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</si>
  <si>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</si>
  <si>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</si>
  <si>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</si>
  <si>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</si>
  <si>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</si>
  <si>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</si>
  <si>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</si>
  <si>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</si>
  <si>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</si>
  <si>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</si>
  <si>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</si>
  <si>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</si>
  <si>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</si>
  <si>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</si>
  <si>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</si>
  <si>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</si>
  <si>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</si>
  <si>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</si>
  <si>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</si>
  <si>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</si>
  <si>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</si>
  <si>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</si>
  <si>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</si>
  <si>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</si>
  <si>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</si>
  <si>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</si>
  <si>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</si>
  <si>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</si>
  <si>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</si>
  <si>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</si>
  <si>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</si>
  <si>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</si>
  <si>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</si>
  <si>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</si>
  <si>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</si>
  <si>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</si>
  <si>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</si>
  <si>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</si>
  <si>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</si>
  <si>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</si>
  <si>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</si>
  <si>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</si>
  <si>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</si>
  <si>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</si>
  <si>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</si>
  <si>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</si>
  <si>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</si>
  <si>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</si>
  <si>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</si>
  <si>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</si>
  <si>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</si>
  <si>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</si>
  <si>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</si>
  <si>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</si>
  <si>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</si>
  <si>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</si>
  <si>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</si>
  <si>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</si>
  <si>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</si>
  <si>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</si>
  <si>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</si>
  <si>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</si>
  <si>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</si>
  <si>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</si>
  <si>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</si>
  <si>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</si>
  <si>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</si>
  <si>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</si>
  <si>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</si>
  <si>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</si>
  <si>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</si>
  <si>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</si>
  <si>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</si>
  <si>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</si>
  <si>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</si>
  <si>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</si>
  <si>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</si>
  <si>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</si>
  <si>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</si>
  <si>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</si>
  <si>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</si>
  <si>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</si>
  <si>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</si>
  <si>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</si>
  <si>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</si>
  <si>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</si>
  <si>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</si>
  <si>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</si>
  <si>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</si>
  <si>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</si>
  <si>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</si>
  <si>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</si>
  <si>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</si>
  <si>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</si>
  <si>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</si>
  <si>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</si>
  <si>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</si>
  <si>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</si>
  <si>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</si>
  <si>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</si>
  <si>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</si>
  <si>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</si>
  <si>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</si>
  <si>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</si>
  <si>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</si>
  <si>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</si>
  <si>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</si>
  <si>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</si>
  <si>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</si>
  <si>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</si>
  <si>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</si>
  <si>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</si>
  <si>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</si>
  <si>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</si>
  <si>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</si>
  <si>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</si>
  <si>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</si>
  <si>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</si>
  <si>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</si>
  <si>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</si>
  <si>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</si>
  <si>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</si>
  <si>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</si>
  <si>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</si>
  <si>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</si>
  <si>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</si>
  <si>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</si>
  <si>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</si>
  <si>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</si>
  <si>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</si>
  <si>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</si>
  <si>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</si>
  <si>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</si>
  <si>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</si>
  <si>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</si>
  <si>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</si>
  <si>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</si>
  <si>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</si>
  <si>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</si>
  <si>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</si>
  <si>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</si>
  <si>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</si>
  <si>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</si>
  <si>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</si>
  <si>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</si>
  <si>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</si>
  <si>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</si>
  <si>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</si>
  <si>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</si>
  <si>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</si>
  <si>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</si>
  <si>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</si>
  <si>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</si>
  <si>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</si>
  <si>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</si>
  <si>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</si>
  <si>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</si>
  <si>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</si>
  <si>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</si>
  <si>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</si>
  <si>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</si>
  <si>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</si>
  <si>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</si>
  <si>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</si>
  <si>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</si>
  <si>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</si>
  <si>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</si>
  <si>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</si>
  <si>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</si>
  <si>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</si>
  <si>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</si>
  <si>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</si>
  <si>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</si>
  <si>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</si>
  <si>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</si>
  <si>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</si>
  <si>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</si>
  <si>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</si>
  <si>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</si>
  <si>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</si>
  <si>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</si>
  <si>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</si>
  <si>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</si>
  <si>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</si>
  <si>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</si>
  <si>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</si>
  <si>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</si>
  <si>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</si>
  <si>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</si>
  <si>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</si>
  <si>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</si>
  <si>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</si>
  <si>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</si>
  <si>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</si>
  <si>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</si>
  <si>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</si>
  <si>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</si>
  <si>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</si>
  <si>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</si>
  <si>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</si>
  <si>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</si>
  <si>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</si>
  <si>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</si>
  <si>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</si>
  <si>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</si>
  <si>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</si>
  <si>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</si>
  <si>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</si>
  <si>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</si>
  <si>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</si>
  <si>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</si>
  <si>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</si>
  <si>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</si>
  <si>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</si>
  <si>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</si>
  <si>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</si>
  <si>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</si>
  <si>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</si>
  <si>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</si>
  <si>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</si>
  <si>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</si>
  <si>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</si>
  <si>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</si>
  <si>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</si>
  <si>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</si>
  <si>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</si>
  <si>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</si>
  <si>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</si>
  <si>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</si>
  <si>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</si>
  <si>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</si>
  <si>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</si>
  <si>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</si>
  <si>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</si>
  <si>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</si>
  <si>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</si>
  <si>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</si>
  <si>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</si>
  <si>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</si>
  <si>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</si>
  <si>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</si>
  <si>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</si>
  <si>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</si>
  <si>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</si>
  <si>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</si>
  <si>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</si>
  <si>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</si>
  <si>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</si>
  <si>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</si>
  <si>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</si>
  <si>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</si>
  <si>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</si>
  <si>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</si>
  <si>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</si>
  <si>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</si>
  <si>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</si>
  <si>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</si>
  <si>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</si>
  <si>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</si>
  <si>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</si>
  <si>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</si>
  <si>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</si>
  <si>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</si>
  <si>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</si>
  <si>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</si>
  <si>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</si>
  <si>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</si>
  <si>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</si>
  <si>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</si>
  <si>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</si>
  <si>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</si>
  <si>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</si>
  <si>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</si>
  <si>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</si>
  <si>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</si>
  <si>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</si>
  <si>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</si>
  <si>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</si>
  <si>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</si>
  <si>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</si>
  <si>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</si>
  <si>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</si>
  <si>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</si>
  <si>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</si>
  <si>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</si>
  <si>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</si>
  <si>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</si>
  <si>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</si>
  <si>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</si>
  <si>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</si>
  <si>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</si>
  <si>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</si>
  <si>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</si>
  <si>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</si>
  <si>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</si>
  <si>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</si>
  <si>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</si>
  <si>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</si>
  <si>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</si>
  <si>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</si>
  <si>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</si>
  <si>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</si>
  <si>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</si>
  <si>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</si>
  <si>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</si>
  <si>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</si>
  <si>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</si>
  <si>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</si>
  <si>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</si>
  <si>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</si>
  <si>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</si>
  <si>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</si>
  <si>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</si>
  <si>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</si>
  <si>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</si>
  <si>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</si>
  <si>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</si>
  <si>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</si>
  <si>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</si>
  <si>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</si>
  <si>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</si>
  <si>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</si>
  <si>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</si>
  <si>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</si>
  <si>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</si>
  <si>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</si>
  <si>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</si>
  <si>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</si>
  <si>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</si>
  <si>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</si>
  <si>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</si>
  <si>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</si>
  <si>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</si>
  <si>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</si>
  <si>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</si>
  <si>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</si>
  <si>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</si>
  <si>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</si>
  <si>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</si>
  <si>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</si>
  <si>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</si>
  <si>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</si>
  <si>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</si>
  <si>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</si>
  <si>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</si>
  <si>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</si>
  <si>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</si>
  <si>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</si>
  <si>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</si>
  <si>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</si>
  <si>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</si>
  <si>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</si>
  <si>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</si>
  <si>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</si>
  <si>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</si>
  <si>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</si>
  <si>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</si>
  <si>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</si>
  <si>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</si>
  <si>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</si>
  <si>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</si>
  <si>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</si>
  <si>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</si>
  <si>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</si>
  <si>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</si>
  <si>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</si>
  <si>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</si>
  <si>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</si>
  <si>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</si>
  <si>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</si>
  <si>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</si>
  <si>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</si>
  <si>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</si>
  <si>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</si>
  <si>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</si>
  <si>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</si>
  <si>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</si>
  <si>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</si>
  <si>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</si>
  <si>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</si>
  <si>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</si>
  <si>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</si>
  <si>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</si>
  <si>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</si>
  <si>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</si>
  <si>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</si>
  <si>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</si>
  <si>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</si>
  <si>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</si>
  <si>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</si>
  <si>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</si>
  <si>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</si>
  <si>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</si>
  <si>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</si>
  <si>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</si>
  <si>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</si>
  <si>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</si>
  <si>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</si>
  <si>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</si>
  <si>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</si>
  <si>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</si>
  <si>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</si>
  <si>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</si>
  <si>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</si>
  <si>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</si>
  <si>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</si>
  <si>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</si>
  <si>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</si>
  <si>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</si>
  <si>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</si>
  <si>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</si>
  <si>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</si>
  <si>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</si>
  <si>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</si>
  <si>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</si>
  <si>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</si>
  <si>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</si>
  <si>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</si>
  <si>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</si>
  <si>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</si>
  <si>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</si>
  <si>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</si>
  <si>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</si>
  <si>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</si>
  <si>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</si>
  <si>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</si>
  <si>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</si>
  <si>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</si>
  <si>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</si>
  <si>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</si>
  <si>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</si>
  <si>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</si>
  <si>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</si>
  <si>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</si>
  <si>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</si>
  <si>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</si>
  <si>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</si>
  <si>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</si>
  <si>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</si>
  <si>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</si>
  <si>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</si>
  <si>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</si>
  <si>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</si>
  <si>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</si>
  <si>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</si>
  <si>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</si>
  <si>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</si>
  <si>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</si>
  <si>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</si>
  <si>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</si>
  <si>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</si>
  <si>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</si>
  <si>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</si>
  <si>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</si>
  <si>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</si>
  <si>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</si>
  <si>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</si>
  <si>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</si>
  <si>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</si>
  <si>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</si>
  <si>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</si>
  <si>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</si>
  <si>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</si>
  <si>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</si>
  <si>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</si>
  <si>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</si>
  <si>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</si>
  <si>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</si>
  <si>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</si>
  <si>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</si>
  <si>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</si>
  <si>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</si>
  <si>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</si>
  <si>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</si>
  <si>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</si>
  <si>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</si>
  <si>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</si>
  <si>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</si>
  <si>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</si>
  <si>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</si>
  <si>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</si>
  <si>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</si>
  <si>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</si>
  <si>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</si>
  <si>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</si>
  <si>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</si>
  <si>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</si>
  <si>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</si>
  <si>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</si>
  <si>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</si>
  <si>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</si>
  <si>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</si>
  <si>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</si>
  <si>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</si>
  <si>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</si>
  <si>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</si>
  <si>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</si>
  <si>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</si>
  <si>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</si>
  <si>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</si>
  <si>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</si>
  <si>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</si>
  <si>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</si>
  <si>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</si>
  <si>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</si>
  <si>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</si>
  <si>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</si>
  <si>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</si>
  <si>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</si>
  <si>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</si>
  <si>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</si>
  <si>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</si>
  <si>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</si>
  <si>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</si>
  <si>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</si>
  <si>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</si>
  <si>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</si>
  <si>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</si>
  <si>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</si>
  <si>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</si>
  <si>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</si>
  <si>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</si>
  <si>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</si>
  <si>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</si>
  <si>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</si>
  <si>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</si>
  <si>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</si>
  <si>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</si>
  <si>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</si>
  <si>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</si>
  <si>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</si>
  <si>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</si>
  <si>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</si>
  <si>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</si>
  <si>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</si>
  <si>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</si>
  <si>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</si>
  <si>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</si>
  <si>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</si>
  <si>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</si>
  <si>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</si>
  <si>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</si>
  <si>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</si>
  <si>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</si>
  <si>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</si>
  <si>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</si>
  <si>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</si>
  <si>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</si>
  <si>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</si>
  <si>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</si>
  <si>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</si>
  <si>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</si>
  <si>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</si>
  <si>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</si>
  <si>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</si>
  <si>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</si>
  <si>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</si>
  <si>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</si>
  <si>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</si>
  <si>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</si>
  <si>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</si>
  <si>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</si>
  <si>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</si>
  <si>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</si>
  <si>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</si>
  <si>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</si>
  <si>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</si>
  <si>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</si>
  <si>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</si>
  <si>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</si>
  <si>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</si>
  <si>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</si>
  <si>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</si>
  <si>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</si>
  <si>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</si>
  <si>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</si>
  <si>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</si>
  <si>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</si>
  <si>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</si>
  <si>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</si>
  <si>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</si>
  <si>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</si>
  <si>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</si>
  <si>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</si>
  <si>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</si>
  <si>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</si>
  <si>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</si>
  <si>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</si>
  <si>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</si>
  <si>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</si>
  <si>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</si>
  <si>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</si>
  <si>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</si>
  <si>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</si>
  <si>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</si>
  <si>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</si>
  <si>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</si>
  <si>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</si>
  <si>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</si>
  <si>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</si>
  <si>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</si>
  <si>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</si>
  <si>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</si>
  <si>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</si>
  <si>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</si>
  <si>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</si>
  <si>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</si>
  <si>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</si>
  <si>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</si>
  <si>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</si>
  <si>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</si>
  <si>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</si>
  <si>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</si>
  <si>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</si>
  <si>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</si>
  <si>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</si>
  <si>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</si>
  <si>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</si>
  <si>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</si>
  <si>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</si>
  <si>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</si>
  <si>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</si>
  <si>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</si>
  <si>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</si>
  <si>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</si>
  <si>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</si>
  <si>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</si>
  <si>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</si>
  <si>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</si>
  <si>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</si>
  <si>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</si>
  <si>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</si>
  <si>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</si>
  <si>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</si>
  <si>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</si>
  <si>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</si>
  <si>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</si>
  <si>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</si>
  <si>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</si>
  <si>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</si>
  <si>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</si>
  <si>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</si>
  <si>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</si>
  <si>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</si>
  <si>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</si>
  <si>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</si>
  <si>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</si>
  <si>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</si>
  <si>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</si>
  <si>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</si>
  <si>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</si>
  <si>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</si>
  <si>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</si>
  <si>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</si>
  <si>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</si>
  <si>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</si>
  <si>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</si>
  <si>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</si>
  <si>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</si>
  <si>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</si>
  <si>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</si>
  <si>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</si>
  <si>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</si>
  <si>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</si>
  <si>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</si>
  <si>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</si>
  <si>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</si>
  <si>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</si>
  <si>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</si>
  <si>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</si>
  <si>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</si>
  <si>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</si>
  <si>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</si>
  <si>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</si>
  <si>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</si>
  <si>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</si>
  <si>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</si>
  <si>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</si>
  <si>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</si>
  <si>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</si>
  <si>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</si>
  <si>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</si>
  <si>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</si>
  <si>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</si>
  <si>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</si>
  <si>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</si>
  <si>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</si>
  <si>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</si>
  <si>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</si>
  <si>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</si>
  <si>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</si>
  <si>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</si>
  <si>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</si>
  <si>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</si>
  <si>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</si>
  <si>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</si>
  <si>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</si>
  <si>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</si>
  <si>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</si>
  <si>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</si>
  <si>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</si>
  <si>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</si>
  <si>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</si>
  <si>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</si>
  <si>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</si>
  <si>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</si>
  <si>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</si>
  <si>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</si>
  <si>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</si>
  <si>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</si>
  <si>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</si>
  <si>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</si>
  <si>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</si>
  <si>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</si>
  <si>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</si>
  <si>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</si>
  <si>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</si>
  <si>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</si>
  <si>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</si>
  <si>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</si>
  <si>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</si>
  <si>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</si>
  <si>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</si>
  <si>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</si>
  <si>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</si>
  <si>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</si>
  <si>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</si>
  <si>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</si>
  <si>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</si>
  <si>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</si>
  <si>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</si>
  <si>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</si>
  <si>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</si>
  <si>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</si>
  <si>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</si>
  <si>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</si>
  <si>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</si>
  <si>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</si>
  <si>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</si>
  <si>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</si>
  <si>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</si>
  <si>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</si>
  <si>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</si>
  <si>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</si>
  <si>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</si>
  <si>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</si>
  <si>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</si>
  <si>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</si>
  <si>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</si>
  <si>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</si>
  <si>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</si>
  <si>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</si>
  <si>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</si>
  <si>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</si>
  <si>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</si>
  <si>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</si>
  <si>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</si>
  <si>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</si>
  <si>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</si>
  <si>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</si>
  <si>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</si>
  <si>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</si>
  <si>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</si>
  <si>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</si>
  <si>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</si>
  <si>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</si>
  <si>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</si>
  <si>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</si>
  <si>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</si>
  <si>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</si>
  <si>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</si>
  <si>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</si>
  <si>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</si>
  <si>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</si>
  <si>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</si>
  <si>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</si>
  <si>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</si>
  <si>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</si>
  <si>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</si>
  <si>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</si>
  <si>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</si>
  <si>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</si>
  <si>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</si>
  <si>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</si>
  <si>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</si>
  <si>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</si>
  <si>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</si>
  <si>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</si>
  <si>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</si>
  <si>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</si>
  <si>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</si>
  <si>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</si>
  <si>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</si>
  <si>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</si>
  <si>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</si>
  <si>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</si>
  <si>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</si>
  <si>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</si>
  <si>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</si>
  <si>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</si>
  <si>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</si>
  <si>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</si>
  <si>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</si>
  <si>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</si>
  <si>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</si>
  <si>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</si>
  <si>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</si>
  <si>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</si>
  <si>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</si>
  <si>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</si>
  <si>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</si>
  <si>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</si>
  <si>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</si>
  <si>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</si>
  <si>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</si>
  <si>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</si>
  <si>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</si>
  <si>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</si>
  <si>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</si>
  <si>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</si>
  <si>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</si>
  <si>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</si>
  <si>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</si>
  <si>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</si>
  <si>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</si>
  <si>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</si>
  <si>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</si>
  <si>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</si>
  <si>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</si>
  <si>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</si>
  <si>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</si>
  <si>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</si>
  <si>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</si>
  <si>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</si>
  <si>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</si>
  <si>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</si>
  <si>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</si>
  <si>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</si>
  <si>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</si>
  <si>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</si>
  <si>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</si>
  <si>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</si>
  <si>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</si>
  <si>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</si>
  <si>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</si>
  <si>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</si>
  <si>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</si>
  <si>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</si>
  <si>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</si>
  <si>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</si>
  <si>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</si>
  <si>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</si>
  <si>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</si>
  <si>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</si>
  <si>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</si>
  <si>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</si>
  <si>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</si>
  <si>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</si>
  <si>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</si>
  <si>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</si>
  <si>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</si>
  <si>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</si>
  <si>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</si>
  <si>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</si>
  <si>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</si>
  <si>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</si>
  <si>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</si>
  <si>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</si>
  <si>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</si>
  <si>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</si>
  <si>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</si>
  <si>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</si>
  <si>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</si>
  <si>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</si>
  <si>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</si>
  <si>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</si>
  <si>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</si>
  <si>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</si>
  <si>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</si>
  <si>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</si>
  <si>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</si>
  <si>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</si>
  <si>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</si>
  <si>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</si>
  <si>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</si>
  <si>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</si>
  <si>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</si>
  <si>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</si>
  <si>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</si>
  <si>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</si>
  <si>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</si>
  <si>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</si>
  <si>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</si>
  <si>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</si>
  <si>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</si>
  <si>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</si>
  <si>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</si>
  <si>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</si>
  <si>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</si>
  <si>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</si>
  <si>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</si>
  <si>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</si>
  <si>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</si>
  <si>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</si>
  <si>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</si>
  <si>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</si>
  <si>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</si>
  <si>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</si>
  <si>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</si>
  <si>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</si>
  <si>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</si>
  <si>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</si>
  <si>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</si>
  <si>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</si>
  <si>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</si>
  <si>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</si>
  <si>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</si>
  <si>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</si>
  <si>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</si>
  <si>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</si>
  <si>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</si>
  <si>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</si>
  <si>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</si>
  <si>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</si>
  <si>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</si>
  <si>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</si>
  <si>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</si>
  <si>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</si>
  <si>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</si>
  <si>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</si>
  <si>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</si>
  <si>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</si>
  <si>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</si>
  <si>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</si>
  <si>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</si>
  <si>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</si>
  <si>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</si>
  <si>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</si>
  <si>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</si>
  <si>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</si>
  <si>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</si>
  <si>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</si>
  <si>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</si>
  <si>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</si>
  <si>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</si>
  <si>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</si>
  <si>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</si>
  <si>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</si>
  <si>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</si>
  <si>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</si>
  <si>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</si>
  <si>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</si>
  <si>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</si>
  <si>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</si>
  <si>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</si>
  <si>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</si>
  <si>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</si>
  <si>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</si>
  <si>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</si>
  <si>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</si>
  <si>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</si>
  <si>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</si>
  <si>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</si>
  <si>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</si>
  <si>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</si>
  <si>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</si>
  <si>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</si>
  <si>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</si>
  <si>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</si>
  <si>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</si>
  <si>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</si>
  <si>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</si>
  <si>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</si>
  <si>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</si>
  <si>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</si>
  <si>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</si>
  <si>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</si>
  <si>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</si>
  <si>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</si>
  <si>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</si>
  <si>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</si>
  <si>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</si>
  <si>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</si>
  <si>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</si>
  <si>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</si>
  <si>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</si>
  <si>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</si>
  <si>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</si>
  <si>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</si>
  <si>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</si>
  <si>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</si>
  <si>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</si>
  <si>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</si>
  <si>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</si>
  <si>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</si>
  <si>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</si>
  <si>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</si>
  <si>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</si>
  <si>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</si>
  <si>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</si>
  <si>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</si>
  <si>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</si>
  <si>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</si>
  <si>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</si>
  <si>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</si>
  <si>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</si>
  <si>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</si>
  <si>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</si>
  <si>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</si>
  <si>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</si>
  <si>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</si>
  <si>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</si>
  <si>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</si>
  <si>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</si>
  <si>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</si>
  <si>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</si>
  <si>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</si>
  <si>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</si>
  <si>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</si>
  <si>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</si>
  <si>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</si>
  <si>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</si>
  <si>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</si>
  <si>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</si>
  <si>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</si>
  <si>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</si>
  <si>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</si>
  <si>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</si>
  <si>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</si>
  <si>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</si>
  <si>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</si>
  <si>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</si>
  <si>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</si>
  <si>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</si>
  <si>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</si>
  <si>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</si>
  <si>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</si>
  <si>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</si>
  <si>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</si>
  <si>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</si>
  <si>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</si>
  <si>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</si>
  <si>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</si>
  <si>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</si>
  <si>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</si>
  <si>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</si>
  <si>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</si>
  <si>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</si>
  <si>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</si>
  <si>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</si>
  <si>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</si>
  <si>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</si>
  <si>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</si>
  <si>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</si>
  <si>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</si>
  <si>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</si>
  <si>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</si>
  <si>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</si>
  <si>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</si>
  <si>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</si>
  <si>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</si>
  <si>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</si>
  <si>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</si>
  <si>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</si>
  <si>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</si>
  <si>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</si>
  <si>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</si>
  <si>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</si>
  <si>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</si>
  <si>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</si>
  <si>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</si>
  <si>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</si>
  <si>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</si>
  <si>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</si>
  <si>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</si>
  <si>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</si>
  <si>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</si>
  <si>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</si>
  <si>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</si>
  <si>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</si>
  <si>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</si>
  <si>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</si>
  <si>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</si>
  <si>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</si>
  <si>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</si>
  <si>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</si>
  <si>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</si>
  <si>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</si>
  <si>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</si>
  <si>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</si>
  <si>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</si>
  <si>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</si>
  <si>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</si>
  <si>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</si>
  <si>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</si>
  <si>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</si>
  <si>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</si>
  <si>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</si>
  <si>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</si>
  <si>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</si>
  <si>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</si>
  <si>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</si>
  <si>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</si>
  <si>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</si>
  <si>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</si>
  <si>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</si>
  <si>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</si>
  <si>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</si>
  <si>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</si>
  <si>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</si>
  <si>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</si>
  <si>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</si>
  <si>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</si>
  <si>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</si>
  <si>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</si>
  <si>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</si>
  <si>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</si>
  <si>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</si>
  <si>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</si>
  <si>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</si>
  <si>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</si>
  <si>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</si>
  <si>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</si>
  <si>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</si>
  <si>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</si>
  <si>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</si>
  <si>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</si>
  <si>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</si>
  <si>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</si>
  <si>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</si>
  <si>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</si>
  <si>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</si>
  <si>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</si>
  <si>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</si>
  <si>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</si>
  <si>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</si>
  <si>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</si>
  <si>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</si>
  <si>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</si>
  <si>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</si>
  <si>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</si>
  <si>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</si>
  <si>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</si>
  <si>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</si>
  <si>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</si>
  <si>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</si>
  <si>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</si>
  <si>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</si>
  <si>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</si>
  <si>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</si>
  <si>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</si>
  <si>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</si>
  <si>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</si>
  <si>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</si>
  <si>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</si>
  <si>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</si>
  <si>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</si>
  <si>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</si>
  <si>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</si>
  <si>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</si>
  <si>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</si>
  <si>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</si>
  <si>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</si>
  <si>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</si>
  <si>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</si>
  <si>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</si>
  <si>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</si>
  <si>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</si>
  <si>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</si>
  <si>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</si>
  <si>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</si>
  <si>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</si>
  <si>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</si>
  <si>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</si>
  <si>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</si>
  <si>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</si>
  <si>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</si>
  <si>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</si>
  <si>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</si>
  <si>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</si>
  <si>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</si>
  <si>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</si>
  <si>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</si>
  <si>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</si>
  <si>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</si>
  <si>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</si>
  <si>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</si>
  <si>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</si>
  <si>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</si>
  <si>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</si>
  <si>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</si>
  <si>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</si>
  <si>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</si>
  <si>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</si>
  <si>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</si>
  <si>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</si>
  <si>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</si>
  <si>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</si>
  <si>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</si>
  <si>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</si>
  <si>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</si>
  <si>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</si>
  <si>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</si>
  <si>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</si>
  <si>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</si>
  <si>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</si>
  <si>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</si>
  <si>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</si>
  <si>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</si>
  <si>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</si>
  <si>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</si>
  <si>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</si>
  <si>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</si>
  <si>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</si>
  <si>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</si>
  <si>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</si>
  <si>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</si>
  <si>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</si>
  <si>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</si>
  <si>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</si>
  <si>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</si>
  <si>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</si>
  <si>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</si>
  <si>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</si>
  <si>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</si>
  <si>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</si>
  <si>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</si>
  <si>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</si>
  <si>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</si>
  <si>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</si>
  <si>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</si>
  <si>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</si>
  <si>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</si>
  <si>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</si>
  <si>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</si>
  <si>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</si>
  <si>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</si>
  <si>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</si>
  <si>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</si>
  <si>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</si>
  <si>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</si>
  <si>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</si>
  <si>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</si>
  <si>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</si>
  <si>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</si>
  <si>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</si>
  <si>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</si>
  <si>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</si>
  <si>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</si>
  <si>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</si>
  <si>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</si>
  <si>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</si>
  <si>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</si>
  <si>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</si>
  <si>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</si>
  <si>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</si>
  <si>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</si>
  <si>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</si>
  <si>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</si>
  <si>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</si>
  <si>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</si>
  <si>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</si>
  <si>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</si>
  <si>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</si>
  <si>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</si>
  <si>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</si>
  <si>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</si>
  <si>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</si>
  <si>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</si>
  <si>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</si>
  <si>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</si>
  <si>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</si>
  <si>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</si>
  <si>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</si>
  <si>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</si>
  <si>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</si>
  <si>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</si>
  <si>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</si>
  <si>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</si>
  <si>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</si>
  <si>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</si>
  <si>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</si>
  <si>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</si>
  <si>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</si>
  <si>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</si>
  <si>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</si>
  <si>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</si>
  <si>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</si>
  <si>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</si>
  <si>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</si>
  <si>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</si>
  <si>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</si>
  <si>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</si>
  <si>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</si>
  <si>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</si>
  <si>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</si>
  <si>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</si>
  <si>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</si>
  <si>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</si>
  <si>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</si>
  <si>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</si>
  <si>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</si>
  <si>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</si>
  <si>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</si>
  <si>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</si>
  <si>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</si>
  <si>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</si>
  <si>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</si>
  <si>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</si>
  <si>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</si>
  <si>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</si>
  <si>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</si>
  <si>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</si>
  <si>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</si>
  <si>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</si>
  <si>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</si>
  <si>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</si>
  <si>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</si>
  <si>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</si>
  <si>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</si>
  <si>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</si>
  <si>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</si>
  <si>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</si>
  <si>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</si>
  <si>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</si>
  <si>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</si>
  <si>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</si>
  <si>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</si>
  <si>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</si>
  <si>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</si>
  <si>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</si>
  <si>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</si>
  <si>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</si>
  <si>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</si>
  <si>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</si>
  <si>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</si>
  <si>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</si>
  <si>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</si>
  <si>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</si>
  <si>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</si>
  <si>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</si>
  <si>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</si>
  <si>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</si>
  <si>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</si>
  <si>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</si>
  <si>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</si>
  <si>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</si>
  <si>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</si>
  <si>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</si>
  <si>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</si>
  <si>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</si>
  <si>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</si>
  <si>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</si>
  <si>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</si>
  <si>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</si>
  <si>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</si>
  <si>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</si>
  <si>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</si>
  <si>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</si>
  <si>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</si>
  <si>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</si>
  <si>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</si>
  <si>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</si>
  <si>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</si>
  <si>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</si>
  <si>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</si>
  <si>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</si>
  <si>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</si>
  <si>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</si>
  <si>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</si>
  <si>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</si>
  <si>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</si>
  <si>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</si>
  <si>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</si>
  <si>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</si>
  <si>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</si>
  <si>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</si>
  <si>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</si>
  <si>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</si>
  <si>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</si>
  <si>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</si>
  <si>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</si>
  <si>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</si>
  <si>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</si>
  <si>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</si>
  <si>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</si>
  <si>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</si>
  <si>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</si>
  <si>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</si>
  <si>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</si>
  <si>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</si>
  <si>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</si>
  <si>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</si>
  <si>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</si>
  <si>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</si>
  <si>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</si>
  <si>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</si>
  <si>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</si>
  <si>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</si>
  <si>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</si>
  <si>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</si>
  <si>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</si>
  <si>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</si>
  <si>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</si>
  <si>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</si>
  <si>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</si>
  <si>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</si>
  <si>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</si>
  <si>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</si>
  <si>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</si>
  <si>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</si>
  <si>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</si>
  <si>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</si>
  <si>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</si>
  <si>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</si>
  <si>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</si>
  <si>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</si>
  <si>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</si>
  <si>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</si>
  <si>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</si>
  <si>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</si>
  <si>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</si>
  <si>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</si>
  <si>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</si>
  <si>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</si>
  <si>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</si>
  <si>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</si>
  <si>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</si>
  <si>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</si>
  <si>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</si>
  <si>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</si>
  <si>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</si>
  <si>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</si>
  <si>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</si>
  <si>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</si>
  <si>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</si>
  <si>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</si>
  <si>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</si>
  <si>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</si>
  <si>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</si>
  <si>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</si>
  <si>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</si>
  <si>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</si>
  <si>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</si>
  <si>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</si>
  <si>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</si>
  <si>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</si>
  <si>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</si>
  <si>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</si>
  <si>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</si>
  <si>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</si>
  <si>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</si>
  <si>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</si>
  <si>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</si>
  <si>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</si>
  <si>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</si>
  <si>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</si>
  <si>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</si>
  <si>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</si>
  <si>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</si>
  <si>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</si>
  <si>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</si>
  <si>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</si>
  <si>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</si>
  <si>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</si>
  <si>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</si>
  <si>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</si>
  <si>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</si>
  <si>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</si>
  <si>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</si>
  <si>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</si>
  <si>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</si>
  <si>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</si>
  <si>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</si>
  <si>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</si>
  <si>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</si>
  <si>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</si>
  <si>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</si>
  <si>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</si>
  <si>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</si>
  <si>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</si>
  <si>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</si>
  <si>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</si>
  <si>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</si>
  <si>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</si>
  <si>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</si>
  <si>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</si>
  <si>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</si>
  <si>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</si>
  <si>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</si>
  <si>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</si>
  <si>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</si>
  <si>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</si>
  <si>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</si>
  <si>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</si>
  <si>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</si>
  <si>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</si>
  <si>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</si>
  <si>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</si>
  <si>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</si>
  <si>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</si>
  <si>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</si>
  <si>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</si>
  <si>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</si>
  <si>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</si>
  <si>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</si>
  <si>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</si>
  <si>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</si>
  <si>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</si>
  <si>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</si>
  <si>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</si>
  <si>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</si>
  <si>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</si>
  <si>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</si>
  <si>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</si>
  <si>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</si>
  <si>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</si>
  <si>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</si>
  <si>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</si>
  <si>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</si>
  <si>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</si>
  <si>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</si>
  <si>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</si>
  <si>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</si>
  <si>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</si>
  <si>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</si>
  <si>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</si>
  <si>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</si>
  <si>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</si>
  <si>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</si>
  <si>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</si>
  <si>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</si>
  <si>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</si>
  <si>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</si>
  <si>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</si>
  <si>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</si>
  <si>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</si>
  <si>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</si>
  <si>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</si>
  <si>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</si>
  <si>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</si>
  <si>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</si>
  <si>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</si>
  <si>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</si>
  <si>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</si>
  <si>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</si>
  <si>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</si>
  <si>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</si>
  <si>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</si>
  <si>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</si>
  <si>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</si>
  <si>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</si>
  <si>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</si>
  <si>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</si>
  <si>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</si>
  <si>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</si>
  <si>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</si>
  <si>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</si>
  <si>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</si>
  <si>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</si>
  <si>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</si>
  <si>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</si>
  <si>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</si>
  <si>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</si>
  <si>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</si>
  <si>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</si>
  <si>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</si>
  <si>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</si>
  <si>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</si>
  <si>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</si>
  <si>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</si>
  <si>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</si>
  <si>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</si>
  <si>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</si>
  <si>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</si>
  <si>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</si>
  <si>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</si>
  <si>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</si>
  <si>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</si>
  <si>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</si>
  <si>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</si>
  <si>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</si>
  <si>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</si>
  <si>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</si>
  <si>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</si>
  <si>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</si>
  <si>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</si>
  <si>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</si>
  <si>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</si>
  <si>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</si>
  <si>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</si>
  <si>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</si>
  <si>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</si>
  <si>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</si>
  <si>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</si>
  <si>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</si>
  <si>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</si>
  <si>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</si>
  <si>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</si>
  <si>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</si>
  <si>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</si>
  <si>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</si>
  <si>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</si>
  <si>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</si>
  <si>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</si>
  <si>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</si>
  <si>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</si>
  <si>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</si>
  <si>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</si>
  <si>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</si>
  <si>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</si>
  <si>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</si>
  <si>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</si>
  <si>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</si>
  <si>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</si>
  <si>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</si>
  <si>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</si>
  <si>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</si>
  <si>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</si>
  <si>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</si>
  <si>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</si>
  <si>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</si>
  <si>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</si>
  <si>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</si>
  <si>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</si>
  <si>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</si>
  <si>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</si>
  <si>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</si>
  <si>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</si>
  <si>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</si>
  <si>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</si>
  <si>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</si>
  <si>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</si>
  <si>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</si>
  <si>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</si>
  <si>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</si>
  <si>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</si>
  <si>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</si>
  <si>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</si>
  <si>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</si>
  <si>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</si>
  <si>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</si>
  <si>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</si>
  <si>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</si>
  <si>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</si>
  <si>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</si>
  <si>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</si>
  <si>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</si>
  <si>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</si>
  <si>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</si>
  <si>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</si>
  <si>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</si>
  <si>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</si>
  <si>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</si>
  <si>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</si>
  <si>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</si>
  <si>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</si>
  <si>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</si>
  <si>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</si>
  <si>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</si>
  <si>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</si>
  <si>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</si>
  <si>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</si>
  <si>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</si>
  <si>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</si>
  <si>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</si>
  <si>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</si>
  <si>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</si>
  <si>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</si>
  <si>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</si>
  <si>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</si>
  <si>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</si>
  <si>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</si>
  <si>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</si>
  <si>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</si>
  <si>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</si>
  <si>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</si>
  <si>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</si>
  <si>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</si>
  <si>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</si>
  <si>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</si>
  <si>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</si>
  <si>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</si>
  <si>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</si>
  <si>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</si>
  <si>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</si>
  <si>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</si>
  <si>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</si>
  <si>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</si>
  <si>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</si>
  <si>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</si>
  <si>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</si>
  <si>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</si>
  <si>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</si>
  <si>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</si>
  <si>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</si>
  <si>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</si>
  <si>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</si>
  <si>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</si>
  <si>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</si>
  <si>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</si>
  <si>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</si>
  <si>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</si>
  <si>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</si>
  <si>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</si>
  <si>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</si>
  <si>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</si>
  <si>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</si>
  <si>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</si>
  <si>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</si>
  <si>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</si>
  <si>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</si>
  <si>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</si>
  <si>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</si>
  <si>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</si>
  <si>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</si>
  <si>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</si>
  <si>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</si>
  <si>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</si>
  <si>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</si>
  <si>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</si>
  <si>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</si>
  <si>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</si>
  <si>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</si>
  <si>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</si>
  <si>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</si>
  <si>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</si>
  <si>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</si>
  <si>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</si>
  <si>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</si>
  <si>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</si>
  <si>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</si>
  <si>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</si>
  <si>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</si>
  <si>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</si>
  <si>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</si>
  <si>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</si>
  <si>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</si>
  <si>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</si>
  <si>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</si>
  <si>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</si>
  <si>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</si>
  <si>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</si>
  <si>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</si>
  <si>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</si>
  <si>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</si>
  <si>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</si>
  <si>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</si>
  <si>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</si>
  <si>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</si>
  <si>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</si>
  <si>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</si>
  <si>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</si>
  <si>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</si>
  <si>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</si>
  <si>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</si>
  <si>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</si>
  <si>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</si>
  <si>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</si>
  <si>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</si>
  <si>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</si>
  <si>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</si>
  <si>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</si>
  <si>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</si>
  <si>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</si>
  <si>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</si>
  <si>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</si>
  <si>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</si>
  <si>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</si>
  <si>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</si>
  <si>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</si>
  <si>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</si>
  <si>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</si>
  <si>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</si>
  <si>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</si>
  <si>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</si>
  <si>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</si>
  <si>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</si>
  <si>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</si>
  <si>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</si>
  <si>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</si>
  <si>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</si>
  <si>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</si>
  <si>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</si>
  <si>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</si>
  <si>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</si>
  <si>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</si>
  <si>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</si>
  <si>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</si>
  <si>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</si>
  <si>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</si>
  <si>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</si>
  <si>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</si>
  <si>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</si>
  <si>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</si>
  <si>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</si>
  <si>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</si>
  <si>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</si>
  <si>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</si>
  <si>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</si>
  <si>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</si>
  <si>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</si>
  <si>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</si>
  <si>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</si>
  <si>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</si>
  <si>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</si>
  <si>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</si>
  <si>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</si>
  <si>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</si>
  <si>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</si>
  <si>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</si>
  <si>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</si>
  <si>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</si>
  <si>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</si>
  <si>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</si>
  <si>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</si>
  <si>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</si>
  <si>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</si>
  <si>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</si>
  <si>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</si>
  <si>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</si>
  <si>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</si>
  <si>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</si>
  <si>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</si>
  <si>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</si>
  <si>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</si>
  <si>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</si>
  <si>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</si>
  <si>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</si>
  <si>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</si>
  <si>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</si>
  <si>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</si>
  <si>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</si>
  <si>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</si>
  <si>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</si>
  <si>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</si>
  <si>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</si>
  <si>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</si>
  <si>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</si>
  <si>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</si>
  <si>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</si>
  <si>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</si>
  <si>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</si>
  <si>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</si>
  <si>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</si>
  <si>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</si>
  <si>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</si>
  <si>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</si>
  <si>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</si>
  <si>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</si>
  <si>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</si>
  <si>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</si>
  <si>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</si>
  <si>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</si>
  <si>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</si>
  <si>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</si>
  <si>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</si>
  <si>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</si>
  <si>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</si>
  <si>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</si>
  <si>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</si>
  <si>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</si>
  <si>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</si>
  <si>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</si>
  <si>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</si>
  <si>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</si>
  <si>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</si>
  <si>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</si>
  <si>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</si>
  <si>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</si>
  <si>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</si>
  <si>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</si>
  <si>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</si>
  <si>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</si>
  <si>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</si>
  <si>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</si>
  <si>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</si>
  <si>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</si>
  <si>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</si>
  <si>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</si>
  <si>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</si>
  <si>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</si>
  <si>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</si>
  <si>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</si>
  <si>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</si>
  <si>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</si>
  <si>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</si>
  <si>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</si>
  <si>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</si>
  <si>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</si>
  <si>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</si>
  <si>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</si>
  <si>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</si>
  <si>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</si>
  <si>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</si>
  <si>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</si>
  <si>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</si>
  <si>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</si>
  <si>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</si>
  <si>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</si>
  <si>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</si>
  <si>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</si>
  <si>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</si>
  <si>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</si>
  <si>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</si>
  <si>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</si>
  <si>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</si>
  <si>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</si>
  <si>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</si>
  <si>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</si>
  <si>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</si>
  <si>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</si>
  <si>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</si>
  <si>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</si>
  <si>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</si>
  <si>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</si>
  <si>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</si>
  <si>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</si>
  <si>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</si>
  <si>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</si>
  <si>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</si>
  <si>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</si>
  <si>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</si>
  <si>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</si>
  <si>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</si>
  <si>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</si>
  <si>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</si>
  <si>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</si>
  <si>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</si>
  <si>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</si>
  <si>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</si>
  <si>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</si>
  <si>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</si>
  <si>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</si>
  <si>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</si>
  <si>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</si>
  <si>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</si>
  <si>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</si>
  <si>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</si>
  <si>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</si>
  <si>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</si>
  <si>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</si>
  <si>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</si>
  <si>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</si>
  <si>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</si>
  <si>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</si>
  <si>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</si>
  <si>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</si>
  <si>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</si>
  <si>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</si>
  <si>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</si>
  <si>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</si>
  <si>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</si>
  <si>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</si>
  <si>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</si>
  <si>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</si>
  <si>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</si>
  <si>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</si>
  <si>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</si>
  <si>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</si>
  <si>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</si>
  <si>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</si>
  <si>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</si>
  <si>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</si>
  <si>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</si>
  <si>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</si>
  <si>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</si>
  <si>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</si>
  <si>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</si>
  <si>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</si>
  <si>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</si>
  <si>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</si>
  <si>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</si>
  <si>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</si>
  <si>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</si>
  <si>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</si>
  <si>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</si>
  <si>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</si>
  <si>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</si>
  <si>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</si>
  <si>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</si>
  <si>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</si>
  <si>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</si>
  <si>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</si>
  <si>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</si>
  <si>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</si>
  <si>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</si>
  <si>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</si>
  <si>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</si>
  <si>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</si>
  <si>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</si>
  <si>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</si>
  <si>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</si>
  <si>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</si>
  <si>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</si>
  <si>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</si>
  <si>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</si>
  <si>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</si>
  <si>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</si>
  <si>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</si>
  <si>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</si>
  <si>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</si>
  <si>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</si>
  <si>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</si>
  <si>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</si>
  <si>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</si>
  <si>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</si>
  <si>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</si>
  <si>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</si>
  <si>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</si>
  <si>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</si>
  <si>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</si>
  <si>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</si>
  <si>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</si>
  <si>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</si>
  <si>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</si>
  <si>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</si>
  <si>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</si>
  <si>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</si>
  <si>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</si>
  <si>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</si>
  <si>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</si>
  <si>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</si>
  <si>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</si>
  <si>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</si>
  <si>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</si>
  <si>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</si>
  <si>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</si>
  <si>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</si>
  <si>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</si>
  <si>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</si>
  <si>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</si>
  <si>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</si>
  <si>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</si>
  <si>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</si>
  <si>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</si>
  <si>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</si>
  <si>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</si>
  <si>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</si>
  <si>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</si>
  <si>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</si>
  <si>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</si>
  <si>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</si>
  <si>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</si>
  <si>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</si>
  <si>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</si>
  <si>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</si>
  <si>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</si>
  <si>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</si>
  <si>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</si>
  <si>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</si>
  <si>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</si>
  <si>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</si>
  <si>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</si>
  <si>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</si>
  <si>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</si>
  <si>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</si>
  <si>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</si>
  <si>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</si>
  <si>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</si>
  <si>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</si>
  <si>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</si>
  <si>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</si>
  <si>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</si>
  <si>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</si>
  <si>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</si>
  <si>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</si>
  <si>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</si>
  <si>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</si>
  <si>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</si>
  <si>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</si>
  <si>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</si>
  <si>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</si>
  <si>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</si>
  <si>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</si>
  <si>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</si>
  <si>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</si>
  <si>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</si>
  <si>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</si>
  <si>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</si>
  <si>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</si>
  <si>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</si>
  <si>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</si>
  <si>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</si>
  <si>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</si>
  <si>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</si>
  <si>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</si>
  <si>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</si>
  <si>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</si>
  <si>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</si>
  <si>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</si>
  <si>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</si>
  <si>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</si>
  <si>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</si>
  <si>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</si>
  <si>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</si>
  <si>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</si>
  <si>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</si>
  <si>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</si>
  <si>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</si>
  <si>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</si>
  <si>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</si>
  <si>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</si>
  <si>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</si>
  <si>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</si>
  <si>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</si>
  <si>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</si>
  <si>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</si>
  <si>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</si>
  <si>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</si>
  <si>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</si>
  <si>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</si>
  <si>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</si>
  <si>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</si>
  <si>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</si>
  <si>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</si>
  <si>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</si>
  <si>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</si>
  <si>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</si>
  <si>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</si>
  <si>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</si>
  <si>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</si>
  <si>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</si>
  <si>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</si>
  <si>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</si>
  <si>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</si>
  <si>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</si>
  <si>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</si>
  <si>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</si>
  <si>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</si>
  <si>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</si>
  <si>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</si>
  <si>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</si>
  <si>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</si>
  <si>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</si>
  <si>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</si>
  <si>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</si>
  <si>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</si>
  <si>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</si>
  <si>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</si>
  <si>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</si>
  <si>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</si>
  <si>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</si>
  <si>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</si>
  <si>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</si>
  <si>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</si>
  <si>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</si>
  <si>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</si>
  <si>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</si>
  <si>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</si>
  <si>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</si>
  <si>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</si>
  <si>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</si>
  <si>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</si>
  <si>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</si>
  <si>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</si>
  <si>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</si>
  <si>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</si>
  <si>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</si>
  <si>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</si>
  <si>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</si>
  <si>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</si>
  <si>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</si>
  <si>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</si>
  <si>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</si>
  <si>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</si>
  <si>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</si>
  <si>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</si>
  <si>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</si>
  <si>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</si>
  <si>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</si>
  <si>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</si>
  <si>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</si>
  <si>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</si>
  <si>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</si>
  <si>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</si>
  <si>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</si>
  <si>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</si>
  <si>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</si>
  <si>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</si>
  <si>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</si>
  <si>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</si>
  <si>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</si>
  <si>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</si>
  <si>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</si>
  <si>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</si>
  <si>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</si>
  <si>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</si>
  <si>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</si>
  <si>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</si>
  <si>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</si>
  <si>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</si>
  <si>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</si>
  <si>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</si>
  <si>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</si>
  <si>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</si>
  <si>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</si>
  <si>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</si>
  <si>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</si>
  <si>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</si>
  <si>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</si>
  <si>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</si>
  <si>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</si>
  <si>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</si>
  <si>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</si>
  <si>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</si>
  <si>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</si>
  <si>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</si>
  <si>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</si>
  <si>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</si>
  <si>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</si>
  <si>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</si>
  <si>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</si>
  <si>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</si>
  <si>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</si>
  <si>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</si>
  <si>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</si>
  <si>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</si>
  <si>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</si>
  <si>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</si>
  <si>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</si>
  <si>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</si>
  <si>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</si>
  <si>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</si>
  <si>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</si>
  <si>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</si>
  <si>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</si>
  <si>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</si>
  <si>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</si>
  <si>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</si>
  <si>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</si>
  <si>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</si>
  <si>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</si>
  <si>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</si>
  <si>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</si>
  <si>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</si>
  <si>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</si>
  <si>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</si>
  <si>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</si>
  <si>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</si>
  <si>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</si>
  <si>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</si>
  <si>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</si>
  <si>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</si>
  <si>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</si>
  <si>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</si>
  <si>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</si>
  <si>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</si>
  <si>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</si>
  <si>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</si>
  <si>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</si>
  <si>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</si>
  <si>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</si>
  <si>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</si>
  <si>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</si>
  <si>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</si>
  <si>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</si>
  <si>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</si>
  <si>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</si>
  <si>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</si>
  <si>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</si>
  <si>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</si>
  <si>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</si>
  <si>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</si>
  <si>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</si>
  <si>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</si>
  <si>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</si>
  <si>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</si>
  <si>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</si>
  <si>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</si>
  <si>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</si>
  <si>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</si>
  <si>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</si>
  <si>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</si>
  <si>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</si>
  <si>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</si>
  <si>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</si>
  <si>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</si>
  <si>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</si>
  <si>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</si>
  <si>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</si>
  <si>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</si>
  <si>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</si>
  <si>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</si>
  <si>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</si>
  <si>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</si>
  <si>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</si>
  <si>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</si>
  <si>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</si>
  <si>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</si>
  <si>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</si>
  <si>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</si>
  <si>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</si>
  <si>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</si>
  <si>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</si>
  <si>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</si>
  <si>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</si>
  <si>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</si>
  <si>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</si>
  <si>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</si>
  <si>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</si>
  <si>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</si>
  <si>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</si>
  <si>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</si>
  <si>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</si>
  <si>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</si>
  <si>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</si>
  <si>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</si>
  <si>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</si>
  <si>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</si>
  <si>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</si>
  <si>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</si>
  <si>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</si>
  <si>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</si>
  <si>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</si>
  <si>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</si>
  <si>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</si>
  <si>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</si>
  <si>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</si>
  <si>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</si>
  <si>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</si>
  <si>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</si>
  <si>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</si>
  <si>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</si>
  <si>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</si>
  <si>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</si>
  <si>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</si>
  <si>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</si>
  <si>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</si>
  <si>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</si>
  <si>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</si>
  <si>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</si>
  <si>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</si>
  <si>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</si>
  <si>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</si>
  <si>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</si>
  <si>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</si>
  <si>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</si>
  <si>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</si>
  <si>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</si>
  <si>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</si>
  <si>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</si>
  <si>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</si>
  <si>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</si>
  <si>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</si>
  <si>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</si>
  <si>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</si>
  <si>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</si>
  <si>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</si>
  <si>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</si>
  <si>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</si>
  <si>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</si>
  <si>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</si>
  <si>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</si>
  <si>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</si>
  <si>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</si>
  <si>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</si>
  <si>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</si>
  <si>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</si>
  <si>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</si>
  <si>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</si>
  <si>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</si>
  <si>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</si>
  <si>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</si>
  <si>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</si>
  <si>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</si>
  <si>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</si>
  <si>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</si>
  <si>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</si>
  <si>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</si>
  <si>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</si>
  <si>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</si>
  <si>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</si>
  <si>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</si>
  <si>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</si>
  <si>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</si>
  <si>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</si>
  <si>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</si>
  <si>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</si>
  <si>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</si>
  <si>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</si>
  <si>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</si>
  <si>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</si>
  <si>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</si>
  <si>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</si>
  <si>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</si>
  <si>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</si>
  <si>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</si>
  <si>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</si>
  <si>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</si>
  <si>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</si>
  <si>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</si>
  <si>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</si>
  <si>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</si>
  <si>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</si>
  <si>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</si>
  <si>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</si>
  <si>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</si>
  <si>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</si>
  <si>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</si>
  <si>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</si>
  <si>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</si>
  <si>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</si>
  <si>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</si>
  <si>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</si>
  <si>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</si>
  <si>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</si>
  <si>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</si>
  <si>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</si>
  <si>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</si>
  <si>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</si>
  <si>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</si>
  <si>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</si>
  <si>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</si>
  <si>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</si>
  <si>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</si>
  <si>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</si>
  <si>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</si>
  <si>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</si>
  <si>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</si>
  <si>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</si>
  <si>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</si>
  <si>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</si>
  <si>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</si>
  <si>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</si>
  <si>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</si>
  <si>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</si>
  <si>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</si>
  <si>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</si>
  <si>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</si>
  <si>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</si>
  <si>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</si>
  <si>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</si>
  <si>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</si>
  <si>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</si>
  <si>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</si>
  <si>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</si>
  <si>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</si>
  <si>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</si>
  <si>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</si>
  <si>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</si>
  <si>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</si>
  <si>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</si>
  <si>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</si>
  <si>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</si>
  <si>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</si>
  <si>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</si>
  <si>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</si>
  <si>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</si>
  <si>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</si>
  <si>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</si>
  <si>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</si>
  <si>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</si>
  <si>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</si>
  <si>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</si>
  <si>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</si>
  <si>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</si>
  <si>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</si>
  <si>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</si>
  <si>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</si>
  <si>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</si>
  <si>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</si>
  <si>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</si>
  <si>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</si>
  <si>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</si>
  <si>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</si>
  <si>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</si>
  <si>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</si>
  <si>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</si>
  <si>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</si>
  <si>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</si>
  <si>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</si>
  <si>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</si>
  <si>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</si>
  <si>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</si>
  <si>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</si>
  <si>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</si>
  <si>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</si>
  <si>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</si>
  <si>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</si>
  <si>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</si>
  <si>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</si>
  <si>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</si>
  <si>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</si>
  <si>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</si>
  <si>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</si>
  <si>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</si>
  <si>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</si>
  <si>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</si>
  <si>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</si>
  <si>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</si>
  <si>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</si>
  <si>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</si>
  <si>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</si>
  <si>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</si>
  <si>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</si>
  <si>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</si>
  <si>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</si>
  <si>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</si>
  <si>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</si>
  <si>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</si>
  <si>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</si>
  <si>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</si>
  <si>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</si>
  <si>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</si>
  <si>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</si>
  <si>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</si>
  <si>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</si>
  <si>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</si>
  <si>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</si>
  <si>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</si>
  <si>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</si>
  <si>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</si>
  <si>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</si>
  <si>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</si>
  <si>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</si>
  <si>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</si>
  <si>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</si>
  <si>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</si>
  <si>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</si>
  <si>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</si>
  <si>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</si>
  <si>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</si>
  <si>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</si>
  <si>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</si>
  <si>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</si>
  <si>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</si>
  <si>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</si>
  <si>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</si>
  <si>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</si>
  <si>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</si>
  <si>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</si>
  <si>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</si>
  <si>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</si>
  <si>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</si>
  <si>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</si>
  <si>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</si>
  <si>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</si>
  <si>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</si>
  <si>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</si>
  <si>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</si>
  <si>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</si>
  <si>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</si>
  <si>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</si>
  <si>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</si>
  <si>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</si>
  <si>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</si>
  <si>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</si>
  <si>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</si>
  <si>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</si>
  <si>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</si>
  <si>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</si>
  <si>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</si>
  <si>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</si>
  <si>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</si>
  <si>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</si>
  <si>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</si>
  <si>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</si>
  <si>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</si>
  <si>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</si>
  <si>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</si>
  <si>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</si>
  <si>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</si>
  <si>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</si>
  <si>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</si>
  <si>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</si>
  <si>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</si>
  <si>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</si>
  <si>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</si>
  <si>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</si>
  <si>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</si>
  <si>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</si>
  <si>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</si>
  <si>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</si>
  <si>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</si>
  <si>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</si>
  <si>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</si>
  <si>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</si>
  <si>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</si>
  <si>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</si>
  <si>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</si>
  <si>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</si>
  <si>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</si>
  <si>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</si>
  <si>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</si>
  <si>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</si>
  <si>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</si>
  <si>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</si>
  <si>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</si>
  <si>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</si>
  <si>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</si>
  <si>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</si>
  <si>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</si>
  <si>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</si>
  <si>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</si>
  <si>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</si>
  <si>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</si>
  <si>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</si>
  <si>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</si>
  <si>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</si>
  <si>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</si>
  <si>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</si>
  <si>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</si>
  <si>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</si>
  <si>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</si>
  <si>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</si>
  <si>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</si>
  <si>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</si>
  <si>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</si>
  <si>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</si>
  <si>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</si>
  <si>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</si>
  <si>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</si>
  <si>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</si>
  <si>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</si>
  <si>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</si>
  <si>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</si>
  <si>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</si>
  <si>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</si>
  <si>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</si>
  <si>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</si>
  <si>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</si>
  <si>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</si>
  <si>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</si>
  <si>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</si>
  <si>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</si>
  <si>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</si>
  <si>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</si>
  <si>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</si>
  <si>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</si>
  <si>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</si>
  <si>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</si>
  <si>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</si>
  <si>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</si>
  <si>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</si>
  <si>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</si>
  <si>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</si>
  <si>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</si>
  <si>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</si>
  <si>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</si>
  <si>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</si>
  <si>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</si>
  <si>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</si>
  <si>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</si>
  <si>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</si>
  <si>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</si>
  <si>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</si>
  <si>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</si>
  <si>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</si>
  <si>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</si>
  <si>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</si>
  <si>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</si>
  <si>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</si>
  <si>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</si>
  <si>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</si>
  <si>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</si>
  <si>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</si>
  <si>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</si>
  <si>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</si>
  <si>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</si>
  <si>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</si>
  <si>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</si>
  <si>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</si>
  <si>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</si>
  <si>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</si>
  <si>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</si>
  <si>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</si>
  <si>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</si>
  <si>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</si>
  <si>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</si>
  <si>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</si>
  <si>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</si>
  <si>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</si>
  <si>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</si>
  <si>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</si>
  <si>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</si>
  <si>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</si>
  <si>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</si>
  <si>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</si>
  <si>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</si>
  <si>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</si>
  <si>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</si>
  <si>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</si>
  <si>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</si>
  <si>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</si>
  <si>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</si>
  <si>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</si>
  <si>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</si>
  <si>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</si>
  <si>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</si>
  <si>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</si>
  <si>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</si>
  <si>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</si>
  <si>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</si>
  <si>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</si>
  <si>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</si>
  <si>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</si>
  <si>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</si>
  <si>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</si>
  <si>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</si>
  <si>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</si>
  <si>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</si>
  <si>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</si>
  <si>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</si>
  <si>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</si>
  <si>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</si>
  <si>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</si>
  <si>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</si>
  <si>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</si>
  <si>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</si>
  <si>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</si>
  <si>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</si>
  <si>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</si>
  <si>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</si>
  <si>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</si>
  <si>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</si>
  <si>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</si>
  <si>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</si>
  <si>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</si>
  <si>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</si>
  <si>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</si>
  <si>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</si>
  <si>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</si>
  <si>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</si>
  <si>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</si>
  <si>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</si>
  <si>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</si>
  <si>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</si>
  <si>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</si>
  <si>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</si>
  <si>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</si>
  <si>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</si>
  <si>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</si>
  <si>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</si>
  <si>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</si>
  <si>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</si>
  <si>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</si>
  <si>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</si>
  <si>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</si>
  <si>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</si>
  <si>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</si>
  <si>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</si>
  <si>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</si>
  <si>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</si>
  <si>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</si>
  <si>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</si>
  <si>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</si>
  <si>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</si>
  <si>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</si>
  <si>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</si>
  <si>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</si>
  <si>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</si>
  <si>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</si>
  <si>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</si>
  <si>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</si>
  <si>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</si>
  <si>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</si>
  <si>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</si>
  <si>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</si>
  <si>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</si>
  <si>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</si>
  <si>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</si>
  <si>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</si>
  <si>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</si>
  <si>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</si>
  <si>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</si>
  <si>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</si>
  <si>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</si>
  <si>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</si>
  <si>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</si>
  <si>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</si>
  <si>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</si>
  <si>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</si>
  <si>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</si>
  <si>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</si>
  <si>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</si>
  <si>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</si>
  <si>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</si>
  <si>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</si>
  <si>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</si>
  <si>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</si>
  <si>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</si>
  <si>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</si>
  <si>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</si>
  <si>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</si>
  <si>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</si>
  <si>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</si>
  <si>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</si>
  <si>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</si>
  <si>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</si>
  <si>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</si>
  <si>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</si>
  <si>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</si>
  <si>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</si>
  <si>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</si>
  <si>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</si>
  <si>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</si>
  <si>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</si>
  <si>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</si>
  <si>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</si>
  <si>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</si>
  <si>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</si>
  <si>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</si>
  <si>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</si>
  <si>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</si>
  <si>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</si>
  <si>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</si>
  <si>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</si>
  <si>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</si>
  <si>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</si>
  <si>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</si>
  <si>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</si>
  <si>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</si>
  <si>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</si>
  <si>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</si>
  <si>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</si>
  <si>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</si>
  <si>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</si>
  <si>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</si>
  <si>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</si>
  <si>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</si>
  <si>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</si>
  <si>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</si>
  <si>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</si>
  <si>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</si>
  <si>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</si>
  <si>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</si>
  <si>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</si>
  <si>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</si>
  <si>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</si>
  <si>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</si>
  <si>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</si>
  <si>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</si>
  <si>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</si>
  <si>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</si>
  <si>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</si>
  <si>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</si>
  <si>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</si>
  <si>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</si>
  <si>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</si>
  <si>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</si>
  <si>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</si>
  <si>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</si>
  <si>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</si>
  <si>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</si>
  <si>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</si>
  <si>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</si>
  <si>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</si>
  <si>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</si>
  <si>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</si>
  <si>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</si>
  <si>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</si>
  <si>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</si>
  <si>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</si>
  <si>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</si>
  <si>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</si>
  <si>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</si>
  <si>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</si>
  <si>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</si>
  <si>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</si>
  <si>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</si>
  <si>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</si>
  <si>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</si>
  <si>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</si>
  <si>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</si>
  <si>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</si>
  <si>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</si>
  <si>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</si>
  <si>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</si>
  <si>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</si>
  <si>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</si>
  <si>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</si>
  <si>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</si>
  <si>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</si>
  <si>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</si>
  <si>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</si>
  <si>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</si>
  <si>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</si>
  <si>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</si>
  <si>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</si>
  <si>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</si>
  <si>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</si>
  <si>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</si>
  <si>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</si>
  <si>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</si>
  <si>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</si>
  <si>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</si>
  <si>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</si>
  <si>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</si>
  <si>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</si>
  <si>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</si>
  <si>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</si>
  <si>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</si>
  <si>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</si>
  <si>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</si>
  <si>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</si>
  <si>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</si>
  <si>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</si>
  <si>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</si>
  <si>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</si>
  <si>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</si>
  <si>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</si>
  <si>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</si>
  <si>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</si>
  <si>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</si>
  <si>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</si>
  <si>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</si>
  <si>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</si>
  <si>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</si>
  <si>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</si>
  <si>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</si>
  <si>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</si>
  <si>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</si>
  <si>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</si>
  <si>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</si>
  <si>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</si>
  <si>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</si>
  <si>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</si>
  <si>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</si>
  <si>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</si>
  <si>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</si>
  <si>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</si>
  <si>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</si>
  <si>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</si>
  <si>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</si>
  <si>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</si>
  <si>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</si>
  <si>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</si>
  <si>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</si>
  <si>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</si>
  <si>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</si>
  <si>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</si>
  <si>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</si>
  <si>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</si>
  <si>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</si>
  <si>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</si>
  <si>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</si>
  <si>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</si>
  <si>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</si>
  <si>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</si>
  <si>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</si>
  <si>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</si>
  <si>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</si>
  <si>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</si>
  <si>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</si>
  <si>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</si>
  <si>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</si>
  <si>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</si>
  <si>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</si>
  <si>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</si>
  <si>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</si>
  <si>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</si>
  <si>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</si>
  <si>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</si>
  <si>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</si>
  <si>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</si>
  <si>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</si>
  <si>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</si>
  <si>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</si>
  <si>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</si>
  <si>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</si>
  <si>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</si>
  <si>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</si>
  <si>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</si>
  <si>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</si>
  <si>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</si>
  <si>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</si>
  <si>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</si>
  <si>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</si>
  <si>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</si>
  <si>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</si>
  <si>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</si>
  <si>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</si>
  <si>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</si>
  <si>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</si>
  <si>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</si>
  <si>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</si>
  <si>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</si>
  <si>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</si>
  <si>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</si>
  <si>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</si>
  <si>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</si>
  <si>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</si>
  <si>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</si>
  <si>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</si>
  <si>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</si>
  <si>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</si>
  <si>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</si>
  <si>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</si>
  <si>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</si>
  <si>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</si>
  <si>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</si>
  <si>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</si>
  <si>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</si>
  <si>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</si>
  <si>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</si>
  <si>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</si>
  <si>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</si>
  <si>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</si>
  <si>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</si>
  <si>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</si>
  <si>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</si>
  <si>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</si>
  <si>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</si>
  <si>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</si>
  <si>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</si>
  <si>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</si>
  <si>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</si>
  <si>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</si>
  <si>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</si>
  <si>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</si>
  <si>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</si>
  <si>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</si>
  <si>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</si>
  <si>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</si>
  <si>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</si>
  <si>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</si>
  <si>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</si>
  <si>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</si>
  <si>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</si>
  <si>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</si>
  <si>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</si>
  <si>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</si>
  <si>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</si>
  <si>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</si>
  <si>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</si>
  <si>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</si>
  <si>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</si>
  <si>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</si>
  <si>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</si>
  <si>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</si>
  <si>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</si>
  <si>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</si>
  <si>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</si>
  <si>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</si>
  <si>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</si>
  <si>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</si>
  <si>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</si>
  <si>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</si>
  <si>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</si>
  <si>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</si>
  <si>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</si>
  <si>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</si>
  <si>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</si>
  <si>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</si>
  <si>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</si>
  <si>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</si>
  <si>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</si>
  <si>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</si>
  <si>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</si>
  <si>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</si>
  <si>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</si>
  <si>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</si>
  <si>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</si>
  <si>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</si>
  <si>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</si>
  <si>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</si>
  <si>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</si>
  <si>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</si>
  <si>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</si>
  <si>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</si>
  <si>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</si>
  <si>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</si>
  <si>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</si>
  <si>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</si>
  <si>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</si>
  <si>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</si>
  <si>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</si>
  <si>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</si>
  <si>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</si>
  <si>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</si>
  <si>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</si>
  <si>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</si>
  <si>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</si>
  <si>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</si>
  <si>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</si>
  <si>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</si>
  <si>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</si>
  <si>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</si>
  <si>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</si>
  <si>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</si>
  <si>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</si>
  <si>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</si>
  <si>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</si>
  <si>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</si>
  <si>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</si>
  <si>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</si>
  <si>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</si>
  <si>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</si>
  <si>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</si>
  <si>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</si>
  <si>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</si>
  <si>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</si>
  <si>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</si>
  <si>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</si>
  <si>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</si>
  <si>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</si>
  <si>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</si>
  <si>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</si>
  <si>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</si>
  <si>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</si>
  <si>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</si>
  <si>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</si>
  <si>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</si>
  <si>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</si>
  <si>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</si>
  <si>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</si>
  <si>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</si>
  <si>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</si>
  <si>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</si>
  <si>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</si>
  <si>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</si>
  <si>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</si>
  <si>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</si>
  <si>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</si>
  <si>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</si>
  <si>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</si>
  <si>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</si>
  <si>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</si>
  <si>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</si>
  <si>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</si>
  <si>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</si>
  <si>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</si>
  <si>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</si>
  <si>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</si>
  <si>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</si>
  <si>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</si>
  <si>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</si>
  <si>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</si>
  <si>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</si>
  <si>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</si>
  <si>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</si>
  <si>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</si>
  <si>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</si>
  <si>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</si>
  <si>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</si>
  <si>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</si>
  <si>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</si>
  <si>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</si>
  <si>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</si>
  <si>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</si>
  <si>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</si>
  <si>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</si>
  <si>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</si>
  <si>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</si>
  <si>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</si>
  <si>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</si>
  <si>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</si>
  <si>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</si>
  <si>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</si>
  <si>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</si>
  <si>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</si>
  <si>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</si>
  <si>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</si>
  <si>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</si>
  <si>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</si>
  <si>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</si>
  <si>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</si>
  <si>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</si>
  <si>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</si>
  <si>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</si>
  <si>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</si>
  <si>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</si>
  <si>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</si>
  <si>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</si>
  <si>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</si>
  <si>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</si>
  <si>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</si>
  <si>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</si>
  <si>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</si>
  <si>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</si>
  <si>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</si>
  <si>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</si>
  <si>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</si>
  <si>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</si>
  <si>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</si>
  <si>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</si>
  <si>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</si>
  <si>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</si>
  <si>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</si>
  <si>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</si>
  <si>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</si>
  <si>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</si>
  <si>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</si>
  <si>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</si>
  <si>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</si>
  <si>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</si>
  <si>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</si>
  <si>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</si>
  <si>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</si>
  <si>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</si>
  <si>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</si>
  <si>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</si>
  <si>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</si>
  <si>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</si>
  <si>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</si>
  <si>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</si>
  <si>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</si>
  <si>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</si>
  <si>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</si>
  <si>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</si>
  <si>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</si>
  <si>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</si>
  <si>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</si>
  <si>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</si>
  <si>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</si>
  <si>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</si>
  <si>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</si>
  <si>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</si>
  <si>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</si>
  <si>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</si>
  <si>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</si>
  <si>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</si>
  <si>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</si>
  <si>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</si>
  <si>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</si>
  <si>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</si>
  <si>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</si>
  <si>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</si>
  <si>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</si>
  <si>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</si>
  <si>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</si>
  <si>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</si>
  <si>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</si>
  <si>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</si>
  <si>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</si>
  <si>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</si>
  <si>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</si>
  <si>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</si>
  <si>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</si>
  <si>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</si>
  <si>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</si>
  <si>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</si>
  <si>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</si>
  <si>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</si>
  <si>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</si>
  <si>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</si>
  <si>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</si>
  <si>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</si>
  <si>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</si>
  <si>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</si>
  <si>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</si>
  <si>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</si>
  <si>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</si>
  <si>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</si>
  <si>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</si>
  <si>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</si>
  <si>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</si>
  <si>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</si>
  <si>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</si>
  <si>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</si>
  <si>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</si>
  <si>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</si>
  <si>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</si>
  <si>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</si>
  <si>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</si>
  <si>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</si>
  <si>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</si>
  <si>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</si>
  <si>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</si>
  <si>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</si>
  <si>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</si>
  <si>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</si>
  <si>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</si>
  <si>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</si>
  <si>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</si>
  <si>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</si>
  <si>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</si>
  <si>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</si>
  <si>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</si>
  <si>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</si>
  <si>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</si>
  <si>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</si>
  <si>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</si>
  <si>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</si>
  <si>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</si>
  <si>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</si>
  <si>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</si>
  <si>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</si>
  <si>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</si>
  <si>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</si>
  <si>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</si>
  <si>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</si>
  <si>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</si>
  <si>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</si>
  <si>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</si>
  <si>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</si>
  <si>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</si>
  <si>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</si>
  <si>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</si>
  <si>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</si>
  <si>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</si>
  <si>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</si>
  <si>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</si>
  <si>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</si>
  <si>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</si>
  <si>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</si>
  <si>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</si>
  <si>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</si>
  <si>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</si>
  <si>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</si>
  <si>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</si>
  <si>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</si>
  <si>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</si>
  <si>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</si>
  <si>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</si>
  <si>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</si>
  <si>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</si>
  <si>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</si>
  <si>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</si>
  <si>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</si>
  <si>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</si>
  <si>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</si>
  <si>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</si>
  <si>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</si>
  <si>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</si>
  <si>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</si>
  <si>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</si>
  <si>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</si>
  <si>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</si>
  <si>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</si>
  <si>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</si>
  <si>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</si>
  <si>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</si>
  <si>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</si>
  <si>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</si>
  <si>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</si>
  <si>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</si>
  <si>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</si>
  <si>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</si>
  <si>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</si>
  <si>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</si>
  <si>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</si>
  <si>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</si>
  <si>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</si>
  <si>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</si>
  <si>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</si>
  <si>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</si>
  <si>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</si>
  <si>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</si>
  <si>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</si>
  <si>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</si>
  <si>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</si>
  <si>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</si>
  <si>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</si>
  <si>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</si>
  <si>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</si>
  <si>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</si>
  <si>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</si>
  <si>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</si>
  <si>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</si>
  <si>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</si>
  <si>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</si>
  <si>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</si>
  <si>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</si>
  <si>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</si>
  <si>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</si>
  <si>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</si>
  <si>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</si>
  <si>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</si>
  <si>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</si>
  <si>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</si>
  <si>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</si>
  <si>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</si>
  <si>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</si>
  <si>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</si>
  <si>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</si>
  <si>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</si>
  <si>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</si>
  <si>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</si>
  <si>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</si>
  <si>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</si>
  <si>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</si>
  <si>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</si>
  <si>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</si>
  <si>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</si>
  <si>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</si>
  <si>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</si>
  <si>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</si>
  <si>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</si>
  <si>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</si>
  <si>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</si>
  <si>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</si>
  <si>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</si>
  <si>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</si>
  <si>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</si>
  <si>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</si>
  <si>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</si>
  <si>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</si>
  <si>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</si>
  <si>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</si>
  <si>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</si>
  <si>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</si>
  <si>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</si>
  <si>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</si>
  <si>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</si>
  <si>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</si>
  <si>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</si>
  <si>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</si>
  <si>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</si>
  <si>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</si>
  <si>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</si>
  <si>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</si>
  <si>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</si>
  <si>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</si>
  <si>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</si>
  <si>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</si>
  <si>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</si>
  <si>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</si>
  <si>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</si>
  <si>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</si>
  <si>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</si>
  <si>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</si>
  <si>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</si>
  <si>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</si>
  <si>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</si>
  <si>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</si>
  <si>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</si>
  <si>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</si>
  <si>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</si>
  <si>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</si>
  <si>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</si>
  <si>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</si>
  <si>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</si>
  <si>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</si>
  <si>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</si>
  <si>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</si>
  <si>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</si>
  <si>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</si>
  <si>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</si>
  <si>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</si>
  <si>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</si>
  <si>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</si>
  <si>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</si>
  <si>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</si>
  <si>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</si>
  <si>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</si>
  <si>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</si>
  <si>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</si>
  <si>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</si>
  <si>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</si>
  <si>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</si>
  <si>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</si>
  <si>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</si>
  <si>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</si>
  <si>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</si>
  <si>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</si>
  <si>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</si>
  <si>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</si>
  <si>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</si>
  <si>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</si>
  <si>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</si>
  <si>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</si>
  <si>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</si>
  <si>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</si>
  <si>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</si>
  <si>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</si>
  <si>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</si>
  <si>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</si>
  <si>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</si>
  <si>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</si>
  <si>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</si>
  <si>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</si>
  <si>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</si>
  <si>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</si>
  <si>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</si>
  <si>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</si>
  <si>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</si>
  <si>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</si>
  <si>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</si>
  <si>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</si>
  <si>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</si>
  <si>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</si>
  <si>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</si>
  <si>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</si>
  <si>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</si>
  <si>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</si>
  <si>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</si>
  <si>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</si>
  <si>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</si>
  <si>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</si>
  <si>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</si>
  <si>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</si>
  <si>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</si>
  <si>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</si>
  <si>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</si>
  <si>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</si>
  <si>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</si>
  <si>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</si>
  <si>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</si>
  <si>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</si>
  <si>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</si>
  <si>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</si>
  <si>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</si>
  <si>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</si>
  <si>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</si>
  <si>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</si>
  <si>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</si>
  <si>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</si>
  <si>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</si>
  <si>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</si>
  <si>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</si>
  <si>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</si>
  <si>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</si>
  <si>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</si>
  <si>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</si>
  <si>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</si>
  <si>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</si>
  <si>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</si>
  <si>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</si>
  <si>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</si>
  <si>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</si>
  <si>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</si>
  <si>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</si>
  <si>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</si>
  <si>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</si>
  <si>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</si>
  <si>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</si>
  <si>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</si>
  <si>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</si>
  <si>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</si>
  <si>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</si>
  <si>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</si>
  <si>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</si>
  <si>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</si>
  <si>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</si>
  <si>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</si>
  <si>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</si>
  <si>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</si>
  <si>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</si>
  <si>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</si>
  <si>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</si>
  <si>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</si>
  <si>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</si>
  <si>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</si>
  <si>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</si>
  <si>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</si>
  <si>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</si>
  <si>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</si>
  <si>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</si>
  <si>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</si>
  <si>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</si>
  <si>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</si>
  <si>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</si>
  <si>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</si>
  <si>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</si>
  <si>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</si>
  <si>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</si>
  <si>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</si>
  <si>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</si>
  <si>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</si>
  <si>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</si>
  <si>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</si>
  <si>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</si>
  <si>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</si>
  <si>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</si>
  <si>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</si>
  <si>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</si>
  <si>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</si>
  <si>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</si>
  <si>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</si>
  <si>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</si>
  <si>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</si>
  <si>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</si>
  <si>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</si>
  <si>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</si>
  <si>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</si>
  <si>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</si>
  <si>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</si>
  <si>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</si>
  <si>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</si>
  <si>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</si>
  <si>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</si>
  <si>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</si>
  <si>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</si>
  <si>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</si>
  <si>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</si>
  <si>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</si>
  <si>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</si>
  <si>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</si>
  <si>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</si>
  <si>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</si>
  <si>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</si>
  <si>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</si>
  <si>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</si>
  <si>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</si>
  <si>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</si>
  <si>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</si>
  <si>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</si>
  <si>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</si>
  <si>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</si>
  <si>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</si>
  <si>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</si>
  <si>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</si>
  <si>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</si>
  <si>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</si>
  <si>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</si>
  <si>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</si>
  <si>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</si>
  <si>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</si>
  <si>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</si>
  <si>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</si>
  <si>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</si>
  <si>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</si>
  <si>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</si>
  <si>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</si>
  <si>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</si>
  <si>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</si>
  <si>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</si>
  <si>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</si>
  <si>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</si>
  <si>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</si>
  <si>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</si>
  <si>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</si>
  <si>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</si>
  <si>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</si>
  <si>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</si>
  <si>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</si>
  <si>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</si>
  <si>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</si>
  <si>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</si>
  <si>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</si>
  <si>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</si>
  <si>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</si>
  <si>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</si>
  <si>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</si>
  <si>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</si>
  <si>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</si>
  <si>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</si>
  <si>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</si>
  <si>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</si>
  <si>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</si>
  <si>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</si>
  <si>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</si>
  <si>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</si>
  <si>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</si>
  <si>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</si>
  <si>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</si>
  <si>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</si>
  <si>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</si>
  <si>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</si>
  <si>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</si>
  <si>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</si>
  <si>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</si>
  <si>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</si>
  <si>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</si>
  <si>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</si>
  <si>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</si>
  <si>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</si>
  <si>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</si>
  <si>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</si>
  <si>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</si>
  <si>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</si>
  <si>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</si>
  <si>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</si>
  <si>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</si>
  <si>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</si>
  <si>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</si>
  <si>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</si>
  <si>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</si>
  <si>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</si>
  <si>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</si>
  <si>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</si>
  <si>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</si>
  <si>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</si>
  <si>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</si>
  <si>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</si>
  <si>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</si>
  <si>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</si>
  <si>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</si>
  <si>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</si>
  <si>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</si>
  <si>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</si>
  <si>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</si>
  <si>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</si>
  <si>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</si>
  <si>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</si>
  <si>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</si>
  <si>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</si>
  <si>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</si>
  <si>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</si>
  <si>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</si>
  <si>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</si>
  <si>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</si>
  <si>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</si>
  <si>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</si>
  <si>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</si>
  <si>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</si>
  <si>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</si>
  <si>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</si>
  <si>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</si>
  <si>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</si>
  <si>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</si>
  <si>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</si>
  <si>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</si>
  <si>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</si>
  <si>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</si>
  <si>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</si>
  <si>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</si>
  <si>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</si>
  <si>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</si>
  <si>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</si>
  <si>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</si>
  <si>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</si>
  <si>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</si>
  <si>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</si>
  <si>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</si>
  <si>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</si>
  <si>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</si>
  <si>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</si>
  <si>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</si>
  <si>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</si>
  <si>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</si>
  <si>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</si>
  <si>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</si>
  <si>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</si>
  <si>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</si>
  <si>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</si>
  <si>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</si>
  <si>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</si>
  <si>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</si>
  <si>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</si>
  <si>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</si>
  <si>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</si>
  <si>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</si>
  <si>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</si>
  <si>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</si>
  <si>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</si>
  <si>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</si>
  <si>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</si>
  <si>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</si>
  <si>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</si>
  <si>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</si>
  <si>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</si>
  <si>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</si>
  <si>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</si>
  <si>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</si>
  <si>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</si>
  <si>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</si>
  <si>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</si>
  <si>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</si>
  <si>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</si>
  <si>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</si>
  <si>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</si>
  <si>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</si>
  <si>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</si>
  <si>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</si>
  <si>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</si>
  <si>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</si>
  <si>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</si>
  <si>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</si>
  <si>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</si>
  <si>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</si>
  <si>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</si>
  <si>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</si>
  <si>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</si>
  <si>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</si>
  <si>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</si>
  <si>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</si>
  <si>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</si>
  <si>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</si>
  <si>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</si>
  <si>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</si>
  <si>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</si>
  <si>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</si>
  <si>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</si>
  <si>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</si>
  <si>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</si>
  <si>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</si>
  <si>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</si>
  <si>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</si>
  <si>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</si>
  <si>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</si>
  <si>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</si>
  <si>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</si>
  <si>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</si>
  <si>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</si>
  <si>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</si>
  <si>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</si>
  <si>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</si>
  <si>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</si>
  <si>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</si>
  <si>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</si>
  <si>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</si>
  <si>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</si>
  <si>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</si>
  <si>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</si>
  <si>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</si>
  <si>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</si>
  <si>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</si>
  <si>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</si>
  <si>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</si>
  <si>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</si>
  <si>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</si>
  <si>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</si>
  <si>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</si>
  <si>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</si>
  <si>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</si>
  <si>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</si>
  <si>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</si>
  <si>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</si>
  <si>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</si>
  <si>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</si>
  <si>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</si>
  <si>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</si>
  <si>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</si>
  <si>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</si>
  <si>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</si>
  <si>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</si>
  <si>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</si>
  <si>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</si>
  <si>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</si>
  <si>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</si>
  <si>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</si>
  <si>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</si>
  <si>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</si>
  <si>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</si>
  <si>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</si>
  <si>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</si>
  <si>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</si>
  <si>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</si>
  <si>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</si>
  <si>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</si>
  <si>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</si>
  <si>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</si>
  <si>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</si>
  <si>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</si>
  <si>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</si>
  <si>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</si>
  <si>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</si>
  <si>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</si>
  <si>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</si>
  <si>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</si>
  <si>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</si>
  <si>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</si>
  <si>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</si>
  <si>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</si>
  <si>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</si>
  <si>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</si>
  <si>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</si>
  <si>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</si>
  <si>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</si>
  <si>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</si>
  <si>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</si>
  <si>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</si>
  <si>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</si>
  <si>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</si>
  <si>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</si>
  <si>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</si>
  <si>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</si>
  <si>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</si>
  <si>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</si>
  <si>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</si>
  <si>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</si>
  <si>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</si>
  <si>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</si>
  <si>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</si>
  <si>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</si>
  <si>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</si>
  <si>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</si>
  <si>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</si>
  <si>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</si>
  <si>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</si>
  <si>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</si>
  <si>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</si>
  <si>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</si>
  <si>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</si>
  <si>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</si>
  <si>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</si>
  <si>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</si>
  <si>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</si>
  <si>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</si>
  <si>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</si>
  <si>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</si>
  <si>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</si>
  <si>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</si>
  <si>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</si>
  <si>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</si>
  <si>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</si>
  <si>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</si>
  <si>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</si>
  <si>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</si>
  <si>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</si>
  <si>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</si>
  <si>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</si>
  <si>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</si>
  <si>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</si>
  <si>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</si>
  <si>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</si>
  <si>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</si>
  <si>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</si>
  <si>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</si>
  <si>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</si>
  <si>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</si>
  <si>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</si>
  <si>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</si>
  <si>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</si>
  <si>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</si>
  <si>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</si>
  <si>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</si>
  <si>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</si>
  <si>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</si>
  <si>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</si>
  <si>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</si>
  <si>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</si>
  <si>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</si>
  <si>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</si>
  <si>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</si>
  <si>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</si>
  <si>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</si>
  <si>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</si>
  <si>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</si>
  <si>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</si>
  <si>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</si>
  <si>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</si>
  <si>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</si>
  <si>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</si>
  <si>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</si>
  <si>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</si>
  <si>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</si>
  <si>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</si>
  <si>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</si>
  <si>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</si>
  <si>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</si>
  <si>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</si>
  <si>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</si>
  <si>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</si>
  <si>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</si>
  <si>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</si>
  <si>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</si>
  <si>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</si>
  <si>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</si>
  <si>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</si>
  <si>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</si>
  <si>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</si>
  <si>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</si>
  <si>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</si>
  <si>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</si>
  <si>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</si>
  <si>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</si>
  <si>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</si>
  <si>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</si>
  <si>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</si>
  <si>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</si>
  <si>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</si>
  <si>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</si>
  <si>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</si>
  <si>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</si>
  <si>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</si>
  <si>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</si>
  <si>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</si>
  <si>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</si>
  <si>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</si>
  <si>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</si>
  <si>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</si>
  <si>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</si>
  <si>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</si>
  <si>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</si>
  <si>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</si>
  <si>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</si>
  <si>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</si>
  <si>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</si>
  <si>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</si>
  <si>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</si>
  <si>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</si>
  <si>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</si>
  <si>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</si>
  <si>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</si>
  <si>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</si>
  <si>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</si>
  <si>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</si>
  <si>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</si>
  <si>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</si>
  <si>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</si>
  <si>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</si>
  <si>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</si>
  <si>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</si>
  <si>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</si>
  <si>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</si>
  <si>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</si>
  <si>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</si>
  <si>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</si>
  <si>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</si>
  <si>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</si>
  <si>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</si>
  <si>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</si>
  <si>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</si>
  <si>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</si>
  <si>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</si>
  <si>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</si>
  <si>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</si>
  <si>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</si>
  <si>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</si>
  <si>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</si>
  <si>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</si>
  <si>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</si>
  <si>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</si>
  <si>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</si>
  <si>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</si>
  <si>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</si>
  <si>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</si>
  <si>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</si>
  <si>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</si>
  <si>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</si>
  <si>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</si>
  <si>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</si>
  <si>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</si>
  <si>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</si>
  <si>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</si>
  <si>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</si>
  <si>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</si>
  <si>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</si>
  <si>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</si>
  <si>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</si>
  <si>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</si>
  <si>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</si>
  <si>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</si>
  <si>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</si>
  <si>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</si>
  <si>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</si>
  <si>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</si>
  <si>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</si>
  <si>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</si>
  <si>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</si>
  <si>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</si>
  <si>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</si>
  <si>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</si>
  <si>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</si>
  <si>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</si>
  <si>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</si>
  <si>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</si>
  <si>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</si>
  <si>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</si>
  <si>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</si>
  <si>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</si>
  <si>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</si>
  <si>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</si>
  <si>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</si>
  <si>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</si>
  <si>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</si>
  <si>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</si>
  <si>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</si>
  <si>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</si>
  <si>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</si>
  <si>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</si>
  <si>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</si>
  <si>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</si>
  <si>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</si>
  <si>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</si>
  <si>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</si>
  <si>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</si>
  <si>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</si>
  <si>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</si>
  <si>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</si>
  <si>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</si>
  <si>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</si>
  <si>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</si>
  <si>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</si>
  <si>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</si>
  <si>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</si>
  <si>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</si>
  <si>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</si>
  <si>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</si>
  <si>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</si>
  <si>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</si>
  <si>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</si>
  <si>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</si>
  <si>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</si>
  <si>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</si>
  <si>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</si>
  <si>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</si>
  <si>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</si>
  <si>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</si>
  <si>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</si>
  <si>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</si>
  <si>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</si>
  <si>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</si>
  <si>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</si>
  <si>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</si>
  <si>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</si>
  <si>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</si>
  <si>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</si>
  <si>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</si>
  <si>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</si>
  <si>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</si>
  <si>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</si>
  <si>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</si>
  <si>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</si>
  <si>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</si>
  <si>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</si>
  <si>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</si>
  <si>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</si>
  <si>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</si>
  <si>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</si>
  <si>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</si>
  <si>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</si>
  <si>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</si>
  <si>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</si>
  <si>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</si>
  <si>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</si>
  <si>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</si>
  <si>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</si>
  <si>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</si>
  <si>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</si>
  <si>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</si>
  <si>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</si>
  <si>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</si>
  <si>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</si>
  <si>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</si>
  <si>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</si>
  <si>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</si>
  <si>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</si>
  <si>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</si>
  <si>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</si>
  <si>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</si>
  <si>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</si>
  <si>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</si>
  <si>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</si>
  <si>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</si>
  <si>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</si>
  <si>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</si>
  <si>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</si>
  <si>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</si>
  <si>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</si>
  <si>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</si>
  <si>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</si>
  <si>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</si>
  <si>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</si>
  <si>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</si>
  <si>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</si>
  <si>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</si>
  <si>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</si>
  <si>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</si>
  <si>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</si>
  <si>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</si>
  <si>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</si>
  <si>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</si>
  <si>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</si>
  <si>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</si>
  <si>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</si>
  <si>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</si>
  <si>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</si>
  <si>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</si>
  <si>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</si>
  <si>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</si>
  <si>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</si>
  <si>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</si>
  <si>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</si>
  <si>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</si>
  <si>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</si>
  <si>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</si>
  <si>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</si>
  <si>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</si>
  <si>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</si>
  <si>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</si>
  <si>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</si>
  <si>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</si>
  <si>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</si>
  <si>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</si>
  <si>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</si>
  <si>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</si>
  <si>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</si>
  <si>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</si>
  <si>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</si>
  <si>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</si>
  <si>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</si>
  <si>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</si>
  <si>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</si>
  <si>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</si>
  <si>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</si>
  <si>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</si>
  <si>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</si>
  <si>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</si>
  <si>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</si>
  <si>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</si>
  <si>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</si>
  <si>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</si>
  <si>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</si>
  <si>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</si>
  <si>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</si>
  <si>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</si>
  <si>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</si>
  <si>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</si>
  <si>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</si>
  <si>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</si>
  <si>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</si>
  <si>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</si>
  <si>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</si>
  <si>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</si>
  <si>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</si>
  <si>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</si>
  <si>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</si>
  <si>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</si>
  <si>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</si>
  <si>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</si>
  <si>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</si>
  <si>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</si>
  <si>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</si>
  <si>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</si>
  <si>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</si>
  <si>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</si>
  <si>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</si>
  <si>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</si>
  <si>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</si>
  <si>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</si>
  <si>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</si>
  <si>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</si>
  <si>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</si>
  <si>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</si>
  <si>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</si>
  <si>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</si>
  <si>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</si>
  <si>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</si>
  <si>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</si>
  <si>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</si>
  <si>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</si>
  <si>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</si>
  <si>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</si>
  <si>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</si>
  <si>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</si>
  <si>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</si>
  <si>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</si>
  <si>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</si>
  <si>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</si>
  <si>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</si>
  <si>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</si>
  <si>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</si>
  <si>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</si>
  <si>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</si>
  <si>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</si>
  <si>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</si>
  <si>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</si>
  <si>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</si>
  <si>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</si>
  <si>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</si>
  <si>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</si>
  <si>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</si>
  <si>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</si>
  <si>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</si>
  <si>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</si>
  <si>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</si>
  <si>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</si>
  <si>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</si>
  <si>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</si>
  <si>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</si>
  <si>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</si>
  <si>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</si>
  <si>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</si>
  <si>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</si>
  <si>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</si>
  <si>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</si>
  <si>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</si>
  <si>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</si>
  <si>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</si>
  <si>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</si>
  <si>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</si>
  <si>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</si>
  <si>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</si>
  <si>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</si>
  <si>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</si>
  <si>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</si>
  <si>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</si>
  <si>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</si>
  <si>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</si>
  <si>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</si>
  <si>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</si>
  <si>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</si>
  <si>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</si>
  <si>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</si>
  <si>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</si>
  <si>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</si>
  <si>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</si>
  <si>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</si>
  <si>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</si>
  <si>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</si>
  <si>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</si>
  <si>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</si>
  <si>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</si>
  <si>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</si>
  <si>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</si>
  <si>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</si>
  <si>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</si>
  <si>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</si>
  <si>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</si>
  <si>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</si>
  <si>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</si>
  <si>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</si>
  <si>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</si>
  <si>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</si>
  <si>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</si>
  <si>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</si>
  <si>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</si>
  <si>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</si>
  <si>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</si>
  <si>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</si>
  <si>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</si>
  <si>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</si>
  <si>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</si>
  <si>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</si>
  <si>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</si>
  <si>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</si>
  <si>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</si>
  <si>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</si>
  <si>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</si>
  <si>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</si>
  <si>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</si>
  <si>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</si>
  <si>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</si>
  <si>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</si>
  <si>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</si>
  <si>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</si>
  <si>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</si>
  <si>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</si>
  <si>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</si>
  <si>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</si>
  <si>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</si>
  <si>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</si>
  <si>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</si>
  <si>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</si>
  <si>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</si>
  <si>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</si>
  <si>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</si>
  <si>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</si>
  <si>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</si>
  <si>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</si>
  <si>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</si>
  <si>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</si>
  <si>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</si>
  <si>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</si>
  <si>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</si>
  <si>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</si>
  <si>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</si>
  <si>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</si>
  <si>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</si>
  <si>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</si>
  <si>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</si>
  <si>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</si>
  <si>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</si>
  <si>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</si>
  <si>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</si>
  <si>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</si>
  <si>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</si>
  <si>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</si>
  <si>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</si>
  <si>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</si>
  <si>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</si>
  <si>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</si>
  <si>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</si>
  <si>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</si>
  <si>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</si>
  <si>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</si>
  <si>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</si>
  <si>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</si>
  <si>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</si>
  <si>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</si>
  <si>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</si>
  <si>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</si>
  <si>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</si>
  <si>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</si>
  <si>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</si>
  <si>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</si>
  <si>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</si>
  <si>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</si>
  <si>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</si>
  <si>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</si>
  <si>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</si>
  <si>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</si>
  <si>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</si>
  <si>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</si>
  <si>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</si>
  <si>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</si>
  <si>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</si>
  <si>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</si>
  <si>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</si>
  <si>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</si>
  <si>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</si>
  <si>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</si>
  <si>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</si>
  <si>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</si>
  <si>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</si>
  <si>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</si>
  <si>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</si>
  <si>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</si>
  <si>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</si>
  <si>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</si>
  <si>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</si>
  <si>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</si>
  <si>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</si>
  <si>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</si>
  <si>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</si>
  <si>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</si>
  <si>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</si>
  <si>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</si>
  <si>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</si>
  <si>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</si>
  <si>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</si>
  <si>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</si>
  <si>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</si>
  <si>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</si>
  <si>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</si>
  <si>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</si>
  <si>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</si>
  <si>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</si>
  <si>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</si>
  <si>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</si>
  <si>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</si>
  <si>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</si>
  <si>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</si>
  <si>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</si>
  <si>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</si>
  <si>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</si>
  <si>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</si>
  <si>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</si>
  <si>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</si>
  <si>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</si>
  <si>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</si>
  <si>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</si>
  <si>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</si>
  <si>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</si>
  <si>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</si>
  <si>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</si>
  <si>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</si>
  <si>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</si>
  <si>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</si>
  <si>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</si>
  <si>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</si>
  <si>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</si>
  <si>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</si>
  <si>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</si>
  <si>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</si>
  <si>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</si>
  <si>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</si>
  <si>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</si>
  <si>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</si>
  <si>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</si>
  <si>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</si>
  <si>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</si>
  <si>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</si>
  <si>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</si>
  <si>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</si>
  <si>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</si>
  <si>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</si>
  <si>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</si>
  <si>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</si>
  <si>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</si>
  <si>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</si>
  <si>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</si>
  <si>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</si>
  <si>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</si>
  <si>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</si>
  <si>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</si>
  <si>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</si>
  <si>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</si>
  <si>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</si>
  <si>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</si>
  <si>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</si>
  <si>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</si>
  <si>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</si>
  <si>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</si>
  <si>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</si>
  <si>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</si>
  <si>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</si>
  <si>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</si>
  <si>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</si>
  <si>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</si>
  <si>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</si>
  <si>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</si>
  <si>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</si>
  <si>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</si>
  <si>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</si>
  <si>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</si>
  <si>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</si>
  <si>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</si>
  <si>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</si>
  <si>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</si>
  <si>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</si>
  <si>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</si>
  <si>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</si>
  <si>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</si>
  <si>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</si>
  <si>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</si>
  <si>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</si>
  <si>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</si>
  <si>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</si>
  <si>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</si>
  <si>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</si>
  <si>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</si>
  <si>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</si>
  <si>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</si>
  <si>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</si>
  <si>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</si>
  <si>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</si>
  <si>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</si>
  <si>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</si>
  <si>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</si>
  <si>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</si>
  <si>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</si>
  <si>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</si>
  <si>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</si>
  <si>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</si>
  <si>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</si>
  <si>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</si>
  <si>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</si>
  <si>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</si>
  <si>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</si>
  <si>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</si>
  <si>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</si>
  <si>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</si>
  <si>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</si>
  <si>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</si>
  <si>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</si>
  <si>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</si>
  <si>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</si>
  <si>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</si>
  <si>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</si>
  <si>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</si>
  <si>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</si>
  <si>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</si>
  <si>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</si>
  <si>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</si>
  <si>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</si>
  <si>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</si>
  <si>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</si>
  <si>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</si>
  <si>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</si>
  <si>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</si>
  <si>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</si>
  <si>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</si>
  <si>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</si>
  <si>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</si>
  <si>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</si>
  <si>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</si>
  <si>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</si>
  <si>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</si>
  <si>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</si>
  <si>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</si>
  <si>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</si>
  <si>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</si>
  <si>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</si>
  <si>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</si>
  <si>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</si>
  <si>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</si>
  <si>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</si>
  <si>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</si>
  <si>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</si>
  <si>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</si>
  <si>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</si>
  <si>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</si>
  <si>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</si>
  <si>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</si>
  <si>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</si>
  <si>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</si>
  <si>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</si>
  <si>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</si>
  <si>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</si>
  <si>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</si>
  <si>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</si>
  <si>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</si>
  <si>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</si>
  <si>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</si>
  <si>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</si>
  <si>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</si>
  <si>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</si>
  <si>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</si>
  <si>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</si>
  <si>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</si>
  <si>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</si>
  <si>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</si>
  <si>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</si>
  <si>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</si>
  <si>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</si>
  <si>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</si>
  <si>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</si>
  <si>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</si>
  <si>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</si>
  <si>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</si>
  <si>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</si>
  <si>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</si>
  <si>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</si>
  <si>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</si>
  <si>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</si>
  <si>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</si>
  <si>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</si>
  <si>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</si>
  <si>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</si>
  <si>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</si>
  <si>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</si>
  <si>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</si>
  <si>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</si>
  <si>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</si>
  <si>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</si>
  <si>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</si>
  <si>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</si>
  <si>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</si>
  <si>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</si>
  <si>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</si>
  <si>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</si>
  <si>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</si>
  <si>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</si>
  <si>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</si>
  <si>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</si>
  <si>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</si>
  <si>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</si>
  <si>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</si>
  <si>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</si>
  <si>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</si>
  <si>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</si>
  <si>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</si>
  <si>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</si>
  <si>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</si>
  <si>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</si>
  <si>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</si>
  <si>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</si>
  <si>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</si>
  <si>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</si>
  <si>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</si>
  <si>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</si>
  <si>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</si>
  <si>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</si>
  <si>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</si>
  <si>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</si>
  <si>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</si>
  <si>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</si>
  <si>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</si>
  <si>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</si>
  <si>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</si>
  <si>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</si>
  <si>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</si>
  <si>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</si>
  <si>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</si>
  <si>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</si>
  <si>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</si>
  <si>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</si>
  <si>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</si>
  <si>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</si>
  <si>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</si>
  <si>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</si>
  <si>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</si>
  <si>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</si>
  <si>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</si>
  <si>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</si>
  <si>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</si>
  <si>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</si>
  <si>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</si>
  <si>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</si>
  <si>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</si>
  <si>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</si>
  <si>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</si>
  <si>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</si>
  <si>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</si>
  <si>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</si>
  <si>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</si>
  <si>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</si>
  <si>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</si>
  <si>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</si>
  <si>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</si>
  <si>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</si>
  <si>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</si>
  <si>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</si>
  <si>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</si>
  <si>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</si>
  <si>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</si>
  <si>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</si>
  <si>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</si>
  <si>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</si>
  <si>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</si>
  <si>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</si>
  <si>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</si>
  <si>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</si>
  <si>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</si>
  <si>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</si>
  <si>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</si>
  <si>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</si>
  <si>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</si>
  <si>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</si>
  <si>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</si>
  <si>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</si>
  <si>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</si>
  <si>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</si>
  <si>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</si>
  <si>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</si>
  <si>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</si>
  <si>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</si>
  <si>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</si>
  <si>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</si>
  <si>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</si>
  <si>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</si>
  <si>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</si>
  <si>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</si>
  <si>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</si>
  <si>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</si>
  <si>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</si>
  <si>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</si>
  <si>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</si>
  <si>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</si>
  <si>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</si>
  <si>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</si>
  <si>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</si>
  <si>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</si>
  <si>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</si>
  <si>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</si>
  <si>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</si>
  <si>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</si>
  <si>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</si>
  <si>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</si>
  <si>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</si>
  <si>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</si>
  <si>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</si>
  <si>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</si>
  <si>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</si>
  <si>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</si>
  <si>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</si>
  <si>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</si>
  <si>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</si>
  <si>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</si>
  <si>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</si>
  <si>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</si>
  <si>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</si>
  <si>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</si>
  <si>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</si>
  <si>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</si>
  <si>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</si>
  <si>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</si>
  <si>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</si>
  <si>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</si>
  <si>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</si>
  <si>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</si>
  <si>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</si>
  <si>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</si>
  <si>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</si>
  <si>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</si>
  <si>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</si>
  <si>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</si>
  <si>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</si>
  <si>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</si>
  <si>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</si>
  <si>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</si>
  <si>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</si>
  <si>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</si>
  <si>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</si>
  <si>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</si>
  <si>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</si>
  <si>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</si>
  <si>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</si>
  <si>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</si>
  <si>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</si>
  <si>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</si>
  <si>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</si>
  <si>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</si>
  <si>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</si>
  <si>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</si>
  <si>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</si>
  <si>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</si>
  <si>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</si>
  <si>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</si>
  <si>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</si>
  <si>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</si>
  <si>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</si>
  <si>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</si>
  <si>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</si>
  <si>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</si>
  <si>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</si>
  <si>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</si>
  <si>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</si>
  <si>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</si>
  <si>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</si>
  <si>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</si>
  <si>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</si>
  <si>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</si>
  <si>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</si>
  <si>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</si>
  <si>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</si>
  <si>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</si>
  <si>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</si>
  <si>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</si>
  <si>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</si>
  <si>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</si>
  <si>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</si>
  <si>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</si>
  <si>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</si>
  <si>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</si>
  <si>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</si>
  <si>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</si>
  <si>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</si>
  <si>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</si>
  <si>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</si>
  <si>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</si>
  <si>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</si>
  <si>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</si>
  <si>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</si>
  <si>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</si>
  <si>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</si>
  <si>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</si>
  <si>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</si>
  <si>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</si>
  <si>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</si>
  <si>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</si>
  <si>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</si>
  <si>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</si>
  <si>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</si>
  <si>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</si>
  <si>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</si>
  <si>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</si>
  <si>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</si>
  <si>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</si>
  <si>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</si>
  <si>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</si>
  <si>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</si>
  <si>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</si>
  <si>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</si>
  <si>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</si>
  <si>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</si>
  <si>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</si>
  <si>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</si>
  <si>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</si>
  <si>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</si>
  <si>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</si>
  <si>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</si>
  <si>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</si>
  <si>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</si>
  <si>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</si>
  <si>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</si>
  <si>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</si>
  <si>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</si>
  <si>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</si>
  <si>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</si>
  <si>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</si>
  <si>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</si>
  <si>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</si>
  <si>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</si>
  <si>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</si>
  <si>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</si>
  <si>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</si>
  <si>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</si>
  <si>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</si>
  <si>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</si>
  <si>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</si>
  <si>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</si>
  <si>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</si>
  <si>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</si>
  <si>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</si>
  <si>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</si>
  <si>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</si>
  <si>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</si>
  <si>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</si>
  <si>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</si>
  <si>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</si>
  <si>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</si>
  <si>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</si>
  <si>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</si>
  <si>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</si>
  <si>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</si>
  <si>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</si>
  <si>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</si>
  <si>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</si>
  <si>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</si>
  <si>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</si>
  <si>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</si>
  <si>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</si>
  <si>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</si>
  <si>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</si>
  <si>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</si>
  <si>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</si>
  <si>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</si>
  <si>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</si>
  <si>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</si>
  <si>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</si>
  <si>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</si>
  <si>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</si>
  <si>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</si>
  <si>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</si>
  <si>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</si>
  <si>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</si>
  <si>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</si>
  <si>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</si>
  <si>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</si>
  <si>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</si>
  <si>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</si>
  <si>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</si>
  <si>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</si>
  <si>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</si>
  <si>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</si>
  <si>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</si>
  <si>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</si>
  <si>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</si>
  <si>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</si>
  <si>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</si>
  <si>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</si>
  <si>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</si>
  <si>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</si>
  <si>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</si>
  <si>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</si>
  <si>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</si>
  <si>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</si>
  <si>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</si>
  <si>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</si>
  <si>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</si>
  <si>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</si>
  <si>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</si>
  <si>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</si>
  <si>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</si>
  <si>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</si>
  <si>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</si>
  <si>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</si>
  <si>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</si>
  <si>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</si>
  <si>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</si>
  <si>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</si>
  <si>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</si>
  <si>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</si>
  <si>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</si>
  <si>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</si>
  <si>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</si>
  <si>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</si>
  <si>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</si>
  <si>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</si>
  <si>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</si>
  <si>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</si>
  <si>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</si>
  <si>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</si>
  <si>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</si>
  <si>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</si>
  <si>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</si>
  <si>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</si>
  <si>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</si>
  <si>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</si>
  <si>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</si>
  <si>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</si>
  <si>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</si>
  <si>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</si>
  <si>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</si>
  <si>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</si>
  <si>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</si>
  <si>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</si>
  <si>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</si>
  <si>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</si>
  <si>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</si>
  <si>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</si>
  <si>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</si>
  <si>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</si>
  <si>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</si>
  <si>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</si>
  <si>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</si>
  <si>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</si>
  <si>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</si>
  <si>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</si>
  <si>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</si>
  <si>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</si>
  <si>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</si>
  <si>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</si>
  <si>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</si>
  <si>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</si>
  <si>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</si>
  <si>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</si>
  <si>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</si>
  <si>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</si>
  <si>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</si>
  <si>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</si>
  <si>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</si>
  <si>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</si>
  <si>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</si>
  <si>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</si>
  <si>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</si>
  <si>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</si>
  <si>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</si>
  <si>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</si>
  <si>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</si>
  <si>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</si>
  <si>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</si>
  <si>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</si>
  <si>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</si>
  <si>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</si>
  <si>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</si>
  <si>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</si>
  <si>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</si>
  <si>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</si>
  <si>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</si>
  <si>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</si>
  <si>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</si>
  <si>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</si>
  <si>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</si>
  <si>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</si>
  <si>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</si>
  <si>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</si>
  <si>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</si>
  <si>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</si>
  <si>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</si>
  <si>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</si>
  <si>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</si>
  <si>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</si>
  <si>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</si>
  <si>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</si>
  <si>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</si>
  <si>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</si>
  <si>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</si>
  <si>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</si>
  <si>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</si>
  <si>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</si>
  <si>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</si>
  <si>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</si>
  <si>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</si>
  <si>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</si>
  <si>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</si>
  <si>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</si>
  <si>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</si>
  <si>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</si>
  <si>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</si>
  <si>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</si>
  <si>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</si>
  <si>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</si>
  <si>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</si>
  <si>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</si>
  <si>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</si>
  <si>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</si>
  <si>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</si>
  <si>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</si>
  <si>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</si>
  <si>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</si>
  <si>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</si>
  <si>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</si>
  <si>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</si>
  <si>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</si>
  <si>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</si>
  <si>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</si>
  <si>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</si>
  <si>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</si>
  <si>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</si>
  <si>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</si>
  <si>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</si>
  <si>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</si>
  <si>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</si>
  <si>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</si>
  <si>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</si>
  <si>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</si>
  <si>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</si>
  <si>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</si>
  <si>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</si>
  <si>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</si>
  <si>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</si>
  <si>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</si>
  <si>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</si>
  <si>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</si>
  <si>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</si>
  <si>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</si>
  <si>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</si>
  <si>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</si>
  <si>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</si>
  <si>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</si>
  <si>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</si>
  <si>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</si>
  <si>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</si>
  <si>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</si>
  <si>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</si>
  <si>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</si>
  <si>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</si>
  <si>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</si>
  <si>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</si>
  <si>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</si>
  <si>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</si>
  <si>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</si>
  <si>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</si>
  <si>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</si>
  <si>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</si>
  <si>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</si>
  <si>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</si>
  <si>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</si>
  <si>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</si>
  <si>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</si>
  <si>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</si>
  <si>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</si>
  <si>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</si>
  <si>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</si>
  <si>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</si>
  <si>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</si>
  <si>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</si>
  <si>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</si>
  <si>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</si>
  <si>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</si>
  <si>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</si>
  <si>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</si>
  <si>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</si>
  <si>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</si>
  <si>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</si>
  <si>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</si>
  <si>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</si>
  <si>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</si>
  <si>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</si>
  <si>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</si>
  <si>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</si>
  <si>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</si>
  <si>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</si>
  <si>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</si>
  <si>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</si>
  <si>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</si>
  <si>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</si>
  <si>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</si>
  <si>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</si>
  <si>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</si>
  <si>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</si>
  <si>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</si>
  <si>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</si>
  <si>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</si>
  <si>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</si>
  <si>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</si>
  <si>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</si>
  <si>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</si>
  <si>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</si>
  <si>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</si>
  <si>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</si>
  <si>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</si>
  <si>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</si>
  <si>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</si>
  <si>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</si>
  <si>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</si>
  <si>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</si>
  <si>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</si>
  <si>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</si>
  <si>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</si>
  <si>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</si>
  <si>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</si>
  <si>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</si>
  <si>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</si>
  <si>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</si>
  <si>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</si>
  <si>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</si>
  <si>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</si>
  <si>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</si>
  <si>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</si>
  <si>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</si>
  <si>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</si>
  <si>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</si>
  <si>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</si>
  <si>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</si>
  <si>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</si>
  <si>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</si>
  <si>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</si>
  <si>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</si>
  <si>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</si>
  <si>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</si>
  <si>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</si>
  <si>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</si>
  <si>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</si>
  <si>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</si>
  <si>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</si>
  <si>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</si>
  <si>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</si>
  <si>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</si>
  <si>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</si>
  <si>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</si>
  <si>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</si>
  <si>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</si>
  <si>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</si>
  <si>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</si>
  <si>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</si>
  <si>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</si>
  <si>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</si>
  <si>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</si>
  <si>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</si>
  <si>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</si>
  <si>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</si>
  <si>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</si>
  <si>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</si>
  <si>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</si>
  <si>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</si>
  <si>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</si>
  <si>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</si>
  <si>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</si>
  <si>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</si>
  <si>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</si>
  <si>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</si>
  <si>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</si>
  <si>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</si>
  <si>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</si>
  <si>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</si>
  <si>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</si>
  <si>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</si>
  <si>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</si>
  <si>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</si>
  <si>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</si>
  <si>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</si>
  <si>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</si>
  <si>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</si>
  <si>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</si>
  <si>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</si>
  <si>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</si>
  <si>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</si>
  <si>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</si>
  <si>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</si>
  <si>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</si>
  <si>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</si>
  <si>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</si>
  <si>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</si>
  <si>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</si>
  <si>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</si>
  <si>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</si>
  <si>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</si>
  <si>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</si>
  <si>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</si>
  <si>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</si>
  <si>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</si>
  <si>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</si>
  <si>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</si>
  <si>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</si>
  <si>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</si>
  <si>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</si>
  <si>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</si>
  <si>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</si>
  <si>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</si>
  <si>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</si>
  <si>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</si>
  <si>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</si>
  <si>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</si>
  <si>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</si>
  <si>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</si>
  <si>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</si>
  <si>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</si>
  <si>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</si>
  <si>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</si>
  <si>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</si>
  <si>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</si>
  <si>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</si>
  <si>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</si>
  <si>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</si>
  <si>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</si>
  <si>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</si>
  <si>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</si>
  <si>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</si>
  <si>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</si>
  <si>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</si>
  <si>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</si>
  <si>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</si>
  <si>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</si>
  <si>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</si>
  <si>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</si>
  <si>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</si>
  <si>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</si>
  <si>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</si>
  <si>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</si>
  <si>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</si>
  <si>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</si>
  <si>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</si>
  <si>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</si>
  <si>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</si>
  <si>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</si>
  <si>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</si>
  <si>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</si>
  <si>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</si>
  <si>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</si>
  <si>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</si>
  <si>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</si>
  <si>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</si>
  <si>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</si>
  <si>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</si>
  <si>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</si>
  <si>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</si>
  <si>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</si>
  <si>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</si>
  <si>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</si>
  <si>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</si>
  <si>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</si>
  <si>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</si>
  <si>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</si>
  <si>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</si>
  <si>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</si>
  <si>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</si>
  <si>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</si>
  <si>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</si>
  <si>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</si>
  <si>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</si>
  <si>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</si>
  <si>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</si>
  <si>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</si>
  <si>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</si>
  <si>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</si>
  <si>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</si>
  <si>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</si>
  <si>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</si>
  <si>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</si>
  <si>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</si>
  <si>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</si>
  <si>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</si>
  <si>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</si>
  <si>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</si>
  <si>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</si>
  <si>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</si>
  <si>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</si>
  <si>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</si>
  <si>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</si>
  <si>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</si>
  <si>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</si>
  <si>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</si>
  <si>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</si>
  <si>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</si>
  <si>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</si>
  <si>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</si>
  <si>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</si>
  <si>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</si>
  <si>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</si>
  <si>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</si>
  <si>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</si>
  <si>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</si>
  <si>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</si>
  <si>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</si>
  <si>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</si>
  <si>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</si>
  <si>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</si>
  <si>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</si>
  <si>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</si>
  <si>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</si>
  <si>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</si>
  <si>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</si>
  <si>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</si>
  <si>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</si>
  <si>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</si>
  <si>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</si>
  <si>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</si>
  <si>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</si>
  <si>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</si>
  <si>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</si>
  <si>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</si>
  <si>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</si>
  <si>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</si>
  <si>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</si>
  <si>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</si>
  <si>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</si>
  <si>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</si>
  <si>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</si>
  <si>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</si>
  <si>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</si>
  <si>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</si>
  <si>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</si>
  <si>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</si>
  <si>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</si>
  <si>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</si>
  <si>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</si>
  <si>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</si>
  <si>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</si>
  <si>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</si>
  <si>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</si>
  <si>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</si>
  <si>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</si>
  <si>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</si>
  <si>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</si>
  <si>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</si>
  <si>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</si>
  <si>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</si>
  <si>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</si>
  <si>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</si>
  <si>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</si>
  <si>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</si>
  <si>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</si>
  <si>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</si>
  <si>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</si>
  <si>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</si>
  <si>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</si>
  <si>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</si>
  <si>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</si>
  <si>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</si>
  <si>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</si>
  <si>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</si>
  <si>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</si>
  <si>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</si>
  <si>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</si>
  <si>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</si>
  <si>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</si>
  <si>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</si>
  <si>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</si>
  <si>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</si>
  <si>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</si>
  <si>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</si>
  <si>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</si>
  <si>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</si>
  <si>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</si>
  <si>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</si>
  <si>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</si>
  <si>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</si>
  <si>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</si>
  <si>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</si>
  <si>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</si>
  <si>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</si>
  <si>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</si>
  <si>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</si>
  <si>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</si>
  <si>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</si>
  <si>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</si>
  <si>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</si>
  <si>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</si>
  <si>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</si>
  <si>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</si>
  <si>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</si>
  <si>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</si>
  <si>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</si>
  <si>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</si>
  <si>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</si>
  <si>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</si>
  <si>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</si>
  <si>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</si>
  <si>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</si>
  <si>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</si>
  <si>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</si>
  <si>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</si>
  <si>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</si>
  <si>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</si>
  <si>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</si>
  <si>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</si>
  <si>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</si>
  <si>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</si>
  <si>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</si>
  <si>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</si>
  <si>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</si>
  <si>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</si>
  <si>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</si>
  <si>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</si>
  <si>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</si>
  <si>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</si>
  <si>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</si>
  <si>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</si>
  <si>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</si>
  <si>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</si>
  <si>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</si>
  <si>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</si>
  <si>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</si>
  <si>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</si>
  <si>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</si>
  <si>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</si>
  <si>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</si>
  <si>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</si>
  <si>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</si>
  <si>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</si>
  <si>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</si>
  <si>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</si>
  <si>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</si>
  <si>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</si>
  <si>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</si>
  <si>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</si>
  <si>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</si>
  <si>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</si>
  <si>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</si>
  <si>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</si>
  <si>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</si>
  <si>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</si>
  <si>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</si>
  <si>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</si>
  <si>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</si>
  <si>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</si>
  <si>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</si>
  <si>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</si>
  <si>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</si>
  <si>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</si>
  <si>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</si>
  <si>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</si>
  <si>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</si>
  <si>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</si>
  <si>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</si>
  <si>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</si>
  <si>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</si>
  <si>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</si>
  <si>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</si>
  <si>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</si>
  <si>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</si>
  <si>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</si>
  <si>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</si>
  <si>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</si>
  <si>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</si>
  <si>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</si>
  <si>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</si>
  <si>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</si>
  <si>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</si>
  <si>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</si>
  <si>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</si>
  <si>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</si>
  <si>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</si>
  <si>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</si>
  <si>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</si>
  <si>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</si>
  <si>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</si>
  <si>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</si>
  <si>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</si>
  <si>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</si>
  <si>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</si>
  <si>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</si>
  <si>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</si>
  <si>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</si>
  <si>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</si>
  <si>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</si>
  <si>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</si>
  <si>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</si>
  <si>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</si>
  <si>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</si>
  <si>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</si>
  <si>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</si>
  <si>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</si>
  <si>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</si>
  <si>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</si>
  <si>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</si>
  <si>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</si>
  <si>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</si>
  <si>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</si>
  <si>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</si>
  <si>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</si>
  <si>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</si>
  <si>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</si>
  <si>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</si>
  <si>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</si>
  <si>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</si>
  <si>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</si>
  <si>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</si>
  <si>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</si>
  <si>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</si>
  <si>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</si>
  <si>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</si>
  <si>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</si>
  <si>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</si>
  <si>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</si>
  <si>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</si>
  <si>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</si>
  <si>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</si>
  <si>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</si>
  <si>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</si>
  <si>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</si>
  <si>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</si>
  <si>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</si>
  <si>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</si>
  <si>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</si>
  <si>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</si>
  <si>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</si>
  <si>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</si>
  <si>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</si>
  <si>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</si>
  <si>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</si>
  <si>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</si>
  <si>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</si>
  <si>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</si>
  <si>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</si>
  <si>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</si>
  <si>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</si>
  <si>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</si>
  <si>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</si>
  <si>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</si>
  <si>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</si>
  <si>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</si>
  <si>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</si>
  <si>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</si>
  <si>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</si>
  <si>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</si>
  <si>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</si>
  <si>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</si>
  <si>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</si>
  <si>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</si>
  <si>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</si>
  <si>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</si>
  <si>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</si>
  <si>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</si>
  <si>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</si>
  <si>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</si>
  <si>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</si>
  <si>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</si>
  <si>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</si>
  <si>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</si>
  <si>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</si>
  <si>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</si>
  <si>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</si>
  <si>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</si>
  <si>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</si>
  <si>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</si>
  <si>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</si>
  <si>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</si>
  <si>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</si>
  <si>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</si>
  <si>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</si>
  <si>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</si>
  <si>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</si>
  <si>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</si>
  <si>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</si>
  <si>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</si>
  <si>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</si>
  <si>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</si>
  <si>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</si>
  <si>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</si>
  <si>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</si>
  <si>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</si>
  <si>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</si>
  <si>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</si>
  <si>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</si>
  <si>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</si>
  <si>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</si>
  <si>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</si>
  <si>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</si>
  <si>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</si>
  <si>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</si>
  <si>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</si>
  <si>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</si>
  <si>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</si>
  <si>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</si>
  <si>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</si>
  <si>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</si>
  <si>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</si>
  <si>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</si>
  <si>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</si>
  <si>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</si>
  <si>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</si>
  <si>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</si>
  <si>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</si>
  <si>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</si>
  <si>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</si>
  <si>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</si>
  <si>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</si>
  <si>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</si>
  <si>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</si>
  <si>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</si>
  <si>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</si>
  <si>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</si>
  <si>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</si>
  <si>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</si>
  <si>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</si>
  <si>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</si>
  <si>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</si>
  <si>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</si>
  <si>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</si>
  <si>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</si>
  <si>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</si>
  <si>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</si>
  <si>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</si>
  <si>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</si>
  <si>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</si>
  <si>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</si>
  <si>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</si>
  <si>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</si>
  <si>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</si>
  <si>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</si>
  <si>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</si>
  <si>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</si>
  <si>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</si>
  <si>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</si>
  <si>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</si>
  <si>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</si>
  <si>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</si>
  <si>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</si>
  <si>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</si>
  <si>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</si>
  <si>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</si>
  <si>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</si>
  <si>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</si>
  <si>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</si>
  <si>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</si>
  <si>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</si>
  <si>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</si>
  <si>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</si>
  <si>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</si>
  <si>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</si>
  <si>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</si>
  <si>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</si>
  <si>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</si>
  <si>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</si>
  <si>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</si>
  <si>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</si>
  <si>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</si>
  <si>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</si>
  <si>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</si>
  <si>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</si>
  <si>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</si>
  <si>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</si>
  <si>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</si>
  <si>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</si>
  <si>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</si>
  <si>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</si>
  <si>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</si>
  <si>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</si>
  <si>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</si>
  <si>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</si>
  <si>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</si>
  <si>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</si>
  <si>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</si>
  <si>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</si>
  <si>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</si>
  <si>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</si>
  <si>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</si>
  <si>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</si>
  <si>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</si>
  <si>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</si>
  <si>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</si>
  <si>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</si>
  <si>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</si>
  <si>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</si>
  <si>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</si>
  <si>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</si>
  <si>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</si>
  <si>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</si>
  <si>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</si>
  <si>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</si>
  <si>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</si>
  <si>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</si>
  <si>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</si>
  <si>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</si>
  <si>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</si>
  <si>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</si>
  <si>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</si>
  <si>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</si>
  <si>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</si>
  <si>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</si>
  <si>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</si>
  <si>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</si>
  <si>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</si>
  <si>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</si>
  <si>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</si>
  <si>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</si>
  <si>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</si>
  <si>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</si>
  <si>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</si>
  <si>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</si>
  <si>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</si>
  <si>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</si>
  <si>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</si>
  <si>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</si>
  <si>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</si>
  <si>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</si>
  <si>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</si>
  <si>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</si>
  <si>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</si>
  <si>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</si>
  <si>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</si>
  <si>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</si>
  <si>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</si>
  <si>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</si>
  <si>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</si>
  <si>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</si>
  <si>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</si>
  <si>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</si>
  <si>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</si>
  <si>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</si>
  <si>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</si>
  <si>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</si>
  <si>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</si>
  <si>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</si>
  <si>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</si>
  <si>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</si>
  <si>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</si>
  <si>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</si>
  <si>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</si>
  <si>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</si>
  <si>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</si>
  <si>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</si>
  <si>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</si>
  <si>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</si>
  <si>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</si>
  <si>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</si>
  <si>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</si>
  <si>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</si>
  <si>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</si>
  <si>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</si>
  <si>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</si>
  <si>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</si>
  <si>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</si>
  <si>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</si>
  <si>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</si>
  <si>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</si>
  <si>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</si>
  <si>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</si>
  <si>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</si>
  <si>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</si>
  <si>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</si>
  <si>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</si>
  <si>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</si>
  <si>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</si>
  <si>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</si>
  <si>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</si>
  <si>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</si>
  <si>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</si>
  <si>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</si>
  <si>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</si>
  <si>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</si>
  <si>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</si>
  <si>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</si>
  <si>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</si>
  <si>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</si>
  <si>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</si>
  <si>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</si>
  <si>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</si>
  <si>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</si>
  <si>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</si>
  <si>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</si>
  <si>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</si>
  <si>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</si>
  <si>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</si>
  <si>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</si>
  <si>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</si>
  <si>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</si>
  <si>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</si>
  <si>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</si>
  <si>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</si>
  <si>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</si>
  <si>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</si>
  <si>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</si>
  <si>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</si>
  <si>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</si>
  <si>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</si>
  <si>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</si>
  <si>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</si>
  <si>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</si>
  <si>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</si>
  <si>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</si>
  <si>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</si>
  <si>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</si>
  <si>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</si>
  <si>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</si>
  <si>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</si>
  <si>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</si>
  <si>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</si>
  <si>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</si>
  <si>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</si>
  <si>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</si>
  <si>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</si>
  <si>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</si>
  <si>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</si>
  <si>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</si>
  <si>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</si>
  <si>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</si>
  <si>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</si>
  <si>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</si>
  <si>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</si>
  <si>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</si>
  <si>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</si>
  <si>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</si>
  <si>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</si>
  <si>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</si>
  <si>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</si>
  <si>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</si>
  <si>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</si>
  <si>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</si>
  <si>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</si>
  <si>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</si>
  <si>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</si>
  <si>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</si>
  <si>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</si>
  <si>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</si>
  <si>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</si>
  <si>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</si>
  <si>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</si>
  <si>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</si>
  <si>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</si>
  <si>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</si>
  <si>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</si>
  <si>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</si>
  <si>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</si>
  <si>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</si>
  <si>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</si>
  <si>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</si>
  <si>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</si>
  <si>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</si>
  <si>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</si>
  <si>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</si>
  <si>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</si>
  <si>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</si>
  <si>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</si>
  <si>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</si>
  <si>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</si>
  <si>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</si>
  <si>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</si>
  <si>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</si>
  <si>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</si>
  <si>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</si>
  <si>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</si>
  <si>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</si>
  <si>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</si>
  <si>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</si>
  <si>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</si>
  <si>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</si>
  <si>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</si>
  <si>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</si>
  <si>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</si>
  <si>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</si>
  <si>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</si>
  <si>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</si>
  <si>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</si>
  <si>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</si>
  <si>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</si>
  <si>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</si>
  <si>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</si>
  <si>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</si>
  <si>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</si>
  <si>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</si>
  <si>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</si>
  <si>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</si>
  <si>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</si>
  <si>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</si>
  <si>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</si>
  <si>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</si>
  <si>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</si>
  <si>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</si>
  <si>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</si>
  <si>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</si>
  <si>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</si>
  <si>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</si>
  <si>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</si>
  <si>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</si>
  <si>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</si>
  <si>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</si>
  <si>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</si>
  <si>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</si>
  <si>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</si>
  <si>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</si>
  <si>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</si>
  <si>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</si>
  <si>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</si>
  <si>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</si>
  <si>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</si>
  <si>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</si>
  <si>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</si>
  <si>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</si>
  <si>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</si>
  <si>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</si>
  <si>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</si>
  <si>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</si>
  <si>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</si>
  <si>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</si>
  <si>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</si>
  <si>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</si>
  <si>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</si>
  <si>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</si>
  <si>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</si>
  <si>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</si>
  <si>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</si>
  <si>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</si>
  <si>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</si>
  <si>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</si>
  <si>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</si>
  <si>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</si>
  <si>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</si>
  <si>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</si>
  <si>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</si>
  <si>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</si>
  <si>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</si>
  <si>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</si>
  <si>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</si>
  <si>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</si>
  <si>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</si>
  <si>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</si>
  <si>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</si>
  <si>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</si>
  <si>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</si>
  <si>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</si>
  <si>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</si>
  <si>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</si>
  <si>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</si>
  <si>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</si>
  <si>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</si>
  <si>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</si>
  <si>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</si>
  <si>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</si>
  <si>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</si>
  <si>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</si>
  <si>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</si>
  <si>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</si>
  <si>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</si>
  <si>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</si>
  <si>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</si>
  <si>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</si>
  <si>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</si>
  <si>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</si>
  <si>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</si>
  <si>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</si>
  <si>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</si>
  <si>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</si>
  <si>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</si>
  <si>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</si>
  <si>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</si>
  <si>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</si>
  <si>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</si>
  <si>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</si>
  <si>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</si>
  <si>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</si>
  <si>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</si>
  <si>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</si>
  <si>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</si>
  <si>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</si>
  <si>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</si>
  <si>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</si>
  <si>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</si>
  <si>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</si>
  <si>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</si>
  <si>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</si>
  <si>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</si>
  <si>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</si>
  <si>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</si>
  <si>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</si>
  <si>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</si>
  <si>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</si>
  <si>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</si>
  <si>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</si>
  <si>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</si>
  <si>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</si>
  <si>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</si>
  <si>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</si>
  <si>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</si>
  <si>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</si>
  <si>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</si>
  <si>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</si>
  <si>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</si>
  <si>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</si>
  <si>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</si>
  <si>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</si>
  <si>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</si>
  <si>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</si>
  <si>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</si>
  <si>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</si>
  <si>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</si>
  <si>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</si>
  <si>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</si>
  <si>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</si>
  <si>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</si>
  <si>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</si>
  <si>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</si>
  <si>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</si>
  <si>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</si>
  <si>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</si>
  <si>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</si>
  <si>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</si>
  <si>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</si>
  <si>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</si>
  <si>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</si>
  <si>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</si>
  <si>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</si>
  <si>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</si>
  <si>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</si>
  <si>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</si>
  <si>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</si>
  <si>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</si>
  <si>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</si>
  <si>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</si>
  <si>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</si>
  <si>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</si>
  <si>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</si>
  <si>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</si>
  <si>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</si>
  <si>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</si>
  <si>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</si>
  <si>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</si>
  <si>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</si>
  <si>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</si>
  <si>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</si>
  <si>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</si>
  <si>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</si>
  <si>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</si>
  <si>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</si>
  <si>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</si>
  <si>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</si>
  <si>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</si>
  <si>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</si>
  <si>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</si>
  <si>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</si>
  <si>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</si>
  <si>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</si>
  <si>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</si>
  <si>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</si>
  <si>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</si>
  <si>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</si>
  <si>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</si>
  <si>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</si>
  <si>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</si>
  <si>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</si>
  <si>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</si>
  <si>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</si>
  <si>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</si>
  <si>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</si>
  <si>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</si>
  <si>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</si>
  <si>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</si>
  <si>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</si>
  <si>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</si>
  <si>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</si>
  <si>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</si>
  <si>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</si>
  <si>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</si>
  <si>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</si>
  <si>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</si>
  <si>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</si>
  <si>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</si>
  <si>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</si>
  <si>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</si>
  <si>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</si>
  <si>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</si>
  <si>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</si>
  <si>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</si>
  <si>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</si>
  <si>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</si>
  <si>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</si>
  <si>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</si>
  <si>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</si>
  <si>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</si>
  <si>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</si>
  <si>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</si>
  <si>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</si>
  <si>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</si>
  <si>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</si>
  <si>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</si>
  <si>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</si>
  <si>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</si>
  <si>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</si>
  <si>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</si>
  <si>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</si>
  <si>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</si>
  <si>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</si>
  <si>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</si>
  <si>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</si>
  <si>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</si>
  <si>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</si>
  <si>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</si>
  <si>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</si>
  <si>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</si>
  <si>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</si>
  <si>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</si>
  <si>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</si>
  <si>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</si>
  <si>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</si>
  <si>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</si>
  <si>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</si>
  <si>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</si>
  <si>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</si>
  <si>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</si>
  <si>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</si>
  <si>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</si>
  <si>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</si>
  <si>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</si>
  <si>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</si>
  <si>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</si>
  <si>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</si>
  <si>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</si>
  <si>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</si>
  <si>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</si>
  <si>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</si>
  <si>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</si>
  <si>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</si>
  <si>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</si>
  <si>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</si>
  <si>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</si>
  <si>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</si>
  <si>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</si>
  <si>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</si>
  <si>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</si>
  <si>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</si>
  <si>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</si>
  <si>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</si>
  <si>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</si>
  <si>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</si>
  <si>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</si>
  <si>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</si>
  <si>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</si>
  <si>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</si>
  <si>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</si>
  <si>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</si>
  <si>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</si>
  <si>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</si>
  <si>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</si>
  <si>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</si>
  <si>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</si>
  <si>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</si>
  <si>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</si>
  <si>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</si>
  <si>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</si>
  <si>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</si>
  <si>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</si>
  <si>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</si>
  <si>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</si>
  <si>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</si>
  <si>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</si>
  <si>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</si>
  <si>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</si>
  <si>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</si>
  <si>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</si>
  <si>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</si>
  <si>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</si>
  <si>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</si>
  <si>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</si>
  <si>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</si>
  <si>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</si>
  <si>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</si>
  <si>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</si>
  <si>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</si>
  <si>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</si>
  <si>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</si>
  <si>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</si>
  <si>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</si>
  <si>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</si>
  <si>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</si>
  <si>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</si>
  <si>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</si>
  <si>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</si>
  <si>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</si>
  <si>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</si>
  <si>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</si>
  <si>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</si>
  <si>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</si>
  <si>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</si>
  <si>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</si>
  <si>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</si>
  <si>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</si>
  <si>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</si>
  <si>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</si>
  <si>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</si>
  <si>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</si>
  <si>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</si>
  <si>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</si>
  <si>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</si>
  <si>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</si>
  <si>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</si>
  <si>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</si>
  <si>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</si>
  <si>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</si>
  <si>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</si>
  <si>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</si>
  <si>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</si>
  <si>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</si>
  <si>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</si>
  <si>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</si>
  <si>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</si>
  <si>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</si>
  <si>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</si>
  <si>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</si>
  <si>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</si>
  <si>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</si>
  <si>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</si>
  <si>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</si>
  <si>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</si>
  <si>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</si>
  <si>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</si>
  <si>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</si>
  <si>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</si>
  <si>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</si>
  <si>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</si>
  <si>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</si>
  <si>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</si>
  <si>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</si>
  <si>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</si>
  <si>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</si>
  <si>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</si>
  <si>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</si>
  <si>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</si>
  <si>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</si>
  <si>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</si>
  <si>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</si>
  <si>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</si>
  <si>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</si>
  <si>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</si>
  <si>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</si>
  <si>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</si>
  <si>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</si>
  <si>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</si>
  <si>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</si>
  <si>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</si>
  <si>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</si>
  <si>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</si>
  <si>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</si>
  <si>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</si>
  <si>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</si>
  <si>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</si>
  <si>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</si>
  <si>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</si>
  <si>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</si>
  <si>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</si>
  <si>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</si>
  <si>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</si>
  <si>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</si>
  <si>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</si>
  <si>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</si>
  <si>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</si>
  <si>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</si>
  <si>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</si>
  <si>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</si>
  <si>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</si>
  <si>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</si>
  <si>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</si>
  <si>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</si>
  <si>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</si>
  <si>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</si>
  <si>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</si>
  <si>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</si>
  <si>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</si>
  <si>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</si>
  <si>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</si>
  <si>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</si>
  <si>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</si>
  <si>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</si>
  <si>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</si>
  <si>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</si>
  <si>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</si>
  <si>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</si>
  <si>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</si>
  <si>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</si>
  <si>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</si>
  <si>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</si>
  <si>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</si>
  <si>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</si>
  <si>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</si>
  <si>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</si>
  <si>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</si>
  <si>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</si>
  <si>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</si>
  <si>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</si>
  <si>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</si>
  <si>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</si>
  <si>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</si>
  <si>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</si>
  <si>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</si>
  <si>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</si>
  <si>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</si>
  <si>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</si>
  <si>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</si>
  <si>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</si>
  <si>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</si>
  <si>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</si>
  <si>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</si>
  <si>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</si>
  <si>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</si>
  <si>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</si>
  <si>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</si>
  <si>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</si>
  <si>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</si>
  <si>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</si>
  <si>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</si>
  <si>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</si>
  <si>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</si>
  <si>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</si>
  <si>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</si>
  <si>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</si>
  <si>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</si>
  <si>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</si>
  <si>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</si>
  <si>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</si>
  <si>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</si>
  <si>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</si>
  <si>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</si>
  <si>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</si>
  <si>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</si>
  <si>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</si>
  <si>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</si>
  <si>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</si>
  <si>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</si>
  <si>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</si>
  <si>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</si>
  <si>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</si>
  <si>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</si>
  <si>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</si>
  <si>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</si>
  <si>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</si>
  <si>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</si>
  <si>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</si>
  <si>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</si>
  <si>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</si>
  <si>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</si>
  <si>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</si>
  <si>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</si>
  <si>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</si>
  <si>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</si>
  <si>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</si>
  <si>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</si>
  <si>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</si>
  <si>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</si>
  <si>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</si>
  <si>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</si>
  <si>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</si>
  <si>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</si>
  <si>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</si>
  <si>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</si>
  <si>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</si>
  <si>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</si>
  <si>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</si>
  <si>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</si>
  <si>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</si>
  <si>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</si>
  <si>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</si>
  <si>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</si>
  <si>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</si>
  <si>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</si>
  <si>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</si>
  <si>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</si>
  <si>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</si>
  <si>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</si>
  <si>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</si>
  <si>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</si>
  <si>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</si>
  <si>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</si>
  <si>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</si>
  <si>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</si>
  <si>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</si>
  <si>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</si>
  <si>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</si>
  <si>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</si>
  <si>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</si>
  <si>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</si>
  <si>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</si>
  <si>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</si>
  <si>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</si>
  <si>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</si>
  <si>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</si>
  <si>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</si>
  <si>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</si>
  <si>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</si>
  <si>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</si>
  <si>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</si>
  <si>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</si>
  <si>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</si>
  <si>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</si>
  <si>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</si>
  <si>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</si>
  <si>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</si>
  <si>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</si>
  <si>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</si>
  <si>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</si>
  <si>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</si>
  <si>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</si>
  <si>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</si>
  <si>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</si>
  <si>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</si>
  <si>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</si>
  <si>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</si>
  <si>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</si>
  <si>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</si>
  <si>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</si>
  <si>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</si>
  <si>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</si>
  <si>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</si>
  <si>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</si>
  <si>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</si>
  <si>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</si>
  <si>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</si>
  <si>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</si>
  <si>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</si>
  <si>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</si>
  <si>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</si>
  <si>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</si>
  <si>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</si>
  <si>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</si>
  <si>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</si>
  <si>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</si>
  <si>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</si>
  <si>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</si>
  <si>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</si>
  <si>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</si>
  <si>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</si>
  <si>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</si>
  <si>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</si>
  <si>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</si>
  <si>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</si>
  <si>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</si>
  <si>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</si>
  <si>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</si>
  <si>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</si>
  <si>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</si>
  <si>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</si>
  <si>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</si>
  <si>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</si>
  <si>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</si>
  <si>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</si>
  <si>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</si>
  <si>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</si>
  <si>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</si>
  <si>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</si>
  <si>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</si>
  <si>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</si>
  <si>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</si>
  <si>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</si>
  <si>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</si>
  <si>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</si>
  <si>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</si>
  <si>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</si>
  <si>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</si>
  <si>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</si>
  <si>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</si>
  <si>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</si>
  <si>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</si>
  <si>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</si>
  <si>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</si>
  <si>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</si>
  <si>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</si>
  <si>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</si>
  <si>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</si>
  <si>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</si>
  <si>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</si>
  <si>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</si>
  <si>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</si>
  <si>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</si>
  <si>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</si>
  <si>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</si>
  <si>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</si>
  <si>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</si>
  <si>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</si>
  <si>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</si>
  <si>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</si>
  <si>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</si>
  <si>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</si>
  <si>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</si>
  <si>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</si>
  <si>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</si>
  <si>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</si>
  <si>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</si>
  <si>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</si>
  <si>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</si>
  <si>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</si>
  <si>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</si>
  <si>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</si>
  <si>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</si>
  <si>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</si>
  <si>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</si>
  <si>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</si>
  <si>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</si>
  <si>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</si>
  <si>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</si>
  <si>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</si>
  <si>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</si>
  <si>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</si>
  <si>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</si>
  <si>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</si>
  <si>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</si>
  <si>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</si>
  <si>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</si>
  <si>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</si>
  <si>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</si>
  <si>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</si>
  <si>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</si>
  <si>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</si>
  <si>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</si>
  <si>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</si>
  <si>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</si>
  <si>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</si>
  <si>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</si>
  <si>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</si>
  <si>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</si>
  <si>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</si>
  <si>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</si>
  <si>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</si>
  <si>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</si>
  <si>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</si>
  <si>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</si>
  <si>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</si>
  <si>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</si>
  <si>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</si>
  <si>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</si>
  <si>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</si>
  <si>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</si>
  <si>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</si>
  <si>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</si>
  <si>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</si>
  <si>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</si>
  <si>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</si>
  <si>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</si>
  <si>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</si>
  <si>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</si>
  <si>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</si>
  <si>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</si>
  <si>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</si>
  <si>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</si>
  <si>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</si>
  <si>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</si>
  <si>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</si>
  <si>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</si>
  <si>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</si>
  <si>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</si>
  <si>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</si>
  <si>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</si>
  <si>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</si>
  <si>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</si>
  <si>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</si>
  <si>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</si>
  <si>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</si>
  <si>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</si>
  <si>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</si>
  <si>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</si>
  <si>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</si>
  <si>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</si>
  <si>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</si>
  <si>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</si>
  <si>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</si>
  <si>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</si>
  <si>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</si>
  <si>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</si>
  <si>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</si>
  <si>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</si>
  <si>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</si>
  <si>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</si>
  <si>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</si>
  <si>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</si>
  <si>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</si>
  <si>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</si>
  <si>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</si>
  <si>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</si>
  <si>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</si>
  <si>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</si>
  <si>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</si>
  <si>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</si>
  <si>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</si>
  <si>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</si>
  <si>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</si>
  <si>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</si>
  <si>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</si>
  <si>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</si>
  <si>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</si>
  <si>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</si>
  <si>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</si>
  <si>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</si>
  <si>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</si>
  <si>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</si>
  <si>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</si>
  <si>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</si>
  <si>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</si>
  <si>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</si>
  <si>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</si>
  <si>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</si>
  <si>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</si>
  <si>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</si>
  <si>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</si>
  <si>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</si>
  <si>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</si>
  <si>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</si>
  <si>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</si>
  <si>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</si>
  <si>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</si>
  <si>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</si>
  <si>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</si>
  <si>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</si>
  <si>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</si>
  <si>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</si>
  <si>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</si>
  <si>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</si>
  <si>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</si>
  <si>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</si>
  <si>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</si>
  <si>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</si>
  <si>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</si>
  <si>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</si>
  <si>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</si>
  <si>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</si>
  <si>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</si>
  <si>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</si>
  <si>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</si>
  <si>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</si>
  <si>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</si>
  <si>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</si>
  <si>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</si>
  <si>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</si>
  <si>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</si>
  <si>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</si>
  <si>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</si>
  <si>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</si>
  <si>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</si>
  <si>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</si>
  <si>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</si>
  <si>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</si>
  <si>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</si>
  <si>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</si>
  <si>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</si>
  <si>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</si>
  <si>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</si>
  <si>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</si>
  <si>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</si>
  <si>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</si>
  <si>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</si>
  <si>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</si>
  <si>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</si>
  <si>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</si>
  <si>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</si>
  <si>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</si>
  <si>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</si>
  <si>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</si>
  <si>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</si>
  <si>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</si>
  <si>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</si>
  <si>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</si>
  <si>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</si>
  <si>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</si>
  <si>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</si>
  <si>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</si>
  <si>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</si>
  <si>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</si>
  <si>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</si>
  <si>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</si>
  <si>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</si>
  <si>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</si>
  <si>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</si>
  <si>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</si>
  <si>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</si>
  <si>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</si>
  <si>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</si>
  <si>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</si>
  <si>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</si>
  <si>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</si>
  <si>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</si>
  <si>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</si>
  <si>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</si>
  <si>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</si>
  <si>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</si>
  <si>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</si>
  <si>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</si>
  <si>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</si>
  <si>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</si>
  <si>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</si>
  <si>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</si>
  <si>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</si>
  <si>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</si>
  <si>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</si>
  <si>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</si>
  <si>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</si>
  <si>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</si>
  <si>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</si>
  <si>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</si>
  <si>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</si>
  <si>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</si>
  <si>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</si>
  <si>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</si>
  <si>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</si>
  <si>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</si>
  <si>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</si>
  <si>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</si>
  <si>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</si>
  <si>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</si>
  <si>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</si>
  <si>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</si>
  <si>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</si>
  <si>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</si>
  <si>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</si>
  <si>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</si>
  <si>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</si>
  <si>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</si>
  <si>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</si>
  <si>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</si>
  <si>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</si>
  <si>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</si>
  <si>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</si>
  <si>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</si>
  <si>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</si>
  <si>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</si>
  <si>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</si>
  <si>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</si>
  <si>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</si>
  <si>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</si>
  <si>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</si>
  <si>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</si>
  <si>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</si>
  <si>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</si>
  <si>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</si>
  <si>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</si>
  <si>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</si>
  <si>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</si>
  <si>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</si>
  <si>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</si>
  <si>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</si>
  <si>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</si>
  <si>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</si>
  <si>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</si>
  <si>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</si>
  <si>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</si>
  <si>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</si>
  <si>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</si>
  <si>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</si>
  <si>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</si>
  <si>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</si>
  <si>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</si>
  <si>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</si>
  <si>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</si>
  <si>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</si>
  <si>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</si>
  <si>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</si>
  <si>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</si>
  <si>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</si>
  <si>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</si>
  <si>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</si>
  <si>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</si>
  <si>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</si>
  <si>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</si>
  <si>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</si>
  <si>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</si>
  <si>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</si>
  <si>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</si>
  <si>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</si>
  <si>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</si>
  <si>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</si>
  <si>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</si>
  <si>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</si>
  <si>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</si>
  <si>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</si>
  <si>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</si>
  <si>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</si>
  <si>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</si>
  <si>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</si>
  <si>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</si>
  <si>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</si>
  <si>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</si>
  <si>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</si>
  <si>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</si>
  <si>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</si>
  <si>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</si>
  <si>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</si>
  <si>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</si>
  <si>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</si>
  <si>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</si>
  <si>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</si>
  <si>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</si>
  <si>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</si>
  <si>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</si>
  <si>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</si>
  <si>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</si>
  <si>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</si>
  <si>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</si>
  <si>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</si>
  <si>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</si>
  <si>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</si>
  <si>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</si>
  <si>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</si>
  <si>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</si>
  <si>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</si>
  <si>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</si>
  <si>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</si>
  <si>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</si>
  <si>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</si>
  <si>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</si>
  <si>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</si>
  <si>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</si>
  <si>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</si>
  <si>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</si>
  <si>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</si>
  <si>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</si>
  <si>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</si>
  <si>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</si>
  <si>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</si>
  <si>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</si>
  <si>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</si>
  <si>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</si>
  <si>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</si>
  <si>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</si>
  <si>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</si>
  <si>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</si>
  <si>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</si>
  <si>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</si>
  <si>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</si>
  <si>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</si>
  <si>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</si>
  <si>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</si>
  <si>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</si>
  <si>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</si>
  <si>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</si>
  <si>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</si>
  <si>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</si>
  <si>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</si>
  <si>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</si>
  <si>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</si>
  <si>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</si>
  <si>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</si>
  <si>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</si>
  <si>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</si>
  <si>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</si>
  <si>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</si>
  <si>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</si>
  <si>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</si>
  <si>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</si>
  <si>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</si>
  <si>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</si>
  <si>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</si>
  <si>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</si>
  <si>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</si>
  <si>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</si>
  <si>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</si>
  <si>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</si>
  <si>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</si>
  <si>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</si>
  <si>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</si>
  <si>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</si>
  <si>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</si>
  <si>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</si>
  <si>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</si>
  <si>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</si>
  <si>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</si>
  <si>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</si>
  <si>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</si>
  <si>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</si>
  <si>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</si>
  <si>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</si>
  <si>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</si>
  <si>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</si>
  <si>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</si>
  <si>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</si>
  <si>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</si>
  <si>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</si>
  <si>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</si>
  <si>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</si>
  <si>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</si>
  <si>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</si>
  <si>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</si>
  <si>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</si>
  <si>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</si>
  <si>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</si>
  <si>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</si>
  <si>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</si>
  <si>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</si>
  <si>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</si>
  <si>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</si>
  <si>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</si>
  <si>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</si>
  <si>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</si>
  <si>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</si>
  <si>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</si>
  <si>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</si>
  <si>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</si>
  <si>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</si>
  <si>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</si>
  <si>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</si>
  <si>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</si>
  <si>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</si>
  <si>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</si>
  <si>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</si>
  <si>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</si>
  <si>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</si>
  <si>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</si>
  <si>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</si>
  <si>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</si>
  <si>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</si>
  <si>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</si>
  <si>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</si>
  <si>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</si>
  <si>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</si>
  <si>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</si>
  <si>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</si>
  <si>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</si>
  <si>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</si>
  <si>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</si>
  <si>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</si>
  <si>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</si>
  <si>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</si>
  <si>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</si>
  <si>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</si>
  <si>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</si>
  <si>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</si>
  <si>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</si>
  <si>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</si>
  <si>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</si>
  <si>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</si>
  <si>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</si>
  <si>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</si>
  <si>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</si>
  <si>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</si>
  <si>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</si>
  <si>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</si>
  <si>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</si>
  <si>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</si>
  <si>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</si>
  <si>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</si>
  <si>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</si>
  <si>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</si>
  <si>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</si>
  <si>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</si>
  <si>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</si>
  <si>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</si>
  <si>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</si>
  <si>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</si>
  <si>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</si>
  <si>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</si>
  <si>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</si>
  <si>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</si>
  <si>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</si>
  <si>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</si>
  <si>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</si>
  <si>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</si>
  <si>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</si>
  <si>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</si>
  <si>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</si>
  <si>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</si>
  <si>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</si>
  <si>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</si>
  <si>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</si>
  <si>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</si>
  <si>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</si>
  <si>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</si>
  <si>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</si>
  <si>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</si>
  <si>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</si>
  <si>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</si>
  <si>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</si>
  <si>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</si>
  <si>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</si>
  <si>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</si>
  <si>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</si>
  <si>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</si>
  <si>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</si>
  <si>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</si>
  <si>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</si>
  <si>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</si>
  <si>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</si>
  <si>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</si>
  <si>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</si>
  <si>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</si>
  <si>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</si>
  <si>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</si>
  <si>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</si>
  <si>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</si>
  <si>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</si>
  <si>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</si>
  <si>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</si>
  <si>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</si>
  <si>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</si>
  <si>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</si>
  <si>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</si>
  <si>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</si>
  <si>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</si>
  <si>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</si>
  <si>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</si>
  <si>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</si>
  <si>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</si>
  <si>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</si>
  <si>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</si>
  <si>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</si>
  <si>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</si>
  <si>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</si>
  <si>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</si>
  <si>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</si>
  <si>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</si>
  <si>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</si>
  <si>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</si>
  <si>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</si>
  <si>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</si>
  <si>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</si>
  <si>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</si>
  <si>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</si>
  <si>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</si>
  <si>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</si>
  <si>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</si>
  <si>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</si>
  <si>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</si>
  <si>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</si>
  <si>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</si>
  <si>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</si>
  <si>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</si>
  <si>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</si>
  <si>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</si>
  <si>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</si>
  <si>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</si>
  <si>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</si>
  <si>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</si>
  <si>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</si>
  <si>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</si>
  <si>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</si>
  <si>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</si>
  <si>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</si>
  <si>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</si>
  <si>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</si>
  <si>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</si>
  <si>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</si>
  <si>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</si>
  <si>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</si>
  <si>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</si>
  <si>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</si>
  <si>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</si>
  <si>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</si>
  <si>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</si>
  <si>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</si>
  <si>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</si>
  <si>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</si>
  <si>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</si>
  <si>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</si>
  <si>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</si>
  <si>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</si>
  <si>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</si>
  <si>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</si>
  <si>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</si>
  <si>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</si>
  <si>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</si>
  <si>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</si>
  <si>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</si>
  <si>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</si>
  <si>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</si>
  <si>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</si>
  <si>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</si>
  <si>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</si>
  <si>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</si>
  <si>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</si>
  <si>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</si>
  <si>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</si>
  <si>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</si>
  <si>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</si>
  <si>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</si>
  <si>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</si>
  <si>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</si>
  <si>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</si>
  <si>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</si>
  <si>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</si>
  <si>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</si>
  <si>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</si>
  <si>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</si>
  <si>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</si>
  <si>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</si>
  <si>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</si>
  <si>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</si>
  <si>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</si>
  <si>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</si>
  <si>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</si>
  <si>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</si>
  <si>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</si>
  <si>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</si>
  <si>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</si>
  <si>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</si>
  <si>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</si>
  <si>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</si>
  <si>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</si>
  <si>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</si>
  <si>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</si>
  <si>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</si>
  <si>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</si>
  <si>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</si>
  <si>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</si>
  <si>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</si>
  <si>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</si>
  <si>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</si>
  <si>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</si>
  <si>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</si>
  <si>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</si>
  <si>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</si>
  <si>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</si>
  <si>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</si>
  <si>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</si>
  <si>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</si>
  <si>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</si>
  <si>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</si>
  <si>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</si>
  <si>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</si>
  <si>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</si>
  <si>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</si>
  <si>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</si>
  <si>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</si>
  <si>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</si>
  <si>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</si>
  <si>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</si>
  <si>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</si>
  <si>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</si>
  <si>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</si>
  <si>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</si>
  <si>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</si>
  <si>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</si>
  <si>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</si>
  <si>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</si>
  <si>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</si>
  <si>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</si>
  <si>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</si>
  <si>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</si>
  <si>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</si>
  <si>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</si>
  <si>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</si>
  <si>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</si>
  <si>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</si>
  <si>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</si>
  <si>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</si>
  <si>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</si>
  <si>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</si>
  <si>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</si>
  <si>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</si>
  <si>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</si>
  <si>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</si>
  <si>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</si>
  <si>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</si>
  <si>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</si>
  <si>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</si>
  <si>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</si>
  <si>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</si>
  <si>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</si>
  <si>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</si>
  <si>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</si>
  <si>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</si>
  <si>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</si>
  <si>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</si>
  <si>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</si>
  <si>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</si>
  <si>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</si>
  <si>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</si>
  <si>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</si>
  <si>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</si>
  <si>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</si>
  <si>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</si>
  <si>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</si>
  <si>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</si>
  <si>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</si>
  <si>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</si>
  <si>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</si>
  <si>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</si>
  <si>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</si>
  <si>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</si>
  <si>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</si>
  <si>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</si>
  <si>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</si>
  <si>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</si>
  <si>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</si>
  <si>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</si>
  <si>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</si>
  <si>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</si>
  <si>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</si>
  <si>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</si>
  <si>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</si>
  <si>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</si>
  <si>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</si>
  <si>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</si>
  <si>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</si>
  <si>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</si>
  <si>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</si>
  <si>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</si>
  <si>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</si>
  <si>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</si>
  <si>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</si>
  <si>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</si>
  <si>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</si>
  <si>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</si>
  <si>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</si>
  <si>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</si>
  <si>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</si>
  <si>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</si>
  <si>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</si>
  <si>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</si>
  <si>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</si>
  <si>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</si>
  <si>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</si>
  <si>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</si>
  <si>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</si>
  <si>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</si>
  <si>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</si>
  <si>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</si>
  <si>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</si>
  <si>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</si>
  <si>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</si>
  <si>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</si>
  <si>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</si>
  <si>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</si>
  <si>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</si>
  <si>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</si>
  <si>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</si>
  <si>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</si>
  <si>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</si>
  <si>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</si>
  <si>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</si>
  <si>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</si>
  <si>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</si>
  <si>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</si>
  <si>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</si>
  <si>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</si>
  <si>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</si>
  <si>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</si>
  <si>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</si>
  <si>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</si>
  <si>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</si>
  <si>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</si>
  <si>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</si>
  <si>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</si>
  <si>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</si>
  <si>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</si>
  <si>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</si>
  <si>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</si>
  <si>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</si>
  <si>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</si>
  <si>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</si>
  <si>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</si>
  <si>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</si>
  <si>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</si>
  <si>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</si>
  <si>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</si>
  <si>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</si>
  <si>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</si>
  <si>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</si>
  <si>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</si>
  <si>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</si>
  <si>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</si>
  <si>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</si>
  <si>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</si>
  <si>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</si>
  <si>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</si>
  <si>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</si>
  <si>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</si>
  <si>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</si>
  <si>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</si>
  <si>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</si>
  <si>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</si>
  <si>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</si>
  <si>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</si>
  <si>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</si>
  <si>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</si>
  <si>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</si>
  <si>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</si>
  <si>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</si>
  <si>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</si>
  <si>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</si>
  <si>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</si>
  <si>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</si>
  <si>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</si>
  <si>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</si>
  <si>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</si>
  <si>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</si>
  <si>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</si>
  <si>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</si>
  <si>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</si>
  <si>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</si>
  <si>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</si>
  <si>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</si>
  <si>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</si>
  <si>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</si>
  <si>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</si>
  <si>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</si>
  <si>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</si>
  <si>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</si>
  <si>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</si>
  <si>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</si>
  <si>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</si>
  <si>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</si>
  <si>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</si>
  <si>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</si>
  <si>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</si>
  <si>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</si>
  <si>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</si>
  <si>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</si>
  <si>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</si>
  <si>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</si>
  <si>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</si>
  <si>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</si>
  <si>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</si>
  <si>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</si>
  <si>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</si>
  <si>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</si>
  <si>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</si>
  <si>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</si>
  <si>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</si>
  <si>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</si>
  <si>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</si>
  <si>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</si>
  <si>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</si>
  <si>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</si>
  <si>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</si>
  <si>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</si>
  <si>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</si>
  <si>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</si>
  <si>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</si>
  <si>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</si>
  <si>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</si>
  <si>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</si>
  <si>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</si>
  <si>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</si>
  <si>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</si>
  <si>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</si>
  <si>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</si>
  <si>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</si>
  <si>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</si>
  <si>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</si>
  <si>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</si>
  <si>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</si>
  <si>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</si>
  <si>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</si>
  <si>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</si>
  <si>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</si>
  <si>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</si>
  <si>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</si>
  <si>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</si>
  <si>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</si>
  <si>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</si>
  <si>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</si>
  <si>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</si>
  <si>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</si>
  <si>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</si>
  <si>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</si>
  <si>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</si>
  <si>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</si>
  <si>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</si>
  <si>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</si>
  <si>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</si>
  <si>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</si>
  <si>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</si>
  <si>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</si>
  <si>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</si>
  <si>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</si>
  <si>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</si>
  <si>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</si>
  <si>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</si>
  <si>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</si>
  <si>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</si>
  <si>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</si>
  <si>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</si>
  <si>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</si>
  <si>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</si>
  <si>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</si>
  <si>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</si>
  <si>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</si>
  <si>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</si>
  <si>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</si>
  <si>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</si>
  <si>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</si>
  <si>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</si>
  <si>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</si>
  <si>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</si>
  <si>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</si>
  <si>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</si>
  <si>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</si>
  <si>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</si>
  <si>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</si>
  <si>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</si>
  <si>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</si>
  <si>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</si>
  <si>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</si>
  <si>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</si>
  <si>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</si>
  <si>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</si>
  <si>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</si>
  <si>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</si>
  <si>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</si>
  <si>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</si>
  <si>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</si>
  <si>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</si>
  <si>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</si>
  <si>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</si>
  <si>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</si>
  <si>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</si>
  <si>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</si>
  <si>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</si>
  <si>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</si>
  <si>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</si>
  <si>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</si>
  <si>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</si>
  <si>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</si>
  <si>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</si>
  <si>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</si>
  <si>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</si>
  <si>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</si>
  <si>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</si>
  <si>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</si>
  <si>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</si>
  <si>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</si>
  <si>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</si>
  <si>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</si>
  <si>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</si>
  <si>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</si>
  <si>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</si>
  <si>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</si>
  <si>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</si>
  <si>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</si>
  <si>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</si>
  <si>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</si>
  <si>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</si>
  <si>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</si>
  <si>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</si>
  <si>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</si>
  <si>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</si>
  <si>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</si>
  <si>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</si>
  <si>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</si>
  <si>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</si>
  <si>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</si>
  <si>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</si>
  <si>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</si>
  <si>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</si>
  <si>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</si>
  <si>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</si>
  <si>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</si>
  <si>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</si>
  <si>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</si>
  <si>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</si>
  <si>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</si>
  <si>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</si>
  <si>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</si>
  <si>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</si>
  <si>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</si>
  <si>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</si>
  <si>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</si>
  <si>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</si>
  <si>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</si>
  <si>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</si>
  <si>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</si>
  <si>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</si>
  <si>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</si>
  <si>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</si>
  <si>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</si>
  <si>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</si>
  <si>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</si>
  <si>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</si>
  <si>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</si>
  <si>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</si>
  <si>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</si>
  <si>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</si>
  <si>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</si>
  <si>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</si>
  <si>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</si>
  <si>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</si>
  <si>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</si>
  <si>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</si>
  <si>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</si>
  <si>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</si>
  <si>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</si>
  <si>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</si>
  <si>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</si>
  <si>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</si>
  <si>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</si>
  <si>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</si>
  <si>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</si>
  <si>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</si>
  <si>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</si>
  <si>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</si>
  <si>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</si>
  <si>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</si>
  <si>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</si>
  <si>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</si>
  <si>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</si>
  <si>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</si>
  <si>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</si>
  <si>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</si>
  <si>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</si>
  <si>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</si>
  <si>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</si>
  <si>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</si>
  <si>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</si>
  <si>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</si>
  <si>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</si>
  <si>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</si>
  <si>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</si>
  <si>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</si>
  <si>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</si>
  <si>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</si>
  <si>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</si>
  <si>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</si>
  <si>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</si>
  <si>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</si>
  <si>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</si>
  <si>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</si>
  <si>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</si>
  <si>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</si>
  <si>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</si>
  <si>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</si>
  <si>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</si>
  <si>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</si>
  <si>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</si>
  <si>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</si>
  <si>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</si>
  <si>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</si>
  <si>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</si>
  <si>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</si>
  <si>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</si>
  <si>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</si>
  <si>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</si>
  <si>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</si>
  <si>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</si>
  <si>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</si>
  <si>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</si>
  <si>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</si>
  <si>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</si>
  <si>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</si>
  <si>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</si>
  <si>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</si>
  <si>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</si>
  <si>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</si>
  <si>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</si>
  <si>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</si>
  <si>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</si>
  <si>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</si>
  <si>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</si>
  <si>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</si>
  <si>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</si>
  <si>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</si>
  <si>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</si>
  <si>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</si>
  <si>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</si>
  <si>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</si>
  <si>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</si>
  <si>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</si>
  <si>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</si>
  <si>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</si>
  <si>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</si>
  <si>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</si>
  <si>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</si>
  <si>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</si>
  <si>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</si>
  <si>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</si>
  <si>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</si>
  <si>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</si>
  <si>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</si>
  <si>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</si>
  <si>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</si>
  <si>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</si>
  <si>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</si>
  <si>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</si>
  <si>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</si>
  <si>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</si>
  <si>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</si>
  <si>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</si>
  <si>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</si>
  <si>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</si>
  <si>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</si>
  <si>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</si>
  <si>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</si>
  <si>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</si>
  <si>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</si>
  <si>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</si>
  <si>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</si>
  <si>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</si>
  <si>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</si>
  <si>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</si>
  <si>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</si>
  <si>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</si>
  <si>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</si>
  <si>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</si>
  <si>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</si>
  <si>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</si>
  <si>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</si>
  <si>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</si>
  <si>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</si>
  <si>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</si>
  <si>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</si>
  <si>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</si>
  <si>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</si>
  <si>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</si>
  <si>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</si>
  <si>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</si>
  <si>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</si>
  <si>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</si>
  <si>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</si>
  <si>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</si>
  <si>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</si>
  <si>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</si>
  <si>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</si>
  <si>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</si>
  <si>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</si>
  <si>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</si>
  <si>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</si>
  <si>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</si>
  <si>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</si>
  <si>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</si>
  <si>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</si>
  <si>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</si>
  <si>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</si>
  <si>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</si>
  <si>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</si>
  <si>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</si>
  <si>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</si>
  <si>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</si>
  <si>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</si>
  <si>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</si>
  <si>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</si>
  <si>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</si>
  <si>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</si>
  <si>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</si>
  <si>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</si>
  <si>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</si>
  <si>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</si>
  <si>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</si>
  <si>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</si>
  <si>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</si>
  <si>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</si>
  <si>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</si>
  <si>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</si>
  <si>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</si>
  <si>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</si>
  <si>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</si>
  <si>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</si>
  <si>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</si>
  <si>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</si>
  <si>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</si>
  <si>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</si>
  <si>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</si>
  <si>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</si>
  <si>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</si>
  <si>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</si>
  <si>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</si>
  <si>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</si>
  <si>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</si>
  <si>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</si>
  <si>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</si>
  <si>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</si>
  <si>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</si>
  <si>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</si>
  <si>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</si>
  <si>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</si>
  <si>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</si>
  <si>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</si>
  <si>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</si>
  <si>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</si>
  <si>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</si>
  <si>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</si>
  <si>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</si>
  <si>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</si>
  <si>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</si>
  <si>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</si>
  <si>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</si>
  <si>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</si>
  <si>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</si>
  <si>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</si>
  <si>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</si>
  <si>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</si>
  <si>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</si>
  <si>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</si>
  <si>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</si>
  <si>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</si>
  <si>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</si>
  <si>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</si>
  <si>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</si>
  <si>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</si>
  <si>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</si>
  <si>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</si>
  <si>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</si>
  <si>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</si>
  <si>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</si>
  <si>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</si>
  <si>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</si>
  <si>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</si>
  <si>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</si>
  <si>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</si>
  <si>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</si>
  <si>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</si>
  <si>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</si>
  <si>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</si>
  <si>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</si>
  <si>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</si>
  <si>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</si>
  <si>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</si>
  <si>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</si>
  <si>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</si>
  <si>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</si>
  <si>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</si>
  <si>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</si>
  <si>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</si>
  <si>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</si>
  <si>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</si>
  <si>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</si>
  <si>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</si>
  <si>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</si>
  <si>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</si>
  <si>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</si>
  <si>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</si>
  <si>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</si>
  <si>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</si>
  <si>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</si>
  <si>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</si>
  <si>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</si>
  <si>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</si>
  <si>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</si>
  <si>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</si>
  <si>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</si>
  <si>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</si>
  <si>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</si>
  <si>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</si>
  <si>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</si>
  <si>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</si>
  <si>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</si>
  <si>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</si>
  <si>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</si>
  <si>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</si>
  <si>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</si>
  <si>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</si>
  <si>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</si>
  <si>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</si>
  <si>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</si>
  <si>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</si>
  <si>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</si>
  <si>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</si>
  <si>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</si>
  <si>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</si>
  <si>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</si>
  <si>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</si>
  <si>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</si>
  <si>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</si>
  <si>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</si>
  <si>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</si>
  <si>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</si>
  <si>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</si>
  <si>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</si>
  <si>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</si>
  <si>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</si>
  <si>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</si>
  <si>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</si>
  <si>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</si>
  <si>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</si>
  <si>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</si>
  <si>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</si>
  <si>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</si>
  <si>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</si>
  <si>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</si>
  <si>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</si>
  <si>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</si>
  <si>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</si>
  <si>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</si>
  <si>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</si>
  <si>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</si>
  <si>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</si>
  <si>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</si>
  <si>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</si>
  <si>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</si>
  <si>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</si>
  <si>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</si>
  <si>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</si>
  <si>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</si>
  <si>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</si>
  <si>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</si>
  <si>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</si>
  <si>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</si>
  <si>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</si>
  <si>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</si>
  <si>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</si>
  <si>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</si>
  <si>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</si>
  <si>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</si>
  <si>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</si>
  <si>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</si>
  <si>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</si>
  <si>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</si>
  <si>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</si>
  <si>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</si>
  <si>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</si>
  <si>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</si>
  <si>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</si>
  <si>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</si>
  <si>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</si>
  <si>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</si>
  <si>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</si>
  <si>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</si>
  <si>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</si>
  <si>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</si>
  <si>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</si>
  <si>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</si>
  <si>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</si>
  <si>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</si>
  <si>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</si>
  <si>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</si>
  <si>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</si>
  <si>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</si>
  <si>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</si>
  <si>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</si>
  <si>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</si>
  <si>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</si>
  <si>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</si>
  <si>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</si>
  <si>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</si>
  <si>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</si>
  <si>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</si>
  <si>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</si>
  <si>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</si>
  <si>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</si>
  <si>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</si>
  <si>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</si>
  <si>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</si>
  <si>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</si>
  <si>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</si>
  <si>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</si>
  <si>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</si>
  <si>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</si>
  <si>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</si>
  <si>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</si>
  <si>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</si>
  <si>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</si>
  <si>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</si>
  <si>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</si>
  <si>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</si>
  <si>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</si>
  <si>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</si>
  <si>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</si>
  <si>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</si>
  <si>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</si>
  <si>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</si>
  <si>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</si>
  <si>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</si>
  <si>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</si>
  <si>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</si>
  <si>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</si>
  <si>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</si>
  <si>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</si>
  <si>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</si>
  <si>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</si>
  <si>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</si>
  <si>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</si>
  <si>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</si>
  <si>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</si>
  <si>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</si>
  <si>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</si>
  <si>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</si>
  <si>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</si>
  <si>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</si>
  <si>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</si>
  <si>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</si>
  <si>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</si>
  <si>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</si>
  <si>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</si>
  <si>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</si>
  <si>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</si>
  <si>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</si>
  <si>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</si>
  <si>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</si>
  <si>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</si>
  <si>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</si>
  <si>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</si>
  <si>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</si>
  <si>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</si>
  <si>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</si>
  <si>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</si>
  <si>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</si>
  <si>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</si>
  <si>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</si>
  <si>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</si>
  <si>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</si>
  <si>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</si>
  <si>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</si>
  <si>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</si>
  <si>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</si>
  <si>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</si>
  <si>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</si>
  <si>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</si>
  <si>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</si>
  <si>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</si>
  <si>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</si>
  <si>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</si>
  <si>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</si>
  <si>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</si>
  <si>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</si>
  <si>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</si>
  <si>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</si>
  <si>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</si>
  <si>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</si>
  <si>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</si>
  <si>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</si>
  <si>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</si>
  <si>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</si>
  <si>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</si>
  <si>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</si>
  <si>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</si>
  <si>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</si>
  <si>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</si>
  <si>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</si>
  <si>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</si>
  <si>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</si>
  <si>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</si>
  <si>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</si>
  <si>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</si>
  <si>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</si>
  <si>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</si>
  <si>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</si>
  <si>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</si>
  <si>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</si>
  <si>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</si>
  <si>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</si>
  <si>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</si>
  <si>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</si>
  <si>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</si>
  <si>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</si>
  <si>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</si>
  <si>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</si>
  <si>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</si>
  <si>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</si>
  <si>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</si>
  <si>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</si>
  <si>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</si>
  <si>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</si>
  <si>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</si>
  <si>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</si>
  <si>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</si>
  <si>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</si>
  <si>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</si>
  <si>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</si>
  <si>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</si>
  <si>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</si>
  <si>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</si>
  <si>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</si>
  <si>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</si>
  <si>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</si>
  <si>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</si>
  <si>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</si>
  <si>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</si>
  <si>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</si>
  <si>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</si>
  <si>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</si>
  <si>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</si>
  <si>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</si>
  <si>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</si>
  <si>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</si>
  <si>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</si>
  <si>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</si>
  <si>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</si>
  <si>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</si>
  <si>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</si>
  <si>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</si>
  <si>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</si>
  <si>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</si>
  <si>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</si>
  <si>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</si>
  <si>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</si>
  <si>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</si>
  <si>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</si>
  <si>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</si>
  <si>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</si>
  <si>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</si>
  <si>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</si>
  <si>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</si>
  <si>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</si>
  <si>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</si>
  <si>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</si>
  <si>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</si>
  <si>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</si>
  <si>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</si>
  <si>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</si>
  <si>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</si>
  <si>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</si>
  <si>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</si>
  <si>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</si>
  <si>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</si>
  <si>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</si>
  <si>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</si>
  <si>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</si>
  <si>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</si>
  <si>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</si>
  <si>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</si>
  <si>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</si>
  <si>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</si>
  <si>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</si>
  <si>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</si>
  <si>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</si>
  <si>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</si>
  <si>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</si>
  <si>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</si>
  <si>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</si>
  <si>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</si>
  <si>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</si>
  <si>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</si>
  <si>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</si>
  <si>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</si>
  <si>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</si>
  <si>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</si>
  <si>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</si>
  <si>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</si>
  <si>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</si>
  <si>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</si>
  <si>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</si>
  <si>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</si>
  <si>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</si>
  <si>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</si>
  <si>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</si>
  <si>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</si>
  <si>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</si>
  <si>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</si>
  <si>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</si>
  <si>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</si>
  <si>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</si>
  <si>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</si>
  <si>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</si>
  <si>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</si>
  <si>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</si>
  <si>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</si>
  <si>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</si>
  <si>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</si>
  <si>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</si>
  <si>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</si>
  <si>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</si>
  <si>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</si>
  <si>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</si>
  <si>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</si>
  <si>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</si>
  <si>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</si>
  <si>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</si>
  <si>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</si>
  <si>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</si>
  <si>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</si>
  <si>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</si>
  <si>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</si>
  <si>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</si>
  <si>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</si>
  <si>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</si>
  <si>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</si>
  <si>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</si>
  <si>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</si>
  <si>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</si>
  <si>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</si>
  <si>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</si>
  <si>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</si>
  <si>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</si>
  <si>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</si>
  <si>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</si>
  <si>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</si>
  <si>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</si>
  <si>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</si>
  <si>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</si>
  <si>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</si>
  <si>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</si>
  <si>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</si>
  <si>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</si>
  <si>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</si>
  <si>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</si>
  <si>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</si>
  <si>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</si>
  <si>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</si>
  <si>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</si>
  <si>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</si>
  <si>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</si>
  <si>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</si>
  <si>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</si>
  <si>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</si>
  <si>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</si>
  <si>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</si>
  <si>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</si>
  <si>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</si>
  <si>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</si>
  <si>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</si>
  <si>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</si>
  <si>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</si>
  <si>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</si>
  <si>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</si>
  <si>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</si>
  <si>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</si>
  <si>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</si>
  <si>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</si>
  <si>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</si>
  <si>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</si>
  <si>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</si>
  <si>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</si>
  <si>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</si>
  <si>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</si>
  <si>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</si>
  <si>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</si>
  <si>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</si>
  <si>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</si>
  <si>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</si>
  <si>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</si>
  <si>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</si>
  <si>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</si>
  <si>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</si>
  <si>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</si>
  <si>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</si>
  <si>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</si>
  <si>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</si>
  <si>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</si>
  <si>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</si>
  <si>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</si>
  <si>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</si>
  <si>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</si>
  <si>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</si>
  <si>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</si>
  <si>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</si>
  <si>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</si>
  <si>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</si>
  <si>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</si>
  <si>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</si>
  <si>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</si>
  <si>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</si>
  <si>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</si>
  <si>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</si>
  <si>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</si>
  <si>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</si>
  <si>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</si>
  <si>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</si>
  <si>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</si>
  <si>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</si>
  <si>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</si>
  <si>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</si>
  <si>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</si>
  <si>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</si>
  <si>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</si>
  <si>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</si>
  <si>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</si>
  <si>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</si>
  <si>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</si>
  <si>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</si>
  <si>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</si>
  <si>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</si>
  <si>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</si>
  <si>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</si>
  <si>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</si>
  <si>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</si>
  <si>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</si>
  <si>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</si>
  <si>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</si>
  <si>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</si>
  <si>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</si>
  <si>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</si>
  <si>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</si>
  <si>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</si>
  <si>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</si>
  <si>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</si>
  <si>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</si>
  <si>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</si>
  <si>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</si>
  <si>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</si>
  <si>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</si>
  <si>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</si>
  <si>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</si>
  <si>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</si>
  <si>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</si>
  <si>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</si>
  <si>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</si>
  <si>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</si>
  <si>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</si>
  <si>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</si>
  <si>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</si>
  <si>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</si>
  <si>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</si>
  <si>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</si>
  <si>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</si>
  <si>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</si>
  <si>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</si>
  <si>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</si>
  <si>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</si>
  <si>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</si>
  <si>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</si>
  <si>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</si>
  <si>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</si>
  <si>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</si>
  <si>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</si>
  <si>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</si>
  <si>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</si>
  <si>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</si>
  <si>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</si>
  <si>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</si>
  <si>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</si>
  <si>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</si>
  <si>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</si>
  <si>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</si>
  <si>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</si>
  <si>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</si>
  <si>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</si>
  <si>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</si>
  <si>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</si>
  <si>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</si>
  <si>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</si>
  <si>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</si>
  <si>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</si>
  <si>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</si>
  <si>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</si>
  <si>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</si>
  <si>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</si>
  <si>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</si>
  <si>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</si>
  <si>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</si>
  <si>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</si>
  <si>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</si>
  <si>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</si>
  <si>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</si>
  <si>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</si>
  <si>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</si>
  <si>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</si>
  <si>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</si>
  <si>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</si>
  <si>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</si>
  <si>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</si>
  <si>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</si>
  <si>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</si>
  <si>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</si>
  <si>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</si>
  <si>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</si>
  <si>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</si>
  <si>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</si>
  <si>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</si>
  <si>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</si>
  <si>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</si>
  <si>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</si>
  <si>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</si>
  <si>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</si>
  <si>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</si>
  <si>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</si>
  <si>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</si>
  <si>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</si>
  <si>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</si>
  <si>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</si>
  <si>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</si>
  <si>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</si>
  <si>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</si>
  <si>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</si>
  <si>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</si>
  <si>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</si>
  <si>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</si>
  <si>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</si>
  <si>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</si>
  <si>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</si>
  <si>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</si>
  <si>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</si>
  <si>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</si>
  <si>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</si>
  <si>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</si>
  <si>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</si>
  <si>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</si>
  <si>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</si>
  <si>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</si>
  <si>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</si>
  <si>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</si>
  <si>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</si>
  <si>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</si>
  <si>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</si>
  <si>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</si>
  <si>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</si>
  <si>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</si>
  <si>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</si>
  <si>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</si>
  <si>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</si>
  <si>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</si>
  <si>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</si>
  <si>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</si>
  <si>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</si>
  <si>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</si>
  <si>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</si>
  <si>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</si>
  <si>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</si>
  <si>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</si>
  <si>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</si>
  <si>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</si>
  <si>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</si>
  <si>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</si>
  <si>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</si>
  <si>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</si>
  <si>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</si>
  <si>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</si>
  <si>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</si>
  <si>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</si>
  <si>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</si>
  <si>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</si>
  <si>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</si>
  <si>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</si>
  <si>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</si>
  <si>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</si>
  <si>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</si>
  <si>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</si>
  <si>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</si>
  <si>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</si>
  <si>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</si>
  <si>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</si>
  <si>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</si>
  <si>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</si>
  <si>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</si>
  <si>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</si>
  <si>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</si>
  <si>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</si>
  <si>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</si>
  <si>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</si>
  <si>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</si>
  <si>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</si>
  <si>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</si>
  <si>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</si>
  <si>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</si>
  <si>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</si>
  <si>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</si>
  <si>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</si>
  <si>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</si>
  <si>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</si>
  <si>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</si>
  <si>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</si>
  <si>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</si>
  <si>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</si>
  <si>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</si>
  <si>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</si>
  <si>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</si>
  <si>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</si>
  <si>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</si>
  <si>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</si>
  <si>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</si>
  <si>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</si>
  <si>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</si>
  <si>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</si>
  <si>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</si>
  <si>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</si>
  <si>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</si>
  <si>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</si>
  <si>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</si>
  <si>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</si>
  <si>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</si>
  <si>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</si>
  <si>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</si>
  <si>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</si>
  <si>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</si>
  <si>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</si>
  <si>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</si>
  <si>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</si>
  <si>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</si>
  <si>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</si>
  <si>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</si>
  <si>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</si>
  <si>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</si>
  <si>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</si>
  <si>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</si>
  <si>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</si>
  <si>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</si>
  <si>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</si>
  <si>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</si>
  <si>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</si>
  <si>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</si>
  <si>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</si>
  <si>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</si>
  <si>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</si>
  <si>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</si>
  <si>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</si>
  <si>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</si>
  <si>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</si>
  <si>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</si>
  <si>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</si>
  <si>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</si>
  <si>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</si>
  <si>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</si>
  <si>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</si>
  <si>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</si>
  <si>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</si>
  <si>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</si>
  <si>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</si>
  <si>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</si>
  <si>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</si>
  <si>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</si>
  <si>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</si>
  <si>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</si>
  <si>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</si>
  <si>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</si>
  <si>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</si>
  <si>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</si>
  <si>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</si>
  <si>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</si>
  <si>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</si>
  <si>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</si>
  <si>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</si>
  <si>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</si>
  <si>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</si>
  <si>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</si>
  <si>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</si>
  <si>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</si>
  <si>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</si>
  <si>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</si>
  <si>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</si>
  <si>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</si>
  <si>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</si>
  <si>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</si>
  <si>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</si>
  <si>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</si>
  <si>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</si>
  <si>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</si>
  <si>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</si>
  <si>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</si>
  <si>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</si>
  <si>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</si>
  <si>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</si>
  <si>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</si>
  <si>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</si>
  <si>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</si>
  <si>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</si>
  <si>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</si>
  <si>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</si>
  <si>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</si>
  <si>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</si>
  <si>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</si>
  <si>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</si>
  <si>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</si>
  <si>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</si>
  <si>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</si>
  <si>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</si>
  <si>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</si>
  <si>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</si>
  <si>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</si>
  <si>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</si>
  <si>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</si>
  <si>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</si>
  <si>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</si>
  <si>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</si>
  <si>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</si>
  <si>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</si>
  <si>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</si>
  <si>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</si>
  <si>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</si>
  <si>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</si>
  <si>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</si>
  <si>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</si>
  <si>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</si>
  <si>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</si>
  <si>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</si>
  <si>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</si>
  <si>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</si>
  <si>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</si>
  <si>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</si>
  <si>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</si>
  <si>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</si>
  <si>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</si>
  <si>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</si>
  <si>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</si>
  <si>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</si>
  <si>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</si>
  <si>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</si>
  <si>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</si>
  <si>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</si>
  <si>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</si>
  <si>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</si>
  <si>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</si>
  <si>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</si>
  <si>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</si>
  <si>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</si>
  <si>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</si>
  <si>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</si>
  <si>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</si>
  <si>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</si>
  <si>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</si>
  <si>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</si>
  <si>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</si>
  <si>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</si>
  <si>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</si>
  <si>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</si>
  <si>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</si>
  <si>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</si>
  <si>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</si>
  <si>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</si>
  <si>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</si>
  <si>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</si>
  <si>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</si>
  <si>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</si>
  <si>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</si>
  <si>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</si>
  <si>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</si>
  <si>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</si>
  <si>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</si>
  <si>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</si>
  <si>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</si>
  <si>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</si>
  <si>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</si>
  <si>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</si>
  <si>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</si>
  <si>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</si>
  <si>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</si>
  <si>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</si>
  <si>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</si>
  <si>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</si>
  <si>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</si>
  <si>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</si>
  <si>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</si>
  <si>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</si>
  <si>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</si>
  <si>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</si>
  <si>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</si>
  <si>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</si>
  <si>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</si>
  <si>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</si>
  <si>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</si>
  <si>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</si>
  <si>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</si>
  <si>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</si>
  <si>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</si>
  <si>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</si>
  <si>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</si>
  <si>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</si>
  <si>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</si>
  <si>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</si>
  <si>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</si>
  <si>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</si>
  <si>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</si>
  <si>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</si>
  <si>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</si>
  <si>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</si>
  <si>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</si>
  <si>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</si>
  <si>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</si>
  <si>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</si>
  <si>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</si>
  <si>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</si>
  <si>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</si>
  <si>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</si>
  <si>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</si>
  <si>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</si>
  <si>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</si>
  <si>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</si>
  <si>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People</t>
  </si>
  <si>
    <t>Return</t>
  </si>
  <si>
    <t>Returned2</t>
  </si>
  <si>
    <t>Grand Total</t>
  </si>
  <si>
    <t>2016</t>
  </si>
  <si>
    <t>2017</t>
  </si>
  <si>
    <t>2018</t>
  </si>
  <si>
    <t>2019</t>
  </si>
  <si>
    <t>Row Labels</t>
  </si>
  <si>
    <t>Sum of Profit</t>
  </si>
  <si>
    <t>Sum of Sales</t>
  </si>
  <si>
    <t>Jan</t>
  </si>
  <si>
    <t>Feb</t>
  </si>
  <si>
    <t>Mar</t>
  </si>
  <si>
    <t>Apr</t>
  </si>
  <si>
    <t>May</t>
  </si>
  <si>
    <t>Jun</t>
  </si>
  <si>
    <t>Jul</t>
  </si>
  <si>
    <t>Aug</t>
  </si>
  <si>
    <t>Sep</t>
  </si>
  <si>
    <t>Oct</t>
  </si>
  <si>
    <t>Nov</t>
  </si>
  <si>
    <t>Dec</t>
  </si>
  <si>
    <t>(All)</t>
  </si>
  <si>
    <t>Sales % from Total</t>
  </si>
  <si>
    <t>Column Labels</t>
  </si>
  <si>
    <t>Sales Total and Trend by Segment</t>
  </si>
  <si>
    <t>All Segments</t>
  </si>
  <si>
    <t>All Segments Trend</t>
  </si>
  <si>
    <t>HomeOffice</t>
  </si>
  <si>
    <t>Profit Total and Trend by Segment</t>
  </si>
  <si>
    <t>Sum of Profit2</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</si>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</sst>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0.0"/>
  </numFmts>
  <fonts count="6" x14ac:knownFonts="1">
    <font>
      <sz val="10"/>
      <name val="MS Sans Serif"/>
    </font>
    <font>
      <sz val="10"/>
      <color theme="1"/>
      <name val="MS Sans Serif"/>
    </font>
    <font>
      <b/>
      <sz val="10"/>
      <color theme="0"/>
      <name val="MS Sans Serif"/>
    </font>
    <font>
      <b/>
      <sz val="10"/>
      <name val="MS Sans Serif"/>
    </font>
    <font>
      <sz val="9"/>
      <name val="MS Sans Serif"/>
    </font>
    <font>
      <b/>
      <sz val="14"/>
      <color theme="0"/>
      <name val="MS Sans Serif"/>
    </font>
  </fonts>
  <fills count="6">
    <fill>
      <patternFill patternType="none"/>
    </fill>
    <fill>
      <patternFill patternType="gray125"/>
    </fill>
    <fill>
      <patternFill patternType="solid">
        <fgColor theme="4" tint="0.79998168889431442"/>
        <bgColor theme="4" tint="0.79998168889431442"/>
      </patternFill>
    </fill>
    <fill>
      <patternFill patternType="solid">
        <fgColor theme="5" tint="-0.249977111117893"/>
        <bgColor indexed="64"/>
      </patternFill>
    </fill>
    <fill>
      <patternFill patternType="solid">
        <fgColor theme="4" tint="-0.249977111117893"/>
        <bgColor indexed="64"/>
      </patternFill>
    </fill>
    <fill>
      <patternFill patternType="solid">
        <fgColor rgb="FF648ACE"/>
        <bgColor indexed="64"/>
      </patternFill>
    </fill>
  </fills>
  <borders count="3">
    <border>
      <left/>
      <right/>
      <top/>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0" fillId="0" borderId="0" xfId="0" quotePrefix="1" applyNumberFormat="1"/>
    <xf numFmtId="14" fontId="0" fillId="0" borderId="0" xfId="0" applyNumberFormat="1"/>
    <xf numFmtId="0" fontId="0" fillId="0" borderId="0" xfId="0" applyNumberFormat="1"/>
    <xf numFmtId="0" fontId="1" fillId="2" borderId="1" xfId="0" applyFont="1" applyFill="1" applyBorder="1"/>
    <xf numFmtId="0" fontId="1" fillId="0" borderId="1" xfId="0" applyFont="1" applyBorder="1"/>
    <xf numFmtId="0" fontId="1" fillId="2" borderId="1" xfId="0" applyNumberFormat="1" applyFont="1" applyFill="1" applyBorder="1"/>
    <xf numFmtId="0" fontId="1" fillId="0" borderId="1" xfId="0" applyNumberFormat="1" applyFont="1" applyBorder="1"/>
    <xf numFmtId="0" fontId="1" fillId="2" borderId="0" xfId="0" applyNumberFormat="1" applyFont="1" applyFill="1" applyBorder="1"/>
    <xf numFmtId="0" fontId="1" fillId="2" borderId="0" xfId="0" applyFont="1"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10" fontId="0" fillId="0" borderId="0" xfId="0" applyNumberFormat="1"/>
    <xf numFmtId="164" fontId="0" fillId="0" borderId="0" xfId="0" applyNumberFormat="1"/>
    <xf numFmtId="0" fontId="3" fillId="0" borderId="0" xfId="0" applyFont="1" applyFill="1"/>
    <xf numFmtId="0" fontId="4" fillId="0" borderId="2" xfId="0" applyFont="1" applyBorder="1"/>
    <xf numFmtId="0" fontId="0" fillId="0" borderId="2" xfId="0" applyBorder="1"/>
    <xf numFmtId="164" fontId="0" fillId="0" borderId="2" xfId="0" applyNumberFormat="1" applyBorder="1"/>
    <xf numFmtId="165" fontId="0" fillId="0" borderId="0" xfId="0" applyNumberFormat="1"/>
    <xf numFmtId="0" fontId="2" fillId="4" borderId="2" xfId="0" applyFont="1" applyFill="1" applyBorder="1" applyAlignment="1">
      <alignment horizontal="center" vertical="center" wrapText="1"/>
    </xf>
    <xf numFmtId="0" fontId="0" fillId="0" borderId="2" xfId="0" applyBorder="1" applyAlignment="1">
      <alignment horizontal="center" vertical="center" wrapText="1"/>
    </xf>
    <xf numFmtId="0" fontId="2" fillId="3" borderId="2" xfId="0" applyFont="1" applyFill="1" applyBorder="1" applyAlignment="1">
      <alignment horizontal="center" vertical="center" wrapText="1"/>
    </xf>
    <xf numFmtId="0" fontId="5" fillId="5" borderId="0" xfId="0" applyFont="1" applyFill="1" applyAlignment="1">
      <alignment horizontal="center" vertical="center"/>
    </xf>
  </cellXfs>
  <cellStyles count="1">
    <cellStyle name="Normal" xfId="0" builtinId="0"/>
  </cellStyles>
  <dxfs count="48">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4" formatCode="0.00%"/>
    </dxf>
    <dxf>
      <numFmt numFmtId="13" formatCode="0%"/>
    </dxf>
    <dxf>
      <font>
        <b val="0"/>
        <i val="0"/>
        <strike val="0"/>
        <condense val="0"/>
        <extend val="0"/>
        <outline val="0"/>
        <shadow val="0"/>
        <u val="none"/>
        <vertAlign val="baseline"/>
        <sz val="10"/>
        <color theme="1"/>
        <name val="MS Sans Serif"/>
        <scheme val="none"/>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MS Sans Serif"/>
        <scheme val="none"/>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MS Sans Serif"/>
        <scheme val="none"/>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s>
  <tableStyles count="0" defaultTableStyle="TableStyleMedium2" defaultPivotStyle="PivotStyleLight16"/>
  <colors>
    <mruColors>
      <color rgb="FF648A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by Category!CategPicot</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Category'!$B$3</c:f>
              <c:strCache>
                <c:ptCount val="1"/>
                <c:pt idx="0">
                  <c:v>Sum of Sales</c:v>
                </c:pt>
              </c:strCache>
            </c:strRef>
          </c:tx>
          <c:spPr>
            <a:solidFill>
              <a:schemeClr val="accent1"/>
            </a:solidFill>
            <a:ln>
              <a:noFill/>
            </a:ln>
            <a:effectLst/>
          </c:spPr>
          <c:invertIfNegative val="0"/>
          <c:cat>
            <c:strRef>
              <c:f>'Sales by Category'!$A$4:$A$7</c:f>
              <c:strCache>
                <c:ptCount val="3"/>
                <c:pt idx="0">
                  <c:v>Furniture</c:v>
                </c:pt>
                <c:pt idx="1">
                  <c:v>Office Supplies</c:v>
                </c:pt>
                <c:pt idx="2">
                  <c:v>Technology</c:v>
                </c:pt>
              </c:strCache>
            </c:strRef>
          </c:cat>
          <c:val>
            <c:numRef>
              <c:f>'Sales by Category'!$B$4:$B$7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DED9-48FC-9D7C-A70E5E157F88}"/>
            </c:ext>
          </c:extLst>
        </c:ser>
        <c:ser>
          <c:idx val="1"/>
          <c:order val="1"/>
          <c:tx>
            <c:strRef>
              <c:f>'Sales by Category'!$C$3</c:f>
              <c:strCache>
                <c:ptCount val="1"/>
                <c:pt idx="0">
                  <c:v>Sum of Profit</c:v>
                </c:pt>
              </c:strCache>
            </c:strRef>
          </c:tx>
          <c:spPr>
            <a:solidFill>
              <a:schemeClr val="accent2"/>
            </a:solidFill>
            <a:ln>
              <a:noFill/>
            </a:ln>
            <a:effectLst/>
          </c:spPr>
          <c:invertIfNegative val="0"/>
          <c:cat>
            <c:strRef>
              <c:f>'Sales by Category'!$A$4:$A$7</c:f>
              <c:strCache>
                <c:ptCount val="3"/>
                <c:pt idx="0">
                  <c:v>Furniture</c:v>
                </c:pt>
                <c:pt idx="1">
                  <c:v>Office Supplies</c:v>
                </c:pt>
                <c:pt idx="2">
                  <c:v>Technology</c:v>
                </c:pt>
              </c:strCache>
            </c:strRef>
          </c:cat>
          <c:val>
            <c:numRef>
              <c:f>'Sales by Category'!$C$4:$C$7</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1-DED9-48FC-9D7C-A70E5E157F88}"/>
            </c:ext>
          </c:extLst>
        </c:ser>
        <c:dLbls>
          <c:showLegendKey val="0"/>
          <c:showVal val="0"/>
          <c:showCatName val="0"/>
          <c:showSerName val="0"/>
          <c:showPercent val="0"/>
          <c:showBubbleSize val="0"/>
        </c:dLbls>
        <c:gapWidth val="182"/>
        <c:axId val="406519023"/>
        <c:axId val="406517775"/>
      </c:barChart>
      <c:catAx>
        <c:axId val="406519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517775"/>
        <c:crosses val="autoZero"/>
        <c:auto val="1"/>
        <c:lblAlgn val="ctr"/>
        <c:lblOffset val="100"/>
        <c:noMultiLvlLbl val="0"/>
      </c:catAx>
      <c:valAx>
        <c:axId val="4065177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519023"/>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and Profit by Year!SalesProfitTable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and Profit by Year</a:t>
            </a:r>
          </a:p>
        </c:rich>
      </c:tx>
      <c:layout>
        <c:manualLayout>
          <c:xMode val="edge"/>
          <c:yMode val="edge"/>
          <c:x val="0.32616666666666666"/>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and Profit by Year'!$B$3</c:f>
              <c:strCache>
                <c:ptCount val="1"/>
                <c:pt idx="0">
                  <c:v>Sum of Sales</c:v>
                </c:pt>
              </c:strCache>
            </c:strRef>
          </c:tx>
          <c:spPr>
            <a:ln w="28575" cap="rnd">
              <a:solidFill>
                <a:schemeClr val="accent1"/>
              </a:solidFill>
              <a:round/>
            </a:ln>
            <a:effectLst/>
          </c:spPr>
          <c:marker>
            <c:symbol val="none"/>
          </c:marker>
          <c:cat>
            <c:multiLvlStrRef>
              <c:f>'Sales and Profit by Year'!$A$4:$A$56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and Profit by Year'!$B$4:$B$56</c:f>
              <c:numCache>
                <c:formatCode>General</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3AAC-4484-ADE8-B22107D4C202}"/>
            </c:ext>
          </c:extLst>
        </c:ser>
        <c:ser>
          <c:idx val="1"/>
          <c:order val="1"/>
          <c:tx>
            <c:strRef>
              <c:f>'Sales and Profit by Year'!$C$3</c:f>
              <c:strCache>
                <c:ptCount val="1"/>
                <c:pt idx="0">
                  <c:v>Sum of Profit</c:v>
                </c:pt>
              </c:strCache>
            </c:strRef>
          </c:tx>
          <c:spPr>
            <a:ln w="28575" cap="rnd">
              <a:solidFill>
                <a:schemeClr val="accent2"/>
              </a:solidFill>
              <a:round/>
            </a:ln>
            <a:effectLst/>
          </c:spPr>
          <c:marker>
            <c:symbol val="none"/>
          </c:marker>
          <c:cat>
            <c:multiLvlStrRef>
              <c:f>'Sales and Profit by Year'!$A$4:$A$56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and Profit by Year'!$C$4:$C$56</c:f>
              <c:numCache>
                <c:formatCode>General</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3AAC-4484-ADE8-B22107D4C202}"/>
            </c:ext>
          </c:extLst>
        </c:ser>
        <c:dLbls>
          <c:showLegendKey val="0"/>
          <c:showVal val="0"/>
          <c:showCatName val="0"/>
          <c:showSerName val="0"/>
          <c:showPercent val="0"/>
          <c:showBubbleSize val="0"/>
        </c:dLbls>
        <c:smooth val="0"/>
        <c:axId val="1571533247"/>
        <c:axId val="1571524927"/>
      </c:lineChart>
      <c:catAx>
        <c:axId val="1571533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524927"/>
        <c:crosses val="autoZero"/>
        <c:auto val="1"/>
        <c:lblAlgn val="ctr"/>
        <c:lblOffset val="100"/>
        <c:noMultiLvlLbl val="0"/>
      </c:catAx>
      <c:valAx>
        <c:axId val="1571524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533247"/>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and Profit by Segment!SalesProfitTable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Sales</a:t>
            </a:r>
            <a:r>
              <a:rPr lang="en-CA" baseline="0"/>
              <a:t> and Profit by Segment</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and Profit by Segment'!$B$3</c:f>
              <c:strCache>
                <c:ptCount val="1"/>
                <c:pt idx="0">
                  <c:v>Sum of Sales</c:v>
                </c:pt>
              </c:strCache>
            </c:strRef>
          </c:tx>
          <c:spPr>
            <a:solidFill>
              <a:schemeClr val="accent1"/>
            </a:solidFill>
            <a:ln>
              <a:noFill/>
            </a:ln>
            <a:effectLst/>
          </c:spPr>
          <c:invertIfNegative val="0"/>
          <c:cat>
            <c:multiLvlStrRef>
              <c:f>'Sales and Profit by Segment'!$A$4:$A$16</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Home Office</c:v>
                  </c:pt>
                  <c:pt idx="3">
                    <c:v>Corporate</c:v>
                  </c:pt>
                  <c:pt idx="6">
                    <c:v>Consumer</c:v>
                  </c:pt>
                </c:lvl>
              </c:multiLvlStrCache>
            </c:multiLvlStrRef>
          </c:cat>
          <c:val>
            <c:numRef>
              <c:f>'Sales and Profit by Segment'!$B$4:$B$16</c:f>
              <c:numCache>
                <c:formatCode>General</c:formatCode>
                <c:ptCount val="9"/>
                <c:pt idx="0">
                  <c:v>121930.69749999995</c:v>
                </c:pt>
                <c:pt idx="1">
                  <c:v>124418.43399999986</c:v>
                </c:pt>
                <c:pt idx="2">
                  <c:v>183304.01699999999</c:v>
                </c:pt>
                <c:pt idx="3">
                  <c:v>229019.78580000027</c:v>
                </c:pt>
                <c:pt idx="4">
                  <c:v>230676.46199999965</c:v>
                </c:pt>
                <c:pt idx="5">
                  <c:v>246450.11899999995</c:v>
                </c:pt>
                <c:pt idx="6">
                  <c:v>391049.31200000056</c:v>
                </c:pt>
                <c:pt idx="7">
                  <c:v>363952.13600000093</c:v>
                </c:pt>
                <c:pt idx="8">
                  <c:v>406399.89699999965</c:v>
                </c:pt>
              </c:numCache>
            </c:numRef>
          </c:val>
          <c:extLst>
            <c:ext xmlns:c16="http://schemas.microsoft.com/office/drawing/2014/chart" uri="{C3380CC4-5D6E-409C-BE32-E72D297353CC}">
              <c16:uniqueId val="{00000000-DEA6-432C-B023-16614B044A67}"/>
            </c:ext>
          </c:extLst>
        </c:ser>
        <c:ser>
          <c:idx val="1"/>
          <c:order val="1"/>
          <c:tx>
            <c:strRef>
              <c:f>'Sales and Profit by Segment'!$C$3</c:f>
              <c:strCache>
                <c:ptCount val="1"/>
                <c:pt idx="0">
                  <c:v>Sum of Profit</c:v>
                </c:pt>
              </c:strCache>
            </c:strRef>
          </c:tx>
          <c:spPr>
            <a:solidFill>
              <a:schemeClr val="accent2"/>
            </a:solidFill>
            <a:ln>
              <a:noFill/>
            </a:ln>
            <a:effectLst/>
          </c:spPr>
          <c:invertIfNegative val="0"/>
          <c:cat>
            <c:multiLvlStrRef>
              <c:f>'Sales and Profit by Segment'!$A$4:$A$16</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Home Office</c:v>
                  </c:pt>
                  <c:pt idx="3">
                    <c:v>Corporate</c:v>
                  </c:pt>
                  <c:pt idx="6">
                    <c:v>Consumer</c:v>
                  </c:pt>
                </c:lvl>
              </c:multiLvlStrCache>
            </c:multiLvlStrRef>
          </c:cat>
          <c:val>
            <c:numRef>
              <c:f>'Sales and Profit by Segment'!$C$4:$C$16</c:f>
              <c:numCache>
                <c:formatCode>General</c:formatCode>
                <c:ptCount val="9"/>
                <c:pt idx="0">
                  <c:v>3875.3783999999955</c:v>
                </c:pt>
                <c:pt idx="1">
                  <c:v>25933.159599999941</c:v>
                </c:pt>
                <c:pt idx="2">
                  <c:v>30490.140499999969</c:v>
                </c:pt>
                <c:pt idx="3">
                  <c:v>7584.8157999999967</c:v>
                </c:pt>
                <c:pt idx="4">
                  <c:v>40227.320199999966</c:v>
                </c:pt>
                <c:pt idx="5">
                  <c:v>44166.99799999997</c:v>
                </c:pt>
                <c:pt idx="6">
                  <c:v>6991.0785999999853</c:v>
                </c:pt>
                <c:pt idx="7">
                  <c:v>56330.321000000069</c:v>
                </c:pt>
                <c:pt idx="8">
                  <c:v>70797.809599999979</c:v>
                </c:pt>
              </c:numCache>
            </c:numRef>
          </c:val>
          <c:extLst>
            <c:ext xmlns:c16="http://schemas.microsoft.com/office/drawing/2014/chart" uri="{C3380CC4-5D6E-409C-BE32-E72D297353CC}">
              <c16:uniqueId val="{00000001-DEA6-432C-B023-16614B044A67}"/>
            </c:ext>
          </c:extLst>
        </c:ser>
        <c:dLbls>
          <c:showLegendKey val="0"/>
          <c:showVal val="0"/>
          <c:showCatName val="0"/>
          <c:showSerName val="0"/>
          <c:showPercent val="0"/>
          <c:showBubbleSize val="0"/>
        </c:dLbls>
        <c:gapWidth val="182"/>
        <c:axId val="1577913871"/>
        <c:axId val="1577901807"/>
      </c:barChart>
      <c:catAx>
        <c:axId val="1577913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901807"/>
        <c:crosses val="autoZero"/>
        <c:auto val="1"/>
        <c:lblAlgn val="ctr"/>
        <c:lblOffset val="100"/>
        <c:noMultiLvlLbl val="0"/>
      </c:catAx>
      <c:valAx>
        <c:axId val="15779018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9138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and Profit by Manager!SalesProfitTable</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Sales</a:t>
            </a:r>
            <a:r>
              <a:rPr lang="en-CA" baseline="0"/>
              <a:t> and Profit by Manager</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and Profit by Manager'!$B$3</c:f>
              <c:strCache>
                <c:ptCount val="1"/>
                <c:pt idx="0">
                  <c:v>Sum of Sales</c:v>
                </c:pt>
              </c:strCache>
            </c:strRef>
          </c:tx>
          <c:spPr>
            <a:solidFill>
              <a:schemeClr val="accent1"/>
            </a:solidFill>
            <a:ln>
              <a:noFill/>
            </a:ln>
            <a:effectLst/>
          </c:spPr>
          <c:invertIfNegative val="0"/>
          <c:cat>
            <c:multiLvlStrRef>
              <c:f>'Sales and Profit by Manager'!$A$4:$A$11</c:f>
              <c:multiLvlStrCache>
                <c:ptCount val="4"/>
                <c:lvl>
                  <c:pt idx="0">
                    <c:v>South</c:v>
                  </c:pt>
                  <c:pt idx="1">
                    <c:v>West</c:v>
                  </c:pt>
                  <c:pt idx="2">
                    <c:v>Central</c:v>
                  </c:pt>
                  <c:pt idx="3">
                    <c:v>East</c:v>
                  </c:pt>
                </c:lvl>
                <c:lvl>
                  <c:pt idx="0">
                    <c:v>Cassandra Brandow</c:v>
                  </c:pt>
                  <c:pt idx="1">
                    <c:v>Anna Andreadi</c:v>
                  </c:pt>
                  <c:pt idx="2">
                    <c:v>Chuck Magee</c:v>
                  </c:pt>
                </c:lvl>
              </c:multiLvlStrCache>
            </c:multiLvlStrRef>
          </c:cat>
          <c:val>
            <c:numRef>
              <c:f>'Sales and Profit by Manager'!$B$4:$B$11</c:f>
              <c:numCache>
                <c:formatCode>General</c:formatCode>
                <c:ptCount val="4"/>
                <c:pt idx="0">
                  <c:v>391721.90500000032</c:v>
                </c:pt>
                <c:pt idx="1">
                  <c:v>725457.82450000057</c:v>
                </c:pt>
                <c:pt idx="2">
                  <c:v>501239.89080000052</c:v>
                </c:pt>
                <c:pt idx="3">
                  <c:v>678781.2399999979</c:v>
                </c:pt>
              </c:numCache>
            </c:numRef>
          </c:val>
          <c:extLst>
            <c:ext xmlns:c16="http://schemas.microsoft.com/office/drawing/2014/chart" uri="{C3380CC4-5D6E-409C-BE32-E72D297353CC}">
              <c16:uniqueId val="{00000000-0FC0-457C-A61E-CCCFA5565F51}"/>
            </c:ext>
          </c:extLst>
        </c:ser>
        <c:ser>
          <c:idx val="1"/>
          <c:order val="1"/>
          <c:tx>
            <c:strRef>
              <c:f>'Sales and Profit by Manager'!$C$3</c:f>
              <c:strCache>
                <c:ptCount val="1"/>
                <c:pt idx="0">
                  <c:v>Sum of Profit</c:v>
                </c:pt>
              </c:strCache>
            </c:strRef>
          </c:tx>
          <c:spPr>
            <a:solidFill>
              <a:schemeClr val="accent2"/>
            </a:solidFill>
            <a:ln>
              <a:noFill/>
            </a:ln>
            <a:effectLst/>
          </c:spPr>
          <c:invertIfNegative val="0"/>
          <c:cat>
            <c:multiLvlStrRef>
              <c:f>'Sales and Profit by Manager'!$A$4:$A$11</c:f>
              <c:multiLvlStrCache>
                <c:ptCount val="4"/>
                <c:lvl>
                  <c:pt idx="0">
                    <c:v>South</c:v>
                  </c:pt>
                  <c:pt idx="1">
                    <c:v>West</c:v>
                  </c:pt>
                  <c:pt idx="2">
                    <c:v>Central</c:v>
                  </c:pt>
                  <c:pt idx="3">
                    <c:v>East</c:v>
                  </c:pt>
                </c:lvl>
                <c:lvl>
                  <c:pt idx="0">
                    <c:v>Cassandra Brandow</c:v>
                  </c:pt>
                  <c:pt idx="1">
                    <c:v>Anna Andreadi</c:v>
                  </c:pt>
                  <c:pt idx="2">
                    <c:v>Chuck Magee</c:v>
                  </c:pt>
                </c:lvl>
              </c:multiLvlStrCache>
            </c:multiLvlStrRef>
          </c:cat>
          <c:val>
            <c:numRef>
              <c:f>'Sales and Profit by Manager'!$C$4:$C$11</c:f>
              <c:numCache>
                <c:formatCode>General</c:formatCode>
                <c:ptCount val="4"/>
                <c:pt idx="0">
                  <c:v>46749.430300000058</c:v>
                </c:pt>
                <c:pt idx="1">
                  <c:v>108418.44890000013</c:v>
                </c:pt>
                <c:pt idx="2">
                  <c:v>39706.362499999967</c:v>
                </c:pt>
                <c:pt idx="3">
                  <c:v>91522.780000000261</c:v>
                </c:pt>
              </c:numCache>
            </c:numRef>
          </c:val>
          <c:extLst>
            <c:ext xmlns:c16="http://schemas.microsoft.com/office/drawing/2014/chart" uri="{C3380CC4-5D6E-409C-BE32-E72D297353CC}">
              <c16:uniqueId val="{00000001-0FC0-457C-A61E-CCCFA5565F51}"/>
            </c:ext>
          </c:extLst>
        </c:ser>
        <c:dLbls>
          <c:showLegendKey val="0"/>
          <c:showVal val="0"/>
          <c:showCatName val="0"/>
          <c:showSerName val="0"/>
          <c:showPercent val="0"/>
          <c:showBubbleSize val="0"/>
        </c:dLbls>
        <c:gapWidth val="182"/>
        <c:axId val="1577913871"/>
        <c:axId val="1577901807"/>
      </c:barChart>
      <c:catAx>
        <c:axId val="1577913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901807"/>
        <c:crosses val="autoZero"/>
        <c:auto val="1"/>
        <c:lblAlgn val="ctr"/>
        <c:lblOffset val="100"/>
        <c:noMultiLvlLbl val="0"/>
      </c:catAx>
      <c:valAx>
        <c:axId val="15779018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913871"/>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dashboard.xlsx]PiePiwotBySeg!PieBySeg</c:name>
    <c:fmtId val="6"/>
  </c:pivotSource>
  <c:chart>
    <c:title>
      <c:tx>
        <c:rich>
          <a:bodyPr rot="0" spcFirstLastPara="1" vertOverflow="ellipsis" vert="horz" wrap="square" anchor="ctr" anchorCtr="1"/>
          <a:lstStyle/>
          <a:p>
            <a:pPr>
              <a:defRPr sz="1400" b="0" i="0" u="none" strike="noStrike" kern="1200" baseline="0">
                <a:solidFill>
                  <a:schemeClr val="dk1">
                    <a:lumMod val="65000"/>
                    <a:lumOff val="35000"/>
                  </a:schemeClr>
                </a:solidFill>
                <a:latin typeface="+mn-lt"/>
                <a:ea typeface="+mn-ea"/>
                <a:cs typeface="+mn-cs"/>
              </a:defRPr>
            </a:pPr>
            <a:r>
              <a:rPr lang="en-CA" sz="1400" b="0">
                <a:latin typeface="+mn-lt"/>
              </a:rPr>
              <a:t>Sales by Segment</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pivotFmt>
      <c:pivotFmt>
        <c:idx val="14"/>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pivotFmt>
      <c:pivotFmt>
        <c:idx val="17"/>
      </c:pivotFmt>
      <c:pivotFmt>
        <c:idx val="18"/>
      </c:pivotFmt>
      <c:pivotFmt>
        <c:idx val="19"/>
      </c:pivotFmt>
      <c:pivotFmt>
        <c:idx val="2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21"/>
      </c:pivotFmt>
      <c:pivotFmt>
        <c:idx val="22"/>
      </c:pivotFmt>
      <c:pivotFmt>
        <c:idx val="23"/>
      </c:pivotFmt>
      <c:pivotFmt>
        <c:idx val="24"/>
      </c:pivotFmt>
      <c:pivotFmt>
        <c:idx val="2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6"/>
      </c:pivotFmt>
      <c:pivotFmt>
        <c:idx val="27"/>
      </c:pivotFmt>
      <c:pivotFmt>
        <c:idx val="28"/>
      </c:pivotFmt>
      <c:pivotFmt>
        <c:idx val="29"/>
      </c:pivotFmt>
      <c:pivotFmt>
        <c:idx val="30"/>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separator>
</c:separator>
          <c:extLst>
            <c:ext xmlns:c15="http://schemas.microsoft.com/office/drawing/2012/chart" uri="{CE6537A1-D6FC-4f65-9D91-7224C49458BB}">
              <c15:layout>
                <c:manualLayout>
                  <c:w val="0.27882144039072249"/>
                  <c:h val="0.21144144144144145"/>
                </c:manualLayout>
              </c15:layout>
            </c:ext>
          </c:extLst>
        </c:dLbl>
      </c:pivotFmt>
      <c:pivotFmt>
        <c:idx val="31"/>
        <c:spPr>
          <a:solidFill>
            <a:schemeClr val="accent1">
              <a:tint val="65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separator>
</c:separator>
          <c:extLst>
            <c:ext xmlns:c15="http://schemas.microsoft.com/office/drawing/2012/chart" uri="{CE6537A1-D6FC-4f65-9D91-7224C49458BB}">
              <c15:layout>
                <c:manualLayout>
                  <c:w val="0.29627913897805797"/>
                  <c:h val="0.21144144144144145"/>
                </c:manualLayout>
              </c15:layout>
            </c:ext>
          </c:extLst>
        </c:dLbl>
      </c:pivotFmt>
      <c:pivotFmt>
        <c:idx val="32"/>
        <c:spPr>
          <a:solidFill>
            <a:schemeClr val="accent1">
              <a:shade val="65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separator>
</c:separator>
          <c:extLst>
            <c:ext xmlns:c15="http://schemas.microsoft.com/office/drawing/2012/chart" uri="{CE6537A1-D6FC-4f65-9D91-7224C49458BB}">
              <c15:layout>
                <c:manualLayout>
                  <c:w val="0.33555896079956266"/>
                  <c:h val="0.21144144144144145"/>
                </c:manualLayout>
              </c15:layout>
            </c:ext>
          </c:extLst>
        </c:dLbl>
      </c:pivotFmt>
      <c:pivotFmt>
        <c:idx val="33"/>
        <c:spPr>
          <a:solidFill>
            <a:schemeClr val="accent1">
              <a:tint val="65000"/>
            </a:schemeClr>
          </a:solidFill>
          <a:ln>
            <a:noFill/>
          </a:ln>
          <a:effectLst>
            <a:outerShdw blurRad="317500" algn="ctr" rotWithShape="0">
              <a:prstClr val="black">
                <a:alpha val="25000"/>
              </a:prstClr>
            </a:outerShdw>
          </a:effectLst>
        </c:spPr>
      </c:pivotFmt>
      <c:pivotFmt>
        <c:idx val="34"/>
        <c:spPr>
          <a:solidFill>
            <a:schemeClr val="accent1"/>
          </a:solidFill>
          <a:ln>
            <a:noFill/>
          </a:ln>
          <a:effectLst>
            <a:outerShdw blurRad="317500" algn="ctr" rotWithShape="0">
              <a:prstClr val="black">
                <a:alpha val="25000"/>
              </a:prstClr>
            </a:outerShdw>
          </a:effectLst>
        </c:spPr>
      </c:pivotFmt>
      <c:pivotFmt>
        <c:idx val="35"/>
        <c:spPr>
          <a:solidFill>
            <a:schemeClr val="accent1">
              <a:shade val="65000"/>
            </a:schemeClr>
          </a:solidFill>
          <a:ln>
            <a:noFill/>
          </a:ln>
          <a:effectLst>
            <a:outerShdw blurRad="317500" algn="ctr" rotWithShape="0">
              <a:prstClr val="black">
                <a:alpha val="25000"/>
              </a:prstClr>
            </a:outerShdw>
          </a:effectLst>
        </c:spPr>
      </c:pivotFmt>
    </c:pivotFmts>
    <c:plotArea>
      <c:layout/>
      <c:pieChart>
        <c:varyColors val="1"/>
        <c:ser>
          <c:idx val="0"/>
          <c:order val="0"/>
          <c:tx>
            <c:strRef>
              <c:f>PiePiwotBySeg!$B$3</c:f>
              <c:strCache>
                <c:ptCount val="1"/>
                <c:pt idx="0">
                  <c:v>Sum of Sales</c:v>
                </c:pt>
              </c:strCache>
            </c:strRef>
          </c:tx>
          <c:dPt>
            <c:idx val="0"/>
            <c:bubble3D val="0"/>
            <c:spPr>
              <a:solidFill>
                <a:schemeClr val="accent1">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7D5-4F19-A7A7-F0E2FF18551A}"/>
              </c:ext>
            </c:extLst>
          </c:dPt>
          <c:dPt>
            <c:idx val="1"/>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7D5-4F19-A7A7-F0E2FF18551A}"/>
              </c:ext>
            </c:extLst>
          </c:dPt>
          <c:dPt>
            <c:idx val="2"/>
            <c:bubble3D val="0"/>
            <c:spPr>
              <a:solidFill>
                <a:schemeClr val="accent1">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7D5-4F19-A7A7-F0E2FF18551A}"/>
              </c:ext>
            </c:extLst>
          </c:dPt>
          <c:dPt>
            <c:idx val="3"/>
            <c:bubble3D val="0"/>
            <c:spPr>
              <a:solidFill>
                <a:schemeClr val="accent1">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B7D5-4F19-A7A7-F0E2FF18551A}"/>
              </c:ext>
            </c:extLst>
          </c:dPt>
          <c:dLbls>
            <c:dLbl>
              <c:idx val="0"/>
              <c:dLblPos val="inEnd"/>
              <c:showLegendKey val="0"/>
              <c:showVal val="1"/>
              <c:showCatName val="1"/>
              <c:showSerName val="0"/>
              <c:showPercent val="1"/>
              <c:showBubbleSize val="0"/>
              <c:separator>
</c:separator>
              <c:extLst>
                <c:ext xmlns:c15="http://schemas.microsoft.com/office/drawing/2012/chart" uri="{CE6537A1-D6FC-4f65-9D91-7224C49458BB}">
                  <c15:layout>
                    <c:manualLayout>
                      <c:w val="0.29627913897805797"/>
                      <c:h val="0.21144144144144145"/>
                    </c:manualLayout>
                  </c15:layout>
                </c:ext>
                <c:ext xmlns:c16="http://schemas.microsoft.com/office/drawing/2014/chart" uri="{C3380CC4-5D6E-409C-BE32-E72D297353CC}">
                  <c16:uniqueId val="{00000001-B7D5-4F19-A7A7-F0E2FF18551A}"/>
                </c:ext>
              </c:extLst>
            </c:dLbl>
            <c:dLbl>
              <c:idx val="1"/>
              <c:dLblPos val="inEnd"/>
              <c:showLegendKey val="0"/>
              <c:showVal val="1"/>
              <c:showCatName val="1"/>
              <c:showSerName val="0"/>
              <c:showPercent val="1"/>
              <c:showBubbleSize val="0"/>
              <c:separator>
</c:separator>
              <c:extLst>
                <c:ext xmlns:c15="http://schemas.microsoft.com/office/drawing/2012/chart" uri="{CE6537A1-D6FC-4f65-9D91-7224C49458BB}">
                  <c15:layout>
                    <c:manualLayout>
                      <c:w val="0.27882144039072249"/>
                      <c:h val="0.21144144144144145"/>
                    </c:manualLayout>
                  </c15:layout>
                </c:ext>
                <c:ext xmlns:c16="http://schemas.microsoft.com/office/drawing/2014/chart" uri="{C3380CC4-5D6E-409C-BE32-E72D297353CC}">
                  <c16:uniqueId val="{00000003-B7D5-4F19-A7A7-F0E2FF18551A}"/>
                </c:ext>
              </c:extLst>
            </c:dLbl>
            <c:dLbl>
              <c:idx val="2"/>
              <c:dLblPos val="inEnd"/>
              <c:showLegendKey val="0"/>
              <c:showVal val="1"/>
              <c:showCatName val="1"/>
              <c:showSerName val="0"/>
              <c:showPercent val="1"/>
              <c:showBubbleSize val="0"/>
              <c:separator>
</c:separator>
              <c:extLst>
                <c:ext xmlns:c15="http://schemas.microsoft.com/office/drawing/2012/chart" uri="{CE6537A1-D6FC-4f65-9D91-7224C49458BB}">
                  <c15:layout>
                    <c:manualLayout>
                      <c:w val="0.33555896079956266"/>
                      <c:h val="0.21144144144144145"/>
                    </c:manualLayout>
                  </c15:layout>
                </c:ext>
                <c:ext xmlns:c16="http://schemas.microsoft.com/office/drawing/2014/chart" uri="{C3380CC4-5D6E-409C-BE32-E72D297353CC}">
                  <c16:uniqueId val="{00000005-B7D5-4F19-A7A7-F0E2FF18551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separator>
</c:separator>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PiePiwotBySeg!$A$4:$A$7</c:f>
              <c:strCache>
                <c:ptCount val="3"/>
                <c:pt idx="0">
                  <c:v>Consumer</c:v>
                </c:pt>
                <c:pt idx="1">
                  <c:v>Corporate</c:v>
                </c:pt>
                <c:pt idx="2">
                  <c:v>Home Office</c:v>
                </c:pt>
              </c:strCache>
            </c:strRef>
          </c:cat>
          <c:val>
            <c:numRef>
              <c:f>PiePiwotBySeg!$B$4:$B$7</c:f>
              <c:numCache>
                <c:formatCode>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8-B7D5-4F19-A7A7-F0E2FF18551A}"/>
            </c:ext>
          </c:extLst>
        </c:ser>
        <c:ser>
          <c:idx val="1"/>
          <c:order val="1"/>
          <c:tx>
            <c:strRef>
              <c:f>PiePiwotBySeg!$C$3</c:f>
              <c:strCache>
                <c:ptCount val="1"/>
                <c:pt idx="0">
                  <c:v>Sales % from Total</c:v>
                </c:pt>
              </c:strCache>
            </c:strRef>
          </c:tx>
          <c:dPt>
            <c:idx val="0"/>
            <c:bubble3D val="0"/>
            <c:spPr>
              <a:solidFill>
                <a:schemeClr val="accent1">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A-B7D5-4F19-A7A7-F0E2FF18551A}"/>
              </c:ext>
            </c:extLst>
          </c:dPt>
          <c:dPt>
            <c:idx val="1"/>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C-B7D5-4F19-A7A7-F0E2FF18551A}"/>
              </c:ext>
            </c:extLst>
          </c:dPt>
          <c:dPt>
            <c:idx val="2"/>
            <c:bubble3D val="0"/>
            <c:spPr>
              <a:solidFill>
                <a:schemeClr val="accent1">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E-B7D5-4F19-A7A7-F0E2FF18551A}"/>
              </c:ext>
            </c:extLst>
          </c:dPt>
          <c:dPt>
            <c:idx val="3"/>
            <c:bubble3D val="0"/>
            <c:spPr>
              <a:solidFill>
                <a:schemeClr val="accent1">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0-B7D5-4F19-A7A7-F0E2FF18551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PiePiwotBySeg!$A$4:$A$7</c:f>
              <c:strCache>
                <c:ptCount val="3"/>
                <c:pt idx="0">
                  <c:v>Consumer</c:v>
                </c:pt>
                <c:pt idx="1">
                  <c:v>Corporate</c:v>
                </c:pt>
                <c:pt idx="2">
                  <c:v>Home Office</c:v>
                </c:pt>
              </c:strCache>
            </c:strRef>
          </c:cat>
          <c:val>
            <c:numRef>
              <c:f>PiePiwotBySeg!$C$4:$C$7</c:f>
              <c:numCache>
                <c:formatCode>0.00%</c:formatCode>
                <c:ptCount val="3"/>
                <c:pt idx="0">
                  <c:v>0.50557239685532873</c:v>
                </c:pt>
                <c:pt idx="1">
                  <c:v>0.30739426360295946</c:v>
                </c:pt>
                <c:pt idx="2">
                  <c:v>0.18703333954171178</c:v>
                </c:pt>
              </c:numCache>
            </c:numRef>
          </c:val>
          <c:extLst>
            <c:ext xmlns:c16="http://schemas.microsoft.com/office/drawing/2014/chart" uri="{C3380CC4-5D6E-409C-BE32-E72D297353CC}">
              <c16:uniqueId val="{00000011-B7D5-4F19-A7A7-F0E2FF18551A}"/>
            </c:ext>
          </c:extLst>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57F602D8-EC28-4291-8CEA-DFE70C3D8B41}">
          <cx:tx>
            <cx:txData>
              <cx:f>_xlchart.v5.2</cx:f>
              <cx:v>Sum of Sales</cx:v>
            </cx:txData>
          </cx:tx>
          <cx:dataId val="0"/>
          <cx:layoutPr>
            <cx:geography cultureLanguage="en-US" cultureRegion="CA" attribution="Powered by Bing">
              <cx:geoCache provider="{E9337A44-BEBE-4D9F-B70C-5C5E7DAFC167}">
                <cx:binary>3H3Zcty4su2vOPx8qSYGYtix+0Q0SNYklSbLltsvjLIscybAefj6myV5kOjqY53YOnHjVnRHtboo
VCWxmJkrFxLQv++Gf91l97vqzZBnRf2vu+HPt1HTmH/98Ud9F93nu/okj+8qXeuvzcmdzv/QX7/G
d/d/fKl2fVyEf2Ab0T/uol3V3A9v/+vf8GnhvT7Td7sm1sVVe1+N1/d1mzX1f3Pt4KU3d7otmv3w
ED7pz7fvi7i5//LmXbNr7uu3b3Zf8rjw4rqp4rsG/fn2OtJf7t+s62xXfHn75r5o4ma8Gc39n2+f
/ebbN3/Mv+0Xy95kYHzTfoGxFJ04HDucMuRQLhzE3r7JdBF+u2xxuE4oI5w6CHEkuPP9u893OYx/
qVUPNu2+fKnu6xpu7eG/89HP7gMurt/+ZoriWruPc+jC3MAMvnu4+z+eY/Rf/569AfMxe+cJjPPJ
+92l35j47J4Axb+y3eddvvs+if85gASfcMYoZraAV4cL9BxAwU4EtQnBNkF4Bt4LjDmM24+Bz24P
7u7sCCG7qO5DXbweYpScSGpTKjizpWAEi+eIIWyfMNvBXNjIQYRx/P27H13u9/YcBu37uBlmF9dH
iJmrM13tvujvM/cKfiZOpBSOY1Pk2ETaDFB5GiiR7ZzsIygWjFOCGAU/fAzSj6i9xKLDuP0cOUPO
vThC5N43u+j7zL0CavKEYMI5w9/y19zXEDphABrGzGHz8Pg7Uw7D9ThqBtX7myOE6q8qnnTxmrmM
nmAJeElHEsd2hCNnPrZHiwFVkZQ6wrY5oPnUx15g0GHMfgycwfbXpyOEzd1l8VddFfFrIsdPsENs
25ECATZANebISUAOMwbpzj6A3MtsOgze07Ez/Ny/jhC/v6p0V9Q7KBFeqwgg9ERAcgOGyBDDyJb0
OXoSn1AikeMAvWQICMsst73EosPY/Rw5Q+6v42QlRXF/18R3bfN64D1UcA5yCIRMAS64D4pPiQmH
AoEALfmF/bv6RdYcBu7Z4Bl27jEmO+8+2/W76v71gCN7RumAuoCATT5ANAPOOaEOpgAoYRLRB8b5
NNu9xKLD4P0cOUPO848wXp7pNq7j3asSFfsEEp2NpOSEO1QI8hw6iSCgImFzxwFdBRMKAfUpdC8y
6TB2T4bOwDs7xmT3XQB7o7++gUKozT+/Km0BF7QpBxARRo4AjeQ5jpyf2JARBchenGCKERDSpzj+
T607DOnhT5mh67lH6Jrn9/2bzX1V34/f5/U/L/mofYKQjcHxILgyQeZFBKcnDJiMLSUoMMSmbIbp
y2w6jOTTsTP8zjdHiN8CVJb4yyvWEVicONhmEgsoJxAkxZlDCmCimErMwCF/ZTQvMOcwbj8GzkBb
HKOeeburI1jYaF5V0+QnFCHGweHoYwX4PJDuNU1HYgK1H6UUqOrM6V5m02Hwno6d4Xd7jClxH2S2
90N895rqJgW/2mvNDCgne9ScnxYRyGYnCMoLCQAC8QGh83vAflQ3X2bTYfyejp3hd749wqC5vNdV
+KosBp8wsvc7KBL2GO5ZylPwBAFwGazxcZsfWAV6gT2HgfsxcIba8hi97p1um+iNt0t184r5joLf
EYYoZDP8CM9z6JBtn0DUpBIBwuiRzDwloC+16jCAz0fPUHznHaHvrb/solcMmwAfEdLmmCKBEYaa
bwYf2pNNSRjmEkv2y+r5b805jNu3YTPA1scI2M09iFR1ff+auosDK+JYQirjIK9Q0F+egwYr5oQS
7FBbwDKE80uB8CKTDgP3ZOgMvJvzI/S28/tu95rVAYHVPAfWf6BQf6zsQFZ5muiAge5rO2h3QITj
fbKbs5Tf2XMYtu/3McPs/MMRYrbOsrjQcf195l6nIIcASRGTBD2oYc9RE/IEUQEqC+hkD+0Q4I9P
c9xLLDqM28+RM+TWx1jXbXdx8YphkjoQBmG1FfrC9s0oDxrmU2dj8gTDehHo09955XPYfmvOYcy+
DZsBtj1GYXpdfHllWVqeSNCkpe3AEroDCwe/ZjZYB+IS/JDt1xOc54i9wJ7DmP0YOENtfQxJ7TEU
PYbBu6cdm//DTktIXiBcgQbCCdRi0HAy67SU8sS2gedjaWPx0K73HJ1Ze+g/m3UYo9nwZ3fyS+/p
/4eNlbdxfaeLOn7NRj0g7wSW6DgF+n6gNxYSF6wKSI7Q4/LczJ1eZNFhsJ4MnbnU7foIOcd2V42v
29a8X1ulwBShFUXs8ZtLIhyIouDQYgnJy9k3Gs0W6F5i0WHofo6cIbc9xvJsrfvd9zD1CkwRnwCb
2CtVIGRBr+VeZXxKOSQ5cWyg/sgm0PDwa/76jTGHAXu8hRlY67+O0M1OX7ttSJxQQTlEQAayv/NQ
bj2DS4A6AkACWkJAW+x89fT39hxG7Pu4GWan744Qs5v74VU7vdDJfjMHrK8B19jvCpg5GBTY8CYH
WBGs1fwSFn9rzWHAvg2b4XXz8QjxOgVe1t6l4+sFRcJhSRR4hgAReN+bR2b9XcI5wYKDc/FDPcwv
secwaD9HznA7/fsIcdvGd1Ec7l6XPe7ZBRBHQI0C9Z/5GuAG7QcSqjFoZ96viM4pyAssOozcz3uZ
Ibc9TvJY17u7qK3vm+Y1VSsMqhTsjEMIQ+cr7PiY1dL7jXGgIEPLEEAI6M6T23b3QrP+AcPnw+dA
HiM9uR017HgMXy9yUgwNlhK6zpEjGeNy3+nzlJ8gG0KrA4tvDyvev+5tfIFBh8H7MXAG2+1xRs79
Cs3rroruV2DA60BefOg23wtVT4GT9ARJQaAhAZqFvulcTxXjbfwCkw5D92ToDLztMYhZz+4JtqNe
RPFrLofa0AXkwH5haIt93AbyHDfo3uJAYKDRct+uvt+R+t3Zv+1s/I01hyF7vIdndwY3tjpCknKu
K+hBcHeVhjWa3fe5+8/rbgJbFzEkMQS9dQ5sPZ3X3RxWaEDogrrcARYKu1ZnVOXldh1GcD5+huW5
e4RYbuO63v9rTPyKQIKDwf4qoJ2wkMaZdMjMAWEXFjTGwv5UAYX7fsvj9+9+dMAXGnUYxWeDZxBu
j7E239+wbqvXxA8UE2httW1iO+ihxfU5fvuNWHzfbfIjNf6K3+8s+mfwHkfOkTvGTca393Xz5kMM
bXivuwtSnDycwQD+BQju10yfwydgYz90JkAX5UOb3i/tQC826zCGs+EzIG+PsVthq4vmVXf2UNjx
AcU4qCn7Axqg824mQYMAAxg7CEoGWBV6XBV/Rj1/b9Bh8H7cyQy27c0RJr/z+8/Vrk5fkcLsd0Fi
Dm4HFAb68Q6tru77lmHnwMORGpD/nkfOl1h0GLifI2fInR9jz8K+WXu1yw1sIXjNvZBwJgoT+y07
xAEAYZPAzO32aguc4rBvbv4lar7YpH/C79kdzUE8xjriEpoq6zHrdq+a/WDjlQCdZa9oAoCPza5P
q3bYTCeIEJLzx5p93n7yUqsOw/h89AzFy2PUy/bP/d+6Sr8Hsv+8DtwLZtDGDOtDFHbI7Xu/nvMX
DnWihAZLzg4dBfYSew5j93PkDLfzYxTMHqvdV99JADuwYGkPdufAUsKhU6VgJwG0MhM46saGMl6K
gzX87636BwQflInvo+coekdIYf4XqgdQo0HS/HaK21zz5FBbwOkpj5tAYNP5d69/LNxfYs1h5H6O
nKH24Rhj5kWawQaQVz1/D2KigOZY5tgYKMwv2pkEVL+dy/HLCRwvseYwaj9HzlC7OD1CX3vcp/S/
oHuSEwF9fcBH9snusSH2KWOBeh3cEU5WhG2RDHoi9kvvT4u9l9t1GMX5+BmW745R9/xwX+VQI3+f
yFcgLRSaxhwM/+wl6sfE9hREOP9mf/IU7L6C3eQcdmtB3+1TEF9g0GH0fgycwfbh/1HF/s9nmv44
ANbbNTv/4eTYJ8ea/vdXH+4dTrydDf02hQfhe5zd9Zc/38LGNxt85seJtPsPeTb5M8nql5H3u7r5
860FpQMsxYNqDZu2Hs/CefumBw0PLsGaEoMVJ+ihgIZP2IG3h7fYsxE42xbkNmLDKq+AtV8CDWig
doNgu78ETTWwgsjgtCQGB4DA1jz542jfS52NcN7nj1n59v9vija/1HHR1H++ha4AqE/N4y/u7xOO
gHkoTaEJDrqB6b6/Hq7f7a5hPRt+H/2fcKR9ViRhtO4tJ1kIrO/zrqxd3McXNW+q056QzM+MtlXZ
trumFfl6tM7SHrXn3WKMKFv3bZeoIlzG7ZS4RZEGnkNzS9V9uDCM7+IkuGgHu/A1GwJVh6F009IE
yyyJRtWHwTZmp2acmDfaG0xG6VahtNwWV6kf9NNtvwNVy/hTW3KvnVaiNb3HQ7Pq7Q67lU7LBZzK
4HcN8aayXFdi0GtKrdzrRqtRuOh3PIzyMyr6RcKK0EXBcNqF2XTWT6OaeCq9MCov8m6yFJKlmyGh
ojRSfYbRWkZ1tCyCYmtpVHo06ZiP8Ls2ymOPpG23sGm3zWwyXQ5MW34+MuqXdadV3SSVQmMqXdMY
6Q9EVq6DonxJhS6VDi3bz+K0VQYP79LWEQsn9qpuiNRYlLGL233TMVUUjlG+SKQdexnmoWcSNbZD
77PRbKt+aBWPueWxMuUKWUOiwqwpvbAsO8ApXvRxmyyiyCQeNuEimsbhhnTiOhe1W8MJpOvBaXIP
O/VWoFyhVW7wjWm6/syOrBto5vLHpv7Aov7KoZXb9WxRMqRYNaqiKj0d3044VrEc/dK2TnsjL5ie
tl0r39vc7GgRqM6MrUpJtWjSsfKsRqz3V0kWFqqJuAqL+lOfSO06RRi6TS47BadNnTdx1SubNfXC
ZPqUDANyY1T0yorQKm3Ypg+bTI2k24TayU6F3W1xZ3+MdZ2eTSMWHh6QXkSEqaK0OxVjK/AybRol
U4qWSTcZD3quWy9ArFkmtF7oLkpVXuPO1/CAq8bJa9cuuXPaxln5cSJu1RSnDecVPHCh9kphN55B
U++WOHf1iMNlloexK4a7Jg9vbJybBaJV6/VhusVVlKjAJtcG4bM0cK5wJi90GoVu2X+iYcb9CiUf
SxNVF1VmqyGe+pVFAqHSlisnHoTf5lXtW7VcxBViarDS6Kx2OpVncbToC7RMbTzBTJabujOTor1c
krEdvTJlkR8Sq1+2YeDnbXuLsyxfh4FO/DaqPIgE4GaDcW2L18pUwVlQWVcddkqPl9VFRPptUFdL
VHe9pylxlM61n+Vc+CiO3qU1td1xkp3b1EiVhp83NC+3PO4WXdP076Mbis11XF2LHFtLTQtH2Wb6
kjR5oQqNvziiPA+CcSELG3yR1vmyzarM5Z1p1ThVva9FE33sncsgY81KDrHldVNN/Cbgq6hzwW0+
Jsl16WSxanvjdRzHPkHOOa+SchGHkVuNtwUa7ker48uoc85LNqxbVOEFR6WrHTEuphRpLxq6y3GM
Mq/VTuF2Ajeqai0v6dsVymS5ZEF4BaF6Ie3gqu4uAlxPfiUj+ITsnBfagQDAiIsNNgrWNEu3m5zB
CzXJXem0UkWxvbLrnRwnx0X1bhja3IMzDrwxtHf2tAconCIXYbrgQbvkXQShLKnDlSWKznXC6q7F
dublOaXLrJrWJezOOcv6blQ2Ca6HUgbvozzblNm7PCq138Ca+9hG1NMkCjd1weBmdHRvjO0j2ZOL
uK9DlRF+QcKg2wxR/4FLkm8i+iFgSanYkKmuF+s4jcRVRwaVmi53h27KXSGr0JOhNn4WRY7fm+Ys
F849S77GFvuQTU2s8lE2npPi+74tVJ/bvRrZOCrLsW94ntd+X9+FMenPiaNTOCfLtlWX6wWB3idP
8s+iYKGbjyLyJIGA1RCXJKLyhIHIVOppOeguVG1Gwyu2RLytto015q6JDaBbxfkycEaPNVWtOkta
ipb2Wcp7VaTkdDCtcxrJ2K0i+j43dqJIZEqvTtbjlMWboIiV0Bn2idWYTYgslcfIXkQ4hDnm7bbM
w/elvapFedF3/XIwRrhWUoReB1kyqAJ8lUvbTakpwAvyflM7Vuchxwd5yqstiVWHBz/sOwFzMxi/
THNbwRmWnhiLd1VWjW4mw2Q5pfIT6JLdKv8qs+ZjImjq8qy8qkczrNFqmIJCiXS8yOxzmjEGEQ7C
S2NaL6I4UFVDhBfbVabssFoSZnI3kGXkxVl4WjqBfZm10k+AfZ5l8QfIBaUbpHa65FaIzruIrLsK
0lqfl5ckrcWlRtTNrUIxyouPA6bRKYusEnJkvG6bwnhZ1eizmJltvSoIsy5oE6okYt05py1kyM4+
pbZ8F9cW2ejOSi+t1oaXrM/XVsJWkalXTsJ91LTvJl6+d6i8SQN4UML0NtKFUIPobyWCxxIN5aI3
7bjWvBzckpFlHlqT1xO5LmMzrbp6DXG1XIxWvYmn8kL0UXeVilPTC5eUvDqX/YiVnoRRsE5WLqpJ
LsZOXk3EGq+Ctqw2dJy+tGOQqXgoxQJc7ZOp+uu2Ga11HcLzL8vOzQ08mMA5+lUc4MadRrKJsMJA
0nx4fi+c3vG0To3XFjLydG+MouZeO7RdlIO+L9uRuawchYfiXFUdrRax06OF7sWmTsdi09XR3/lA
bqpWpIuO0usQCEicJZ1qpWz9KBiVbLVw7dxeB2NzVld57hJIR3FljV5npy4khW7Lu48xjlfBNAgv
L0fF8nDlDHl+YVfCj2Icfio5rxcxstKV3ZURTEv0vtOB4445/hQF8bKfJCT4xJWyHm5ZlRofl/kN
Svmt0w4L+GCXbXRvBytiUOSXTYFXTDbtYgoBUI1QtxjinWNN/cfKDu90hIplJdIlnJV8ysq+BgeC
GbMtghQUQe+7ovV4LNgZBjFpIcMeedD+CGnMwR/yDHgXY9kuaexGZU2ueBm2yik1cy2ru87H5kPW
dpOnyyj0dBN4fCrXYyibs3DIMnhQu/elJKGaEohcdW+lW50Q+BQ+ma0eaK1aJbD5bAclOSeFpUAt
brwhHpLNNDbrPI6uYmSc09Q4O9PFlY+q6Sq2jIqd0GVT+HE0EiJi+YlV1k2aNNQjURAoGmKtgsGq
VyOPtjVNaxVl01UWO60qSeJcBQJ9zfMoVJR1CuiDWFdAn9yq58kaVqv8TCSDp4PbdP+gVjhZcMB5
DWwlOxNoAIoEsS7ug2qR12XoN3VvfBE62o3TblyU4wDPV7UNA54tJv45SU2vhj4zyz5TWYo/W9bQ
uR02vWth+3Md4k8Ua7aurfgigyx6inJJvXwypbIuChtCdNFPxrfG4jooywvEa62cNrlOpvNSR1cB
TXO/YTFQyowaVUgRu2iqcmV0fsP7UOmaXo1FhT27rdyxtMmiqu1rPXTFeQPch0dA0aWAPNabSDl4
H9wTWi6nfdXQXjt2j9xBV1ecOGcib7ZBOlGlu6FdZRaD9BKUiaJWXUOWnYg3DJ21gojU+lM9VX/n
tLwFygvcru5al3QauYWpL9tizFWPLOlSHa0NJeVN2jRCFV3SblHWdaomlgDvhvnmPFIGxoRyGJa0
a98PHHVAy6tCxWIIFlOTj6edlcQeNMardCDhupmG3gsS3G4y6yvEmAQ4eZt/cro1L9EmIO2Hyq4X
VsKBpFJ83oWCuBTuWfWTxgqZaj12pPMGyQdVO1WgBMRV2DQB3MyaxKIeBVGNxdOLJLAnINZt+ak0
g6MKYtrVFEyQ16ww8lleUrcL+g805suJF9uRJ4nSTd5/DExy1wlgo0k6XNRRd9+SmrgJZaFX5s6l
DcXGmdNCRIkTb8hDoUjA0DrcX4LnTwe0XrM+/lyT7tQW8Iym4ABelOHPUXZm5Q58laXjRdSXt6Mz
3uMyva4T2+wZa6HaAZ/VW2o5y6IstgWiYFNdU89JqlTVllDcjj6HaTspYCKf8rpaCzZC3rusknhT
t2YHVdQV68YPvVUtbKuYPIxP86z81Fh9swwLVKp4ktd5Fy6dgIYqalRkJ9Sbwqxzp2tm5LUzhDsh
Qpjhyq+cSmXY1l4V7gKrXcsKuQ5FixDKG077LU4zrALUerLTG52JjZ3xdZxHscIdWzo08ljNViyI
Pkv0fpgmf4LqrRvM36ZOXDhG4j3lQ6xqXw7yJhjlHbDPv3kHMYQGtmuZvzHaSpp6FctUAqlF2BnU
BsXl1ED448HlFOLTIjIfYqvzjdWrSdSXVIadajJ+7SSTl0VTDaVSkagoSUs1JK5ooN4Mu83+o5Is
vzK08TpGNihPRy8PcK6wNVw4LDozfXWZTPhjUelV0veu0zWbIoAIbQV+5uhTuwjPtVNHCg24VBAX
BphNeBxZuRhCfKVt9IGU1SqjKIOk7XxOOy/QejtZwlZxmd7AXpFtYqqLkVuXOMj8mv3dGu1bqT4L
ReDy2vJMRf0J+grPPlZxkSxgJ9dNVNirNoGojNaBxgyCN70YKvqp1ObGrvE2LIPzNvWxZQEp5H44
pJ8c6QDfK53PbS7PgP9iN40GoRBt74aSLUagOGkQuQZlXloOkAqACLBBlUDtWFKcc9z6eR3dSWe4
yoIBFIEEyj7MLx3BPGK6mzjGbpmDaLCHpogL15H5Iq9WMoLiPYdyFJfvEh2mHupTxQcuFRa9a6x8
M2i8aSRZRcS40AF+K6a2dxOI7T1kpP2cW724qTRdyjC6Ccy2682O28u4wKMKOsaUdrg3jfKyxf2H
sDOuqTtfBomBEOSCDPIeaMUHUC8yoFFQPVtRcJmybhEmcaFoR51314ZF1WlhodYfmtSoNk8v08GK
16QHPgWKy9ZKbfssduqlrad63XQQNEwEDGCCOkrnWAmAKbPZOuykSlhtoFC2SpeIbgm5v92EpNnG
oX0xtKAAQOJKVG3yLeutd7HGCwt6L1ZWQC9BjKo8qACN0lkz+OkYnBbhcDalHOKuzP1Kl/eagQHB
2LnQdr2YBp5d1CW/lXnXrTRUERHrJzW0dQOPhGzVZE3nWRKo1ApWuDVQvtrwl6+A1sVdr4JM5z7s
5zwjoVmCcgU0LiTnTpS0C37OxLYqgRYkEYZiPtoCd/zMO/LZ6td1BTQu6SFbsEYmLjw95+NIWjVA
iaaGLF5NRn82cSfWOTWdCwJf76K8X0SyvjRhGbmNpW8ZS04HboQKavtzZfXjjR1flCIIlQwK7QaN
c0NDsYXUd9mRxFLM5ks+Wjessy5a0n/ANUgwuga1yjZyYcX4gjsZ5EU9fUJpWSpCIrpoxAje1q7g
uVzgyi5dk8tQ9UW6jW0hzuMQnaYBjhbCRH41xdHGSrNFF6TG1WUPchM8dw6q22Vk8CeiNZBoc0e7
JnCHinmJzpw1sbmfwIlurk71TgcmU33jZRM/SyXW5zb83a2bIk7XgUz8KKqa0wwUT8+xo004Le0+
Eiru2KR4TTLF0tDLiDktUCCXQ0ihbkf9lzypjZtxK1fRVK1qA2EDzicQfp72Z6TvkD9wfIodKDn0
8C6JOg/oVuDmRfMJjjBLVAPEps8qr6fWuHaQ0W7oNKdjBAJb0wYfQ8pUWVmx26f2opB17U0VQStU
9ec6RjHUoyBOwl8FMVBRfM07cNCWl1BJOt1H1qRQL/TvsszK3bCqWhXrBKK4hKqkzzg5ldXEFthY
V22GCw9+O/UjDIVf7vDlQJp0hXEA1d3krCCncpUJDIJAV0OVAORMJpBse95k69RxVuPANlWUVarM
uU9pYIGOAvJGjsbuemi/aNIPXl/rCjJ3D2oV2ZYtFWsU2r0nae1r3AIvyIezxoBQmZn6vE+qSz7o
JQIpVvVDN/iltUhReecEIAUmLPkyDYy7KRR0LjDROx449zlHxaLPAku1giennbHfVbJe2ZapPdqG
l40dXpHYOg9EB0+15LlLxxIoXm+ACw6tCxunmUrD5NJk9C6uZeKJpDuLdbidULBIcbV3UZJ7FS8T
VxttuWFqrQt8E0yFP3UcPjir3WHMzjMb5Msiaa4yTW5aS4M4MFqfCgsTL+f2puk4gWqMRW5oW9uA
ADOxzCK2WemyGHibTdKlk3e2y5dV0HzQdQh6bMh8I5Pcp2nnUkxqt8hBGS1CvGlrP+or+cWy8Xs2
gSLFkjB1c6ebliCoroIuXwUc6g4rzkbFq6HYhE28NGGigZDlpV9wIL9DK9yok+6E12VwlqFaNVV5
V1kU+wE8yvuS6UpmI97w/UtYG7yJksxZMFRfkqFBqzhBrpUmwC0045s+qr/9VIXV5Pd9sY8blrUB
R4GKEGodzxGgfT685FHGNiMcmbnBYwkP4MObjYxHFxNw9Rpi5qYN43ZBQLBaJwSXm7BF5yDIOAtd
5vXGFHbkgTSDFYuN3tD9CwnDKFNNF+rNWAzwIwllrECFgWIjQSs6xuMS5ORyY6Zu1ef5uCRFYTak
o/Cy/6lvgNSIcZ0ZSGAZi9atvspRGSd+nVanQS+hFHn49gjJamNo4LFCy8wDTV64D9/7YMzDTyCJ
a4AdbPn5HrBQb0gMXtUOgNjlpVa95IHXV5NwcQS6D8jQeFMw/O0lKqBshZWVW4LyYjM4DmhduZaj
+/AjFzFPVQkHsmxEHOSbuIH8U2DnrIxtuFBT57TTcbIEzzObJo7KTWS6QKG4pS4qYBIfXlrwGr/H
9u7nW9gRG2C5ZlniFiS1nxfMSL6NengvGXPkjQ2E9p8Xeg0LGKQEMqcNhLewqpdQSurNzxdZkTAD
6+DNOG78ssLaTSR4gahlo3LcWkveWpuiDhuvCXHqibx8x7Mg3+oQ+HBnQTbtQcAu8+A054W9FjRW
md1NPmoR8uwuJ17VVC6cZC+8KF1rlAB9aGv4expQrCTSsiDwpNYSMsFVXkDi78fWvs6C6jw2wJES
yKVqwBOGfNrHZzwJJ5VPIPIynAZ+1LH7CVvNyhTdGmoC56wd42XViNw3oEpZwzsclo2bA7sFFZKp
kIqbHtzQQxaoimOcvx+Tul/SsVccHsrThJK7GENiGRxQINIxuUFBZs4sk4JAzyMfYvRmDId9Eghj
qDN77OugvaSZrE/tKfKRHquFKYrFJMoA8g1JVg1IQ67h4WYikrkQ5rQ7dS0GGcYe3Dy1V4U9thsd
dH+XVv7eHmrsJ6AHMb1p+/wK6kTiRo7h6yxooVyquAtBksB60NJKWnj5v+ydWZOcuratfxE7aCQB
ESfuA0321bo6+4Woctk0AgmBBIhffwa5vLbXWhH73Hve74MJSGdlJomYmnOMbyolkji//EDt2973
jlfvWNHGMG1SI8icDaL/VL68G93bkvgHFaBUCey+DaF7dvSFe3pK+BD86Bz2ZUBR3ar+3La2PQZW
QvokRUra5gada89cxTahNOl4dGTEDDBPapqU0/I02vDU8KfJF9BbgvmuMOQxHvrjHDe3bm2zXskX
iPGo94VdUEqKZ0sQcVe5ppOZvlVdfL+9bR95sEq6MQlZ72ZV3XxiUb5kgoIPI86+FcrNuyKoEsft
voA5eSUOHJwJomxbuW/CILLKdfich+BN4wxpA2FEGwQd449fKwsNW/pfBr39mARLIFSGCbHj63Z2
KYHccMMZW/fxqt/DqbyPHSTnkuJTVghDyCf0dNuUESo3knQufeoL5D8rbo+2b8W+6N1npZf95K+o
EmvzOc4a6RXqXCjgmCv9Y+8S5zzqJ79Zipy6nUY8i46+qve1P+SIjZjlVTckc9394IS0cEwmmQmb
NLUc0qocMFvSJbHFsCaBZ596P/7OSrqexx4alGdmkXI76jvHsjmJZ4W8T1NU99UAxWFPDWT6yAlp
GvBoOqiqZvcCKqaka5e48DIAD4i8G7RJxYpTEHD2tq8ORlHwrrjNp8D5dttJVKl+ARMiNPTNYXNW
avbFM80eLiW58WHBNZN20sKH5l14EHwLdTOwoE626zHASN4N1RAnjhxvPBu9ToP7jlgZZEIGXyc5
RKhlcc5qmJJ2st/5YPvEafPSH8q9ntsZ/z08McIhIFiGxCa4K0Xf7+ZZDTvoNTypG3rxINYdWCjd
U6ubDysieCHjQ83GnyGHELquPLGdnKALOnNax2ubchgRLq5iFixlIqrg29pHuDxxlCoSX9ZYPRYm
+Jy7aUjGApqrHEXSa9EmBDvbf9V1qBLOx09/dBMZkRdW4yYt6gm3o3wZQu8uttO8o3ya84E4+1a9
oMiKU5ACUVq2hKVkHppjXJTpyFFSdh19gqNOMEgh/sZziMotcKA2qjxoeJPU44TUua4z9dU1q8po
V2BWrXFJouFMQ/nqOvSW1F2bQUZoqvV1nNTRJ/Od9spdrRneGStrpLw2R2em3mFi1VNTUbWL2LCl
qTDvIofsy9IiN3YUAmez5e6otmJ/b0cGYcQ3KN8PULPfnCood0WEyfzMQ+8yDOybQgo2UhFgLuVZ
0UePKmYfUQjnBsNGBOaHL9eHXt2HvswtgQy4FBiL2380lMMIVsXbNuCHas1NHecOKY8BcU7LKCFO
GPLAeZg5tnkfp/IQM7nDR1szw6DFxbN7bwsoMUgW/Iza5bmS/ZA23HnseHvppw+nLIYkmvRxpe7R
qoakbCiDhHgwD2mUB6NJV2rK3O+jNlFhnBWBc+DM3kKnesBS8fdBqx+EcRIhWCbb4O76vla3TeJy
XqHaa3dDKB+r0ZWJDyrBW5FyE7fG6GRhkSBBQkbE7c6Q9jmslhiuazmCJrA/nFjvZeRXmHm2GpFC
ZKO+yhvzOIa4lyY3lGk0iJtYFI/M41lg52HfkfcYOm4CQvl7j7g1W7i2g3puVLMfh+pMhXMbxNOp
rhAVl/g+gpoUaAhFpa4QwUjwPrb25Njwm46in1H74cqCJ/DOngTYh7FpMleEXsIlXPfBPSC4zhCF
obAu7mGdh2+QcVEsRg3KSL0XCLSOUO9N2T0CprgbYpq2PVkPeirabOrCNUcOcqnc8oR+2if8ruhr
L/GddTgB5JbH2oZtFuOzAEZRiYXy3gOl6GHDJA7kU+TkOdzXU0NZDjvw3TWQjE3bPzfTcprqR5fq
726JHMfnqZ7HfYv7BBPtvtXTnYvJwKtg2RB77CVkYm+FLhn1XpcqD2774KCMt/DE+sbfD+4KiVn6
N1Fd59Ylb2p1N/eqOMtCZwJ0ggltiyoRXopL01D1XxszvY5cu6lf13dBNfSJbuqHWYvPKIKCxIl5
i1qVj3r8UJZ865R4ES3SAlM/KzZ9JSHnySSWB+QaYof6McQEUC9pO/P3Sge7GO5EArk0MWL4oLie
RbT4uBnCZJFeHrUeP0T2S9k4+qGR7qVfMt9VKoXXF9y1hdemmGlEhrptTSluJRlkdYgr2ptlycVc
YyTQQcGn7N8g6GfoEHRheGn4kh5/1wpEQIGJArZYsGNa3bgd/GKCLwY4QVPB4YV/65dfR4ftXKvO
QiPzIRFmSiAkZyiv99RxqySsjs1C3ueJE3zVT5H13iGatak3T3snBtMQdAJrmpCHQpYqHTVLIbH1
aefrNV0Ie0KP03GqJkQfBhduDuyFhnDaooF1CRYbtwil5lCGmt6NhqMA9Z3vUuFVqPMiEDXdUZmE
dchb6EBegQYciGBDjpXV7LGCZHxN90P96TPoU7p0hiR2vG1qvhNTgURFIWSu4uRx/d0h+BSj432M
Q5muzpytcYfhI3IGkCf1BxoD6/COHH93cE7Kq5+5L8yulJyisLp3eVOfDZySoNtssxWOjIRBKoun
uGZvbgVfoCyWG8uLF+1OZzZGPPfUeC5MNeJd+h9WCYQMf30QzboPa94lY8fPEuUQVAVYITpSSRg0
oJrC92Cs14SHNAuXxoOQ1OSMLwfReTmBw596smRpBRkkgXsw76VDX9Vaz0c1dlDpPPiTYf2q/PXO
IIncF1iFOol9/oAUCIyCDd8A3hyGdYhTpFtDWrgWZxTA4zY291yh8tbcWoirk1ELQgb7tkCuyFeJ
uIKLS3bCqR6VKlXuFbJI5mbHZHknq/HNXxsvn5dgzRyASWMcQAkNy70XiATfvjnFpdYnuDdpCMcV
ZtC5H1FVyJHeesUU7oNoecZQGDCZ3Pt0no/Afh6csHme3VZAt8ZUWwtMZKrQebPMMgMepjIkax6y
Zpw5QtRRgB0qLHSfcWxxq+BeSaziSPJCB8AUi81uboQ69OVxXec6KVEQuiqAPT/DLvU0maETsPvY
AgyRtL5poVvt4Tm7+8njj7QPPvqSNxeXHmN+O6DIfjDeel6qMjjCMtPuikuiO2Q2mLC6ZuIJLaP1
SPp1TnqXJmvfgJWCmtebDnlk5SZDvDxryEKzLx61nC9q8lkKD/9Fj7LLAvoW99+ZDsfMGesicf36
savXRxFAphvgWdqxnB8L/hDJ8rxCEwkdyGIS6j0z7bxrV+fnsK6wlOqZISwvcSr96Uip+enHHcva
wu5J4z4T51vL2Q+XrOksfHEOBMiZYKovq1eueVz6FOl7kNezuPXX9oVQDGsR93AwwBOsY9ZFrdg5
rGI705eHedS3k7e4GbE+xEGtd0Xl1Tn06CjxuVqTNXARE63IqgBzCK4acpvmOBq7+YFVatsiXWW8
ZwuJDlKE+2h5gTwDjZA54S7S04fwYct0ffFlXsI3z19eIEc8G+FjglPxsHc6drsIAy3afnoDFNnW
IKUZ4NqULavTzhQKYeK49q7Z88jMiTeXNMMcimHajvcNI1VS4Xdns5BPOy3oUcXQ6suoeV9bVG2m
e5tb4E+F+TZW8U7oAb58XygkVPMNDPEbu8A5cFXJHuDNhoH4wcQUpbyA62HM0mQzys9y7Q7jGt5F
dQTmbJ281GLKPrDVv6MlQaIFqZMGu2qs99Ps86RfvI/ZCp3y1su6sjlg7iv30ns2MelS2MSAT9pO
7AKnSqK2u29oVSE7mx5i4X+Zws+x6TK0u1UpsvWPXps31qRFP3Q3LW2Q2+DfCmQpicO23RfFeglc
gzLXH8dE+OQEu/vAa5breIWWProHVH0OdL98RiE2LDmT3XNdm6TqgjXpyRBksbsuma7SwoifSnCZ
x6b0sqhmH8QufcK7huVT7T1WxNXHZRYIzZa9mY9I+tWBK7hJkBgN+mQTalvIPRoll+h3VYGSls/P
EVU3lc/qPZZrTPQqbEbVc12Mah936xfmO/xU4/5Fwtc2ufZ7kpmlGndDa/wclMze1xrOmjh4gZ5T
+Ftf1rLwcbPe0QHKulfU7yzy6+PkT3ejQ+HOL2bK2qVr0qpebLYSuo/FFD461KaMuZfGCea8grwC
nFKkRg4mrRcCXLE9wMwpcmnn6UCdg99P5oGX+GR+M4HQm+Dhln0euMvnlT7+hUb/De39jvRrAMum
/yB9/334f55gssvuv7a/+f3gf/3tCCusDXKUP/X/+Cz8Ps7WnTP+80l/e2W8+69Pt8HRfzvI/0lq
/wcW+/HHaFr9H/7z/w3U9v1oWx3rP4Pav7ucfzPav/7oF6MdY714FGoEyNF1DZnt9X4x2lj/7l8u
DSnWJIm2H3XzwYT/yWgHWPUaJRhUnPjPFotfjDZx/zdMtoc1mv/OZLtYkxTLaOCXi7EyKaP4aH9n
stvAOK4tqukiJqIXW6WqGG7E7HWnYlMsr3u/N//7x8oGrwJ2A3Ln//wyA6mcnSyx/gbJwGaBfNve
XyrGfv3lRIIG6k5NbN8dh6JFajxLeEMr5nx/3qtoSLiehycwhxK3+lGsM/KMAH+OH4X62jkQ0Rnr
k4a25iTE8NqdsIzIrumVTsi7MQ6oceiWFFpQwMy0d6sFs8mm18f9UxFVb71peDJ0Fk5c8KxNlQKS
Mfe0BzQxyKhM50FasH7gtJvpJRIDfnhhYDdxM3gJHD966ufw6AeDg0ADsxKUO6gf+CIuQM2s7MBJ
sncoFyg9iwWAChNpbyHag1NB+PWdrx2LEc117B3h5IHPDj49zZJunhKB90lM4PMdWaBSuaW8iZ1I
plwSnRRRaO4w/2C2qdfNOUKYtg1EVG8EPbgLm8igHIbsqnvx4jclZkJqjsSZfs4EmGc5iy/c3Vgx
EwNnxjywo1C0ogWFUdC+lLhQeRidOCl8IKFzdFjEBLf64NRJTx26E5jXxQT5EZRLLuql3Qv7WVRz
vJuiWCagU8AS0fIS0uglLjskESxS+TSg2mSfugT3SFxX39gayugs2/sBs/je6B0sFWgnQfw6Nd6X
lUm6I6Tfj2H3ALEG2hHaCojD11SUSgC3nTD9DKgYHRB9C3duoiY4BorHSRAH36daWaSWGAe1R741
MceMPvdN2rIXdw4gJwh4UMQdNCYN5HUVyu7GNJkTQt8S3m0xuJexBRXXENREvI9X0Egpb8pk6QWw
9fh9Yh5Ovq/8XQENdejBk3nudzlNImvoOyrZcde6HcosFid24OoSTW2XwWXXicfBA5mW4+rJ/g5O
LMtE1DgY0pXKa0bu1kWwU0fNOQy6DuMjOJoa5hkgW5mXTL4IGfYH4/dqZyZoTn3rHFkX5KOCa6Xg
mfkrfVwsHL6ykqnfwtkLqMUtsMA+UVB/WDiPGG0ShKIsVNoxt8ldv7rtSlTiXuscPNaYFB+1yjwV
frRD91EpA5wbluBEwsdGtz9c17FQrI9G9Cxn1PYnh7yLcG3h4dY0n3x7iWd6HJG5o3Iv8kA/kCnw
AcHKbOFt9ODxGYp2+41XHN778rG209dqASFC+So37e096m2DEhESWRA8Rz2oQwNvYOMnaN7osxN/
LF7/ZYuvSWRJjItGQIJDO1HzctCGpVHhT4kzE3cvlqI/66L+yXj3iPCYrxs+K00pkaXGqcOYTucK
JB7yeRM8IXV4GrgoDg4qfx4F4vTHBuhr0pHXurMma2r/vhnYA9dOnDUFyiw6riLxTOSemL9vCqe+
R0K4n7GGZuIx97zWsUFzCgHmgXsibBaAPCICiWVumoA/6c58b3B3EWfdIQAE1Ht0pIGw3SGv8shZ
OXmw1q90hZa/6nFNGjW3qR3bc9vB165hpPtmR4MZyHwz20uzwvBARFnLidwE3XK71AWGhq8OBqhX
qZd71cLcCMsxPIRdUKchf7YOtMgy7KEcxPSmDKOPULnzZaCHJeLNwS3GEJ5w9CjrqN2VLeigWYU5
NStMkuDORdsBxGG25iWPbO7QArfYOtqNsRB3haLp1gDhKrAofvOVQODoehDvpQOM14Uj0GhL04qg
IumiYjdGK1ii9Uff0QObzLwfl1Dk+F2rbz2om9HcDDZvFFLHnoCj7cHjphW0eLhSxoMyi66HAl1I
BjYvp91tMNSPHjMpmNogjcxAs2F1PmCO1yiyPD/1yQg7q4De6k+mzvoovhdFVkxOeWphOEDcRhkf
kgXNMpClq6XbXI2wRTWy89dKZ4EhQWqbYrfdWgu4nUtLmc158+lvCC4lJ1CbQPaR2uOmc36oeXpD
QMKjzQThx7vISn7CIr/DZHAZSuiSQBg4OO32IXZbnZfyEjcW4Nn8s/ahLopu+FGxqkt0MWOq1D9t
AXtp5BB59dgfUIpnEsXYTjP9s1n0kjpRlGksoAZ4p38T1Mt5WLeY9mqTMawjitjWLrlTRD/BKAZQ
yGky86k8jno6NB38IEfV6HBCImpaeueGDgORT7vULpW8qQiKjcV/HKy96HI2x2qy4jIVO11C9oz9
FlI48U7A6qe9FiCPmtreR3CIlIuatGjQOEXRSEBX5u9s0QHm6yFEzcWNhlc7RoChCtAMnC651EsI
n/xHXIsRdJaD3MH3Uncl55jjXhbR8lWD4NgXsDQK1ETE4LXL0PwEDBImPqkvUrP1so71g+1eIr/0
YPbch2RVaei2JUgj9pO2C8rGwEt6pPNZUaG/RNPwES8JT5cj6M1uc1+7AqPTL9HJppzLZKoz6Buw
/F0VHwiHxyD9PZ5cw/BR9hzpx7lHliGBNU19HKZdG7dAkIoR3Va0gk8/3Robj3AfvR9qivOY+H06
s/6tU6gmpkb8jFHyjbOr9hopHeRrwNixLgHijDYbu2k+27pOXSATCRmmAdkFqkwPfWx8BMcWqRH4
EQJb2dXnupTOrubA/mmd+/jA8Iume+SRY0KXqs5igca6AOE4H+v5oKPlvdDFgm6HMdxNwfyjPDme
DA+jQPObXJ2vftPU+2UMzRm5AqorkL2Y7OMYJxPAL16ITFtUaF67pXiRPhQO4xfYe2c5RndW+3O6
Bl2cmdLNQ+Z4melInJF43duy04dg6fYWRHc64mIlEx+h7JM+cy0M0TYAr4nvr0mbSP0wBgEjCGQE
RBxSGGKZTTrrVbeKwliZFMQpAr52r8NO3kAYBz4kwsQwFwNo2RTOoPsR2oBfFlSmjT64c/0pcCXV
6lvkV918DC3YiLmFIQiY117mcAh2ES2BtTg+biPHz62yFEw8Zta+BA/VgAxq8b7xvJJU2BHNhq7w
s3EWbYbGJygvi/sAwRWAp6r0bmDesJ+a6lH0A79Qp/d3AKKRyjJzgzGAHKQ9QqXmuSoLDE8xfYYj
/1wbgNlD+KWoljbtyYKU2Zhvqlqj3JqInoZG6MRifs8ptc9OXzcHJrrlZiiCp3hFF5SU1gPumNBi
+iQLvBhddRmCOijJFpvBVnvMYVDoanmGgfPd1yW9i8M67+JA71nvPHVd1D9QAFIFPUYKPBoB8rwr
4bcqWcus8TCRg/ifsiASLi53aS5juOxYAxJNjeGQtap2zq1d0woNH3dUuPMeeD0UuLmCWrEip0eD
w/TkLPRODsMtb6sStTiRB7clMQig1HcL9O5VDRoEC13fNpJByJU+dHt0/52Y003QXDzcvFIZ8J7I
bAJWgWIWfYygXPcXtynRg8bVDzfm6jw2gTpf94BS3gUUeCk4WKSN4RwkSzhbZAsQR0s5v6KhyNnP
3F4INfS2CnFj01ofbGPNcca0CRQG5nHjTk6OJP126XhwDKMtbQ+BnqBy7A++rID3opXVembJmqmn
u5k2SUNsccBEcRnGEMBcYevDWKwPtpmKw8KLMJnd8AStdSPJ1XoC7fTYTr3I4hr2adEo96WLgvsG
fTmLZ3XOfXDePnporKfASUFONf3S3KgiukHbx2Q8eRnl6t4v0NTgPlcXE7CvGt0LiUuK4sAX+aTG
NTp3vfpC4z6DXRIe/O5xBNV9v7ogQNXawV8UXZHHsRRQYBhLG7cId3O0NifDnC9uN9foIiLFTkzQ
NFrXe9V+PiFzQ5dLN99C1pR3Yr6UxTyma4TkVAqFPGHbrGjU+WPzj8ci3n6vS2QchRtOpz6aMC2W
pihBYg18Pl0fdfsw6yTiWd+L5YRO4hlstoCo/vt46ur6yPytfkD3XDJ1FsiWKH827opybXXMeLpu
ZFdaAAeTfy5V8F7rAPinIDDS4aIOpzjutl0XqNIfx1q9l32wQt+Ga+dxR8FTxlx7qGmVDVWoTtf/
uG7qQGXOVJqDIUs1nRHIKZqe0NK1dPOatugUOXWkgPZ23Z3A2ufGG18rCqiHtJH4ywai6q/HrOM8
KEKHnRkBkZsSTcxsLeTp+hrXjYvAjgIk3P9+6I83GNAu4U2Vky0Wpsj1HQrHhQd/3f39YEzqg/Rd
u582KgqLTqALi5nCptfdIS7XY+ldOsAQHOD5ph1o/8/dYmOsFK8XNIM7d1d0C4WHs6JTZWH7BfoB
H5k+xaYAEFiBQuqDyXNTT5XAz4WLekOVvQZYg36Z0FRobdsosevG2b4wduGKVn7OV2SMhYv2A7/B
Vdou1XVvgQTp5bWTBJi1T8PGjwVxjcRs24MGDzONQDU2iOB50Lr9idGoP8nerPJgozUti9g9YF4A
5rXxcly0uMDXY39w1An5yXoInCBdSjmctKLD6bpHBm4ONDSZ8ebhNG6b6x665AgEyOUrAPUBQzfT
uqtOtQcC7Dr4rnt1VOO8p0XY1Gtanl5HW4lcx8uvJ46LtA1EGLhNCDu13s4YfdPqZICXoPW9a/dV
47F9yUGnXTd0o/F60qvTPBZAYUqxvz60rqFEnyXaoLh4Rosix8DfmL1oG0HelePbNoL0MNEC80nR
47yLrX5QesPNYPXLU+PK6s/d7dhW6H/hceclxlECJo+DsTBuu9fj6+Z6uDpwReggYnExHcrweivE
3NVcUMQVu+vAcVAyoNute6sqJttk2M7gekLXc1kejfT4CW1UHa6JqOA1+wCNTggT/anxhdgzw05K
rSNwyXA8DXXcDoeINAgl/iMlM1oVjOX61EgYUe224bhRskHCZdt+kg24HDa4p3/tWaZxLr+Pr/+N
jnQ8GE98zmOLGvnff8dc7q759Vgbvxve/vFqaFzujqP7Y+kXnJsiGHd/7BIVt4jiBrnJ9mAzVUXS
DTXi/O9nTmOrQFNgc927PnFaMA9DvYGL6mJI+I3Je8q6w/UIP5sznK57cTC8KaPRLbE9a+CQ2nK3
hDmO1i6a9Y6ogXxPfhIgnf3jL+i2949Dhla+mCGqzBGK1OT3ywcBegTQ+cr/+G6vX2sc4eu/ftXX
zbx96b8P//GUSgKVntDXltHtXoTMBJJUeoWbO+XADiEET5TZpIPHiOC5eGqGfrZBqmBJJJ5uNhBy
21XWv6nDhu3i5V5atFxFchKn4hqc4i0uRdddyLgKq0NgTtDwF69X02wX8S+76xbzogGVdF1N+/ga
JDGFI1TKWJADJ03KDa5FwKYIrTkumuoRSn5//OthvT3junfdoN346zqbIPe3eOT0QAUnhCyM4X8f
F7N19xHQzT9OZzun655A/FwmdHZCJh4yn7rmjxO+/icdhyXpoUFhoQGLCs9C+9viC26gajhcdxcn
kCk0bZ22W/Dt/AX3wLZ3PVzKARVoVzfmpLHq1OxNR3SomtN1E2DWR2zajmfPud08tn8Mwu2QlUad
rmOSQn/beTO5/8v4vu5qQEwJn9lGaOEC90HF963nnf/yvOvIdrV361En2P1l8F+f8/s9lNe7wLjR
qHJ9rK5K3E9iQQZbk+jXB7z+ych6Bg6BhWj5cec1a8YKoEyzzX71dpNX294/Dq//EXAZYlEj2Az/
35H5vyyd45Eowno1/9mR+fePrv42ZH79zS9DJiL/wkKOAX5r9NeCnHBd/lw0J/oXAk3458/ssW01
3D8NGe9fIYVj4oYhvJPNkvnrojlYu9PFT6oEcRT7NIz+NwZNEF8NmL8tmuNtS/pg8R2KhQoi2El/
N2jAqlb1Wi3OEVbfSgAvoQxI0Bba3RW24gmW7klbcD+3Y7PU4E1Q0hEbwdn0uoeWND4gRrInrZiz
yq3LxNGQi83c7jsDl3Yc3vUI9n9F9y4Gss2I8B4GBld24vW7Ciss/zFXNbCwSJ8lJNCs7UA9NB2K
1plV0L2dGvAGTAcAKGjxWt60ofzi8nXfG/Rw2rk81ZE/ZLwDAQQUHBplB3WqFdWustNlsjHfuXJG
p2Tk3mBZTT9zfMFTCNMf1tcqdcgCdBDUHLoHgUxr8+igbXVAfwrWpJlYVnQUgIYFnxMEEThTY5Oq
KjJLw2/SWardhr+X/dBCEYWwHURqL8t5j/IJwPnkyRtvzIcBuVtDxCdl9CvaGtOwc3ukgP3P6RVr
lO+gdbRnIxssf0CgYvhYmwItH+HeOk2TMkcBxMUEsicLWkcmj4KI8/IWS2HkBcX6PBJChju9Vyb+
wacKjYHhBc3n+0l4dy5EUfAfa7qSWb1QJbK+5weYmNVN4S36ljTmAucCbm9d3XcDaXNfko+SVPqu
IowmIWfqIEv3i4OlOTaQcyQiDbo+wVIy5hRVXm59Ed/GBXQDZX42+i72/fIVdabMuhkmRxD63w08
sNMMsRN0F6JbXK+3pDP7bg0fbd376N0n7E61D7zBG04eOo55O+egC8r7sdXhsdPOoxMIL1WSfzIs
lpJMK9qxYwotrXFmrNQUdo9ykmiX9bz1AIY7gBhdjBks0IcxqqH3oLKH0NV+L9CocWrCfs8E4GcP
JEMGznE81JHzXAvUiWIIHqoK6I1BvbWrbSnOIFWTRag1H1/kgl5zv7WPGkl/FsgZHX+hN2Y+6y/e
MuTxiBVvnADM1wLny6cWMpg7l7cCPz2WowAxuXbZl5nL/lUmtR3R1dCWJgMnRHbFVshMJRgWoVud
rSAl19BAKyMWPeMGypdTv/BefhlX1NTFUs5H4A07pw2xupVL0cYbWz/1uMDCMcAWKeQcETgGrSKw
vwDk3jL6LZzJ8mTQpR4XAOPRnmuPjQOaDf5sZrHADWgclXdS3YXR1owg0AVoOjWkfhhePMl3dGwh
mnftnM1uV11qrAlTr+zVjBZ6AVZdCGPzDWDAXWMDoLo1YNL/Zu+8lmNXtuz6L3rHDXjzClfekEX/
giC5N+G9x9f3QJ2r3udetVrSuyJO7FMssgyAxMrMteYcK+2qR8EMtSMUEGNMzHOaRGSz2CXY2iAm
EG9+p2Gc7FA6u8EyyBtJNRQIS+GXkEVstcj1WEv+LaTpOQJ4QeGk2cpcb0/uEVcKAplBraHCYDpx
wUo3rTCQSGg7FAmBxjSri6uPc3nQev06Yxbalmqp2QNJV5+N/9gZpr3UgEoQECa9GW0zhMG9uXwX
mam6ca+fwqQK3GJaFd9h99Br/e901fsIcqdC75ldQxMmJzB6Et8qVjndUB/rk8LpUju0ZfAhGgq8
IZLmoyy351AScW7N564eQrdINV/Ml21qBDhUyiX1jIoApCK58iQTMEiXnASFJD0kFLAK6M8kEfVj
JWFAE3LRoPp0lBgdu6mYtklYUYkKkccjD3uICpSJAzoacASYTjXlpGaE9tgi8dglkTtIyiMZiHct
QFId5vlhFF4zGc5W3qevWL9WjSV4ohnFjrOk6oNg1dgalDl8g1tFmbXCtd0VxAi9fIpE6y0aJ80r
pIEkjDyYm6khx1ADB4ij0RvS8sVEjrdtBw2ffVpsmzH+LZXl+GCR2nXUxXzKByGg0NSZN1IiqHLz
caOU4TVY+scpJv8e6mLpSU037i3iuNQXtZtOiWr32AYs8yeU4mCPl/C56nL1QYt/m91EIhBvczVq
iJlJ0+H77d8WqpftoqNJS06lmD0Kk/jYifUv1ey5HYe8o1piHoOMKS+e+24/TxcJ2IEpsTYOqyl0
cAAPHtra0on6TUjm08diSgnpPNJf5tJLxnMRSQsQshYYWxUJG6V+L0Q1PiSScFRSi+RBuXxOdVJt
Fin6jRllOibGj7SE+i6zdoWAHhCk8G6uJK9IpB5wRFY69XJRgmR5VANi6Go/ws1DCa9PZlSQhbV6
v0qQGhp0tRmtpzFPtpjhXFgas/VaDQOc2jvTZNxCXNOyIIoXHSO8Mmlk47O+coUerUAkLvWRGtdn
oBbJPq3SF90Qx7NVabuwyqmnVVP1mE/xNk3NbKOqRAOd/I0Zhxp+5OJhlCMdtYI4QnwBPlY0mCha
sfpNFUI8NqlM9I9h/Mh6/6k3erOfSc8C1VrzfeRV0Xj2GEbIVGXkg5IuaH1dU0gnBBbkNHH8WhTt
LCa18KIgn+1V62swwsnralPbGIlc+VoOiqEoi6ug6XspZL7FZvErHfov8p4q5rOE0kZXzAeC0j4J
FebxPDpQ7rzNiTW5QiBWeEWZKvpFGlc325OYssRBijd4GtmySsJ2NJGzcPEbPdVVKnh9h/UpZy4U
sCf4cikGbig9YeCVHWsmnHVrNrOhOprogr6bmpzyGYxApwI65iwJwLpJ+pGnptqYlX4yOnEb9gbY
QEnBUdytGjMm6HprLdK8TZVwhP6hs/rC2LxJYCtSTEf6n3XmpYAj4UjzG8Lg3O3QoiQxxDbQB27O
+ukwG+I1nDHEyMugnrshm3fGIFOOQkSvG71xCgeE0irSYnLcQP5Etfslhdp0rEmOulpGoVHjSJKn
skYzKZXNr8noST1L5bOuQq4gAbZNW6aRUFVWid1+LrvsFneUQomGpjSa7NHz1yiuwYMNFWKUDCHc
UKhocydidjUJniwsX3GLOkCCaNCUms7s3kmOFKsvcifJvlzFrN/8wWpeqqsYgGIzc92Ou4hJvpJU
VJXm6gPKPCBxiw0L4DsaE/hGrPTsrOwPiYyHuzJyInxV7McqrTcVYAWUi9K70EPom3P0LdTsRtSH
iDOB4TmrD5UbBT+fRFyTatygApr1fhAvGUwnLL6YxHu93w1aPJJylYm0IplegTVIuSQvplKLlyQ/
RQIYKaryOyXuBhflN6KIEb1ie8gTkzT5HA94ZgY3n6i8WfPLQqCfNAwqVjn6ZgaQQ5JCpxAS2SfR
I/hmySrQmOpd19TyrgtOcJarc6qKH9Hqf0UkTBDIURGARInnQ4DJZjMJ4j41ihutckp/KsyYvBn8
q70xkzcjvYz5k8Rz60159CunnLbXcc45Ux88xWr0FAcT1JihQUIYpqSxTbWB0lai0DSDuN/r6z9a
yXbcJ9H3z5/vT7LGRpHePCqjRcarWffNdUow5bWJFxocL6gVZbUHTJlnjmtxa/11EXeir/Xipe5J
AzKLsDdfH/1XP/5Xz5FqMBwrjQ37/lpk9w2AAR2v/P/uXe5/F9SSvDj61GdU5IXhb3+tpTnWqz+v
Rm+au5GZLfbffvO3h3++VKijKEU2lrl/Xi0IsmBDYJQd0WQx9df7/t8epRTCJtCqUXe4BT5mQJbe
n0/76wjub5VWPcNbQQvy59dognU7MFLTuftu8fA4WHSVrXYfCn8MueU6Av6y6mZ17oYB09n9x/sv
moZws/Y8szM1yB2p6zpHlxaGVGRRtbfvmer7P0FSHEoW8xtpzS6toe5v/9yfs5QpcsOCsmS+2gqw
/23ltXBwT7qm2dTB14w71uhytjhI+yMfccmzvF7QKGeEdmvey8qn/K8s//3Rvz2nosJGXNZvZoN1
ywGxTkH5kPLBnLEC1Cq0dmue6u7PljX03VSt2f1GWKj5jNIZVmGwXIaDc3/3P//Ma46tXFWMf54r
dcvPjEXb/JUNXtN3IV5lPxjT4z1d/Of5YZgAuZXy8V6B6I2KHXfOZwrri6xIf4Q9VvoWKs+UwVKT
97n/RiFHr8hDs71/4bu//P7o336U5xmomXpgRB+1NT+3foOsxf9/rwLdSw33R+aam7//iC0cXsqa
DL8Xf+61oHsC+/7jX88x7tygtzfp7gp5cg+n10Z0tGoGkVv5r6JlbyiY2m302Hijnx4L2zi9TvvC
DnfAvdzW1TbD7KHwGVEEav512b+O/qbzgGzY0+xB6ZiToxV40rILbpsh3efHzHQ2wa3xtAeS3/5R
txGsuPA6Z3uz7FtXtxvvff0w3NJsEO1r2riviekcJyfdvRaG+2oKvn6Zv3mid/nAzA5uGmmO8peU
Q/O5cWNv8uNrcOsy0gdwYHsnMp1lH+9YBT/w3aQNS4CHDe/N2P5pXVQVrrTHauB2SOBciAZlA9zj
li+ps3p6ZvgYvTO+xfVJLS6cliXftMu11L45PXMqephvLO0tYx39Mc2Xwhq9hQJtJO/rFjAoWmvI
UD6ewCEnQX+pl6tu7ILQm5adKAODLc98dnDKutDLWKmPVyANvS0F3qg4dXLM0i2m0eEHEyo5C7xt
UuSISNfHV75HeuzNDV9DxVg329QfRl9nUtglI4eFrAi2B05bM/R4wI+W6lfLboE0EJEhwCbtqZeo
2IjjAfpAjm8arF/l6NbJZMP8DVxVFlBjsh3eSh9D4PGsBvQHnljoNultxJ5cQwtr93HmG2g2o/uH
TWcUIVyF8m1RfeJH2jt8etl6gu5SAA3dmYxO5oqXhXnthE3SincMC0qqSBg8HUpw0Nlh65k381Lv
TBPv2ZUZy+N/6mvpyXgkHPmBShFIWByBS7dJX+bZiV+UiwKjxgkcWMTqY3FCuTOcQM1wpHsVVsoT
O0woq6P5JX6LVMc41+Ym+oJD2dmcsOE3henig7OTzy/BI1ERadE5iz7ht/nR0+DGqTN/bdsn0fcm
MvzHchevwE/Pyn9XmH+EHQjEx9TJvor8lAAlztMXqfGbEGIpdrfH3rbc2MX69BMA5MVYahMDzxW+
gUN3Lp4z+AC7H5Ubpx7fh92UPXTy1vDLfKcRMSoIVc7EiB6iyV0NR7kCD0G3tWyv/Ew/Ct/cLo/J
J0Og1wQfl5sqkV/2+ttwzn9VOAZepGSHvTJX0Ah7DIrkRa8eLConafUk5ZsQqmfxzsvxO4Xyej7U
SwsBANgpg5E9du5N04eQoYS7MB65ZL3zuuzF7w2/7N/IlXxIyRaWH5t37NAwxqDpLFuERdglnKV9
lHDhFRc+O5kZkG72w+WvoJxy31QOKUS1OjG4wsiNjPUjNa6seSuWU/TCwfGW3BAwQlF/PnaAndV1
RKdI4gSfgb8sp0IdbB0OE3rHxm/Hgyr4BINZ/hEG9vL9JyMZepsM1VU4RuGJQZkZ4LQcTfV5sp8b
vszBbPfZ/SwVKYrM57p6sqpvNI6ILzFyALXYlc2OYodBYqvxecs4OQrNFyVNlTfQzBtI6Vw+Dizu
hwyrirSRxnkr9Z9KcB0UloDLLq8f0rl2iBV18S6iO8rKq1ydzNsi7etOsgWuyJiVNve3tDr3k93A
XjySNrwFEr7XwrbKl7b1woaFmMu9Ry5QsxvuydQ3ba57rziAZb5NyZ79tNn1y9X6MC9cYZnSY0+0
/QQJfenscxw9apv5mztYl2zCE7cJYWFstuA6jG1uXUbV+1QelA14L4Q/DJTjkhM9ecTlMDbDfvDW
2E2MfWco8Rkbad9/E1cnNkWzx4uWffGDI6Xy+CrH4oU80+zLrMZslSMNrU8qJvJN+N2QqPvgVkEi
OX+LfuVVdtsgc2NNfp599aZfjBOaMcZJ3G8UEga5p+wZhHyTaT+/UV86cw7Iu5HF2CzqWw+2M/SC
y+yP+N+eiJzo8pod9mfOltE/8xVU/lgznMFD4PVmIg7wIT/M30QfQil0Fo4rNZkWg620lzbrzKHC
1vViB09u7hUvBMveZXPf22T5wMzaHAPOsPioXyCmLntGvfCs4mb+ET5KJnfBH/ZcLNI48gW0sBp6
+Q6dHq/Pk4939SacfiNiFr85dSi9anaNkHzXgL6+ffJKJoWwq8W7BWY2o15yCdX3j1fyjWA45dGo
nE/jw+PsC8/GQ2ePb6ZtfRgPTH9cR5iLmh19jt882IBcaNZZJI1tKFyAGpiHmdhFLvQ6E+JNsmxp
LzwPEVeKsaEU1wrpsnnBDMpktjwsXFGGFt8V7qSTH9nYMxwQznE5FE4XS8l0tx6yI35/MvKYLkAZ
2N2+PjJ/mReukvXA1VyYiVt/cdKj8ZDzfswHm1fjg23YEawpQkiXPycoKBvxIpyEZ2nPReK/1+Rl
cr45CfptcrgunCbtxBnnIcfPYTH4mUIHarHcqofKozaLcvqB6UXTXa18yV7kG5exPDI9BzfjBAI2
cxRi1MZKCFmcK+PE7Kc9cJcB5w/d5DMqDjLXz5FD6KNbPnHZMJWZMHL40qPFmGGwsCfllYRK8qw+
UbR9e+fFrFHgyNhWfiBUYgldtvGRC0/wyV4IgxLAHI62PHJkxIA3Jnft9M5RKFAGSZ7ZzKGcWUAc
Xiv4fJTx8d60x5gJ9YN/yHjODgE1fGLY5wBnPeOhFxjQ2LjWC6SofvRZaHBDGM6dp7pESQYrNR++
AKg3ON6NqzwQ/3nVtA5SffIZZtkPX4vJn49gK75s+2ZbBdf2m9s6MDZclQLVTe/MKcsGZEKudRo8
SH6sooQjr5x1NN23dZSqXiZtZAY6Jr5NUO9IGk8sFlR/vGY/5OJNVnvhI14fFJkLHQcqOg1kev/M
vNkRU+sPdC4gY8YrpwDC8zWZEapuehjIO6gzoVfgad6tOX1GfYeyU+ZK4sB3cqPBhHASHg2SgduJ
U6xJ+8pqjyQ/BnIlUYubsGp6Xx30QxZB01PYwu86w6eoVYvADa9N43T6U0X5IJNNLwHGefo0b2zS
MarYhIZpDXKyZFvOOJ1D4/k6129FvkGBFX+MXHgQYWghBAR0AkBcRNBdtzNwM64nXyruSzQ/Hm+v
WU5m0WfZVHlMq+ZwkG+ydNRRKhoOti97/J72iAuteE0CVHj+knem05G3GeMEXOtgN8xqU+0Ffmmd
qvJFO+nWvuIiUhCRMFD6RXG2Jk8d1mFglqeqWXPDznPYSlA8z1Hjz/OVlTm6SBm9NcOVFbF6UF1s
tiXBn5Ur1+cxPGmlp+SHKP9NXVt4YWo1nnFyMkjj0FO4T0OX0g9rmnWAHWviCGv9b8Ys0znrbMZu
vp0sd7w2qt++D7MTsPLXbEncgCCr35A0Imb3udB9v01Uf8LcDcujOEQmIH9/epjMs4S1CWKP5YIv
2mw2BLmueRSem8ZnpJVvxCtGwCTilrDFye+tU85yKHTj6qSiPfbSTYkgmChAWJmdhQSYvKMoyA6D
1crkiL/MeKOg9BCfxuHAF2bHwdjaRKXbst9hemXtZoPVN59QhZJ3ZJHOjNHC5T+DzWNtkLFOYSE8
MkE5ymmat3Lo5sf2e2p/cpwJwgPVPdoOLI+dtpefpI/a5aY0NkFEMGa/cejs1GRpTEBW94oKsIEs
eybipiAj3QXq1viyGqTaavRey7qXfIJfVdnKxNYtS/Za9wJAXd2HbFH9OH9cmgOnAj7kR0VTDWOv
wpNsvAhnLDQrJ84OS3qJHwSPtaWnMbi2LGwbjwHYId/O46PIgkQ5te8dt3u+YSJl1do96ltKFhkU
KsER7eps2u03txwNHLiJE8Omupw7Wo7GGQQCem3IBm5R7Mh8oVR+Jd80k48PHYXs0Hf3wzRlHKzC
o3eGcCKYcHEjddOtdGw3FLaY6fPTeCL5SLGzfRBjZ8k/KO7WeyotVE8iXySByNIlF5AAwyHyVPwT
ztx4OiWxkXStTkMYG1e14EwNhdozmlURSNY6hCZu5dwe+l+mFdnXWtiAskRtm/BEdIXDUfSAfVlT
7hPhLWXYNM6knIT6wDPwwYSXcrS181z4geKqRH4gN9PbpOH2QE7uir3XWr91nSj03tNnAVZpieLH
aakeJRACfBHfXv/QRRdL/KSgzqFgIK6KbcjqWXeN0tNFH7zI06PltH50vi9MwJqyOfrAjDQ4xqOl
bfLf4TNmB2LQQoUOxv0hIbMLITdFc0sigFk3x1jXF8dEYRmyEZz5V0iS/rFX3fRQMA3axavQ+1Zu
B08YkiqyhH4fKaVb6tleTBD8C91IsedBe2xJDKtuUm/yjjupE+22/jCIP/XHABGpC9k5RS7LewFT
Bi1lHgPoYLbyK1Oc/CX4ULGCC9DA8fDcwhP5Xe0RE7ZdfZlYz4pdVW9GipE3CTbV4BLGpI/gaD0C
DnHKVeDWeDhFkpFZkcusDju81vIx6Igv0574w1AwbN6Ja50p29o4at25odDeHObhIdau4fi0ZG8q
vVSieRNF7yjFbTK6oIFxXIHZ0hEdHKXWaS7ZN+zu/qF4H4EQsZV3mYGJkofJZv96nN05sK19C80Y
4I4z0Mvii/9Hl+wiP3dXCjEtDYQAYiGzGC7WcEb2EKiuiq2beJF4wimX3RWQR6YN4QH8GToR2Qly
7dGuSdHCg5S91tGO1U7fzHvO3YjJMPhY/OmoHSOimwdQXiISDiCvbNjRm1O4XZ5SL4UwZkWFF3JG
hl1ruKH+gXrBrTH9GfttUrFWZr/nLNEnZOuriLvArXaqU35YvuQTM5nMvfolNF3zpD+TZMG8gUzp
pGrsMBDz2d1rNyCL9Asq7STuqKNaPn0r8NKQ7fCxA+JB1QW7yU5xSnI/PYQs6K2LcDjM+Y4yhv5A
34dN+Cz32zpxoSAnrkZi7kI0Vd/T03TQRFvZ5qmnbOFrPqIXtKNjRDhzoXIIB+0iuWS8iQopfzYd
Sxr5hJ+KHUPlLBzUjbuC4o8bvNcbEWGxuilhPO+rjXrsdwgt6+stOGtudDQuAikF27iUHlTp2Z5u
8RbHXsQqVD7mPxPbu0sN0vEp9jJfB7SwvOnv4Uf/3IkuPFmgI88qZ3zLN26dZDmK6BE6MDM20+qr
9IievQS7ci7lQ2l6TXvjQrcOBGaAg/gB7CL2KW2NwhbOdRmy2NqUpxFQETGxdCxi/rmiMdTO8Nq3
5JUoKr5TIQNawllWdiDQk+ZQwvY37HrwgK1X8ZMeu9zF0mOtXoGdgaRb1B1Qf1ZdZrNljSA2uyR2
ClbdOV0+yIaK9jtbJ6Y/Vgi0BWEtCn7ybDW4uCgJr/8vMeximOBuPppescdxB6d61zhNSsw84HLO
yKvwXcJdrits5+1FdzqnP45vBhIE1rTma36MN7lmAicC2/aKRqEMPTVzBtEOUSgeKGaxq6KkQ6nN
RBgEOsTuH1TTnU+y5YQUZnB56DZ9uaZuV/RbebIbtJ4Sd2vyzHKTHfr8lsrugpYWsIpnWNdFgoDr
iLti3bOjJPFiPqTEWuaTzRBOs//JKJBtQpyRA6T15uSjsLkhOi86R1sIwNW6ayoA3VA3scPnbGDv
aXjdq6XvkVjY8UuPT6TYqic6Kryv0Tt87igN2WgD39Kf+LX/Ailfkn53pW8AQpZrbUGRBZYTzDux
PabzR/uT4YAE4QzAt7NOAocDK/Yh/NHBpSFYJUVnF8e17QnUGU5Oi0uYOt+2oLeFne0oM6EPIn2A
AogVAlEeRUdFX6C36halTos1yNa25o5F/m2B4eXkj7DmJHzx1Wf50OAwrBDjHNA/kRyyztFFBTZS
bLNXk7lqhAnuWIYd/EoK7Hu73MRFo2iKw2mkL8a0j997VyBTpKy7l+hlkDY9fLTFSR4FZExsn636
vXohpfrdJQ+stATAYte+c0P1bKHmbkkJV5SZli2hI92vYBwhcYbdeJZezfdesDf1hu39kVtS8Ydb
96q/R0RRSuJY/PHm+r02baH6pj3qNW2DVAAIHCR4F2Dymb5wGubBTj0qjxPriWcDO95wSj9l9r0h
7dkwz9uSTz8gJ2g8igRg4IrX6qv6Kr+tEyYmdvbkNS7IBVALKPVttVWBHBls2uQ4yu/EWvMjY3y1
zsqB0RFvNfIYG+0yVQ8h+YV9txeln+DYfcXP1WvlrauyS/BUKNuwu4S1HShw61NXD37XrcrdsgYD
pqQs9gv52Yw7+3dnK5iYtuGB1IDhyYaHn4fgZrMCIABv483wBWvcBuvk8a4RRbcDLuTthBYB07MD
r3DahA8sb0/WGXbrU+WX59R4W0ij+SKE1WLAfDzcHq1z+EG9KjKoq76LN3JsL58UgPQ12r5Eryyh
sKmjx3dQ5tfP5jWzYPMiRbEJ+8OrcdZKl7z4RSGSozon+WknPi3K2k1+0l6nXyh3yw/lsXwOdr1q
G6/xfnpiJP6uk+tQ4MZKXtRwbzw+qdCD7e/aiZ9pbXAOUDe0jnBO98K5Z0ZmKARXPGyLW2/gCADT
/siRLNqXNNoOsieLb8uBDjZ7FmdkN1L5oRtxEI27znoySuHYCeE1XIunYT6x978/HJW1FtTMrCFF
w/LDsVTwCw8pNSPqPnMvGAi8BkofIxWg+3NWHR8qdDwb7OT/1OYikSAhIzekJPE/zzBu/udv8vXR
nx/VcED3ID51YpE7oPLKv7S9d4Hv/U87dVVvzykuHWWqiQP/+nr8lfS4GPfxKpHvBL3+65+7Yv7+
XFCNLNEjU/ukIzVpc7bD2FP+9qf/9sr7e2irjv7Pu5UNprYsbW8IxRH/NZFHoXYb1BiJ7v+E9foZ
94caBXvJuz80DTyfniFib2in6PDnz4f//Jp/nsN9Uf/zLe5P3v8GP3m8Zarx//zd/fk/P/71KMrx
rf3bb1I1UlDIMDX9+YWpdHzI/edyZF0mVRXMxfUw/vbx98NGERqyV565rdqQBST3dF5Zg4cyiuTX
msONi9nHQktCr853yVBvNc2IfCr74kZW6lOYU/OKE3JXi0IbIppgKOOtlaxtX7H9SxV1Jwyd5vbI
Jxpdc7qOqV2PzMc4FL7MtKMBj/xhGd1mLtBRdiJpNMFCV6u8RkozgtSUHEuAUxap5H9mgXZbaHnB
c1jJQq7Z3Ay5JJExHlR/GKSt2CArwKhnbRUNmWyUvmZjMjl6q+26uUGDJz5Vd61POtAsQ52eFUsi
CpbJbRyXQx6wPBPxoA2zC0hbTmgFqbK2rNNrkr+FIesUshw0YHJpDrsTWvhBZZKTlcsa32pgdUTx
JWpzX5UMYpcSXpdPyDF7o8fJjTVhr+bNcxULn6IOY05L/SD8GgeFWlDBvpmAY8mXpaEDARoVGIGl
Jnt6352MnvYm+kJSJzA+JuSizmQWV6RmoVM2lcbmCHUkOwCqr8wimvUehoj1KpWETjkOwinKzmNg
/J67SXbTSv6FkuQkhsZbmCJhlXtatqXfkrQPx+y7GOkMNBYLi4CI3gN5/xMV5hdl5OLQi1jJS1DM
myiO/UrYLjXSRE1jO93JyHS74tXA6yJ10r6p5z1ikl2eU2dZAty98mPbDLTvk+14bFBHFfs5pSIE
lCPCvZR3tLIZddZihPugQdWoys+9tRlMsLS0yykN2eu1ZSPp5iEk59lpH5ymrxbRn2RlF0lOvlRW
W9lEAxR4aBALnLEi65FzzpRE+l0lPX2UxIBig8pqjzm+QeTCGYMMc+wMCeRyo0UH7Lt20EkqT1Or
s2pFd6vpAa+b+r2klIsC7THv5re8asiDWj3ZVCVDZ1T8lsKCFgk9jTVbSBtqWYDHos8ADAlbA4Zt
0mJsUVlYJgmNEKI6+VXC55eNlVczPlcms+vcaZBah3baDbDrYM4j2qU9YSsAvMzFrDrHrfi+VDDC
a9mkwaLCfjKXXyYcpLs2Xz5SfSGk0AAVWVnjIgOgz2g+vrPXp/pE28YM5WXcJL6lqL8ZSZ4kdS/B
aH52s34JqErjOZOdRZyeadB0GLLYa/Qa5S5+RxArNCYKb0ZU7EEDd2SsSH8oo/w4vTSwe+mKN8i7
hFpmJXeyE8bqs9Kb9G7R5M/6W1SsHxrpDbu05HRNwEwiY6ZlBE0HYCnTqHCembyG4NBpcNGFelq8
SNtLkXBexMBH4RvAPGgOVtL9lkZLBhHX3oDW04uOw1ywwbPyo4fBoH3SKRY5b8k6morYklu1JzTA
boy5/AW93ZsDpb+kIv3Z0uWM+Pki1Snrj2a2fDUMfgJlTI5j/6ZJhLlanPYavfs8SaG6HUF1QY1u
FU6W/zRG4HTWyCxumg8N1EdnKFiQDz9qu9xQO8OvC9kWBgGM0aRMDrrevsY9u4tcHrGwo+ilYk2x
IzPr1KteMinXNp22nCtBeIm4Nzm72hv8GtqSCmRkYpjv4UytEiZe3ycf8yi94jxbmG67cCMK7Jjj
SMOcMCukhzBhBe24U1r9pJnSQY/llh2NeKYHASvVMbyWv4em+hV01Hk0CpD5XokW0a3pP+VEBnxL
GfqdbrSePABzpA/2uiSk4oILGvRU/0H7GbKWAmlPgdizbbKAjNkUXyOaO2lV+1wX45lzfl4aeOgs
aKc+oWqK8ypcG2Sl9Fca62u+LBuhqq6xuhLHCyaGxsCZHeTxjzrdFLq+2aGiY44oo6usKinS4IyM
PO3zEoumqjIKU0fQBhRdOuA5Ne0ccci+hZJ+lMHS/ag66a06q3ehmn6lBG+nU6IvE+bHDmnwdDAC
tvzE76wuId6kKmJEpHBGd2v7+KeL5fkqdYz+JUStrsL9RFrNHbikpZ+bQ0x6sE+8pK3f6BA5Om1X
XJQr2IoFjL0d5r+1XJadXzR4n/w6es+6Lz2ijZAqyqNdzmLhSPniIdTfy/kDRstzONXtGXX1qiol
oQ7inp1N0GyDMaNa0+UvQtR/abJSuZC5mGPXXJ0KziLPMihOcDzqeXyOacrD6tS6IPukExbCuYq6
ZzUjYJc9IcPGNhkGvYNUysDgW8eSjHnVkQQx0fZOVXkFJdm4SHFpSBSMr+IEjR6P1q4BWOwUk9yi
qdZeRTrY0By3YNT2HYmQJn2CpAl8KfLKFmwodOWQZG2lsXrKEJcYUoqCYNa1o5KQSe/YfUZkxLwy
T9AbBdmwK1S6vY2toyh7oT8aCjAZRaTMgLsXrcmUbaVUC04hKUcgsPRiVeZvKyM7JbakjPKcFO1A
Qj81zzlEJTcaeotvS52kKKD/oRIj0V4Vj31bt/6gwvDTW1IAprwXg4WAGE+TGwfAABoJhgLiMK/t
q28p1bf/31J2RwX+Hyxlmmb9t4w/5zOLfxDjxZ//45/UwHtv8/ur/ukpkyT1H5ICxA/DEtYyTaUP
+j89ZbTZ/YcqaqIFzU1S7+6w//SUyf+gbRQ2NIkGYKYii8ofT5n8Dw1zkmqYNFjCSmlJ/y+eMvnf
kX98Lfpq66ZuKKKCYUD7V0dZtyhlRYP16VyMiuVJJVX6blKPg1ix66yi4blUp4IdX2y6dayZLmsM
6vRdXG3iAA1KABqSqf07xMmFTi4iY16cYz1a1VaJJheXXLSEfaDOH7FgVvTO5Z6ZLHXbWtXziED/
UiSI963O1P2/Wfv+iw7z2soq/JtVTlzPt2hheDFUUTVlXfrXA1OLuUqtqB/OoUwpfbRAfXQsgVSY
VFEXFseSnouulNOfAAn8CkxtzWMzTtK5itTfXbRUB2saLqVeTeiNsmIL/KvzTdrxnRqalYpj01/x
7Kpk9saUgiF5gcYMshPw1V84tnHQTsVjyaKXbsT0aKDNwODRUG04xGaB5UEsftDWjodGB648q50H
GX3chUORHJR+TA5ph3BjMlqsZTOlUH2SgoMSjVc69JhuGwzKcz9Za4WFdrnwWQqB8vNsCjd9qZRt
odLdLAwpBf7351RnrP4v5xSMPVZGSzNEcM7/dk5jI/oPws5jOXYly7L/0uOCGRzKgUFPGFpTqwmM
Vzxo6dBf3wtgdt6XWWVZExgZEUQgwIDD/Zy913ZxLzVXeG/NFnhRtPU6q90EjQyeu4DeHEj2ozbB
QifHKdrlZfwJbPiXawVqF3mVQZeypMCc6Leua819UzTtJneQMwKkr4fafoqdNHnEFjDnHhov2DQr
etr2OyHzqFJSSuld2eWnYNA3RLUwwe/jicKr3j8nRU3n14mfhjREPJtiVtqlYUkNwsiKqzWIcEc0
MaInw6P1VbjprbN9WjmYd9aVkMyijV48m5Jz6U33buhkryOw3k5mNL7tMryQ3n0b8fbIErlYNE6z
ENB+TCIMQHHIXc7AA2C31dk00dRnBCL92XRexP16pFb7n/8f4r9fvNLCRsC33OEaNo1/43WS5hb0
Wpmqa04sYjAVJzepYWF3MUXoEMdQ7BvRCR6ycxk6K9olFAIcHwyhEZ6aquYOntvXtrEI5mvyjYkN
xqP/U8F/+c/H6fzb10YKKQWZx57BGMNm/lr9/HqM8kD93/8j/svWh8AqVZBfdYPs5DixLznpMhs7
xLbQIoP/X95uccH+/dKf38/TDey6riM8CKr/+n4l3/+pqsPiytJDhDcNNBbzSkxoho05SVjXsUny
DXp276niggJTgzyV2OOTp9ODay39UT6aoxe8NqaOY7M3Gc6IuK3oATcRzcGQ1BaiuMtdwVyCXuAo
LwXc6G1pUHtTuu9c/pfzNx/wv34grjXDZqZoOc58N/nXDySlifU8z6KrbZmfkkj0kwz58g+uqBmu
4OEHDnJV/MmU67oSBxMj0ameWmMbO9VjFNGpxjqyaQR/ZI6MhqoU98smsbzfIse7aUZcgqOYEhyD
U3AaJhDQCvmA0daM7IJPJ2Gobntqf7Ff9Uek8kzbsw45ASHLR302jQCTSq+6hHpNPKx88zLiG8Lw
OAo/vIq4lbBPUxddWbMKvEkxBJRqG5Q961Wyyi8aVEKST3T8aQaqCFmaK021fzVKD6+sghrsHQYS
pigSZ9edMVZjQlXVSWGEF0T9lFaTX//zebdnO/W/nXc53x5NahZ4X635+vvbF1d3Wju3bZ8WA4Fh
/oCXS7P7B9eu3/tQY+DtYgNdnYuQNhx/JcKNf5t4jI246MnFkYKuiuXcQi3WD0mvgbAzpP8YjxqS
lfm1HVl0WCV/tW1ytYA7DYYTf8Zz/ETmjiEVUaQbVZpRKbdTRqLcsb4sAb3JKx8t/FTrtFbeZuwm
tEvVeB+XWU/Q5dSuUaJrByJqn+B5W9vRqKw9RQFiaaHm7Qlhq7a5NVh7EPcbTct7Um+jiuZ6nl4D
ukMwlT46FgY3iPT1qyUfakMNb66ym4suNv/5BBue/G9fbdMikxsXAnMdOMiSic7fT7FTu5FeE2Jx
acipIW0jFSdWaeKkq4G5ehCJXTo57n55YtkMrk96oTa/psZWWm3//I3wtZ/lVCIY+edu/vYSW8bw
q5ad/9lbp6jWdHIs19/7XZ72CfzUVn975eRo2iqPsJryTaFKOe9eo8h00Ix0+7c/XJ74fsvlAMOM
9T8u/9fvx8zlCP68OYZ3/hmYUvWDAgX5P36mP6/+x37FL/BN4/H7GOazsPz0t4OdD+77mJZnvt+0
LbNbLNaixl9hN65+KuaXLS/wrdrVvs/88syyGZfTv/xocckm1TXkHr8TnZg2vgrOmumfImF4e3sd
sXS6dIKhr/MGExNnCb+xa5EnMo997ezpryltElZPUEL7v7rCAlqcmGcAuX/pQ+OsuzF6bpLwCxPJ
hO10+FFmOmqWtotXvXThsAyn1tPLFx+uQaxA1MMSCXaUzt6MiOkqKVWXvNU3lLGDHfEMJ274BNAS
sL2Nc21jGnRoQr8glqChUBdUTBNILL0aRl8AoXwg7S0h1YjcJNxkDeb3dQ/MczU1LKsSyTLexZXN
chaZpD489ViTN23HPiIX8q8e/2Z2Nq0qbSJLMzpauUTCZjhvyjWuTvSrirtrl8j4EpmIyCkgzBnW
96Izbm1ATkwS93L25yKgdhosyvBYMi4D2u9olQyTnCCz5YZE0i6X76eVfrpYadCX02kkG3Zlm8ra
VRb+89jCkV54dDLdWR8H+qTUaqrWSXkuksqBxxgCXbbE+zRM4ILNY2LKK4jN8KQ1OOHSYty41AL3
+D03ihT1s13R2kqL5D3xdfR0NFNEOvyK7fLJsGqAvo7xGAc1wNzGRQSEHGmOQS1Vuas8Fe7S7qjl
iE48LNnBgAJS7zd52/2ULFdr4Gm7RkAmHYoKYb/1ifN85RcltZ+x1FahCTFSocfRnHznko99KnRG
RkGc0hgd6nKvVc6pDh3nyB37lLRavW5Dum3kRq7tRHAeJP+9ePgZVekjkAntYriMkmQZ7UvIgQEV
qcMoK4oNA1+w3KU47zdnVt8tlUv7QMIGooWJxXTQ7EVsc3sPq3Nljztn7Oh8VXAeAPxyppsZeTxQ
rIDJgSKwJczOyBiKE/kiKnTe05x41tCGSFEnaYZqN3IqULKA4F/VFBtrqWGm6oEhT8bwl+yTYzq8
Wnb8yynabTHUeFms+DGH/nV2bXkssLmuir5yt1XfEpjb/TBleE41upVa9Nhwn4dxKc55lTzRiXfj
UoGowGmPTt0AuwY8U5ya1H4FWFnd+tJalSFN6VJ193Xl1CQodC+TXjyFJpyHtqBsGNTlVbPJrCaT
tiNVTPQXGUDqrmjzeb7YwJV8Nrtyp+MsXquirO9a3SrWTZSieRgQwjUWQ2s8pb8mizhXo2x6Ov4I
88hmLHM4m5WAXUrR/M7q9TONAySbWrrTR+dqG3q9hXJ4J9yQIMTEDUACjds8lj/g6t4YsNKjqzCH
tFrCyq4cyT4wj4Bs842d6McswJ1lSdJPIid4sAp/4NIiIMT/yhytWZtMNrbB4G5ZrdPcHUuSzbD6
d88yTm9mH250BkQAkjnpIBO9e0VyxwZj7bWlx0Ooh1WDJ1PPVcd6UEzirEnUYqAdSVvKy/3E/BIO
S/HCZGsbx95L7wTxNk+LMw51RKhG9cF3CF1S7rp7ExQKFtASwVw/CW7Q9odGEBSa4I4SVZkYW6sg
jQUwoH43JGfXKeqNTAGgFa31ZDBDRUmR5/uOuBYs7xV6Ac/93SvkRhxhvtYieWI59ANrMKoLznRk
w1i2XO1Vi+A0jU7w1klrx1JsWJVT42Hx39EDuwwVqpYukDoDZAqyC4iKPo4WcWGMkymrIsLS44fU
jWZat7pXNJbj2jq0dRzxDzDrnePMgZg+xkafKLvt1IE2biiZtU3ymUAen5WcCpY/+pq3UCVQ2FsX
FQiiyHrA/OC1zXW074tKMw6Dj5g3Lh216adBrEPnoZmQ7Joji8Ym807EAOK/QXE/6sish1Q3d5ZA
6VNV2qm79Z1rwJ2Ed9HYT5Ge7khZqmbzV0A+CbwCo86ecj+dOyZY71kX7f3Uz3G+fLZedybHDttz
bj7bhnuWPv/hqQkPYCJxbPmk1xGe9GRUqJDhJFcroxDDtjO/uMC6XUp0V8LAiV5RGXeJUe1CZtU0
YCD595aAZB7sMmLhBk/P12PdAmqJ+bWW5SvO2kdEDdMHgeXYVnHu5d4sBTCd97oaKPs3mzKbdi2A
m62U5bYieHHVosi5i0LY8H3Sk68VabshVkj/tGHE/OfmGz3yDj15FOvWNJ8E0A4KOITPlYYWrjGC
P7cazIlKaNUaZLPceo0H97y0dxQm7mGOP8UdbumCGPPO/93myW/RKkDG3bC3J6rDQgzvek71VRCz
Q+WV7mhUhvZdPLSXqqE0a/WgG4J2QhWcvzk1xqVpbsp3Nk5rUisV5udDiJzWq2llHKPStH72kbcf
R1+8GwAEN55u9acu8LRrrgp9tbxi2Sy/JlMe3HQnHE6+PdH2nf9s/nvBifnpBrx3N03aIynKw77s
UonGIYif6Yr/texD9eMF12b7VnE/3VqZbhyJ+tVuo5YC1pj3kbsPVKyphcdJtC5s6MBDU6hz2tKt
NL1a++iyerPsS07ZeCe5hz/M5NcDS7Fs12akU8QhSotJpl+EJ9W/jGxubqjmXbNEvnENDRSS4fUX
wtAGUm3a7FNzgu3yUk497i/SXOZ4ckKRVZ8cQuKWHuAAuXffe+suMbS8n4YkuDLVQUfoudvQ+9e6
raDU8uKX3jtg4PqX3iaXzpchmmwdH7kehLSMGqDtCbeM0vJGZJjpphdOBT4An8LYVu0TU57TwKqZ
DlTn7WlRiwe99fHZzS/TrTfTKq0fo9IIhovy+kYErjjaqqm2vV5Hr9JwX5dX2pN1jbPQeGsDd0C8
OFinTFPBNVwnmpWvhdcRwp2hUIVh+csNIiRujhk/eXWt7TDKYptr0Flb1dySnD+LRS5crefqx1B4
FrhfN7y1svCOzkjzoCOkgRW8+7ycIJFW99yuqrfUJvec66A/VUlVX21gN+tCN+qvoqDRNu8VekOL
9LqwH8vET/dOYXX7vI2qx9TE9rC8xGO264au/0Vmj7ciowglFOEiJ01LtU3lFvar74VPy0uDNnjs
47lsUOnIBuktnDK+d4R6IWzOnNb6akjE+D6RLrID2tbdo/AntXeDsNyLvtEf/aLrvt+478iOb13v
rqWncLUV4VqtGMuz0iuQESPOnVDPip+99aZNqfHV+SGtMaJUzwUsREK1WFQvL8i1U21a6Y84atB+
wdE6d5oWXkeOEVGbmf/0CtaXvfgBmQLghtUjfbR689IVAiPf/BbZagCj91N34EClbjNdfJpul751
snUVj/KHi9x7OZS6pbraSLynTR1dRNmS41W43JOVmZ79br+8iikfogre61rAEAT5ygsQR7hfo/a4
HI/jK2TbRH/AcEbM4NE2X/fTpL46FIjfBxRO3aooPJ9MOUF0WkU+J50591Pyz1peQR2iXrluVt0Y
PO1TOMeGNcXYfCoEn8u72F6PfCsS4gZ0vD81nsRjxIj3gcH8+2PD7ohWnKDwPnDt7JTNQ9O8uP8A
cs1LOTFTw7/H8Hx1nwSme5xSHby3lYYfOU7v5V1808WBWzj7KNYi1gYwmLsoh59tR+M7KYi7ZT+N
ZgtCRp3kwR5r6KTcc7eOo8XvXZAflv0AgkP+EdfDgzLIG4AqW21J2jPemB4cl1ckQdPeRVwSD1NV
WgciBYYtiGvEJ7J4hfO/sodp+CIaDC2IPkanyi6MR7vSf/ZaMnxx8SAN8x3/5hK5etFDShpy/gPd
SPH8SPslNUx/rzssbPzQ6D+FOi1/aNgxzBfqGkfu5ympU4SaOG7+sjxZ0uWkgFo61952m+tQkgaw
7DVOpse+19vnuFbOwa5SbB9JNH4h1TUYC78a0CzbVg+Lg5fq1YtBgW85fN0hW4uylnnJSUa8iRQC
zLJDnPufDaiUp1bRn4sKFyPDfPh5CAJeNf1HORbMTnKY7XCRjNdJWvvlEAsISjPkUpzjJjLvbTKx
vvfoJOQ+DJIUkih2jFM3MlYvu3R8aHBpG2I5bMQu1+oJ97aTvOuRtV522Q3huHaniMKBXvsPzYhD
1nNYpGmu8u7LXKBJUJW4L1Vknqem18jU5bMPZXigzDO9FrnN+kyQMBAP3vRRIqAU7Tjd0+YguNLy
k81Q1sYxiq3sqXW1j++jMvii+RHpEHpkWxdXoy+wPKHAjCWBzF+6ySkR12EXNIaWNE8dATP/+XYi
tbMij+UQpuDaCsOnRmwUj99nR7XIsoNSMZb76AZDFX7vtRbtS09h9EmKPj0OJnC45UOk2sngRv/p
BlW7NU3iUXT4bC9ujXtz/pCa0MRq+Yq1Qe/flq8dcRvWpxHvwM//HDpu3YFIhiPxBvXG5N7eEGUE
T49+MyiK8lDHzqcm4nKfmXZ1KcKAqQmhdDvHKuSlTBx76xIFyUjYcVdtUaDbxQHEMW5KncWqsMSu
1wnjqz10xsz8cEQ20+PY1CiCPbXR3dLb5axgucX8cMZEuzcia9qYPUKwTvXW2hsc7AOu9indkvaM
iFDtkLnzUqCviuJ+uMv8yjwOnbtHFyW5IBt5kSar6sBqgRARYyzgcT1pqfVJGWOfxq792hphQOpK
1+1bpzG2IWoq1DTlQKY96JapSSoUerL83gQAmu4k9aT5n5YfpTtHbC0/DjYiyBbmeD0QluTOMVp/
Hv/31y0vXjbmTLH9/rW1wl2QT6flz5YdLI9PXc17LD/+eZBh3FsV0ob4tcggFxhJ0sHNtUpMuZqi
XOCq8cK+sEQ4oKe6JH/NJcL5KGIFFGrNtCvc5jUK34FLekyICaquHbDL6p9IGHTCzHXLjjl/DqZd
IBc59k3EydU1JG2TTYQz7r/U+ZKNPh40T4D5rmEBTFZBwkSb4sRzhxg31E1aJK0uL+hmcnAyk5qz
Bde8bE46xSmSJIwnQIcYz0J1bPTfhabxgRaGzzfIx6uwEmE0ohtjbL0e2XmbjZuo6t4jFRQniSjR
IItWSUVKkF3dMmmeZVAraFfoR7nKEKskPQqxBJ6lo7FgiKvuZflwVEfLY0aWk17OJccCDJH1I2nY
q8ZKZZvL6AWaG/tWzbMeh+TbLNieHoJLBYUODXcjzhEkum0zP7Y8myum6A56jBBS8jrHGx7KukJy
INdMFICio+VbhK1mTFDHjKcp0oxPPMVo9WCrMx17VgkPw2O+DzMf643RQaiM1lnL0lJ65kbkmTq6
LuT7coQQXATceEnO6laQ0fyjT3TTmuqV/Q9YzbL3hW2zvG8WCRxrA1z20GoOwo/3ipbhfgIntwkY
qmix4Oqd6FqvCR8hJSJKNTJgpLZyuljh3KkfWitvCW2jkRq36bAzlDw72ogqMALid0cXmoZICeVt
qvvXyIq2sqiIAA08j2ShlYWM6xjO+lwxo63rbqAI2UVkBbuDgHdKb68sC8bf2Bg3IjRRKw/+z16p
X7H0szkkKKG9Zl4tUNO7unBu6VQFa2PoX/9g7hdO+Tflns4ZJX6tz7dNiI2pQQW3h275SuyTc/HT
s+O28l4rqvA0GcDi8rh0Dy1/elF918FZhv1RV/Ab4ti2NrHESRIJ7PS+rPeqdfoARR2xw10y7mxB
QozZifaqRUiJAN68NsR1nJrYTE+5ssrHiQzbNTBNtFdOYW5jUyMpqg2xb0lPbknhxZ7fCvPoD/D8
xoG5BensZ8mtAZSaZu5QE+Q3tyXqraJAHCTMrEtUo/r4HFi9f58UXgwMPy02tp5OjxqBbHe8D9D8
lpptAtIGNywdjtgmvTXthdiXWWocQ8u7jE0pt0v+QAKOiuVQVaQ7ZSaneEHFz5tsMO89hct6hvW4
8wC2EHv+bBJN5EiOsLDpUvsZJNGL7uHbYwLmH4nMenVCbaPIP64EBRGpV+qoa1zysvu03URsx8G4
D02jOkplswR34z3p9gNYJ2b+XNfkUvRhwgkyCGMhKu6MzNI4/tkUDhoBVGUDZrnihx8SJJwXcBtD
xyW0nONfoheGLjXv2rIL1+SttMdlQ8mpPUby1Su6gVhUUguaJr5FOdba1ICwvTyU//OnzovRYUj7
dQH/p8OAICuYQd1LBoAxmtpGlwPCWXriVGvuM4HTSllBuU5bP6YcrEKAlMv3XK6gj4EM8sbuCCp7
1cBSPPRuMp7sbDgnceHd6QZUFym5jVap135vll/RDEsEqPMzOuVzp+iLQz9/kmUD8cpe+zl5rNDU
/OM0b8oAMFyWAxcUOhkr+VRci05/9mpG+dDnEJaNC4X/+6cloGN5jJ2RPVXRy09i4JONI/rj8pM1
B3b8+XX5SZ8jPWKn3AcVaPRlY87kpaTKXgLLiLd/kiCyinFsSUX485ibaHTWw8BaLVwm3+y4GcSZ
QrMvwTOazksbYAPxJxMeyh9oEwzJlZ1VWLEsORwmbDUSOftJeG5aYnJFHEbXjdKoy9huwKKdDV/k
+Ex98Wp1E4UaS39AnmwylyiLEwkD4V0zMl4Ecw9WawBGpfXcKOVcLRuH2fpdoUewI+dT0mYQA0WK
DWiYA0mWj5PUXEM+y3Vd2+em226HKPnSWzs+2WBPq1H0+Oegly/DVjsDpwpqhjRC/HvKaxAyJjPd
BGGP0NSyhiNCF59uQI9VavL0YxxnwSFRWB6X+IdMcqkZuY6DePndg3ga+G16MAjKXutU1VYWBIwM
duGxrfNNavrci0ODL3trmPAmSVgkLbN9XiJGxjmmZBkOlp/+7bHA4YvoNWReGXwv2qbwyCsI+0s8
kVAJrB5ERpHkZ3qFnqLIDFojdMEt6MGwA/jc0N1lMQZg+TnJE6KXhti9DUSMtSxzv+jBZOvMQ4jo
JQ1uH9/vDz1RXhU96UtLBBQl4IDHzWDvyCk5m6h4cF2obTSE1aeXkRxAi/U5s+vh5KK9XidPoe0N
j7mavGuOxqAwte4Ye3M2XEhvyaIlfucEQu3GKBhvfYXHyWk0yMKug48TGVS1UUZPmybtQmqxhn0W
drHLEgdQdJ9kLrN3bL1hFlBSjuflirSvKF76B4MK72ZwK4jLad8/SNtmGSV0fx860FwmLQc0nVMl
dsx73yV8z/Bo3dQwi2Hplu/CI2AKkjejdTwYKzvpkrNAJ3YnRtCFjpFiuyyDie6MayD2DLzntIt/
1bpfwtHgN2rxTAELBpU09rC4ebb1NuQW4B8pPltLczamJVBfGFn0NljVZnlclh1dBCMUB8dM6tc6
q3cF6t5Hry8+6jEw1h5OjVNWNc7eGBHAGJP9XOp2/WbR5z+UxCQTF5art0JM9noI8Fstz7qJvgJX
PdyZUFC3ipwe6y5Fv33QC+7NshvrN+lArgXN/qOyyIoGFrhJsiLZAfoJKeVgye+Hx+aaOLG6LRtT
lRHiicE7xEjHKVcW4qvRasQDmf1MyFDLwoCJh7LT8b6l3c7a47VqNPfVRH+9z/vkQiOl3WhFaNwH
809jBKSHUOhiX1s5l47dJEznrPEhTGttZdjOuBongv7QfjWcalVBlYrHuy7WkbnhXzjKiREoBYh0
0FFbE8OW/s7qVsdBXpavpIzQ24gUxTZr0taGiejMda052YqYB5175Y8uePKSbh+Upv46uNFRDWBN
YyeonqUxpId8QEaPgot6sn5VSrM5CMltRDgDGjk1IfsbGlwcpAVCGvTv0jjhVug16gFDTnsaROH/
NhPgLUohJdoIRQpWXZWvNQ0O4jbTGx4KRF+DeXW8nDxsw3iOQrPBJMvQEMOrGZv4UA+tuuV8CkeO
2b4xm/y8XOmR45qnKN/KkVbXyN/wX+NWlz+medpeTKO+LL8JiWhP0ys6NxJrnDmn0/tTeNtrQ2q9
ySHd1VOR/eg96mx+FwfXLh0+qqEcz7RFqX3bpiSiyzYe7HkzdSD9YuromW4lrFgk41/Fl8yL0+Ye
7dOqRVqBeh/GU+Q744NpT+WhC+m2+SapswVikXykoW34zD39LjffDYqVdyHgB1kK9OCKqQRJN/S1
2w90V856UMo++l5QPHseZQuncj+DuZRAqbI80yAiHJnQ2G2Z2Dqtj3H86abOhrjM6cPzOhRRKflt
gWsCXNILiOXW2Dw1WcUIWk3RzyGI1m4pnd9aXA3JVusAujM9c8k0ajYMZOEHAsgAhXmIza7VvYd2
xMNgD2/CC8yXytYjGojM3o1QN15sv/rHr8uzdDhpktpMFQvlV0/OwOAMFPzdMtW0q/wAycr8a1UP
710NtjU2+r+UrU/XDvRb0GGfGREDnNzYY4JrUQG2nSzBBItFxakDeqXRSN2E8q7u/PQy2vdIPMJn
y6cRQJdkJMjGlY8T+GjaMJgiLXPqn0kysgPrL6yEPwqayW95PnaEAw7ZLQ2YJUUe0nXCc+jjjElM
s6HGXtbFL1Y0fOgJLlSuD/fLUO5D5RrV794paM340EDm/Kc8gmyhEgl2z2ZYLshzJyvBv0vGQB1H
6TjP/tQHm5gZARSoyVgHUhMbc+j6W5SKjzQiGcuaVHOxJrkmdLd8LRnZs9h66Rynf8q45nPTam6R
FuR4v11S6PwIe6pNEHCtJ9m6VS3YbMsBotQ1T0WVPovKbDaxOX2mpMph/TZY14ChfFSaEuu67bR9
MJXdG3/zntTkmTYVF0ZNq3hVyclfjQ31rdEj5DgA5PkGMBsYmFolynTeTTr8WX4YKl1gL1W7NCD9
tLL8loJpuDcpJe0pM4HxcXprn3e5Pt9fC+IEEwBpBnUZZPXqRleYBWNnQIZK4OQVuSGfauJ771SR
O8cU8jJI9kIem6QNDlSPpp2Z2pc40cOPMCCte0q1H6HQ6NGRoAtre9TWIyPyTzUQXtjTg+3N8mJq
pE7mdSeI0GhfBw0Stltk9jlu1Wddi/opDUoYnXN903Fr+8v9GIoy2KnGFs+9MNKT12TiMefmCWVF
wdmoc/OFMKyvuBRrLSyaO8dxjM3kG8FBGOR6qziOoU5SmHOLqgFRDBUorj1WZ42b7miLcBPTg/GM
VIa6QlTIHd2v4mK1YEFsS7vAkw839IvLx7IGUuc2WKD+8R9sjHRtBsazk6lh7XqJ+lJRvEWNrO3s
PkwJLZrPim4+kaJmHvQkLU8lgXoHQVCC2dnDYzgN2lU03W75zXY6vGdprC4qb5CATASZ0twC9RCZ
v4he/lXbAJ4z/vsb+BCQBJT86pHETphmSO+QeVhdm4ZGBrlZL2pAeCHcyPrwOljs8Xh2iHtCUKm0
i6lb2Wkc1Swl0k8Yw/7/pi52Umt/08m47wlOPrLiZGoRTcNJK8ZzGor4JdJGedKQz8GFjb3bmLTe
jasSOlsjCnWHZuv3YKf6Kg6taU+bKn5KCRetlXusR0ceA117UmDY9ySYUCF1jOla5Mklt1mKqQEO
5uQ3pB206bQ1QpADy2JaZW1z8lPj0PcKWI/QEMBE0X2bIXsYHI80AaKRC/ea9iyryvkTon/SQLUw
war6Tdy/ZPrYXiheuFdFyCjris5+rcNwl3kjKfRgrQ80jWFbV4rYacIiLo1deUd295Lo/VvEourV
GALzzu+hKvhV+TF3Hr+iELKOFffOZlQkTszkdeLLk/RCUnJ311BfOGr92ID8yn9S4b01aWQ89Eng
bhPKY+tSxfqudcFe2D3k98ZRxLVV6tXRqaUHGZH382XSKWAlRlQN0A/tHzr05nkJ3z8gsc9OFlP7
lR+KaB0Uatd09fzJ/ZcAYzQ37TT86c8zSm3YO5ghNgVBZIX7YJqVJNSx6+DHNFhHvXBDvShFHiSi
+4mkzVXoa2vdmNoXzcdEo4qIW51PRWmOTzUZ/7Zhjv/QVuaTJemyOJE23QwtStc9Iux94A3+NqX3
QQtffWU9TaC2zv6iRkNXTcjsTOikfzSc6LFyy2hNbg7kB7cD624yYE+OnZ6srBjvWjOQB01Pi71y
BU6nvkUuNmn9dBcZg7m3QlCEskjfCCWlxEK9Pm/wX1LM9X7o3Cz0MMieShnfaqn0tYUN6BYZxKKW
kgTHsYiCUyYCZycK+qlGSy/L6T6yAp9g52fpaZBip7yGe1gUvNuB7DlgH9W3ti5EqS4kq2xS3SY1
ozK7/N6I7XbFIdB/It8Erv0XB2W+BA2shSQPHso4ERsOPd1QwBKPWRXrj1zANYDThs6oZbHws+rz
IhXP8rCGB0ckijORrQJgyd+Fpd7tuH8gi2qN+mRWTX0qI+7yRT0eAgT4O2Yc/p0g0Xmj5zChE545
1e5Qn1grXzUHTZbf9C8DiJkqac0DcxMoahY8xykOTbyc891NfYQNtIGhtYlYTbRLGhrJlQzPhjuc
FV6ofEE3SPXwnKQEH2SNOhE3cRB6pt37wSTuho5LOaUa9gbtpIphQDUE5aRRdm1cM71q1YTz1A7v
l4eyRCCnzUA+lel4xbP6HES6fO5IDUNe6r11Ue08RNVbN+wGSiePcVRQAHYqY9cNs43USjZuQZ1E
in0TEnIQlBOG1zrfBRpTHQyTBu2KT9Oh4xsX9qfttNVjXDLaqyxzfuiVWBGsETwlowR712CjCaLP
uO28bWU7+b4JmuGtQZcU54O3yjIrPWiapZ4Smy8s7Y+96wVgOQo7oPSXmYSV+PkTZ4OiVN2EJ5Qw
d8H4o2nn5a75OQQiQKlBViumcEyWUXIeO+Y5Re3KFXMZgqGQFXd6kiOxk8apDYcJ4wdngsyG4Q3j
CaHy6CloMMnhjTkLQkq/BkRlro0ySB5YQ5AZl9feximcem9TwJhrB8Fl2USDyX4JJVl7QbOqrUY+
L5uE0u5ozCS8bHjrM8RQVRzEuwhEQxA4HhYcWPl+2KYX5XM7tnIUMEQlJXtCk4Do+xDysv9H2Xkt
x41tZ/hV/AI4hRxcLl80O0eymxQp3aAoUYOcM57eH3Zr2BTPeMaei13YASA1BHZY6w9JlX8jUnVf
a+4LdM81Z/GWrRVTQdhwfLUbOz6m39SB6S5sJrEp086WFekcACkxEslxG6+GxEGliLTPYz2SqHE4
CbSojLFKKUcXwwQi9jpn9SB5hFSK8BDR2tADuo2vzE8nkoZt0EwSLHmZ71QJHZnAk8GQd7q2qQHt
pbWiHIaKY2YWWwV7E4ymAdkavJOc2/oufmhMvT6ErbP3TEys1CYDZJaQcJYAtVgW2Ow6L5BVJ/Dt
VHxoUattERlgd22ToyKI6Zztqr5zYu9bpVnOlyazcsRwc5ybpcz9MvZGuvzCIT+F3RJDFEb2G+/R
Dn0mRc68k+cX0ZOBuzfmqd2hQF99liWVcio93doUdvqilL5yAseyg3BXbLTGTJ+sFM/2vghJyBTe
Ihj6nGBFGHzvh20drjpbdR+LbugeVcTF1DJ6I49VHyTDqx44ASMB6zrQbl2J8EKSZZB9wuJgdSRe
5arTwGY1pCBk9APSygrWUYa4A5NHvK5rp2SDQWFiZ4+oUr+DGZTsjajEuJrfedf3PeGzzCA93MnG
o1+j4JLqyauj2ihyqwBSSu+C5S5iRk2UfU1zjwSOZfzUSLOb6WSLqsEM7QxnVeDmuU2MTDkQppIP
CamWA3C8etuh11inaC8QlvpqtQBrsdIKdpnnPtfEhNdk8Aj3cXwn5nwflNCYCi15xDmyedAk/AKS
lCw9+9AEquprI9ng7SRyxo0y6VmRNd0YNsKeRCq1L7KtBcsALYllGRnqF9UELtAPVnzpEoVQvV29
Yfb6ZOXAdNomGDm+VpM50qAvieuViuruK6W1L4mFqmOULAhaGds+I0g2lAMmw8x0M4Ie7N5kT0NK
edBOfSt7nAmqZ7PK9JNo8v0KHamszddGnhEzZNWMAxktW7gHd3XeEdUEZrkfVOOHTkjrLmuk56QY
+63bFB30aa+/V4zcWzpQAMncNICIyCaHML9XcS/HXzjxYcJUFvMyaKDZObI1qwFersm+4/8Ve+Y+
VIuTBQSitlXv0EHXOtfEM2A0Ipfb1MuxQggaalq41CTNOphNsAPgnJ9NLOuXqTTJe6ODpjoxSZGB
4GRKUHVtKz66DW6mzqU4e1LHmI9vTO4LmCkLXXeYY23lyQyCYu15ERsGJQPLMORrsmKAEcsAbXj4
uQcsxn8VgVPC8k3xNWKeyl+TRDJ3opCqGjAEvEBCLpO0MLIyMKiLC2B/5cFqsmgtB2jS5l6M4l7J
ORQABCJsY2/r+HmTOyjrh3AqimSGrR0IJKsw5zVZ1TmWl34nR18VPKbvhkFpF+YwKtua3Qqhbi0E
xYm8UG0i1aclIeqEeoNZnV0Yd2Wfq6eg1BBCMp163UqEDYdO6lbV0FsLRCbQTnNSe5t2vr1UguIC
397eEdK2d47nh/MqHBEuMBH6GqMKZVdsby5V+KhP8y4WUPYKx+7yEWgIB/kKuQWprt4SE5iJPvjj
PO96HE5jwBqmXeExW/lbJ59QMOlr5SbeYWgFGHRoTl3Ah+nKT1rb1Ac3AnoVFai1S4p3HkbJOvZZ
Yz4ONd97AFHseq5uUeq5IyNNjBoMXF1+c4p2/NqbnEENV0NbYqoCENmb2QhGnBDBTM5SHz8MRT/l
2lAALx31u9TIX7Sq1u677q3rlOZ+rDyoDBlooIYQ7IGz5DJSrAw61RBzOnVgqoMuMXTffQ71vl0i
6idv1KC550Mjk6/K2Ko14EXNEhFeZXpV/SyfkdMZt12L34DbTgnswNV3vSj6I1EfxINIrWYzHzgP
Ir44ukQqSgkdThxlh5a12hV3AI21r2YxrpNRMx8KfGQBSW2yTDPfdM8DV9yE/bmzij27A2fdBTJw
2ywKn0gHOsdggpPbWrk1SvbWtu4gv+86ILWJ6UWav00IR5UhmntuCBZSy5tVOvTk+NX0LSg8jjxB
dYzDTp/xXrQbhYDK1mpapItV5wxuGqGVyNfXogrYq51bUHPvR1vZ9zluVFlbogVv861oknwAzZwt
iJSaSJLFMr5grXxABpcZPWRJVDSvuvTN10RSg7NqVdUlY4uMk/fX1JRl9AX4X+FJ6a8r0Sa1NqZv
ibayagn4JKSrixY7B8Io7ddxIMSVDy3AJqWEkl+iqOFlTBkKGCTIqA0pRG/4RmD0onVlfwmKqiOM
HkEAMAEsN11SnowKUc8wHnFoqFrjScciaDbgvvPCP4nEWBBmr01tP5We9xDwqa98xGHKUa7vmxH6
CWkWju21OynC+b39fWLJqqEFQtv34k0sg3mSU8A7ROPcR70CO6365tZCJeOoyZDN/KCamANZvIFk
W25VWXG3CK9reofCZZvO7bpxX2sjBBufmy9taGBJUJtvnUXkV2likC8qAKwilqUzIeT8Th7T6CvA
xWeP5OQuHXlEx2l8Y9bAEzJH8h6YP4HbR9D4YuBGxChJFaC25k+Sa/5FGjLoN6NjbdUuwRbZcsZ5
l1vBXhRBQ4Kj8LVXEcH1wVkqkofqdoMUHFPkpvDua2avdST1CAgTfyWfjiOya5Jm1iRpkZFpA16t
wIIMihA0O+rkILHwsXATkrothk4FwB0OeCi027VVr+RQIv6kSwYWk5q9Ngj73kUlabzCdzgCkZlc
29/hoDkPNQGuuyq2E/Qn0BVhSsP1wiCgrGg7YwoPF3qnzgQz7v9l4rv6mR1fk5+VsP79keUDwUS/
vjoBv1erd2fg+Wv9+ltlISQOHpqf5XD+WeEV+t//9aP/T+9nNo38v3b+0jW4CiX8yJq0np7mBVn6
UfJA1aEe/+/Ou08YQf18+49L/Vr/rP7tvl9KCab5L1x0NdQQdEcF9IASwVUoQbHUfzGzoJKAWgsY
aBMa5i/vXUv5l2ZgNGlqqq2o3FFlTe1DKrb/5WgI8EAqVC0owKr1/xFJAP37GxGUXT9PB6+naDCt
Hc3+7LsbK4g8KV1k/Cy07CDOzn0Rq/PcHx04cTDVO0DJ82QsnZXolW1JufaqUwBQ9MZx9Kv3r+4V
jxKD/+pexXkNvAwHJhDMO1HYcVzkhL7/rPNJFDtrKj61hYRt/xwoVXszrRFb1Mdyfyvi3PlYDfRE
2rHzcApH42uP0Xc3HY+oFNViSOUFNsDWSjUL/Vm16rcorbuT149A/5FRsdBnisZuQEunYDM1nZS9
fmmgfcSUJlujPo/d0SW8V7g7cWXmjrtLXQ855Vs9cgGZtC22pMwpC91yUacutRBdfngycFoUjkqK
jjyQqPtmc+IsI3/PoyBcD/j37sPRR3d/Kny3t5iQYDx96hBVUZgBHOcoj5CjEpf52vE6zsDTg4BP
SOS4gYt53tAuew1V9RAZMIjLrn30p6uRcwXpO/QTc2WVVVr1xZEL6b6GP0cAl+W5z9vsSHIgO7pS
RGEVSI7lcJZRkfMa+GYJoOmc+NNKq+ujQljm6OWSflEyNPrRlfKWQhsBalp3AHb5VCSQBGVfNtpz
FIXVFgSXZRrVuZHj+sy/A7h6AIdRtIli+lamBcfbiKoJN+38dzeJB8VGu9ZK9gpdr5ETMYJm2Ano
x60Qbblq9R86RFur50+//ua2dhzCdq0DCT2V8Ngv0HcNkG8m9Gjd9C99NSjYM7HWkdSpV0VUM7Eq
KtAXq2vZiRew3ns8YlN7zM5qz0nNkCL/OYot1B96p93lKRnsjBTkXdhV4RdxFb9fVRA8r223K0tT
1XUY+2hjIVh4p1ipsSKMhayVqHcQAVde4qCzrQzEPUafXGDVgefvMUUdS7QDEaCwz5Dn8G+SkvDN
77tFXfjJt9rFvIJFJTgYNQcsT0NW260H1PsbAANJ7noKgQPyGLz02TInUH/0B3DMaDZnx2EqCqvD
v9IpcV6cOkpC2QrfDT2SX4NsLPIfVtMTPI5BxyYdOklOIW2napq2YCgya5S2WpN94/PkH/ReLVO9
fCALq2hjshuNGg0iPdKVXZgilTGvQT6CZwVmIhqv/WGlfDdzrBitxAiQ15bAjXMWQBxV+iHVSX8A
S6cdEwJQdmjF4xdQBGyWi8CbFLg9ZN852Q0kqqPh3iEPeC1SHf9EJ/jYAhdvlhUgpl2doX3c36Gc
N6wAfAQPGYewmQpy7wfSX+s+JNxkVOXRSotVNM0jomDWc3fGNI+IaiImk1udP+DJHcFbWyW8gBox
g4Nf6sj/W8b44oFsNivVfMNY/aKPRvCc2Bh9yYYb7rOxTA4B5LLr0DYdYS0n2fOHpfD+KifwH2mT
QLNK60nwQpk47jeZAR1XduQFHMPUHdNkwZI/y3goSdD4pm//jMwgRuFrMudTJ0SSlANQqjF9Q0J/
uvxc/zz0Q/3fLj/fWw3YoElo/aBGO8pPTeGdobn2pyQIwiesFNykQlI3w404nv7MolBMCDyulOD5
AwtNNCUiWygu7emOHi7JQoy73fZ+x63dUEfyFeKOf/4ZRVoekGVDBdzGtq1qs+4hUMtyj0wYSuNm
nb96Ubv1es37kjhYlei2myy90s5f8TvAYvW1Skhn1xAA1sjLVF8kKdkk5L66sb703pjeS2aNKqLf
HLzBal7wC/TXo2nqC8Wqm5e05WydlJV/SozKW5ceLAhURBIO+oOPe1qFOr4s9/s25QCRRLDlpvbK
7mGSJqO7QTYpfR7RNhbtjRNacOFDdeUmkf9NqU8dh+oXuKvSum1KfSGavVbf1GEePHkAFHe1jiyH
2xEB1lBJ/4e3z1Y/v33IhzDj6ZqtscPhVaT/g8jFGGp2Zcqw1UMl0shQsHSFcjR+Q27MvIM9zJ4h
d7VzM9os5Rlnntgx7ySvrvZjNWhn35OeBz5YokoYOwwgdfelJkf7JC9/XYk2yU7uCYB460/tYmzf
mH2FGRX33rpDs7gnpcn/8b94nGiTq3AFjRnkEtnivsFmW67J1UYlsYMkG72X2gxP1vRxG65xX6AX
9SyGqj6HIDG0Hcn+vA/NrNh6A5E0aWkoz6Y7ZAsFoMUcfQqPLLSkSzi630MH3vBJLjsIOWgJcCXH
ekSOr8GyQlz93vt5nNQHyx5UyvXeWy8RO2Wrlo1+Z6eOvJeG8WPh5Mom1Mxy86n9NjZyc3kvqqaR
7es+cddBhLvk7Dbkdq9oMwDrql3cr8WtolO0f74tceSzFCHe12Mm7Y7x8Mjiydkd+ZkXc4DjHtR2
9x1c6mGMPAAZIap5QSA1kN8DbLUMpzwrQTIBPNInJezDk4CAvNfGCR9CMO1JbZPwJPAgU5+oqaxU
T+8j/0/3Qf7/8JTbz/P4CaL2+08Qtanv958uRhppbG2iHDpgqAT+wc4BffaGms0TS/cOok1c3Qok
I+jwYh3vtf7XuL8a7E/Zlr//kq3f1bl0zk6ahuIRREOUVKZDz+8fcu8HkuqXmvQWhPKlHkv7wbbC
8FBFWIqIL5otwY+Gw+4DW5+ARNuf7Tbt1Xt7O+KSnBXqMG0hfvRW4HwYL9pJfP6I3degdM5OHSPB
zset7N33t/Z6NbXJY4Wte2ASAPIrmYHTSy26RSHeNnElBrI6wp0HudHMROP14bbiYn87QmSUMjbF
RRxNIrNOuismwbAkw3zKl7VgLqqwXuOHGkqiqCGjYFw0Fyxt0CfZLkBxtyao6Q7GLi7q6tSpXX5X
B1HyozCIOrtm/y1hm7y4jTCNN9fYVq1tbixNwwtFMdlk3eq59g+7AeN3sSzxV5wOu6pqyKqDwN+n
v2LeDBlK55r9BslEMSA2KGQmxMEwIybeqNKjqETRujNy6RFV1QzN1tc2sXYouXoHfGnYFb5Xc1fm
Fw4799rrkON4cLxhLrPeGGOh7mGBeusqlxH9mK60qU1cibZbb5bj5n0bJ666oDsr6UgMx0I709LV
fkmwHgTk6P0qREfWOD2Hwj/bxJCRRZZsAB05wEuMDqf7CBD+eowYLQY60eDM/v5LcX7fcFn8x0KH
nJPFERHBjSl48XHJa2y40eTf05+m1nRkB/rsCJY2O7LpZ7dt9ApgOcx9tSGjeutGWX6vVSlWwWIc
2tL9bmBPD0GB83TfueasI/O2SMwB3RbR2NoxTjLi0nX16dLCGlaMyg3zZ1vI5RFtZmcz9Im2aCeA
cV3PYHKnr+PosqAkarNpEt1+NFzlXvQnFdG4nhzGsRpd81hWrNm8kOOrW0WPfZylj/HgfXpgPPCt
yugmw32YNthiP96igLhvuvwgard9emu19w3qxzurzbFiIWvtLzqLZK7Yn99urfX0eispFHSMR8df
Z5BLsWXgzOY0QX+W3eJx6BXlq2UALwQ+Pf1bPOnFshZDY+BSEMN2Q5cGhMpUNYfgSHJGvaBfBi82
gxgq7v6rp07jS40P/e9fDfPfJ9HppdCRAdQNWyXc8/ur4UHjkOTe196MtPbuqkltTEiOicKsAiYx
cVlPsnlmjjlaHVTbW1OR8s3GQathMGToEG0i/Rjh9RFqfnXQh0Y/Akz+1R6EeoxzsKLffeoQd/XO
5NmqBou6caR6k43BpK6WtfB71OSl6ANlY2RGdaomzKs2XU3tmW4OWJdMYyNkgU56E6EA2KpPo5o5
95YV7Mou1560aLDvpz4I3x/6qqmm691jlsUDtC6p2FRdHu7EVdgNv67i96tb7+3K6ywELNWqXP39
38b+t6nRUE3dxrPANEzmR+3T1FibWB8MUer+mPAEimKZeHWOBcdZmTMtEKJkJ6roPPIRl+E4z0ZO
TUDc6P40MLR9Cy/Q6e5CDOqnQWLkbbh4pKiKR9q5cYLwnCDYXw9HpJ9Ruq5dEof5TrSMnTYcI9Fs
5aGLE4UMiIYVEL346Q7RT4gTdRIrjlajEgzHa/evpyiEXGZliTQiljp5aTOJtFJT7hUwqSRSp0tR
VFLs7hJvISoydJr9h8G3YcPU48u2s4NnGeQ5jxNN10uXD3RZo1i8dKs4A9OHP0LOBhcrmTY7iDZR
GBzDybJNY+zO2ucyAHLTr7EKuo0RV75T/3qCqDq54Wz//gVAd4+vjzfNy9JJWHdaHG3LRnnasGWH
ULH+SYDUt3yAu4NcvkV1OlbYn+bOsvQHsEB2cZ8j6bQRtWuThYrCjCwZasya7WALLOrTaNGPkMew
7axyM6Q2oMPEN9rV4GQfHiM6xNjARHoQJVMMu/ISVaNslL6ibnvOclTHZgRPB9TRZqWn3fdqWnzr
3NxD2yaVLzIYSvLjknsocjkk4ZfifG362iFiQ71QurC8aAmGgwMiUt+mJ/qRBTuz3OuuF51tzS9X
upRrAGqK5Icuy6ui74aXoE0wRpdAfSmxiXv2NCIuzY5cG2LytZi0pvmp1xt5b4lJqyuQADc0L14K
FJfouQ3M1GbCimK3hQxw9eD0GA9OSRu9cPyL2mEHFDh2tRRt7yMQvYmAqLjnYootGaOfIpTmBvNq
qoq2ILaSZeFwLrRENMp7r6dEcR7EQNEmOSH5aCWsMJSg4/asRAS1UlWfKZVUb/UCv6TaTo/NtGaL
K2tauHN0GncKYJNP7WKE6JzuFENvNxnTneV05/tjxQjRLoapQX99rGj6dPvvj62c7B/284r++zaF
t91A1IaTOaEhXlDEFj6tRc4YGk5eS9+jKlogDEfERCrRPFeypkfciZXltpbYiO8dbaBMLC4ByBVM
rKZLVBGKeTSOv8aLNnHnCGz22P7gRZqeenvW78+//tAgtP6wmMCiPqkekqlorbMv68X9dTs57SmJ
ztxaPDuJ7vNwP7Hbe2ahhwjpsYsjwSqr9ExfoY5uYAFuYi1Q4PQkenulNy7TDTq55OsNBOO5AUBl
XFXpSmx7gVghcGnY2VpUvaRo0F1QsrUAWvvun70iKXPrFUkZ0StPgz/dq0Ry+pQlXbIZ8/4Pd1CT
e4Dp6bWQvPZtzCNlI5pEJ6ixdhOq5R+JUqX36HuM895RNf4lSZY2sGZhF0+HirCtcJZXB+NUDHKz
gzaaL4zKBYgFV7l0fe2FPd7c84ps5fYN0v956V/aQvMvaB0sgBNJJ9HUw/rhjJP7884ImeIaNPGd
GqNJXwpazG8zhxSkY5+s6So3PG9GoC3e3Dr6yNEPiBTeiWG3dvGQpk7bDx2EkTE+kyU2EAANxl1b
Qlg3Ijb6ITL7smT+qAerfxnaDDqNMgnj5fnw4jbZyWzs7hz5/j98B9bvKse6RcCULbqsG4pFRk8z
P+/WO9cGSDb23/uSJJA8S3vQ9abeGwf2aQ/sEl0Evmr9D631nd0Yyu2FiH61jsACAR+lKoo2fzTT
sTiLCoDlZo7iq7sUVV9JEUAKjQdRa9y0vbSB+0cE7wrlCik/EnbXryHQYSDZ3HV46E1R0WsYMwYE
u/TJ/t/dxmkiwOk07gIzDGBEW7EJSxwOUVEeI8oz7bQQq/lYdQYnmddIepERNQ5anF1E3kcUeZTc
ey2afKLm8ieAIWkh0ycSRWFp3sZnYLXAUtX6Vg97bS6uErO3H4uh3HdTCE+060Okbx2ENB5rO//c
rnUgelGsLu86Rfbcf9jJKZ+Udae/qWnppiabmFhpCFB/+pvaBVn9oTKz79XQ2fPUdctNnTTHsB8Q
agZo3x8QPuwP4gqqZrUxy+rIUR9+kxg8VZPOheDmaOdYjq2DkwXJOnccf1tLXXKwwtFcWGnSX9hH
oSMRBMmrlfQoRqJEPSsn3aw2Ut8sEOEYoBlHlXDxgfxOSvDTHkg5siAVowwt1IyH9D4FoIno06pJ
XHXmt2oU/FRJes/TwU/usCor97fCBHqxt6fi1oYUwExGJR45ckdZOKzu9TlrzU2KUUYCXPxZC3Ei
HnLd2BixpD3XJoZ1Kkq/TTx057B2d0yB0ZfcOqFmFO35VaBXvhf2WOKyGLb1LqtiZS06Sqcleah6
8uoaUSEn+Rjnlbu6xWBE2OZWFTEXEZJ5HyuaxAhTyheu0dabKveG3a0Y23zYJXGyTpJaXeMWlRez
W++1bvnkMoESbgygQKfR7ObotBYHbaqJpppVZyfX/UHUmGN+tbfwl5dDKAN1eW8TQ0jvfUP+Bl9E
wv/l91BDh7ure3OjpRiVxvngfU20FB84Mxh22ZCkz8okXTi1Z66bbQY/DBcEbbGLzbC7SZARP+lJ
aj4oev1kTu3gLElkQxVYpZKVkl8EmtZhmdYrw67tO/OSalnwVGfwQKCz6Wi+TBURTNR923+vxNMw
r/0wDP+tIoTU8Pd7Y00G7fDb3liZ5kaiB5aN6ZJhmpOY9Yc4fq91KezVUfue+HwvuCIgzDAVkj2G
y2IAPnZr00HYtDOVHMl1TBrHMjaWMIr+vEuM/VQV49GJSmcodrRLq6gvvoTgf9jCNhTFYMh3ACT7
460JjTsZfyM1XQMe1q/DIMlHS1OubFC3tGldpMyNwoFq7dhIUfYIZSp94TwWpiQvTC0n2T9V81Ev
19EVGE01HFJSxbAPgX1ThaqinFpZP4ha5I/Zo2dcbxQtidmu3TC07j0n+BHKSbpLTPIRDRIBM5Ed
Hab956c2eWpDkePjuFubZABquKZhP93XaDYaCYBgYYR4X5soib5UbSstFNVnSRk892COQP5iIyIK
MnobWWnMt9+HRharjz4NNYq2neP10uH76lsk5Vr/aE9FgY7RXpYRcIG6eTSNAhtY0SvqnQ12lnV1
I5UqAqKizWkN+MoShkOaj1zqh/sQ27RWsQ1EpPB9hFDH+hsYLflLaLJNg00BFWOqlnmnr6wIO2JR
rVRstjS7c1fXwbHr36kxaoGiikfgi2X4zcn0SgVrKOxyNeMn5GfyzIZmXAYYn4fcVF7EKiaaSNvu
ON4EJ0TLrL0X6WddROHEfhznIXzJFcKMt436bVcuetWCkOKn7brkypikAzzdOkTM8HOAmbotAn0D
lRaGsgruOh+qnTYVXpJX5JK5GrMIWzIMB29N4koMEyNEVRTA0ZGhd8GwAcgA9Oc19kp1oTFnWRC8
mBl0oWAcxkPUee4XZzj5Vhu8yK7h7kY0MNDfoao6iT63TBwHRDWr012bKgjGl+FXtzJfI2WYrJ+x
fnL8LHmqfST+43b4JtqDqV3V5b9st5iitoGExK7IlPcmOlGiKtLlIlEuOm4Z9VtbM9brHNEPqZK1
g4v42pLFTwYPQfVWILvyq+rKWBsbBW4Totfj6Dv5htNdFmp4GIONmxfaIXTCYuH1OrYTo2YfICEY
M6/rEMdNJ/Vl33R3LUHrp7xxOWIGxVcdKuQqVON6WY1y/rVQ9UPAyn6xdd+53j5Owz7djiDRXLSz
VdIXaNvugwKx8xsyRsswWgsTS9uKNnYCyqkaFf4O4GmGFMo2wkLu0m686GQ1T8jdwKkiBsXhgDz0
vA8k7MtDcpuizUAM8aRaT3hJ/DYsNV6ijpPPzM8l50EfziPBvexOgUI8j1Rg/IbW+BfZKdyps5hg
MW5rnv5+hVCMKT72MXqCCY4Nes6UFc0wDU6Vv68QVoKWa5u2+Tc4AdiKsv9C4Aq9zpkWKJTXa9M1
jF1r5fIdeFL9zhBd1wGi61qUBq73XYAZJvrY4LnT+JqjyKeqzbu5EEcudNdxyZCqeCEOZGab/eoN
2yR7cPhUBbTFf8fAwEt+Kq0m2NzabyiZ7s9OMV7AZW7DHLl7CsfqnKnpDKhq8BRBCrLaZHzBvodv
KkgkIhzl8OIgJDxziPEeI6e7DpNGqz0ksH3vxIaH3YW8dA0luKZORdttJ/Qp2XUb/Gk79al6ezLr
VHBNcN0eCpp1X2vojCCScBQp6yToHhQp6p5xLMKeAc2AvSNFzl7yBh/fBpw8K608BhW5n0YEiFOv
9s4ua+lMyevipMN7unSqvGXVHsCqG8m6GkpSSVNVDFNBue1zBe+/zB0Kwtp9cn97l70heWrzXt5e
X2bNzPu1lnDGFUNEUU8vvm9mT02Xydtb+22seOb1o5GM7Pq8MBtIWIwognFIjc5EopFDrgx4iY4R
nkWB5se3MdGHnai5nWLfu9GLqIh7fMtVN1qNeMut7dNz+hRHlL//gIwJUPrpA9JUtAEd8GfaFIT+
dGqJ+qhKXHD532pfTbZEof0rx6OvhuQu4vAxNyojreCMQvz4q27RUefG1wp4/U4cNGvn1KAMdRaV
CCryXHVtH3lnDqGAnZWD7Pbn6yE3iuSfRWZ5+7a0jfWgGMGd2/dGh+x34821Is/mHTTmdRE2zwFH
Hxi1SNPXZGZOht7hH9+M2rOd6uFWtJlTuAA7EtK0brEStXHQMblxR2BvHe4s5yHLcLUG8q8/2P64
EL8UGal0KSMvsxCnZTdr/AdQDHdm5nUXMQJZYnJ7aJ5vRBUNU3vbTYEeUVW0WJ9BOe9WsT6i86CD
cme3dDTzgRh5URNVV3wcAzwMt+58u0nNuehCXfibk9v6GqLVCAXQI900pC0OA71y9q2qnY8Ed85e
hEwD1CHlHE5tmWurB0ls261IcVgjA1AWsX9v+Cppk6moClKPop1D372ojYGMTlDo7Gwzsu5H2HZi
6qgyb1y2cP5WStl5uwbZ/Y2fug913FcHgWas1RRtZmfS8ZumdFFIifsQRVZ1ELXbCIGGFHe9P0OM
CLwep3S++NltXhSTnapU/qF23z41i6rVqv6BUJWo3KZMMT+KPrd5u02W4qrQD21ll+ZxWqxyO0Sr
iDQu/u0VOKnQ6PB7ycBR2XFPvA8GYC8b4ZcGjbpZUhfZa5HU95Ah3T/M+nubDiYAGSVfoAugvlW1
8i1FpuWrF5neXUq8e5tjcwrXCl4LqrvWIbSQwET4MNukSvRgI7KO98fUJjpS+2L67AFbWZoO4L2H
U0OreqtbaK5P42XmtAfeggd0kvUf7xeIc1xbIIveumrFOkl+G+1MObYPqLohS9CVhBYbQ8JrYGp0
FMC98wLR82XaWQEKr4axzeU+mPlNjeBgpRveXJIjZyk2B8w+5UM4nGLJXhUkRfe3+c/i/8aS/R6y
P2K/0Fbn2relhaWAwO2CKH5k/Ivi6s33JoDX1SrE+g3dqbaWnGuLoiSFAN15JkZkDfT5uiyjQ9Lg
gGK6en6HMa+6keyMRdd2kPDg5Lorp0JUb0VZyCjRxf7m1tSYUbfSoBqMX5QSc2TSOwuCb/5RJRt5
3wNyuLel0ORINVor3AHQOkM3t136hSnfiW59GoiYFRLLskeCE98oO0DCWms1ZxXG5bhFeg/gdAQ/
uFFg5rW6rt9Vhms9F5bxox+N9GeOba3lgPCcjd6ApUfZf48kYDZqU7nzgaA4Ep5Zeckkf+aoqvkQ
V3ZxycImWCBfHi1FpxbU1smVnKXoFE2egiZLTUASkX5ul+S42xmewQG/m1xGxi5+itE6PCCGnM5z
BAKqZVHJySJISP5hAJvsZN0kYyguRaMooqn7egW3C8fVlFTjbYyoMt2aK1vvJZjH0LFmvV4iIhmE
L33WOye3wNq0na4KNZDgVOcD/idUuyjr127pSTNOL9Zd5ML7J/U+vKjQnZ3ees5bFSHFPq8Qv4ab
gobD+GVMZWSbDDU8i8KTnhoXOqlE0PmMvH6/U4by261fK5Hk6HJ8s0WbKlevdtaHbBSsbuhX+KqQ
F/RyyECoiTumCmOvk62jogzogU3Q278YkXuyssRG5EXjeHb2iH9qUxxE1ELD+1Cb+thpkHKeRmaK
tLjVpj6ox9HPhCDuLs6a8L4BTnn93oqYoH9PJPS6XReY9LRqd64OltPNE1zcFOmLYVd3ZTnC6paq
9iwr6QZ5SekLbPB+X2g40HbTqDDvUPop/HwhehH/qeZ+lQPuyEGXiEerWRzfKzUSSdPWXxRt12ar
0g1//QahpyWr2ouQ9olsbd+P6rlJLNjCyJIjZGuS6VM6uzqLgnQZ0taZscDL+mQITNP/UHYey3Er
W7p+IkTAm2l5S1bRiKQmCFGi4L1JAE/fH7J0RG3tvqfjDoRAuiJVBNKs9Zu6IR8cRi3B+xkqdatM
R8Taep1Mmh/ELGG2wtlMT/JLOQs3eIgy3MfhXtZ8Vn92DTUru8gGbEGGuSvSlnBXS2gzO+yR9DUx
8galaTv9aMAdzipbTgaXWrPb9tlKsVuDvTjBt4Mu6iiwAXGs0FGRmPFfRhodPFQenvFZrw99gGf3
73qEuGJc74p3lAuNBxafpZoa3pOMtBSuj6ixKB9kKfadV633/VtcRicICr26Kg6ysQ9ab0XaOd3K
YmTY7TaOHH0lP82GinxwdAWdJNfHAReHe0KaHqlCv7ZOqklmpXbwUxaosrzz7l17LQmeEY1ydyWy
Bxs1KqrzOGe4OE1vm1qJfjipMavApt0jDF1l22GytgOg1j+kk9stZJc4IdoCCuRrKhT+In0IrlHP
+v8jBi6dVYs/ctm6bTiq4wBAQnzOMrS/TmMGkN9A88r0K3oLC7uvuouGIfoDihvJoWwSqGvkOx5k
Xek0GpN+2m1lUTZMhvP3qEHRdiiat8ojWj0YCSzdwcM+Dvrv7xtS69nVUAN9TTSKjLBjIJMhL35m
VZhpqd8mRWmOeeCgSac7enNU54vsIosmDOlfLZ+D/xgjP2cY67f/vvnWZG7/H9+XwzoEMQyIPJD5
f31fTa02ocgM8ab3ebbJAi1eSEq3JMvKuxJLdNRX1Pahjpx4L+tQXXPONxki8gANAkIGWtNzZYd3
5znDm+6U9GiJ+0XAYdTW7v+66/VUv9UNv+/+//sJvd60VoAq/MwHAw3lAgojsCaPxbIYmHFylIlJ
WUzMIf6jKFs/O3+ObQtUhv7q/FkMGqyMULLwl+qgOSe3KIp7d0x26JCGj/JCvB7RTc8wtgRgoWpO
Xn5vO8bS1NXqvU5GBdOgvIVr3us7dOOyXeiaCecCw0AxpLd/IFrW8Nf+YWPFNXtdxYdSY0q2y6Zc
uEOav6Kir6yVcNC2spgPzpNSOPk110nGAdy8Mzwje43SotmFSgcLRRbjCa9r4Y9nEffjFyP/iLMp
fxVpnh8NjF95oPloSChIksKTPcjW0cS0L8zr5yjCv13+BvLD1CwKNvI3uBVN76lw+/zaeXn10PTW
XRaEuJFacbTvwFyuahQySWmUCDSgb7Jwkyp65+V4i9zCeDTU2NjbkRYi3RjXX13nXWmd8P2vgX6n
vfz35x/j978On4SobN0B+YTQmW66EhvzR3x/guVeKR6+tPbAXuSLqbnmpgljtDoDVC37zj8qMxs2
7KtrGATmVpZkPZk1B6OBuVWWIVoReQcGthPCzPajHXPGC03E8hy9wzEX85G9MQuAVZVdXgq7WwZ1
Oj7IqryAvN5jeX+TCJMNpu492nUHlnQe5MDbOmEw8CxL8jJLWMH7I6rSgwbHvQxKmzNhblx0/rQe
YlC0bDLDJS6f6ckCjPAyRKAS3Gx8BkkX7KvYQeug7612RsNMS9103JV8iW+vvHyVo7bYmmZ9DCDg
I6QRZNvYw2XUJOl1u5SJOVuhWekfDeHcRY5w5hGyc17a75rh28vSK6FO9kFHcspLqmP7+66WLbJM
otd1EZR3vg+lBxdg7qgM6l2r2pe/4gCfehAyNhCNiwkQ00lWS8GIz5BBqwcVWTa0O0IX9QHIQcqX
IPa/msz997LUtfepWbjPme5nV9UJ70k7KV90tHmOqmpGSHEixg5/LdrahFobAXD5AW5W/sBcHV8b
/iBholqPmJNaj1UoCmxF4+oo6zLsDoo2G7fSsFrxlW4WWOuPXqq7JZKT/ynLu88+mM6xO5svHPvu
QoLMeq8NuJPNh7iQ4AWqzeWzhFFI4IS8M8MOCejCg4QwlvQLCCV/9rMKyIGNEk9sD9Bf0CLLWqJ2
oSOFSFFe1Daw7nOzvM5g78NYW9EsEZL45xq5ur+6xRXE8htxUp2QUkiaGp/V+QLDHy2p8SILRAMJ
OxNZ/lJ0+rTH9zYzF7LFiWZVHlMjbDuP8niYjm6LvyPIxIehcfBMFOlFlpCsyMhfRPNsFOPByyVD
BmIzQb1je/GfOrMM2cuX7jJL+vCc1+MP6e6d2KUrSwiAG8+xMv1RIud2KzWZrj8nif9HmxQtIfSK
jmdpTwcrjNWDvGvFMN3uZB0UXWOhihTuRpeiaG655cEoNJ90m9Pl6eJ2r5lQWLM4zReIkul7txrH
/YAb3Ul3faiayujfoXQwrRXyng9FhlqamYftc26h4OYL8hbI5n/EnCe/o+/E4zy0kEOieGH2EYeO
pq4XqA1keG+n3SmrFEQOwuanb7fua+4hLW6WWvZcAExGPgie2n+fUP9F6nYNEFUcHplUmUxp/gte
ldh+mIuqcZ7DFpdLufSKsquWqYjTgwxfDwok5hK3gYNcemWrlHWUrSqeUrfWz7GyVbeGfacX5fV/
Gy8/Tg4IdRDGVl3r4zGvBnAtbYhq5D+ZJXYHG4PDMOIPtyAWEqfiZOpRg+1jJ57L2q8RY7HFs8mh
vQPriMv1vWlG5cvkRtNhcPBKk0UiheraDYyRSZJWO3BgWVRtdZ5QRnyxrGJZjVW67azWw889tHfQ
wqqt1evomU8WftgcBMd2QvMRwPNjLCxr1wRqtQ3a2HlWeuMhgkW3C6xZz2OoDiqqnG8WWsArbMC1
s2nk+jH0MOD2Crv/kjX2Fxnl/t01a5D9lF2d3ke5Zu7qesNLIUpMPXBOPpsujPUVuudrNS66Y+uF
bPa6MXDPOinYs9EK913Ppgebl/JdNaoPJxzsN6PMkOTJ/OkFQiNsWdvunzHwMdnz6N1jGufjquoI
UqhK26/dKjTv8xzPNHChKATXpbodOuymbGE6O0QVvYPnOtnBUIph7wihHt2qQs7VhifqRUW07YbS
uStjS0G7BnMeHVQoKUDRPeRxgeZY5LZPTa1zltdzgfrcLE6eDdpr5CAI0pQCA5lpeuV/Un9nA3B2
psr5sES2MbsiPAQkbXaV4L/Tm3l6PxZjdc3L6n2IDe1NC0x11QRadUhgJbxoGEXI+mxonW0Ntm0z
oPaNEKqF1KobPonufuDl3k8eioglLHpIdE20JKmVfDcRIUf1q/sYKzdYdHZXPkd+Gmx0SzEwtsiD
sxtYGfqCVfCSCPuL8KbuQ0niTdehtWQXsb4bOdMsCyPpHtCENzZGp/ZHB+w2E2JQbro6LB8xXma6
DI3sHbOHjVbW7RGvw3TpJKV7JPHv3C6yaHMkZw9i4cM+N2j4C9ULeatmMbey0+3Wm4cb7ZQfE+ys
fn+MvHMjRFMcFUkUXfGa1SAgX/hqpB8QLdM3AajFJwCPOQuOmX8Y4ZtAGfl7zjkRukWuXvVqyndK
bLo7E12ZC5rxvHqVU703Qb2UY/D0/NnpavFcZmay6Xj0jpYBaR/fCWR6NcyiCh/NL72PswOz4WMk
dx/zxZh3KbK+7qZHaY8uqz7ryUoiT0Mv4evwZVDWuX3G/7NOfoj8CXhKvGaYcC3tCNtwQNbBU4em
0F2buRddQQhZVtm4oTYkk+/Vucr1kLm3QNxvZSOKXBlwMpIBsujpI/E4e2s6Ko4rzdCvoVPeGenU
3tut0j7OmmdBmhDG0voUPw1r5rYQ1YI4Ey963WvuK8PoHvUu+KNbN4K0zLwXZDbHXUmYLvMEmHW9
ciHXWGDX5EUWs2Tk72dZeGdKeXqtCC6Yh8DaJl4pqxRhfTVUD4NXWTfZvOjAANCRnwewyyiP/309
Ic7wzw26C2HEBeVJapWXU9PUvwA4lZFnUxHn+jP5T5IxG+ba8iAmd2sTd7tW80I+ed4WRu+v0tz2
WZrbZM92XtaHf/T89zjZEz1fxEX+8xN+j4sSBQeSOseEovdJp/idIL3indSmBzPp2uOdrJGXEVDU
VokxLP6robFTTgEyUIxlnrry6vwQJhZA9jlNxwuO+1rt72RJXswmsvAURd1TQyEsAYHodsveQ9U3
zPG2BbcEPbTz7p0x8g+REV+jWaFXVsk7NEV71PlRn/9sILpVb/IsGO9ifLjMbNIvwbxrHbOqXNmJ
UgE7ya1HlH/VI/uHZDFm+ntNnPcp0tyPqdXD51rrxWbMfQ2jqMS6M00jBDEcNPuyEMg5DmhiGK31
4JRZ+ZiU+TbJ7OLFzgUCsh2xQVnEJAH3h9pqN/WQly/jhN+uoh1szJHucAjNVsSkdNgmhc1rLiyI
ZPV60hogo42i7NksIJCewY/ejtP0zdLxCx6Tvl0TmXafu1J/QIw6+571pFCGAkYA0CB7lxpk0v+X
HkQ3cVn2NX0LkUfbTGVLUkPPMgSspnKdlWr2hbXsBzwB/0PX37q2ay4ppHNz5yNvyNGpxHvQSa2L
SAvtEBMpWYO5t17VUtmEg5V9xxv2Vw9+e/Uw8xHXjk36qikR9A6zhC34DPklpN4t05qzsl4CcgFz
GimuwI9shsihyxmcUH48YTBaBYQIokWL1h2bvthC1EXoPwPNvCPMnLzX0L4XuJf7L26JywSb0uRp
7CNt5fOfuaSR125yoONnK0SofWiBsoxRHx79wSp2hVu4Z8KN6SbGl/HKXwy9DoOE8hhkdrNhDz6d
jQrnt0IvjH2gKuNrMrAGlINHzNyvzwNsm4WsN/1mWhnhQLd54hpwavnspiYVhtbzDKaMOZ/WWr+6
Jbhy46zyk6U9eTH5CtHXqN8ClDDWqe2Gpzau6rtUS/xlAHfzXUOUJkCDPlLVYjm1iQcyytMPDc6Y
/LJ69ZIU2V1mJ/b3LE0/cgWZPKeqyv9r62v9xSxgqvI0w9Q1wmmqZUJ3+ycSpB3Qpku7YnwGreM9
1OYX1+iYeFFSOVg9WnVJmlRvGbqEC1tpu/teVMZ10DVUV6hPpmTdj2IVwjpaGuWQ7OVBRBajxvqz
KFvtoj1WUXn1JhfDTy1CnxmFwYe0TiAjEu14M7LpGklcrufuS8upfjZ2+c0YU/dFgf27zARGICR/
frZto+KfiLV12ZXj19DJHxrEpB7ruT4EjL8KTGP82p+q2C/uhUroXZ7oi2RSN2KWh5bnfRkXIME1
nCO9tPZ26pioYBdIL1aWEW9xLGJniaYAuUo3r38F0x2hrUBL9yfMJgI2SOogTrLsB4U4BYPVkZUY
0MP7Z4PsYpc2Q2RH9EmHdeYOz61pXySSUGIPEUBIT3OVAmngGpZOivqIKzBi0NWz67TV2lHnw5Cq
YhbkRcOPNoLUrAfWT8etHmLfVV7RmrCWSVxrlwkdA+Z/jVjc7+Go+/0azjd3G27P9gZ11D9Mxhjc
d6Yvdk405PcNtIJFEdj5a11HLc6JdrZV6iZ/DR37DddfdDvxg3j0YFTL6tHL3R26Gqg/zYPykdOf
qWMpa4Zq+xIVO9Pws1evKO0jWeJ6KYuDMj7CNruPZ62ovPbvHEy/ngLRpngbGf1K1geYOgOqq56M
dlzlHhrOalpuzLZlC85O/gR4/M/LZ53q4DZvFrWxkF0+G2QRpKhYw9BzVrloxtWgZ+nVqzBgZbuh
slBG/RYt6eoUVGOxRw89O2QgF44GL+jOiLsO+RgkVtWgd4Ev48oyZvHwkKaevyzdvHlOUP5dwHrt
XvE9TZAnHI1vuj/ngMvioy6bzXjzgbC2iKt70cIY/dndOQoWakESxnfa72gRPxo9zqQ/e8AUe5kx
GxryAniqX9U5m1bgwOLPspiyjYzOrc2Y9RJ+t8mc3L/HeUkdrnqR6zf2gGfO/iIF9F2JwIQba+Dp
EUJFnOnzbeAoG1OkJVBXnsju0VODPdv44CdEtX3oF9EbsRCNiWJI7lIvNQ4qqkebLNadR7cmix2h
2vMR20vefudHrVV4YOu58uBqU7Ft2QwchgAlraBiv1np6fiGxvkx8tL23KgJ2oxE8hYEPoOfQE5R
xzV+KmX7VpBcfnG6pFxVbjfdG0457iZDL/eG35mbBHfzIyI60SYNG+1o1Fp0VtsK7fEhTF4MkX5B
IqL7AOWy6RIz/DYmSLqU9hheIEYw01R5uAvq3rg6IRY31ahb7474ypYZukGaG+IcSZqCPZTiOOcn
xcxXkA0ggn7dmdqIR4ZVTAt1tOxLL9q3uvSwL3HHceOgOrw1ZyBWiyG72ine05iK6gSvKVqqrRm9
dkUMXI3HYyeL3oR0fhOIh9pv26sokkd97uUVRrrDYQ69orlI8I7IpxJ+zy3RYcjInyEpISN9gqSm
aHTINEfE8n+DrcauXymokd3LKgdLyV2NOzy5AuOYJgOEi8DxtmbZMDOoqYK9adc9JTYa2Wrdi69t
UF5jno5gUaK/miTIoGNReByNPnhvJw3NhyAyn7FquW0MlOQ7E/UXvzWNl7LFyqVDUH4ti3jQdEtF
4U27tfLfEjny8P99n27/a+2zDYMAsQ6CH73gfzG8NTFBkbYr5Ul4uQa2yTCWYzX19yoa44dG1P4G
cnDxhNkhqTM9c36U4AKDlpf4s+8Ii3c/JndsC+gelflTWWFKWM6qqr+7Zyg03z46hd+I5u7cd/5o
a2aTNIg+L29E7XzqgNSn6bEl4vtRt9phQPn3a9v05jJq4/xiJrW+Kzh37IJCi2fnafZgShF8zWBk
B2zK5aAe7U6ioOA0JnAT+jwTlFYWPTlBjDYo2fkQLbSnRJD8nWcQ2fa7NCbT323zOFAuzv9BsQcy
9/dBCcaJgbyFahv8A4H+z90H4RvfBE7oPBmkdlcJLqQltuwonoZTsgUo1hxdVcBElrd1RzqynS+3
ltwcvaWsFGlDJnIa3WWQWSBJ7ekscS4SDiPv/sLE/FUUwhoRFmltE+1wE9moDnOSgXwa/sU6m063
746aUjknLDn7dYPqyjMqNriNz194Vp7Q6bB+yEGZEjHIibuNanDml4OaJOC1DF3j2UlLtvrpva6X
4Y9OiLWrN7wlVVAs7REwDOy+b05rT68Y1TZLuCzWgzpifYM3sn1uY1PZwT9U94mahGcLuMDGnIRy
8ELzS4iN+ToFZHMiROcdwYfGGyWbvYvgxLFWivHDB97cmjwg4PHAe/Txs0g8a40g9a9BBMKj2yCO
rdXvQaNECtSouNWpHt0GxfNPmo9Nt5/k64p4Un2bFAkAoG1vetkaF7sw+jK1wTc4YdpJGEl8mMrY
Y7NLlBFvp3LdDEOwM+cYZGWoxcKqRu8Wg0R5bDGfN5/L1FqhXK0Cc9Xs17L/2cw497Zrh01NPGXn
WrEzVyNiXVwCM3nNnMxHOQ9metPoLyhc+neySl5k0cvSDYH3+PRXvdno+rJDjhrF9gecJ8aj1Oog
AwJ1flb1+LzIuiRA6hzrQGYot+fcpj7myQw4Tn1s9+bUrmODp9Xd3D7pva0/y9axU61T7T0G9dDs
9SwxXpLJ25Cksx/VwQmvdSgeMfIkCWY23k7Dum+lTLqxVrAT3BRlne8E8feVfGs1d8x33uh2t6Js
zZAB9rVxa5XtT2s+mg0A9TeEcWyqKCqxdq7Afz74xQ9jdJRT443OWW5wQ20TOWp1vu15ddfG0tDs
9X5FcJrtDH4Sa6HGCOs1IehqtmqcMoMVbPXwVMZh9mhN8Z/1E6e+Ibeyx7m/1WXem6mf0hGEf4ay
+XPShWtT/kZRVu7Z+rsrYfTqzp4s/gBZiG1i27rnNgmLZ6UN1vKcOeZduc+IDy9FoneP4xCW29JF
qlsmCv0kQwE6Mb1Twlf2kseXUtXGL6DPnm4gGLBexmoyFHXD3tg5ZH6nnF28K1Z+3FavuOhdgjnW
2cflwc5y600kmEEY7MvuKx/7EE9pmm0UIHyNVZy+cMGq/MCO20yanzlch7e8eCAYjN3X7xtF+bvm
z6Yc9AJ2En/0yavWeVMh98mkAtiXOUfkEG6dH6e8IWWkR1qwka09NMmqGN8xP89Hzuo+f06sHYoW
pW0nOXVWESHL1zhvXVavm7TVvmdFpy48LZmuKZskgIC2u0kj4T1nbf8ke9RZxIE1Sp/bMq0w/Mmj
vZZ21UM3B99kDwfdgdLqR5zUA9gzs96IlGkWKmQaNcxwgdHCkXO9jfuhcGwsHTsnfs6G6M7Q0+oi
F5+CEgPKi3yM57bPUmsEf5R+j/N9HsT/vvp7qvPv9X+G25D50UjU/Vsmy7CURgnUYXyavEOtaKLb
RxmYJM8zewTcY4T5R4gR8g6fRg5A2NBEq7jxFbBkvb/pchShIKfAwyc2cazMwSV7rj4lToLBCVPV
djTbeGP7OVHhGVosQcbxLH/UIumeVxDWIvSujjYz6xdUir7kbqLfyxIOpAsjj58SPEMump37B+bt
ehXkjvUG4/qHA1DuWnqNcpdMPbbyMMzuRk+piEEM17DtG8h/3Q8LEeO3msga2IV+fImNLlpGdXrB
XU7cFTEs9Mh1i7vac/xdrIlmX3M6zThDIsNT9Y+Drk6nNOq+arMp/VjlOi7ifbCxPbIKJWvdD89u
Fgbf3S7RYmVX+e37WCMRmJlZyfcRGCuhefU3jbc910vnxRxNfwsdON/aVdldQ7vEhmfU39LMWMm8
EmLm4XIURXhx4uoqlDDeD0NkH/0cLoq8sHyCUMQEm30mPKGZV9X/xG1dRf0L3o/3GhY+GqyGWh9d
Z8TXg19xSchgXBvWUOGQ4Zv3NbPTUviVu3EFiIIFrG0EvbrEeXB99d4ABvdNAzCzKEqUyn2nLDnw
jJtCdV9CK8eNyo2KRSVqfMmmLt7ataotmQHEi2fjQVmbYf89gA5fB5UIF53x1Oem99PqlSuH4l1L
dn41OjAWRow221ZrFyIL3W1i4g9ZDM2ws13l4E9FvtZGWOxp0y9U0NUvU97hWAcublP4HSfwvL3X
S/B7DaDD9y4RF5dk6wcpJ2I2jrcMfCwZkAtqDymwGMn2o8N/aIH5OPXQFtLTgE3DVV6qStWOSgKE
b65KFKVeRpmLv/VsbiKcEf6BKF8Ht7xUdl4+Aat90moPN05XU58LRftSBJpzp8dlcx6tGl82NJPL
LI45wn3Eapef1Ch48OB17wMnw4KwjgrzpBCA9tZTaGdvwiZqXHZqvZFFZbTv3ZLjoa334q6z22GB
an/+Ziq4D9dqFx51rzsD03TBPyMwJxk0occd4vE/kjKc7RjFr3rZmBDEJFwzd5FlhOi+Yj2Qr3p/
fCYzkt9Xafw8u8PdYQPEmzQJ7YCTW4/BCjM10PBsS5DkB+uuuGY49p6HwdlZqRlGS7TWCOiZQNDn
RnX2PesHxzmUU/JOjpEeAoWEvRchWXcrR4glI++lpwt/yPt1SWT5C9uYbg30nmVtLtqG7S1VT+v2
OdLdm8jD8Fe0jYLYkW3kx9utY3Yck9hxuUsx1yYBC5SrK8tQ3JXYFx/yZrxUY2zdu1m75fS5Nj3j
RyFQxFfj9l2YVn+ZWszu9cKtN3X0NtXkd2NOOmMXNz+F+ShcRzxjpOOdKh+bMKdKoVUkHSSSmCkd
dUd/p2LNtCh5nS+Z0pWXfL5zTO2SMekfZZVs7Ism2wqBP6MsAm7K7hStfk9ICReNYz3VidrvRWPX
S1l0cLck8pZ8i5XcfkJ2WjxkHda1c6ksYGxGQd+tB3VQTtN8AU326w4TyH7bh/a3z6rPbp99PRjF
pDb46b9HOnZzBMX7s/JL9zBUTbx3O9+DEjpku8jUgrOIomYb1kZyRypx3BilUd1Pbu2svQxpDyGC
i8fKvCuyIjsiVd0eQl7/XRcV7slARHejj+p0P1RtsfYBfzx0E1YRqSnUpzK91rUF6sCdsiuS5/Gu
N+t6Hwdeez9GXUTcK63fdD8/qxVvepKCLdDy5mtcd8YSpF52MUi77gBSqbu+7JJlhXHDWiOKuscY
NEYlUJmXDOwvXMfQvtkcLHS1tj/cMnvU2EMs8ZNULwJTeMRFyp8mpLKQufAt6PkNMbQvLlYedbt6
bO9cXqVtortiO1hgZVTHJbZgh/qLajXvup3FP3P7DEoTgQVe5otN7vnNCY1yWfVa84DcS7ep0rY4
zb5vXkxO0A+U5gLDqJu9nJL3qhiWYVGnH2rIMcvL2ZPYrplvoBcWx2kyrLMOjmQVekJ7NcV4Jgbi
kqj0NKbsTaPaFZaH1rQWrlodCFM6eGqLD7gVTJRk7TkRN/Y1a7r4aEQBIo9ZP95hh8vxxbLeY60M
oGW0404L8UWzA7ZICHRduzEPvnvA5BZano0PY2YKEOa1uqnzvnshPEGChB7RvHF2qyK76gIXrm5o
dhiEpHtn8uy9NsXFib9lsh3V1r73zMpbRWJWKxpibzfq0XjKS+D4Q+T5T5ZpNhcMjQ4JzFRhiIVR
ke4NhjY9R2gzYpFZt2sJ7gr4Lle2wHVLQr86NO9BirgtmkZAv5rOXXTI3T6pap+jxFcQMm2to1X3
6dIwe7HvOi1Y47WSv0HE+CDrMlwqD2pHYYQ/sOwBvZHg9NIr5TLSicOOnmrv+6gftwPuQg+BLjzi
lV3z3fZqdF477UMhZVGpkfNcqTiPaVry5o51uSpyw7tk8wWCvVjoMQ+qbyu6siAQpK2m2inXoV97
F9nR82xz68bYun7WIewFv8ViYpk/RXZLrcG+uLfPvn1YamvbAFRDL6aXUQnCtVuU+VkJCADCGWT/
3BvpyYu9r05ieOfI4HwdNo+TYURLfdLRMvZgudfYZHuudi4hqCwnpNeBnuCX4KWNvs/7dMRLlAv+
3GOWbzgcR7uSk8LKtDv9BSXcb0Y9DD/Jz00glWdj4vi5VjD9bFqvWAti30yXaTAdlJSJ2lSs68A8
slNHJV6llY2lVBw4Oz9RcvQ7c95XLX0FCJOuJhdPGUPFZxrj2GaZGZi1xLYxoAeUFBtXHZ1TUXUY
65CSe7QKJ9vJus+Lhqf2ry6NqxNXc4B/sRtBkbBpXtxGNIvcMaMvPXr/mLVbxiXxQo6oYCHAc2+x
BYYiACEBfA8aoUKvBF5E7VnUBkdAIlSPGXmmBaTsYS/rtMywF/3UQipW3EtsRM4HuSgMMpatH7gP
gcEuOdLVb6qCPx7I0+lgKgCMFj6y2tE4hyYqRbARTF6VJkrfhBoCWAcONAOXXQLg4QFUeo+on2Ev
k8Gt1zYYelzqSEgGWXRSyyHfR9KgtlSVFf4tOqk9z38YHfEQ2MEZbjTe3hhgEWBJui0eP8WVeBqU
ZKXK4bG10MZtdk1Qautnuxjj80Bcg1BIWz8nJV6uXmI+8fzYT9MImwc6+H8Y4s6sFvNJBas4xa0q
vNTWkiAuG+Kq8e/a8rss2GGorgtHJCvHqadLgjTWwtDaAWaCMV1udah9bPXUBXsxd5ENnBbQSFHQ
gKGmFHGyVK2cDfCsETh4TnXquvTXHbZMyRrZSAuZL9G05GHpc7tlJuK5StV+g5sCsngWkpOKCrU7
0zwfVzsuPAbevoNpZaAtcrZqmwUgi69tpSS8/kyL7GCdqzYNiKPwzeyt2nKusq51i4OeNBOioK6O
wBTMrg4rLM0f0D5UczRVqvGOrJNxUcfRwmg9DK64Odbb0RnTncLRstKDCTbaOIcQ7kGwrnpLNVmm
QW56pQ4XJzbfekh957D/MRoFidZuLDeeS+C2jBLn0PgNe7H5TkuQz7lVyrK8tDiEVcO4wR2vXRM2
JUVRwoQUSvrm4zj7FZ+JWRFFab8w32vLNvaDR7Ao0dqMa//eVnkoouQbhysS8F0NeL+zWFrmorwI
TwdVa3lEB+C10aQPjo1n2gqfVf1iNA+R2UBsVG2kV3y+YCQRENVWvTrd+7Yu4G9oSoSTEfEAM7HS
VTQpxlVeqtlRl91Wt9EC9Vdd3WI9Vw96tR/S2rz1E5p2R0LPPiWF5W1KZKlXnaOZhzYi0uIhb/6k
hXbzIBqxUNFHfjKdfu0lqnKdN+p+12gvBojVEwEC/1a0yixbxqPARVov4xoZZsxRSpwhtkgwpeRi
i++uHxeYSgiB3RqRZtGaw9VCSWM5eineVZ7vHpNa+RLiMfYgYEiaXd08YZdZPxWgkUqj1e7KQKmf
PENYyx75cmZYihj0+FutJzTjt/6dVQCqgrrl3+Wx/UObpvglyOJ6H2FUtaq8IHmxYcusTdFEO9kK
IwLpxtAsQa/QigMJAsiJ8qi6pvrA+gGMherB6eEthkjY2hw0j44yARjsLWNnGQ3efL5qw5hKGgSb
QI/BA7efM0IJWJu46oq4Pq2jqm3LguVdSRyLEEuIfCMw0bUcq3t9sC21slvfxnaAzljtifPNndnh
NZtiAhkvW5Oe2J85TtWtCEyLBWsc1I3snIuU/CbudLdWbMjydd0RGLuNHQZ/5ZDQ3srORt/qqzp0
/Vtrajcd+hZZtZOd1QiTxqonJST/C8kUKksyrMkWn6ad5Xj9fY8rwiaLpvLkJkfQJ9GTgtmopoon
RXP6p6wevsCi8s6FmQ+7qoe8qRiDuO/a/6HtvJYjN4Jt+0WIgDevbWmafjQczQtiNJLgvcfXn4Vs
iuC0zJHi3PuCQGVmFcBmG1Tmzr2hoIt6j94hJbLPtlb7Vs3wqZ1NPWQF9ybFZl8t4bmN2TEDNA9v
3MEdHmSNvF4kA+08Orr5uM2cfOARL3J2wKfT2yCg8Zuut+85yalvZRnqG1Ae1kOGPPtVNLo3bYto
Y2clP3VqErzSj6zfIHkCGbo3BmgAt+2BXPt0EC/ggWZLjdC7EW9h1i8oS/ePQeQan7tvTZUFV3pY
qLtysGoYQ+x619C3emxiipzInUCD5JUIx+wRUvvjNF1OTS2r9O2HgA+nZqYhEziRPgisZ58mzM82
f96LZwLjHb3gs8G77clPEf5YRoo1mA9Iyz7LKJ5zGDDz4buMav5o2rejinJrFX6ea7iD3JEanawa
t7Nx8EGm7GJbMR4mX307mMq1owzBw2rmgR95WD/4SYJWe7qoQ4YTleILRxHE6qKyNh3XYAkhH8Fe
Bx6z4f1yfs+G0ao17Sf64Q/R0E4/u7Pt7+YWUPOk5eqdqpPuAju9c+F6of+9Rh1zIQeRA5Jbb2ep
Ybl8vBdBdgdpHPFq72dpkXn7saeh5MIhweIdOiX44KXZB2Uee2jISpB7Pa/aNO4mbWaAex1NxSRY
pjm/gS7s7RDzqHCTLgc5Wx1r3Oq4iPsXIevyM4B45IGXC6/zZLjGrFf6FyEXS61z//Yu//Zq6x2s
IRfLN8ECzLtwX1xpXWa9mYtl1pD/9nr87TL/fCWZJnep9ROqq2H0vP4JYl+Hf3uJvw1ZHRcvxH9f
av0zLpZaX7D/dLWLO/hPc//5dfnbpf75TqF3qHk6NIotBCE82kXLx1AO/zD+4KIUxaw8dd9mnced
maDKvix1Hp8nfJj2l1cQoyz1cZZY/zJ+veoao1J3nver5+NK/9frs5lh6z2YMU/n6xXPq56vs173
o/X/et3zFT/+JXJ1JDsfrWroEVL/49Vf7+rCtg4vb/Rvp4jjw62vS4gnXS56YRPHv7D9i5D/vhSY
+m43If60MeOpue/GEDVlEPFbGYb9Qhlg5g3IHbxgtKytWrn+TnGbQj+mDXqPTe3xRLm4JXCcAjBx
gFdONKmj8Vog57UTd9DvTRMxWzC/dNCJqZ+99LbyeAos9VI/6pPh7EyKSlv6/raUGYBeLkp+Z50/
kfwToT969qD0lFNrnBNlu8r/6c7bxNW0qgT6qCnDctyk3/yoUa5NKJ+3eZYlR2pS5KPUrHgGlXll
Vnl7D9lS/qyQfTlZXvsoPomq+OQePLsed7SF588SpiMwuwlJttxIiO6rPCLlPJqyqgSkZQGGy4y1
zbrQv7y67vaPjqX7JFH/4sreBPOS7v8S5AYZuNwd7maQWBPS8GjhyRgd0hB9De/NvTrM9xDbVAgp
RkKK4W2azJWDxHnvq1hVEh4Kk+ZdraSjxahjqgByKgeyhJCUruMPQYnr3oG+nI4f5oA8/SP8gxWJ
k9TdjoY6QNMHhTsCgPZ9r0XOvZylaFf0fd7dXdh5IIp2PJ/yHrqYMLbhqU8C2Br+WEMi5FCyvYUF
yu6Pq03OwtTpr2iD/O3CLouUjXtbl7N9I04xOelwyNRpuK7A24OZpE6IxpfFS+Rsc7v2znZxil3O
1gPwOvtWhrMQ4MmpSzHFr+O3uTKtMSN/Fxl1ixxeNh6AAPTbKJ51bwO/XvO4qTSSJOhdKbxrgVCT
trPHQ+wV7eMQqO1jrZXOjdO7n8S02qHf+mRlrcteg1A5ZMCRD7YZ9NtpmSm28zVkpdUo13GdYDpf
RxxqOX/Jiro5SpuunMED9fTWr3vRugsJn1duzr7zufTsSvcutLCgHdqdBy9nSA33Rm0NI4XXvMqa
G6VSbM59Ra1/OG81o1a3Eu63dT/ethoaN0HTZyjBG2+904nSeS7ZDbqj14NRNpB1ks0X04eQy85r
8QexSzv2h1BD8QeZLo3Y0BdsIlQt0NQjZ20aNEoj2mzfhgsoAvFQ9WtWwA60CCmsEaGtaZAGD9lW
v74A/SQZ4PODGJ1FSJb+V4sEyK54xwbBaXSb2wGVoyUDyCflOaKKCnEltHhygJA9Q3Kw7c+kefBo
0uG8xLVUw85xQC2GPawnDdRxZfO0MBQcoraOdyFU7+EWpGAOHCSLd4Pv1U/lMNVPYtMWW0dTN2pU
5GgPMhb3xTqjGj80nR9c93YznHrV6k/eQIV4I+MYFvpbV78vumLMd2cHySfwAKPT/RIibkPhXu/h
Xw7K3bpCl8dva13YwmU9X7+/MNtqpBwVfXzq3ORNRfbD78qbwGztz1tyCNqHX5jzzw4lwNtzjIw/
zDz/yAx+pG4DQE9bOvzgx1WomGZp9Dr4WnHMFx1COaTvZ5PoDa5jcfdDcp5xYZchO+j+CPL/SzN0
7rwh8UnXlEcTc2ZGyt16yP3mbWgG7aYDJnISp9jPc3u6cbbBXM/7dRpZdX/Xl5W2PbPdmjQc0gY1
QAZoGlEECFir9orT/GxMCCjdtLkznPI4Z2MaNdV1PKfVdWKkrvo8WOQO1NHNtxJTL4GJdCRMHsjo
jqobech7MbmhXmx5GB2gB2k0Ndt6ug1f8ejMV/zMaQ80s+oPcpYhEavPUXe32nVU/U6ZbsFdRKin
AqrdaGNpHR1umxY/jOuBtB5/CajvXaR4S2VgcUemB1Xl+9XE1iyXHAuFkgxXW28grPPm1Dfm+Wof
7HlagY5BMnGY9es5jaojeWr1xesyiCoV3/5VR7wm7LLhF7fNh21NU/+j/x4bGc58ETs4X2ouk1bw
KQcaJYCugRwt9RrSSXlwZcDXNJzdlR2RkQTp8GYraKwqxgqBlWXGebKsM4RLUq8K3U2zeGp4zLSd
rGiP4ZWEXE5Z1qa1NoL1nRniLaxql+qOM9oPYNbzvdtANMy/zv7VDukT0ZLqW2jH8HpYTfpQ1Qmy
0HpoHiz6XD5JrNC1/Bir9rNFmQbog6LXysbR+EmSnoEG1QOaYRKGC4xYNeBVE690G4jXcQE6iFfm
Fh11yDeFMZ91tiZ18k29qByQrycDX4GfWofirRYlKvFmBRpKtQmgqdFg+fW6jemnzQNEJXTwLGer
Y7WFixcEh3a0Y7oVJE4OA2zMZwe9G7/OVPjmYaCIuk6QS1ysJJeYYDuBEZqFJXi9drrcFOir5q4C
1mQ4Zrm3J+B4kT3GP9MHhfiR+nPAC0CxMIJqeOi0nytLA2RVTi9TMdCfpyQplfAANbRcdSh+qv5d
kM4q2pi8YZfpsmre5vX1SL73363qjzrcGIqCmhUPj9fW4FpHze/pzAaftYE/rD9FehS8huV8HVRk
+1s3nj8VVbEdF2I0+ueKe71DNShYomha5NnZRmNGvF6iV/wpLCleWZKuvOEk3shUPyyZTzmFYtZw
2+JXSgopFQavAEHvdM8qhOPXnRvaB7SO7M/KHN3L7/AakQL8vC4jxzqEjQXpsgk71bCpZ6s6ynPy
HEfGrenk24tnZZoqeQKfVdW4teI375tNPFFTf/BMIz8/m/OjOgWfK6NoXpJF2dNIU1h0zOamVQdl
uH8fUhQN7uQw5841zdHlna0gdchCxVWjudGzHDwAHmUCFk9GcFvod5XZ3hq9iQBMNmXjMeuGni9Z
Jsx8/p+dLG23i/zSsYCKDpGYVr0p2865k5BJ94d7252P6wTdnpMrvkHpqpcJvlpY2xb69HPM+bpz
8lAWRXhexIDe8SGcKHzKXTjA8K8gmLY2EisHUNPpDmzTcDCX5WfFRVgQVYQXJd2pMcIpRdcML1NQ
69toQBNZbCOI2xOoqF+9he9VTFVhQhWUqXfOYhpApx+S2uYpchmWbPqeDeuL+CTcjOkj9TJadlrV
N2+mzP8Z7pDh1guC4XbyR1DocioHvt4VBV2L94DLqOrdIzEy9Is2qDYyhuos2uvW3J/XXGOyIp78
7Tpb1rXq6e0+zkvIuMycT+pQB8eLELtR+UUNvJ9Cq0ZJpfPMG7dXIrCDs8qpHNax+CVS3A5UWW+R
MrbXyLNLQilITFstgGdEgmQNOVsviTaBYmz/8moSyR41hHUQZKKqN+ODA8HgLh61ZC/D3gux9cb4
gIKksxngoDhcOPwh/TWk3nJ9aS/Gm7DMtNs6r1MbORUWGd0XfSqH+0APWsBJmXPw2Fk+QWpfb/x6
Hq5lKIekc59Vs49PMqriWHvqrHGXIyD0UCwjzwyCJxoz1ykVLBx3XWdd+VMzR1uva2EZ8LJvGu3f
0RaOl5mPiA7Zn0xfLjya4XBoogycUlWjetkOT7Wjhi80AoCr9F/kYMR2C4LI8m/SxeY2AFXnWUHc
ZRlSre8e8kC/qUzvbYLeA2Gw0JETE61o2d6Ze2hjl3iwt/mpL5zf13haA4F32YibLQFVX03boA+n
KxnObdkBRrOjrQwVNzWe8/JzlqRvV4MVqSJ9aTvXRtomoG4Kg6SNu6j0wSUa85fFwQ6KdfT5FltU
WICI17F5bdAoB1c/Af4SIFEylIMR2TE4miLYXTjWIdot5iG0bDCCnw3NRSdnMgKkUlyKTQiObi2A
j7t2aOYDVXio690ofFIjdxNPZfYnr8w1keSR2NRwgxeZT3P/5XyJCCGnPUesV3i/vjjXNQAFw+UL
CN2D6v9ghXB4JTWCkRub5p07V2n3dGYEEAlYw/e6jYObeMFYbyS6syNnO4XG+CiHFtbUu9JvoLVv
p8fcpskji/3sKPcExTSSDFZ9Oo9cymiNYo2bRF6Od6/cXfYX3pSU2Ie53TJ3WF66XE2sK2rVAR1O
Ka03SVnfABeEWwoA7PMYbtNoKfgvlkKNvRt7zH8X1zmo9rt9WrnRfp0TDEW6mfrgbR1xQGb8/3Gd
9drj/34/XT+rW8OCoaxKLeNUNPqxj3XruvUNnrfSvjdOU8UyPHqlxim1jfhmpAUYVUDjJKZBvOcY
Ca9oytlrrUcvyTJFImVtGSoj6hG7KoDwqU2qaS9GcZ+vKOEjTUh7mq/qTeRGydu3dDmB89mUpjFd
oYmxR/0uMrckNcybqMosoNt857cBP3lITDD25Ptd/ORyJndfVm179fZc44/RNVk+5Z4PSPDgdql7
GIvWgOv4D5u6ONC/ozOn1s/2HOYddLSXEBTrv/S6VV7LfDHJBI23z453CrQoy3xxDH3mnmx9Ug5x
NtLPMZQnsBLVadas8vRXQ3FIyASrtV3PtNb+77GyUhoF3xwbRrTafikVQ9nKmQlo5XyWL7YyVRD/
e/f+cxxyoAqoYJKZbrq/4MaSoQ6MV8kjALPLc5yY5FCHffBBoT0FWpD6BrRtWXCnOQHNZ9SXTTMD
4zyaBgDm+MVYzH7WJTcTe+mtDK2K1ns4khQAzHPxqmsk4ckCOXfi5Yn+vMbMM81j7IQvAc1KrxwS
PrYmzzEoXNgZem/HonSeG99GO3Ud0hxy3QcQmhyVxjt7A8jKnmLbtE6iszxDk2JNRncr6sy+mUyP
TaTAgl1F+s4ReeYxtpPT7L5NkFlycI30PFVGMn+0knjvAKXZlW6VkuvspmOhRcZTSaPVvivJk5mW
haTeYvMVs92Whd2cQ8QxscAGZrb8ptSn37rA0m5IDRtPkJreqHGo3mld60bb4nWiV+ypXVxT1yp3
mj1etYbjRWisZ9NNoui/nyNNmrVAp5vFVq653kwawPUdA4spwbDfij1tvXZbIfFxPC+13oy45QZj
Jz3fyLpc8ap5iXOdx3oAYQIbO2PZT7qR0l8B9advS2FLv1mN2jSDu5X9ooSD+SYS0vpzzLrE6lht
6zKo/cSbmc+pggbGZ1JorzRUKp/aYrKORWeWV21Wp59g8vtFB/j4/ceAMULwog5IywgV0KTSJ2NA
5CVkgGpoGzu7yj4OzWUoweKV4HUo3ou5hQ08vQVjvR06y7jLEvBAo+9+Ad+q+TeBBl06TTywfNWl
MpGmic07crvGnUQ3Y7tLamO4Ldrf08Iyb0Ionm7pJOVfVSnoVNIZWtSQiGFF4n68JSUk3mkJkTM5
1A1NUmfP5diOWuPG7r8jaWbTF73EyXIyJonU0Qpd3cRTAF17kPQZbdAcjFkLlauxImE/8zuy7a0q
d39PUzO7BQ1ckvqMsuy2ARG1TRxf28qkxk29fdR1Ec9WuaOYd0j10rU+THQAquRXlyGsUdODF/od
+vTem9dS+/ppRhrgjga8V3adxZcui+eNVkT+a9cBR9L6Ynr1q8jaeG2Tv/oOsoNFEXioKDTKRrHo
2e0MOpooG3g3GlrM5z5tM47981ATqgfYaj4MV6/01f3buWkaRFtnYEveLt2fRgc8xqgjjWcFz7mz
F7YTymeg2CdqhrdDUO3FNgK5nHdn9zIl6wttXy8rmDR07T1Nr/durZRX0Ke4+4S23Z/1JP7c0GLw
pPaV/jBkVboRe5715i5TgZF7C6iX9mcezbQv/ly1N7wADUolWfIz3W3Npgk8/x4s4PxcKu2T2AM9
qw6pb1okxrhI1LSHzgRO1MKz+Rp9NcJ4/HWYA+QK+Fp76st2vkL9pLpSzSx4ZjsIht7O7V+jr3oL
/4lEQm82PdkxtDBvT9bwTdL5hKbjDgqLlB6olKxRvfTwiZFWg3Q/TU56BxrPecgrRdkqgcWv2ftZ
kJMqFVv0frZ6z2fxWNx1OeRYUWA/hTy9XvNeNO7lQBO7eW/FPqqNKAduLhwynGL/qSwz91pi1wh4
3smEWWBO+zR4htwvf9HqNN77KrD/oqFxLFbKcmv1Tvq9HePtbE7j1wB1sf1cJx8jmqVE8o8RwhOV
xtE2i0LURAOFho8cqs0j7DYZnyJFDR/8ZcPRhJ6zs1Q4wc6S4aFsTpxlGyJ+P6C/QYmsWw/O0G7n
LQ7xeqnLhyat7yalrGkKWfY0H6Yta1MDHm+b+q5dpHb1noSvUXnl8wQw8XpwFf0wzqXymQzWOcKg
6WeTTRAP2TEtUTn1YW3hW0cE+hulZ+0WZt32GR7F6R7u8ysj57a3ajEVB2vSh53EysFQ029Q2Gm3
Mqq6aKansr+Cz715ZHO57eeasqSPmJsI5bYNebjCIDsyN+30k6PnO2mBhh6V7TByKjvpcnZ1R9u4
tq3e0aC4TUOtV14if5r2sO4XNp0y0OLKIbRV9UaxlgNY84xvEU7B1po6LQXdLxnfjVQKFo+ELz3t
f3eaB4hA1rTD0vdaTeNTtHxfQ/ZlUcNJLbb1NC7kv81+mx9WSc8Z3C3qfhVagZNzJfZL1U8JyWNj
vE2n0NzMsHDsJFAc61JyFiTNMX5f6iIscR8UT8ua6Ajlih7v2szata2dP1plykbTTOJjrbfprtEj
dppqSuN8p6Izata/DGXmHfRenZEiQJ9atKvF1nr9vB2VsXkSx9/a1GUuHX60pq4xMiWtm2HbTaO2
k8LjShB9Llt+qGOGqBcd/GH4SaqWZ/eZO/rP5+fypmkgSXfmnO6Kzj70RfeTG+0gv9xY+pjeDVPf
h/tEodXTyf80TJYu43wgQ5f27VFG76Ht8j0mX2bvdllRRmKXiPd4sZuLQNJ7vFxSQr2vdgUBUwk5
JrtkDkXp2/umr+fNapOzhT/zTi88aGwlxnLhJaRf/21e6w40BUnkkFTB3Tgkzr6oko8x64otxGtH
qlG/opdg31SVdX9+PWQI6xVt0bwA619Ele0cJiY3d/g+f596HornwkbG95sf1NVG0wd137R8swm7
QNkYvwKo7x8CoMVgWLWNcBA0QZWdTBOeUImSSU7Qw76wUJn/eVLbJHdvpRIt0lD6NnPa3cpkQkMK
eeZNUtrjnYwD5HEO/UQpUWzKEvMxkK7rPd9Wznm2uMkJa1QWyb+BvTYgHop/M6m8XSv5ZDzKYW57
Z+cMTbBfbTXtdZQQ1WCT5arJthip9mERDpMD2Wr4Vmty3vnow+C4CIeFdmIgRv1VAj6Yu147QGeb
bcW2rkFODtxT4zjnNcRh55p3pwc8ai6X6t6vBwooPcyzOVw6eOb4Tum1v14Xrzw+BqXZ8ebz9CsY
lKCEWURbITWsnwy9oM/aMR+aHBV6xCHrpyVATBIgh9j5aJLQZSJgZes88ce11uV/XGsq2i9eFGs3
rh5uHNt6U5GJtQLFe83v3nRt2gJSJH32zOtOTdvnvs+8xz4LlxwVWjJDgL6qrxJ9HpO4ohafa2/R
Du04jwVbmcvo9XoyQ13WF9tkjt7jyPoy6krtNcrC1zGJnKdx4HGvSozwWobSuuPNzi1daM2d9PBk
sRc8xdqtDCQohJmeXkbzU7T0/YidaP+Y9KCmaotmsG2HdN5Oa/jkyAyJoQP57VLrUsulHJK4yG5z
M1pbhE9+TZ/fsoZK59Vp4DKZt1S2VD8/BGoIyAKc/mOY9ff1nE63YpJDCavTET1sHTJHwsg8grSI
iVMtwAOJ4lQ31WjGDkrCyG5fyVYikZ84OZUDHI7+rtU0bSPbFLHJtkTOVts648ImC5hU/TaqW3T7
kAZQIEPwhX0gDaNZ1Lmu1RQlhoVOjHbXN8KwYqr3lqVDkdkjLnhQ6J881EuBdE7K7ECbQXKolmrq
6p0C/fuogaChpBdt6VNy9hcweRmKt6TkePauMHmB01OlDc9zLxznpRZvMvNORtuQ7BZdRGgafZ5L
mLp8DUZ/t9esz36nf0WQKX8QZ9fqG0jy9E9VVnvPkx4exRxmCPEZA324ox7Zn8dCba5ztUx24rWC
RtkHXkwdbbmAj/bx+QLnJUfn4gIUEz9cIHIb9wCVKahX2lzakxUmW4akXWSYWQD6Jk3fpkl/A4Gn
e+r8Kdo1VhT9UtHIMevwnyIEZx4GvbAhtSiSn0alfpIAAJQOZBeB8bDORB4w/KXS2AR7vvklnTPr
gLgLbysL1vp0zOCHWTAr/QJ2WQ9iyxFegfc2P652L6qHQwVQkjwX4mAXU2WoCJhymUufLnpR7wtP
z3HEm8nqgrrcdIs+hRzsoiNRJad1DASrXQ6rW2zTHIS7eSARJI7LJc7rlDWFYrLQO0Ov7dN6GLq+
uelLoEvv9gA00skYIdrb/XFKy2E/Nx9iijYaj0nr/dIHY3EPV7J+VysHGUANHdKCweP42V5lR7GL
Rc7aZc6QNPodzzarOUBQEk47iqw/LPphvdX+w6IBglh93kSus9XpnFr2FLIBsXzXPo5j8vW8RZHC
yXK42H/QKPwF0S/wtIsTfJl+iOKRbPGPsc6yWhVGX887IPGe9zN9NewANLm3sZFVpHTy+qVJaeBT
lZlmlKxy4BGunE+TTWc6hDW/I2Hn/qTx/UkOT/NPc1zXt7oBEBL9IuOF13zYhEqr/qq0D6Lztcyx
Kv1tjq8p/qkJIqS5k2Laa8O0nbKCXTEZ7a8t38+bHhKXh7rpofNQA3ZfYTZ/bRy4H+CLnLZpA5ej
M0zFjopK/AD0eLy23Uk56k5TPLmaV7HzoQ/L8KBbXsjDpmh4HPtG/3IxSWtrBbZVs3hqa3gP3El3
rs3BmzJUJ3iApD+odg6JlRufk3q8Tyc3/Z4YCZ2UPL09w69Z02NKRKioxud66O8lf/ZXEe9r/G0E
TWzuNqcLeOd2yU/wUmSPAnTo9irVrc/W1NQ0gIWfBFBRhKp9M8KxdYY5ZKUB1BM1jIMxwl7Vwbd7
LI283xaFidr2goSI8+i8qMxvd7LoBFpSFhUMBY2dznnRTpu6fYxoCdBiHlNUZ3gM1Co/oW3ADgRx
svNQROqFN1bDRO4EhpXlcUfsi6mO1fwkS7yvIyYEPbdOrGi8zND324AeabyC5CM4zbaePDSLkF4X
hvn3LgQx1Xre12lW/V3KRuscYbVqvwkB6Xgg7Q52E9NA9Z5PhQ6geSjKVMOBjNwk+dPVaMGDjcyl
wtZFZlO0qTY6nA/LD3Jg74pxJr02ZdlDVsIlKrrmXRWPAKr+7Khthb3E4gjIqJ1nJL3Hu3hxBHFp
nnQDHuK7kVRVVjRq8/KW3xkMJzuMFKhF727n95P6rU1eUQrNvpPpU7eRN833GvimEw3sUIS9BeR9
tK9TBTyfErvHqe0Olto6t/bkW86OdElyyCFSBGWExry4I0V3biP+HuiH0KtMab27TnWa2OUvA2a9
N0D/v3YjTB+rHW6cvZkm4etfxNuLXY+8AmRjAxdZAb1HmtR8SpecpIxVN6g3lI0tBO3IXXilNm5M
O2uRjK2M14bKS92ShCQ5cB/WXbkRlk14VqC0UuA7lKFpm/88qdJMwHn5dEeSqoD+djko8FQCL0Q/
o53/sC2OGJkyFGEGYE+qvZ9gNy41tzrFzTQ9hcshH619Uxawuy8jOQD4N6OGh87F4mWd+tBRK5YR
lI7wcYDsQxI5uF1N8Vhnt0Ov/iwmOdidV1y7qt6eZzZRHV7ntfUbEj3dLdyfyBh1Y9IjDlp0W4jQ
LWpMQ0m+fTGKRyLl7BwuYzPIfstTVQUvk4wntkzavpr7YSNYS22g+4bncjwylhg5kwMsafAWJKfV
DH1v3G3KrnubUDdIbFez+pDoDlJGSus5fCcrOq9cV/v7qQrcXZwY06emD8mjWt6TroLlCscS9lBb
U27FOQ+qSkMlQuvidaF/ukK02t+K1+Wn5s6enG90Fk+fLLigX5ADKOq67rZFrTxUA9xiEllYdGdX
U65eyzp6zUensYZpL1696YYbjX5X2DC5I3Ac8WOslzeyrESAhISwT6meZRTlEFGy5axOsho5qw4S
+2qCRstGb9RED8/SerZhc6j/5NPMSsEjgiYKJdKrgTfytQGN7h1d2Xw110H5qYIcY6MOKLMVvGg+
CZ8AuaBmpwbxeNUFOYCLJafKdlrbRlFYwYrHMNOL0NiAZkju+FGCr6U0abZRTGcXt7G2Tf3sh8DQ
QQTAr7KDmleoAFtU35SlBOfP1gjce9h6/djei0mcdgOBjeqZw0EixGF3EDnJfLGti2hWB0Y36+7F
rjbKgCQNmln062unuqvyqzL0n/xZMaH+EkqrINMhstLgSJ39+HvGbznkKosnbDxO0YJJDjbawRsx
wt1MuJyeQ6GuzPddR1kKeeqd572GRTs9rCmASTFpC/Aj5UoSB+KIGnNECLupd3zBGo/iSPWGmneh
vUKQkd44RZHzxefpRzPrvPuyRdcgsyIEFfx53qq1E7+2g1tsnDnzv1VudT8MJOQ34/y1ZMPHq1q0
dJD01W+JmX22hiT/2in8a+lfnn5iP5Dtwjxtnrq+ICFgWtqdG47z1RQ43U2legOqvPqfrlyM5scr
W8uVlbC8L6eCPEuRfqVo//HKfZd8jstM3ca52T/MUX6AxAw27tlUjmYxKd+Mgfe51yU6ZNi1u4fi
3zvR89/fUEfXjsYQq48JhGZbp6nKL1bTvS6gbeb/DrURlc45+aZoivoa9E6y0/nQPwaprxzp345v
oiRu7sY2nveWNxefnNCHMDo0tV8Q0ni7DY3bUPwg+KUzSAJe3MY0e3+6jch0ix9uo+bB5s7gOXnb
jXyeqwH5CooQ2SeoYIsno+VrZRmZnsoBLF/uTPm9mHjaanZeY3RHGcr0cAarJMPWGM/T6et2mu0y
lcYAeswhOnZmM9r1Rmi9+IWWPbHVApjQWi/oCVgvfbAkYRBBuhVbHQQL6nfhuoLk+AWEUfZk+2/T
kQSjnhhZZBPMTj11rfl2aJazBPi7rfSgS5eRHfUzuZXUIHG6eCDnQbVHU69VWCp3outgamQXKIHM
J9hg0dRTv4sZdVGkYpYo0amRqHyeplNZqU88t/jbqCzhw5wGsz71C4OKHPS273k+hgw6gv7xenUg
jUC0+h49jfW+aP0r5Dq7rUH+7FqKd2kC9xUMEy5kqOCsxQvntXcthb9Mn5HjdaGXtX1/fwYOzEMY
bnx/cI9FpNXGTvTetcWIpoJ7FGF3EYuXM/HqsLht2sVbtWBnuqFFdR2SsIc5ND7pwlK7jCZb/SQU
tuJbRqtviVTfI3+ch8DwObI0aoNGMmBh/mBN+6SFQ0keAc9Pg2IcoxKdkOVhUUrlcjhHm61Bly+l
+fXgTcq0n0qefofQvopNxQCkEE1fAXbtytRLXqeoLmn1wy7ctEnkwWRRpWe7Oy0MY64/fV3sa7ym
m7/x+DbwHUbuZVwY2+XQJjrdIkMXkW7DtnqDJS5z2hmwg+wW8zQL7wONH662Hei0mJzxi+f5wW40
Mv1GqjtO8TjPU/N6ETU48VJbvEnZwT8p/NM6w6Zw4UaOuXPzkALnIsw6GM34VE38S6Ws0evs2aS8
NhqK85SaqvECy85e4fcGzRSrOykp+zVRqtFTjcc5PaSJaNGxQfYlB5oeNrfibVPrZoK24jkIQlPW
EHOPtOgpzFhDljTIg4FHSrJNFhYJClZd+FJOVQX9DkClyojClwLifsha3O08wj67rYweTUPfdw6V
ab95E7bVMlVMfzV/iRCnQ4Pd3kKTxqu3tdOWy5/SnAnMncKsTvwpzZmzXLXC+iTeeamMi5fqOMEh
/OarVz5NMgwd/ePcvwqWzxrfaslpuM0jZ9zmtqd8UoLpT2fTqL/ZhvezizglRst9bOrx2OSJcRuO
LqQ7y5sWHMTzVI7Ti9W3xm3ZTSmqhrw5a+i+DXYvH+zyZvb/iB9iuEDnvhhsdV/aDgkiSExu5ybU
bye9tXdIwhsbsa2OvxqSS9Crjcxb3UY+27s2RCH7wqEt66f84u5a10DiS9HCBzlkRfqJ/lUHxOMf
JjmD183bwimf7gvRyxRjGTfQptguFGg/RkchYPfU/mU1G1MQrVfInOLtCo4FdmthjfO2ehCme5mx
BttK9hIM2bWiwLJJ91K8qbIxPrSofKIl5+rX7axW9+pS6VXCzLtVOyAGS6WXX9rmuSHnhMxChW7r
EiGOrDGvNXrIzpNoL+52DeJmkzb798iRthsl9cqf25JypKVn4W3m9+UremRnez2hUoQgkbmvkrr6
ueRZVdOK4tnIfdiKsgmk8WLvl+l0QAXr9ArJ1ZfA7j4jclHs0N5LXgaVdIuciW1YbNNik7P/N3FK
QXohV+GaHsdQ23rGDN3+8o1mHed+ar+YejjdTiqYZbEmaaZtx4FvlDI00K/YdzMk2B4iPAoEeYe6
ibWjCF3MjnFvaYX6nGRj8hg1+q9ilig3ctVjbprTlyVK9ZyjkYGHKRTzhWfN/Faz+BKgHm+9iK0I
w91Ik+P/sPZdzXHrSre/iFVMYHidnEfBkiy/sBwJ5gCCIPnr70JT1mh7+5xTX9V9QRGNBjiWZ0ig
e/Va9w5z2GMKoeaVD9T1ljxogjsi3KkFYB/Jpif0Hthb5zhAYMcJQHzZGqzd/AVw6XYf9a295jr0
5cPOOvbRXuFY9EX7/82uphzqs0204AOXl6xUwSaz+2pdlbx4Ao2hs4MuZbjkUVc8Kd6iaNmP/YUR
optOEYISNegxydlywOfTF+pCg1mdTg8ZSMhibJ0UdLZWRVzZn2ypknvld2rXZ15gIgzndYcaL8t8
oaw42rvO1mJC9D9owKhAd3Us7KE7zO6Q7YPeDESogJ5qwMIy1cPFTSr50q28wVUvpiE6CE4N+YK6
cS01w6QBGVg9ClXSGuIKKGWhbjFAwSxm6hGZ6fA+kN6ZzPjrgqEoBsi9zlosGUAFrYAQzI5GfWv8
Erljt8lynO9ur1tER/JxkSBCAi2AD69hetveXr7RsNZFvR8caIyTAgsGJ8i8zO9qmmgjBp2ADOnk
gt0dZ0hLbXqdZSvk0D0kU7TpJI+vZJJmAL1j3v6gMTLdJt1s/5zUDVNztKT6Qf7/10mJBFoMbA/4
aFIEiJP6wzVMY0A9aqGc5tvYxkcjxW7zsYy66lOZRb8svetq/DZZBNhMnkEn6Mxd759dGr05I2Il
zreuylBxZuVxswqNfeTqyuLBCaY79GKqM+7/2nP8slyo3GseAAmxl6zg9n1gW+MGstLtCURw/UEJ
iOWEfiCuiC87KwOAiaepgZDGWDXtt6Dhe2EBb7uoAOcGPwGEQgvnG5R3+GfP9u1lhnTbvGRvaNpH
v3xbUk0ALEnF3pZESfkpxnc36YT6bFR2D2pGXI2owVtA50B9LgXuSVdK2/7qVzkTaGJDEJYuh67g
G9IGixBWOXs+KC4aECevqdvKFkLh0NokpTDSDKsL2z+/20lazEMAAy/jLMVe8ByUkA1e4MKN8P5Z
QKpjvvg49F98TAB+Dv2UOJtYOnLFJz/aJ2E4fvYhZy1VVT8Lq0rPORiiFwN0PT6TW5Jkxh4cwdDZ
dP1FbffhLs3saMtRrLhCYbK7TlSN/+s6n+TKqXLoflB/7FwJWhHXXQ8QFYIuqDetHdPfAsv0I2Jj
vCfeeoCuuitdvdtvJrJPzJr9ieKeTEwDRgbY8VaN92QnEw3+T/sf6+M7/uHz/HN9+pwhITre11Y2
24SoattYhufiC/m76UFkO9ryKssMvO+NCpC6KNNvreNH2RrYdsR/WgmSET1h9nGmFEIvqQ9VmBRP
6X8vdbO8LzdPT0Hp6w0FFMK1GoJbMf0tEvUytIJ8QzbSTpBgPr2o3Fw4vQ1ebLxKHTe29kiNmjNu
TAW5u2AikGcfLPNPSeO8vYDT+s1thpFpt7Cr5BmsId5T9ttt6oZ/rfZPN5peRTH+iz18+50JB2Mo
MF27mkGT3mn8+0Qk7j3Qngr1w/iiV+Yp78BsQZ7Cdbqd5zkBuBJtHEq0fzsloDrkLbhuyWc0mLdo
BdB0NnIss4++A9iX2Yc7mKvZPVfRdAJtxB1507JDiOeWMyeHTDEcBh+oFTcyil0OHcxns0ZKIvKj
+ExdUP1t26JLHg0o0j0Wo7MadY1rljs2qp5EtaDuNFnODmTM5jyaDxxAmKEsdzRKS3IIbpypq5cc
c3Dy0ZIl6HVyGXdnFkegRTFCBCv40qa4iW5EWwAmDjm4E8VSZFxP0MRL4g11rYyro21Cs6hvePkp
Rt7o0c3nUAo5tA0on2/ThWjMZejLtdU5UCmM0/B+aFCqZmu10Fr1oJ3wOwCNZQ/2h397qKA7tgNe
9X94ADmFsLhOefxlDR/n99WQONCHx56lsNdA4iCk4jku2knT7vepsSEi/dk2j4NUHyT7TQsWWFYa
1pY1LrISNlhNkQdrTj51kTKZu4SwIUwNV2w23TA175MIrUNe7ybqkev7RBvlCCceo5Q6taurzLMj
5Af9R0CD/Ufftp9RxtWeQRLrQ7K8CdaIbw9rGux8IzyPCFl1epBMZZlfKj+3wUqL2VnC0jVK6tsN
TQ9MYeEk2n6bZ+tJkNLYAt6f3JHJDHpsqkD8vKVPMPSBPHLoAS9olNawkYMrTbu/J5OqDVQQKT/b
0UeAunZzYLZnAgDy+xOB9AeqX8YDWTqzgOrT9C1Kk35PATgBgtzt1Mh6DuCpxOkueNHe0yB9yZCN
heh7yu/pC8azDmUf/5wuirpecc8GfXOZBfsE7wFgd4N9FzbFJ2an5acC+yRnyIZr3Dj4jjPbXTKb
ix0NAiE97RwQJSxpwvt0PK8KkLiO/jrwqvTiOI8EmrDxEloB0juBfQd891mDpHKrhuQbaHC/ehL6
PiAaCfcFhxqjn+fWF0ykcZo41kawYilAM+XKMFN7zzQE3zKacYe0uKWhF+IeeWG2iOo23wRgLVCQ
Qfoss8QB22mODEaulaS0lIu2A1lrf7D/0x85w7MdtlzuUbo8AMKaAamgI39/xABrP6mXToKExm3g
Q7CwpUigr8CqWSZ4hvd9BS4NFd1DxSu69yxkWbA9Drc9ZGzvwRGAmL+H0i8VhCfysKPUuhvk12lk
LF3mIfc0ffjPyFdeumSaHbjVS5IvrUFLsqaFZp++Q9PbCN5KqHdHPYre9MkOzyUPMn5xt6dua5sr
DlbYpwQnD2xb/u1Gr4qeQUE7LLq/ujV6NQIyv7vpc8y8GtnppoZ0xe2mtJrswajcZwrACQiTbbsp
y47QBcuPhWW42xEohCtXFWDslRU8ygih68Zm1aud8NeEq/pnk0LvLvMHvnAGQKBbXv2UYfM6Grx8
LZoyhTRO5j+ONn7MtcHzKwQq3u7SWMPHu3hukq6RB2tBf/ylccw31hgoTasjMFvEEfPBDG3ImVbm
bzaapCk4gtiCxEYYrHPE3h4hElMdGFI2EOZh7iPZYvG5U27/oCy8DkIG2eF2AhfWzR/SV4A0ChO7
1NZq7+fmpe8miJZW7h0bB+/g6M2qB+zGxsrGFGnsSVyRbB+Adv2ncRaPJ6OjPdO1exhEEPyoMvNk
guXkduF71mwJf1/8w6dKw/E56ZovtEem3TJtlMceYvMiMvdkV2Fw5U4A7EM+vcoYsgO38C6FgbXd
tSF27nrxhioPRvVcx1CqgFSEtUqQZ4TkXDpdnEiYS3Jg4XPWNe6SlyhWb0WcL8VkxpspYe7FAOJ2
bqzQ5qdQuOu+iBDeogFyUZBbWpb4kW3I1qP+b2WyJIYwnRTXXoEupGPZsKlKgb9fUxkIQIrxgE3j
+BnsuT4kKplxkLpr25smHPyXGuQ1RxZAvY9r7WirmPylFKDwn3yjBBNW/bMeHeOLvgiy+u3CAj9u
JiAIwixkF0srt56boOtWXAr3qixoC2RtUhyQMACjQzSF69qGKkJqReUyr0G+E2t5ulJfyQBobwB5
0DctJP3SwbTW/9mHHKlJU7CdcO19W4yuePG1LLsQxy3nREfOvuLTnW1MJ5Ihy1J7vNNjdMKksdbG
t0UfTt/H/ts88KGA5X5wv7SQZViA+Ig/cicKNmMAjI0CjeHZTsNkLRthPVeG/FpUA9TME/DgYVf3
HXTPzmLQkwz79ySAb4czCnpSMGsa5vM0DPMkyKrOk9oKAS3ATYyoz45Jw4xlPql0iZhTdoyjASTt
NNJF6fh2SUNTZiKAworp4AxIoJW6rLIyUAieWBBehxZYcgojMGgYhWgfDDetl1Ut+JexUFefodZr
0auvvQi6nyiZ+sUDFjz7uQMe5mBwr5lvZtB9EvyAv2x9zkbHXgs38B/tVLwkUbyddP6IGlWNIbA1
HHXj1M8dpIszNhwsykB98Hkf5gEfD9TrTCjOd2M4bQkSVA3QKe9bRPRmhJCGD4GS5e824YGBgkSp
yZn8hve5hDqi9cjvP67HWuzRg6w7gX8D5Smmb6xuEZbeNT+BJR2YGx2kKV2AAivmgapMo6N1Q5Mi
aDutb7YpDS+W8aXBsfuQBGGNU7JpDPgbxqu5O6jCu46qSFG5m4QIF4A4KdENDYDJLlo4rOTbD97Y
La/aMe/PN2fma2LvrH784AYh92Q9sKIFF/gLCGLCs6hq5iw6xAP2oRO91LYdXUaBc8sK8PuN54CB
bHZBzdW0SJPIwNNlLFbAE0HU4PZ8Guy8Bpn1mh5MHdndUbqXMu+KldLONBLlyMAtTAGAYCpm5z8e
frR6YTsWyBZRlq7ZDj1NjxjbJeoy6dIk4sPbEBmVlbpA9QGboaeQBt4HP95bFV+RI0sslAc5te/s
bVfNtnkFZ6x3LWTaXL4o6gJyE5bl3iXZ1OxY0uX70mHjdYIQJDTi0uZ1gNyjb8TGz0A1O6+y/S+d
XwxLmlR4abNTuQXmkVCOVwdLzpMK0zvTE8Etux1iRN48KQKu7S5Mx7UNhb5FoSsVPF2pQE09NEsE
rcKz4yoLuBp9tAfXBgf9FUoPQMj45odTE5hLRN0Ab46Qz+J9slklagt9NMgbI51zBWZ4uBaZas62
B4V6YRcexHdAgWIm7XioQvOeep420RV4S/Kd9HR5gp5Ki9BAacTZxqwBv/OjtnxbJczzbmVLRFIT
K4iSdenioDlkNggJb7dCbgmfBgiaHa02jOkuSlNxESBVWAeBStb0i6r0z8pMykcoudkn6rVR2J3L
RoL3D2PUhI2p1h4QF+u0Ct9sqFy9jyojmH+LqKotz/XkXMmffoogjxfrmKtmfVtIReLOgWzxmdZB
cBj0G6OfIsgESpVa819ZWfJLqNS/Yz3Eu0UE1nqyC4/5S6u17GMbl8OTnfJtNwbWa64sKFmX7bgl
twwp9NzCwb6devvwn5adbKNeeAo0XLRsEany4BAssDWks0PVYLQu2NRtiIWMuili6x+6XHeJssxs
m2h9G40UghJm+SvGa+Gph6bQQWT4V1LX5YiWV16AQgQ9mjLNEclr4BJ110yBPRSapp+6SBkk56zu
srkbj8o8x7Xxc14JGY9LGpdfqRcLxi59Zz770zQ9daXorgZ0xGiMWw6/a/PwQmMDkIt37eiAMwB3
BKNGc48N1i4CwcpTYkwGMEXjhsaK3rYePBAG0jzJZPs4dsmSxuopTj55xa8a37ytSoF1l1HZP6qi
zEDLlfdHT5M7ATbs7FLbraGlA76o2QXVNI3D2D310jK3gQFMrA11ewsY7jILL9SjSSU26AsECPoj
dWlJP5D3fpZ+GjXtSd632YOho7Zlzd0tNhg95G54vR9Qu38hFyRl+AUaFPvbhK4Q5haFAEBQ6EWo
kUUi5kXioun3DqDLCzBMhEhl194ibUKgmWvXNRa2wThEtkS4cuUU3dV5Fd2hWjLfJZA3Wpjk09go
sytreaFRash5PJRh7N3NTlmLh0uL78C8bhaCKclkWby7Tbrdq9S3sVJQ2IZZyVYouAKGJIxN+8jw
x3nfCxQqAVqb+h/e/kMy5mvpIwhed+Y2lXm/81At9Bhz9oOnU/G9NENkDvzqqQBd2t8cstZ/Cseq
nh3w4u139YhDl14hx2HpwQePzCLxoGlfWnF99nPDebHFZoqK5KVuhuYyJDFw2tosS8W3GYDjGySj
nJfbpLcuduspIlnTVB3nN+Ngh/iNJLxCeR/kkT40MgLgjfcjVH4x0Op3K11B5t2/4MCTOEO4Ikto
29jnZFW1jfISanjMDSHrmos1E3b6JApsBZMu7n5UiFUZtuv+Ekhj1f6YvrIOQY0c+GyctCWOh9h+
H6y6RbGdnh5B7GaePgVm+4SUR79Oc+z2W42F8DQ+QrQuXpe+vFDPN8GmMHWZWFqjBXyHHpWBehuN
Y5TLN6wCYkpPfZ8fBkO5MUMwmCagsEYsAIXwva5RyR3QquAH8oi8fQCuKJwFet82v0j1icYjcLut
bCecjjQx1xM7Km6Zhk9NnowHX5dVNF1QXpi+om7sRfidRv3JmqC1DRYO8DM2lTqRG3lMRlxtOwmy
2D3AR3IZsKJBxnM05tqAKE+rRWKZ6s7qg/oC7IsBNCtSp56qK3w/ay1O+nuGE2fhPQgBwWGeu999
EYgjvZxkm4QXyKBtO443/bK1434DJr12ddvq6QmeyrsjmRRo+jZm4AAkjfCoSL3hS5TXexDvGD8t
Zp0gXDq9CjALLH3U+1/Bm2XsmDT7HcpLgdrUk3yGusXUbPbTwKvrFLnlIhtLfs51VWqWAB6tIAk0
997tTLBSrApVHEoHXIo3khnAQqHrY0gf7KpmeaCBHF+vdZW7yPHbEZRcpTmeGzCkvchftbLkS2wP
MThywYoWNqHzIsD/tUktNWzICaytb3Nsr3FfrO9unO9UUyb3snH4o104AMbnJuir2jR5zEXVnvDE
eaXBifP6DIrqczl4+ckZs3wFZVwILOpuKPEGXNAlNZGR4hGmR8Yhw4gP4U4t1OOtydizb4DE5ffu
6DeXHPjRRdeH5mfeDsaqauxyT90MGQuoY6qnzNJHMOBsFxzMMJ+jtBmArTCDvc+D9IiqU2+J7dBC
ZkI8T0XMz6YxhiDQBQwAQrLdyqiC+FDprnYT2s2MG35GvBKaaHGLZBhQWCtQ2fADdd/dLL0awGLg
RiNQwdR+Q2UHGLbq6mvoIaauI+ap2SogrWRwGcKyOqEizlu9eyAlgRKAVKmlpz2iDpTy5AFNoupr
3LytQR4GFOfARQSOZDyQzIcOybT11KAGZKga6wGl9NZDLsJNiyjllTyKJHWAOAiHBaJT4Nn1U29a
4Gkz7snZdVCYLcYWmCtMpRmtXhPhyHbtVmoqlrVnbIaevdrQ1NpnoGNadJoZhk1RfaQuRGqcJybF
WzcexmSToFR5NTTC29UlBMPorO7hX70TlUpWdJCnUerSaf3m7HYqOiKoky4oq9W5HaiC07LfJG1g
AKRcyINwneBoArU1Z8eyCJRcAzKsNIHslDprxyHZjsAAzSvdJvy5JiJFUCVcZRzbHjsH0I0XfXYX
ZnijDZN/30QlTMAQHAc7+HIz9akHSQS3UMu4y2W69HkhVqnRZZu5X8eT5ixPnP3ctyK8fJuqvNAS
VeFld+MgcT7Uk4G3m9fPUWILkrrhkCfHIlbZCbudt2YKUoB9/uzzqu6PRXskO83ootABjapJVDPO
xddg86mPIBjso5bSiQx7QTamB/DfXy1LgKLWNxoQukIYHWlUIO14UjxObGSfBgGYzJhcpTDYJ7I4
xrQHfYS8E9rUO2azSGvpH8mjREZi1QooobVG62FHhVJJ0YBDiqZySMkeUIwVLqiLkljr8j/u5DuN
vEsAcWmRhQ9lzlApPTXFsdNNMjjoy5EXwAxNxZGuaLhy5QByYmcAb+P7nJjcaZw866kGn8+flzRu
tH2zhpRWsnXzOFuRbvi+0NVhNb4nK7s11VkCgH9meZ6tctN2joNX/RRRJk+Wkm9NnLryRDYvAL8e
c/MjDU7aQ4KtAXG0dxcaGVBBB0pn8KoVxv0tTTX1Pj+aY/Mq3ivLXaQZyERpKmqMDhSV2ot65EoT
J97NE+eM1u+1bsv/cy2yv9/xtpb9+460sl2WzhG12Hh84mHUZKi8JQRv8N7Fccd+Sjs8Vm6j2E58
7NIoEuI8t9uzywx1HmwR7fFqO3R2CsQO2ebLAACVfWpZB7JRU3o16pl1gzIDkJS+8A4nCPB2CX98
MgC/D1Ljpe6a6lvpBC8BvgjfQAU9XwBPOl/8Y8iMBv8ZUhkHPVzqmf9jif/vPpAAQ5UX+LvXTDJ2
agbPXRDRQ8FzvmmhUzuzQzg+lF3q2mSXDv/kZzv4lEy28/K3SVFgtzM7xL8nDWntvMSOm5xUieJL
WRjDHTVd4ufQylzeLBMCcXdeojfkGdeir6Zmsyxra2slOKN6yho/TM3l0oiaKpqX7C1wdZiDDkro
O+iY3l0TcWubRSCCJZuLDOWi7fwS1KBlve5RU7+PfJE/j8a0LRsboFZtN50svNlVXL3ZfTC27Rvg
655ZhTPku/3m/0971aB+jbJXc+JLZ69AeQlN5nFOljWgrT3JsP10y5/lvd1sexYMy1v+TCGFiShs
EmxuSTHpxq957A5HMs12vqwiVJRRzm0youzEnfrT7dYSD5xt0/BxeVumjfqPS9PAaOXz0rSQCSrn
O+nZy8lChaDwJgQGc0BSLnnteUujFQXqAIboMo/gCTXuUdfyVGgb+bV2BAVFIEi2tMI8lxZ4X0WB
3QcFTXrR9wbb03mlm+m2ZpNkW7xv/CMNAgf2kLJcnnqU8a+GwseOW29k5p0HXnz16CI1q00BeKZ3
VT6Cqkt3abvCyhi5NhVlR7J5AQgOAAq/0uDsptf1kArf3Gyl/eu2rDEGH5elSaGBYFaqRIZzFLZB
tGwPRmsapKZ7XzYSOCqMNXZVQ2ewfd1hZ0f7mSAGDoK6tJ+hrhf0CoVISE3cujSKWjb8XrJTEOPU
06OCeBsN09eww5Eo9s3+BEJx7PGo72sjXVGTRCUkYrN2S1MjsKzjtaGnUP+2QlSB4N/p24c/7PPK
H24y5mGy8INSbRDi6PeDHz/abm9+8SHEGkYs+V7ItF+2QxpcIPjbnUDjgXLCsQq/Ws2ZHBhUiZeV
D075ZqjrcwkdkRUNeFsHGlPfoOzcrLxGJVD0jYsLn4A9QGor+e7Zn/ramr46KEpfQce21NvmaIsU
MWIPAsKdeOeOXwrTFYskc+K7svTcCw3gCIDaCj1goMRuHqgN8C9HNuoohubgWxzUikxDoAahHsim
OgaU3diPDw0igxsnNtQ1yrl9tVrzXuhNbYpUEvVUZ/CNAcZ8KAJD5DH2ffuAqMqeilpuhS7Uhboz
O4D8fB4kf7JTMyK1dGCJt/vTrpcFO7RxqKxu98Ff2+kG2WTwIwpy5sE/pqN6F/ljU80f71ZvQ26A
RJbHqc63t2VtYOrPaaCWjSGGs+choTMAk3/tI7yuUWiWPIgsBOy3gmLD0Ibl0nKt+sUXLcr4VJt/
CQKgAJQqv4cZyJNKT/6SbrnKssKHfugDkkEpTim5WNahE/1C6gww7jz7NiQ/UKPXPLlSjmuOR+Op
McvqaCG7upkCF5tKkA8s4iLovjt2vDSmvPgFDu5nyUb3JTQGBPcReb94hmnuKxel+z7OZPdpGfRL
1ZnWl9Ht98qz8l+mPx3kGDZfANqEQBfYD30pFlz106Npl+k2cpvs0Pgiu7oBj1dW2KsvQNJvxzrL
f5oj/yzzdHzu1TDi9GmVp9CS7gm/7Grt93714kuEA7Wr0037xA/4sWkTtqzjVIICm4ljEljTYyes
R/B0sC/QaIaaU+R2J+iH1Q+gaftGdvxjEJXpG3UuQVt33woOIHUSrIwQxXUgwIwvRlEm58biOOw7
Tv+tZWsvTcrvANdAJks72MIbt6ih5OvUzso7FL+Ud1WEAi8EHGrE61lxZ0F7LVjUBT7xlF/JhBou
A5lpFTp8MRjVLja6dKM06AP/1ca9HeTJAmFjdXD0e28eiFAtMEXVHfW4F1Xnwubn26S8wlt/5AlI
PN8XKpEwXuHHlG4MgohgQ/22MPn43BKLImi/E9nbpPk460yOx65YlExTvs3Eb3NLPtR86NdDPB0F
sK7SCg6QsFkwDyweVe5cZszCBGkMBAfSDWEc4tIWZxRoPNMgmTxunW2nf/MXQLgjTRazo9EGbEl0
FG7Vfq4S13qwETQ7/cXeN+VHe2p3n1ku3vwbAICWxF6B783nMErthyFGNdUcySqjXrzxuyIJcvI9
cIMSJoFK1QrwL3RtB+6JyL3DH6Z66iHJtOtQwr3pRsf6POHBG0uff8MrDPQpIjNOo2TTFSrVAYgy
UJCsZyKnWz0NeqaoEBiKvXqeSQ4sQhEYzXSAqLjKFKLj/u+ZdE/TB0SRZjIemJ8FwEfkgJ0eai/i
dRG37gMQ4ukG/xnhSWUJ+IYhXr1zhFMjL8AdqIVLE3rUDuhVHTv7DumizVj7U4yaRL4GR5f1PXVR
WQjEbPrMJlOtQlvZ10rFxraf+u7gNd14Qp4d4uN+1Tw0eMyjPK8vX7GN+BRlAPcu+MMkWzCG1X6t
VUXcV2GY5fJvn22Szr8+W1ybHz5bYhgQ2dW1X1S6xQdRLIXDu8NcnKW7QM13Byr7ErbxgDoSsa9V
lqkFIqugkKNwXdD6zdpJwBgwGz2kbdfBwI0F0tglTq2dvxkgZrbkQ4S/OhlFleAdHbPTpFW8Bt2U
0vQ3IobYuV8PW2fwy4MBSMhZeXI40xU1Mq3AUBZ53uo20DTRt0SY0aJo/WHjpLGzD/yaPwSjLmkb
QfUL5MkJJZ71C3mMrmMjv+k8ofpHLaHHHh8GPEqcW1r/Q4x/viSnCU6UAvDThG3UwHHsBxvdiOAu
8wPUoET5utGwYuGIbmF1QAb2gAV98hgg0m42fSa3yATNKatrROB6nDWSpOsunXbrY9Ty6el/cxvw
y9+WgCJCxsqXT21RbFHKjbwefnkbm/FpW+iuyutlCt2Ql6xszENme5AdNybz1WTDzzENgzskmocr
2LRRsa79HSv0lkL6yFzpZQtZbsl/TP23ZSvEjXdTgcp2UGuDYXcTADO2RHYx2dPRlrq1mab7+eCr
R1GxkXzoIpaZ7NPGRCa6QXVpQMDVOGH9wrJ6tg7L0DwxQrviJdF7G5Rn3L3dEeo0x7hDnCaf7O6E
IhPQSxQgqj5BoDOyN3GNovLKH9SGxqkx/ORr6tX2dihtiRoWNEkZ9+dKNBVK+XMGBpnAGxZkTCrx
5uN4Ui5rIZD91d40IP14AP8llBayGslbaK3Ls1QRwITQl1p2FSQaVQY0P1L3uMTOq9uA8a1bBAhN
DgsytnqErgIgZfZV419v9tqyQf0xj0pnZdUAGg7YGTC8xo+Cfmj4CfFzl7n4zdElDx5rJ0+hcIa4
OTXIUeUKId3f/Q78QiV4/cnyYSb1pyyxoFm+pLVucyAkhFC8buzCd9bukHv5BfRg3cYEF/iltiLn
bMonS8O9qCEzXU1cOUsvHct1gp2KjzNIFJymuFiSS0a2MSxb6Pdwd31boU3MJ5xOOGj6AlkuDKiS
HULd0FWcsa4Ek4IHI85z4Zqs3dS6gO9qL+a7UDoX4458yOSy6vdsWvLWJx/qVlXB3OVtxLP8amV5
EJRsFRJGqkzemhTRyBb18ujnQ9CAcCj+OdtyGiF31vrVpi+MXxSB/BCkzJIEKj8c5Okd0OwnnB0/
RjP/CG7S5IDFT0ZiPAMF7ZxtA/yAyuEjlOLH9NyMeQnuJWncowjNXjYdtxHjyeMFGCPLH0OcrQFS
LIH9SCBcwyL+U6bNtyr2us/tiLy94XHzARueANyTwsT/Y5Xt8dLqwYLToprfz9YeXq74PbASf4tU
jaf50nCkcbBa7KnKrEElkR6hxlNAZo2gxRtwGuwSG0V7oMN4BfDyHmKd7WMw1eEJxYLtkuyGBPli
1fLmmkXOdBeyAfsXPYGDKwAZo4odXdQXfwoqyOkqs3yKq6ldDGDkO1EzKqM4mbq52agrlRRLltub
agIgXJXiLLy4egqBgn0QQbQ07ZYD17JqvTJ/YkNXPSHyCnhjLR/IMa7yC1BSwZV6bdr+GMpmnBeB
Xh1oVXOO36Fes9IHWjyI1J66+cSmFbBA7pa6XVAjPYgA94a6YxIJnMbaYOXom4IrNNkju+EsaRSZ
eOPQVKC3oNHA65Nz12GHSqPmYLdXhAzuaRBb12RRs9HcFYbhTGBbzloUZLSHDpsDhJKKLDrjuxWd
6cpQ9WfwZaudbVVsWthN1CMAP4IJ3ipwMCygzKyvqImhCnCIEjS37t/8btNoBrnQtFv3/77U7ZZ/
LPXHJ7jd4w8/GvCFkvveeow4RJYNqIRUC7q8NSD+YKvKqYcFhBLy423AT0BJ31TF7ynUvw0HesVb
l67+vEHeISNp+WA5/O/L8Ob9g9Fd6JPMxttdyei1jVstPNe6n2SCs5v+ELcp1J1d6JKm1HX6AuXN
Zm84SXXXQRqSIRV0KjVjJzX1yIACMaJ6OdrOm03RVZptDIganUf9CwA2WopNKzPUSrzPpRlVCrTc
4Nvnm30yUbs95XgS0V1vAyPodZSnsksZcOzMJe+9dVYn4XK+4/vCiFKhcBsc3oruncsSp+TGSlfz
UjSZy9fcV/w6L5VLq17zxGhml9AILw5IiLZgmJAHT5ryMF/5ef929RcbuQyB6+f4YWMeNeX71c3m
6WVuq9LAzdaAJXSZuvjFg94tfKh7H9xUHEzq1I1YFj5IGxLaKrOvXHs0kFfb8Y71Sxps3CB8qBBv
KRplnudJSkIpEEU8iHwBIlpKUV4Dx7mAJqX5UU/sYnhm/cOV/oX7uChhCaJUnPwkBzdTaEZ7vx2e
CJBOMPRYY9ERCZjtNxN5kL1opiuqzBfmiANBztI7EOi592mS+hc8kNbUo8aYwOacO92PfowzZPo6
IPLqsBHLwIvAYuAX8bHNXX2eb7zX7v0qS603G131ueu9cj7mC7Mq/Nd5NN6aVviYSZndM8aye/Be
eyfRTUcyQRwiu+8AxL9GeJZBNW+Il+TW9/ccZEx35EVN14pd5lTqTL0hSbP7tqxeKr8Ek4ZemUyD
AGeFZ9jx/mbrK6ddBv+PsO9qjlTZuvwrN+7zEJMJCSQT881Dea8qlUxLL4S61Y1LvOfXz2Kjc0tt
7jkdHUSlhUIUJHsvE7JoTV2oQdUxSBcpSDxUR3P6OexEvUpEi9tePbs21lEHBerbfJ6h9K3NO+C1
uMQBh+kg98KqLjSMvhJwETmcSrNPs/McMrzhdAi3rxDhjbKF+tfpVpW4xblzbP9wO7LadoMZh0wi
OKk4YdS3tAp3pmmW/elb5boLGKkOuSrqQhtngAZIyUs+fSua1G4cmO7FcT2/7ZZVidxoOXDrt2/a
FI22Y7L9cjtxCJBC979W29vRdYnp3KXeC801/Q2dLhujrv3dVBwysYPCRjuSadqtrcMkQUvj7i0s
qwddxdFDCMvGnc0YELpjPfzsDC2tTgPW4QB/ynJVQcpoK+NMPNYQuqNOzNL5vLJYcQwMU1toZhrP
ahjwXZuOP7VVnxzbsWRlzrACVgTKybnDr4XVFWcJ0atKRvxKVQ2HtJcXe8Ge6rrGyzZxkLL5NMDU
vWvHV25dcyhxAqKHdXUTbmlyaOJGO0RF+IyKNMDBxaJZvLtQVTMglKi6pljT5GCbxIfQSL5TIx2u
FvA9Urje3bT3ymiBNgusJU0m7ag9MZGdqD9tnDB8SyObH6jUYXm4dm29gZwIvtCgdd4FSJUFNVJV
CovMmSjcbkfFaMiMjR0gWEdd6BBaMOPYcKUKzYbHi5MPbEMHAFkPtvPqDq+SeKdqg2cWGM1lEHZ9
zob23W0d5wus3fslHAH7jdeh6NfaAqJbwGiGjnPIihgOfGBQf4FOoYAkblztsyYAdE2/TNUNHPjq
PIdeCGI08483bkiobSac3g2bHyH1sW+SbPYJqGeEJczEuXGv4bAzz32m/LXHkq91WacPGZJsm7qE
xQ+itM7D2IFS21gDfhXlq4Yg59fQBAAyasWPyFB3ler1lzqseviB6snFMoJmLXO927m5FSFOETGo
BoruIerhjJvAoPPbOBwepeJHgOF2jGAwLlF35RoKl4ZioCSMPPJAalC24BHIZ8rvnuBRAS1n1N+6
tSP7XDk20ogIqE3dLHDvqRvYER+z9WO322xB+M0loQNYHveQ+Qa9Q5vF/Xts+0CXOvozbIdzgBJ5
vCm7KnrKG3GwM+5/BZ9HzTPAo0+1rbNjynuk1ow++Pqfka2CGQWNTC0PsG3DYAstDJEg8hL1RJ8S
z4qmT+0f6v7Uz2Oc4b6ZqU95Ns0y+j2UwTafsnpTjs3sr5o5WFtKr02tNrJkS1PLQTP5T46OOtMs
Ki83VN+FapYMSOyesibL1hbkB571OJv0rCwl+TIyZLEFCgnmvCqd9KywlkZ9WEFAW3e0p7G/RJwM
LDXAFMw+hY6ynrX6csTOz33LgQ527kf/pdzOw3rmBrW7dyLYjgAqE6WneDCRcOHtghqQJ0xPATwE
jUU4dAtgqNz9rZvbm/6q95Q97wTYnC2AGvs6bpoHv9WTJVTKutVUHCDEJqwCh6TbzUPd8gECrupA
jbRpbQiGgdR1oRLN1kX8YzbB24/ZPEPzVk2dVIh4ST2akWYW7IcOreTFiUolU+UmdOJiTkXaIMgL
YU6vPIncAWBz7FFCQGwuRisRqvvDHFOPccDPc/xpL0YO79esgfak34vsqkV8T9oMLtxJNxG4Vstu
/FHAoy8YY9HtXQ7T7qtohz2D+esSN0d775eeP6/kIA5llBpPDHLpk2xdnaQ7qFBmCw+ouS/UzVW5
OHDmraWeNiDVW1/pF1OWMK7IEbO4VIxV+8pr5IJ5UfC1jo9pbjivTQTZ1aEagh2LVXIdB1J7EaXw
0NEBFzKCyNpGCvNYpW69ewj4+H7VfkW2tJ03wvHPkeQcZq4DVEaNdICJcvTR14QjSw07xmTBkTxt
oNAL7Q/BFh19MvCq2ia1RLgAn6bW8ZPhv5lVBxd3CZrQuIEoZu2tSwB612YlkJStcSeqsIyAvr89
rB3cZy65jdT6qJc2/TH8ql+UFoKu9LdUfhNe4Cw3enCdTYeZrwpauzBTbF/1oWPzOgpbeOl57aay
Gm3DkOm8a0EJnyMvN7zkXXcgDW0ngXpnkLavLFewgwT/QmvD+CEB9R7UbXzyigy2obglP2hh/VF3
a6VPCWPlsk0KKAMJ3ChB0Yh3dMiupdTByou36YjHr2JlEPuiHrFfb+BYED46cXZIU815CCH4tMMd
ZfwVtv3rWK8Ynha674udZUMq5ef6AYmMWcrLfIPbX3fEgr87DqbVwh9apOtIz4JZzjqYEFCL7QfD
rMpNf522PXzNNPggSGcMao3FW50dqX4DbFtxacZNCWF9ZC9QR0VquNWlpV2ucldv5oRyI7wb3oEv
trDcLeHbbvWaHQ5rBuzwTJFM683ZyjGKC3Jr5TKpcffwNK7fJZGpLYPxk2f1H5+o7k+tAJZCPgdY
yXWIq2cnkTpYlYOdPRZF8m4gyvge5OUKgbj2lcdutAB+qj/VUiKyx9NylSjbmuvJoM1cGfODJEUE
ChRT2UREDuscb0dVtLHHKDJ9QpoCXq7ZACNagFdXoV2DrTwS7gjERXUQAID/jWEdEchJT854+01q
/UUfKrYJhYlbcqZ10VYwDU+JPIIHelN6AmY6PHx38auQumW+ZY4fLrhpxicnYnLvD2m57OqkBtcb
fHG4eb6LMv7Rp031IP2gWrtuGm+92IRT2jgZ9RgMOK4HpfmG0H64cO0hWdhM9htICBJGnTZOkuRL
1zb1JRVbkPfurY8OwjDXVhwDLt5X1yFxQe2PgniLnAYIhnB4uMAZ5KMut4+aG24T31r+ybPCNfCo
HRuHMRVvJz5bALLYaldE13AW2sDLFsT9j5C62iDXq+MRBpcnCCkWFx/BmKmOitQAdHu1MeaaDQGE
RjT6I2jgzU7o2ahNLRE+LGANcStaEFDEeTWOoeEBIS0tZx6NCuOwan2yysK72malDk0fuXNS9Lb+
qq9TQx1SY7RnQgR+CS1fBVPCbIafLf8KvY0amH9dne3a6qH1gj+EMoPmymQBwaHxVtv7H30bH4rG
hl779z6HeHXtIpGFd8PhVTA483R1/wy7mI96AmJAI3Oqp/5DErpLTxvAMaiqaCPawF8hyYG8nhxw
X0SuHOo2IIVESm14FFdfqIdfBWIdwpxvhsVWPJ+k5yuNdes/lkl4HvkysGRM6Wx0C9JwvlXC/YxO
aV18LlIrIv7tls5/HrS/tf4y9ta5GafKpVavB2/YtT2SrrBCz/cdIgCrpODGNQEkDDbHyfCeundZ
17rfjSH/YZhSPtaK483S69wDUODFNKaOM22Z9GAq0e+N9aJYh5qfIvY0roHqccHTjhvlDMacsbcb
Z/rGq84gJrGNc5j7CDCvWysuYVDc1x9M7Fs/eDJgbd7Ej4KVDNdpW0CbJjZWygS4OIjy7AgSfLIE
7Cl/Kmz+jaiNmvUNt63o/TaGBYO/0FzzpbbwxyTWGhDG+epWdMouX8Ee2V8p2/MOZg/qldk9E/o9
TRtY0/luf5JCtge9xotMkLv8rYymDkZ3ZR2fIVuQAyGCn0SKFSbCwiI7kA1NPBbNsUitRgNuJ7Xi
XVF/pNY/jY0sH5mLOIGAqpacsEzAuhIGtHreyX1eMyw1x/q2sCAY0FcveS1T40cd2fIefrQLKNx6
8cX3RgJDHRyg1G2Kbwk4xAvIaog7LYPrX6/Z0aOn0mIJJ6nhCMqX2llZZK2HLDXORpiZ88a0/JdG
T+5jlYofIPYD3+jU737+13DbrwHfaCIdQv54VkAfwUEoxokPZtW4QA90T/Tzp3pdJNbazorJfcjp
9fgMbvc+SWCMdDMkijO/Wpu1DzHcAYZEtwaeCRh+aGco2ECJKgNqH8GVWW4G7Z6KVZ9+FIl6iKfD
59b+5yK1hgz0sP86Nh2A0cmTeAFp24NZ2snWGRdYQCPCkU3msX+kMm3GLm46JNswsoMDx+KT9AzC
uv3umql/ttpO3LMhOpEYgpG0xhqw0XBFvfp4+A6WnnfG2nbqRdV6b6BXp9BrXLn+Zy7oV0y9kjKz
VrUsjSUilAAIdwV7Dgxow+F37V4Sv4QeN27+R3BkkINyGx9Bl9Y4DoCKwxyxNO6rtKzmKU+6L6Fj
vDWOHX3X8wrDxzyUqXK8KrHo3XJgtNp5JoMhm4fftFdCG6XtkSZpeHB0ufamNFdMC8om4vEhDf03
WqbRC4IEy3UmjSba0WLNEbgGQYbPlqTmRbpedeeqo1bgUTEqf1F91dWgdoz1opXzW1eqh02nwoPB
yWcQ7B3WIM3EzzbsxRMu/a+xCxq0DS22U6j89iRBoAbUoPK/hrAGMBm0N3Q7cNc/j4x4MJyT2HhO
sLI5QoIpOWLVmxzxBhJuzE57kkYQ7I0wWHl6nF+VCpuzFdkAtLRwBu0Qc5kXLmMbatUaszp4nnyd
WllvvZcgf+yxOMJbiyU0WF4iQkZ9aQPhupXZJtodlYLcsRb//tf//n//91v3f7zv6RkwUi9N/pXU
8TkNkqr8n39b7N//yqbq7fv//Fs40pCmKaBhYTpQH7EsifZvb/dIgqM3/19+Bb0xuBHpV1Gm5bXS
FzAgiN/DxPXATfNyhG4dsTGcUVUBTPr7KupBw61r+x2pc6TPk2+NtpjeY73Wj/ZgrKwjWmG1ptls
ADUz1cka/HgtSVcOdqli5vd5sJ5cBqOg+qkMHvHJBxDmtswIIzNcIBsTwyAEykS08SL3cx11zmO1
YLjGd7AnBnp23JhJ3B2NcdOFVbFKcdODItNfraqov0BMP96YDcOK3YytAngk2UxdaCx1pgngpsBm
f3/qhf77qbcsYeHKMk3koC3x86mHPF6qtaVtXas26DdIAntATfFhGQstfykiJE3G5UQ7gAedS1Gc
qYcFzhOo2gwwsT/3KhJX28W+/DRPy0aZDaOrYVas7Uyz9F9UUOiL0Ijaow1LzH2eQSejR27qaYDo
M06v9T52hf40MN5jV+bCacRT/YF+Zrzo72o/NHZC6LjngtJg/8N16Ri/nhzBEPXF2RGAhlimZf58
cloZ5RLQ+eQ6LdKtzAQvPxVPyFCkFzjKNhdQ9R/pdhiUibaiWx4Vx16AayWXPoNXse47b4gB10vL
jBOopuHG5CclzBpMs/qi18XRHteIeCjeJyFLn00tg2VQ1qJrn4p9aZ99LS3OANqvkLA3r+mopp9D
2xZyB5G7pzpIhkXrKoP+I7XSgCLoVuaoy4+oGVxri0CAt2fEcwSnwu1gJ1DtdxNQHjsXmhlGGxXz
0gWL0K+u8K43r7/0FfxcWvpWwrnjl6U9OczptensxkaynxsaD+ykFkEPLH/ZgYvge9E68UM1bhAp
zAozhAAYCnFgNbMG1MNd7GTJg17zYqXxIV1SK41uWzWNTiHeezfFG0Wms6UuquiTuHxT2eNdmVcr
ash15v/DFSGcn64IkzHJ8d+EY7YNGrJtjD+nT3cq3Fn0HlIy3tXEIwr2caw7tRzyysQzDPIn7pT6
Gy3ChNZ0B890u5PmO1iiaQWsIMPoSK6yk0ssmcdO9rD0sXCyLJtVo9tbABAgvHfyEOYyUb6nQdRA
xf9aN03mschdl6UEyqY3pNrY7cD3TEi+p0+ii4x8lgQ90FZIFLGNkOH21vxbn6lCFPX6H+49P9/2
x5MJAShLMEs6OoToHOvnkxn5BeMqZu693ZU9UrGxM+PgL5z1QHMA+o75slFO8pIyc0lrXepRFD5Y
eq1ooXAL4VmkETMJ7nGTbUrkGcb7bDHeXT9tQDI6NjW83NCBquHxgaAT9xFO84ZkXkQc8q46iy/c
iYIZBVuogcXaRwOyMwGiBJB110SdzMMsg5aN66iLBZzL358Vx/7tEjOEzUyb65DcZcL45axgRSW8
pFLWPYNd7tEYDTMgbRIBwja63JImqmeF4aLLLoE1qMUn6eUUhgYkl0x10M8DMVZCSp6klV27Bw6u
s6pFWYQatLjjck5QwNSEPAeskL29OSIGQ29t15n9fOtVWkCn2QzWje0YGsrcEKIYgeZtqFiPda0E
Q8nvjd/qqF82hpqmzmM/qutLiaW20F6KUd57ZnuDuOI2DF8R3Quh1GXlW2oJcnhsuQVsuKj1U29H
lCUMcoVz8Gt9vAT6V1xO2SrUy2GTmACqjPUs7SzcIxBUhGoK3vgh2C8BxjflrCmd7qqPBJIMRGSk
bvGmNJbGtraHg5KqEJaDRZjvJZB3brm7hbl3dqqrADLzQ+XuZWx/UUld3VNVikfXQiGHsaIiNXAF
ChXjb39/jejmbz8dB34bDoe5gGMKvIWP7Z/uQ73D8Ljrjfze9/kYdU6ew7IIviYtQIduZ7EzMj8B
4HkAAENfz/+aQRED+X33JUNaaQXfVKhk2Fbw8PNIp2gYXmD6gxNrATiu0GKx2rBATApytVSUwbD0
s3q4Nr4NVREvWQWjI16WaukRMrGAmo5FvGFUG2mPKjdjMS4gPppLs9tQEUSjjympCCvkZQCo2VIa
uMqJERS4erkMBqv6RL0GWxwro6KYiEMIVA1bJUB1m6jXZgwhCTiB8Yl6Dbe59M41zE/U68zrymXd
xvW0C9pPD2IOcN96ZL/oul1fLN3x7qIG/NcOJJ4Xo9bhFM5YfABCwX7gXr51/Yy/QFWkWuGe6q6p
WxhC/zxDrqutJPBODd4gqN4S1dttWsMbEAEeh9O0WZ16CMVnh7IWA3CjsG7s88Z/gOa6AD4H0brC
Lrd9iYwAaAX2HOoXwTuWT8ksHnL3MWoGfeFqnbpLgA3d1Gmjb2kms0IG8DZTy2Lv3sk6kJPhk9W4
3VyHaRyC0+Amy3FD9WZR9cvSNOo5t4aPOmqgfh1GGYwZ0xwyWMPEqryTHiIoiajjVwjA78gZsgqr
vdkNzgtAjNY8tHsf/AnYp9pVwTddgIA91w0DRyDjVxmUu9JNHkFmiO4YboeXHi9G8LyAwbWZNg/I
c3mws/PShzQeStgEZM2ailau6m3ZADhORZgwG+eyZKuwNtILIux8kTJl3+t5qu5Ybq9539n3VNUF
brVwdXdYGWOdLvISzh1Td7dVyUnPki0Fa2EaBHVDZW0pYORThmysqzob2OiGgRCOxZKEdNuLlvBL
UJgI6qXl1nCL/EejR29GOEhwXkt3jtd0cc65Ua6FKjXggQbINYDFucqCOr3/0zwq2nZxlq8RsGiW
eQNLvCTI7rORjQIYJFySRyJKoqUwbSxVgp8U6mhjwjiA+loD7lIyyJGT7/ovMk0XQ5/2j2EEgobM
LY5cC97YsboVIGikeJCO4oamyhYgFnW7tqgKZODapo2OZZjm85Iz5wJ9Un9tyCyA40zaHyId0XlA
Eu2rpSNRYKW+/ApO1VLFnvjh1c6+qZCRoeGAAzgX4fnBGoCmYfX3d0Lj16clVg2CGQwPBotzjnvK
zzdChKHySu+0BobxHCHW1kV6iSgDkJs6O37NN5AKQ0SE6hp4R/lV8zBUVg7DG6jkW3bGL2GTYD3Q
5vG3FFclwGXi+dYDGH4PiWo32NijxArprNQQWcX7T+MsSVSlHg1s6RMsHGGMO/fKMp7WEQbQx/Na
9NGp9iv9TA0MGZDz358G/uu6dDwNJsO6YfxnWfSG/el5YHcdcN6S1acPTLvtjExS/OQZnI8h4oUw
gKEP0Mu8/eiVZyxEZ+S/3gxoRKYA8qdfv59Bzw6ZsnD+94cs+C/rHJtLLiX+chI3D/HbmyeYphxG
g0F4mhb0g2sXUEL3glfEhNUYlIfaTrTOHZet/6qmZ3zBAaX6vdqDbuNUzYw6eIXVxq13GVb2wgzy
BBpNSwpzxrYTPOomtFxStez9EsLBSHkskoj795qXf3yCEYJYtDVoHonHxaIfP936JbDI+4fXcXp/
uEVCTDzT8Ros8GJhWI5gKP98Obf90AXFYEab3gXVy5wbMGVpBlht21hoIoBk37dDC0PdkXDS1tEZ
oLfi6dbD1cSA/JDezVrPhWujDipD0HWwcvIhMK3wzAELNPWvJovzXTu2UpE2HhLBvdV5B18weFX9
Z3zSmhF4wpx/Ze3+768BfYwu/Px18eOVNlRChG7b4GT9/HVBtYh7ZLK8zcThMrL5FJFBbN856l6C
xCU0VIpxEw1eCR1w1Dd9Ak4bBKpnkQUVR69uIMzHbIStPd1Y99By9vG+AOrup/KtnThhsviHqxl/
JGOMBnz6MibT8U0cx9AR4RFS/hrFYnD1Te3AL9eqjsSuhl34HEghINha0/sSxA4k8AA8l3YBpqTo
ghnVAwFkr6DFiAR0kPhfHJYqmB2Z1okj5/AYIy9K3ZLUTPaej7ALFVMTstRl2DKIOgZYLXdVtkPG
7CvAVuGPODth0YgnUuIZyEi58mWUGp4jMljfC1dVq5jl+aFSjb1DErldV4UYzuBmewvcyvXncZ6m
coMfw/Axj65B6dFCMjHLTtzz8QCBgmRzAtD+KL0o3en4dfMxPFRDgcqrj4P2WEB340S9qJqKfZ0P
G7Cf36ieqqiRNn2TuwuOZf982gNVluOUJe+aWZ0k3prqPu1M2tW67sNy/6kubpL4ULF8YbY5/CZp
CO3KBPlrrasi/lxHfTSzSEcPtAYBi9+PGlbUeCeUzFljpZVvPQYVRAXmGFwcOfiZUiULsP108xBm
OsL1EXchk1drzZ7KqUy9eeXxAKvbfqnc0oKr2hD1cwgo44liVfHVrn37OAj3zhI+SmNVrVw+Kytm
wivEjJG/8cReE/GPW4/WZD8ggm3j1i4irBcxEok4e1vZsFmmOZxxIginQ7SgNo/UQ6g82iA2jgD0
2Eh1RiSWCF3552lPsdOv4r4fFtMcAVa84RDe2cU6KCMoxY3j9FImS+5weznNkLr5xYC/5W1Smw/B
AkTPbE2ziiFzT4HydtJkZjoHHRCOFJnbbxSb9lN5rjjAuuWZutM8HdL6swpCmjsqur4UI2sHuM7x
EGiTe9DTUJZ+oFGe9LRNkeFvQkdFdYYOOgJy3SfqH4gA4hwu9xd0bvrOfTXSMjhIaMPhHtOsdF+I
ewg9intjgBQW/CScZWWZfjLvtGgGx5b4Ql2AMTBAYYMbaaDr6VIPRbV2GqgJl+pNtUqtukEEW6Hp
2ZMaXCxAbPUGBGS5sKpU38N1tLvXmuYrz93oDbgoLCWSip+k50R3WJ1aM2pIrO5Hk9vaJXDT6DCU
lVrQDhAZ38sRzpg2/QlSfZCx7/CnoJ0o9yHNHAPqq51aq6x11qXQsi+w3p73rHBXuipBLXWQxtGq
fRvmyD3UCAbOcXcJtzyyGTjWOGWIPLJZ1gUsn7u4ibncSy7Uyq2gWVh4819T0dcc4JlgvDpNVeAa
zhGjOUmnZlcYYgQrV0cgj4p5UrA7UBo3U9+qAz8bVgHpyi2NbzSbndnaGia75hxv4fyqa524j409
tU01CZgQMRBv06FKrUp2eGeB1cp45IbC+xVEREAbKvHQRDz245jHmGiIZN2ajqNOmTgYIvk45taS
d4ATJ9Mxj5fDCtoG6ZL2qkwg2AfbRiZ93MG4oeNGvLmdjuvvjpkGdaX22zF7UQHBfuTd7qqkW7Va
ZK7rwtlmyM2Bg1ZnAHZoDZYW9LFXdQHYKnIiWWCbG4dapJaCrZgo2LpNPSuQOkJTenBtG3Eh4xwt
ENUrN5DPkeHDSJrqGORF/QN9nGqzRmczQO3cRIsWfoAHgBFdwzIHn6OAyhuWIOoK3qW65jEcKVvn
Qh0AGjCWDFSqJRUzFun3GEwdaQgcwOSi9dtkRXWlRLK4DuawQu23aaPmH8Mwb+lXwOXUOXS39UZd
mWdWdz231rcecd7X+Jp1uqG56qFyjjgjSTPPs2xP/Who4XWwY2NduaW6pGPtoRfhy5AP9VYauVog
shuuRdWZOxYl8dHrCqzUu4WbZFsZpbC3Ykk8U37Wf/eHlUrs8kevhm94g9afZIrkQli4CTDhEL4b
SoEXS73yLp0LHZmk0eNXnUvkijEIgFm86VT6W2gaEOKvhvie9tz1qbkLw87aQhpwnUkL8kL6YO+r
0P9utHqONKkGcUtLmscAT42VyDwONh0ss/sod+bMBeZBK5e5gDCHAsriTXrsBAntMf2JqI3scJJD
AAX8QE/ftdr7lsPZ9YvVsWgu2t69ltCnXMCGgYH2MXzsGyz+bPfLfoPakxfwIUCb8/32CShhEJw5
EAU/7Q8W3eDzpWW2cvoMCuZQP18V0ABZuAoWOknDseDuG/4GYt7MbfTyxSlBtfehGrdhiGU8OcLa
5fE4a+HwuRxgdGR0Db9Lggi5HBqJWKTr5/3VdXi2s2EmvaQBcbIe9FC+glqiYJDTllvA9OXD4Fhn
ah+sEDFdnrcnP0N4HuxG+J2Pe4odD0Jfwn7Az67adsyPVrleuK9usZoGGrJZ6vWQ7jhDhAsmf1+m
AwFqdqYlOHERXgiOOvI383ScEMClXRrUydMg/X6jgwq+iqu6fomyfkYdNAP8PHj3xXuIL+X3joT5
FO2qNEHeLrFqOHvAQBwsKGAuqEEzy5WDu+ZzLQ2xlpAqXftRpz2nAn/5cZ+QuMsXgy8VUrhA/MAj
OZ9OVwpj9RnwLt69pcGhxh1NhGlEEQLxg0DSSzVY3robsmIDF5L+aUjhszKe6CiGrgIEMOOjNWgO
IHihPhvwSHpEsuox7+HgEQBPsEm9CLZhU+Ib2W8T2gmIZ1lIXY5CMNTAPfuqdTDnHJ+mhRaa99m4
kQpru9wItSU9PgOnQYP85ltdOT1QszgY1il0f+Y0iHo1QO/2WE4eqWR1tQPXjRaP4TTV11jm8h0Y
VDMbqJhHJTTtEnnZnruN99zZKU4OyJ5TLLIoOGBOLO6W1GrFnlpoSN1tKfgIJOkPlUl2otI4ow4U
xWMyzgh5OgirI35p5tjvX2Rx5cNvEqSQA7Cn8lCbDVanTd7pm9au7/SxAVw3kMg+NWtdtsFN39oO
WQgPO+Cy5ME19b8+9r4Fl52he/f4ays8iH3XTYwgmGNEc9/2q7nEM3KdG0xEc9gxrvVGGqcSfJP7
oWD+0YjZ3UfnREPCr6vjxVTWES8EQzOv4HQzTlYm8CFl4UUFjrpHahwBf9/5XlsKbXot46VelbjM
aEelSL/VWcWXQKKzJfDOBpS4rPBZeZq1jDUnhbENinkLSXbXj7IDFTtD3wCDhlVU6prXZMiWaZ9E
z55fIJMxmnphIR09wy1BrgvmfrSGqosWUGzqt9TaMPtNpH5xR0M1bzkYDIwFlWdnBF8eaT9xIvId
HVQ8zg/K+J8PilpjRB/poDQofGKxEOVrtx/YgVCeE95zLCZIgM9cvMlMYgHUZZIR+IQM9TQXAfax
k01iAreJpk40ZzB2MuN4WOSVt8Qr/RywpPAKHMjwaADtHlVgB1OJtSmWaFBjp5LkxtYYWDSVVNYf
DC9tz9TmVs4d9LrkHZV0j11zSEtOJaAqn+vO5idqS7z4K/fNYFINZ3CYR25EtMdpF6xQM/w23ANp
g0NgtZglTg9AyHhwbp1Cs4AruafWBM/5GY8F8jTUCv93/KYUkLa1xx4t21HzmB0rq4i2SI2lD4Nl
h+tIY3xBRU+x6igL94vNrABXMXxKvR5qY9TIKuwqNUpnl5Ra+tBFTbpKQoToqbV1jfhQ9rijTWMr
6KRI9UBd4wRS5QjUY+E+7tSv22YJxweF7DsmcqDAsAP6XxVteVIGrAVUFPMF8uvlyczh8wtQDj6G
PjAWPRwbVlNl7jtoykt+DuNGbBF66GEJN87BAASJjfhL0frbbgBGHeKIyZU7bXzKA//ENK6lAIsO
eGHjBuyExlYzKKu92wNx5sZ5eqU6GF29mrEOINZYFTgtTOPHF6GeJug5WAt6WuLui/EdB3TK9WHu
SEUaoWcrP2rYPdVwH2u93lTRitr8PmrPCINM3alH28Hwus4QSaKiRNgTwv3N/WB3r5DKqQ5UXWmA
NeICbXZU9MpcgGkEugAVadMW+oNRKXWkPTkD6BUBnl6gLOFAacPMBbw3FrhQ1LkVHVsarG6WuNPk
q6RK7QUNbFKu3bffp29b5s6w6EE2BywPswyhod9FKlzrfp9cqbuZIDGrs0H/OHzpCbwDmc9OBL+p
Ofii4ON7czg7QdnbNoxzZI/IbE3ublX0KersFZB83ZFKUxUMN5A27Lo1CLUfw6HzbwA63jdzKB1s
/ayzl0qA59ADBXtuQhlPG7eUo+GCu3PqFDIzcQm5u65LPvoZTt2uahvGfo6fBYs28vgR+ezqCCRg
vIg65X9ztxRmvrUz0fxtO43HoznGy59KV8hy2YscKaJ9XYGbT+7otyKJ6NyKoA5BfmbsDJoiOmP5
/XhrpbElYJmLwmHdViKDdVca/AelhC3pQ6KtKKw1pYSxajv2MCK4r7AKpV5uaD/2LfSKvbh1VpOH
ks4fmzqoLo5w8osy1BMhYbLQkys7y5xVjUcnUrKz3gKtEiTjdH3T2VJaER98vLZEUeBnQAH91YU0
tqLOzxeQwumWfZtG/cx2kjN0D8MtAaSmOoJJWV1VLiZzN3h+AyCSdVBAt5j8/5Sd127dSLSmn4gA
c7gld46SLMmSbwi7281izvHp52PJp2V4GgczNwQrcUeyqtb6A18aQspiMYHsFhBn0P0zXmQrFmMY
HOPrkKVjtJsi4nSVMqKmqemlehWpt9XIjj0Y62FG/eIhyqsfs96kJ1mS9W6v/xoq6+RBtZVpM7Np
u1sGWscx4tTn2WmHZyvt221Xi3Y3rkVT0ZyjnURxIFtLM/HudWOeZKOsqoZh4xmq9ihL+OUgzzvn
5RkP9t+vpmq7OGrsR5yyuyclvfZ6MT5qq/35mJNC98JO9WWbrLMjBRureCQgtPaXdV567ZpevwxJ
fvscaM+T6sviHwONwiItziD4YCNhiuXXK8kBSV6Eh1J33exWsE5AdEEjhBU5B0Up9HMRjvb/dcYK
f6c5IeivjugRkTSiFCsLAXjAWA/WRZb6SbHOGGN8lyV5API/BwlO53sjHxHqHtzoaSCeug6Wlwnj
Tlnv7ngztCmq2+sVO2FZl3FUxJMtAEllBR6Qy6suP1KCrPXGFLaLBCpfnzwkTXPODEO5ytI8wqOd
Ru1VlhpnHC5N6S77jMzZJY4EjpLrIf33zIq9ft+l9bvskWn1rx6yOGdZYJlVgi2h2SFBCwlowbLW
91DLvo115t3VtSFfG0oTMCuCsND0y9G7Qzb+NQK26z9LpUPXsbLjsEIUDG0xH03ULxe9fcpXmILD
o/3QVoRRZAdZN65iQApY2I9BbamYj463K5yrbU2BneoxYOnCvMnD6E3YsOGhuxswVGJDT4NwV6Dz
vLaY8Bcng5Ca7CdbARc+D7iyHaSyVuHZWKLY7lkKa3kaGvu+bJDltVUJo7/AfMK/F3gJFd6of/k8
i5RZbKq1ToloNVPv99bPflNpXTC7+SHGsX4nOEs6hJ//Rt5Vf6rJRsr6Bg96wmZtdVCnuH4XbJPy
qbJfh54FDxKcbLnX+s/hBS415wZo9kOno1iz4OP0lY0EAujrWbPWyTNZJ1tlv3FoxJ+trjf+Gls2
YRN4o9D3ymJAkusEIkko8Z8AoGxl1We9PCvtLrr2rtnuPStdns0svCqYdPy9ngCZHOUJpvAfNU6D
k++HFXnIL9EnvTgpjfaQhewhYvnLydPWWzDrceeRAAm/qb0eZIOx6OLk/c8Il096+6ACORi3gPEw
lo1eTt1+dGvtmZ9S2Y9ZVGxkMWtBGluEbXxZbKeUbRorhaiJ9T4wFH03jkkCdoihHghHv+bOOyud
oT3LCzdJTWB1LQqbC3sFsfaQCC86wbP7gMDYthL6dPNWclA6YRGqWtFmgPVEKjvsTOMrimFIGqZ5
FWheZn5V7IJorVLU8Nxq42tTte+zZWQPEfHP5/8YpGizuilK3b4W2GorSpKyVtpEEahL7phNLE/G
ZcOMZR9sw7Z2uaIX+xmMN/FxJl9ZNFqTndU6+cpih59qsOSifpznzDzpmacEyEDNbyqiScHQW/mF
kMvwFUxaYeKZIHuJylSgm3nTm+ci2ovgU34xBkX2koP/q5ehwAUpNFsQDUmHr6ZylVeouv7Xy8ri
Hy9LrzYby12tjNqG/GF++zwkBnpwlXr9rMk15nEfTFbQNFZ1kQ24ixQ3yO/9RUXY963IuZeZZ15w
CbMP+Vxbu5TM59vQtJtsxSwlDiYGUdW5lwQl2Ps0YHn+AWZiZNgk6UtWd79GamH+MVJ2yP4dWeu5
8TFSop2wmHycy+4Q41XxvS32E4JV/zQ4Ufp1NdgvFiod23IY42tTK+m5USZ951l2+YVIC7ktZzD/
6pfel6PScn7vxRJ/7QjGb0CViZswSa1qFvE7SLDpU9KGIojyrP4Rjy4qD2TO0pAZVanatyX2ajRb
WnFHLnI4uk35zqI/39STSSwK4yX0nmb3GwtOMLV9/M9qdJLCensvcs0JwtKKH7Qu1A+um9qH0tBI
EoG/x6Z3nN5Nu8TGhrlVU8L3ngmh1yzvFtZa+TxAIQgqPEIOmleWzyqpKuie3hJUpqiex3lU7x1u
idx35bPsYU3uIVrm7EFW2Y3XBonriqPsv0SDta9zLdvIVoL43Q15tEf5UrLKFdMGq53+UZY6YXjw
jfAxkdeO40bZ2XgqIw3Lm7EjowQEW32Tfacyb255bMH4jhUDM504fyZ0dRuyovxmxGCkTSR9To3r
gq1dIHW0WvltDmfUPHuTPwVeHm+V+kN2VzSwSZPLwl4W0WVwym58L42+PuCs1+5kNT6mm85McrgU
uX4sdVFv5UUHxTqV3IzPdtFByTPMIxiy9CktTXx7TMDdrTPgT1UOIVNhzVxNNPmp6kAZiXmA5FWM
aWBHTX9AxUshQbqW/x8Hf1xqfbX/vIAW4QKadCXqK6tiQwezHz2Ll0RDjKzXKsuX9YU2LZsqGo2P
bk0x/datc7Pfu9kslo4q6+TrHEtLcJKIf8dp5/mto+GX0C3mVxXn3QI96FdV9cTdtmvhL+tDlPXB
sPfgZmxl0a4t8vAECi6yGBovQ2R3r8JozNuURylpTC422BZk4h6Jw2TwbXL+f8Fm36h6QXACYNM5
0Tzvm2ngJod1ovqEWMuwm9JOOYde3Z8hd7s7I66Ux2RG8E3A8f5mDf1Nl+OXFBmoMW7+rgosKian
G1FoxXu4Cr3i5lRzf0TGej4kYdvd81lBVRgrklcSRD/zZBD/ROrB0g3eR63pL27mTrjRcO8pK8ks
SWptDzOgP3Viwa11KKxtjPbns7o+KNi9Tz8Uu0XLmpgYfpHDITXU8DArTbTpWt14KeLOPVQ1QQhZ
nIGUHVIlTT6KmJwaB91r04/iGHGX5lifbdQyMV8ydSJbbhQF8yvFzkominb50dkhXX2oMVL8aLWb
qDs4RIQ+xorSYZ2XCawG17GVTfaknTXsH9d3Bb0nxzZOGT5acwsiae+qqFCurZ5XxYdIU+aP1swL
lX00aOpH65Il4Z4UO2SM9cqNQyIES3Djo9XScHq2dATH5aVErBp7tUNHVRaZ27T90rfIFqxji2lc
9roVYpqyvq426NMe+zaoWnN7bN2qO4Rz8YL30DT5sCzbqzzw8/46S4y70y7T5c8espuA8uqTyMv2
sthWmAwXwsI0abWPzE3dvXpLB86oCu9MvoaDOIod7+oI8VNZKfvJQ1QmP5wYZKksyUZbQX+yz8dd
so7/7JpkxKKyhFzYZ50863T1WS+wNP28dosz69kV1qmNQ2Y82S1M4NzWaOVs5IW1nIePH8Mez2FZ
nz9fLCyxH6mV8iFlQ/7b60PhaBE5KpKt7Pv5Yo6eHi23rS6f9X2k5Ce0q1/lK39eOy50NyAwpn1c
w/kSOhpU0dVuRR6UGKcV4eGSPa+ssv+pzjJhdb4s61hl/HtqkUpDvwXJAUPJNyoAi8vHqezaVZni
iw4/Ptnyv1yuy+K9HkakFtaXnNfr2FHPrkiWzVlxkRjx9K2WuKzN0MH1Rs071hH/clm0rdRh3yTK
q2p50WuDh5us1ybXONaNyjIW8NWb1kIFs1vgzqCczZecaICsT3NvOi5ighwoL44tDzkScIXEQFjQ
aqQC5KHqEu/SrAdZ7Dqr3qkhRHFZN9Y1SWpy/JWv6qpJZCpxronTOdc0aze9ZyxnJmGT2NjaYIfO
sCXwxbySFqyzZUfZosXYNq69xTr2s16eeaH2a5gsfoxtIutklmiu/qizdj/PunIB0pC5Zn6Vh9mM
EaxaD/JM1sUkjDbgoJvgjwakxiEgrmNl50QZ9rNalac/6mUPOZQ0ebhrWC5/vOJ/vZgcqzXeDwKI
a2SO0G82hvNOXe0R5/UAruvXoZIGihm0kqMdqdtGFj/7jEakBqqnjHu9dRLf0qwYQ+kmOjpVnu1H
EWWvcZg+SkrJ0oYJf4vu9x4eYPT/vUeo1N1mXjrkYT0URL2+I3jVRcVFV52taeC1+1nlZAniCJ/l
zxGNnvYHo6yv0GPyi6z/6OzMqrMZchztrL7vHtCah9li4tgxETvxSPc1zgFbqtKvZ6t7+KisinYP
oG8VcqWuXA9tk8Vb9tjqRl7mo0Fz8I9JUdNe1NXGafV2mpRZDbIs7IPPusQVjvNRLqV302eTpiGn
6suRsvK3dlluW7Qw/rjcf3ac1ncgW+RBXtHW3F91n0XuOiZ22cctahxhdikEtI1HxmXyq2iurhNu
jGR2ylo913BTVENQlC192Or9JuoauJX8yjtZaTf2agoyG8kmbdA+Ncb2qY5VniV67BxdLyVcMjbp
o+6+yTZZA+I0OThEHoPPOtvCxyMuYNNpqdU8CbACT+WT7C4PmeGxbFdd5+M1ZJ0p1ATRENEe9NId
D1qugoHJ8+xKMC67tsQ+DgIViDostZH/rstRtsg+YDk78NgDOs5rb9kAd1LblYOBZFie6afSSof2
Ocwx/LVqrPA8N/qSW/H0ruVg1hsr78hD15jSZREAiaKdT3MNqZ6FY/SAkCYGjQoMzJStsz/m5vw3
RPsAEsoY+Vk/gjUyPDBLJoICWdw/KyFJvMFokO5wkN5WszQ5Kuu6C+5SuTWmeXquWsDksY2yvuam
x48rYXRKcCVE8LHn9svy4hYuOSKqXXU2LJ08rjNnFdmh/ynLM3lo47Y8mK2B2FMUXe1/D4TW4L5P
PNby2NX3qtu+y8bP+j/6LlMtVmzbf17jc6hI3eGEJ99WXvuzXp591i2VG19iZLPXd/DHK33WyTeT
Lkgvu7gQ/tvVLcx4X9sFQluR1V4RhsWo3omM3eTm7bZJFvD7+aPnQORUys59rgr9ocJ+6a6SSH1u
e23xF6fLzsOYe89L2Lcb4i4O3wGtZjvaO4Pl/1Zfi97qpbsoQHDklZKh0fCNEd9lo4VU0FPI7cKa
+9KkVoUNW8Stjvc6x3CVsyUDBZZBluUpMunjCUTryvuYvJc8xOc7m8abLEHl/JIX6nj/KAmTwJY7
PXyUbOeQL6X6KEteSoTERjegMJyv4M+hDY/dcpcHHSDstggNFYgCdUVt/mpoQFRiueK62061ehuG
/9qCqIof8YQ6fF6hRifgnkRiX2QxZvT/XhlyvLctDNCXHiac0J1yc4v2mP3QAbp5MEsnOcymA7Ns
qICWrAeDqMg1x3peD9mNsCqlrjeivdEsE8tTSrJvEpu639gxdHXsfR56TJMSZbqo8TxuciJbP1Dh
qTX7R4PS3kZNc/1iKJVzmwfSarKhhm2Ob6f6PowWHM6l+wkhy93PbVeecswaEAH8PE2AZ59I67ZL
kER6eeo0G++uSQmPWDoQc4ZQaVtN9SwGYODM8M2R4F71nLPA2TdYYW9kaw658NqM+SvB6KwL+nHx
3T5un6o1qYrKzOJbDi6OQ+RhCgBDCluRvlBPrRYuH4e0GH8v/lAWO0foV4nORIXgpaxn4VKK34qy
4Y+6bO1XuQUWtHKItnRbni3WoQEONAlBxmPOxdYRagMrNk4eNauBCVO39Y92sJ+9STWe034yD6lj
hrusGsKvCjSCCSjNj3pBcrQY5u6WqLlxnch2BnUzFfcpFmq7jyKYaAUoL/QwxvCotSleka0ePujr
gV1TfRtXIltCuH8LBpZFejviGkOj7MYU/ZPwdXKS15AHYceAwKMdtFRwacJc8DZHytA05m9GVaG0
SSIdV6g+2ccDiPBwsMQtQcfhVtYCzdc2tIlEUPxsEGsxNzugTwYmTJ8Nim3VVwXgplMXKOcWrfNm
RCFay6JxzjbE4q9j/8Neq0M8oI79GhwkS1D7IJijgwbXFQWsUcEd1VYukIfN7RjlJH7WBlknWy2N
bS5i7fQBDlsHaBD6Sr44d68DIe46ZvxDnbOntq6V5wpo16FdTH2X1YXyVlhKIDvMOGxv+jo1L3Jk
WADVkdYr2Iw85ZpKfveXFURnZcx2qXFPbEu/E5Ecd1Gu4CDyb508axJRB2s4Yzd78wCHkJ3RME8u
f0zGyoPVZPrNK59lwSh5QPg5oL/jVDp/O83cp1vW3dnWhMG3+RxVr+Mjoxr8dg6dvWyQbyUE+4CF
T4TI/OqK7UDFV/pWvM54vt+HSot8EvoEnJtl3jt162xlNzckRWCbHvPu2vr/Pcoa4vqlx3xJMfTh
AXGi4QE2AlIfBj7JZJIun/V9XJAoXhaX7SDdZEOaqeqFEOtRDpL1fF5EH7pxDXE5xp1sNxH20bW/
qpb6JkV1Em+P7oDzU4la5Ps1t3p1WsXeDB74OiMS3bHFMeoAMsu4W1X7azTf6Bvo4X+MqP/J5aLr
h86fVAB0VmkaYeHiFIcYen5KA8qGbpjuRZaqGz3TAAO37nXWUFWTilTJoO8jNXavsiTr1yrZy1tE
uP9I/OpFCeDPtMWXatbDRyV/AiQM5WU9LFgybZJ6ineyCFx0tVGu532dLAhbuv2l1br5bi05QpZk
3QMoVctRNsbONO9wYS62shW/2+mcF/jwyNYmR9FrBsclG2UVTAugtuZ8lyUrJMYQtpeQ7U2hb1a/
6Wy10xgAlG4yAOmBLH76VX8Y3cjytPZpa6ULpKe16rgT3Ght/uK6yHbqCkamLHmXLwqsHjYT08u8
lmSVquuvyMRmV9m/5S+7xyaeWWft4QIjehyESQCfi3mQKRDZACmmY6OjxzfssVgCTjx9quxxVm1W
j2Z8JS+lbnhD4yOydjoLW5/n5uPUDBXgSj0N5nzGb08ZcAno36LO8h7Sk83D5tGB253NM9nWLHf2
JtH1net49s4ss7cqqRRA+rYSCNKTB9KxR4SA40cv5OGuwVH85hLoNjsUmjXdNNC4MKebPFMs4EZ1
hYCjbvOzJsqYY99eraLHXkD8iVmaUCyRM6bkUQ1xO25Dc+OWOlHcdEWSH5zpcfbWFZGHtG/E6yOB
MZcnQ2+W4EWPYXkjn3Hi/p98YGx/lUjsPVWqER0jN3/3hui7SCJvH8aad0hDhdgW22FmyZh/0fJi
xXO2t1c0g9tOx6Sp+Kzo57gxNsWm5c/IST1UMBF3AtmDNAR9XmvPvaF98zTd9VUQYRuzD4l2Ko7f
GCSI1Bngzxj1wTBy9xAlKPCc6rDtQjNEffA8Fflz8oS+vggIQCQitoCeHYin1dRuyHRsx7FnXlaz
5DwBW/RF2V17wvEREfu/U6tAYrY2um1UavWu6pTcH00Apno2BOhKAnSK3zW7X753db/Hv/DYLtbd
qBr17LVgW5mchq0XN4WvxfM/Yf+9KVBfZu/7Eylsvov2HZXBfeIVX4ccMIle9VBxyycdtJo/NpjL
68rXqEgDq6mZVuoO+zFhfs+KN3S/dgbfTOFhmjc57U+VZcLGMl9hA9QnIMfsTjB78c1kIGSgKGOg
L0UGwMr6psf6AuCbNaUXlyKgwztk0m1VMMHOOWZTdZXeYhtk9RKRt7NSPAqmst+DFv2ujEXx3If/
1Ejo7iGhvShER1knLLdqIoCUx6vg1JQxeSzORtX0G3hMPslSo8pEeAGI5PgzS6Lmps0GZmjZcz8M
2ovhnAYQlIESimcNXsimRNlgM/EMIOJpHrEXv5nLdCqFihNXmt/GDs8nDYrMdkn5MUj0DvsYPOkp
jo5e3W0dHfPEsGywyDHHx16LGxafXb2PbUQHh6F/APqxMZt5BIVsnrTSVXw1jnOQdv0XZylJWM7l
sunDojmJZDw2PdhcpJZIzQJfV3r1MI5wzEqzAPgKrgvZerL9sYOFSkWaqOtxixtwZYhD++Y6wJxx
zRF9be+7PkY7M1YDGwSkQHrhsCzwGEwsgHwtLLQT23I3GHuFpXvYHIlh+2bdzaA41FPiCfjhdR3r
23qu21OfIpx+l6c1vLfM/61t0VUqitIe9q3aH8uKQBfoSEbJq2iy+eMCER5BSaj7+bSMe8geBWxn
s/Gxep/Q0Vjak/BifWf16l3Vq/oEkHzhDotd7FLYH2/aGZBJr88/matsaDKL99iKVU2elYHP7Bed
bB1xhSIKwsrBgypz/37Cz+k9cdnAzU4d+4X+Q7edLyLsfZ2c3jGCq7p1kuGvquXnEd7yUJk2Ar4V
2s1k4MtiFckevHuTpTH6wRiv2uK5iJd6m/UAkZv+Z+6gWQJQ10E2taq2ixK796EJj/niKl9CBH7D
OT5rRv9SWF25Q7nkvSsyZeuELT8ewo6o/wxX1RYDKXwS1Vpbfmnj4VvUmB1KhrG9T20SKtXY78Kh
KQLeb3rO82nvxXwheYVmi55bw7Uu+bK0TDznI3l9vWbrEop9muS7hYDywRbtJc9LpH3S8mWs1ECs
3jD4VGIThWcaGc1015XhpalQlUi5GVVteKhC7S3WHUI1bXNW2W8E/TIMW5iL1knRFUHMPjWPmUDk
ounqf4RWlj6e1Iba/INKT+JPZoI1eZthmBo9doWhHVDobaLe2qCAXDrtFzUTr7Wpxr5nTGx93fwW
O3a0a4wRfeEIbGrj5UddY5GQuulb13iL36fuHDjtpeoy37Vn2xdegeF7Xrm7knTPrQey2ERtdyus
nmguciSIqcHD6oSKJmXbvxDTT3wxWG9GGcHIIuR0F6p3GDM0T9z2VCrzT89B/8ry3q0xx/7TGI8F
mSc/FqSLmZynYLaA85W65waEoacDO6+M7BpqNllen5Ox4xnsTuYO8wzd71enTyPTXiF0T2BXm4s5
u94mqQa8M1LIqWJMzvIwCCs5kx09Z3ljQx22c2C8wxc3hWBBZMnPbcXvu+afxLBerXH+q9E7cmCx
eQGMfa5gITozcUTTdusNOghfW8xGt06RPSMrbt0mpnu/a7LmUEVt/pDP4PCUuH8U/eKbfZ5tcxZ1
Gx1iFqJYCQ5f2giWNreDXsNZudaFgSCQmx6a3I0u2NKEqP0Y8XnxcusYslI7iTjVTslowNCMi+Vc
Jul4KBBBvgANN/aaEPN1iPOIxSy0VuAx9W4YMUYk16RtqyR1HvIuirdRc617aD2msEmmYgCJdgZL
4qLG5zBG/DdYUZBBl6rkzU0g8ZYQ1rNteNgFLqJ+advDoNj4DRSJ+9KRtA8ax+pR24/RGO6BARkz
lkxI5Ktfl5qdk1YP5ZtSkxP10m46VpZpbaC8tn7H4/JtsmD6xPBa3qAVd4CTwT6AU8X1rxfGGxMY
zopQtd4mu+/x8BUq3poW/hnERd4iBFF8HuvjG/F0NmxpPbxpXjj4OSipN89CCsla3OYtKnlEoGNY
v0EhmxDVRuItUowThoP6Df1Jj4CEE25kMRGLfisUWERT/LZ0aRXASzLBdEfdrjYnJlnTPMU2e+Iw
Modbh4jrreWznie32QE4Y6/MBLSpvByqZeZYV9baRJS8B2VplOcu5SsbzWCweZdIDKVIeU8jGsmI
wvSRsUZBUfMBGgXsN8JBz55MLbCBjO9UVWkxTmm/u0NGihltEDj+5RdyOvNuQE9kA1LIDnDDMvxB
M7J7bY2OP4vU2KaEgH3DGvZ6mXp4kifjbqluQ1rPh75NwtvCZ1ES+wJm8SWLQ/FAILX30aRiymoU
9Y4UOop+xfJgmzMTdtnMAYEE0HUod5OYYierDkkfQGbodsZqgtoXSQAjPr3bY18evQWnVaQd8WCp
lm9lX+IzUi77Gle+7Vx5r4CDN30zJhBfuP/DBcTvXLuCj2KDDcFwuFtAazv2NkzjyA8zAq1tgw6O
4HSXJFCGRIjGlzZmD7aS3vT10R1lBK7svG82PdqhCjpsTNwC4gMBAbRYQyvovdzx1bwkEcn00CWh
/TRWHkF1K9+1vVH5Y0lQo/Qid5NiAOe3ZJa3bVzZm9lthhNCHfY1EVrCn24Bt9ASLtNMHqgFS+i7
UyaXwqgB6RqXGWm67WDNyRluR71n4W/xzu7optUHDcUMobThueNWRRyq+st0lh4jNmEdBqRo4jgh
hDw72rbrwnJfRiILzOSltbX6IZon3Sei9o2nNxnmUcynwvKHeaj8uI2Uu121/W2yJ8UvSNdfWzGK
AM1mPrjqnWKsN4qSME/aNQ9EuwE39AB/ygYFysLCQNvRNJTp0bz0EaV1VS29QW/c8ZeYbl1LthEb
Re8UhS6Oqbl7Rch9P0RK5g+uejcJ6GwNe559rVNOnVe+CGE7l6JTfjYTP9RkacbVrOpi287p360B
fqdBVBznnIeyb5JLNoyTrySz40+4DHTM+6hCMK2odn7CyDvcziHuQWKAKd2HIaZrSHcIR/lpTuZ4
NkPgW1MVB3E/WUEr+J/0lZ6fFDFAATUIjM5TeXTnAWcQt6wvaI7d1IYtlQFUxMASUcdyA7AsKzKR
2+dm8nB0mVg8ac3Q7iHZbuNJgbJWi+WQW1kLtLJ67tryUVEBvCGw3e6dtn3XRKYHRqOZ3GEZN59n
3pd+giW3REc3wrVojYn2Q5xukYNmBR9p80Zl91F5sTjBUVLJXi3f2tYAK8eyYMNNAYcCn/VgmSbc
h3rvPQsL0++cgVgHMk1ThjZ0a99JlU63CZAhmkXtLnOjVwexmu3k6biZimy7TJHNZnjgCxoGsbOj
UN0KJ3vFEGja1ITMtkiuqtssBk1YKhFCK3p1KSb0sNqQKSq3TcN3kITbKcngBF2edIEI4z0xuOyU
Ir1rq7p9Zo1/weyyQ8Y8eTA0TdlX3Eh+OD9kADjGPBGPLfvZyCLRbLjkTQS8kq5u2bGqjc5Kn51d
ZUTTPq9sbZMAsPGFi5xsco/EZLG8aYcgByG5sZz0MfbE2bbcZtshkUveOld3A3S8w+KoHoxfRE54
hkOlGdJ81yP8vvR2iZxXghcDeuq7cFa3reM2PnTlbBd6Fk+SUERbVJ7eNXR3tnXfjl+0nLBQDvum
1nWsvjwPz1ID4a86TKYN5o9f+KlcYizud8Kf2U4oOF3MxsbJwMhEBOVA6zsNjiYNgnZ6mAPzmcRr
THwGnmuggA0E1N41wcCSYldbKJjXKEGADi+7pzqDwmWQCPTI+TcTCPpsMmdfZSVt9liD8fz5gczC
eBZJ9qiE9RIMqhZeRWu82yZ5+GWoTkmfimMx87g2FeBcJdmMyjk77DKhnp7x3t1ouNAFda2hiFSG
UOdCcEppe+r0ApDXlKHpGNV+iMDqXlXYswy11XwcrAUUhFnmWCPZ1mPopcsOjiZmGCmE1H5R2KlP
eQIQwKuPWF72p2kUw0mefR4i2+xPeQJ0Ck4NM7VDuB18+34uMnfPj1udjEytTjbxrl23lLcZsd8T
kkjLKcnZtHnwkgJ5NbcjGdBn074mwYgMzZnohesT6r8JzWtOaV28Nm5OAKUwx+awxDlbZA9Ws5vN
yBL382k0erTMnRYvXFvLc9+yUGfRC/M4KKshXrWf5qU4MYsUbIKmcGv15asdgwrohqjk+oRaWnx2
c7MMlLiM2Uu54UkeWL6yDo3Tm0XYfRcqanNa+ga9rNHaNzwOT42agl2MWZb6dVM+J2n3V9sV/cd3
Jc/k1xQvFtrnc7i4KL/0Yh+ubpRynyHP3LW4WvPxe2+aqph40xzsKRxPdvQCqaniQbfVkPpnd0FW
1nOSV6OICi1o1To9dt1Cwn3ZaGP6qClegps9H4zkm4UMJUoQrODbNgwDHlLrG6jvQ9neUoXHBRK6
QZzOYe7Hahjul6w+jG2NsEKBK2ISH8cOXqLCYg0Y7GSc5DtAzIO8sLO8kLar8Ksw3CWQp60WV2x/
Q8OPO0CUSIVA/34uC4+t1WgSr8GQ6gTQQT8JOOZB5cBjq3+4S/aDuIvLNxuiITfolsvumDIeWNig
xuIof6tKn8pTsx5kUR5MxDz4m68/5X81hxjR/9Z7dLx2N4+C4GKx16oxwGz5nc1JH7QmqnBbWzER
GCnSw1DnHkkdOkQV/t+lmyCWPvuN14DPFE4N5I7DAOJvN/8t8JQgAzhpSncJsz4+ZkqOnPu9xyZw
18fDYxFWl5TnwAmVbBzSqvw7cnIRgfIWmlaPx+yi31u04QmHK+7WSRvFBxhNOiFKlqewzgue3Uu+
08bo0SErFuZf8F1/aVTX2A9rmEC1rPw0RchENo1+njWsbfYQEZwvfcM97A0ueMm8fPYkDRL7gSKC
SDmMR6W0U24dd76JGUE2y1FaVk3EGT3EG+ohO4WqQJe7U1hWQcY689Uc0YJRLH8h6+wrEyAt19D9
1IvMLygeFVWVnrxy+ZsfG38aQKtHcyzw1tSTbhOTItPHzruNYjH2BJUrWGNBwhZiYzVteVdzSI0D
26hAZFXi91lU3q2EjDNCVoj2F3uI9suGLIxHLwSfjQllWzxudHdJ30D9N+ewSMwAS+Ri0ypL/X8Y
O68lSZElTD8RZmhxmzqztOqemRus1aC15un3w5lzaKuds7Y3YUQQUFmIIML9F/cJwhmGVihfSobZ
kzPW7jXFl+gF70xy0tbc/hiT8OzMLd7zrfnmOGFx5hXILz5x9C9F7qOYECvfOt8s98jT9iBGw/RR
UVn3NF5/LNMo/BaU0QeRpD0O3OaffRC+IIjq/MpC4ml8F/RcsZ9Sn+lLHsTVrlaxbTMb+zuReZdY
AGOUo7bdhWDJK6lBOC5dBdGKaMmhCJrkqqM4f3Ayc76gYjqfZ1IHB1CaxmFW2ubI9PFQlEN8Vqsl
3uERkcqJtLZhZz8C9MeuMOxfc/gkRlxEf/pKacMEJ5mgvyWlWizkleioGvb82gzqn22j/ZEPbYU6
OYRJsv3kYfBqid3YQwdoyA9oLicvYZxkkFuTiUHq2E5Zeldl5XBnLdG7CajvYNTVxetr5QPr62Po
GYRUYewd/C49jkEcfIAU/B5iNPVg1rrybqiWgn2GOhzdLgPZaBXRKa1H98+a+HXtuWDrG3+6I/AZ
HFITOaWeDPIFRf6Di5L7t8YbjL2TONoTKwDjWpdRc27gnr1FZgvrnUz4rxr5YMuLf9YYEjOf1owX
r0jLxXvEvHhGH74YlU9oQwnzH2n5C1mBiBxpVO7m2vbeQBv7pyByIAxXMx5bczI/EWL4OentdZ7C
9m1oWvelQ9giysEzYzRdn1ECZziS/HfKj71Jzjshl5butvq6W3pKo9SlkO7b0Vvbv55CdtuzL+M8
YmXKNSDyCftjMTVeN4sBu2Opy5Z8b/pIpZPUf9vc9m/dpU2KT21yHmmbtDY/GGo57ljbpWi/5XnJ
R3XZVB2mMIRT/9Nq9CYTgmV/qgDZPeLH9k99PXQtw4k0oGIppyAJq5sU5fKZHcwC8TGpm830nzrq
1cwi+/i+mPTg1dJUXgc3M/aAiIJXaSszm9E9NoeztEmhwk1Xo8G/X5syO3kOGMa2g1qcG68mav5r
m+zIm7kmv7NoHS8nX9tipdlpWq9etzZWnHvE7I2nwky1Y+SWwdkqkRovlMp6VEtTffQzL+LTN7bf
alf7kgFEftNVZbzNfpgdbQyIXoppZvkUTDsk3oo/IxAX5xgDyAuJEVjLsBMx2Ttoutcf+jolluLn
D3bRN/dmnJ5dvrF3OHkyRZqT9Apz7Jyw5L/LkWw9I+7ykdep8wj9UD0qLLsYVgL7YWjHmBm++pCM
7Q0xlOwO994QSx2A3KCo5qPhaTamJxn6ccX8LXSQneRCe28E9B/ytlb/RG8tP4SDnR/VWXsm3dyx
xOyQaSyScd+gbng264JMj4ogk6ZDlGPqfUj6Xv2onAHAaJssbAoiSSn+UFhQBcYfcfnTaLqGlTKA
xi6wvsyDWR4yuHOvaYRIQTkW34nlT3fSVAd69+il2VVqUkAUDk4N1O+D9Je2ttM/PKuv76XWR8VM
hml8aNvJA6fWhociS4bXPPRzaLDRcFSCYXiVtqhgsgs46lFqHq6cd1GV/UKG5p8O84hUNVFJMCjL
OaTI9L+jwQpf5DReOUdXFevC3dah77B7MJU6vUpbxXt73yr+o9eQw5+KA3qJwbM2Zyomnsl0ctxg
CU8wbEtbYEUvWU4GVZqsogd1mxY/ZFyXpmiYp71aavpZqvHUFK8TUfH1DDkW2DpAJcG8CsgVOOhz
XMbOJW4YX5Fs+Q/odu3SzMzPNf/r1v65HyH+HDikoZ/kfFvHXoveRrJxrGyyYY+CU/GAZKB5NcZF
P6eKxp20SdEXavHQLkUQK8A59WleNJ+g5vx3x9ZZS2bnUurq89YkW1PqFw9bmxtnv1SvZvZTR97O
rZv4odBJGYeY9a5bW5uttIAIau8mPRQyTGu3PKjSi6IDhml1VMfj0sQMRc3aj4BA0NFnznCSqhYW
GW4IHbxrx2o+Qt9fQD5LrHDpHA1hdonDEFD1Uh3CrsQxGJwJUk2svUL7w/BS8G2FSYR5qZok1S96
A3K/HTr7Y8zr4RIqzNhkbzo2yaWty+kQmHDl+9Z2bn7NpMROiM6pihYikpba706fswTzwi9SszIt
eVvyBFKLXN9+N0wLlaQ2e5GmoguYTWTlfC9VEFPmHg/HPyt0Hg76WHnvVtQrSIJFytHyPPddY2p0
UXMmdVItkHpBf41JjnQ2GC6eYTDcyU4fRMf7V53Hut8Pk8F7VZbP6nLSpGW623pefi8dsSVmTjd1
OCNhXLiTtoEvzzFsUKHyWN97UdlDouGTN8qHTb5Nru74hDuXNE7bQxfZG7Y+X5y0OYVOn4L9DKJz
jlrIezC8lGWdnTwFY+h0WHQvB/uNIIFF8lfrjgWorA8l6YlOperXLkj4uk959mFp48Q8n1EO05iU
ubjh3M0RdGd0RNOPXhlJtnj+F+SgseAYEX/2OvMstaoc6nfHuDI6RkcbL0sHVNDN0XUP+laCFHXu
hx/NSCQrrUhJQaPRL1oeOPuQnMAS5XP2PUiXY5Sa3Ykw1hIbc5nOZ29TZ+R7U8+Ci6cfEB91n+3F
D0YKPb0YpvJk5PXXTlew4nGr6YkfjQxHMRKvTlm7KAa0yJjk8T6wS6iGOhqCqGYV39q8f/b9Sn3H
yVAQN7va9Py3jLhWUjFXV5WK6zNpoIuWQrbCZY5hF+ZDkAfp2qSNfnRTjP41btIfpe0alwYbi8fQ
Qh9uYop7l1XZH8y9mx+uGT72Y6b9wmbjlHiNxWLpqZnmHRPynBx22wKXsJKdh7jy12DBX4d5vQvw
xvgw4+YaAeT9oWUIwynPKTYmr7pd3KHMm58KjThtrsT50R3ikqR39JVJX3XuXYgMYeuF6NMn7bPZ
FzWBADv6UYff1GC2z16jLej83D1MKjHCPA4LjLNdgrYqyFh71l/meMjfhy5e2IVpeJNqWqE3Cmji
Hua9/ex3E3mobqjgahjjc1SbC78sbk6gguNLU6ERYin5BbsnTBxSu74Q9KuP5kIrZ2VuvDL158/P
5CBJUBwAQR1jhUQ/Sa10F+ttRPDG3pn6C66Dr8HMCGQw1J4CXy9w+85BfSla+aE7LZq1Wf5isVr7
6GdXe2kb/ST7kD717jo8tHej/bNjcP4wQ8d7y0rk+bHI+OgtY8JFGxPmZd+IEByxZlxNl5qK3uJr
1RO5X2o9yeLXHCdeqaEHXL42XnIK/dL6aIsKs908O8u+zrPUF8evL2utNKuXdpivppqoyFrol6RK
58dsKVp1uJvjVidcQ63smv7Uu4qNlpFuP4665rDmnbIdER00A6TRWPbEFt+YacruMr22H9VBY68/
tfPRjKIewdqlLrukIIGJzVP/KJX1VFnVWCRVC8Ko2RBehj4jLNmEGKa5Vh1CGEI5TKrF8gdIAtgc
vcCeyVoAJ6I6tjq9Z1edr104va9V2aPVZX+LrOQxS/s/zCIurhkRr8e+r/4pUMB0jvjKVftPOwbV
Gx90fsrWtzUczdg1o1btAJAjLbKcJWoJBo16jGCA6QdPRuKOp7CHTKmlavDEmwRJwO7n6X7xMJI2
6ediDfQkVbcyn2HcEWVYjt/a56pBvqi2FXQZg5qpnK8dwskPYZxS5HGbAzCGYjmkJUnkpS0yGT0R
AgqAc9jte2blH6VfhY9S87zJX6CVOJIvO4c2Vs7KYMcspPPuXbVz/cHG9wPESAvohR4VsFQWx29S
CWtyTOjVz/dS1VqgHJDx0rNUyymPr/7ggRxejkTGM3uah2j9w9JkW9M+qtPgVWpWNhBiHdBEkWqE
9/vRNpdA9HJ4aFvlDS6GvZNqqjvWcw0FV2ry+9pAv6R2Vj/Lb88WnNdoxQp+msvvXoBFk66VR6mW
mMvzaOa43chvszNkkGKEoJaanC3y++e0JMRLYpnUmqXl6l6pmvpmkywgkDxVjNVm0VxUm8xQgPnn
hzMW0y4OAucbAOK7mi086XifGmv+m7jFl4lI6J9lB12EpHz4hs83n3qmhjs8OstHEBzppSxs/9Ya
c3jn+0p0IQ+ZXwpEPJ/0LP6SIs/2s52cV3PCr91xy595VthYLifjTSsxNXZj0DfEfqKfVxLxDRF8
FgZa4MaP6ZjHIHGC4I4U6Tke53d7zo0dcpzAN8rUfmjnrph3WaXxePOm9mn2JIVi2+kT0VAksv1v
DgqP+z6Bge4OFfm0oOoBXAE9h0OnorHZwWLx2vEOsPx8rZvqO7aZytXSsund6ioeu/FZww/+C75r
P/LZ3ZOgR7m79E+hHf6quix5iuII3drUUU7Q9NUvpRVrTFrbk+bq9kdon0mJpV+NeR5OhhLFR1dJ
7wLF+8F0Xb2ZdfTLjIrv3RiapHcq56KBGCXL5mKchdDYWMcpCkyQH7zQSP4aSBKlk+UCRapIVjq8
2Ek1egc9JL1UAQR4LYozEfmYlB+m520eY/6COjFZAu1rNQfexfLIfAJ8T49ViDym6QBWGsDCN03v
31t/ubC+H4dcezXU5gYRvdqRhQpOakFEzELuksDLSLxXZW5eO8bTOP6l43hivBSt7V6mrEP+cASg
XO+JMyoXTSGvBqepOsGd15EH8Y3bD6Ae6mNKBOyAvpJ9yO188ZGdr3wekdi0gz+rzK3fZp2PNk36
k0PiHnC3ExIxpVDMMbwfvfjHlGO6OA5o52K1+PcMDaZsdQ83wKDZW33YvpC81c5WZYW3wMqJykel
ewhy1fgC8vP7YMXl3yYqmOSCfkVdV0H+DgnWFyXiEEPb7VRE6q449w2vaqFFzxUoFalJUVmtdoI4
T3Bs6SGFX+ogXUbvzoes8oqMigbsL76AjTjGeDE89Zqpvk2kVo+eTq5bqhZCio9ZjBb8srMHXfg2
GJCxR7u/lyYD9sHZiezq0LiJ9ub1RgvKEwDRUpMmzbAQfGvT5CYHLF+fq8GXmblLdCk0f1H7LLu3
yQfSakbli9TwpAqOqetjobPsHFnZkK9ub1LzdK17i5QUhICDJL206XiEXHsvt2HRcIAUTEpOvBrY
iy4HBK4yHZMqUUEj0INZdfzc6WQflp3KUowDgT8F0sBVehDqHm5+gQrUdsrATW+Irybrb86iodhH
3vQ2xYQ7JkvT3xofa7S8Dm9pFvKlK9r4b7u10ZVm7vTqhPZrOvws8cR9J6a5nwxrxJokN97LsfwR
JghNyD5CtOoecUrvAmLUfLc1/AyV3huO0jc39OBWYVOzl72DSqYH+3Xr7JvPfO9LwDD1lN28kBkE
VLToVQrEUYpjlfjFMflvmz5F2S6oPMS7bT16nYIRlJfvof1tntMwMt7cojPekllh0AfTcpVqrHjd
VZuBh0gXbbCNNz5gk5NFa/+8IY08otJ6sZfDq6A+AXf3EUSH21YpnfMqRRI3jHbNMF6dIHZeW7TR
H8dYgWauA0ArzAB2NI40Z+lMRDB8QUuONY3f5ntQv82RCzQeATb/c766+7vIFP8Isx9gFLYpr3Dp
dCzumm6tSltr1oda43smNUxMi/NcAbBbq7rPUXN29gFuPEnTaMyk87pYxdajCt6kbZr9m5bzYkit
bpX+0lp1QQ/+qBS9PT2VgEMe1iZYkDhaDd7OcPLo2XF5zVu0s+xJN3fkdskUG0PwKoWnhme1MOZH
qY2+2zxGtXsu9DRK9nOzRIHrytnJ3iLiK59aOqGzJolPW5vhJb88VeWj15fNixbBKvvl4C06Nuqr
FDxHKHj0ZKu3Nt8cPupIHe9R9FFf+8CP72vN/mPrkLBOQXmjac5bm4tdWTuuJ236AcEKZIT21mhP
93oUP7ejlz3yDcweSaHfekgQN6lhlGmrO9n00vBVa832+lubHGY1xfe69YODVlYZIJ/ceZHCrYkS
OhACYKjTVqoKIF1yMfVwSOCovtWxX775SUl4zYujs7RlUU6sMgZiHuZFuZ8qX93x7PtX6WwaeLQW
qBQbJvCfUsUOK2WYPQZdVL/Vc/naEih8QO+1fisSRG7NUPH3KnRQvB6GO6czey4AO0PgUwcSqSCl
NLt+U6c6fmpi9yo7pQmfMY3gfeNdtWkoHydzvLPrsOd+DsZHYw7lzRvrDlTQFGQPdVAe8/KoqEN5
aBqnPmhWMAM88puTqRjOQ59A0Yh7P1nsx474uH1tDL+AD9/f+2X/YPUBiu0hOSl4Cd/9Lj5ZIYIH
icVKp2AG4JVadRkj++fs5iDY6qvaBzAnlBBMt9rrh5Y5yL5h9pF7+Avp2W4GJbwfIwUiqc/XXLJ9
4GNg15tg0FVluIGY+NBqJzoHfBAIcKtA0gEp971+p85ozbWaYpBcgJ3kKud01L+w7mKwAb1wKA31
MevSK2bUyn3VldBj+8G9Zj0EOMP4iJshZvnnsk4G7Zn1ofs2Z5Z2m8hoE+9oCSYaxS7LpxbO1E4d
cdJFnZj07YQbgFf2ya6d+UayGH5Q+xctbLznRYRvgsRgT5UJ7zEw7s0mVk8Kxii7Ivoyz/M7GaFD
1GrlqbBb967PcIMhEMDmVkwDCvC2Ud0hWvYVhMWIC13bn0onxMdV1/3HPv/JacIbcivGDt3nYe+Y
BpnbQtHuM+aqmTWqL0bKmYcqm+8sBGeDEJBIpmC5mOhw8qbk0mhDfas7vz5iHzkcGscJ7lO3ng9q
q38NRvwDQEx1x2CGoqHO5YsF/OOl0s0PJY6qS4Za4z0yieBK+KYc08Zp78uiIEqiD/C3Zn8fVFN/
D5Dg0tUIMrZ1ss/r8uxlo3fNjak6pMwbWFqZ4c7ATWtf993FqhZEYNBpR3OwkxMA4e9INX1bzEQv
JlnyPVer3wOH6/aosxHB47mxGwW4XtK2dxolOgnAtdCSYMXeGXztDRu2jfq9SvQJXp1Z3w0ADa7K
EvAwmheZUWvLtJopCo9RRx4kDRFmyRMkI6KhVT/07FtvK49pCs8XcZR9Gr+AXv57do3qRv5N5UuY
1GiuqbepqLRXE4aHyWNPuteuhwT8jVPtjTyM7ru8Cm7ByAwj03h/pxBfnrQrkdsblqe3zAhZOT2a
FE70gVEvE8yEGKpd1fU5tKfvrqm696ObtHtCgW1IKHQFO+CtRm7Jdq5BH+IIEUCm0XJMy4p6iZR8
hQiQ74c4+tlkJS7ZkXnhW94nIFaQt6pPXNC/6xSLmJEwPNkHTDnaynomMKLvYtBlBz9u3jy3gWPm
Nri/qUZxDWvGwVgx9/PQN/uyIyZQ589omqr3fRRp9+1SOCaGlQ4kzDTfhXrgH80OpF6o6axQFKdj
7LWaY5Ak7h5Q1ikqgp8KmQeUGCIUhQhl/OitofzSImvOR/vS5djYOS6cJj0gB6KO0FM9pscPQQOQ
Z35hRdLuyXtWpfmIrXm2ww3gI43VkD/vWAuE+jBBLn4aPQLstd5NZIWDV4RV+Hy2FQglX+3A4Zvx
/QjycodtFrMKFoVdosLhMVuC13ManGxvUZ+t+p+B62cIlBnAG109BcRg5gAP/XM4Y9WoQ5jfdRpU
pvbXAGkwAvZ7bDzgfLXtEHV2dmbeqnuEpoujWnQglDsFAxZNVZCPRC8mCHwSC6X7NlXT6xjazT2h
xmw/dxOiaFn7BHv5lUhzs7PQk796kw4KVPetq2O7N8XvvZuS+O7NWnA6Vdx9a1zvvowYZs1GYRhL
q+oyo7CEhepfA0DUc9V1f+F9YMAJtoOjUibTw4BX0b1D8LhYCMRBqr+ljnsH/mFilj36XMHhr5FV
O9GNAPhSHB91o/N3TQGJIosrAhVtYJJ1K61L5VbFzkrs9gx0vQAU51mAbvgYnCAz35ycpJReoLmF
dOxbaXUuUZ5COyRxfC6n1jz3deX9kXrvcJk6tfV/zHZ9gPPOt9RbIDLKj8jo97mVBTd9DPBHrNTm
wErdu/QAz84WOFBwJ6SkFJ/FWwfh3rEKgh6qeWDO+OCN1vCcDmgUOdQQk0mOrRm855li321FNRTO
WrWZ+V/tGooYNl+Pls/c0RsscIxuBtCz8ryTH/jePvRQX9MY+vYsmXe6GvAq+qZxN9cxaVNmHz/T
XD/mQTLd1Bn5JoSiXrQ4+GUtDlFQde7RLZaHkdUZH+KlWMRzzHzU7lWzbl+Gvp0e23gZual5ZdC+
1BFT3apOz2XgqOE+dbiNYMKuSsv6o+tTZh5W9CVJdXQOzeLZMkb7NOYR6++l8N2H2evgobVafGy6
l9RpklvI8uCW+k50MAoIALCxozvLNl/0wIC94Y08Udg9DiCuiO/Fx0GpX2YMKgnssTjrFoEzLbsI
BsxeMtJQhYElmtbidQUC87+F0pEv6tE2LTzsMowQSS2/BKkxZl5LmAW/BgfZ8yURoMz6UfexdcVw
C44EZqAeHOugB401BcPEitPnWEIj9whKX3lQi7vGnJ7VcB6hdvj2YUSVZj8tVWQKpn1vcrPM1AVo
5oQpvJIO6clZA13kmcUdiIzLMMFIAa702Jndi9Li/5SbcXLQMdGc94KZCxcCvwX+7OgMUw6nYHYf
x1TTmAp22ZNHau4WN9WXGbjRB14boA2Lb+EQpR9qjkuM1/50C5+HW6IEzhIqqGedlU7KA+V4rvYg
xcQnDICVpxx86Y0GOPZqpZQKYE8fpMBU5+ZNToNr5XtUB/k1i0uG7LFzDhh2Aw8hpQAIrpj3BYpp
kVPYvBf23mTIexg0KL01QAH814ZT0vD3kBzxH2ICrJdkDr+ESMEhPnqasJY7OM4IwX3BGwHQPiQa
dxf931TZp339N+ua9q4dsnM91nwmQQUmDpbWagJJqIXHWddXJ/yzyEvjKxLyKHKOr3oSWJd0UF5n
ggALvVU9V+ZiPBD/pXbGJfbGkGz9wYtn7xpG1mNMKm2f6sgqtWqO8J8BYty+c019utfS+H1UWaWG
VYCMYghleDFpqnx0bZKGvwcU6MuqABFkdXeySXiD5SrtVTginf7uBkd7A7brIo2tTCwETMZpbcHV
52nfHIrU9p5hAThP6vQ+g+B7NgAj2HnQnKo4+VoyMUC+MgJaWZJMleqc6hlzvjIDoKko56RzQ+ZP
Rgr8xTrkQWfsq7LoL7AjivfOrJvLCFtkL1U9cRrwxrWFX6jSPDBd5v9pO/ugl8HPyVamcxGn8x3C
H8/9DNjbdO3kKUDK5SlotJrMMFKYTu+kR6u2q3MJDdwIYGcoCRJzGT9vYWq4A1LBTkiSsQh2zjxm
R1bRTwZxDkbxQ5Y9dSFgsW+5/Y5pWXvNFsxMueDqQhAWV9N5ihbcaG1M6hVgRLggSaWY9OiLohj+
Mf5vk7RL92x57epbGXBdvRY63S4rUkoBejY6yGmtroKDf5pwhLxY4XvcgBTw38YmSE8BdF67NeAW
DeMbQuWoG+J5t+pqCEZIcEOZyYLBjR2UvBfBDdnR+SkkyfH75DbBDVyWNR+ZrPJLZFPeaKuCS3aR
zWQmggQLi39vqAvQvm6royBUKudpgRQyl81uRQ/cOmjwevB3iaItcQRaA7BYR7IqfzpKfkjUAIfc
n2Y/gGJeLlyznFG2NnyirSXqfBSoojSOczZlF+kZOS1XBlnE4J/j2+Uk0ksL1WlnO1l6kF+ZoDVN
Ahbhs8XV7xw06lkURhxvD8l9uILh/NEt9280I+eSo0YtOWApErn+shmzRCalhfGdVLOsOoelouM/
s/ymHNxngHfGRf6k/Aycl8OoGhAn6aujV5Y/5bh0DOCYL7dxvcPSKHip3CfrYi2k0a1tLPXujNQK
nkyAPlbsrzwN0G7JUI9TOh5Vvf4meGApBmDUXQ2/jngqkiNZNdiYEVVOyhjvNkdJeq84r1AN/uph
Lh69JuSO2kiIntqkeZN7byfu00Dc5zTXBsO6NUTo7TF1J71V3FKH5V8botm23TSwwzoQ6iY4yO2S
uyFbJR6fyU425SmwQt0nr9ztvKLPb/g6eqDPZHMpICLwbCjnCq93xpYhmQEiAHPGahgj0N825WgH
RwqQyK6R39bNOe1BQ9nRRf7e2DTEqJtD3CZf51G/yZVbrxLU0l1hpdNBrrVclaQtWP+3GuIrCwZA
7okcIVvStj4OUpfCSHEMaboQiCaij0P3Kjd+fTTl0mxPg+ypiXzuKjDsB7kU8iP1vub6tEGh74mg
M8u1qu/tYhuC3OV6fc3c6WeAV8YpYzbAU/emVXkL0zY85TNE51afXvVl6JDPdhbbznkOZpDA2PHt
VOicKOE26AlZSV78X3/4t98gm9heQXbXQ33tud491GRwKO0N/SBDgHzfO+TGLzaArPE1hcu7XtwV
TvHbW/MbqOLzFTRI4xURrMm5ORlhrs3H2A3/UrpMPW5XmEHwpjsulO5tcFH75wwTy5P8lt6vnlJ7
Vk9oNPbzvsnC+3bQFWAeyzi0vNZypGz9zzavK2eEA8LkIE9CH6cnpjAsXZYHQR+RdjLhWG+Pz9LB
rmY6mPp+QILtIk/w2FnDZcotliXVMXcGjI/cBVz5P/+uXaRXPwQr7OUGcIUFkLI9e3P84OoLgNEo
7HqRt2F4W4ZleZKkurUVRH+WEcnSZ+foO9UAZiV9dgKFMVL6S7G9rb89ouum7J8rb7h4jbmXJ2E9
BFuBs/KlbUgQyFjIgr05o9B93d7w7VmWNqkGy1Oo9v2pAaR3Dp3oJPtMedilx3b850dQ6nLXZGs9
Rurr5qf9Uv3Utj62ZWXb/ww92MqR4E/NawBXbpcCjylSQG69DcJ5+XDoHkTTQGehOuknfCjI0zMv
kDs+2DrGoM5TPrcvDnMD1of3OhGLWS3w2E5eckApQ93dWQtWdR7Ll3xwu5NpzkwlGl09qEFB7KZH
YGZHgvckvIMpX+wizXmoD0FUPjmYF283Xv6qVNfXaatL4/aYfDqkGNL20mM/KA+jFPUyXMuWnkBf
MmM4T3L15SQFeMYJzAqPXe9Dq9/LWwKrnVbZ/K11cI0/cgsRJVm3TLgGHyHV/WkLlyLkgnWxkl6J
g0MNiRd8w5joH1EP3B0Zk6NcYynktsfL9AShXNbIU/o9n/SbFxvZSZ3Hu8QsESjzuosMMhqjdgtn
t0Q99xAWwfoFMNqfkPKzq5xQ7rxsMdK3CxvGjoaf8+A9YxbnrphlP7HffDzPTrk8EdtgoGqqc+W4
7ffp7agd+gni/XYVy8xhJE2Wz0zmZtbBt6ALCakEXsAf4JINZuIe8qPShdwalBMDXZRRs46rjplM
tsDrVufJda4TwBzyuWfokWgUR/Y+wzFsnV2tq6hICwpybrq2DsJwqR9rIzFOcn75Xb4djddWf5qN
vD2ppvEid3W7tbKVd92P2Jii3VgUKP1DIf9ngbYNHIp8+6W+TuxYnpY40rB8AON/1DI7h53f5sMD
guzmBWhadRPWzhB11Y1n4e8yzLL1/sqd2MaY7cbwgf6VQs80J68+WBCkkcVwDBxOCl4ClxH8gELg
seSSyZ2RxzpQiT1awIP9At+Q/w7m0mEb0bc7uT7Qy3i/XYRtr2xJl//3qZirjbCXHrahXn6MVNe5
+FaXrbVxjrD9YEKLMINMdJXOvqh4LEoX+bPrlEs2cdjkVVs3yWv/A6tfP5TyO3+bZazHlrm7BxZw
T0IQeww+9DJ/JTlC6Fpek7lADmYfTOZfaK0QTw775FI0Yagepfu66S9f0AgwSBek6zxOnlSZ0W3F
1jbNGSkHDaVIDZjYMgmTf2crVpSk1H+by66/vpxHmDgPY4GuW892Azz9ZJOlmvfo9RYkob678kPM
+qa7unqVaZlM6mRLivXUy7RQqiSC0LwOIIBsnaXLVpWtrdhu49a2/Y1Px0b5R4dQB2MYY6YMnB1A
gPwidXnzuOIJy/hl//rj51IrdpEyqL9NI+UWrk/e/C2AaH+VxzVCSRfQ9HIPwq5DckOelH/flKPX
oQpQTnNxy/TwmQoSwBTZlnCfOCFC8JC9245tDSg7pNj6SXXwfwxanV/XX788ySvZY3tn1vnM+jBL
q6fnHfmT/753srX2ks3PdTloPetvvT7/gc9HKRqJjdZ+12akZmVc2WYPcuy/tW1dZO86z5bNrZD7
sVVlS477n2f9bTkjvaXjpz/1b22fzvrpLwXLgI/RXN2FMPqWVxwPZ3IV1byuVeWFl4JQCuRMaEQs
3pcw21ZsbXOGJyj0O/pUrcHm2kmGWzn51vW3PbLpmwEIIVLw6xMtL4u8J9vLsr1U/7NtO0zeO+n3
b23/v6fy53wh9xcxaL/x4OLQxrR2mQvLh2sr1pXsVv8tVvFv3T+1reuJ5bTrX5DzfOqz/oUh8e41
Zfhb7bxwL0ODrEFla/tGyxiyVWVrm5BtnT+1fapKP79HMKD/odVIIiSFDZGPl5PcO9NbeYTXTWmV
+kwom2V1VmUn3SvetuEdMBW08a2uzAuNXOoy8jMXCogoWZnlrqEjP7DaeS/DA9F/JFkblIH/oaut
g4atEkOQ0aUoZ0iYiL8d/m243R4FRxb9W5/tMdjaPj0uUpW9Y9CkhCxcmF6DOpuHztHTeS/r3wSA
AeGiZHwP2iE6rW+8XJStWIfVrS6X639WZcf26ko1IJDyz/At9U9nkLY5S8BOaAmv0TbYrxPrdb/c
n+3IBq8SFm/Z1SIwYiwRkt9Wjls3OVYKmRhsVdn61E8G0a3tt39c9nw6ZPAq5TgbD6ACn2uoFLgG
SA8i5YYGkmP5cJU44rVvMnT5WZJlF7kyZdLn2WVWnV2TOdZFXvbtjq7v/m/BzN+mCltX2ZLbGxU9
Eb210xrkyh1ET4w4QiZFRyt7mL2SdAxqLtr0KK/oGqeUJ2Cc9bj5Q17kf6JatRocsc4mddKQHMzz
7JogEQxLHNKaFHVDtnK31X0rUNA/C61duegOO7OFARkD8hb5sHQtOJu6fyecbYsEQKSiXSNXVe5L
nUFl0qvivYzhmQifXF9u8NwiutOu8cxPl18u6m+3aF26rldd1iyyub7mEcnJ2TOno1xl+bNbIT9g
q8qF/dS2rupkz2cy59ZTdm//kh6G+t7GWm+HjSFWcUHuf+mKeDwbCAH+H8bOa8lVZcuiX0QE3rwi
5E1J5ateiG3x3vP1Pcg652rfHd0R/UJAJkIqSoJk5ZxjrlUcs2xiPQNAWuzJmaTXUJk70ywwPUuv
4yDzVJOE7KY6eIqUbKssx5CTOjuXQd26Yq+5y8adNJe6J/cZIr1hKNwm4qcuFk5m6yvTQeCpoCk6
pYm9kaPQyNcggwhc5sl+TVUS1fBk7Rs1aB7wZDHXDDQW43lmkV4Uy6fUH58XRftjAAb2Ef9N7UGN
G6FysCnaMoBHWcL0RD1CgYjNKn2MHQuyoN6dpxgWgoVsYaMyt791DH++plXzA7/jrteV8nXMdVK1
Uv8zLxmS1+TAH/xARimeNc+9MxvfHKr1zOz6ARMOSgsdZxjcoKnrt3pG08sjefmiyqm5gqiDvCoC
2yUXSyyATil5zo0KfpMsexWIYMhQJTpughiry7j0UEoiTGAgUSBMlG1TmOVlnpLqItbEIisKC+5Z
ngMWpghvFHHglRX4IX8aPnQmz7atvKD8MrnSiCOBxOEtBWDX9nlyi4sY6rWM4VPzCRKVIRh6bVag
CXLagefhprAPKDWYXnMotrdQv6Z+iq7DssDoEl19OfkEqyntRVOZEdINdxEqVwH4TDOYrbGCawMN
+yozE3pNJUVZTeMY8ARBR2w6SKtSk3OZEylKhqw7DUN3UZLOeZiXRZ0h2zP5buGuZo97R6hm6Uop
LVLRBmZn9ImwuXFU4cL4v6Ykmi9fW6g5IP9afOfur68iw3mAMhOtqrB14Z5qa0sxdG+amhzGG2L6
QlP0g2khdUbWqniqqSatSxQ8GAwSwEsnLE8VVrtTsyzum3w/t0lBDXUAbWTiTSvVQz7rqbZSdE05
iEUxBf82Fn0lrSYHl7sTphSbgRo89z6CUdsc+49kyN81ptLRhWP357el42dGmYhaoaigxPTzL6Y7
38I8UT+mJkGtABDnORgzZNdwsB5mhblkY0qMY2Xn/UHt43aXpnFx4V+gYPlv5cdmlPhyZal+lrX+
uYYadLaj5GEwqwbrq1Q/xj0TRxawx7XYFB1Mhb6AX8/X9ej2BHe407J7rKSE8sVouZbXMYNNkyVh
u+Wa4f3xYiP/tNJZP4pD1Y2uXCwn3GEOI6kzA4u24YZTefdP0AbJ7zCck6/j1trcPjRdu85lsDYr
n4jlPsieCCqcKdoXDc/Kpn7EaNE84j3vL5SO92KLoN32kdA6zFDZCKxp2UO0WVr594sS+1m24XGR
GohQG9sPFYtlVcJBd4Kf1p/qgbJymUI7ER0WJIs9GMwENRunQtWldgtsU1mJTXF6slReblUWmrDl
/JjjiNClWgZ68dYcf3/9OWmS+1uzqPGcLecP6jSKvGxyyKfnOzMOOuQUsSoWVTDjcL9vi2/b2IKQ
/KNRdIueDnOHNzwgnEGBFwwuui4iFcqKi5Jav9d1EO56cwhgvIfVZ1luRH88hPUmVaE2VbNkUbCW
bNLCqQfumyAKTt2yGBK4J7bmb//o6PuUOJnXwDfjNRaG+FiOGRmGy0KsiTadp2wiG0yIarESNeQN
/h87ipd87X1/dTcSDvj/eUlqD+grZGX792HargByexsvpUw1cPXXpxN7izeZilJtTmm7+CiYdtSN
FgcsRMpztCxyABNnsTn5PsTCyB8wr8sxxfWlu5Qhl7v3ncQaCXpHbnwd88i8OLapqoRl5ZCJMUnS
wXo1kOJDlhK9f71UbIo3bqGO7ixA4F8vFe/2xysyVV93JQKNvzuWTzWVMWbH21yY7ynxpCiXZjs9
tlOVHu0xQnCiQN7sMuYZZWYr1kkRKk9yGQ4nW62/56EiPw1mIT+pYX3puMBemJvG6QJ0kLtfr8H/
supWPZpIS17tjEMxmVOeU2gGr1ElveFHDh5Ep14GZ7+IzavoQym8TjHUPebLnmP9mgyK/qz4UfGi
JHuxC/ec7EluGuyXl7BOp1MfKOl5XBbA/dTB1ZOaVbOZXa7ZqPGWTbEPRlMmcnz7l5wMpJfa1C5x
LqWvmVPD0Va0diU2tb4ZdhqpqV6pGxDxXdPo+kdirEAXGaO6jjBUvjY9sQgyfr3t4q98RQpWembm
67uRyMxraY7PSGi6D6P8NtuN/WZIdnvIygh0kql2H82MkEK2jPwKRAeWbtj/Diyz/UCypXpzTIq4
2fjPCuIzGLbtgN6TtThs1zPRsPiF/23CFvlP519tqmGhis3mUzk49Zq8thLCnFU8Z5JhHpq0m2Bu
98WzimP6keh3V3RKyNieUWC84eSVz6LJ9BvmF+yh3IrNEZrEXnGmZCU269jWrzOzdGJLHLEb5LMM
603FEX0MphldQmGE2rGGFYMtuvahsJn5maJ73Hlo8cB6gpZdV/5gHURP3/rOWlcGg+8daSezz5UH
YEz02stVv8LjEx3EphXJJjKFqD+KTZMgInIgVf8kNmdp+mZzz7+IranPrlyv86sWo+/xx2AXRoN0
S7NWPkc+NuLQJ65qyKsrQp812In+VjrtSxK38hGxwnBT1ZafSgxVvkrsk9hBtMNF3JRSnV1Ek1jo
UI4iEwND3akErhakx2ZmcBO7x9jRrrl+a5piY3d2RWBhvQZjXh7NySqOUYdZboEFl0dJZtF0lQ1m
Vp682OmBjptR8xAqFlHgk/EMISz9kI3KWcPNLHdiE48Oknq1eC31ESSl1qMlWHZT+sl3YfqhqslH
0pXlFqF4lX6gos622PGtjcrcx4dpaMfclownPcysc5kYCCyW3dpJ/jWhltxza1PODOsU0ohYs5fF
rKT+igpeg37337b7LmLNkNpfVa8q2//t9WqLAKYz44d6nJvLKFXIpQsb9B2qLp070a9c9l/0cTBf
G2uED5SrxSkLNROycZWiiBvmt76yb2LXUUtPdaQ573WTy55dx8Y5LR0CWOoaWgpc2BfsSD8k4Ffr
uFjZyIZOcsmPyh7jb52CQMzQ7ObB0bvgIJlWso3SUH6CqlK74vDW/C6XTvOjY94IGZEew2GctB01
2xLqbmncHBPmOD93C7ClkrtJVheQcWFUnUquqSezDL3eV+NDDZz8n46vfUR3eW/FR4L4GYy/J8+B
HHuiP0T3eBJHiy2bRrPCTlhZ+v5rU3SrjpKMG37a0deegaLeDD0xtrI54N2+H8Kw9KOJvPxghYa0
TpVCJZZqsHYGet89WTfNSdF0a2Mm2XSdyHHx+lZuXvg1ykh/bOuTsfMNNo/0u3Ge7SFhSDoWxub2
ZLaF/gNPIrBInes83z5+tFliYVIJ5nVdVfUlVtt6p2vVcIjs1iDd1y+JJegs+FiIVbnw4cxUS7BY
fu9/xMH4kkS69EtCafn1RlmugIorjJ9TOnwLJcl6V8wmg3aszE+hCRucIUrwgIXa3mYLVFyW/PTY
p7GxpRyQPthYgdA4Nwb1My5kpj+HH1yAPzEfSj/VgBxk1EmMsBmEJ4Gt/8ogI6td/xwQzdG0j32H
ZhlOcfPstDwTdn2lPKDb6JDnkLCE78ryKK75/k5VNTKoRmtBGsgpaXFKlx3FmmXVTAGCQDh3CVgX
8mseFWtwnvPUeVemWDrrveNwDsD31mFaH8Rmp0Gey62426txD5hKYVy270qkbkVjOy8BhnS3GkL5
3Fel/xLV84dqBOpFbM2LAtxSjQexq6NYx0gx/KvYCvtg26Zl+qgXqv/iz8wlFkbzVGqW9eJvRz+z
PmJuldt2lNut1Q7BZ6Fu66E2P0sUWUTmVPVuCIbinZi7VW9E9iPPkSdCHopL7UvA8wPMG10fKu5X
29IRFcw4k6y7OFnGLbCjiR8R4DUt0n6JuEMDmFpoBd3LfYdGqzWvMjtjMxApeOmWBV+MyWvIRvbE
puhgwra4NDNpW0RWHxE78c5BV6FuIHDUpXZXXLRlYYLiPdqSds6tan6kCvDeldH0OUWL0KPFzwEH
CuReqr7H8zB9jnVkrMalPVra/3t/G+TSfX/f9jkO8rRVE9gA3/49/r39/zr+f+8v3letBpzbjr7W
cyNeDTyw38phqm+qpatbc2kDl1HfREfOw+9Xm9gFUGRzK5e2v17LnROcleRsY5V7olgYi9vSqRp5
wzcj+6dNJj7ayfXNfTfROcaO49Y1foOgfJCy1sAwiedrVOohWFv81r0ejo2XjUrxIBajzv+r6F9V
V2mqtRom8imoMOJxkRIbENrlU7ssxKapSZjuv7azyut5XIP1+G+vaL9vileINth2xzxC0HZv+jrS
fTvlojeP9kPJ6frWE/8Bkcz5SPAz8aUq873j4yVVR+txMnvnmwaAjmqhMzwYtk3gaAJvpUjliNlX
3MQYj/dNKW001ZnfIDIM246jCuDpK7asvXiPMEPO11etcSYJ27n4ncJE13JswiseVM7aC7oRg9QB
TduoTTse1DqE2b0E7ohEna9wHSMsMOfy8CU6xKKH1b22EVnhRO+tvZ7qJXCd1r9lViLdAER3nrpz
iBFL5hmmiwY7Bgi5pbsMQfDFxGO9laqs3/LwBxZf+13p7SeIkeEtikmCT7q2f4iaXtnJcZvt/THV
L2GgkokhlfNrGqa/ER1mv3lxSBz8QdJ16FhE/97Ik9lqYxdcqqJpbsWy0GSGh2EBLnHZQVMXK1KD
ZMNoy4uS4osHmSyvB6foLmJ/sRsBT2tCIycC0IDTJEsmO5J5smT75BYA6yBXrUmvQIcIiDAIRtM6
edyQg1ZfjKBLthXWmnOSYarQRn0+WTbKYtzx5tHKhmhfgDI+Onpk7Cl7FAdnmodDVo3jXpKj8php
BcE+fh+dksYH8TRY9ikpJ7Jea4okUZf4m7htZRIY5HpjO8WI0RXoMgCo/sr8RLlOY6u7+dCe4Aaj
HeSKgxqo6vunuSPqh3Dn8TkywCN3utt3IUWpoJBfGuagV+Eoa6+jbcPyhnv6RvZM71bRNJ59cqhA
UOepV01hBAkLfhz3Jgwffjp/Txp77ZNH9s7sdQPXJlq89nP0hJb0d2TK83cp0b5T+MVebgQUygNb
3WQtN2d/0Lf9cgQ7Jr8DHVhJxMPIA5U5AelEYvK9QJeodvo3B60Bj4DZcISNOl5rgtQXGv8MdK0+
O8bUgULmF8CTUbnLGgWQDPC+8RJDa2FQPu5yXYqefcmxLpaCm1YEwYd6j+XO8Iddnw7Tu27y7KQo
wbNd8EtRprwAGyCP7xECwHVQDv1OvEqNk32tDcoht5TBo5ZYHHAExTyqLspgwyGQw2/dryZ9Aogo
dhFrfzSaS49o/LvnvvuYCT4hb3A/jmirKhsfGhN4q4zEwItRtkQ5tlL32hFgeRh9OQNfwSnJ4G1T
txxweiybEO2c9dQW5Fwum6o+YVrSjWIvNv20VlzcibFLyAMmOdPioWBZqHlI3lOpT+VxdJKKBAvW
xOK+j1gTbSSNs3ejIlEactRY/4/XzQCjSgzq/3VssfnHW1vkCOwZCbl/tN1fIt5/jMr5kKXvzRSG
z1xzfbeILWOv+ngr+lx7kh3L32pDKK3mnH+z5RTx1ayKndgSL9I156ntMudsGNIOdNF8cboGS2Gb
t2/9aFWuNljBtzaQnjEUOT91RdnkNpcDOOCrQMnViB2A8nZZ/JtixgN0kPh7FdUxt52mfV/i7leJ
0ZVn6txHGYj7GaNAdc6VKtyAM53dRJer871D9DLA+mc/nUieorVWcveKRIbk5uUI4iVix/tmb46W
aw01c5b/eZO/Di2NCX4h1X9N0agCzFze5H4AsZkO8o7Jr/jg2YNknboxIICI6FASX6Q+xEKiWlcd
kuM1NZerr1KgMNBD+6sNpy+RSqm9sygVnC2Z4JJYBvX/tbm0kdQ9nKNlIdqQYCprctGYBVl67x1i
P9FW1XK20QdSAcRma2r5OgIL43XxRHm/qr9HGBecQq4/lGDC/taX06tV8tBeT43/lM957yEV629q
F0PDtMbswdaAqsRA3M6T0Q+7AlUtBMcIzT6xVXsjdWCCLFfxwZKjS57K1SbjWfcqw9qlYkD1OjVq
icJ6kb3w6cIVNW/7LTEhoBizrn+SKfruN6n5ozT8g0whM4CEg68pqROG0i9F2Zrg+ygyMKHR/R4n
5+TnefFDa+Jvkk6VmqslAnpUQ4bRk4alg1owQHpmcza8+PXQwDTnAUL0jlZYHsMMK6DozYnwPPn9
3LiiN07DjMxLmHKid2rN9FJL+meyHIkZj/whrasn0RfrNjUnQEuMyaOHspWlS0ySEOuBMUcPYk0s
5Cz4mFW52t+bxBppqKEXk+Pz9ap7r2xl1jZmIsoVbVYTgpu0G3ynwEFX9/3u7yMP2bnRC/Pgzyr7
zjGpVDiRnsbEKZki8pk8UVLl6NidcpTxUeFZj5RtOoOKER1iMdpQg1bSsk8tSVO1ub9G8aUf5VxC
tvvPYf7YxbBiPGTi4Pej9cR0rHprKr2v44puP415iz/2nE1JWhGHpXua6WAEWw4vDTUWQRysf7xQ
dHy9pfiAYSb7G0fXX7/aNPEJ7m8+OQlfQd/q5H0Ttt7/+jfd9/7nuMrPLIDb8PUZlrMg1v74sMuH
+/pMoufrTbsye4gBu2IV3xqtLR+LZTexg6/XlHnEqugRi0mcfrGq2x3ohuG7w4zQWeqGDaMN4tTG
5twkUbWqCbAIIqxmQZN/M4pmgqGHprGX92boz1vL6X4hy528FLCiHP3o1YToSN0kj8KBD+YM3T5M
25915jsbxkxHG4RpVKmRp5jTgrJ1fpgSEdlx50o1F3JAszo4fNuhxtiQbmXXySvPmTtMeC960ztu
z88Orsf0XPsV4uLuRQlGDobNDyJ2cunl5mTF+C8rVE8UdNYp1a1CV7+FxXCSmPWcCiIRJxAM5TLh
V0hMOiT4fXf4iHlMdZJjJCm3uk2kqxzzyFuSZ3St/KPOWIR4uaVpGHtsUmly/mpTCHFx52LI9vdX
BVTyvKwGuURuqnQVHXjQvrUzjquq7bFyzk9N9dSk+nAdGAi1Vg0LPeeRfJiRjAAvi/kgwYtUErJC
Qg6xB1VnQXZoR3fEaqo76A2N9NIrIwlgy2JK/Vs94OPPiqMVDAaqfxYF1eIVHrNxoxawxkRbDoFh
O5OyRsH037ZuZiAB0lTdVqToFbbhP2TLAhyFU1rVtTXBNaUtXJyRMcx1XhZRqpU7e7ImV2xyBdGu
MTQKDEPNV9O9vTH1t8hotYNosqVKhUs2zsSFNsVatImFpvoq00QwG8Uuf3RAzNOm5uuNRbOhFszv
TkW+F28s2vxwcE2n1bx2qpmxXj6k6IwSOT8aJgDCpcmgrH6xLMkbgjC+FeW6wBB8bRUlujFn/nuM
Kn8/KNoZEHl6GgmruoqFPcP6B2tlbO5t6dTnhLhB5k9kKZawNPoamdfdITES40qx3/h6bReZ67nw
ST8K24YULZuHNj8lY2g2Snv7tU1CUrWpi1RfofOlPywN9bgMnuPGfpgdRgf9XDFXVHX61XES6cGI
jsGyoUXxP4vRqD86qpaHSU+Xx0L8PqT/Icy47zcmUI7SmUuvOJAlFybZFdGVwLvuUhaT9/WNmsso
QGvculCRm4eizoKbTpHspsbFU+kH41HsJhYMyVSXWKByJzbFvgqUdc+oUI6LV4k2HBUploTkzDPc
uHLkwLmmueZc4XLPB03rPgO/hhKytKtW1pMkFbt+bOP8F7tBwNwzcx+exR6M/K5ypGjHaOb7V0xR
u5MCx7xiFrWuJIhVayW0yTIYZ+sqOpQWuKdcMjkjNkUHwBT9UqUMGEnekCDHhi1TyZq26iOuv0lv
nO77htROCTNrrG2qVvHGnlBMgLMMbyVuCI94lmStWZDRVlZb+RvN0SCHw2+5gXqObnrb4A3VEuoH
I/VQW0sJFVqyTMSCsctMWhZpnuo8MtooA+LwJMJC/IXU5wMe/mdt2YSv95a3ZPmRreGgv1uiVXzC
oQ9ijbjmjPnrQ7u4hLpFwijWxGIQQsllwUMtwknRCLq22zoqM95jDPClmJ7DL+HVovOWGXbX77I6
U2ZpeYpdjA/3BWNkrA5iOxOuh17P3vTFeNQtTpp6+QhkE+E8MoX/yKgAu0GDpCgAd/cgFmrVjjMB
R/XC3/jPqpo6P6JEhYHR5GAfRXffzzhExWoMdgbkfxIzzQE4n0k7KHtfZ8yeiCBJ4IzEtskUojiL
X93AXo5LVWYL+4S4Axxm2Bf0tTRpEha77tfU6T99aBFpUW1H4r88Q3kKyHU8FF3/bnFajxFxYJtW
0T/DSXfW46KqTThM4Ry54mRr8ffez7ZYE/8B5rDCtR5wriRS0o5yp3p1Eui7lqC2g6kV5d7kISGp
4tqV5G476OZLyl9tGCMOfUwdMv9hvgJKzZjcBkg/S4YX15iYF1NaviiureWfJdYyoA3rCiwI991e
OTSQLYLKZKJLKyHxJel4+uPEYFHmvJlOA0LRUlaSlPnU+ym4VaHxQ89Caa0Zp2Kox0MTmsPXQtOj
8eCry5nLps9MUasDlt/q4OQV0HGxmttOr6zFqoheFWtikVh+hdrJgYaxaOeLJY6l1CoMOgw6/tcv
VulY+T7KAAEsHtHlzxQL8QffN7tMgyyjkJvpLx6medEoitNRCM+pWG1nCl55Zk3e/T8jvqf3TbHm
KAPxVhh4uXgXcAJZaIvs774wOj3cdrpxTBbtvfgeiEW0bA5McWzmqDmJptI3CHcIbEYjItagF4kG
ptTz/+2L4jFVmpr0US3HA7a4xr5WrU4d9gmQL0zynNOFD1HpxBiIhdiMIyjESiT9rhlSDkeCIVt3
bqyeVBQpHo+WXXgaMV1tMU5ukBGtG5JP7cl2xVOMKvtbaj8/nXR8VsoFrMt4hNzYgsA5rPQTU+dr
NevxjSbnrKhCF0YZE6VzGZ5MtDDnwO9WzLc37jBll0zhFpE7leE5UFaPctWuuGSUTKFTWSyrbg9u
YHm0neUb7nt1Nw8kCJk2mbTWW1u3+UZnEgYVe9eTxdIEm6gliFLPXanPmB9BJuhxw+WiET/oqmKu
JmWS1r7UEgvTqxvY/+Dp5hdNT/d5WVK/I5IoavSPaqjILJzSDfilaG1g9Cva7hQGtexyc8SZHBaF
12DICLsT4Ff0JDFTupLM1GsQU1TBS7UCyhZthmrJiG41VLiUKJicXs2lOpBvbDdeCaKisak19uPv
xuLE2L1DVAqvn3vnFExJvIoI2PLzWIZrSkRppFCu7mXAt1oMHZ/QzKr/Hfs4smWUVKtxNuytD+tG
Kttdq4acBDh0kW5ypvUQr3gz6OhihlfHXkqXBEEyHmt+Wty6l2uLosCOscx9nmw1acIILKH37wZp
y4hiXjH/+MngOVzbE/79UjIT2ETIdOyZsaeON8cGj4Z8kz88yJ1pl9i3EQTSjhlP+YSYlvQMmwQG
OecfXeLSxTPfBQCD7cCWydrqdJhTuJ5C6Xfrky1Tj+flG6TGZntOw/mXQecqb7hRVjxkS5Z/KdTu
R5VBR1L5ia6UoSesaRqYbwwtEnPkWPcoiJ6KpCEB18QnhoPbSyknaDqm8DmR05XZLkgRWMvuqLZv
PvcLD8qrSy4z+aAZUzg272VWTgQTYu5XqHImiF7GuaukTRY0/m2CuD5X9vcyJVUvkINvUy9tWpsH
wUHpvWUA2JtaeEQrtzGc8KcEh9UtRrKJlXF+dyoKFhQgFemXRUQiXCMt2msKlTwnlm8QF+yVNqWe
H/bPk2JvCMJFPhIixZJ0mdlWnpCk5EdSKd1mrsbOm8K03Ej2ayjluWvEmb+u05z6TJ9vDFMqTnPI
AYeWymCkKA/BGLegKad9J3/jyT9cOZPVr7v6qUmIaq3J66Kevzad8kNpe/AsAJJsjdDjtn9FkasB
O4rDFSmemctoUFnN8Fddh8BUt53GzI2tcGfokuz2ILvMWH8FJFbpiCTBfKWMjyrZy2PSV2yIobLS
7RQtMOib3gKn/+YHVQ3UqfgZz++zmgBfS8MfiHMzr1FfiFB86dFLMusCLXU4OiBTl7mNduxsj1rb
OHUWJTNEwKav/qZ8A8LE/IgH41KMTNqnzklX2S1ThrMmM/rnmh6ve1KH27I5+XNHgGw+bYnnNUmX
zcPd9J3kbOrVz0nefSodgfJyO131mJF/Ny+43oJCINHoTPTpXKFzIJMdmmHAhgHfiVVddADB4m89
J8mtS0KBJU3alyODrFBXqlW75dzLXmpR8CdS4KiVmzoz/BvZhu2aqZ14NVbWizlmnpZ3XAgkMLRp
+k7GfeopDhPeTd1GbtNkb+hFMTm2PEOPSUReEupNsyZIeMmJRRk9rhspfQXmfwOdZrvNW29CoKui
BN/9sLcj9WchJT+zSP3RVBphgTVkfplnKCrc23zopo2dMVkQKWjZ7RQdUTgF7wpV0DED9jdMxZMc
V5dqKVTl0zIR+0trLKIXBj5wiFS26XUX7l29HiVzsTuXD30Yu1FhUi1ZhLpVMO4LhZtChkbIBN4H
64WrphmsYmVfZ9GDhRDDLdPikiXF70yz9lVlfmsiHrxG/RraaebpcrpDqEI9yG/Jaxl8fPX2cGhJ
MwtAVXsVCvR1p8UQeYY+8UyJNHpVaidXMvLR8zXphw3ZKPR7hOiRttYJlVJby9xOY/1MzBvT0Jm+
pQqwNWYqmWH+ko/yRifVe2OHJvphNCuRwddMKt4duYgP/SoI7YUh9thrIbTx9HWa29SDP/Mc1vOP
YjTf1GK69eZKzcxqYwbjeQbNmZiQ5xryJxXTPBdgrO2igTNYqMyo6c0+8X1k2uZ2iCTPjsi6/5ii
8tMJ0mez7E6jiaZRHl7DNt01aHCSke9E3DYbkGygafpTCDgQQRtgtDo1vKTkCVyqPa3m9wlV3kh3
VVMMFHEnmHHwoYEGkF0RGJ9TO36STZ25Viq9NDYgmzZSP5os+TGA09Oq8QN/2S9ku+hite3cR/tO
z54nbOSrVC4eyw54eQSHqU9QVHM+nnRCxLYF0wBo/jRqR828ZQISmFqzD7ruRqYRGYI29fGhtX41
egOagjssGdtEvec6yF8Ayq6kD0ReyjnYpvSktvktAc3jKvNgrHXH2Y6ms//IGgB90Ib2xWi08PYT
xPIT8oiQHE3S2I+EYhQXfMNI+Cyw6Sq/yNKnskNVuDV+yFl7SuThveND8ej3FiHCgPSZvjq1dOTK
94S4rHS7zuLUBxeFZPrCULdtPOzGwt80u2bINw2nhYsET/7MHY4uc3sR4/8BFLBVXiKqVLuWPDW5
IVhsdE5JAeuz0xLmU/LNEPHrHWz/V5oSoZygT8vH+s3s2pPqtNfOTlfkOdzKNvg0Mp4bsZAR3TCk
HxaeevikRb9iaoaUB53oz5nvBjMCYONzhg21MjCiGde2JiMw7rY6zxl7h6flIrsQPVozDohkalX8
XLo3s6WoPKf26MLheUjjsXErCyKgrCM40rLguTDTX2U71m7WpoNXOR2JkZgO61De97LzaGkMIqcQ
cnYe9EetYZRddv5n1/K7mzt1YwLztpr+rFG9g5ySeCDuTCllNrTyQYminQK5+waDEKFTQAlNo3ZY
9xon2eI0Enkyc0FXMq9TLQfDv227fTxkXvbUZDCi+kSSN6oGs6Gpo0cC4Fsftj03OEaSN+enPHbd
SQFExtOYsbP99lnSJ7CbTvept5DGJylC99J91o2zCXqQok1ERrGTOF5KiaBmgiNFGO/lssSPh0FY
pcerKqAi0MlyRsU62WVzb+8JmXyzIuA93MG7vvyptIyNp4GfZwFfJ45OulSQMDfAUIz5ulTRo8Ll
x8OdhKqJ/J45qk5BVPwmZDR0daVjWkl78RuboJL8uwK5zp5rXBIKiWB+ZJPPmZ+7oDqaDBaDNr/0
DpOG5IuAujpjIHplrP1qM2mxMoIlK0Idf0wGTwCJ3Y8X2+FWY05eYndLwiB3c5MAqbiBo1q9JWrF
r2NYmfUsPxh9NjIYTxNXtxmDmSm6jSD63VPPbo9GsRCyjBHe2zi8GMWwVlRjZGBFaEZkwXYwu6s0
jOU+kpKrFjAgJ5M2V418q1GZqqp5YEAb9ltM2lpjZh4FoRczDL7Dt4KdmqDZC5WKXwBfGuk3Rb9v
UZHsfVMbSQZuma28ZCUYMxD3upuitt3NRlB7DURMZ4hX8Wyc685Bm9r9MqQDUcuniGDWnCI0wEe0
d0m5xsp4jXtd38h59QFk4dDlM8TnYkE0f1Y6wdWjo2DWL8KXUrcYCaGBsikSuJUcMO4sIjCTSNBz
e4toySAa0hpWsYm5x5xwhRjf4g4EZD9MZLab6kbXpmdVNk9VzC8w5AwnOqESzEr+Miy/99IW4nC2
DhVzG5nj5zweUM68pChSXXJBqnWmcJ6IEr/gxEA2MvO8buJVaqelBG+8SZD5Fm3bCnrIu9ocJWVj
EnjkOob0pBf6pgdwu1ykChcOKlaoCQH1dqHLkf6RcGGTtCPowI8+1L6rpjRtfLUHloyFFKIhj6dp
Ct6OEaHh8O0vJLwDDEyITQzxrzDGb6MQRlKi/f4fus5ryVFlW9dPRATe3Aohr1K5rqruG6Jc45PE
m6ffH/Rcq/eeJ86NQqAUKpUgGTl+Z9it2Ngj7X4L1yTmTVqIFvaCuvqQuKqOq5yzzUg53SgeZ4lj
6e80XL7JUJbnPgO11gHuJ6KKMl17xLCv2EKVQUBpaFs1K63lDUFCj3ir6wD7brY3LXxptXE8OFrv
Ugek0sdqrsE9pX1LtQo76vasJJxtZW1umlz+SHOBHMk+YYy5nUvq56H1SPWlSbGx83g/kDiOa+d8
Z0Nhl+bXpHmfspjTLUQ2yWnaPThi+Ok0wydOood5mnxb136VY2Lhljxg0Yv4IhxrC3+SQfjgIKo0
n/rMeegaF1lGWlx7twNAqVSAbO9narUk2hfGc9g+dqaKVTceoiSIkbijOuF2jMU1t8yLqdlculFL
nhM4Rq06N8mqoy/FsI0T9Z7AkR96Tyqm14ldFE+PcWj1cAGdBwAVAlzSEM/m+c31Hl1bgSSiL158
RTv6bZtSYFNgYl8XbVO93E642BJzvunrDrwh3itSXEX+A9s8D7AzPHBO+rWMjWBMNVZivcZQPRGB
otuG756aCMNOmn5wF8gG9zo4J8IJhkp9U/IcqKXT9+GI594YEoaXY4NWOZ0f9e1nXEG9t4wj9UUj
cgqMwdlYVJWsvoabmh2ppC1ch3NSqhLP18re5mPIQ8g9xQ/h5orK0HzXTb8mJ36LwSmnqSt8pccb
MPX06ehMr6WZ5EGo73MTQFqgQ0WDGgU2OTCl2b1lIlo61Kz8w5RfzbNrnxsCWEmt0Wklr07Zp4hI
Jzv7MY7cvS1SvXdyoOTo7RaYsAEejgmJ9hwPD+UvGZKRkcXyro3inUGQyM6bxrPM9I9cQbAbpzi/
L35DVfsJI+kHgHi5U+CobCqu+MBTHNaGHpfSMDR3Ytp5uABPE+12+FzVNswi3NlKZIEVSoQcVCtt
0P7lIb2QJPkqw/yiOgqm5qkkWSi0gJ6S5hBjsLGBtORs6lL/Ggxsp/Ifmu2IfVRqvxxNOTjzSP/E
g81jyK+yxOoUv+4v/GbeqaiHXaXHdzOWwzj7ZplPGiwuBPOtjolwvR+5m3IpIjgU71BioH73v8m3
vAs9IpYT5iiNoPOid148bTxPNWYk+MyRJW/Ut7423wU/FpYoD0nm6XtliVyO5XTJLRXX90R0uyRh
naZS+0s5vHCNQgOBVL9Mh3ZQR9Oe94GCdxHGt/GRWKEfmaYrWxKw9i8IScPNUIWwh7688bVyjVd6
289O0VFtQky1ZhhnRFcjnTjnmccylSkqNCh4uTYh2dLrrWroNT9VW/9VaXCpCjgTNGwfS/55GzEY
D0qe0TI0jbce3FKLhn5L+s/ip+JFl9gyn6PZPmg5BboZEcrH7EQFgNMea1hXx7u16gyIxjgJ07C6
9+LoQX4z8YYgPwPKyjHuH3KTlZpdo6dJB2JRTPUtrglqmPSSPKjhGQPSfAeH6z51+guwAkI/Jb8z
86jdsgi8DItz62Q8ae+RcN+drnlpVE7MzHoh++JJt8XWjMgpJAIYF3CCZKdTU3O1IOuCIX5oDPWt
a60PxenpK8N0awyy61KVZkzK/d+ZEwPFRH+suruswgecCQAa3GLerP0Ml8Wrq0SXGadCLLUvmW7P
NO6aT1mNu8pRXnIiiTdObAz+UFJ4qxZshpCzhSqmE6WHVNxUN5aZn8qw/RAmEoq4mzGlhP5Ud09O
bp6Nwm58XemoqQT0exWD6jFVlK255PN2nhYgBSeKPi0/4yI+YFxxqpN4p2bWV+zW9KlqUECSVIlS
TPb6JO8ym0DRusqPsicytVNlACv8PdMa6KI6Cd1WEqQZwHPawn8LBcbBVsCfcO7im5MISMLDRSga
/k62Fm8QPYaD8Ri2SCjC8PcslGedKKHRLuNnJfuFZ6KwZt1XIhU21qDfTXiPbY1W+3S69qh7yVM5
gKyjAPxqw+WfHee/Jq1/zQS6atIWcL8q+c7JcDdlw7VMoeeF0TslxDvBqvHGKfudJadfnVx0eSo3
cqXwYATOJd7jOmw7avOlUznuQfHirTHRmlUTnQB4nW5C/MuzSKTIGnEpcuKUSuuxcAcTBF35OUfD
Ra2wkPbEVWcKNx1335al6xcDJneiDZIheUvy2vR/V5b8tIz8I5QSrqVePhS4NbZOweRi16QtWS32
eOdZDEFIfjwsJ7TamjyjM3rSlR5yOspfVBaHacCWMCYbNE1Vmnqd6Dkb4ZzPprFVwVTx4IrQgojB
V/12HlOSEpNsN0fOGQXlu21Wv/J5vvX4fAGr2VeukFc7w61N6baeKOFgutFer1PfGToIxwppUel8
h3jphGvtvK8sI7CwN+D+o5FHmfuuztXVz2p/INMBF31o4KPbYbLOl5KG9zg6NG8c+ikbg4qOs1hc
jfylM7MtAar3ddy+xT0Q+HIKzhMRUxBL1F1kc6Kgn7ib83BPR/wtdNo7Ore3EKN8Vgno0PJKC0gh
Oudm8dTG+s9itE0WejFlLXoq18PlyWy5MYrkaaUKRCpNGZrH8sBq7IlQ7TfZpp+sfp9RgbZHbPPJ
VJ7DLbqXN0teahn+pDyAjxFTooQ06i8KQE6tEbbSTVYWuIV+gGVEWy+dDEqGKiIfUrmUjlTuWGu+
jgW93blzduRli21p2QNr+tHbFTNWNLOZZwdRX0WpABBwgMDNlE/WvZsJLYSZhO5hnBV0kwWWlYRk
RaMbnfpkYNGIcwLYvuLL1CK2eLL2U1NoJyUHwapQIoBEOCzU3FhFnqHtp8mrjsjjkk09kcE0akbx
qEwNpvFO1uzXzT/7sKFPuS6bPNw6SDgw4pc696qWsHGnKMkyWNKfxjfXTDDjJsDCdsbJr7zpWDpI
0hE5/bLpI2sm/FPH6JQD32c3axSqnRnS6cPEnqXNy5zXzb6nQq8H7mF9TQMyaZ/IF37v2nxRdnH3
mZXhaGq9t3fC3w6Znf6Ua+/wyLjXNNDdUtWMyDnOfyodhqqlQWlvD9p3KFwuGirsIgw/jNTsfFpE
7hbbANMzMHFWBd/JZlpyq1MyLCVbrJxjBw5f6HzGnv7ZN9C3JybhsAuPODFjkE7HqvX0Vy/D9Nva
yUm5VsvHJQsCY9jQpwac7z33Bf88bA8FyRKz8Pspvcyq/VjIm0zNfpPmw5OIQJ9z1z3W0qSl6dwy
HTW5437Vo4WJf1TdT1b+kC7QgacUtA3H+myq0eA3tcEV4ZECj6rsRD6G2FZRNYLht1uK64HL2jiK
3iRQx2L1djCi2MRsAmaHauNIoDkST9TMcHBojOogteStTvu3sViCFse034dG8XtI5uba4rQR0d5W
LVbKRuRxg50M8AHDCLxYfUsm5+pFv/XGAJOtyUNzWXDKxBVMj+lTMbyERoK7kMsaLY6MaIPEejO2
eDmM5ei7Xsra2bGGDZjqPk1U7TXzmK3xjmV1S4tlLMiH0pKz2dF9sXvzjjX2s60Wr03h5oFSmwlE
i+gNjxEk7K6+R82k+hA9mAYX0qFD7BCdQ5pUnb+0PYNeR6yu8xvrC9o6KwRDWlm2J8iUd+lnAyxs
p7r2+4ySvxhoVYY94AoWKkjcQdyHdmQNp5C75Irc9TPb1lA09c9ajiGgamD50pcSWhUNK0t+ZWmF
94sYDvlEn1nLLe+om8e2aLvNFAFMNTPNJ8fJ3juafNxtSmUjID00eRkfo7RfCmj9p4XEZUO3MsLu
ZKzv1aIAWNGtj3KBnsJfFR0WX8sUatf20tCzhCZbnyKkgR3FyENoc1aKkmZnp6I76e969HU+HBUZ
eMLCJX0C9rCXxJquouOXzN0AXsYJgzNCtq9jXCoo7zZjnXUPFZnp24Z4o8WQ/0xf/hpZlZ939G1G
HDW0gbYmtZQ8pn2F4wd3hLgyQ7/qEvXaDuquoKbcTA7K6WQmsdxUb540jb2pdtUOh8jjXKXOxs5E
EOsEtswRN4coMpvzQL89cyG4p9n4YgtIpmr7A9SM31/MUH/oyIZJk57ykrY661Z8alOb6JV+hxcD
LhKVSC6tA35a1TTtpTEqiGLxg8y9Iphbg5vx0Lxh0RMIa6k/S6Rxc3+0MmbSPClfhD0bB0cvYTOb
5XQymwUTqqHTEL8Bh8/JauranDxxtBuBGXNaKIOJALuhEciFxjLLtl6KvC58RxOhj+WKgMuJ6lWm
PpFtAgOo5ZK85SMfkU1cwkZeW75pmkueQnWxzPS1tfnfhlprH9Ikg8DEZY/M56W2+caVxUeiJ6IT
E9lMa0Ayttu/Wp4FsTgrLlh9jueofFBpoXBGiU3IrxLEWYPdd1Oz3OOzNTntCBrpQZ2pshywnsB2
ZemnUX8wWbgTL1wQsdqZYg9YbOARs/P6axkT3oJW9l21zfax0MOgT6dXY0B12Tv9jyZE6wkNqN4L
gmiYotvbmMwMUn6bpATR1ok+pGF3W8ftThEYKo1DT8cYJZpom9vyC/9m/kVTet+rnUL4tIsCpneJ
3RAIEyoJn1anQ6cTNtKRsCk4k60QuzUuJFT/8mpOLdPNKPQjRiXlTFlhcc6ZUvsaI+td1X/34/yF
9QzhFhiFW9X93NgqzjghfejwHfMt3m3q9k7NUVAAGeJe0yAyoe+hDP3dAMZsk+KTxn3QxMpPrzbd
oNNqAteSrLyC/DlBPruk45lgOsBevqpR6bDOQdxLxcq6do+xj+njiZFtuW0fUyOcTnaogm2w9DEF
lBwnKsedghc8POSnVsnVXe3e43FBYahOL/2oHeZGpSs81j/aHkTEHlpfj0Tjj4OnUSjmM399dI2b
9mduA5EZv/U+uXdZ7bMI5q7Y9yNUI5YD3QgAHXsKNfuhRjd+i8gjUUrCrAl32g6N8lWX/U8jItcr
D69ZB7fS7L4Gl4a+TGnBw658bmkKkPfm4fsrbJofxo8+ZHmY4t4QINB5Vxb1WuxM59EhuqBI0wfF
lLjnWxOn3CzLTQkVZav1rPmcxRO/keJbNYaPtlepWOzhoDH37BfT7aHMP+BukF6J+yl4Lytj3akf
+UYpZ1Wc0n6x8n2MBS5kw22mpIdCJdC5Do37qvHSU9lwbhvVNuKfvJmkBz0QEFyrPCuI22G4k25g
wJ7duqNJ2kb3Pk3ljTtsShVsbEyJfK4uBTwQuZvSRbDbsu4gtA2C/Cy/UkRWLBXSJ131Qj+uaL3G
pZXwjMZJHpXdTdgoc5VPeu3DLyU6gL6qWDuZd30DzDaP4tNxFm8Wk6VR3UCs6/lVNHXeR97c3JLl
waL7VsCkPa277LwiyojOg8xsvm2zRNCE46GA/ggnV2cuJVjdVTxc/Ot+2sqKeTiU2nPaJSnngfra
YC+x1XTd8SPj4Nq2tTVn7zVKYhOVGz3tsimGoA5ZyBQDOoh0U49ldazG5rl35LzXUyMJ+jq/G6GM
gR2Dzhl1Xu25eAg2drsMH+ERrBYkjhKOORaVPjYVdIcDo266u166j7ngHyrmfFNIrb5rvVaS4b1z
uem7Ek+WFngD17FbHU40+WkztvH4MXQaLuIOsHzaaS+GDbNQNr9khZMLii5KoSLwaudWgIht5Ww2
PkVrECId7IFY8cxZgjaG77SetqHdt8QXnrK6G3cYf8NcDO+8ObpGNmsVlmW7TJexPygZ/RhtOGnk
D1DkjN9MuZhHOe69ZtQPVZfRhrGjl3wC/zS5L0U4SNfK9HskPzgNDe0usYx+24oi2ik5yQiV5v52
LDiaRfsytn24MbFB9p1J9Z1mYn425i9zdA+1QUx2+tuxOUHnIv+sRrS1qtNS+ymEGIkpOg+G/FFn
kClaTi69eUbHcfZqGD5RGAdhUuPi0ekbxzM/F8UJhTjuJI2nG36oOxcd5nUO/hL0kX30oPycECr+
0JaY8UgqoO0l/wDH/GpyxJboiEqar7sxdDG1SfNnzwan1h0yivACOdnldOsN0APLDH/G9zBQmFX8
cJiDToe639fXqcvyPbSM49SHN+JCkL7Qi8i0EaqOwzGjaXothPVdz+PVNLsbVSq2xfE5CxnB2alA
CGp2mdlxdi/VGTjKzU5jk3K2KeicGIfKao/aSA56MT4p06xdO7hAOjzgXZkcipoSt/WMbz0zuo2w
m1elbGf6XBk3A/5vOsrMCtJT7cbnFiyNntu7brbtRSMsNo3daae0rbdt5tL3zJizJXnIcWbwI+b6
st5jq3SEM8mtPFN19P3yV24TJxaOBonTyndkde+ZmX20dTxz9uv7oeJ3MRPCC8lb39lz8ysyaEKm
6SKnT0HQDDKe9NKNfBOLMjoMILYW/+a+7ncQn5hhT2mb/uD3f3Q+all724h+AW1amv6Np26UgWWV
FX2PzfjY6M63zNtXd2qeQCFCX08VfPIdgrM8HKWqkOWAqS3sHXBUhdRg24SSTeSBu+mKuWLJr4I6
O6FxxijtQwsH168EPLEFzRIt8nxWavmW2J1jP9qYP5wmY9o7XEEiKvcFE3doK29Gl/zG3EzQea7G
falCa0P+HtffwmleyZmiGy3KW2XutJA7J3M67sreoTB73I/Fh565cNPHoHMTKHWqKcllQHcql/gZ
ZYJgF2pfjv4NoOkG8exdRyhpW6FhjQD1OqlUOL1efBqtWdukSXyVpUJqpVFcbNRqmaiKfTtZagBt
zqK6GPxO2HttGCPcxmRFBEv1qHNgHNa4/DPzVLMojVB0ku4YI7z2qpYZfj/J9Dsuq8V0qj0aQuF7
k8pp2nRxKG9ZhC0ZaNPwos2xd6az4Y8N2eOulWjB6IjnWNb3RkcQBDbV/BnJdijgurp0y9F7W1c7
YylUAZf7yaQSXGVkFzz1HqB/Y/o3ShCrERBjJNwJ5tS+ahUZDPLWzqp2FkW/G4QSbauMokw2h1Jo
1K30hBOR8OuNInDj+ZoUTEBhXIlAle0pcgluj1RiF2AcaZ7SBF6uIFfu3/KxDuq+oQRoo3tFo+gf
RPkVAehVKWGUXqQkW2XS3+22uplqeyi8fApajXo3bzObfpCBWCjHkSUc7tvI+JDmOTKYNckJdIDD
fntwHErTQubee99kpLzT/DIr9wUEZT8SA4em5WywKI0jyogx0m8IVm7xoN6SoYPtoR1llBc7jfaA
Xdj3o+4tVB7KUVkRpDjBdZW1/tqMyTMMS8pRfKistkeoIew7MRtPoZE+mswpO9fp9lk97z2pnULu
5IhF/a4EICOaMkhTupEkdqZJvdGr0dhCo2TLjSh2JLyYpqBrjpY7KeP91Gs7p22pSmg2emQWbKSS
X8yx/grT/itrwCrSeaNVj3nVdVw0SP7C8k2P7a9ktL67vsSvX98aai73mN+Dl00YK1Ss2u34g5Ys
gL0UNc0z5WaU83NsOS+pMx5U3ThWMaWq0uoX7HeQe5hwdDpuiFbjdpvLb81UgkqV3DCwhug9c2dV
3GHV4aMW2AZmH6ZhksOWHWnqPtgOnbi8LV/n0NvW02zu41b74ZHDWlXez7hbGPFJfFEGiBQQ7UiB
KMaLVZB7Wuo0uAv3h4qLWxeWNwyPephX/VPV04tpI8SwpWNfEY4RaBfKxwIhw8abp4vovG0yW6Qo
MQTE5GLgkwLM6u4st340rOK9bsgqU1QHr30IaWr/7Jm0lw0PWYHlPg2tRsFmbZlyQaDxSICGa/7I
COhEboK9mGXU70Lttgos1YrU0DHRb7bmkBmKb2BKz72T4WG55YELvM4iszZmLNCmI/UJK+uhMpo7
qx5dH6yRZTehdRulMu7zzm4CAadncGE+ju1Z70CDI+CUWvnEyYGoR3qrm6HGQRJequ7w0w7g5Xmu
sS51jrTgmRsTTXJfm/ed1r0UKi0wXJEWRfpeQdjdeDZFCYXigFplgQHxk0qwnVCjieYA1W/Y/Kpc
bdfV5qVzHPxQJMmQGXM2hhZOSUOza6+DNNurVibdlQbEDKw3KAfoI8OmUeR4LBpTPqamkj2yrF6e
rzvKBv0jPkXcNu0QL8gwjjS/ttRm/8/LDFTGPiDWsLqtu6ADgENY5s+/B0mHKGUed8fAmhv5SB+m
eoQu9iRVzDvWXQbxrneVpx7+DFhG5QSY7vhr4+3fA9FIR6U/6MpxHQfZenwYK+Lrl6OuD2hLDjGC
SmBr/rJ1X2M3rQ/DzsLG5T/78sT1NUx9busIvLsm2C4pDW0rG27m2P/zwNruwTXFcPrXfpPaACud
AUDrP+O1ysbFwryAk+p3f3fnRKvdRTCM1oOu+/NyInoqtu5Zi+ykXoX3KZmez1UIcaqUQ3taN22v
zJYMuDlIxrR79uooP+sVvUQRDR13jtZ9IAPBz5HftL5wxuugMvmub51qr/EjyHrHdTPNvXSPsMHc
/jlwFA4Xsgppmi0fW+e4zmXan6HrR7mefAV1Ma/rJw0JkY1z6EY0JBg+dFVxYDmt+OtmgvL0Onj6
j6JS+DtU9WZUWvO0HkfjnbQy6uqyHsgSkPoq4YW79dU2tfwJTi+qmrx8WB+svKp3Wc2lhVVWHPud
XeJ1MRSNv74Mo7l84AOTQ00GM7P4MqZI5hjWFaDW3+NkzTSyHhB7mhT6rm2N5EaLPd6Vw5jfA8Ev
zAEpH7Coc7ZllPSPGZaa2wZXhaeprmw/RH3zTO1V+9Fg5y8t3TeuO2t4jWf87Jzcct7EaIlNrnTl
L7OW34TKIpesxavbp8XnKAWywdT4EjNE9twtf7cjFUUBpgLCUfq9Kpk4ZvU+HKloNvWFbhWU3AIX
GtNOoR8QTUy50zN6LvcxWMg3QMTZaOfqK6+dBweG/0cypD9dEdfvKmsCqrfG+6mD3W6yNJ92iYyI
RvG06oEweXw1c4cpaAlcXvdFmURSOSsUP31VPawvaJHmMEmEMlg31xfqhOZQGuUK5Q6H+jNORmNg
QzHbrpvtcoDS0d2gH10c9f77GWQ9l9CnwdGsoSpjf64ddacYGi7Ey5j1+B6Y4H6srP7Pn7q+IJqw
24sGTGsdsh5/VFR4/n0M3l9W8NlQpB/mPiMuEgj0RlpQcegqKyUSVMZXLjMlaJUxfcLEIPFrzWp/
Fblyp1tyiMCIH2Y3jH9XhfUOwdt7HWzdJQK5RTY7ODldFa86K6I0zo4+uDsWrz3Xf6GDixv92xD2
b1aJlUtsBagH+IHmbH4QjrR/jrZe+lE0zI+elpQ7zy6w2yma/gS7392T2hzeiDVttkaVqS8wClMM
k+L7Ss0exazrd4YsMFow7AFoAiywy+LqjhMHoCgqs7uMpdPewGvhmmVmvu8qXFJyAcBVZMN0zSyj
3RsCVoEwAf87UyuuWjfpe5xtoqvm6faeC8W5ZBlCgJIJl6vsJCCd7CXS/oNhpfED1QglnebYn1F+
wlfC/mpZh2+aNpoe16GJNSt0Zf4zdOybfw01kDk/qmR87/vWYvbtsifYU+mF7LP9EOJtitsy7Yx1
Hw3PfV/JIQ4G4kK3slZB/cLhodAbkpXTcA70ZB4e1gfiZR3fwE5it25qyzitR4kbGdLaS6Y2grtT
etm4+kRHPanGP++LU5rKrh7WJ0Dwr5k0P4yq6PTD9b9vpYftDTolVoPuoSRFBY7lgBgYXcKDgavw
FtLOGKz7htINH6ju4ejjuAkmxLh1nzMY22HCnmndGuKwuMOi7LBurQdCn+YdUtLzoDNzjPXBMq2Q
4Gauob/74HPWQLm2fuz+Ow78Y6tjbXdbd0nPFVi61YeyJkJ9zPN2q+oD7AoaKO1OSU1+O+Ig4wA1
InpMZc7oZenNzeG2ABFg2UlvMvP/bDdVjQEffdw/I9dNjPNpNS0Pfw+xvlBaUXuzgdTxnHaxgRma
mxZO6mFt3Asl54/gxPz/7IwsWz0oGi3+9Y3rwPVhfQEdKnDw8uZ5ltDHM88+RssCtIpr466n/3OL
igpaC66Bv+gaNoA8VnmvS4wqrBk9TtkBOBqO+BZ66T0kEcIbr6Kfvu4vHO8Juw/1yVvK3apCFqPE
HeNFeS4lrlDWRNp0OIkqWPd3MSuioZOvoDgO5kQj8aop0GVhETmrxYNybhzOps36tJ1ILhVjj5W5
pZzXXXWa8eq6/efpuvfv672HcC0vlN//2r9u/mufpbvasaiyYHDpoZJ7NZ1jffrnQVWbh6Tju84m
fPEidqw3LUV8oMpM/gK0+7JMab8rjnhpNa09mrZh7l0tjQOvMHD9wAP+xSw14DMUHkJ3mU8jDV+m
Ok9eSbwk1JgJE1aGEjTGdHZx2Qqn1NjCCmf+E+PdVFXF9yQx9ewa/S2yGhUGaemyYh+U0/B60LUe
W1EV6H6jDkZ0CAvB0rpF2uXqxbv0tJ/kkyuPGGaXZ6FjM5g4M4SEsdtVhcxfexUQbVJybacg4fpl
hz4HKILuta8jedKqOt+pCMSOZRcVL+40HWlGindtMEpUT2F4LuI+fQzN6Pf6cbPu8gtWY3lzyqK/
CyNQhnF5w/J3wKAE00rhBgo7MvfYSX6kWJJe1wdDjN21MjvotZaLxYHCKr2CIHk19MQcN+sYtJzL
U2jaaODM8z+b/z3EOryQ8rUo8vLw99C5AS3YVPo26CqkAeM4H/Ft8e7WLZEhQHN6bO/XzbSGxQI9
9Ti4zZ0DINgeGzogsMPUxC8rpX6denDVVJjVT2cGt07GvHkv8+IVmsfwSUTztaMe/W56G0mWiEiw
L+dN6SIT2Cgs5Jd2tBehbylGGDJuZC5y+wKdeItOeTGXK50Khzldk5uEaOn9uvn3hSxXCnKQ4Vn2
tLtvyYvSEyNuYEh9ce248naNhOI7jHZzjI3utG6tD+sQaxm3blaLusgcIvplrfOQjKpyFC66rgKV
Oqv0HhMFHfHVNlleXsfUSqj6eU5PtLYsxnBb/WRJr5z+vEXXcr/WI+v2ZzC/051GsoRVW84DgiEO
8t/P+PP+ISxqziw+o4FScB5lO+z8Fh72Y5QV4jFclhyJWsPV+e8+t+nabUYLDOoOlnAoV/T7WnXd
S6Wn9QUtyytrYutZRVaF35h9LxsHS9kUPrnDiXhZX7Rwtd/CA5EHVcITbHtD7oUD3zVvjehHEpZO
IHvMEfR0REeFvJPwnB6p21jYz3MOy8YrI+V7B74WfouektSoW+u54FgBBNnsMlpGvJVpjoAIpsAT
3cxg5Fj3hmVYT3Md0jh1dFaYiOxYm2PqbphtullfdQyQzql1wgvwPAajSZLfycau7xwYa0DodfJR
OcWpFqn1UhvSQVMRYQcyF8mrVGggLAOc//tOsNSGprobf8AX+fNOmxnLl1Oj34Mt0XF3qvx5yFEo
YeCZPKRhiG+U1pZAJLmzHyZbP6fcI6DDFB2IdlpemN/a/VSozp3J/ydwssx4KHPi7xJVcZ7HxbII
P95NVZnuvunCedoUSwZD50zaFagzp3GJ69ayS8Dgv8rl4c+4tjZLsi2Uf96xvtJOEwnJgxkSQYi4
HYw7gJHYPdpGFz9JG8+KBKO3YN1cHxhgOnb3SGW/qIAwHvo7YN3HAM2kHUgHZDiGXmeSTNtHZ1vk
9XWIhyLIirx90ZP0c/2pNeN3Yg3xV8q5SjN9IuhieY+LVdHZXN6TO/QU6tRsXmZjgQ+G8NsUf94j
vFzb6G7xz3sqG15KloszkirvrLWTdwbyBN8adACJKhXRLuPeUJOGzUtifenfTymCja3SJbt8rIqO
kAITHR+pupuGb4/LMznqU4QJw8ZSXR7FsuPvQ5snBADDen2eEdIG3UjiepOMxqUUehYkVqq8IpK/
DZyFX1bS35vNYLyiWxDA4s3/MzQsuttauprxeC+95J+h/zqqOatkrJdVRhvxXa+F8UMNa/kc9f9r
I+nftd7W/7yief/rlX+/R3py2Dd1CAllrnqSxRt15B6L4h9AVDWD9WmmYQiQLA/SS3GYdG8qvl3n
OlvWa+tTgQetQqbq/927buMMX59mg5a1NyknYUVnJCPmPgcqPoHKK6d1P8J3mqfrTq0YXXyRl9GA
fp7YrKM6W+uswzqgWfeuT9eHyrXAypwu3UicM/4Zv74yadGvzqvj88Q8fx9xaRzykcacVlTiPhSa
uF+fUYW+tICpp7/7xzDSDq4BcL++9f+OhW36z9gW794NHgcdtsNudF0fLIw+OY8KM3CqAu+StkP7
vT79O6aZgDv+PWZ92VYtzFp6gmUSaIbRs4L5+1mIVqU/vTzVFRhf67P1oYm4d0FPijd/9/W6O1XX
v9uZPWe7tMDHbH0zEkecmv51HNqVgDRNYzNduWBk/+sYFE6OL6ZR/R/mzmtJbizLsr9Sls+DbGjR
1lUPDrh2Dy35Aosgg9Ba4+tn4QYzncmuKpueeRkjDYYL5XAP4OLinLPXpr6mRKsFrq93ohtABvlN
IIf5TZVOFhpxX/OcSc1+XrFrewB+l6WlplkemVbNEzuKCWjl/KbZ1cuWYkEzUB9mMuTYotPIcJp5
nkk3njFDqFaiiZSp2DYapCXRVHUkoxJazZNoRmbk8YBUH0pHVW+STH8Qi4cIdmur4yEXT/n03Cik
enmFsPZirWTI1zhpzrcYZev3TT5/HtpJ9e44xF0JT4mdyHhMa7hCvI8up6Wk0AQLQ9KuBnyVnlUf
Z5L/frb6crYMw8INmaTx+XK24pAJZ5s1AJorVPpbQULPeFxs2iKgLnqBpX/S0Ree+qVZNSFKNIcS
GrFWrJjHlJ5dtFM5f02VNN+J1pRVR7pKJD6psnZixrrIAqPoBrbb6DXEs9djY02UMoWZ6wMquCoY
CmGd5BukH2rwWWLrzx0tLaR2urIXX4/oxpCa6IZ6s4BXi+E2wf/iBED+2Emj/SyrfPzkjKiOHOem
6pPHZlmcO+hs6oR0etsl9vPYarFLID46ibWtGeOJMSVPgUL1dKtjsTMOkv1cIxrb5HU8bsReqjoQ
juzi+MqRUudpjk/iI22pl0+QXskALh/lxzGJ3DqXtqI5JdPrjO8sDKumfGgCfy0+0mnJjSkzztdd
n6pPOqqxJLLPbaqR8ZBlxMUYWZ1xyrbOQ2WQe4kV06cuVL+fplQHN/Tn6lGihuGyyzzPE50oiH2D
R6tmoDoJ+/sg7Pp7jJYIHaYUh/oBTZA3GMgM09tlC6XzH4dYS89ie1xPmq3WI7QUzXo54JLFXY4l
9hnqzHBhijhbRzO2bTfV12OO3p4BAKX2tcTdKgPJ7DQz+BbedmFffMPDKaNOMFi8BnTUtnNrI/Qf
4kfDbN4dTcq/Jb5K+YtZvWiqUa1byIQnopHmuZyVCg8kx/oSS5UnNq1s8nzqINt3c4o33CRHPEmM
eribS6dfic8zESmmvVm9+SWlilI1MhiTEuPYIKpcF5FpP1M4cBabtrH62tsyGkTVVDgpIjriOxT+
ULkW71F/fIeEd6jP71BkjKnEd6hRDT1GefVO+W6/8atE36RyMu8oDsg8FbDHo2j2dZJ7aiirj3rb
/Fg7O4H2U1NO1GpH0ijboHYmT6JJ8ZOMT7onT3J9RTH8sK+UpNmBTYYjKkWpZ8HNe5mm/pkSaP27
3RybVJo/2opuAgh5jKCcvWfHr68a4plFB3Bh0PK3IavCLbysDPxdOpQnInNYRi1zvzQ7IM/YDOut
y3sAW1fVMKGOwAbabzPzKlW0tT9K0Ym0ke2mxF3XYnllq9QCIXTOT5pRrIt2wDIi6NhDcyKMX5zR
/jzAsNcsHVctZbHXsyz5pOvUgi6tKg6o4inq6XNlX4fKuq57iATLCrGJWOv0anEkgQBFPyZBBQls
k9aBcdaJb57NZSKaYTqYxxlzSdESy8UWSkb+iKSPBZk6j5G+L/sOBR5HoZFtQlxvXAFgR+n6WAL6
v48CCiYbhToLAUK35ubRdOzknnR6+Lm8TC23U9TmC7QN1Ob9N2jjPMMof7kNSt3fBaCDtnaY5vfJ
QJKjleT+mzbILgDo7k2G2uSBcVSuQKfigNal0WaspOaplpXHoE4GkDoYZU2582zEeKjEipWcurIa
8ADRJqj9U3DDOwZi7Dy4RVY+nDS1NW+NZaKr1C0axe0UR+ZCFOvOlGAe0f9Ra1nrSb1XZ4YVl+27
pok2cssrm1gmdutDqvCnqMu2oilWyFH9AbbeOFw2s6ikspoiu0a8ad6mld9c273kXjaALMPQLJ6+
Xg7TaFa1bWdEfWInsaLrotFL0tBHcsGBxDKlzUfMrqNsL5p94ZubPCqphpDxxnEC49nmle44OBQB
iGYzTeEaUo28E00rKR5b0l03iKn8exTqm6btjOdyChCwOXfKGOtnUhcg+AP5O2VY8jauS15pxDIx
iaK8OaG5QrbMtvJcaBt/rst92+ev1AIjPXd81VNkO74bpty40dX3jtgCwhnsKvZgzJC8LiuLukju
ZD2SPZns0Fos+1zhl6/apCpH0QKlaNw4+bvYXCyJDEXeM2j9+ThxWshURbTSurb6HiFp27wGaKg+
j8HLBeXa1fyK+MV2a4fMdEzqX1k6oAje6/2l5fufLdFXjVAuLuv6v7T+3E90cn9uKfYj5zTcqwO5
6qUD/HPLz89b1i3AnX+ynzMGVD8Gwz4YpuSMsjE5G4l/12VTvwPHkpwvy8Xc57JqJGE2UNnA5pfF
eU1PvxLtZu6/pgGF+fgznP3MKM5iTkyaaoKpoqYdBmJ/rPAVORp/autWtCvkIDvEAz6Un4e5HKFv
pGmtxAu7bzm+mIhjMSjoV7/97T/+8V9fx/8MPoqbIp2CIv8basWbAp5W8/ffTOW3v5Wfi/ff/v6b
RXWjYzq6rWqyjIjUUEzWf327i/KArZX/lctt6Mdj6XyVY9Uwv4z+iF5hefXqvbpq5UeDuu7HCQEa
8+JljbiYM16rZoJSnNKLV38ZMofLMDpbBtTIzB4cQn+HRIy1c7XvecBQXis2ERM7q2w3r6n3rVZS
NDgMVDAJSDdBnOhX9Wxon5NsVq50utYDuWF+a2hJ+hVV+eVWUoJuddlOrCDnhoFmEYFMLiOCoka+
q3J7OBt5Np7FnPbn3LIF5JScYRx1pyGvJmdfVfZt1BW3ZUQpra9PP7WcXN4boTNt/v0vbzi//vKW
rpmmbjuGZluqZtt//eUjY6KOL4isbzU2rmdTzYqroZPTK9wtlnnU2w35jWVJtTYmnMko2xhBhyyT
H4vj2gEbWDX+WSK56WW6bAC8GZtbJ7JqEAosG33ToJxU7kNUfX+0y67+WqV1h/tM+FRRrn8dkQ1/
ktWnNGm7Rw3R1F1CLbdYandtfFZ8JIaimSokVUZNAp6/7GOgPVgHaVMj3u+MJ2otUne28vQo1uZF
8tPxx/Kn40uavB+6GqGlr+B66vstsI6mPxN9Fj/0f/zlGm/ENf+1KKc6CsL2l+Y/th/F1Vv20fzX
stefW/11n388FBn//+0m5+hrXTSki3/d6i/H5dN/nJ331r79pbHO26idbruPerr7aLq0/eNeXbb8
P135tw9xlIep/Pj7b29Akoil4cAZfW1/+7Fqubc13VS5m//sDZZP+LF6+S3+/ttj+xb+kx0+3pr2
779Jiuz8LhMUsm3ZVAxV0/Xf/jZ8fK5S9N9lU1ZRNci6g8bI+u1vOYir8O+/6ervsqKapm3SmyiO
otPfNKgxWKVZv9PHyJpsKJZh2bA3fvvjy//oqD7/av+848ILQvvLDcSp6Y6myRoIGU1XHVP7pesq
KipTismezuaCUUyToEhXlmGXh59mTatDrNFHdCOfs79uQDaXJ6/VbYYGUDnhz/kGW17eMJ2CCxIp
KcXwzlNfIPLqCh1GXhUhsZBuoE8Ou7qzT3UtDQfdR5AgKfP3seBdBdRn7Sro47fNmMQbxv6mK+nY
LeEFSCq1VqdtbAVX2Tx0hyGMX0NpfglJIa1Sf4h2JQVAq2QYt2qGWIcsGkwRXWm2aYVRcNYlMq7C
gwEfb/mqdoZY9FrMQse353sxS14q7Y/ULgxYcbWI7KSSmm6xKurSP36Knw4jVv30K4mtxELZBOjX
zMqWqqdeXlsznhK4fZgARpdZvxvSDUj+B2NpiUViIjiTco65xD9bpg8tZhZiTUok98csGRkYk2JP
sUrsfmmKZZePycWOov3fZv/9p4sDXY4bYE6zn6J63LcDTFfZBvQq5vqlKeYuK5pE/rHssl1glFQh
/rLLZbXYRTQx4gHfH6UIgpdDX44v1iqGSb2aWPPTET+Xig0MqqPhcCznF1krwMrh58n+ck6XzxPH
+uWjRDNcLgpJ1VEU/fl9ylHn1xdtwH0qSF9K5MtpEYfkYhotGN4BEl2yErPpghiFpHRIg7rYikWf
G6LWyw+XTT6PIbb+3GhZfWn+tDppQj4NTTLiADErtvrlcKL5r1eLj/jpLIPWDxDbRMiUgFZUK175
c8YmfBWxZUWhEdW2g1R6DG5xohHtYoEBi43E5qI5S2F8GO7EUrHgcqTZXIjBop0uhxdzlz3zbEEX
X/axJZTjXYbFOBUT14Iy2yo5DBpj0Ul+zgoKLfnMH6jaMc8w4jWIuQ5SELiGQpl+31m6N0hS7yX6
bWYYxl7Js+bg27CCc2iuaHYlKmClaTdHo1vOOSdhL6zZz1llIdMa/JqIKRdS7eesWBq21lEny7MV
LTERO4rtLs2fDikWitViw8t+YpmvJr1bxHm4wcuX1Br26O/9VJF38+vj3BXaQc5T1CvGUq2Wtgvl
mJ5tmWgUnEGwFF07OmLyzwC2eLWtW1fvxuEwLIF+3fLNHZVeHoK+q1mvHgojRarW1xZ/2WzMDqZx
qrNm2gtfeGE8L+YuE7Esh07lFSqqWmn5PWa8w8F8VTEde60963GV8pxQzF1YV9o2CAeYwgGTFAXy
JpqVhygbh4wMbiPDxPVRahi36Nso2K7b9tBGtbaKhiqi1oZmRigY2BcCsh5a/TQC047VoaVa2FYo
lO3jzsUzC9Lwghu26spBj9Rt2ggfdaV7QtfypuGyQFwH4hY8EqqJmzrBNbvlCSFr/mZU5nsfqSKM
PnkH2ao5OHLVHAzJ+jHX2LWO0LJztaWPthfcM3EzAFIIpbih1YJUsQ32RMxeFkY95YVDOG/G5Q4S
EwoqIQr/2RRzVAcqGy1bVFbcSGKSQAjZWrmydyyEs6vQlOWDFFxXcittzdosPakcuAUmSgBdM2ga
lziGl9fdjer0w+eFqC1X7OXyE3NiGUNZigJ7PfVSS0ZJV6Rbe7kLyknjO9fOkK4ubTFXqd3Ihzn1
RI6EaJ4FWyNB18BfWCvp8PIwXkeiHQIoO4z4rrrJoPagAK0WVz+/I4KIhGpFhZeEXHvWx8PnbFvt
HOoy9uE8b/yh1g9BbYOIJAuPwJYbMMydQ0IG9nMCbVgfYCWbXWxDjmwgFmmz7qHoroEoaOBwx1lr
PIJtEqAGCqK4kXHSwZA82inTbRNvpnuZnHO4b+7HLzaMZ3R6iwW8i4PZTvpOHXxA2QRCZWBC+KR9
i0hjYSm2LYMXhHzEz3Gdn7qX9VetvKrQGTY7fAblkGJC1V1bkIghmhtB6E7WDoUE5hOBfKNM60r/
1vlvfbYcOq5BA7mM4dPRa5+G0KultRy+Zdqpi1Y5lKXx2Nm7NNiEORavnlm8hNM+mz+AesSI0csQ
EMDGCPbI/GXJTewVkY3eRjyhPwKr1Y29ph374Nn6MMv9ZDziflV0ACB2dXwuzKdQ21bpCd0VJWTZ
dNSTUx6ea3lfyjsb+lq7hkkI+3qGOUfkqdS2eCpbqkSgEodrTguOAnFlZy8BOJpd6ftIlRMJecIz
L/XoKTNY6JOPZVi2ynKq3V2pO032HUiooXvOYN91wU3ZfoPZSpnb0YIkWMJ53hrRIZ7Q9nt5ug8l
AxLUTu8ObXYIkjsLxrHu+vJV0B8wkcHUE8yE9jaQL8mLrdwd8KClzCBr9oQnC+yfHRfuFMVRqfYQ
abAbVtnNhPAF2IqDjm7VAjZy5Zf6yZYOI+yB7zEsKsZr18o5azwp3fkGJaVrNCeFg2+N2z/FmGyt
h+sg8pTH9hx5mo1m1MXzrdDQMO4ncz9q2zJENroy6g9A73OKqPlsJ65C3MJHOIU/9ns8M6Smm+zQ
1p9k57aQvMLc2vUWa4Taukm6Yxwd+pn7QluNaLTi5HsRPOnNOeA6OpbO8nujwJADQkdrFLPSd8iR
luHRh0lcpmN4KANqDNcmf8B+O5dH4zv3rA4nB6YI5bPIdNqD8r2ob/NkTxiR90l+MH4nCWS43x64
OpG/k+qJpXUG96JCew/WwG2/FN0Rxnk0bop8A4cR/ouBZx0+592awt9Bdy37iIRGGT35RAU7oTT9
wUkPM4CD0Gv2JIAo2xgbaFTHdF4PNUOHE3QU2Lheaa4wZ9FPczKt1uOX8TGsUfkqzjo1blt1jzHY
qqfgvkXMugGvTREqfDUwqF27H2ZqDlbKR/yFaLDZA+7EzlP2BvUOH28LafQDCCldeoXcEvHC/kIN
kzZvzf6gmIzA3ezV0Q4Nt0IAKv2mRGIlR3czbOQZ+Ch3bR3vcf4j5+Ip+kbvkP26QGyH4agGHmXv
6Ejr5MC8MrmT5nZ4U0qnuH5vsy3gf5JGD52NMZNXo+91VjOcuW+gWpxHm1j+Wrsy4dgD+OHZ7Kyo
+CTCWuqb4RX9hIkfEzjNfLOopWq3eAFJ6tBxQq8zPbnyOEoDywwgNK5mO+WKixnIxZV2hAO8K+CK
tRue40hnCH+slqpdzR0tnJy8CExjse7bR16cYF2Ux+7F0F6qboc8rd11d+o3X1sn9Y5Ts2Yy61AZ
7SvCR5yT32zt7KRqK5MYnhs8ls/IFPVoq1GAgdnBmlrXQr0HINDi0UBXrAykt06mvAnfu+hqdjzg
rNJbyp+LsBj20dsmukKDBf/IoszuMX/OztUhvNYfKISe78JoM4P+qL5o2nUIc6joKDBnDAeyxuur
LUkyZTxJ+rn28UZBk/s4FZvKRgB4dNJbisJGAA+3EeFhfUfCBcDoBMH1xqGqbeV8LZ4ACsEe3AHF
uc/J3+n74HY+JjhZoXB7RoZgT1uItUOyBkiI7GqWvPhFxsUBWUOurnBWaVKeddAiQVd6ZC+AHKHw
Ck+l9GCQrpgfdLxZptuBl9LmzaGouubBAC2HIiX+yCgLgX9vgtqdKBQt7h+68GGaD9RbrdrWjchG
pmugxnl3H8Tfh+m113l9wLU+Cp+zpln17VkNqEkeXZmGvAFLICNYte/kGbTQLvFP5rjr6VmiQyl7
UfW2pJeoBEWGaK8THoUUq4KCGVckTdNw1QCYhJDOvLLqv9lvnOV1+BLpOHetkiMvNKG20npYWKvw
wXSr7XCHRTVaoLld52RuESvxnk2J+BoyRPuOLInq/3qbdN6DDN/GNQ+wsVbxxoII433FlrYkzu+Z
N8m63uu3GninTexRznNjUoP3xd9RFleAeFlzpVlrwOLyN+T/8VPwQMm0fG9dDfGaM1fICa3C59Hx
MFR2oGI+6jf2t3KHIvr8UT9DdzOuYmLzwar2XbTz+ABiILWS1pLbrow77HJcf5e5/Kar0FVW4ca4
+7r6KNfd12ZjenuUTeqNdpXv1JuJToEBwCMYY+6Y/Dl+ljVqSVb1s3EHqhNFaqaDXlj7wJ2hi67D
9MymQ7Fpegw/PDD9yCtvfDyd1EcySXa8JSliLGKRFQCdYHRDsnuIzb223wTDmkIbymN3YesWX5pt
eR2tCS7DFwiaO16XFv3o7Ab1ZlpHB93rXUjKmJnUsEHzK9x1LDdTvHcIhO68i1UUzRvlea8DyPwC
aFA7Tetgh8qquZK+yk9KwYho1bwF3AZop26NXXYrPwaH5AzRHPpLhqQkvkLbXzwW25iz2ka39it6
XNYpz1kCU82d3y3Oeg1PEO5zWOwXNYGLYJopy6DSetEtHA/0vhY/+7PMHUaYiLenR+VBDdz+Xn2C
jehRiXljQMlb9TfJ0XQ1xMurTee4Oj+aa5y0U3PV39R7f/tFgtNxmk/VlbaxKzfYQVY6YXdw5vam
rjgh6XYa8eB8aH2eGSsYQ/Nqyu/Zolhhkng1n4xN+NrujZ4vPq3tg3/40ryNp+xqpKpiZW8ZfZzU
Q34KAattKMBzExcTdA8y4apbxWeqPVZs4hXndONsVDe+afcmUoyH5Kp8kF6iu9Hr3uIHZxU/INv9
Xj0N63JPxbsHJ7J9DZ5RJ+Cs8EBhFNhBA6d2rp52VXtk7d/bZ3oyLh1+YXQ1Kah+aCfUey19+HAz
39UnO3TLfXIl7QzPOhkPpQfk0M23zk3uRhvrVWLf1gvPYC/n185V3XGFFB2PAPjBK/NV0naQi3i4
vFL96m6DLYOSfXrkcniKH9rT8D25srf9qXpLGfUQ+XqRv79kV9HdtPa/h6/5t2wn80vQxxhH49id
gXZSyUn/ed+dc9XddF/kx+gWyaJJ37KCZcD0Qf7Ikde7Mu4oj+j5x9WD8959aVX+ssmxus129pv+
WL/C5MTUgjHLW/0af0X8d4Xr0nifHJOj+mi6/U11ix5yDXVgJW/VM1N39iQ+4L0EYrnFrcDNPWKF
xsnamW5xCF+Wi24nPSPIp3vreKclcf4F+WR3BifGwnGV3So77BW96FB9cK0Wj+A59/Mx3mBmf6Q8
ZtWS0V8XZ55OyYe47tvn+DrEE4CnC3eRNx4z/l6x1yLiMoHguVHhlvDWcpf7OfpooaE/s46bKeo8
UzliOhjx02AEyQOLnwn7NZ4Z7/N7fC/5LkoWfyCLtFHklT5tDUAJYHcepXf5TL9suriR7cEdcLfc
mIdgN+5H/iDT1fitfoVJ26y0Ddd7/oDiXfsKdXJyiyfpet4om2BX8ESKlR2VjPLToL1Ak9oH+2iP
Iipf9dUGmf9BOmvw2aK1dUeZPEO7xgudbwmUtGCVqTwyx5vk2bZWprMJbxHMbK3r+dRNt8m5xr1u
ZYwJ94r8CnBg3e/8m4/oduCnHimNAvTuDQyVD/F1dDs/j6IDFL0EKBQ6lQqi72PxEYB3ICG7Mt47
dqRemYI++g8eg+8DgltXf0K54I17hVe1t/YaH6J3XJIWC487YIj2G3P1a/hinEBVjMtZz6cgdpu7
vgUQgiZ71d9bz/JjfQ0fA7FqRjm1m31R3qsvnCICadC/1Uc/neZnHoj9+8yfkVLzfOmM6dgYIgzn
hm5pWuMAAm78MK3fAQ+BjlmNd9oVhRUrpMNu6Abr+pq+lMfklzk7D9MW+vM1XV56vVQHrJKd7KLc
OHZQSK7VQ8gdyhDIVb7Ie8oQzJOztvfc+DgYUV68hle+wwXQM7fOtbyVrwoY9J7xEDzXm9KbiFfB
7uXmDXbvVEuvDQCQPNPGW/PUrwoeePE15z1ikEYnKbtgQ1bZM/nR4N36Nr+2lJJ9U16Na5tnd7xx
rvLn8mju22PYuM6dGq8H7L3iNY80ysN3DPm4dLPHcafRPdf7wa09FCT39rbaMkLlyNsbytLuGFMM
H/by7UH+Hanl23Uf1BzMu2yHdtxVdvEmvo9uk1vjCDf/jpSvq1ActzwRRskjf8qdecs96z8RW+QP
qH9owBGitfw0vU1v5U39kNxlV+0ppxe0vjrX4YN1r1zXZM/2/oECvSv7Vl7HXvz6HnvSHeZ13M7a
bvlnUq+Ap17tmk/qW3ojGfhyr4bFSmHV9q70gi+FFq0oBeB9Nlq92OGZJ4381Pgnu90wLj6YB2p7
t1halXveF27jjXLFMJOrVn10lBW0EWBMw358CA763pmBxW+QF87Wh4z5JX56iTnxV5xbz3poHxwY
GAfKMSdqix+KO+eZk3iHn7aiuq3fdCLa2jOwMlVL492I9yMRdpOWQCQGGT8mn8saf6XZqkmsgPiT
vSQUxJyyhKjE3Gc0ysaBphjiW95CCELpSzhZTEQk6tIUc8E02BR2oakXUShxPracHroQd9fBQnc7
zOM+BBFQ+UOJS/XgKm1j7ZWBsWAfHRvpS08wR5n7DSmVddWrEdVhRXCwuauX048kWEnUgOxkObhW
iclv6zTgBXiZ8OpiyhKaqmrx111CeWIONBTySW3wVLLZhyZeovowgskr1E32YzZZ6mXncKC7TJti
n2MPo0Y2EUz7MbBrNOsByLUhz+8wYMQfMNd44Z1j8kmTBgdPJzYYmUQclGXRuPjthaHSYDGZvCut
SfRFXWylGFGXY0CCCjc/BuWZOybpeSpNhkHLGRPVIiMgx2icjSRyVq1fRttxLq5UTaPDraRrYrS7
GvcGOk7OSQs0ysyL57G3KFlKwOMZzpJLsZb0iJjtRpOQRqSX9KZLtk7EeEVcV8xZIlk3VNUx84Ns
G2uEv8WECqHqoOJW99kUy0qK3jF8gLSZT9jmdcpQH9rKqA/9MhFNMZHh4bv9wBuYiIOKSSlJlboW
s0iWbtsOVoeIy37GatWFAKlWEdMhNKVdVKZw8CycBMclMjz9OWd0WMKJZWLyS1NsJ3ZLpJLEBk41
XxS7INDdfCRyAzfFdsmt0gEkHbeqzHOmVQp0AKqKed5V2pZ8L5xjQbs4OCvCegbbWFDGhtVnBw1Z
7TR6Ip2oeLlkccaGzJ6YS2xQJ3mYeGgfb2Bn5IATYS0csqqz+iP2J9ddVSsb8IRgGdUSlzai6vw1
zCd0xN3+syVWOBBFvSggZv/TQrHfZ1vM9ki9keAetZmYK9o3HisEkdugJn7cgAgjNybmxWIxAUj8
w7P+0ryspZ6BiGufbsVml+WfR9G6up7dyypzyG/tzmqx8AGH22OwCftTNs4RUKh5pYJ2IsrQwwTS
TX5e7kG/4NqW9F5dw/5+RalSbwsHVOSf68RcULKVPS/ob7EDxKtGBqjCAcSkAvE8uzr8SIgBvYoj
DNuLnYheUxioiDTisjnkXbb8PNRl6Wdb7CB2FQeNLcTjP53lTych1l92v+zzefjLx38eeDSCfFPX
/f0vu4gjDlYNqrEmpn05zGW7X8/sp7Y4iV8/6tKuDGBTqhOTeV5+N3HIz9lfv93nFxV74hP8x2/8
0yd9zooNPr+g0/GeaWLn9fnnEAf8l7+J+GSMS/448E+/6+V7/vJlxGf9tzO4fMT8ZW71R9J0r9Qx
QmFeOn/h2igmvyz7pfnPNiEHQFzrl8MoIml12VzMXbYRhy0qyEaY8GIY+X/xMWKXXw77eSqWNt+1
5Ns23fL9bJGADeKp2FbwPoXPJJY9OLQua39pAhsluXhxE7VFFlVs/jkrti+INSEHxSTxnxxCbCEm
l8N8fsrlbP7lfr+c2L88jNju8knieJdl45IF+5/XHv2/lBX9pVrpXxUx/f9Ye6TJlPf8m9qjh488
/2iaj4+/FCB97vWjAMlWfifja8mWquiaYegmBXQ/CpAc+XdNMTTLRIZtMSS0qTL6UYCkmb+btkJV
iq7KuiJTHnEpQNJ/d2zNdLC8YDihObb+PypAot7prwVIVE06S5GTLisa5U5wev5awWdNtSaFg5Ez
PrR4M1hGc8oyGXSt3bfyE+XiePFqaskrvmxDtq8K0MZiePLnRKIUdenyGb2IzUcpbD7nRFOsEMvy
jircsSOgYS3xpyU7LBxp5YBi6c/25yzlynvIoFQvmeTFqa/57GSsJXsquhIxARRM99N1MYi9SruO
F59kmAsUd4jZwS9At4vZavG9TfQYbLKileoiGKo3ZhV1h3CQ9pWOZ546BskafNeTsZRYICNHs03Y
vZ1BJSbrMasZicpWCi7WHwa8LxmQWGYOKx94d0bBrBc5VGbojrpJwuBNGXllnsbysVa0YdUm1leq
JHT5NZvM8GpS44MRjhJMwtnfhVBN3Qy61qYs0+tW7m/wHU3W6TQUGK9Sfj7hNhdRfZp25A3CPpAR
1MRbWQ0i/CJxpg4wpm9ba+MszAmEwi9lrR2nZVCs25pCQHs+W0EaHSWtux3TBm/TlkwBzBTSu+rw
mIQ9Ii4MTbphxHBwKDdqpj/LZvrQDO28Nn0s76MUGnpOzkLJstupAereWKCkdKk0NrZzbwcESuKZ
VPys2C+wSPAUwT3R8NH8T1hwThBZidHa0k6eCrLSTUOSBR+JDZoZgsBVjAcuw0J5fpTCO+qqXlPI
cnlEwlMnE1WBuPUSDRaaA27aW4rJsJMFmW5LCoC2ARylcZ9ZpBYou0eaGl0nPmpWC2InljkQ9pS0
8VQbUSI0xrPelCQadOW7lEsmL7Oqc6jS8kZL6upWTQ4GT681ckMMcXnZDmQLWWyG0imYVB0uoEIt
hDTfWQuHIWzI0022tI1S5xigcV6NNSmOThtfVdg5LmZWClUMEG1y33wflqOYgFbi8SX3q3ZXRkSI
NHv+EvlqtFFs6qaWO2i+ZzyWgUMYb+S8BLFtBDqORAP2oaH+NWjNadVrJGlTi8vGj8t9TgoE7TIk
yc5P3VY1D4oOijtLnWU8fsewm6AFcgNcdW2smINpnTXaZgxhUpqJneyCXlvbrVkf5D5C2z7sZ3Og
4MMcT5FkZ55/66jJ3rCpZLD73jURgKtR/55CEvXAjN+2LZgdZSa2iXBap1vjLUSlTkWbPSWR14qP
FYwmqVjORc1dXg+Yro5QB8YE220DR22JAD+/Rm7ifRN3qONAVroJvMijFCQPNabA60hSjvK8q3T9
W6R24DaTzNiZhXxSWjBujS4TV4n6CX/34p2rA7fzbiBIEREmobY89PKKpIFEcb02OSuuYhi29UvP
m86RyknKCqkGRI/qozpEGbB4K0zDRmk7ZVUUI+93cweBG/yIaidrxFrbaEYcSnRCKqgYNuXU2XAB
3aLLWUrNXlBOkozQNXU9LSdW5RiDdBrGFnMYkHfVHzLF/IJatSQWGBnkRqvsi9lAX87hd6wcnwyX
tsFoVbM+OsNqd5Spzvw5fBxlVB0+RdI8p1xmO0tDQA8qiB4KhZ6UyxDWw2G94ANL56zg5etNRAr7
llQl9nCI7spt6Dhk09Ux3jo1BSXWoHyrJmTw9UsSdIarlFq8owPBzolbAykiEJX82lw+pIB0OfdQ
JUKLJAo6d1kB2qCBA7jpZP1batCnBh1+lePN2EftFbK8ye3rOtg3zr0/OsET3IKlFi8ad7OS72uu
MbmbTCIS0JxDlfw1VkwTrC0c2wgIG4tX4NDLX9WEVoZLcEBIMcKvYXFq9evctbO0x+f3bgp8aauG
9Jy9bLol9Vdem+JgX3I1htpE70HIXTeftIXwO0YSniJBkLrIm1WP136KnSgikXLKUwDbFOt5qEgT
gXOa/BTFWDX4UFNWPTgXCOwThgCD/aGPdC+9SY5jgj9KDqCb+gRsa74vfZ5UxDZeDP27lFW4ckuA
qVCo7/0Cp6mi/G6jSj8kfr+TaqXbBUP6MGbENkephrCZ9AT/0tC8MZCBxnlDaaPk72dspOTuW0nh
2c6ftafFddgbE0UivzKQ+8gddc1VDUeGbqrUoQCkmHNZd/H/Ju/clttWtiz7K/0DOIE7kK8kwLsk
S6JkSy8IS7YTdyBxB76+B+hdx7t2n3qo545wMCSSomQSSKxca84xmU9AuOi3vmG02xFXLYcwiRjl
3FUbYjSGy5J+LLXF61gw7KMUnbD5PgwMeZsUbrXRt4HqrXmrZ4z8RVp+TGL8PkGbK8giws/5UAx1
D15SnNJYtWeLtqjHFGsusxyEevTWVPp49GPYmmNsHKMi3juOuZIhS4hz1oK4J58jek3xYYS0vhVy
Kb7gSKfP7rBF0sFPFF4F9GOG+R53zUlM59bglLQmNwLOmD7OBE9sMYIVA+IiahCozWSqj0BkJzGh
bXMUg3ms3FZasMVleLSQjVVC/KSbHV9VwbVowZGzJ+G63RLtkoRj9suRQxkWIyDbuZ3JRdZ780j0
r10fxDDf1X3NQjPPe5dsSmTlzrZWfZDbKGKcpPxVCoQPwmmasIwx+JVcVGQ7P5AteG3ctttlbjpf
BgYHlA2KaGDLfpIG6UfaQq59vJxZp+8Tt5Y7x1KvjaiJ0tVdEsB2Q0vghdbqD0naxNuO5NjQgtqx
JTIs2bu2+6RpzkE4EAnKylwpOGSfzlHgyuIMC/zeK51nzpxvuk8UFSj8ad9k8Qkd2/D7JqOQgF/H
xN58AoEJ2jJTgbP27uwBkYaKyWhPFfIkCI203oR+qtYbiE/vBZd02ObAe3py6ZyMRX2B+xnXNUde
LN6HuCgIRKwOk3QszLb6xFpnKyJaCrgmA4CWOJrfYDjS5LZFgIGXZmCtF2YofRg7Sdqfepvqi0hS
iyoTW4ee0Zad23QrU5fJSe0cFL6vxavULhI/ornFbGJELawwI4Fsj12eeuKAzPSDNb/dCU09yI7Y
3VuH0NVsa4s+PiadAysxAdHzplF+tQYJcJhiFTITtO5O+1gmWRAVWn5kQqg7w4IMmvUb+1O9uTVG
zZLpDZiKJxydFNCZSR+kGBjYEmKJC8aiqs4skr0dGRCqYXGRoG2lx5E8lvxOaHX6qQDxDpKaM2/v
Ori3dIReVm6QC09pi5acSaXh4shMoCWiGvUscwAhkp6kG8N5nuKHyarG02ybq3a/YwKS5uahUvW2
iz11wsqtdibChJLuztFKnuf4VcIGCnRQsQyt+XNc0a0rbHz0RAGPg4xfgLETsr0oO6WMB0qXxh7x
DMm20AxqQmHm4K3rayrWrs9MJb3rJ+1uEZlzLEjCYt0jSmntM8iaQZ0+M6c2UuOncrQOKIkbHxU6
EuUpZq+KaVIeCUQXyaACPWk9MN7ICm6d03htpBbRu91GL+lCsdzahUTl8Kpb/lPR0Y0eY/3VMt12
x3x2iOm+j2sCUT/3BXAIuzukRh8uQxfvusb9dpO4tqVH2KOAhnlrdVe67oaeX7wXCTrPJUc/q9EN
9KijuoJDSpbvanguUv/nmLBexHp1X6YGNDwzJ1fUepmgomcquyZKM7dDbQ30GSyosqn7XSSQUhcn
jk7C55MnBFQFyVhTm3M6GTJ/XQTt7k7aW1mIb9SB8U6YKQQTN9lht9zl5vBzyCItpHkRSVQYsx7D
g8zPxqo8rvVrjTvuKDtrPtnrJsKuNHLWEQTlPjT8vpoHqlF64KVgxslh5IDZCUsizgF+1V5QTtmj
phy1xwkVOr6uEOnQso3yCunNMMCuLlv0juKpmZHL1evNKD9zz5+PS7QUO+JtXy2LQKiNvhhiH2fy
kGgWQy8ZN1tfORjn2bjZY2ztvLx+o6IQgDdZbFB/d53dbFTNHLspyPKWU/miWGx3LhD3eh7OSaKe
odLl+2pt/Go+o+sFsNmMRmrJNeI3uu9UD685ThpOq/bsiGkr+tQGHrHTx3g+mS6S80zUKuhjxz6R
uLVPVD4dWqefQtwxEEuKnIC2rPKOXvU10aCF56zlv09qeyweTWUyRJ4EmOb1KLw18V27yvZT7kFc
lhWU5uHdS1E2R3VhbQtdA/rZ55d86lg6XE2wrBA0KH+rq1Ncph1vUQQwfCPmhPmDkLhiigQNFg5P
DDSn+Qvh5/0WObW19Sx5rWbp7rq0i8+A1ZkLLmvJl6LSdtNiJ2LvVULo38YkB25v6mVHIcRb0pMq
IWYn/O6+tjcwCdKjjNgzV614VcBkNtJAXnw7zGdyrTYsPFko3DcvMd/jjNCLYa4vKa5b14LEYzXL
OZcOhZCDmqBeCPtZFufU6JTUnkOSdT1eVJYPx9h+L0pUQGZVDIHyfxV9D1NrvdH1mAoscqzHsVg4
Rte9qy2rv27yusem1E4rsv6vu5Srk6YWD3V4u4lcjyFdLvuLriOmoUgPF8t45ELangwlu5OVcZfW
qe+OtYiNSBJ3i5tw4MB0uqAo1XC6DZXyJWYgkLnVgVz7rYudfxfnagJ+o4Zd9zVhMTpFBCWeEiCf
v7/KRhe8oGK15joEG8dpm1CWIJZLAK7UJLEWdHLsD62yQxwqbCtthUcZC4LuKu+wKDfwlBCrZebv
N7f78pTxktSQK4n1KaoqmJ+m6VNJHCY69So7WcmjaRcIhspo/lx9+tu5951TWmVcQCtX3CtMFfub
JL0SxNwCPCgIvUWnb0NjQAFcfRuNrOPaIFLUUKAvjUT/WR8gxrzVTGI4XdB1b3KgAjvP9x/Ziqnf
/oXbWCtar5JGTLWbqg6h/3qjp8NyKEHNW61bsGxUlLFetDAs4EZbHpXF3PB2Wftzt9lRonMOzYWj
n/T1Zunra9nZIoQngCA9sb9HbSaB+ZvjefE4qFKwm+HCMXqQBaFPSzaeSxf7xa4vEd3WE6nhs4v8
pxyOEt1BZAogdZPO1YWBoxUX9pfbTaHpH3pfPTudBwlYGC9KAJOTLj76RmzmLE3OFUAHoDtdvW9a
k5GjY+/bNN97mlruYo68rW3IMrAyw77oqUcgcvqagYV/m8onLd2UfUdPu6xkgK8u+W4PkKza3GnP
0RI9xmXjPdc1pQFe8zpmCNmWkfMlElD5ijj/0TXaPhKDf0pqdBrKXqrAndIZSG5WbTuqCDSJ1tnx
yEzIbDYGk1nJc2O+L3px9DPRv5VtisyAf3VqfW3rlIwIYHebyUqqc6Yr3iwJ3zNtiSjw9ekIQvRn
1+fXWC/Ewen1eTdZ3j6GBk6QbjU9LUlyXMrye1QUxmepqhNNga+4pK2nJndl4MAKDExpxqfRX/Mk
5XRfJ+qHLvwF8jpby6qzPXqF6XAeK3F0OtO7G3SQOqKYkfr4o7gk9Ycx5iRDPEx5YT+xAzGDpirG
XZOIwI5ZEat5IRvMZOcrawNtIJiWUErqidktzV0zQtlnd4vFu1xFlk1DKOsUXaSdPjnj93mKs/eV
rNjpRDemk3V1hfvd/5pLQ9xzVZQInh0D5r2G4kuYx6lGv1HH5Xzp8qXdLZpw9t7ciktcoUNN2w5e
eQFcSRbeHqnnqa4dI4AGM+8961cTl8vRddJxv1COsAHxEam10bVaZqpY0v+Ajtp4uNt2Dq3OHYLY
HwktTtoHp2y/xhUZX7GxXnA1ZqS9kF5A15I6cL0Ia1SUpznJioPU211k9cY2EsaIppflPxtcdKpN
z+RQQ+a23kUtNJ/AQYmevhY3hDYPePQttclN/EW3efJtvHwbNGuVH4jW4eQTLWGQMF8rgwMwN/Rq
l9ryJVsXbeIUxoO0YtKUGR2L2/zYbMgnluPvu8xb07U23RcY1XJnekN9ut3o61e+q3YVWZjQ/7ji
qPhLm1Tz8fa4xZUeu0iKZKCMqRUKfapJ/24prt1/ayduiglzaoM54vDV9QHHghs36DXpIJxuRU8E
ZvT3V7mR5juyXF9vO52KbY0HCmw/TQbiHQ4U1zB+GAqXSQ0toxhccdDcNdBJwhSsBhqGgrYKqQm0
W+YyPdSSD2+YcpcqV/QH/ns0RZj+6DOR7FHM+qF9mXCybfGoGsFCvwBEu4t0aTLOs+2DPk0N2n8L
o+kRlF31FMv0FBvjcOLVUTBG2dVduWyLR/c4MXErWJGBTQ4Mfqr4XYOyUQEr54s0gSUNkYtWdR6j
O47WOiA2iCWyMoM41LIkbPwlfvC7sB7LYV9Z6szMG4XhasFqohE42LrUyC+95X1JkTCHPVyVXJnm
0Uu9pwxpM02tDE7TKZumXR3rDXlkCbaZenjJ0uLAnk2GM+lMG8YaGriDuGFcNiPDmUsz9Ftj3jUp
klrrZz+XJZujrNqMMv7OPv6hl9M+Exmdnjbqdg0aPJPmIsvjAMqFS7TXTmSc72lqWAehoe+lu0gw
phPBOF09cgK/Nr3SuQzqhDcbSGkBTIWA6s5K+p1FwMLoXzJc1kG/eB9lJo6dAEWm5pGRBv99sXx1
Ru+UIpI1p+xBCVxSDZbxoG5jhXcwqGnyoozUKW4yl5/GEozocjn3s5HtvX55ngzUDxSvaZgmdK9b
tMe5suqLmRW0NrXUeKhmIyhMxJW6n1ws3hzXsFnKXXPcMc7YQCZWdy69UnCjPyedni6U8MvEPAA3
dfEOQ8I5mEVETnqeo+UG6NNq59nCeKI67ZlG/3OIvGer1ca3oaXtu5ax5fhdZ3e9SU29fSoWoBFU
RU9tzX+7VfhS7K6g4cyeIcnlMxuBFFXhTJgXSV3P7UJSkx1xxWOSilO2uLqmvPOoiYe2i++m9YNW
s60uCC6nCgmj7ZqfHpAp/JivQCARQhXeC6OfV8dujTDuwXF7XX43erRChBthI/LxY0k/YrAA9slJ
jZT9nHdsY8M8ELtzl6dczUotIwND3/nN9JVkSO+oGfPVJzvDcGcR1KxZXNWA2w/k6c39eMisqaOZ
b9S73oi3sZZGh9xxn0xkS5tkEGTxIdpeDGJBaMW1rc7YBKreqWiJ+Cvy6DGL7vpZIxfVbDAvMDXR
I7LFZ9cug1nDXjOOTqg5eD11A3+mZNRTCEsEpvVTE90Pi9A0syTMR2pVTmH8JuMvcS+j40yOIF1D
STZQZmxonNDAQk4OsXXe8rsvBN2irWvHkDFzAl91UbxZsOy76ORrzbvT2L+mz5Ip4SaX5Z2G+ONS
yPhrmX6yUyWzw+myEFNRD2EvIDSdLVv9ZU4s8tEEXStb2xHEWl9bmwPEW54V4AH2SxYh5HZ57hPc
QqjZpxEQ8uJ+S40Rhdhs7bqWWLU0k/BbcxfZDV6Wupp3w0hLwI5xw0ndMpA0yxSrp++QENSY3yo0
cUGaWS92Z34kFgF/atTJll9IviQufmv0CUIsIz43fQNCb0I+mNFNLGfjiiJYNURkRJxzdW9fo0Q0
h4h89aLKruRzAQlIF7CDA8VPQVpLnM4xC0X5Hbb0Zqgdl44UuhmLyQnhe5jQjMNI1dN21rgDdYpn
kAuWzXgoqQ9LWQ2B72lPuh51z7Ftfq1m8VYSWkDXLRb7jiW9jd17M0p+ydTGwDoCaPHrEvtrmjIz
KrkaxVRQqWyRAPnFwNlP7dHOMQ4lZgqhmWnHfqRvLObUCF2rSrZaRY7ZCNEHg8aqGU+0j1Zr904U
BbXRyl2a1HXoTQbRYyTRbrxhT/3xyckOzV3nYywnl7aCyeaa0DTPfLCK82Bwpqn0RbE/27hNXZGA
xbCilcarl3fJnj3zcfHriyydo51MawMvqwK7ai6ZWLo9ZANqmocW8WOTN7gTrZiIvOZuYXfHG5E9
q5qMx2Y5MFnj7/fGtxHKHj4o0R8Lld/FV7TYrIZn1ymZAMFM2HiClwB6pe5Iudy0Wv6uZxnFSoJg
vmcpUZb5kNIcPKaVdlYOafX2MiCDRvULc/5hisn25AKP6L2oPNTOtZNUm9rGGMZZ3zQxScleaYUT
uDRNqQootPjsULaQsV67dzJdjsN6QrX0iCINJ5Eg9lLVbAecmlOE60Tr0uotuV5uHFOuKnf2oHPf
sgfSvdCH1ziWAPDZlnMUghXPvXe6m5+AtpudneAZGY+eIfRrQqKloecYs9YiUVqfydyds7nSgYKp
AFfa0dWZEQlPhv4Pb49xHZZ06XkbLV1bRgM99jHdxISZ5Gb6nQkbFuuum6H9spbZZB2DunLxnGRP
w8whpk8M7EpO6aBbAEHmdYlZqcS247bT1faqU1E0KSaLaQqmmAlkjPKxgKjC2RWzqHp+tSPFO+n8
7cLcCMuut8s9YPL2TF2pU66rqUCVanxTucOhaUJ5VIOBDQ+PGyxz+zN1cuverAfSsBtE+URUHB1F
5sbouSGSBESvZVuFzuRj/PfbX6wx3lbpHhikaTh3kunCxJqxNwY6r/HSh2A9PipaVN7CKDgdcVx5
/j2zXHdnrK3DaoCLSML9gLM1WmvcPzfExjV4ydP/574/T9EWo0OdJUtJohx262R1cJc3t/Hty0Sv
UBTQRYCON0b1di4gGG64slUn64Z2+PP8JjKZfxf5S3378dtz/vbl75dbnw6ZCfuUyelBHAvqIjSI
xmIsTPF48HZz+9k/3/7+I/78vr+99D+e/vv3kTavh3LV6U5ROm5vPziueiW5/oYRkjG11/qrDTc2
8Nfo/aaQ5ou+WMnek3q5s2X3SVNsxopZ4y6r/OpQUl2Hdep+unN2GIaviYIEXFjEi5Kxew8f+5Sr
8u0G7otzlunY8zDGQvnVzIWO1borEePqPv/nl2TftSfls8Hp+v4d5i9PXD+3203quyhCbl+iOhAg
T9eHYlMoxjzrl63upafCod872MeqOP/z8dvreSUd69+vkq+/7fak240L2fCvV/p9J/kt+PErKmeu
wX+e9+fP+v1af77/T8/5T/fZWucfvXav1ga606JAHWk1bjx7toLbt/F6nLb/fvT21e2+26O3b283
txf48+1/+tn/9FJFX43UbXwWzTocYdBGX4lGveR/ywG+fv8f77TqVQ775/Fq/aHkzw/dvr897Cp2
P71/HNfRQdNzSDOv5kuw8fNfX94eut04SUCLTDv++fF//IrbtxahDb8hb38xpv4bPOnfbKt/ErD+
f1ShmQSrgqb6nwlY9z/H/3P62bQ/57/L0P76sb9kaJ71L6GbLtoH27IcYXno2v6SoXnOvxyH+33T
NlFr8sB/UbCMf1mE1nm+6QjT827srP+iYPn/Iu/H06Fg/xaouf8bEZphemC4/gbwc2wBpAsSk4H8
jAcNX//vIjRTNWVh9QQytdO0beKZAVLXIuMQWGjSBr4apGObbqbVhdC8rxohHfjrC8SjRRf0WaSu
UnRPvVSM47oUfEI7Ut2MuL2yBgHR5LdiCwwSL9lUG/iw3XcY1NE5SvT7ppqcnTEvFtNi92jobXZU
wq331rd0LBqYJBUh1QUCtKroYQ10Q7Gze1HA/0RTAh5+foama6QfDe3Px9aGOG+33j2V8HipmuzV
hPBFDDB5UHk7REHbipq0EI3O96jZ+x7hkV923b0/5Fe/Xu5mZ2j3zYRQROYm/R/9VTimRvi6YMGe
5l8JcY2DJNUDx5KJ7wHXmn3qbDx1qscQLqfiYUhEdO1L+1Mb03dlibVg9HHspayNqquOXY7CBOHU
0s/ZycuosnRyAbZ3zToiN630Lm2I4WTj1AZ+S8xHNlXFbmbUfGzs8gq/39spO6Pfy542stVCSywt
9o0cX+a+oUsw7onnLPfmyCvXbs5mc2W/zQkjqKrST4Mmv8kai1LbCEbiprmJvWtF/ifVUnIp6A+c
FEjFMmaqXTc7dHFUGYmB/wqycJgCpQHNBvhpVHVYollJwcputEbvwpjVahCCu3kTg2awky17KWq/
1ny3E6zRSIm2TEAO3WjzhSKiou06ZtQ5rR/o8J1HWo9Xr33dKDvnlvtGx6fcW9a2GrvqqdIT3rdi
sPBNk7oyyGxjF8C+3fUnRtfTwjQi1pZ+DyXp2h0uJmbmndN+oeg76CZvB/N8OBjAgbeDLYOledW1
iQ8lPs4df6dl0YubhE0pvryWMau3s+ShnzIvXGavee6chLTG6M5YPIJRMhyio1Ht7Nkcg5kc+41l
DAKX73gysynUwKQTH8rbOxQvpjc9iaZxd7DjcY5lp9lnloWgrkPuwqlRc9AxQblgL0pCKzpkC9KF
3iEZYHk1Jw61ZtVJCTUxPAawHm10Eq8ggaRdKBd1tOCgp5Pw4fsUy26hHV8aQC5oggdm1fqBh+XP
HS3tgS4m4sCHyvbx+yuATvQL7i1nmbZOS7DlZGBwF4Av1JhwzA/jh+t+q1NjeO61r44BiJ4PdWGK
DS5KufAWmtS/TIzCwmyJv/Vtqp2sEc1gw6zsaFuIOwoT7zuw9VflZTtPtu6eqFj6gADusMWyY6qM
5llyKFz8SK+3OvhtI0qbRzrn26Ixhr1bdAi7enMfmdGwmWzYDV7RLXd5DuOFYUvQNFq9jxrkMWBt
jCTL9lVUWXtB/t9Yc/AUoT0M01YzjeXQFPVFoyJHbwkZ2poEVWmTUD659PsQqSx54Prmu9E5j421
Rlc0+fM8LvLCn0JYz5e50FAf+mX77NN9QrmLU9Eb8jDqgS34fKSB3vY/3Yqc1dRnLjU6PI0Zo7Mj
uhTMOWSLZRqvucRTmUyID6N8dRcmBOxMLWxqYyj3tV0/Tt5YbaZyFNuhyD+SgR1ZMac/KpnhAJTq
mrURhhIn71AE8/GmDXoaPoV+7cgB+i0Rtjo0RFExHOxf0q8SIEJ8zr5YDrRFT4vX0CFJ6M/NXWtt
ay8mbN4bnskxpadm1Us4NIQT5JX/qrkjh6hvLI9ZGY6jhuUoe5HL7AcE2BytAm1FTI+HKe5equon
2irmWaVzNnUt9OPkQ5sK2rQxqImsNo8u4iFGktlH02phMsrdOCRWoJNEwwFtDFun5gRqzOyBZjWh
vTHCsWEqqsDp/V2WTGdSE4vQXZ80SR/feVkCri5oGtBn32eMA3ywxCQVpnaYHmhSl++mZaLRi3vg
MUgjaO0UV78n12C05guptUwyq5CQogjRBcGa/qbxVH+XMaDwCzyz4xil7OTriOENVLGKsMYtE/k2
GBP5M9XqQ4/uDCvaDxkPd7JW+CZX4BS+pLD1Z2gQNOeC0U2A20z2utHSiPOhq2drUEGYU91nurWA
8XCcnZv4vxJPMy9uhaJkKd2334lKRmsSN4auYSLb5n5KIH3YRRsyCcmYwuTGJSI4k3JxyHeF2akv
Ju7Ktsy1g2zqR1QX9YM3wEJnYLuPiRiF4tB2gVi8x6nXh+PIgxdfouswmuyxaWuPATuy0EpTe1tq
0ePQzffCShWDrySDaO3/mDTrJDUzupu7eNqr3vy1mKlzAS3s7EoTQg/ZfS2DlhIhbcbSRJo1GHQk
oU6SWKHy+3NbTW+6BIWbLVBxkvFQxBBSpjRCq1NmW3u9bvV+uRNpe2/PUxdqEc+bFWudd9I0YApx
5d7H0K6Y+SJrjuIPrvYDGCCeNhXD89R8H3SmE2RLkh04TDohnSojUxfdk1clT7RlspPsaUPKZk9p
xn84iV/IyWMX2hX9VurayBSGk3EhsX6oO+ZiY4QsFmCQ40ukVPZysAfsjunEmGQy3nJTir2bi3sv
Qp0nmlez1bztKACGzMD5q4alRudlOYox3STTfV8ipyVC4dO3bZ3WnJ9srZFGbTm2K6LFOwjez03h
paCYhuSp0/zAtfpnbyKfyUUK3o0JzVHhfCca7cpliM4QPbjN7I8JWJlpCkm7ZfKWDXD9lNaT1zre
JgS/uDDbBij7lB7srnH7+wIj/Nyi66I1YiIRb94sfAejx2qbRbD3jWxGxd4M22U2Pooo+1qhsAeV
RRYIlzIL8PHJxOWs1RRIZIR6JM+1W5Tf5ADo5p4szOhkEOS7GbsyiFBrQg/Udkn61ia6ApcyIboB
9iLs9t6ak3g3ClhKNm8uJCnC4ZdKm4O8tr/WRJKBLazIn/SBFE7+Q7N0zV1lOLs5NhFxxduWRY7a
BJsyC0MYC5NxT32Ey+LajRbEs37mWphsUax5qOPd6qLNLh8oovst+gDi3n1BlkHCwDuvkuqBCTRq
qGUWT7PfffqL/ezW0fCF8Mxdg07vqSifq24mqdxM2nNmJART1jGx8s6l4tpccG0kE5T+sJV14tDo
ubWX3S7RU8gZBOp+qW3F8DtbWFHl1id9NjDdaLw2WE4umbJ+pFG5PGfVZZ5a/bmfTmkrh+vtZqzT
l3ma0/vRa4erPZUY0Ol+HyKp8tDVzWUnl0gntCSttgkh9w46lOfOrstHTeNCDzEbxJaD9N8CAFqr
0kIz05ERhsfzSK7llUtidW9H4IvkEKswdibvqkvTO2ZoLLfE4hTbciEyxopM564D3+5O4NQMeLZh
24/GE7UyxMRVWujMzjXKUAGVBjTp210CmE456uBtUB07cWdfM8nJ0apqOFRxqQftqBDTa8DLrRxa
Sx9304uhcfoaeZTunIL/QjzZn86MMzUe+XBNIgpr9dnWwsELbZZ3pV5HyHDd5F4U5qlxNungLZes
PTEXR2mCuG476nTypbNF5oZgQD/6XrWEGp/b5sJk0n8yjIUxoju85DntR5KtZnreWAlM+3H2sgev
J9tYW7QTtMF0W0pDomVizrCM3dUSZJwwZ351p8TbNtnRLcUQYgyBd0UqeRCVyWsu5+ZgmyNuXk3F
By5xyW4coVoklfF1ZGJix6Pa5yY7gKivvrkZAb4aSQpYsM1Dt6az0ZaXuArSXmE7JYpLrZM7cTRE
+QLzhFEfQDD0fggLgAC4vEMG5cKhbMz+ng3HY4lSvDA8LnpiYCLNxW5DM0+3iZFM697bxYlvM32e
UHsO3rWYynxHYjfYp65aJWpylQjMJ2UaH3Q4B5DhnbEprLba5GTP9Zw3XelPG1ku9Q7SkO3zjhjo
ZZYl/Zb0jMWaql/nCZ0KZaJrmwlizDxB1kuB5dOHHX6k7627FI/UIjBqOZj9rCH0/eo6oj17HpyY
bq1QBq2+NKZ3LQuhHtRS7p3Y+aA470Kb9jcfdU+s1vjRZrVFyLY6N4pZX2bi5HB93EHCkM2F3dRk
uDp1j2nBiEIeU9CYFV72q4jHdju5nAKuyp711Nybznz0qU024NjZHFv+T8fl3NDZTRbtZAZkOh58
wj60YnycEr04TCanLvOXZNXB2xDl7TtLJu1+cF3wRm2D8nBegoYqLnDK9NmJjW9+zSdSZBlC94LO
N1mOm2iQd+WChCoa8ueoGi5aE737LpuVZGqfhxKOXDt3Pwhou6NX7KNWKevt4Jnf6FVjgqldGS4T
ouk2jrNDMnjvDJTZxU5mTzqEXELHll9cresDhrLj1u8yd5u47CL03Nex9jQ1/zuJC8hM+0uyDIEc
NfrdZJpIaT0pahMug+YGRgK1rEx+1bLamYQb7FUS1RuVM9uNf3jeSCRPXlXb3DenQ+raw8HjLw4M
l0t3lOG8KLpS32wneqCNHbO9rTwvpPFZICaMXjLpe9uBPJBpYaqXZKM4NxOZkn2MU5yLxHVYCJfW
wXD6wjMOEdy+kVS3s5D1xTWKjnhf+w2J5sZNYvPerirvkFXyYSZ78ti23V2EAnfrukR42baJWld4
xcO4uA9qYtMnjOo75cFnxmhng4IiFu7Bm6oFAWR91r32KrNkhLUKK3LEkQVFvO+20jE45W3t1Skd
bT9ycmECYrkAac8Vn5ibrd0AEkyVEaaZwSLZ5magyZaUDEbseyMr+tA1VhvCmrpEuvQd+TvZxWk+
YJB3ZzsmxFQhV0qhdZamG9+XZj+GVIfqiKaJmlAxmOrHfgpoLY1bL6Kk9pVGTjJVXtbdMX25i7ke
HTkiI45Qg2kSKmngtMfeiPxNiUYC51vNOdqLF9yVjFwc7WeZ1h+LNmVHFmB3a3LGBiC9QQp3iQlV
h6ZzwejGUZ8M2CAoLn15KBSR4gtzbq3mj0NEva9at9kPPXxaNjL2giBRLvobjj5B6l5VoW8k5RPP
A/3vnqoRMLp1Lu0WDQbiG8Jj36pkjwgWfWtTVTvkUKb/xIDJPdg6DpK8AfRXxwBO9Bh3YhVZcK5b
oEQ2dfYim9M0hLWyGQS15zxjKacKM3RA+eSqmjj9hrELlM0GL2/FnggdhLqkKG4qYsgylRuP9+TS
79m4vnLl+jVgU9mITCC2c5GnMhFIGX8FRFrRosKJFOBzObSVsJAkMp/SdPu5aGCPkYQJ4ESPDXyP
MHYAmvXdBKKWDlrTkSqhLz9tswRX5SbvEQV4qZFrRTnyfejQBJMHWgePaRW9O0PWbfxSotHE0QGo
CCqRtdifA/vwPu1ByLl1u9XjD9so1thIsDK9RonmMxkKLcJ0lo7SkK1fWBWy2A39g+P1z11Tnd18
AjpJKRQQQ9mFheF8WaaOsz3DBBSr9DVp2cv0lAaAGbPo5GSggyrvffH05i17KG3dAQ3QxEHuIo9a
tM+4oy31f9k7jy3nzS3JvkvPoQVvBj1oEiBAz/RmgpUW3ns8fW9Quspfuuq6XfOaMOmJpAG+c07E
jiZ4xXMR4AjiQi4UtjSUgWMp88XIe9PusXXNPdWrLusUBwwbmbjllCW0s5x6svDZaOqGihKe1syi
SWnE9TAKApYbrDQoOtaySCsGRwQaxdbC1umjiSZzfJWU/v2kzep6ipZYXaq4uOrwWSgnpuCTOwdT
Z6NQTVXe52spYTY+z8qKMaweWiS2BAwaljME4y6cbwaZto1AeNW6AYk0ISkgHosZTYzel9VE7aqt
vsKCSW+HUaw7V2QWovciYYqfb8WqcOmhieCh8QHxkzHy0itE/E4Bh36nqRZkS6b326ZV32Ohp7wf
xB2KANjBcsGAPNsa6Z0gac81Q6Q1Ii8mlwQQshi1kblE64lsqvWIldebM/0OorNgJ0Mvr4K0krwA
uvVkGsG+i7OLPzFMScMKtU2TwX0q/XNK4XTsiyl3Az/4GNIu3PlNeqd2U7qX4/im1YdDh8D/UJO7
uG4pvB26JIBnR5ouVhJOt4y3njp4GbTWpxNBc/uGwfi+0DvETEVFCILU7Xy/TNdhJoUrtRzvotl0
Br4jDVGX5COg/TYlbf8/Pvr/nwwPibyM/2qA8X/St/e37O3X6cXvD/mXh179zcTnLpIZ9ueM4o/h
hWn+RhtRVgwJpJLEKe71f3noNZI6yOgg2kNRdUYfDFH+Nb4Qf5NlVbEsTdd1TVQs6b81vvhr+hDD
C40A7GUzRNo5yDv/5qCn3yurjaIKXouQdMMuLoYKbO1JBSqQD26wlrIHrgJxFTRItbAMROu5Rx71
y3v2x3js1xAk6Z82w2C0Q+CkIpqy/LfNmKWmnvq5Fzy0EAteVTb3ZJm9G434aeWtHVSxDB+pFJD9
sZZpRey7oTwq3n/YDAZGfx3laLolSYqiyopl6Kq2BJ78ksXEoSxurJ4mslirpe2naupMkiDDylsr
vbEdhuI50f2LHlnP6UTfNCxQhEsZeMeckMhG6fvTQHKg8x82S1WXJJWfkKjlYzIUSAeaKKmmpBji
8v79smFj0miVZNS+Z/T8vjOk4K4aV2epCM1DZmjWahzV0b7G3NYzaCmDXqU9xjIsoGo50vS9jvoB
p53rd9DU6NgepDGtD4bhJqNvHho5nz3Nyi5DIauH6c+TtDRqO9QGxi/kvDj5gL25s8LxTND6BHpr
evJx6+1Hn4JKiYTiGEyM+XE3fwmVqe/UGy24rTT2dNY4uJNO4SDMMAsCKf+2fNww6nIMqvzYadrG
M5Ds+NjdKcSVEP8tCy2sjZ/9iN9mZibGv50fxXi+M4vaxzL54QPNVpq42NDoMgKg/0Prmgid7ATr
TZBsJZNcSGzfrZ4pm0qoTkb8aU3JRY2HkNULjU8LK8BKYe+/z+Xh3g96RCpdpzuNtScZex3LJB6m
Ir4wyULwqhkeChxmY1ESb5FNI/ZC+5JMFHyI2go/xS9KPnC8sLyz76lC3o5Bu6LTY321yweSh+Nx
iJ4yCl53BHplzwGtVh0+JVOLdD00KhYrhWCn1nSHXvLdaoq+CIuG3ImOhUrt28jnS2EFl4rJTqz6
8mrsq5v4Lk+r98HIakDlSL/iwkKN3rXnpJlWcxlBfOgtuwm0icVP2a6Nuj8EGf4AkoBXekcguKCq
G6WWL+RBeEaeQBS0tDugG7orS/G278LYDfp6YcXTI86GB5ORwEqYqo5ZDeGa5Vi965jnfePCgOc1
MHDHlJrCEDD0n6yRYMsSENOaxKmbdmxPRpJ+SeqEpydDPYxzCpyvMg7gG3q0acaLVN5FUob1O5+i
cyy+B/jR1gmcUhNaechKCaW16CrJ8DUWCZ1v6m9mk5Kbk0G/ioGdYQIhN8jPR/qUUrPBJa1c1Cyf
bRwifCum0B1rxFckGn9MwVJdE7C+LqbhO9Wx+CbSRPeqQ+Ir6cxqmw77uJTSgVKiRdyultqRupFM
+MEHwolPrZTk2rNSZYdqUbNDHe6bgEltpwoGbtDrWXHhwP2cZG0IJBJF3ep6naBV71MEyjyTx5Z3
M8S33mibOihJqliu6gMC7VbXy9eTtssfcGUhOfvzLtdzyXLn6yN+brhe93Pxeq7WxtmNMd1eCTxk
xEUzS0H1CXWj7vxQea7nVHkmwX1Kn+QwB8d/pfcMkVo0+587SgMGyqI2dPsH7lNYUggWYgEQ8pUB
T8RbWi/cMOaXC1Lo9yt/P73eK7KYS80DqMDrxXp55M/TzToce/gGy0N/2ZIJU5bnT5LTNiKs20oC
x7E88Gfbfgcg/f4612ux6bDx16f/hZtUXTeXXUi+jn1kfzrsTCI5vzpF5esl8PUUAul9wDOzwsuk
uoHWkspH/EcbBuamj/1LQ7NlGETfoTdu12M97MKxv4/U5pNY9t4nvlXX5UOe6VBg8v7GqOZHVem+
WyTiJdQMnNcCo6kybMGndBkjNcDF/C7ErcCOHblYYJIZi+ZUDG5BHMiOFtEQ7I34Nlb8VawrZz8R
LY9m/40cmJbb591rmlqOgflmpTc1om0CeFYa7T1XMtUT0kr/kOevJFAex9JM7BbWFFXrgme3yi+6
V/ga9NrLFQp0X67Rnmoxy05RuiORL3KLvjwJIzaCOUy3aj/N97JSuL7QfDTG5MwR8aR1ToOYEMaE
3XN1Q+eTOt5vGBuH8O8jpaSfa8UaUyx6wRE1JEwOet9EAfptxMh7EBunCS3RKdKsY5bfAFGYEIlG
mczudz4LGl5cfr8vVXfWw66ASK/Mm/YzMQL9oONEt2s9B9MXjp1DhchByyrWHUZp3AbBxmy6blOt
ilFsNxlYAsIeo8lOivFh0pHsKrlcQ+gzQeyyBh9D7WLMgTfI+NJllYFN1H3WQ/alzvM7E5MHTagx
UvVG5cmC5VkJh7qAxPBzjj0f1ndjQIyIi736zXoPQj9SSpphIHPDKV1XSf/WjLTODBRMQMCjwtF1
jqNiLe/DhDhIzOoYpdkBaCRztAGs7VniSEpRSsMN+UQv0+Dq7Ca9mGIBKEGCy12W4XdU9DAHpb1W
V5+SWQ6bKTAp3+nMhM+RJSvkM8S4pemmZ0bnGEOkPOndG9hNeS8hmYaZW40eE607qVNoOqiZq0iR
TntDf5ez6ksfCSnBOlU5hBzTrLTS1i7KvaSPx9RUgfPBSpwF0iVnrUHOSqtigM60FhlXWSLfALlS
No2hbKVY8yZNPiTp5LLE8ES8izZf7LMuh9NGDFhvAjkqPbnYSLK8rzqAh8EUGnZDcXYpWM1s+/Fr
Nvh6JX4AAt6nj98OrxFQHlTk1HZBeJNG2Qc/8W1P7myUMAw1Su0w15mdGPmD3yKxCIuaLump6G9N
VXPMsb3NfAZlQi2/1X3pMa/JHKE0mT+b4bMCsV8XSeQghAb8YolqOAU10Bd7pt/IJ/w1agC4l4Kc
HqI6uIihwW9vvu115XbK+ufBV0xiLsZxT/znRujJpZP1Cyu/baJh55nHwmOylq70YLytJSKk9Yro
cGFWvkkn5rtFsnahMLoyMsvpy9I1M/F1rJiAhVb5oeY0NgajaldZh6SQZiIwjuhusGT0hX2v2B3J
ekfils5j3KgcoaoQwjKDiKCjo7wVMwZTmXkxjerS6FIE4EPF65u8jP5wBJj5CMdlZk7B91BARdmX
7LWnywgCBdKQeePXRNZI/X1hovYpo1BlN5mOa1Owbg3fZO8ShqCggs4ZDY2DcD3RwS1krzT6p1js
tbUZQHNW6pofB8P+pNq0OUOwSokOup7tjMAOdNJ3UBQd9BZSriaIzGgVe5z7bl/Pt/IcMq+TB7r4
fvlaKgkQaFV6jFv6PIOq3Bvz3kRFv4r88CiK6f0U61/mKGK6WwMsAeIEnVetTxpL2jAu7tCFoBUC
fEEQ42c+ZE9FycRPjDxrP3XI9PXMCG0lsNITGNnrQHLMTkQFKqQ7TFRTyy35xHW/34winrWUPjlJ
Ud5XHGS8tJefr/fyy6x2cFAu9KagOQksYsgf4WuDN6Pln5GEDQMk0Py5NR1kcFdzmE2InjWnlYXM
SasUKLSOjMWeaadFdcmvUZ4DG5MuOingHCs1qcm6Eb8Nry+q6aAEleGEUX5bq/42KxvjqCxex0Fi
pVfM0rhB/IJVmpnp0voDnFOOR0m4jwyD/3DZEhUtjaM3PkAV3eDt60UM2EzXh5pWd4menvfpO2jn
fEE7cDISioKk5G0IGYrKCaIPrZhKOzFHjC3GpByhICczf+kx81+3Gdm78pdsDWSnCuOrUKKsYEJC
ieQf4nY0t5lYYMiLiLfI1WOuYduR5w4BAoYyUSm/BUE/J4Yy7uY2OA9QcznotcpJwu9i+Gl6fBfj
iN78XGzFQt/KRd8hVK6JXJCaUzCKN1oqi1vSt7NDOWX4HoWGx9J8CpcPscwyYjfIsqZHRm9+wkPm
mBUpDqXWbydAXGjHCAoY9X2nVriyqpIBEsyb0wgBPPeTU4P+lRCp6j0CZ6yofru34iEBFDPfkuo4
ndTRVHcSyt0gS75DnW20CIBoel4GSQs8GI0cWi05Sv20LMG1J5p99H8b0ZPkyi5a48XU+FTSGmc2
FUd/koll6hPR47g07UITYH0i+ductfBa1XLfnkEZc+wXnIrsTPT5RbW3pnCbt+YADJcTSx6+GFWA
J6BrnetEXFlgmjQvHrAW6y0rF9UA9C6SJXsylejdCsbBi3wzORh1YWcglre+PH/SP71o1rse2Vfi
x/WkX1S7wlW1ez3bXLW815uUReBr4AhM0Auj8eENWc7FVz3wz+XrlepVOXw9G15vp5D/4/7/eGWD
LjlZBMr5IlVuFyW0vuikr+eiRR39/7x4vUu9POJ67uex14f9XLye+3kqcxFf4/suWJPxQtcnYP+t
LVLtq4X2d3rFojO/XvyvrzOvKvN/uk/Fjj9aROX+Ii//eSrjqj7/uZwt4vTrxd+f6+flocuhU7/e
pIYQoRG7031tF/H79cpfbg+QlcI4XjY6uarnr2evJ9fn61DZ14vcnqUSghWAXM0uqTR21Nezad9s
Mco+pIsrQPZJRhByRq6Kkj7pWua2RSCdB6HBMZlMDYOTMt3ibGrXMKcWA7fpg3pKQbIEBGHHwU00
Gsj+yDpCgd+hdEMGVatFdpw6+AvYCptNZfrp0czg4EF7ZDy3XOwDKT1GAuAwgbn9ZigHFaOO8hiL
WOkJgZtWqebD5UoHjQgOvfPQs0pb4nuVgwFwfxbrO4AaQ6jGXtfXGOzCKD2UIc1kUeEYJqFEQ7DY
b81aPGOyQd87a1N9mNg8UH3YOCbLM9oZ2UK/e6AQnw99LpBPspwza5lFQoEE5HpRWq7LFRPpvh9v
myr6424Bjo6Dok/1JpHQo+VEs5Vsyay9RJmeH+OIHIR5oiYgZRT/kOKT4DUvTsJgXSu6vOtTP8BC
zolE76KJA22LkZdEm0HV7fSkCsJRplLZBXmloLu/pBzYeI94Qsp5Di9zMR7Ym44HDbFYJWsG+2Xu
UQfCcEgE7IgTqa9Os+Q2CUaJYNVM6TCMEdjrujzOi3My9rGqgsH7CBEPbxaCTmM1lWeG6h7PiLYX
esK/Kgq8OQVYUFjId1ELvPkV3Nw2jp5rS49cdHvi4TqCvZ67nijDJB4sDSa/nObUS1q0ofeDNKA+
9HMiF/b1XuVk5ahqFgo8g+p9leX6XlMI96jhcE8SOQGU8wdDq+tdHiCvWi51yzeF+oI+pcpU8uc6
iCbTamwwjA23Zc6qFxqEerh+sa7nzB4dX6wtgBNJnlg4tgeGjrqnZbNysIZWcZM4fpotpqr2wo7T
pIOx3HS9XR9KhTwBCOzYgUOcpvRsB0yPxbzVSirKqWj3gogixyB0kqWW6R9kMRMO13NpAFcqUqLc
sbLyGBFv1kaNF3WaUNmKJuDgSqunuUMCog+zI1fDhLW4Tw66nCYHxWhfamSiKgKk67WBMNVorMgh
wZEfH4w/73m9+/WEQLdY7+5pdCImm0B5KH0GKWFxnkbLhwXpomV8znvYLl/66wlmTEKBJAkDVFNS
CGrxninVHydCFGBSu17+/awgIMOmas+xX8+P1xu65SFF3EE4+eWO17PXZ7vefr1oiFGI2kiRfn+Z
nxt+XvV63c9Fq61wqHYseX+u+3nRUmmy3dQ9KbEJrq4Oo+SXTS8DnRJAtRDo/Ll9P6/4s3nVdcvT
ns6Zzyxgfb1l4AtnqbHo/tzv52V/NuVvW3u9y98243rn6/36NvpIu+pYx37mBirxyCPiW0Erk7uk
w1E1hETbQ2OxVdTwl4KGs6eUynMBafEU1+CF8OvpDqv0aA2HRTtaiGIRWM0nGLZ7RRw/RITG6zmx
+DXUWmfnWirtilRGsdnNl0CbkQQAHpna+RzET40huszNFEeukw+ZdS62R8tiJ0WlqxYI/RR+nWpA
P7Yk63ypLcNXM3ejArmROTfMwoYRoXUki27WlnyDZclVO/PFzyfxqHfpc0hd49LdoBxVRkaUpiFv
2QhipRqWg5oVo0KRLih1g+Ps56/o5M2nPnwroW8xlZTOyFmzuq+BIPY3ec9+tm2jDtotbe7Z7GsH
4+NLKGD+mgeMFGpFI2nolI9ObT6SLlW3S6fD6WO8pe0Yn1q1f2l88wJOBk4DDK0waaDePVGnaft0
Sh2ElCAuJMl3/EKipWoOxb4y8UoToXHnayJuRFgrgpCZDABGfKVTsGfdj45LLzezj7KostR3rVx0
uiANc36CtwiJNTroKCRg+ieuJRbQBIbmPNZclRftQDcYSbgKnm/u9GQtN+L7UDWvrYj4TZ0oLGZV
2UTl8wwQ7i4jDc7EdLPhS3IcBnQMhRpf+goyrFGPZ6H3T/1EQ4efsrpLvZmga0owAVapXt+IVuvU
SURaWi/knk8C+15jIDpEZ6HVGzcW/R3pAPphNJH7FAXpqFrWlaf2NfZ18zDAeLpvrYiY8BEvXh+r
DNT9Zk3zi3AuQYrhghb6GQ4DJLcMKa3azBugYNqtFAcbEEP6qi/04yAMaDhE341BYO3SPB/t1A/N
fRUNXzLUWZcTxWGdPXljCwuD3hlABWueXT+TyTL1O1zFGjYTFiSF44eIlSmJHTETWzQoZPGGak9u
0DQLN+UUnjpz6BC3kfXWd0sSYVcCupvibzU0k7OoEuFo8o2i06bQ5BvcdEJzZgn9AOaJsJkuHd6p
+pAOESGYmJpMYIS5TSTYptfB0//Y1tCjfP3v//X2uZh3ImzG0Uf76wRXhvr5H21r3hsVcRjVX//w
yH8518TfILKYks78d6Gx/8u1JuNaM3XUjLKu6H8Z/Krab4rInA9EuiKpDCAZ9P0x+FXl33TGgKYF
PFfSTIa1/53B73WU+etE0TSYtypQ2k2QHia49r9OFGkgj0FlGrNnBY2bRPpRyULHjBzhoTqknsFa
FRCnsWPBW8Ceu2/xWAf37SONmBxDFIYMoEvkuglPLbmfvisReYsBw1pr2K9Fz4rtTLAxgYcPdKKq
hS17m7rkwW7yN0Y+iuJI8Srz7fABiO/eso2tBWPjd9clSP7gq/inqfLivPu3/9Hi6KBpisEf+a//
I97oSaKPNdNQNB47CXltN7uVqVziQf3o6o7+ABCAMoletEi6/a+HtnR//uHVVT4pQ0M5JTLt+uur
Q0EbqzhQZs98sIa9+F3c1meVYuCVdvM3XQMWod23cafeFr6t7kPsT3fCxjwCJEcsesYhpt5I9VE6
wOx7y07zNrnBTw9gFUjDTQfExYlO0xvtaYKftDsjdrEYgSn9KB7Dg3JBw2x+BWgIHMGaH5OvZHD0
i/qC/YIWP8shHnMk7Xw2VktEYPdaPWQPsIMEZUvbNzMcw7JRRLH0QrKHnJGOXHPIDsNG/ER8qnjY
yBcyuGHTpTbt+q46STDZ9qS67hQ7ey0eiF8LP+J7/p3N+JR/z64AlWsTHX1Pp5OPsestMD2kMOfY
Ec1N/DV5md3ZM0mUMMLK1Tdd3gV0FqxiYctcp3lHVNxBJ7Czd9xWo2rj6HtF8wRotX7Az0IsCXHW
crgK7tHAWQ/4CVMQuxdGi6R4ovI274ub5AtF6Eh9dyzuNXe+JUKKpNjhHmw2FFjejuAwPedv+gat
MyMg7Tuu1rRJ9W0v7ZJFyUYgpdeb6I15Q2xajwpqQNKEpueeHr9ynJEjIQbLxRtV3Ewk/N7Ur8An
3ouLf25Jbbob8NsgqCs8cMqEclq3kSucst1wYiY/eyhJ96BMyTMlpABv0VtKc3WFjSK8KWxSpR3g
VGiPwV7SyHxvYyfpN4j0Ysgia/+ZnPCyuET3bXg09+pkGwO80zXTMCffz666CfF2giihK7nSXqRP
KEzySj/Ozw0tYTs7++v0NTzKaGx5axvS4EkwZ7xAP2hexa5xGKVVHrvT3nwCwQeQYSrs9Ku+oec9
nmTGZWc0iOA3b4MtNXaIjg5MurwepLV13/NOEHrK3Nk40JKWvfit2wIoOcu32A3J03rXT12zR2kd
PfkP5s0Muvo0IcPFHqutlK1+Qk+6xSRJormBTdURUqf08vdhg1Y39iovfYZRifDYC7t1fLQu1uPM
XKdz8YyNDqJkfh2r9Ks/ISPtUGHdI+6vzsVWPzfpZqZHCYkAnkmyG57l5UNTG7vrV/KK8S5Bxm+6
h20ckqxjwZNwGmENCO5GwwSzCo/AlHQaYMNWckCi6B+E8C7/oL7JHWOL6yIgWRIw5eDGx8nzS081
VvW6PpGG3W1DaPossdgHMvGfxHXfE3tMIxWPLGXcSvpMH0KHJLkXQKek+qxYelyIAwOqHK6pyx/a
18n2Ji98gD6NcBaYRHA2qEHJprj335pvgRgLEgWOPd3IJ9KpHBVvwQ2K1xHLiTvVpFGvRheVcyOv
zLPSPVg3/bF9CXexvjJeplvxCTG1HZKqcEss3vAfds5/l9qYJlmy2EIMSZI4zGmL4uUXRYuczqY2
6HLlNdDlc2t25cx4MqPmPyiL/m0nvLzM4gG3RA52sv43czYOx6kTfanyNGm4X17CmkZ4R0yLGtIO
JpTE4lxxiP/Twv4Pxx1Z/vejqykRf2KSmaIaJg7xv+l1aKyr+mg1jQdo/glzjg96ZAGyjQG2OV0R
XiUmYqmVbvzyMQ4s1ZbMt0KBh74w0noD9KRaTveFD2p9NulNpGkxw4hhFBAp4iHpxvMYMEyvzLrZ
SMqEG0OMqJNG2dzUMnipeS4GJifNqUWpvkmZqlqFukfiTY7jrFQHdcCGqMTGLtE3cEmaR5lu/Vo3
IhapIlm5aV4IDvEOtxCr/Q3fckMIJk8muXkyi4d2kbkGWiMfGSjvq7jExpAYUNXUoNxabUOPIY9c
Zo3GmpnBi9UX1FdnDIRQXbSPLhjAnnRoFxaIDYHEAh7tomohaiaSq4jzlhS6eaMnMYjhvHYFHQr8
QI+6tHC+4vXgt5H3F6Yrps3HThMGFSnA1g2RasIOwFC1kLuf5BLnEuy00pbq6Lur2+QkDzVc7UK8
Q8SlHjGwYMuf6dgUslwuqSr0LidPq+obPSUkRJyyDaZBNJYarjo6G9/yfSj57FOR8dh85aiw0haH
JRjalSzMqquyDt+MoEwEOaGdEIvGsWWoEqtwoQxx4MBnqGcyayZXF9T3wRrVE8WPmgI79TsjhXBC
LSG2WrNNgJKNQ3xRCuHDktmyXJvvNfkNW4i+Kszssy5U39NKnePZDLGob4+hoFHN4U7ayJH+2EXa
7KhI9gZ/IlmSliD8GNZotQrKWdfvtDm4ExeoWiKdRDP0hEm7SOMnkv1b0GoKDsbpadTLRwilb+G5
Q3Xj4LO9HcP8LvaDe3xbn7E5VrQjy8dZ7VDhNE/LeXVwpCEirDIC+67BnAzGWbI1xFREVKgeCcxD
bnUOJb+yRjBpqzJS/SyOlXUdB6ew1B4ieT5iBe2w6PFJm/KuAMXkCvQavLqoMdHjLFES3IF1NzxC
fluLFMTrsUSEIYxfi4BAFMglKEmfN6bdMOU1Oz4QT2LiCkmHzDfoag4U+gX6D2JnjgztqecTmJA+
p7w76XyUmEmVqB+74Y7xwrrFm2bKSOC6lI5V6OYizHweIfqQy9IvKyV9Qe3WCpKeAYh8PRNkYlae
etFJQMk0C40GeXlgnUqw9CYmSfjuTMIRZtdbaEXrDHiVL6FGB5tVQ3tm4ZVrX3H4No936LltZewf
TKhRlhLithI3agm0j5z4hu5iwxKtHyN9nxm1vleCQHVBS5wnOkt0lX2DSShqq5Ved8rBFzrE/YFx
mhU7Ru0E2VRFgM+4ysb0Xm1lPZ+8OAMCnPgIBzVp7PZ5Vd8KReC7ahGQopzENYHqobQLmlliFgOc
ulRMYAu9HHhT3+9gMKsM4Rl/l2XuEKgS7SYcWkYjyLvriT7J8i6NatZsstWGbtWaF7/tIT0LBAXH
CEFXDEhKByB6sh9V5mGG/hZfDY3XqyLzKe/hcRdRlu6v12ihlfx+rpc/+EXQINRyQt8DCR98pYJd
rRnYhm3K7nO0Un8XdjKyEVnYyOienAukBbiF5/kWPifLRZYAOJHs5lhgu1tFNIrWLBn9F/lh9uSX
mEakXR/TI5PQtzRZNXtMJ7plW5cZKR05DC/THb992IhoyL9rV3KwxmQH5WS+rIob/LfiiwAW8hy+
NQd1gz4ND+6peM/2LNnRG5F6+cxnBOJ939yFHiHP6oosz8o8G6XL4JE9PZns9A1iCcM/jhm7xjF6
Ei/Iq+h1BAmKlx3L2Z5gddJBiFG9QaYP2E9d1S9Ss54MYH5MwW2DBeIaxYn2zpj/09xWX1H/Es52
gmkbd03HA/tvjJ3a43AgGSlHIohMfrH+rhOE/ifLNR6LexbywQVNz6PhGi7pDq5Rrw0OYvjDbpTv
9HWOXST97/MrvjXDrRqnIGklRvLPshn3kt3uW0+qKFU2/V4m8yHYLUxN0cIpeSIUu9Zcoq6HxAnk
zTR4o7lRWF1h1Gn2EnwvsHf82pia+mvxWJN93Doa4Rhg7phtVA7O2hJBCPIGZyCURFqP/Hs3Ffum
feYMTgSiT1gZRJijdszXhLLQO1tiGUoneEpbF/Mni9MTkkMDy8G2RKj4LINWkTY5DudpbSJo09YC
OeGEL5vRlhOiy3ECrAjI0EysFyvdHp55jxN+X5Pbiqta8WiWmvSyllQRcqBwbTtInxgFRU50U/Bu
sbr8ImdRqff1e0F29jtP04yOSKYxu/GzhTahWlGF6Pnt0G9H60U4sQuzTpq201+EksRsvhaZsOUt
ZgaWBXfGSf2ENMBgnpJsaYcyYgcHPLNmNO9hvdSrJj6Z0V7/BB15Mz/6Z+qn5qWGFJvftvdjbfPa
wStL3+f8UG77T2qyvFnClDfRST9mbx0eCqaCT8MDTAwYYxbW0RW8x8KjR0lzq3goN/UddO4cr80L
vwDlPaNYi+0ePlPFh0a5ua4ewLOqtnZKHjSWqrO9UNtjZDUOWSlPvYGWyivZ/h3bK3ZHGVg3y27e
amekbSuu7utkDXmFvm71gLRjCrb8mzx1318K6ZnpfG6uTPMQaHaUYBlb8yYaFJIn9BDaQaocYw/K
kgrUpK7hk9rwHBXpreEqt0X/sUseA3K+4acldKb3wrtKrNNtIHnEimqWW7EQO1nnKXPIAcjG47jt
scwSKbThm4sFUVhVbr3vks24a3fJEbUvK5v0cwLr80y+GAnQuUdtC98yZ7Gdb4t3iJU+1RywjXWB
l+qZ79U0r8do1XfrGk2BJ7PP6N5jR/UInmoOoYdj3TDt5Dl1WxCEx6UAG5zxEYFpcm5pUq6FgTk3
kyiGm2vAKoK5JpfZoGbQHbj3FORk3h8tvjWUqPQFnPS1xvk6rEdtHd5Qkee7JLnvwYmvrHvTWndP
BSuc0QWNuMVO9CxtZFd/SF2aOS8ZTXkOH1umqRvlIaev4BiHfQHs/m7InPFSiavqkt5Qz7y0m3gb
gas4JuzGAru0cQAbnyFeHi87qTxv/6y65iv/ww2VLm6wcNe7/bwKGAseUvTTjrUtCns8B9J6qjHz
bPJiI578W4ympLVT1ZXrwaYsb2+bs/ACi+GOvnz7bN5Yxeo13MI3p5HCMuHGR8TVUWyvx/6OSD5z
CSL3t9bGeped7JFDaHshAV06jJviFJzqj5l4LoPqCke0dRbIN2O59VC+44M6sodV75VT9JDsA6zK
u0DZqZMDHFfGNofeJzmU7bYUL/qNejTuiscM2gZkm9zOAxupG2K4+pPSIKShUm+lZ4OMgzMlHVK6
Fa0QasTovWUULq+swFlwlOQXdOtUXWeZXWIl2/K+qM+43kCCq079TBMZK31yNk9auyZ12BDcfgnu
8xjfLcqAcMP/UiQ34niAmiiDScE3TEeh2+RH2ioDHrbiQFUpfTbVO6sKa9GWHNQbUFZ4bFfSxryR
XetOCu3FCKUzy0bas2IWBNS5W9XbEMZ+tyKQjYG5Y8L6P9VkqagnDE8Sv8pv/LTKlq9d8DR/ZIs4
Jj2rTrDLXumuDAwNXrMAS9/KcoiVcAlCvAminSK9AxmNzZtgOEavAwuvdD8TPx2u4nZvlh0r3iM7
/4WwnexBA3QS33The9VXGAScIr6w/7EmJvrWfbLr7yYn/JCeSLqgIhiO6QsdCOVZOtMA6ZWVdE63
86a6kdpVzHruJnjluMTOQFHeLALWj/25uI3QN360G4R72ZMork3S6SD88QYMq5hDGfvHgFIwWOmS
kz6MJRHirMKRtLsos5Riw0EF3bL1Er+2xvr/sndm240y2bZ+lfMC1KBvLo9QL1uW3DtvGM7G9E1A
0D79+cC1f2fl3lWn6n5fJAOBhJSWgIi15vxmeodKb7wOr0HwQHw8qFN5MPjFJvraAnZLP2gVfAvD
FWxTYhyr7+Kp/FYGN+ZzFd8nFxffrrVHkvM2DzzBRbwPJUGEqy5eQ64hB+duMvYTN4oXbV9toXjB
8UH56Iu9upMHpqftLUlBUb0TAAR+uRb92BWXzVCgVF+1b+6DSlvvodg7m+Ct/YWlsWIU8DjzQoEy
1WtOlPCsbvInB+XIpbzSz7qvbkiuTN9p14sPY9t+o/sVfozH/F03rvCnGyZ19Htuoe33/KRX2QP3
vPgKYOjSqTsrPshjvBm/mZA4nriqGzSoOCq1sXN6qh9AtHMXMfbuM8nmKPy8OwpK78ZW/cUDzdr1
4WGgzkyJddgRVZaITQaD/hGBVHGy7iuKJRFdlWv+i8g/LPz5L8tZFekVD1SqbQHxFFvDOYerqrt0
9iHgtjiq3xafsvm9mwiSSlR6ka+TnRNuxw3K3JTNtuTUi5nY9sgBRa/7aVuvM4ZAIq6ZqCM8hTw7
qwF2tPNMVCnb7BXmeHBbGx9N/QPXZ33h/zRyj8LefQh/MYYp7moGCVeD+JEQCLdfHh3aZvXGS/3q
LWkZ467MX+RJI4xAI4wQtn0CkcDvOHrsbrqfzo/+W2Cv0tCfvqPbRc3ZrEu0gB+NvR240fTMmY/U
kq2XEPbAfBfytZ1zhOm2zm/yHZYLDRjPqj+nDDNqKGXmjpAe0CnVSXYrcY43k7oaaQ3+VA8MEWMS
HH0CCm/FnoIflxeM0OfsrTgku2jwm+8tIGHKmo8CrIgPZY07xZ27E2fXPam74Vf3yz3zq1RCP38k
vOK2+OE9hnfyFsC8+d07xM9INvgVBCvxDDJmLD606TJaJKv4TL1IiSmAKdfb4Yfj4nTeDtiHtFUI
JiFXyJ6Ic/BObqj75gDWZNJN/s4DHiWyPFI/shz11IeZdoJXwQ5NlbddLpWd2oz1Rmbcbdt577JY
nresLS9zeoz+RZo2XJRb7YTtRUN5Oj+7xOt+DMYLHpJ9nyfRtSETNLQGY224KvZxrjNSNObaRfC9
cXT+XpUBcz6vbG2dDDljeaTCVnIXRgMndt50fl7BJ4O+e429CLqxy2fzJJVboG5o1rmDYCRGZV4I
IorSKl3pXZpTP9K5eNjlFjEaIyrFkdtgVDfQd+HwQlkhf8zivxxg2ias501L7Wgj2qZ/0HLUsjkg
C6FTYSeIN/Alja01xi36pHr90DQGzefAfdcjkxuXglwFkRuqKLS6NdZ83XPqTZ/VFM31IMdHM0TP
MXmdwjR9gMNkSYay9jHe1VthkRkuCm6FwAflvWB05BrR2qMrv4ItyGRtwH2uNv3JbLmvV+lEIcXt
T4SFXZVATH6nasFt1Bhv6PzJu+X6kLQpIsaRSibg4vsKnaFbOSe09tz7xKkz1LU2wQND6ESjvgxQ
ipPUZaTNUeoI9PF6zw4thuGTtc0QNoRlfdSd8pCGJ+bXF1mpGY6AiZK4Tj4YDmlmIiODilyaB7Ki
niIEwn4C6T8iIaVxwpugGuCSFPqh6/Ex5tK+BMl71iIpIhvjFxFYTMs6F5T9mJCUG8Tcf+HFtWb2
ZrpMVoIUxzLUbLI/wPhAeCLwJLzmRWG95u1ro5TIN1T5VrQT5eV+HSfBo7A+NKWq8SFkz4iqua+K
dKCm5n0gGT1pDSohRQmonECeCnLMNALVRU/eIlPf6QVlYreXA+5yQXDXFFiUkZgNuWEGRabDfUMt
D3H6k3BMd9+SieoLxaX2bfd0GEKSV+Y303Vmp9ro6x6m8mHIYK1N3saO5NbUPKz6Ca7FJtL3aIwH
lEnYvlOzJNYwIq9OP7XTSy+Ul66Izjb30M6bMxy68kVKJmPLa/PE+lDnLnjFxbpn/k49LXbghwyZ
e5fZyN3qUX2UqvlKXti+BUzSQldheC+464yT98xVOYKdFfIJnB8E8L2UFgaenAkxcRUgpkr5VAgl
4+ZjMNbuve/1sNbi4LtpMzSOkZ47JQPmCqOKg9TAM9+8THsFIw8WEB5CIzHRpP14g8Z4C+6s9rE2
MLISsbOJs2yn1Xl4uEd3CCthZEaHwBVMQsxkpoE7JpwrBpVnJemZNjnI6x31La3678nAncYtgt3o
UQ/K5cGK5RFQDYFfSUeuRPIkZtAuBF5jlanMliPiecnjxcWVG+NGjLrcu7GwcdrF9rHTuAE44SNa
iWjnGOTTMOKRnUoOqHolv2CLyU76SvwYRMm7ZWqk12pOSvyuJO7amKXJFfMaIrsxy1K3UEKjQJtI
RS+mg8glcmOMwlvVGFVU+IbrsK3uyDW+xn39pAnCbTtnBAfQIDfU5L3Xz7pMtX9CGJasYt1mJuOM
Ngw22hYBqoqenGHU8eG+wpIY2hgOtfJq8Kfl16kDgSDi7EoyAbqMtH1JSkRNQUYvhmt4fuOJZ8Nl
iqYVyZuDeoS/VIDeusDxGbqPRAjcTDb8IN0E7leoO9ToODBx7W8s4ErkB4z6XUUfUFHLbmt7OGIy
B4OiBzLNTIeHxIV/p2Xeu8iYuZZR/jSgQIs7vivDM2qStSXemFScK8oMUga/cAyuja59qYgn8JsR
9oedJYCvRxprqjkcm+7owgGN4B+2lXxT7VOoVWf6GngmBD8A2fzyBhr3eQNEUTDAL27LEfdlmIe3
/n3pWtDwxQP5RuehwsbT23TaJFKgvK5/VsT/jep7GObcTgvsH2484XlpMopNTvaWKlsCrTjbreg2
K6Eg0EtgwMMUZ3x7J+QCR6lgYE8QiV901EkNMHyypSpSK/Nc1e3vY8CCYN7jq1qHvpVZGNuwayVD
iVqq9B6IcMy3WYt6tE2rfdNMB2l3RziWIMdqpfQTNbsfOvnWVbPRKZ8YnuhAyGzGRDkmulJR3oeu
3YyRcRd2xQnpxF1Ptg/fRtusJjS4K8CcruIM24zEBHTuPLRzHRtdqpIHzJy4CMOGcVSGg9fLn8qh
Z1NFWa3uu1MWhU+qM6ybkgzCxtJ2op/pbH1P9bfTdw1Xs5XtppQ7OmwFk/6cdaO9i01MW1N2tKxi
ep8Ig9PCSTkkqnbNXcagmaye+gFgfmvLh8Ggghv0zpV0ecbi+JyoiwIqbNK126JeHui1hibTqs6x
dg3BywDO1gEZEYZBdndFoc/IyF+OteJgZNWpc+MHhf//c0zxPC3T19RJI+7ESPNrbmRaYaR023oV
w556Uj0oMbqRU0JODK5TxDpso4qJvQPfdiUDm9s+8XCHJGHeMcXE4oQJPMyi6+7SoTx2CZpYu0fC
GereOpp6bWvQ1/FHCkDI72b77PhupuTl9EOe+WWVHiYV9HvpHsxEwthXNCz0bQq1p7Sh3AzrHsUG
pK4RbwPsyUbl+7fxchkR8zINEQuR4cplRMGNxNWEqOoWTNkJUxMlwNik1z960VHGBXDSP3bk4aAc
tH0xJkwdmva20SMIf120way2B0z30OQudU1ZH4LW3YM2oAZRW2T7ccutpvYQD9455U/kx4FzU9mB
siZBLk5oWmVZ/CDGhjOmsV70obJIGc7f0kB96gFA7yx7jgH1XhwV3ZbeDRBFIeXEXpMfutB+Nd2J
qkOirC3NgLicg2gBW4jxPOu3KPxeAUtZK9umJuDONWtLz+4nRTlF1fRQ44RjpGta5karOI1zs390
C0z5oav9bPMW70pC+moxApQ3K7El2OkeHjPSyO+w9iDEFTZukvEjKcNoi1DfXaEs9UvT3LQD9TVN
YcQWmxGGn2b0cQmifxDk5gjubDY/CQDH+VoOjb2GKZenwte7gjxcXXuCARXedC0TBRN1RBlAhMqS
+CHNk3ZLg6ZdgbrYe4JWdtohgSB3gLBU7B8RlUrqGiGYJt1gZMCF7dZRh3HVetcA7aIvIZ+RFdTd
dcZWcfE56hBJd6Rsm/Cze/O4rP3xcMiI6IowQoYi/R7TGdpohrCOPdrU3xbLNnfm4sRq+C1E+3pc
Fnj4cCElsbbJK0Ztgaa/wVswjo1d/LBKYswgFunrTlVUTFWENlpRR4UvmuNPNSayhJ8V66FDARgD
DzMzZm6zR7sj/O1gUnWysnYu4pJZsyzasboquUGWiKfYxyYZSQzXrdI56pFhfy4KRKZH+eZpAwzP
vxYx8gJzssQBZpI8ZvNiMX5bAmKQY6n3ee9SFTOs4kJKkA4yykpvMpGau/8VCf5bZBjPRNPwly5g
/S7f/8+v5YXn9xx14f+t46ks3n9XB2rLS/4uDtRU72+qCdADhZgJfcU0/xIIahrUGM20VQswi+sh
HvwiwziQYWa5nupCbflHMgzMex0pH9JB+D6e5v4n+kDNNv5QaDAcADqyUO1VPpBp/KHQyIXTNENq
9zcuNMlNPIdmLothSKejRpv2qONShbgWdp+xGJ8BJ3OWxlfUSUzQeCFtcMUSux+dn4ibu4fDZVmz
6IA0efTp8m/nsJAvv/+SHbJs+zTpL3uAWbY7T48O6pBgvivHx6gEw+d7Gi1BUJlh/QrE80aPZLCd
T8Tj10JbYv6Wx0SAo1vrzPxlYRssUIAFBxBhIQZfEiosLYFLJYT+sjbnROxloQuJ6HHCxHw0v1Z1
Mn7iFP1V2BAev1p2dx3i789nJnlB8T5LE0aOHYqc3+I/3DEj/dEMN79Fjnzu7kV+aorjoG57iIRH
awzKIwMjkrn/ephlEbmrhRIRlEs1sCQttZhSSyUsmdWwnyBGLKvLQvE0eaRjj1goKFqVsVcX+eUM
U/haaPb83w81WsZQTfg2rDn6DwaQs27hdxyjyqbu1CUEvbi4LmG8hzbJhMvm5Qlfz+pr/RkSHZnP
cEi2oxD348gPwygwfi1rJA79fS3GW676f+xW4yHQqFszOFQG7TFwybJOZYW0fHni8ljv5hyV33Z9
Hf23Y4LRnV8laQ9lI83TP969+tw9f7jlIy3H+HynZfXrcy4vzCtKSvzWUiWd7VIuwsB5TSFP7GhY
GbWlZXXZuCzElH1zTaAQX5uWtXx+2bJmCTJvCoDvf2z/eoHVEEFeVjtSy8vjULj85ZuwZvm5vmz+
Wjjzb+Vz/7Lxf3z826GWVbIfk20KJvTrJcva53H+PMRv7/vfVhPvp5ETDP7nO/x2JOQoSFE6nc76
8p/5F+/0773z14f+7f/927G/9i9ry+K33b+tLrtimzaHmZH3TXSRr7uc/l8/72Xtn277PC/+3B1n
RrH/Y6NScjItpw7zLBqJf7xD1ZS1ulGmia/ZrAdsclzSvl7z9ew/DrvssKdrFFfWgYFmeVwSSJc1
reBS8vXwj20oikBMLMml/211eeqya1lbFsuBlkN+PbSUjivg8pjYEQ63rFq9ZPVfv/vyxGWxvI1l
0l5qCYBbNumpsLvXZbVLQGZuEuQnO7V3dgae4iMF0OpIDYcWxJL8vGxcFm5GZQ547rxredaylVqM
hXZ9EvRORdKjeCCw87TsmtTEnh6WVdUisvnut8PoNrJMMlhS1G4hZZXPYykGCbunuo4DCOXYaMZM
u/UUVPCVPXyPa/ON/FR63OioiyjX/aFuv6cZkX016YKbjjZwj0wFwMuG6nROXmmBRIp+PESYapPN
9R0UBG1+NJzwhzF13bbgFrTqUzKFgxr7/m+f8vO/MZoQKsa4jjbtzMHBc8Jivs4vD//ptmaB5vy1
WF6xvPbzFfMB/njoYT7lLvqPh/43DmO4Vrsz51Lh/G7ecrNdDv25umxdDkOqKbKWf/1JcgRGEdya
3e+fpsELWunjfbXcyVTLyo9ePuTHZU3OH/hr25/P+dr99ZyvbZWwaWN9Pf6fDqt3NffP5dVfh/jP
3mY57Ne7fB1m2eYl6RuB58Vx9PBbD/OtS5/vpsvasm15yB38oiVzOPb8jGV7FzE5Xv22uuxKlvvq
8po/jrg8zJc75LL785nLi4C7//29P/d/Pf48ZmQq61GxSIPVJFapUjlbeJZOmkoZS8lP0ZTflL3a
MboYqa0Bkt81KpUXgxEp5mW6U26qricSo+ls28i8o+p72tn06EYQndyfJbVjh2KQlXo0m/KbxvPK
fSe1nVep1GpS9xukVDR78TFtvtmKe9DSKj/0rsAuR2YeTe77sTAAlqgUq5RG/EimDjsWI4xNjFrL
DjEmimDXVIN7JIdJIw9TPKqOYu7IW3wlHPMHjRhErlrrbcrJOoc92eiJPsEufmk8OKhEk3gbcnt9
K43wHwIeymZhVlZ0K1uOm0ZEP9KgDBgS23ujUaRvBf0mouKYV0OzIbUZebtj7tEMXgIl/kiLHtLw
VKro/e0bpgjRKug98iLT9H3M6JhaYGFOMSPytWs7R8AVL+RcDOc8rm5U2hElY3eSYp2Hri+TgyW2
XlQbviiFB1dOQRwuR9hCfXxva5OytkO0be9dQY0VrlLEN6nS3Cvj5CbuJ4yf8TtOdUw8/ZvaPLRh
dREmNQixL3M131TOfJ2zImbpNP6rsWM0GUONt1wm+G2QWCuH1Bx09na2F3bLr1evdd+QJWAwl152
D2vLlaHCZRH8MJW9q278zKj5H/Mg6p4yB/PJQkqV9k0RizeLpGWkO9hpxislT8IXq1NSDR9VrhVH
RdTIsSpIdVZfya0mqdpk0TjRHItoLY/sTcf6Fj/fsZdcVAVBS1uzoZHfes3GzRG/wU/5kYBapPas
uzejka89WxAj75XxIXL0ty4CeUPDs4ox7QmzdhGPyp0GDcwM56q3jymZsb8VE/sb89+yp/4w9O5b
QWTeXddW07V9pa8+tMhrYoRbVqP8UmiriKLaQjd+Lr2p3NUErmRhVPjNZFwM2lVlsQ2tCi/MnMsk
rQG1DBVXarAkJxeo2eB1CIwaBhGqWXMQyZybk8SINNzaWUeCqJU4dtZBEG56Kxd7w5NvYdp+VBj2
14aQeCLSu06V+WYcG+vO0k6IBLrUC86VIe2TGwbU+bIY4e1PxQ6DbY9ihbBieJMl2l3ZakevqT5o
QF6sNtC20Kh20yaqKbWaU1ztvPQiko7YGrh2FJsS5lv42H1qkZhRgpgMr5JbtJ0xszFtOFdu2HHy
TNp9BUNhZWo2xwkIh0n6NzkNV1va9aaZK9etDndvfsVYRdE6UsfbomwuRRBW0FBoCWnTSToOgS/q
S5PmQG1MRJxJcm0Z7a8qgMQnwOH9OkAElaptfvF08yhIx57pvQi0YFtvKH//GKya7KLezHwrHKsL
QRKHcfDGfZ156rpyDZ8WV3utOKtQIeUdd/sS14YW5wQf800AeEWvM7pPU99xD6/JsahawsUdI6TG
bJmPejuIG5HIh9qI3P00HQnIxts61tXoa6XFhIwhtEjD5lZ1j3kUWbvByC5Dz/SvS1EblaX1hAe5
2NbTuO/6tDwMaJu7lrRRHL9YhVyw0kn3btYIFoceRDegp8kvgYJvMejlUq9pdgS71goJzkoLGqFt
9aS0mK8saZg3geggyI/fDAYjttEUXE9BEituydWt5gBxV1ubkNJwY4qt5p5Sfo0Hq4arPauNAW+v
rBoZc9RmL6VKQkRPh6Tik62pfN+K3sNV1aHhUiMUT1NBq0nVhlcpaftbCVJAvlx62tEvWLS/ijJC
yz/t7WR4oOMNhq+ydq70TmQ9OnSFQBpIhX7hUMrHUlf4UUDWXiESj3bSMB46jJjrKfYOJPSAQ1CG
8dIncLSMGJ0UiMdVFNH1lbnlrqoS/57tVFsZ4Koo82mHAWAjxHAODPsVlJ1GW6fEHU4BvCynN2TV
+r1wqmfOPhSLdVutek8tcHMkK+kF27I3mY+mFNbDKTwlOkkUJKes1LHoaLyGTzGn6a413rUSFlMv
B0FwNIQfCk8PQ+Cla2fO4iJLCKeRpIas2DdpqD1qLcMy6XU3qvUNuTOuTD3aexKFeh7glKDT+ECl
FQ1djRxEKajiRmq2sz1pPWR0AjqXduudTc331HOCcaZBEUnikeAGdJoj2qom90468Ww0C113E9rX
bgJuGleck31A1442qX4YrIvbyrMY0npNY3gesrYuFOH0kMqXmlGUz61RDbjcSZl+Y4KA8Q0Wqic9
b0v5mN+HXVHsTuHOyTpBHlubh1pN1q0+NpcUo+pI7vU1RZrE1S6BajKap7hE58OJRz4J8qN+Nsmb
cXJrTDvi92i3dO3gt45JtFzwPNljiQTEex51FekehVH4lAj3x+C9bq1Tp2Nz7dOc+lZq/8rrTFk7
w4hSqQgxqTMTQIKoPxRoPFC7x/Umc07kCKAFEoSVyMEjmicSSE01HDWwGt8Ib8IKR5MXmSab6kp1
96ODbWsoyjcqavlh6hgRtXa8VSz7aejGra3lT7DloKSie0Q64tCWQSsTeRNBK6Zktt48Fi0JTK0x
6T7mgHPqlj2qAQuhFZ1pv3FRvU59uDGK5K6+V6U+nMFRbJ0ESGjJueGkATxxsLxr2b13bbwJAyjC
MYRjw8kQYoW6xQ9aPQpohnj09WOfxiOUEDPdQUp4DvIkO06JcnZa87tJmyPSpvCIm2T+ZXgrDFL1
dhrtM328bGeCkS/t8SaY/9KV1p3LwmGyVHHl6yUmfdlvCrdGHezGPxG3oO02GSg0EAghDplowUv0
CyDkFHoO1a5NikeXAlHL9fhoh942arT+tkhiOIgW4UUA8s9tpNqb0Kh0f1TLh4aRgxB2vZZSXjxD
1KuQNMRM6tWdZevPoLFOZbAb7BbNgoG0zkkqbIDqKie/pE21G57E12ZcB0tDZpSHN7Hefa9AAZgq
vIhCBXvlkFxdd4G40fTongAYtN2J3PZJ9DMdnm2cDKM+fGS9QmeFtDL6jtqhmQGZhpniBTFnIwyY
TmwDxtxBU0n/WOmO+eR6keMbanQOOgQZQMi0lXC6ER82eUhtgScqTovgIBhCq3V5U1VTAUHZbPb0
LDPHJe4XV28b0Uts4XDxjv7UzlkakJbXpjDUg6A5OpWmsecaR1SBF9xCzYSB2P1owX2bBGzAaOEP
F2XxNoHhysinPYnItqnz2idyW4psjA8eOhpaTanVayfpESjTqIIeECJ8suZ9D2rejukDpp9vfSmM
u0abL51ZkYLvGdZ52/0oVPA1hMzwFwdFRh+eGVvFtI7EiwozmWkzccnvB7PA0VBUt6Gh3ut93q4N
tXiw2vZn2HSYtuhiEcr3miWwktwB0L5iio0a6+0+yofNRI44HfkkInoEsTll6IHuE9zv1zqOPNRb
wkYeXt1wH2S4RbRO5FaJ35aet6Kpi542qmZmtbkTgvxCq0GGLBDIhuq3To7fFKvbhkaLVNYo73PP
jXeZxOReWOG+JX5ireoz/TLAdN3GybShg3yX2DWyMG7GkaEc2tRJbqukO1vxz9rVz3Wv2y9G4fhZ
fKxAP26GlFr3hFt6MuiMdTWDI8/Ctm9N/EbRYCokY2xdRLsM0ZQVoWiRH5Ua3c9e4+RDPq7gaxuG
q6ZjmUoC/YwoCMGJpOcUElKP2drGnpwEG6lhxCj6pCKjIj3Fsg2xdkwEOIy3QR2p2yLMXjDTh7ui
nsixYP4DF6p6kgBOEU34nF6MDrTWWmc95Q70DvAno/d2jEnDotdbBP2HLqEZeZ120Mbuww6fKMcj
rmrGjz4fjGcrEjhNFOIDsckZm15z6KyVNHFtrC+6Rw5DcFKaECV1hwa8VcOdq9zmBBYhvUpvqRxt
Y8uAnjc0t5AvhV9P4SGkKrynRv9ulcC8ejlZmB0PdhRMO8drf1UuSpIs2ERq/KPT6VQK06Zo4yFl
8cB1RJn8WeeBtyXE/uTShI3hm2Bi4aZQOd4PW8nXoIaghXq3FpHbZk2cKkBU2CDh1SVMt9SDfa+5
T2bTIXVhkrwynPGxDgTfavukhQMHC7oKN0N67tTmhqt07Asi39062WR6+Uz42HtU9jdA8rDwd/TZ
8a8DL5jOJaEk+Ku1CH+dqe9q/FCxol2xPCoXNbGCSwVd/EKMhql4CPiXTf3QHVAEpLef2zQHST2m
0fzw9apQDyK4PwPYm/lIy45uMt7lhCJCSEJfo+mhEQ9NZvaXHpOzdGp9xUQVvuGUduTKJgkfJHxS
kCkoGMmnI7EhzqbrJK7x+GRhSI4pEZw7bQivcl6MWXAlMdkt8vLkhD3M3XlBOXLyk3FiJFo6f99G
WqWATRNxyv+1rZ2QnelID4A8KNgkreAunxctP0aUMhdOCp1LvkQbmuvAzucFpVnsXqMDKH1+2MgI
PETtxHf9rB/562nL9sY2X2KGv8dlu6sI/ZJVmFXyvik3X8819EA/QFsPuV/xlN92zPZ/hi9fW2B/
4TEbS4RS8xsvO4IIT5InjTWT02q9bFp2xinRb5Y9PiybLJrTZ8dR1n0YJVdqhSXkxYvUtPjai+ED
42pw6DXjVh2T7GYYLPOyLNyJ86qUuES/tmUjcY0BOYZ+SrACiXCUXW4MhQAwK7Uu8bxYntzGNu2c
AI1jJBu/KFz8U0EW2iCYKhfS2/y4LiexrSFD+dXyOKosnZHRcEka927yuIZ0k+g5d1rz4nmpcoc6
JpwfGExvPhdMrd7aJJqOo5lxxCycUO0W2Fm+njcggdwDC0QnPr/Wgd55grZ5yZHfnatyxFs0/6JA
34NNQ0FIOFdzVzL6upqKG151sK5VEA6n5WnLwhZY0wKXKJnl4fJczSV6whK9ulletWzTRz1bK2V6
mxFO5ntkcQLBM7wLcMnpaBjttzCoARDM23Un7+5sHAwBgbb8P+ankXZ7qBw9ul2ewSzwosaaQdmG
3185xnKvhJ59IQTDuVQF6Wla5E74PyfnsuzQZNIc1GqGys/PW3aE6eylyIRvJCkIBekhqSStFJEz
CQ2Qpa2br+dGQoC5ThuHgDxB1MGIF2lSguhaFRbxzeaYbgwngCTgSBFsEau1fiNEfG3nhSkbeaCm
VKyiYVA/cQD/ixr6/6CGoPCALPjnKgLKOMWvH/DX2n8gFH2+7L8wQ9rfwAKpqAF0wzZ0iAd/KQkc
42+ObjmqCv/G1BzP9v5SEsATom5MmIhN3IlDjhn6g/9CDal/81yPfohhfSoQ/qOMGYA3sBz+kcNj
GB4JM2SXIDxR9T8gDJY+2p5NEgfVEXVPa54M+BAGAVGefgTM2LekfJXKR1ob966KrGVJSy9aAqDS
xGY+OY9oYqWBpu0WiCTNO1W6j27nYkctquDUiY+hzW46F7En6IQzJDiyJOJDpqL3dBLU0mNrkiYR
ejzsgoGMUnO35MYWNlW1YnqKPTjfozadtQhA14wZqAwHJHv65Hj6NdPAzKk4jUwF/4dzUTeUauVa
R2nMfJwaNHNkUizA4/TbwNDeEw0uyQh5VR2eAhcVth6b6HfvO9xGNV4lZSoe6yn6iGr7bFvJ97b3
7ho7uu3rgERwestqfU41ov0qyTSdOBKVkPP6dYqqR0oX98ww3pqs3o3qsGlUCZovcAgSiC4twYtd
zYe3reqVHNaPMpSEN5f8mR1bv9qU32sQkjppcDhB+MyhU7+a5QZE99bIiQkPmk3CxEl69Qbdys61
zHPnJa9ZF+yQNuFjmRrG+MVPQyR4T9xDDNJ+hUgLoBMvSQIMs51H8BfiYgLguJbY4y2D/wEx2yxW
Svck9qJsBtCgCj5DRqwHg5Fsr6LDDvUei6sNnh4VtznY3wJH/ghqXkdtB1lxguelz09xkWNIDHRE
nMsvhco9LctvJCESzEHaYhrNuschPNjCJgE7Na+Tk018nfDFOTCRKe5q+baDRvlpVi/hyN+hygzm
IoP7klBdoBo4uGv6e9cmFEdLDLgtmC3BwcSKReo6Qb3rvhsobFEkipuePGIPAxKTrlYQOmpUNl/8
FD6ljTesAgdLqVcWHw2pSpssKfZlHJ5jh58O/3bSbSywRnNRrnReanT2J2gCPxAq4wipvcfEqQGY
ATAysPmBUHeiFuuQiko4ykl3M6VLPccZL0qn/dDrH1oaK/d6E2B49CLi/yqVIdpaeDhLreBoTmq6
rR0HcvmADI74NKPhs/YWpJrAOUR48JeTJfA8Un2jjsmSZmIU/gDMjkVixKyFutSvVe9RDOELyp5z
GvP9EqyWq9a1iyni61p4FbKItynRfmsTZyOhbvw3q22YUDsbsT6gFf8xzJTsqgCeToEMEi6T8Xv4
GMBYPOfMkIgRIF7CNvN+BRJAeX5f6TQbinEHYP3DDuxhNenziSfSQxYhmSfw+TyM6cfgoeclXQqr
iF6+WP0+Yg5NhZczQX3R6LfzG4VfpSnF2qyBoPATcbqSZKGc7yossNZSLnnVSoLhIWl0/ExJqqub
+rVPbAIXDnnIkLvLOMUUTjrfVXeiym8Cg59DDFjeoxDVVek+1CYCvL+nAgewm/u64G9N0eRD1cIP
s9bWzE4ogj/SrNlqqXZxI2aVrsNJU3cV0HkIT2mZH4Q5II/Ng5M0UNlnEfttN/luzOl3XBtdTBzB
a4HedN/yFTqm86jXhkIecrthD1MDOlCMj4aUEMFJUgQiEj6MaApYfbbxnOYVZTD4Ikegd24HIs7H
G5erZ2o7CHarS1FxBcobV9uKvK+ZaOTfFS5kfiIFrHguLHP0gE9VO9Mba1OFuHp1jOCVGtlb+mX3
pLVkyOlFu8+bhHl/xUioJ+XL9/T5nG0R6o+xcx4SLpZlXb/rpfehMyHx0Z6v0ZMP60AwKCJ6cFea
ysklgmUnQ+MyD7TqyNA3huA/5EXPDT38TepAmxp7g/4UJk1g3s0s+Z094OaW8mHBzSC9NfhDrKzc
vQ2DkxrD3/Ri4wG9zmaQgDfdCYOQlpZrNUk/DPBtPhTqcttF1rlX+AY702LUG8Iv6wokuxHVe7W1
9qWr4dS1VuJWzbF7lqR8AOhqm7XnlFze8p52F1kHYaQWuz6QJhzf7v+xd2a7kSNpln4iJkij0UgC
gwHG90X7FpJuCIUUwcW47+TT90fPrI6o7KppzFz3RSrdpdDi7nTS7PznfGfbW9Q19+h160H6dxaN
ndK+NTJeCiPIr0QZfGrcMaGF1yAqk68uTx/tgVdLO68DXZhw2/S8K8qa8PlUfi/ZGRDKd556Lr5r
ZUe89dLF2ixCxCUOl+VcEjbifqqJs4R++4Ah/NGsu6+xG59rlQKAaltOFiq8c/XX5Sgf/UOrI/K0
gBVatR8kDP6smbA1uMUt5OAd03lOt7msgYJ74+pywXIiXpLZ4A8tjCZY9w0NJ4Fv09TqxN/tvrwd
p/YDus/PiCqRZO7eimrJa1jpl2nwXsxsVNpQkDeUwtnG8MaDhmGuB3OZ+EoEacivzmMT7J3RIXVf
7qagOxoh2jSK7M08UF2AmSJImDWaAaiZKgq2gHBY07IvDGbzh6naF28OSUWm0/1sZ2z68uot7lBk
ypCLkWEBBrBHcmCuWkTlvq65OKU3oMd5XLnH+iLJPsxBf0PAPVkz7cQj10mWxKVp/sCzkqy9YHxn
PIAhj5LStQo/pJQ9Y7krZ3iL2iLd1LXTrCBSzat6BIU+KE42vlZH6ngT1t1tvrOa/MBuhjJTUDdG
SuYNlkm77UpOPoNrPDVswpf4lQ01SNxjKVxXbEZ283KCVJQuY5ngSmzaZrpO+3M1YlOnC5QGZB7E
0JF/SKIh3E/SXaXWjU04DTA/TEKX9uDL5ZA3D4FwVhzpsvpaSqpGw9r3MSdEIzSe5ql9xQKqT0Q4
5BowNuEQeW8aehNbZrTzO66UkX3ttMWyfmPZAEj4Efh3s478a7uBfaNJ4zCCNPMrMEdhYQBEZekS
l+IayylMDmHdTLP5ejlyfBt6g+fX1IfQWZAbauuOpBbI/vk7mSsNaBUJvDaa26EPvsVJdkglKcbw
Bpus5kCil8YZwaKNUXAn5iGi5Qh+b2QSv7XKaEsNPfOU/Ic3WNUpZuawq8zgo6W6Apki2kaMq1dk
eCr3JStYKmmDZZbSO4fch1sQTFIllXGtJR94yrF4KQXShA6uPz9UC4ObGAnhcGzdS1xXUcRGeB1O
YltaB1bgb1GFOVbDQGua7LI4Hk51DUt/KNJvqTluIqNZftqDE7kfISHQnVeWAjRBDX/nAuH5875J
g+om70G3Cbbvp6hIb5MEMb+zzUdvMU+Wk9386XAs3F1Lxco27iw0Gll3J6czu1MZJ93pcvfygcEC
PaMUBjXdSQGrsmB2uwYsAoUmtVa49hlsiuisM+9WqsnZ6cWB7nukBOrEUpAkm7MvakJS7Y7OPEEi
Nd6OjbwhTIp1KyYiEWn0JSkrxmaJ7vx9JhCNZQusJ1/+lpzn8URw5NmpmS1Xly9g/6UdLF7QFIv1
fm6tEMw25uR+eT0hFPk6mI8xTQFeV+tzlN9MujW3uQiR9SE0X1FwflV2cALrNEDPp5z7KmhTNDVo
0fbiuPcWe74v7S2hrPGgDOKHeQ5m+Yca8+CR4TsLML//LAo69CLX7K/m+zRSN2VF7Ymdes6J3/Ks
ovfSC9XJJisJpzw9phjgtlXNAeM1JhiQPjCs9eWmdgVLHJX+vNyjbAU5tUPstObkkX664ZRY9Xi6
3CK36eRUz7qMIM9JQTZhFO4buHQEXg5WZH316pqK/Lmw7NMQaftEk+Iyi/zP+2KEv6/y6CtrJ3HC
ZOtC+7zclJp2XwZCiJD8HqMuxckyAuCGaeSfEbjiDcscBgGjxzQtE1dV0RvnmjK8U+jk+Ei4J4aY
7ZQfAn0ZKQXa9F5qEEjiA/Gpv271Q/lix0GwU/STbNmoxGCZ24GJQWttxYDd2HRVf87Mnr2hyyJA
5/FwpYIFaAJPkAF4eHPpAfiF57/cCiSuBgxwRM0XZP/ln3RVcMobvOoqkdvLZ+yF6a9ykuNuXTIL
bMxry3augyHpf5T8neVoUr9cB/nGg8Z9MwQYVnq/g0xQDep6MoyrZHGuzHJ4jNvGuGEqfM4HQe+T
DYCicjvryWhyfyMKFe4vd505uoGsS94dM/S6HEzxlMaJddXMgC4gZTP1xF+9S30v3MD2G95LRHV3
JNmtHaHXtR7fss7NXsrOd7ZpzgJB5w7Lc+YkdsezHbnq6Td94V/QC63/Ss21pbI9yh05WMANoyb8
TmZMfUPMsqi7A0UZ+V4EAM1oEqPlcmPn3lNXs6ph5ELVNxxZGXP1+v/5/ZI4lyDl4Nrm39QCf5Ji
8tsSDJk7PjszuBCXxSQbQTvWXyz2RdNg81AUK1vzn1mWf0sM/i+0SGQQ5SpLCULHBCD+9qtZ/BvM
KfPukE7sE5cNY9P5T2M6wQ+Q03qW5sGMmnB9ecT/o339N9oXswibZ/jfi1+3UVz8np/56xv+kr08
8w/HgjCHnuQ69JHaQDb/Ua285GdYJshFxGLXsShif1UrS+sP33WE8tknKf7n0PH7j2pl7w9qf026
D23xVyHz//5f/3TsNH+7/3unsVzKgn9XvVyfDI5YFDTyOGhf6Gu/v4+CwQj7KHecY856HHluug38
kTgyy78sC53vdjdBsPnu9ZiafEL7qS/1pm+818qHOuIsy8Z2CHn7yf5YhdOqrPm6b7Pv115/Rw2L
Q7x/hI7vQvHOwTE7fn1fsssFVsJK0Rpw4c0B3EI7A7/BePM4JzdFy1kFizJLEiLk2oy2bs52GSdB
AWZ+jg6ZxaZhbjj7N53Y/vbq/YtTi/gXT4mgCtvhWUGqVMvL8vtT4ndeHViYe46z4TLDE7ENyMW4
Sct4gidiEFwETRU1ZbAdZ/vGDKODmPW7YSkHZBaElYlH2pYwTzo/59GEV/5i9qT3fCV0oXZeb4Cf
8dXr5Kry+H//2xFL0Ur/6QX1bNtZYlmOMqGJS3s5e/yGrA0ikZaqi6tjEAavWRWAaLaz+2xUuARa
v9hPs3WbD9/y2KXBrSTqXrnVcMQP+K1IjIGIPyt22nLVwjAlWFlwJR7YvLeaZWFirRL8EAIPG5aD
731J5sYWRE0LL4QBFqE3OSkWdUxqKD+AY+Z78CJoo0b9I3OIspdBe67SGDJyMZ6nPlyiTdd6kD1q
vfcq+vDZLdl8FrF1NGfcU9BsLEKOZ+XdhVGB06KkDZMG1uf5Cr1vPhi9IMJBRjP2IBUZOFIlopXt
c0WOgZjP8jsNnBXlSv3nhLccR8o64/vWQ3SLQwEzHnxazEPMOlX7JaIIag3ZIo+c/TFMcQFGYlmp
q2/YFvh3TdWx1Wc5bbyUVavWgFA/206jf7itc4t34eAKl2KxntVMG0TkRDvzCrQOkOaIYgXHdI9E
p59yQbK+Hgk0t/wQuJXVGrfKPRHbT5ptmQ0OWCwTODH+ZH3o6WlEIEQtlB/eUgtMUWVQtQy84Geb
JfV6NbBknTXLGpeit+RtntXWD7DvFTVCZiMBSMUZdjU5wxuKbIh0s9i7ef4xc7VEhc2IWc3Q89lK
lVRwrgqK1y57tS3Tpm4lUZlqirWokVhnLX4jJ4H8HaeefSuCDrMX4KzAugqnqrvXxqMHsuCQQohZ
UCjZDDuIaphT5rbfA9hATkRpRjvD+Y7zD0Nl9K62A/5Os88xd8z3KFcaT+T0lvXPdT9hzajyl3KS
73XbfHfTapvI7tX1Rm/Vt/kX9p57EdXlyorj25olNM9j/01V5dsM81DCMmtdiktnY96GHswzpvHl
jAgxmvLVjVnoF+K6MmngKhKxjyfUKF2DvyotFjclLltzge0UBRpFJaejGVW7OWLL3Pa3U9/tI4qQ
ogLjl8F+ehyOja4/XXFv+/2pI6LPFjKFkD1+GJYDoIY5pZ1sZ6BiBU01FBfSMkMwbgyLasVg9z0i
X7Mxog6yfQ7mF8VKmvKbp92nVMcnSdtQUkbmNhoTzM5JaB5yqdZdNt32cfHADvijEM1blPa4edOd
wzuJIEf33noHO2/4da4amFAcGsuC7+sHFs7CZOMig7u5elrGpUjh3xvP+xnwt9TpdMKT+2E0aCSi
5YRO58y6Gf27uHdeE15PK4lucZSddZXs27p6HumIq3p0Gcf5DBweQC4/5DTUexdtKMiDBy8pr5Ml
pU44HweI85BKaEASVhI+CVRgUvz4lfp9Flo/ct55Ky+CiNTL9LnTmMxMUoKJgmXsmDGcoLmAEoNi
EDfmQpYrHtw2RaTU/IwW12KvJlyyqX1b5GpTdAYT8v5+cr27eNT3iZpuALMApfA3VukRNHC6cOum
PadrTPJDczPF6LMqLCQ4FUbkqDdJHTEICL4LJ7sy8ujRnwABqWl8Lqnixv/v0L05mHd//l6NjySA
X0RA/hDOMHO0u1ne39Mygqh5K9VZfKRBZmsn5tYCeTzL8K3HvYuSM/5IMyA+VbDYZODLttZdUFr3
yxcS333ViBZqBPbXBg+hQoAcUPziANSw5717o30VeudAH93GDwFm96/zcTJpCa8stP9FoUwpgY19
c41tpVkNBqw0k5plPB9IRgpveBxhuWfR+hQMjnWABnREppaUACh/3VjhzpLDLclZuhatb7azlUmd
brTr3ii3+Bb69VnHzmubcgpDpaw26oNa0HhTxeMVWAZ4/Ixf8o5OgSSCiZ1jSyo7aF5d6z41aMrw
r6I1edrkCCpJrV0ub2unwCFY2mzGokOaWsAic0HrDzJkWtYvQTTeKRf0bZi7LxYImkQ3YBldeJ2d
/YXfF9NQzj6dG3UQs0nKenZ+fGnyq4dS+le5jzO19Ag+RfY7u06IkGm+ScAL4F/EKCwN0JIZbuEJ
/5DSmLDU3P8c7e5exf56DLPvio73E4WhFEgSePAHcnBhPNY7Wm/LnZic27CVCspSBt2ge0ITGshy
TItPadtMFo9ZW59ZhXppB8WGSjJol7bzRok08ONAfJRG8K2Oums76PB90U66G0MkAIlLKjCvMzqY
GSQ4xqqvJ2PdTRBt2ZjQmaD3oNMfE2fcGJ77CkACD17mR5v3pIw/pmzedsqxP5Ym74S+qNoQLQOI
sSMcgIdS1+BYPeSbGb5bVUJ+wrEyHEybhgofkwwm2UMUt/WdjBUaVcu0MQ4IQ5R2exsJoGxe5pe4
82Lz3Dbh1+yZjGLAYfIYxtVywBsNBkIXbGFnomM7FKwOqvgRm3gnU4vsCCLQlu5Qxnn+sQ1hs2Wt
HeAfe2rDGH5DcHSxLSKLMOSUTAp8OXzNMdDdSkx7rA/PUc2WUBohvmBR4aV1nwZgcjr0TqLtb3AF
YJA7qcJBmqRAgv7fu2BuP1Kl5r3DIXG9c9Lkegi6bzPxds7FmUKkvhpa+ZiOzsZtdfu2PHVtkBAK
4vUYHOeVEcLXbPAmziLzdXDJRxg5DhnpfgND85i5CJ4d4kED6BX/UQmLO4bDl371OWOrktV2GzsF
MQnQpKlxN3T9Oz2F2OikDRw9fwaWMa77lNlPVRUvHo0Ng53eRKo6dpN6MMRwm5T41mP9xPLzZHQj
+KPYWTmSKHcw+0fLXzV812oOnefLo+PyuJbsjTPKuyD0VmdbSSz0/qNH0TDDRY750X0p3fi+5xEq
iWsaMroX3OBoujX8mj9cDpsoXVNRi5e49mIQdn561/Xf8QiXK1Iazb5u9nAD7K0ql4RRMxzbbHKP
7QhWvR+ye3sJl3Kqt6jcJEbyPLTT24wgceoG6zAaEtNpOglAE5ig8yF213QkoefCaZKA2w+GYuXj
EwUolayJYMZbWWbtufCHu9SlZ8UoKEqrctFsGMydLIrltnVGmW+Hzo3u/WQxydwlgh2Mlvan1yZQ
nLMRouE87Oc4exYkExCVYwBi0ntKdESn+MxUq2UECJeHunHsRdBCAyfZdwVl7r41HFmXdAeSVT/i
sA62+Yxz2Et44vUwxFeTmMVGNwxgeB/mON1rBoKd+UCTFxfCML6vMm3soblgb8olLQdMaNYlpSFk
Y8YQEQML3boJapvwBtS9UVj4M2E+ZymsHOy6Z1Rl8lO9AZs9lBuVBtm1m1WPUeTC3AYft+mj6Nyl
wtg3Dm8PowIDp2ZVrOkRSw8tyD0Co8DhNkXjsHoa6vLULx/MJV386+7lljWpM8WL8f7yxcHQw8rI
c2IMv77BvkvreWRlRPz114+43JrMud+5vXGHNao8EbLzN1MFxFnY+yic1dHoXJIePeEC4sdFsmZK
NLFW5oC5fLjkiS8/6HK3HMVdniT9rlpyk2O/ZBsvN7UZsL8IStAz3tu4ZCzzyCYh4wyIXYkwjqWw
IEyRrrNdt9rHgIyohiHYwQYuPHH5eHThonXJFDxJClUvFILLj7ncuvyKP0kEl0+S5cgBVFqgmAJO
TKGhq+zA7B68UwZMcayGq7gJmWS7w7bKoGGWuDCOfm2a58Dv8LJjpLphfMSOyXageBsN4DM5nzlk
otvasKLb0YsAfk6Ey6qqoQCzrCwGcMCxoyBMKWMQNfgf2GZuAMZ45KIwBsjybggFr066aMcKhtVc
WsGbHyZSCaooN5YhnXtHWDF16hrkoyR9OLk9dRoZVF7k81VWTLQRBV7Fun0g3KUT81ZTH6f64p31
CMiY0I+v4qh+aTNjZJWYY5qGhm5lzBtbe74zMhYPXpZvIxKY9BaWKPEWv78BJUc7nvOGvvA549I9
Zhmr1KYOCALDwkrLY5wxJoJlKh8iK4EC1nUrx5lpWW84P+Qll4o2gw1KTyQkdy5IXgLuN8WKcq6W
86z0entbhfU9Q5b6LCwar62hfpSWGK+Hmc2UmU3Nru1yUN5IHZGqw1trZCYtcFGwx5fHpg+Se5Rf
mMG8ZVhq5N/79mrWhn8qJBewxsjyc26xEkuqsHkOMcitIsNndemSlyQLmL66bnhPShASs05AM8d9
+DTM+U+74vw90FtijXV79IfAPk398FbpbNy7gztfc4h4G0+0OZvxBacuFr6r651ho7lniKa+kzxM
LQkUttyvqDBs90p/YtLR32md+Hvdhd8dhkdH7Ejf09FlEBL0ejuqptqUbUytY9DGN4Y9wP8Ogah3
Qp2muZqeDGVYiNo9Z8uUqY7ve08hmvERXFpGEcliKWrU3UhLyNrTjOCxY7NizRNPXJXLh96Ud9Pg
9AzTLE2PRiueY1fdQQPMSGaM181klDgrg5shsdKDZ7fNORwHQpMp6A5/gwnXvfM2ed4lD7Vl+1dx
qg4R3t+IrQmMDgjkCSah01DK11jhYaaUpd8Nju0dMVq0eHoZIFAh2ZBPeA1YjWy4iIEAdxL/mFJ9
KLO6ZBiCQ1FmoTwqTCuxY9+FA7XjxjKQhwLTHtJGAJN9sgj5sUZX16qIwlshmFSHOJ33Yx+eYpnn
O9wPX22vywdrNDdJ3rt0H2HDny2HJ8ya3/p61Ie43RujWRy7XJ/t3izODkduDdjWMO3nLO5PpOMA
TA9js3Oj/FswW/rBzTsGHXVzHkq2oGYG8MvlgGCwSitlFp5DVBmckpYeVy1m9RtnRC/x1HgfT+ST
iSbCuJTaoViOfbzllGCSG7G0wETGOZDntvembVeDCwu77keStlSojN5bkNkvvc9KZpzrfTlM9X3N
kRtVYXaywmIzd7N9BPi4K3sGVNlE1QtrCYEOEb/bcdE/VGG4NVp9qrM8vE+mktgZBQJx3uZsQDK8
dCkSPVMMb+LR2VlC1PJlNhmU+jBo9jFpHdRSpJfWHREUVuBz2jMNG915VdBlfe+QToxZ0sBH9qAl
q6mBCtzZ5T4ac/McGdMt6+lkV9T50lQOoLPzb02z7LlWp8Y2dKebAG7bqU4l6ZUMil3c+urGUQNn
mZrZtEmVp+xU/uwYA5Azi9KGbxV+NYCT3UajctwFeHXFyIIRQ9GDGdo4sMNUQhuGSMqURbusztul
BaYjTrPJ7EZsRwckWTN6X2GWTft56HAIpPPGdeadKFtng1a6gwCGtKbkMwGS9tA7PdsjFLiRkAiu
MFBldZtf1fqZku1rDILgqdshOE3UULTlOSvKirLp5iyKxrxHs2SEx8FJrnmAxuxXvn8iIOyfLrfi
+KqsuCQbleGyNVpujjX14D2TqCgyTmGfHIapzw7EU0DCm2hJRj0CvQdNCf3PJqCWGaVxSqPqZ25Y
xMRNilMS9OIVPCkGnfiqwFovOLI/b8blaKMoVOkpq45ePpjBrUhTezN7U8v6g/da1ya7YUE20adD
7DBLsm3q0IwTARyOXAx87DC89eVTlw9T47+MYIt3usVwt4D85lPviv6vm7qo4qO5JG0orD1Ny4fL
LeGMM/vAdvjrfjulMU4aWPQ6BVUgCcCeLrdy9uGs8AlKnqigtNnv5OvLF8hGe+tiZIRdLwuXaqEd
iYRuFbOo9Z+foyWJpcuvLyuu/VCX9DuneUXQ3qde7T+/9/IDLh/+9rlfd00zAQwy1IlY1yF70F/f
UrmsZ8OcQodf//ryVeZWfMtvN60SydaJwmzz67t/+0eXT+Kr6imxrlKo+v/8CC5f/tuv8D2QkGMY
0RS3PJioChS0/5H05fKU/Kvv+Fef+/VDrZF3LsDPHT6h8sSJkNiQHIkvF7E9rw0FhashE7W9fLmS
sFTEcGGp1A8xQcqjKpjsXz64RK5PiKcM5i/3veUrGHKQ7oIUI+k0sXlTWYaxr++4ik7GY8rMUPnk
KMVyBPC++vSRfLZOMRXM5RegEWMNvnDhGQU15A5PpI8+sLGlP3NvMDydzik8yvXIYAEJoMTFJ833
MZ+PdT98RVkx7OA5kEG/7kR5yvGxrFhYcIGcHNIoLthijqJVnLJOd/pnqen6q3X5SPr9Z1SUt75T
bUKM+IUVfqhCF4CJ9A1K7M+ats0+vqvGDupLR1a+VAADmvC1j0viwY63tjL7u8KXtgg+VKzUxseC
pFYztRrJXB6MavzUGba9uSTiRhpbYuTx+O3tdG0Xxs9AsQD2rcd8kM+JHp4ivFzbTnh3lwkCdj0U
3nT4tLEMhwU7IyXKb7X84Y0ouY7X3zIkPwiQkiYKkFmDBo6i9oekQiayx7Mb6XNmhHscme9iecwG
4wpaJQVhbGwkAQtEptLdsGlZ/yXduINRC8IhzB8NOBIgVNdUv1EhBw3fkbfC6V7AY9oRYnpavZAx
fSBEpVeQI/dtbHw1IK42fhPfimp89Kz5WRf9eLAklRm1X1y1dXMojfqUsnbTOtCnEhP4IcMTTRd6
f9MHP10i9htd0aYBUpourgY0j7Kvq9BOCaTCs+ekRhUSE28azJicQ3YgXfU82l64qoZ5551rFls0
bFG94KND+NVsE8iE1iYTlv+hUT201fOkJ4JnbE0ZpGnPfp+MYYc/6khk+qbCLur3/nWbV5wmaaiN
Bc1oydMyKcbr4z8Sekqma8L567ztryvPOah42vjtO41kYP8H43PwqyvdW3pfhPKlTF5KkXwbgwh3
awCzkiThmQB9tvWHIWH1Gj94QgTQOsrvhU1nit/4254Tyd5ObBfLOh67oSKow9EzrAZRMYOGnLcJ
GCYtI691VzKEyGy4FLJ0xoNNEbmmdRFMBwv5cNnIqIJq2YqyOIOU6SzoFm0OdkrqCmMjIwcNCmNO
eALLgaZQf2IvyE795C2G+QdM8NjOZ+/L7ejjcCmFEmNALWqVcTAG96IOSgC8JMiRFJ8wE0xb1wme
48KlHq15YVN2ZC+hVlnPaydNuJehJEtENGpTjjT94l86F1H6g24wHenHIvV/eoNZbXHjnmDxQkqe
AUkFvnhvTFutZDNuZk0UU6KorkVKOamrqlViYnFy0e/FtyIlxEg1PUJQGjORaPBpmmNV4rIr9EGX
aQY0hOJYQuik4c6Dy/Pmh/oVxM2xI2mHULQE4BJyS4ZD3ug95SK3E8t7rVQZm5ZT6Vg3y39BQuQv
ZemKwGlvdcv11XDqJw54zjQq4tCq6UTQGL/rAsmuSlEZ6pmL41ILIYnTrUfTjgDJAl6NQEZnILnj
gVx9O6txXQsMLowKuJq5dGyY4RWOI/ITkMonQ2zTkCt3OuQIxW8Ncg/WGk2BC7EyHi1E8gLbOePb
YVt7+pVKvXlrZ7VDn1T1iK+HmiuZ3uqGTuLAeM1GUvLzwPtKuQh26h0LbsDfyxNpJT3zLye7YbfC
VCt47OX03jj+Z40ewqthvXv7sB7FNgAbjSfmR8scstb6IfYLrC65tw6IdC4DaZyJoPPbqN17Kt3X
QxVvVVYRStZYgYnoj+tgQXBYeoaq7uC0n4bkaHuQevOMnihycDz81o03Hm5gjNQOSh7xpSpgxyzZ
D442jkD2J+vGMe9a+py3vao+RRVRHS+mcFuZx4ZBWp1mHIJCMvOTP0mOQMR2zk5v3I6LYN8u78i8
O+ZpEW4EOTfKJein8I1PESVXOi0+60VPBzhIOAWp8HztgZh2CDvQ1GBQe6bw1LflEXzxZ8U7qEZ2
NizrpY+RbtopfgtI5BlU2urchmxS35Bn3dgG0jfNSrOJdGqqnxrJYFeWjA4W3y6c8kPkzPmBnRNd
uWxmADB69I7NMOl3Eg2WELHzFpO4AUj+aaci3TopGWGVlO7aD4f7ufY+NefQ0nCeXW3hieLdICyB
z7gft50lP9pmaUjq0nrdNvxNREY2uUFxb5Cr20RTVKjyxUk3thve7Tz7Cvs/K4ikurwU8onBGuxq
qAacqCYOiIDAPzAhQjzEbfCIE2voew77wIdOAq+iNQ6p8aNOK7xwIZOdzjFGLqJ02WRjRcfSbQrq
ZjPNg1jBCreJ7l93XUVWtHS3ursxzbzalt20ze2OAB29ljJhkVTNLA5EGh4uA///ceX8N64cnDQY
af69Kef/1Pojbz6a3405f37PP3w5/h9KOtJ1hS99lhNLHOwvX44v/8Bc5Sv8VcwrPcfHE/OXL8dW
fzgm7grP8rFZ+PbyXf/w5dh/mJbFv8aMRlzOE/9PZFuO6KV99zdnjmXx47A/O3QPO4501N+cORXJ
bVmKTh6d1KPALJP+JmTMj6z/kko3PnYiDrcMNgDu7dwGQ72ljsqv39yxMrcdQLpDSAzXU9lb46cR
5HIKVIoCbx4VT88+oVsSLPHRnrtxK2yKFSKEbi+k63Eat4lgdZwE6KB9xwRjSsa9bySAv9DSQ+2x
EAZ55aBQbSIPRcvIDNY+CHqUVQILjxfTiba+L6fNhJC4mccsdDMTmcIFl4GqyKq7cH/q3laPDZUT
g5Cc0Jgpp06A7NJCI+h406JlIfSMJkVWeCh4Wca1MpW5dafoTua+IC4B8CN7P9Zl9AxRQp29yps2
XTVgYJrlTeYV812CkRHNfQYrfh+pob2i9WNemS6b1aLQ/qFITwx8KXhjWnA3O5R8DD7JAJGMt05x
i3mKSW7S0XtlZhZcCAUyhDU/kknxI3fcH4Fr0ydXF68+xSqrbMhZls5ncOAEwIrcXJvsqlc3Vs/w
o8C+7AfizHjqusEPAkPXxugxveCBesyAGnAxib75M0GRsdVyRxNQzstKEHwefgbpeNvWwV1Ky+gG
oRxsV0/uOO5LauOz7KC7WJ6X+JdTmf6t68uGCywkH3YbjNGtb0Gh422bc5YOdLALwnhXK1XtAmAQ
WWUUO+lTY1UMzrVjLa2Q4T7xvVNf2NWuBHmFV4EqKLsew71FWGjFOU4BuYOBHzr+U+nkJEvqut7H
C2ZClclhHvL3wtQPRVMzji7fa4+TeIWJ5CYwWPM1rTlvCFrHx8lvbgQRNnCBcq0UJjQcGu+VAYa9
DJ8bSt1zehbD/DOpqMqLxgfqPnIiwYcuB+POhPM98hZbmrLWQ8ZMjb02ofjwOCms663yXs3aobqq
RvZsfevLqOJniGmBXz7VqYfYmLI0wIT3IceE4hrWTAyVxnXlFB9ujxKBJEhTqEdZZmwY7iELxTVi
OGWqc0A6J9kQ/NFboVkSuTiBqGiSb2YZ/5hFTe8HQu/KLuVugKCDqylL03KTzCy7kgnPyJCFHxTS
Okcd3BlJSLNfNr0mRABFpvZ0nmyGykFIakL/gYz2wTZ+YNM1H5rR+ezjVO51Hh6SvPkKIkhgOp0i
nlBx3wzeYxqheb8UCYG2nL961XlMH82UWXan7mptr+FqWIRFNoZbsfTTybmXQ0s0m5LCIPoEbIjt
R3qcP0oKh4T9DuQm2fbBgDPLVzurXKa3RJBqJ+BFbSnmyh8KhWuJ6bgC4R6/RF2yySm5XSF8HSKR
vpSmfIPvv45oQmWIu/JLGttM8gPDNY+pGPS1FXsPCe840oJXDruaoHaxQjlL565v0QHfw1BJcZQI
bTPUNo59CpvP8OGcDWtUueQwSuxZI8UsAimSuXT2KXrSXMze7yq39bZIPYjYUb+EOK9DHxtKlrPm
yqplKr3UWgz58NOwWeEZKbg+2qTXM3Bno05OniHfmzSKbmRNDcNbpUYsPORAT2zbQALG3SEm2Ley
WucnUChvJdIxOIcPXklxsQ4q45F+RaxhXykK+Y4eabmNqZoInRYxPZTR1iQjSEy/P8K+gpJZk/Xy
w1f2fvmJawCHufS8JetCg/rsvg359DCONvv9NBmOZZivEkYH14lHYBDtk3QnByhpv+tQtMvyn0AN
jpng4EaFhSVrgbX21PCCoGD9E4/vw0QqxgQVB5nlu4yva6f+ApCDLAxhaHbLnLFXmu3qSFh7XrUR
a8Qu65JbW1fpbtIk2VTY1AR8E+PgaTTAxvSPCSVNqB4QTDRJppox6lU7TxRl6OCgcXVRLVpgIF+H
Q/Ef7J3HktzImqVfZV4A1xwa2IaWKcnMJDewIqsIrTWefj73qGLwcm6Pde974wYVEoDD/fxHkEHq
PREHjq4xE0zQU8NjfE+qXNUPW83xvXM/hi9GV2r4s2jMiwNjLWxcMLUr9BacBzD5XsfMjsJKd04u
QzqmIm22n2yujHK65EF7jTwqAouIqo2XNZSqzUTbd/O8xQzf4oImplGPSiZMYxTuujp/g8QkeJhN
6y5q460ZjHjlDQ5Q90LAYcmIfqYUsTNyg2AXPTMOGGTxiMXwcut3xeMwVV9AbjwIId3DhH0lmpLp
Q8Nb8zj1H1pHNG3mUToqJQwimOXiAgjZhSwzKvgkMYTWmc6ATrnAISE2xr2NdeO6dejxfGh9U7on
gYF5eMOgNzPtN68M32pqQtsaZTUejnm4ofhAQSooq108e0Tb9A9Qlcz9mKUhbAsAMCNM/6ji8XNS
NuDvFN0s30OIgxeFkW4HczwUYdIfoP9Yuw5vIK4ZDEj6aWVN9WMxLIzjfTJDKSRZhUtpROOJ6MQn
YtAOIO8mc9n4MMZjvJl0/21wItTr0BOhXMSOvxeWiclINVwQPfJV+5Azu0B/MEzG2xHdrhvwVB1s
YmsG3L14Ag3bsX7DKq3cOIHP7HzhwAp+LuLpXEdYdypSIq0L49Hp+I4aHQkwQ6wdkOdtBsJTrgiC
VhkB3c9z7nzFM1UK28bjEuv+2Q7HzVRi4tvg8Rc03MglVnM6ApxrkDiXmIy0S0stqxPloQLw2oxx
DYlmkyfGuQhcEI3K+uGbUmg/7/BIbj9HdXOqQhSWGSjmNPrlpod2tSFx6NFYhuyq45ofcvMRrncN
SLrU457CDaMmr+QPjXufkk3wl9+95wlATmMj/kXOhymBuQ6mLD/qlLS3GpJq+7GfufBSvf7qCFSB
GpI5He+uFbPbESJTBdsSSkPap/He4IKD1NLQt0CL5UbcZKL/GLSSwO2s2jt95mwWpDnd17m08osI
vKeS0ds5kwXScbLCM9D1Vz2pUZ+ha+bOTT8lGoHbcFukmV0AtC+Ef0r4A92ARHM3RORt5u3Hopmk
GFlkpugT3njhJww/op3I/zJqOMHJbO/LoT0GY0YOT05BteJJCmgj6I/orNq4TQ6uWI6e5T8bBrJv
O2MkGFvz+xybNdxEjHoKvIMo9qHLKwSO1dxhmOZ2Bsw9oIGg1wOgLC/dGBERq349HZfRjrdwn4B9
yoC8+iVelwv1sgXBxZFRIPJZ7ziZnPV01rhEmevDxjA3/hD3l6pd4k1n63C9o9TYAHgd4A76KEMr
rILNCMpfRI5a2eyyhTQrq562qGznTYiuiyuSCzQrgncDRGPpPw2I7dZBO4prBpISJe5uKJJyY4XG
h+3WhFiiQfO8drqNuVIt3sz4Ax+9pOWqDU6tllQb6t86iS2HnNRuPCFg0Dk8AmcBOQDG6rRtIsAS
3cKI1Dapd/TkmgcVmXzRoz8OzGG7ma9Ui5clqw5d0LxEsQlwsBB8i4X5puYkNG137HXzve2pJutJ
Ve2SAn4rqBdDCRi82lC7m7H3h0PW2Xsbcv3G4WSu4Z0TiUui39GxBCpIbBpi7uwkwZliaoaru7hf
YQl864Ow3jRF+C1e+q0xQEjUE6/YT9LTM8ngivcheB9TjnVuDD90SBRU4vEzciHwY07sOlurjuSw
DfqGxAtgs30ZytF8GH+MZvXHjNy7Ls1rbjiUkjKEtuTzfNRYFvZpZ20IejpVWYxl64QUsI49zFSB
lo1V2yTVrh0r92jAGmAy1AuSn5YXNF9kSubUGU23PNnt9Ckdqn4zVdgG2h3B283kmcw68F9rBMEO
jpu+gIE5sMKS18UdQEM6NJ2QCmpMXpM/YiEg5cvhJvhP6vrwq6kSTQ7JEcXR/dNzw60tehhzWsF9
QoAtMCRl6+Fc5n8uIEAre6hAUkkmZeYqPs0jGXuAimXR7OKy/c5Y6SsjvWLCgbkskd77jrexU0Ew
/dxDoJgohRihjgQvDNBRl5ht4u8ITgjUCceDUu8qyGFoCqYtGzeeYXuLY6L3zrXHkA1yQvB9ccaS
kFMsBNzC3BZIAddtu8s6T5NavXJlgqAOxEdR8V3PEYHQedY9WnCc7GXw6OLQuaeldk65AY+NaTxG
iFvXYdK94zsAwj8kX/OW3O9Eq3DKBGDPqSZBBMGdoe3HM868/nM/J1ct8vsjSlouDw/b534kE7FZ
Dk1l/sjM7BWaLWYC+tWL8CIb/MFZJyWOF6l4DNudQBKxt4L2UjgV05jG9EiXdI7D3FyCODhqqYj3
Xm2+ha40EO7Hcu9k+HjwDCW/08G05ewYj0PIWCIU5GwUk7MOG4EHKITg0Na+m+VedAxli3awttj6
4obFhbyzAtLjtXaPLca3ZASGBQsgP7PkCWebjEmY7GAh6UaQd0R4ssh3RR48R2hAS/gedQ2IB8cE
zCwik5CB2DrFUdxr6xzuG0RmK/fA8U2km577ELXuLtEjf49jwbSuZv9LbBnvugi6VzzXXkRRMu2v
kDxg/JsgxgBqxBUb/82QKXsxMzepX6yK2by/DGQTYHKxCcHcDFH9oaeyvhWn/s5pGWUlC0Rai2JS
VqaffHe4+LHfHNBif9L8CDZyQyQu0FgvPiUJie/TVPCXwuWLdFwP+zhFfbT0a9+r3+YZre0MzQV5
kP1Na+3PFUyvTWt8+CCxkOHRLMhhlKlv7EgvtqCkMczuct7VqbMZMiKs0hBuSzubq8i2dmZKYPxQ
fulaLUBpIoadMX4d46g8l3QFMUKjfRIZrx7OWZmwqk+YAAzCwNvVwXawEU+iJVBugGi+6dPNZCOM
8cOWlJrkexFG78Qq2hdwnuuikRPJ83LSfxC08DXsg5NHddNqlnqPKwEoPPi3kZvGOtD7i49lGhJ0
7uEIMg6Ja/qKGhuEZMyJgSDIV8YeWjrQztnFkJShZSSxW4yYLvygDupvynHBTqjv14GdYlg9jvZ2
0mAPOLjWLME4bJaO2HlnIi8sTDA8Lh+QBATPgYZXqzs1p9Qg87HWtZXWe1ckt1tmbxppD/iJ2p73
kgVNcCCCCL0Gs0qvFkxP5348zD0M+6y7dJaNnr4Ho2qjYudC+TXG2j165vKeu7tSSwP8aehcykC/
pvg2HzpGPE6ikxQ64knYhBijNx5cETkuCQPmTVCarrqNk33nEfXaTOKtGvzPDc41aHXenNojcc8x
vo8QL1cOBZHZqi+jx8ihB8e/OqBathFe8VrDb4IuKkaTI4aeezNPXomMQw4RAcuskyx8zWSIENTU
a1cDDXVwJrichPFSLPFHaoj2RY+oMibFSEzifmyT6uia5odjTusrvLDXeIk+LUhVOaN0YLGFrmcI
IbYiTl9ui2o9yf+k3FIetbhLDjWalKohAUk1uuNBsfWtvVpTkSW1XlCMsLADEOi0cgrcQVT4JyNb
tF3QC2QfAo5j3h/b3NKPgUyWsmdSMbmaWBwzbw89mVEXCcxYKPcHNZn0GsvfZeFkwnNrh2dpszLX
44/CxPA4IjtvGxrRU+sab30LB77yhuJgMr3TB4xcO3rk76P25ER2/22EmFdnPnmPrV2cW5bWoneo
AGTjhAIWWWreT3RMdcb/GTbfHXc6OtoCYGH39GhSEUMHsdVzql26kT7K25VKRjpvtVfhkoEsxPhk
Bu5VGx3GkHPaYzBUHfGRAgTSY6Z0gjiCbn4JtHJicLIdRNa9aDY1FVFhE2o6V8vLT+mYfXXG8aEM
tXFTagKlcvhguOcmtj6PCJWg+VI2x4+ZOgCXduXl28gnHUGIr7FO147hq+AK8UgZ9YwX5M/GpnOr
LzweiIjoTnWSoJJMiP7zbJvAZGhpjpZa+6bSfUiW3kPaOV/8yviosIStq6oFDcKuFrY1Cc74QOdi
bTl6v4c3iKHTgMEJlvkAYBXsGcILuWjFU+83V7xHcWIqXR18NoCYqKOcqNsHdxbmwc6K10XbMiR7
HmyNom4n7fXc4SOneueakB7GPCc1AG9QJN2Uoc1dU0Tr1MXJfuXVC6ZZWXoGTnhAb3qBGlHvbER0
p9GHUD/hQbARUEFPxs/GlPE8pjxEbcNMBfsPc4JHL2N8xgmul+Fp36s8M07OEj5C5gz3ao2q7GfC
LL+RCUgCAdmtmyUjGlPdHI5kTFjCM+hk2rWyNyiR4Zy6EwVD+BI+5OKMwGRzqj9Uos2o0nIYQ8JQ
lq61rUWlVX1zbYK/HS/M/RbJYlFftRtmxFbuGHn7ODT34ZB+La3luUkY8nsyl0c1t8Cc+7qUzZC0
Ex3VV1TNXEz8b7f72ThYwOnHkplRZyb+jrSFxqD+lfgpNOphctwdeQjXsDWSZR1LMIfZZn3svHd1
M5ouiBYxLAdL/nb1lnhD/PPu8rPNNAYgDb0cI2M+BPZVvle/2Mad5u9kH7VeRH6zc435xTb7b/6A
NXoEfDK2nF27b/YEiKN+sfppPE2LxXCK+Rgh4nwjJmPhCOeqO45xCkOxHPiS8puqXkStlg30G1jH
4bqRvZr66o2ZfdQ8rXjEYNrhkz7RO4N1oN7SHYqg3Hou3S8uYAwbjf6ZMAtrRzmdNLsJjhiiN5n2
A0O22NWF/0KlQqb2WCS0lcOeMRh9Qu771SFKFmApKNtzPml704E3Tz2aQNgY8qLeQNMcpmjc+k06
ngR2bpDuXGeTLzNqtohMLKJm+JwlpEpHzVGn4/jHHcSGZoL3j4FzBvmGa8DFuTrIEYbqf1OUfSe/
aB86kkg4hRWQP1Rb4DDI6EFCo5ZUo644EWs/FjERQoGIWiIrAMyeyA63W0XdL7IxZKAY43RoEy0s
o76SEWlJaJQnnxevvLCFvSM9RWA8QVEnBXWV9CYDPYQNRCNUcx0xw7D/ysPeOOWZ/eCBFOzE3A8n
1ZhuU25tOCsrFy7fyaxq1G2uCSUr8Rtwo6ANwbvpbWRGYstQncmVDHwJ9umExnbiwbbRO2Y96mZU
TSWvZ7UUxVpz6HCA0RoZH2j7CALCGjq+ahZ5aXzvHYSPN95fKBl/vfMZ1k93VOfBkAS72xkBzfGQ
zmqDzVTQib/Voz9fmOotF4xV0HyHSbMPxfJ5wjRyA9/zcdY8PGJlU+MC2GvGvGvb6E3YTOkmb/57
n95oeyhR3tGdSvuSBcawWjRCACsmTDmIxMXxQLqy2MG6ggMwNYcu6aAukvv0fLy0TvBjtBDnmrW2
t5oRMmg6wPUkPNgiproZMF/x4fZURf4w4EQ+ZH57wNJmpw8Nwi4tsCOYN2AQ9kTezpjKXwW/HvTq
FWwBBLdhkERsKt+3ocaFWbY0pRPGNZqYlmoDq5q1YA7d83g0+0vnWuehLQ7pkl97H2oYXX9xDeYf
Za9HF8dowZAA3FZLNKfHuEkOXuiIXdIxex7H2cJaqzX0K12mcR2a3t0YHgUFK80uUVovh77W0rUx
ZPjs4KDletqXOnSZTUFD08r87AUFruw91s+SC/MsfPws9Cn/Ws2gPbbIPnp0Mlu74mLQR+973ORP
uYyVmNsBOUzNGFtcYq8iTsWJL7pN2k2P6evKmKEhOygWmJ5EUCnNuaFcT7zz+d64E8Rr01t0LLgv
xuA6u8jznwFuUXsiCs7OuT6vy37pGIMQ69nHPOqIDNjYs2GQQQ4XVS1ZCRog3XAOQmT52Vw8pOmy
cT1ATp+YD6Rhf00zrI3IztFFli3utiGeApapn9RSLVfV0n0Hwn/jNAUEoKVUTNdqh4iQaRmVjW7m
5xuod1EHW3r81oKvY9pEeO5gQbI3ygRRolr0XV07zFa0yTQbVyWSUeQB96YZidlVq0XjAE0i4CBD
x2SIRtBugSEaYkv5JAEnP8Ft8EjjNLAox6apCXAKZ0SI8BRqVi1CZILdN8AVGcKjp+t83KM5iM7V
zB3jwxLiUcB5aU92aGonwYPzWNGrjpgTnXKNEJk6G9Flhul41meo88mIzgUb9LUeYCBg0K91Wlru
bHoBiIf6dzsS3N7te9xl+NYAsDndh1nW3F44yWPf9SlOmePChXsfUy9YY3FNHLR5AG7tH2C2/JlV
VrCaMIFbm2NF6a3ZGm3uKAzzZKbZV7IUknkExwBJGxyI8Zo0bRR1vTX5y7Km/e671Ly9butP5qfE
/7BmgPHYJtaus+bPPLKNlet30pEPpKtsXl2PwpcHNQXyI/Ps3IUNhYl+FH8ie4Rw1M5DVt576Mbz
96xNsFGF7g3Ng4esicFQhD9BC62ls4HbiuTJa3F/yQhDqtPo05B/JWEH+ol4NGd00BB0H0tDQ/uX
B5+DTt7s5RYXN3zWi+qoFxPoUM1gYcG2L4Es2rhF9eABa+sNxpJBMJxgoHZnCcvKUT80lB+uVlH8
cg9OnTyZswWZ3OVRCrv6G0+GEcbqY6ZNJ+r4T1M57cck+qhnamx+9qmjcMqFRTkLWvOI76sLsSiI
4c0tJVcAPeUeu00Hl2vSXcwgeVx4swF0sZjwmi27eN9WJYgxRHFMWVvr7NIpEg+OxUYBr3R+yFN8
5bNPLaZYm8HEbZwOkDtYuvZwAxt1B3i7iGsdBF86FOpJXG/LOj9O3sT/E/9RUQlw82hXFvVDVlLN
0Z40WLQBdRLHz57rYNP1hJ91QfHgoHTUY4xCJ//PwS0e6iChpDDEf0Dc2E49/nTmwBPtOfC8dJ22
5hbfU2KNdPOMqHGtEfOWEyE1YlbVgxl4w14H8oPMuLL8amtbxgUgkHAbTyAQJfZmZPhpii1ViAvw
uUV2SfZDM4ZD3HJW7eb7VC1Xr0AlPYbn1gjfGkd/1Z1L4Np/NuZDKjlm4H+vE+oDJjfpsZ785Dxr
zrSxHShvC7k/Z+52/ayWVNOboXGePfrSPEpwYiJ2aHYZsqVQTneQEN4NOyhXmDQUIP1RRGU9WuWy
C6DmgMXK2Iu91xIlVR98abmGx39DKDG3Pdnpoxycsd627rKJUVJC6ex8zCeg/MPYWvWjVTOHo+cd
w9T8EjH2WGXSmYvp3MaU80ywCk5mB1p6amRjRCOwVDUn3J1ts4Wq/dBjPQDHsj71YdmcdJ95bOyQ
l6GylFXjuu5zmy8Nlv5AxyvM3cvT7JnVggnBN2cRyTrLmcS4csYxDDjjB+68j6pA0gnKVaYyPdXO
6ZGQJOJf5OxFl82kRmhwkrt1DtS8zusE6gnk/iThXiHrDAKZpfM4LLiHUx1TM80RnHgKdNia2euh
gCJJF+yvcdzENdBf4ng1TqKgoosNWiibnCnPSXxFJjGeugVLjIJfUmjykacOkvkMhwj/MZLV+Ksx
EDsxWWshhMvFKamC49Rs9RSLADS77waxQxmFWhmlC8mRYe1t9EgxyOphZWiZa/bnKWSwZ/Q5ULwc
oZotjgyDVRIAel8vdPsoxrDb+2g0s9X94xP5RSjsUemmb5HZ2Hlq4Q0iOf2+Rnyj2qaWVKMZ5aXk
1md8hEsvQxX3gLhsG2TLF9NqO2auxZs96DFBAL0OBAfIRJAORbrSDLA97T9Ei3LdHGSxkOGv0+Ps
BxTYn0LXXDBctSkCOTpPI9mECzdsiK9qATZMeDQNNoNbuKHJoVO/sCXinAyPcQYJQCRBKB8wlp7E
u7gyP2ca3eJ2yqAn626JPLIR9NP9QHCfHGsz92K6ETvhtm3pUVlkYyZdAsfOf/1fst5/J4Qe83Zi
2f9rst66zMrmjz//zUXr9pq/yXq6wAYeKyPft00Hn1nvbqKFoOhfcL6wYPN4mpjIyX+S9TDREjr1
H14pfKADgdHTP2Q951/4Xhn4SMDwM13e5H8SQ8/X+HeunvDIEHMp8bkeJWqAut9MlwTeeSLQFgTY
TZQzROrr09hmGHP/XLptqyZuSJjZOAiOalkd9f/sQ7S7bJp5BieS73J/P7WqmlKnAwUhBpof/acu
7a1lS2zqM0WWblfIuVaqkm/btkWthaBjrTbGckqsGmQwzJNvBzVFkgJRyH3qqEy+/n7oL293P+a+
Wy0Rl8pjsR+/DDjEru47f/vUEVSZ7v7nt1BLvx1z+2at5gLA+QTO3I8p9PZdJIO/1bKOhAomZG0A
z6RYeNAIy0kxqk3l40dtVY3rtP+2nlJWOak9cKlgQtrhUb1abcoGEsz1T2r5fqBaVc39yNvh8mN/
+YD/tPu3bWFRers2dSA9wYzmyYK9DD8gk++klkzfvbqiZsYjQaEJis2yVouqweWWNO6fDVoHdls8
Rm8bsVEl5sRv3dupvJ/F306qWi3U+YcWA5cZq07KfpWDas0CDJvlRQfnCN+gCT/UJAq5atVFWOZV
tG70CiRVHqi2qaXb69QlbYCu7PROf1DX6ay2qd25rp9rM0r3ao25hMfUDVn1L69Vi8ZoPTm9O+7U
2v3iV6u3N5VfEO32pGsPygcW/Z/DLWXhBquaeNSHY5/9oSxa55D4ToZA9OnK/lVZtqpVy/UA1zVi
qmId41m3zKLmoBY7hIkYc4UoXfNiQ7YdJAqJi6mGqReyDc4Zpc0+PrjIaNV2hZypJZEGe3hcYq8A
waACJ7mhgvd1synNbeYUXxSCpxpsAkGJJKSpIE4Q6L9XATjfF4xq8EDhCGxx15VfWIcbphZouBqv
vDga9n7jHhRipjC1UEFpvyyaMcFwzNzaeao32Bsz4omSID/latFThQOcWrCgeiKtzt7Vtriqn8ND
l49Qix5uSdkqy3G/R4eBHsFwjfxRQ0zmJolzSCykKtv713eZvGyMWlACl5etwpMU1KlWVaPgT7XE
cPjKpMnDuFjaTbiVBNMWAAupGqlOKC2IA53bZ/UvqAx1taQ+TfTaDAUQrEsO2ohfZlyyEBgaFTPs
q9H9BwANY4mF2pTtNhUmpXCCDPdE3pCL902lreakBf+5fS9dptpHCVdoaZAqqb6UOieW1qz7APhQ
bVIn7H6uAqRQoKgZgeqQ/zJMURl3726rZDfWpzmBLNUEsngrDMYbAZlf8upjTvDmT7jxj9ZyTGqw
0EWiq2qfWsKzYGtYWXbgjDcnTQ7T1JI/kQdNrYVRZx3hgaeb/Z+eGuF1ckBpppRhVo1cVOvFkrzq
qPZvOL82mEDJCsZU0KZa8to85mIKL6oUpUvwMu1CZGoq9V4B/SFCyRW5QRIKDD+EFrWnWTZq6b7q
LUybmJj8UJv6PsTpYXK2UdlzSSinZg8G7s4Ml+sdno1g7uzhAx6m1HuvrIz+/ueP9Qqr58f+XJ+o
Va6MSavg4vzzC28/Uw2pHTkORuNhHEV+uQO46lfeAdzKQj1tEVs/Yf24j2Gyr4WFt6/65ernutog
UU/Vqg1lLVMJcIxWAG4/ufTnRgIX+H69qqtDSp0AZ+BEmQS+U3L5WW3we22P75RO8Uje1LKxrPyh
jrjzjEajB5ZzpHsTAl0iFmSyr85K6dXIAsXwlMjZ0SjnBNjpFye1mghkayu1jjspTPdlgMGuBgQq
uV41wsOnR4NAsIP6AvF5MP1NZXTVxpXXvDMFTGXclAi+fBjXgJ7TSW0Livmri6v4zujt5KwaJ0up
85VYnIxRbm3Mxe5WvZz9YW/XnNSSSzYyVlxpMx0b91XHnoo5FjZf4EHtqcrzicsB/hZQOM0wwZuT
oDgGejrP71TOT9QFflu36g6A3I+4vUN941QNt5o6/Y08kapZZo+NNVyplaHAe1UMUiUrBct3mkAh
jSOb35UxTzz+PnVxq6X7aseEfVsKEjQ9mBvuvOgn1YSh/m4PECEWWTIRsutUDU5Y+em+Ta2WpAdB
iZN71DFq931VbTOTMMK7yjmrNYsnNMiNfOvbotr6y/vcFj1AVqej33Ow/Nk1bU1qDvN4NYM34Ikf
RftcGs6w6XsXkpMOc3rQQpw6bcSiI/x50oG4zjI5lAQ7YQiiF8wLLbnxtqj206k8EsWLfDdrsECS
5Rocr/JTE2p8S7WoNqqmkrvVksaomYeGtMS5v0atDs9mb8e3N1G71Fb1RjMqWl4ES3JVtU7F0ESu
x/JN7u8UBUm9MmIbgy0GKOFtd6nGM+rISA0v5WsSuaRW03zkJNzX1YH31dvuXI2b1ZHqRZm6Y+7v
qY6/r952//Zpyf01NiTzfdcjjv/5hX75lrcDb+/hyvz3MPBQ+Ev1eznJhx7uftVJrQeYVMGKoDai
tqmml3vvq4vHI1MdrJbur1Wr/VJHpwwbE3mUFbo8WNWisB1sPdXBmiUft2rxtvX+PveP4okoMMMF
klV71eepl/yng395x/vu376ievEv7y+/n9o2xfQUXnwg4fhv6EbhN3ck57dVcybnBcTFZpYv69Wy
QI0bR/lLY9l5g1nX/KfaDsmIx7svh2b3435bVTv+y22YdJIm0acC4zk+yFTjhd/e6/Yp/3F/D78Z
s4Qauo/6xj9/qPrualurOim1eD9G7W5M6Qlx2yh/6v0YW0dSMgDuVaMJA7teq39QNerPG7WOU+5i
vLzTUue1qgqYcFk/bEo1yMuH4YpNhLtrZUnPloM2Vw351Pq9uW1sCoIywKkNHkxyXHjfb8pX3t5S
vYlaV7tvG9W6mLOJxCRitz0SPwkNRhs/Co2JbOOfugx7OqHZhF41oEUeOuGtZVON3tayhmqZ5K0M
6rFHaPz4qk/txp3r9jBYMoBbb0hDkwNoS44lezWWXOQoEpdffj/iV0pVuii3uBJaJ38R1kktRXVu
35aseHD3TPXRr/wD091wswR+IEnWRgNvOkR/rp11g/4/VyO+KWbuHxWoRwlbol8NZaM2OlqrYRnc
Wrix6i+GLNlnIpwwrY08WA7dvB96zz5NsumtEuerDk5UWHWnRE5d1FIOTxq+nL5vRCFOnWxGrL5O
bWPKjBL7m0LRBjkPujdqm8MIYWPqKLBHnGHQMdTjlgQV7WS0lBgy/DWIbU8+kOOSrqwex558EqsG
bv5wLMt3QRfMOZbjLFuOq9Qfo5ZUo3ZkFYA+yRHFWmGdt8bIIuqk3i5QfWOnemZVpldob6IW1VaU
gg9Eavu7Gcfkkw+Yz1wj5veGzXz4/WBd9tbqZWqPWsIlBLvr4lQ2cKvuTf7vq2qH2hbXOk6rPraO
WNcNJ6wLABsT4lh8Ewq32nbfoZYm+Vf5kw8qLkfz6vyqpXsDR/zvc662qVWIn3I+IF+i1m9LS/+M
I1q/Iw/kn71qh7pg1HESMO8cS98t8pELA684MTaE1vBzVVOPyEhN9lq5v0btKmlw/xyKdw3+XgKn
oF8Oysx4H8eEegxMVX3kQe1hkkwCT1IHfCpHDI50cr5SJybYtCK4Y3TdkuJN1V9Ug8pSat48qPlT
y0NBZzqimh6iLoMIfKMH0Ve3DrxW/Jt7H5brxAJWKMWIBvfmUwaNfzTL8aQwc10C5/fVXlFW7utq
SR2jjlarFSZF/6us/uu/A9YaIKz/X2n1A3dH9H/Wf5CPi0n3rwLrv1/6N2jr2v+yiDBwLc+xXcNw
bJDZe/KBaegw/oVuOWQOSJP6XxTW+H+A5nrCNHgZr/oHtDX/xaEEpRimbwvU3Ob/BLQ1dUMa+f+i
sLZ8nWwHEDXbAVEWpiuDAH6xynfTqc4bCrmHWNgWoVTVZ9ubgz0I47ZAef2cEDv1HCYjdj16Bneb
uYZZCfOl6Jk4pfCTTzYm7im+JC8Mmf0tgQTFDuZZcRlnzOvHBTMR1L9eWA0AWuEO35rkldB2tNLx
mF/avqrezeaKgds6jcXyNeixV4fqVj9g+VfBhcfWI0xQsnQYKDzX/oIEAiOxVxc6JNGYIaksgYk/
izbvOgTmZ9yS/bMzdP1Or6FNGlFt76oJj+1ybqfvna8hg4Phm+ZOdiaVKjssUwC5WZ9HVLLNJmjj
6QuUDeaEHVl5Tdbtk9wp3+dZZsfAKDua2PNN0I/w+4aijtdade27pZOsPpzxpZEZ8eRMHYUefSZ8
fZND8MnyJT8z9SUs63kOIus4ePUfvotVSJKme72eEBPGtndJnCXaN7g+jiPpAMCHphm/+1WEdsYh
HhIL74ufE5+azuc2MDYBf9ab6JpNVjnmMfGXT6WTm1vC7ZuN41h/aaO3ZYBmMQcimTkF4AGMoQZU
D5siqqIDwOxLnwIlu8br6BrrOLTyXSH0dqdZbQkT7pK0vf8mzgnUF7t4CvvpIxjzccdMdcDQOUFb
2PTlAZNF6EFoROBz+HpxmKZBf7Km4aVoBv0BmSS5onkW7X1+guEgPmcUXqX1FjVjgZ+twB+084xT
62I5CWE4eQuwZJHxLk+ah1m8xfPpUFl/ch/VhzTJrYM7O+IxxuAfjx3zE4LIoNm67RZj0PbRM0jT
wOGmOuLT7K8a25j2zOinHQqybtf50d4S87BzfNEcs6mGDJ2kKKbyGev5hAzELsVvRqvs6IyI7AdO
ct8qTcyHOazNZyF94QKs/4zCv9i9Xx3hNnUYx8bmthNOeDKxJAGGrDMeErG204LE3yPAprQ6+OaT
SdL2yh/yVmoRvjamSFEq0bhLh2X5EB+ioq/OIs247klu8FuTARXAhuujSnKNqxdPxhVPBmz0Mgzp
Yyt5TWPEjVxZJy8g9mdMZqxXgwT7Ho3Kpec8TybRB3qExhK/SyJB86aHgFsQKwmDkJxu9CSVNU9P
CaZ8mxxZ+kkbBKcfSxGtxEkrAnUjYXN+Q/igbbBRwew4hr2fEM7r5CM0hYCQCyj8lDJnBzfbvtrq
VdKvPo1TQUW2ib6ZVCOOTb2UK9vp1oWXZJtSNB7BoTgTuk1zmJeXMSYTgyEtAeE5nsC6/PkzpqvY
fTe4INfLprO8bt/Ji5X8jBjVqGNtWr0i4pxwxnNM0B8EpObJL41XJ0xP2C+YVyP03iItKM9IWklt
w8RlcMLyIy/1vYs99rqgB75y77zbmGrTc+nuTs+W52Uy5iNJNlzccYK6sSJ0VzOJmCsIBbT7wNnj
OYmKPSHqqheYejOE9zZBlnKjwX5AclTB0Mkm4wFVbn1NzGifNMVXhD71pvTK5CRqavifNT/D/T/u
r6VBpsjcENNLuDEwn9mdIg/DKttf3oqpqB5dq2SygsK/HSd4jov/4fnwTRZyPVGz5V901DOlYwW7
2tPKLzFaklm4u742q2tIXMWD40/TSxWT5pC5VXRxpV9lDXlijceHi3WM7awtLe8fO7cxni2EQJBR
ikdvdJ+XJQWnLfE+glY3PNTY6ORe7X4bSdyrS/sY4p0VjngXAaN5W0TSqNqOcxuQlUvE7XFw3RZ6
lIu8qIkZa0VRvIoNatZJpX2zk3J8Rcf8WGb2zopwisHYwodqDoOT51B5cRrzuZj7dzHT8+t/wYk3
Hiuu/m0kYvHQYvyKCwJzphBd/D70FwP5rUzhHazg1LTG2qoJ4osD/80M5gDZug42YCIYrILx0Cca
FqlJPl0c9B27GQf2nbMkZCuK6WnBTuFrYo/Wo2tqn2GYn/PG6T+X7rY1AlhuuuttDIyXdtBVfiSx
3+P5Y5Ap0ZbRxS7w7tHEEh+gD8z/l7Ez2W0cabv0rTR6T4BDkAwueiNKokZblp2eNkRWDpxnBqer
74eqH/ga3f+iF2VkVjmzbJmKeIdznnNugDvlifEaJRPJqKToMUJd+eS/6iF8VrEpf2Af/Sxcda5r
N4WcRVpWhrllY8aKkF6bl7Yo2ExxeLdPZlycohli1TLO3ysiYqajwZKJKki1jXck341UzmjusPT0
hAfzxG97qD8vnna0hPU7qmLvvYka+wCS+5ZI8CI49eNX3KomqQPJfcI/G5Qt/5SpdmUwu0XaRtBc
7Q1n0ZnxIWnKz5CABHaMBZsM7Gz+IJcimBYtDYawVnvSOM3AiU16Hbt6U7myUPHC8nWMynuW1nDQ
Ddfdu63b+/Zg6xcQF2yZtF4GpNeMO3cqlmNU6uNWxsLYtHMZkenqiSupQd+moW+NwTF/jEY1nWCa
3JakQJMtHPsueIYiYr2dyhgY5GF2VezKA27qemvmmgdJwvxrzvPPQmXG+2yciVvx3ud8vFMY/VyQ
uvgNQE1UxuCLBy9mGair7rI02g5U3c+YJI9TBQ217k4aNN6t09RA2rw6u5rCOP97kbhzeoyl5FZM
oZuJptUPbcedqBSz/LzoYbC0uFlj0RU3L89JvTB/sheyX7JRNwC5NNYFskOyTxtu6lg00B87Akva
XumbFm/+W5Wky86TXOvKhLUMWqA95FZXnVvTSo8VwSEblc0nRGiSFR6itXD85eQYl5ZwTRclp8TA
9tk2mXHP8giK/+CdraYK4Jt7p85eV7nWc6SEfu/x7Hd1dEa3eWrnCuV11uNrxJ04TOGyN2IHjXJX
dy+dF549DqALbGflx1mRBV3bOZehjAmgxLeT1oVLsEr+pyGl+iaIDvHV+AL5G/NP1E33SFev2NDs
t9bAnd4jRS+NRt/LPgo0RuyXIv3OSbE7yn7+jWylgmm8Rk2DrIoTmV4n7CsAQlqMJXYWlcGsV6tv
GUE3P+fNkEXF9ygcuTd1CAMjYlsHN9NTAobEr+oWctc86Xt+0tZOspfBxcbRWOEHtXotOo4LiZcL
oMKhkup5cBTFYzpewrkxDuGIyLxrbYbKspEEQpvIke3qj2qncF9Nxt6J1627EOWxG2V7szTtY6zi
9iya197VqteUbCjKiEzHPboYd8C/xh7hJjnfmSo/h2aHRzqatOVm2NkvN6XsEGD8G1G7V/Kv4CBH
dRuQ7IRQy/sq7bsWk0wiQvGTdFsVFMtBl03n60bavSAA3kx9755lTj4nzc+F1TvJC+U5H+a/lm3F
FyTzACSjhUvBJezLS/oIt1eRnXujxrkfwvICEUG1lva3glJrEiP03VTdqFmLS8GryCpoWuh5o/wQ
WxnYWS2eN4MVGfvcdd4LE1Ckli36oQDK7JtuBh9u0PtzZuf+sHo8BUi3wyznHwLzcgB/8M3V2uTQ
N1hO7XR8jqndNmW7HMtahYTc8J7v+YocU3tDrmSGsv3EK87fsCXptXmucSBbwNU8M2mOGdNB4p4P
eibCrWfMyKcQNa8VdpMSIkAhg9aE9Q5svWG6F6J+j4EvZsquj3Ig1Dypl3uGyFBP4vlaJS2RF9N0
q6LShxZhHLtJWEdt8lZP8QAujiIcyTKOLKj/+zgvf5clV24Ise2SlSyfkxm3eoy0/amXg+K2I3WD
rgv/g2YRNxJrjB7lwtZpvVG6bPgoyO88Poohvt4NwWFyN/Q13ChVr12A+bxE8N3wA13cbBzJY68T
1u41JMwwYq+fpPsmzl+yQqQkAYyn3JGsjNh++1pmEnljL2jtxoGkcEHe1KMoG91xuqyqB14S/I91
n3pnfSy+01UM22plfoE30xyHkoBJV0syUpPLHYpdcrdc4KjSaeadZ3rWQU2g+BzQQzi8+F9Nuf2K
q5hknGr2djCUEBbO4c70jWq8W6R9ESJJ97T+x2SQMV8W3L2inoMy1NBy2sU98jTeuxzHsaP3xyry
SObEeE5gEDMzZTNJTcwmp6r0jhqQbfQV1NTEgvsyKVinQqndNJpIghjMEAOjK5E8UIEApW8NHVPG
LMtdpb4HkwrLpg/YOLZO5Nb015W13HYed2reZ78EUqujsHCF44TmrUIUgE8cVedHnUUwCfgd5MIS
l3qOFbXRCoiqw5H8htRPut58qmoDm2VF7jVQI5NHIDabbR6ln2kmo13YyZwrlmOAHx2YzPfUaZbn
bjGhl4MwO/agcoAapHRQ43hwWgP9JjRKD/LWm1GXn9iBTkk1ENxHwQhkgLM+nKf4LKbptdCdAYec
LoM8xNAsKFf6iYZFz2vYTip5W7ps9pMMH7K9kjsJrCGp6LV2OuWTWMwpmqmCC9wBBeCEpFtp2hDk
6fzhpQ3Izd4ly5rkh623PpYoGzfGiNq4yLJrPdcfhBs6PH5Y3mRpJee6nL+6Ahv1QA4LSbkh0YAd
OSDjEvIDTbJP5UFzHDwn2WZq6faDdK62qeHzHMkMa0ISknMnxRE+ZefSFM3RaOzfhmyHHe4EnM2R
gwo9ybXDFGHgThsiheahgrjTbR8NdyLBBIV98TrPGa/4YPytqF92QwpkOY6GXzPejm1OuIsNbfnS
03z60Lj55opGHmC9eBd95K2WFLrCI6BF+7ZxkbNncH4zgoy2VVxY6JElidrtmulA8rQwyCBKSHY6
ZDVcssxwrpmRVFdNWCfHpVoRSajvAVVEwJ7tXwkO21Bvqh0OHDOYw749OIGHZz6IM677nnN7H4rm
p2PPv7oFl56VHBZiyq71AKK3KksPRTkRH1PWHdoptbYKN9TdMCeHn+E8nuea3TyzjtyvUd+W5hJe
p3D4pnPlE1Ya+iLhD7hA9WvT7m9tBfN4DLjF++eQ+4iIIUwHTc3rwtAqUBaL79y7LCOJVL3DexGV
Sb7XWzI1mPOTUdgtf/DFrzkgYFCmmiYsneWFNBbjzYkcC7vMkmOAqxuE6eOG26O8x2F7tGyzf0bM
hfmlZ0vswDHxZNEd2/KJBDuBH9zNj0kZAsJ3S8g+hovXqJsXlCAel1+1ijmAMyUBHg4Gul0Bq9Qu
jSe9r/eMvrd9EYfvMXHfSq+zfZR6K5efaqcqOybdywWnZZBkdfZER9AHGJFM8KIRxqpkweo8S6LQ
LFP3jfUKnFpTv4Re+sNp++mCHwFrXXZY5vaGrWM+4w/2lzTs3hyCkjqr913UDgjepiDtS3nrJ/1O
wvE6z3nPJoou3ZHOEbQMvG382TsvNvItpLjmo4JpaoDP5rpcgia0FcsM6KhJi/bepc1EHj4etUW+
GEVn3Cr5PWDtUPpY3Wqj2BtdT9TbUtgE6uAXM6AstUqcxVJixSmxf8MJmfYZIqutKzQMBYASZwPY
RR1fgaV+5r3WveNAZ2BQ/gPONXkVefIZpkNxJsHx+3FjAZXfhF1J3IjRlPtq0X4MDGIWXNav8eqS
sVrryp5b38SqHwIOOfPIsULJ/mJFff4eW1a8nWGqWAD1qxZzIg60gKAI83kk9cqv4JkHFQ95vx9J
JoR03h2kZxgE3xNV1qb6wdN4qLmrn8z1u51WBs9SiuTopWOPkc1tjuSZuhP1XjQabFfC3t6IiHKu
SU1mTUb0F0b4fMuJ3tBJorlPlIDmfC9sVX+lWrUlMInZkZVFeznlzKYEmRZl+jcVrX7FC7OzCzgP
ghEvpBAWEN5kMsTo9PgJVgsZq1gdMD3j3O/CBh3MqB1JFc3OyWSVOC29fo/XxL2WVaUdGqle8SLw
9bM9Pg5Fe7BNqwyGGBJUmq2wnDlOrvlomwHJ5CSwzdPMikaIfxTG6UYca3vsPiHebYTBVBNw1PIs
iolIuTSkxMd2KSvNu+rVbyiywTQ1s992vdzGuvcVa7xakvmMT7EHopvb7dYVxl1fMvDPim6Gyma8
Nd+SvK79aLVgbNAJAvWoLkVB0GEcx9u00z/iobe+I+0zDDV1Tiz75BlOeHRMotJTmZ/4ZsZnMm0A
zZhtIFKpH/KEc55bXNtqmsYwptBfAFux4ErcATbvcEzzkWkuPvbXUjUscUpicOx6gtTHM1utw1pr
7O520jLMlKhv0hLdPACz0q9EyWGhl+9d9jI588IoxfllsvI6DTCX4LJUTCPHtwQWzbMYjxEz9IvH
vWwaY3iwu6kARjbT2nhETCyOtkbrTemukDJk3qiYYpGS41dprnDKsdQFFTX5KE/wZGvU1qWao32Z
hdKvhxFDO4zDvV0PoMPXicWwELtVjG4RaAkiOQb6/W6ItGIPYTLb17hSApe3+qr5ZwgU3yptvlcW
3XjuiCdCOoZ3HCzLkfsZbaj8NdhQ0bPU8F5J/POjidmEFLfR0WbfMDRvHTmne3xlR02R1aXJkLgs
5Esaxd0Vk8tHl9P2clzCB2DO8MJ8hPiHKtuNy7QalAD4RKCBq2q2DmU2bjUWBKfZwEe0hgJskqYI
5Gh+mUzNcfM6O5X3yYfj4lnJ2vcGlOMAt4MJx7ot0/86mYfLch1/yIjKGRPT0XWy5kS6x5PjkLXF
6C5/Safq1YHnEVB9Tcd8Fk+UOqgI9Sw+4PgBbjRU3SXE+QB9xWTi2qwYG81EIKEMNOmAqXqvZSc4
pO1BI0lPuiX1EXdFarKL6Mrun6EGLz3W2mq4NG5TYRV78II/pUby8ZJFQYJtgxsHx4XGkfzw9vaT
O6/Jr+RkcB85+Fvwk45BygLzoewaWp+QAlgvKWPjLL9rCxHtq3/EWD/ovye0Cl2RzYeHSKtP7Fed
Ecq+D8NvMgq0nUARmSrWtRT3KBFbJq4an6SVqX6SKsY3KJElN1CUuoF4KswlKClZhLudWBNi0Gx2
nVYdbNXsnJ7rC04UcHWmV5uEyC1/cdSziqiqp1WAmnozY6NkN61byYdJfoJQJHnZmN0S9OG28Y22
Yts2Ntb0QhADjWwPWMBTpxzSF5fmhVAcGt58deAUUbV7fJ3Z4Cx8vzY9NqQHX7d4/b3qh6uqayoi
w5/AquaDnA6U1ByuFfA7Y3XDkF4U+78eusaHohEh0hgUuH6bVT73+BBRrmcVnJC5YTg4jhkZitFu
IMMAoWf2UbX577qCnZ120eUhfn5ooy07J9VAEQgZrYRxAdoma8t+G/fQ5LLZDcap+TXB7O1YHIFx
uaSt97WEnw/dsLm44lBh0rQ1F/X0+iHKEG1E8Uwo8Kpn0TXYGYzA1PahRXx8YOTbbzz2L1tt3bYL
u8qCUA2Xh8hvnkx0CfH4T7/qIyIze3Wpg0AakQU+z+teQpA2pksiP4uRpmGgIzQMftJldi9nRFRO
UhIrlugbRzkohuNqj46lPS1FcZnlZAWUuhaqxFOJZpsmazOZ2bhLsFXttdL7J2rAUool6Gv3bUnz
P6Gu7fVqiFjesMjglnR4Vo4PoathRRCZYv091N0BTCfRjPMwf9sxQ8ra21IF5kE3aTdSf4zjXI8I
rkyDwU2hnWYd/TiBW8QzoW87NeUP3VrEVul6hxNOKFxYN55crsDKvj6kmsB4ir3ownM1qtUQWi8B
8wkenih6H8Rg/qiWHptd5h5sDoGj27hqH9XVqkWef3i5ZW0fO5Klq9qzVa7/r6eLkcz6kwYx50tW
/TbVqD5st9NOtWG/xdpk7nXNtXAGzu/miGRXTwCLTBIeYSmjIIM0uEfyIz5nx4zpHtn9hyg/8URv
mFjNpDKwPqGXQeQvYq/nIaijnWEj6SQq0dqAoZ5XlcS4fpi7ut3Tat7/fS5Ngltm5ozkSjk/UOFc
ibR8K7zfdv/eJvFdm+G1EE360yVvkcmFpzYlKHhJGpNPYPPfSZ+3EC3mraOBn9dwDG1MIY+MhbVN
1/X4BPCIsNfBalyvpjSNPxybSMVFx8/YKXvs1rHnk2VFUcRDiZaBGeLeUfTtAHCOHoGWXtcZ20QT
lzEXdyaO/kPZrQnvpzTrbz0ZePOWZzLBjI3zOnW3JZq+WUdzFLg1Dc44fGpl/dH9kvFTYTgKFN9F
76CzDGptqs0frd69Ctc5aSNjmXm418RXFybxLFwJsOxjnm7ALIYC2VR4P7IW750mf8R86smNjd1o
pdm/4vQprMfDuGB2m56iBloJ2w11KlbCxeyUgiGdYiOkqHgXJmRNE8QwRta0KoSl8PAkqae0g42B
FcmeqxeZTUCw2SQVW9ssPDBjpJhA+ichAqwoGRlM36N7ZjZMI0ryMYsuexIaIn6u8Dl5jRg/Ub5E
wve4diJrXLaxNbA6Xk19jDR0tGZrZpVT7Do1/X5ImctDHfdb9FqMDLSS7z6GTDRbxbFdQIa0thdE
NESG048Hi7BvFUfi8NBtP1TSeipOqqknpmimdnDhfkRmvndSrzwMROrB0WlWwbz3u1iV82a0UDMX
Jto4l9EX8wGCh1KaSs+7Jo77uYbmAF1snh8S8H8BHhNJySBG9ODhG8nD+YvNBC1GiuXKniPeG6Ge
ntmh4DCs9DXTc0RvVjcFVgb9ghkfZnFhMMPDlxtZFcKeODwVDWX1tEZPOtP0URjesLfk/F6vfyyM
Oi68hp9Op71QISgmzOGzzvnzH//LAyMikrTcpba8NXp8nkzyjMwQxsFDHt0Bw2tsmARRCOenrmJs
miLacdY19ComfSEyoIoN9frVNiGvO6mcvLXL4hnVQkN0KUVfpSLiDvgriMqshXqu+yULnIw3elbN
PyURm1HCHq0vW5rm9ZZev/LHr0B9DgmhcW43mf5UaZ8sMMkGL4v36QU/AgaMfAMvqdkDyj7XlDOM
Z0EEmGVHqEbr1wKGduHeua/IEOmbu1elYk9TupxsXbEEMBBrL4V79SaD2Nx0+DDd4qeKwHQn80ia
VE75W5imoEO2/nlIzu2dZ3E8WyVLNQnGDGKZPGWVIfFlDOWxHT1fmIYVIGZ/t23uDI5zgMVhxjze
y4CCrHlyRd2IHbT+FOBMGm1zgtapdIgQibXBW3XWfxthHwWQEsL1rOBxbzPAUket+2np2htE5ud4
fVKkBT86cg6NIeBG5mR3dC5B2H22MC1bnc/D/Ky6fArCdD/pDsvJ2gmE1bzPQxrxeLegp6azxUTo
LPQYAGcr7lZbNGwkQo5iZ7rwk+wRAoxv0TA+U9m+0K2RNWm37a7wHI2E3fIv1gGmCegGPV3YuK3z
D8k7qVEQ/8Jhvo6iPvQfma7M49KRBVOOFj+5iPBPof/p1gyVqSKOiZMOT8XAMG8Mw9eWFhAnUdc+
MxEllZuWpZOHEOE6IIJ6Oo1qCvIcqCExBgQFulW0z96aVCNrN45fOCdCxoqMMWw22zgmjNrgZDSi
7qhamLhdRmBA70p8AVVxA7CFOtPRgtZqICFlXX6IYAP4TOyEb2raXhW2ftRlty8j+PxaIb9gg2ZH
3aCIcefngZUIrDDJNAHFjUrG5z5CBLAKN1v1M0zLf4gtpOSQ8wy8WXVb9BvENQ/Nd+mY3yDec6u3
z3ptaWCk/ikNJCyEGaIWQOh6nOxsVYwYHRAFh+8OTbU23CuTnIAc4J3Cwu/BJhSoSHfcjyVc7Enj
MnCHLZXzuzeK+WCo3zr0kM4ww6NVo4Uhuw1aun1LU1683s3awChAPERN+uaysD10MyS4ISQ50/4T
ViGaWxEdbXpJv3Xy3veqv20V5p9eyXilK45mF2ffXtB4OVlhVJCHUZRiv1j2Hw91/i4FE7ABY8r0
PjwnMWnLzjJJf0jqo9UZ1Y5vINrrDgMyYWcg1EpzywI083uP2EExkQcRCuedh8AXCwOhFZZCf4Qw
IEq3mO0dbrriORkJTTH7uz4g3QE+5M9ZQoEnyJFn6qxHPy0K1nWd8svxMmL4+M2YupslieYAYgcH
bqgYNeotUZug4nnuj8AWRzZESJfDeYyYNL22iIuPSLBmHyVD96TS4Ra5RFxmGLRIDWB8b9+kcgta
qWu/GOQoR7UWkPYeJKpj6J7nzwYNtl04zraLooADChpPVds+rfQnlL4613+HLbrIyJrSIPE8NEl6
VQdwxoOQwRCnFVUKwuUcXgT8gdBzASgvM2S21ZHhwvJp286fBKotSyAbMwX48DYst7bEttnbbn8w
LffPcF12U8L8D8gACWVCGGBXUpbly3ba6SzQ9mEqvs32zXKt9qhGNArJlJK84E4of1B/gO9wYDgx
5KosZC5Z+YK4Qu7dLG9ZKCNhIJ83ExrXUbZj+EgHZYNRYCtDG78CavuZoDsdGFJWijOBp3RrKHSq
JABiEp0dvfp0JyBdKyOGU9BtBhYkSQrCmjUuMwsODU2wbAKP+o83tuRFrV+YDUAPL8+MvyUUsDWa
BtG0+VsyD270s2ZP5S6Ks7c1Dfk8E3llNXCf3AG4dAO1ityrvYtkBjlYCxk+hvVAah4wjDtdHpe0
Tsom8Yg7Q6y8HDUfRY4OqO2Mnb3SMcn0ALtfvBQrt8JKhn/c1n5d+hYIaqi2dZ0ew2dHWgVDU9ZG
zB39HAat3sZ78knbU0X8pzPrGcTLkmRbYpHTcGR7aNeAKqxuP2W8dpEx3rUWxHHM01Fn9onFKLyd
sA5SoRlBSEq0PekkMpsmeExIb5uoM36x+rV8p3ZJa0oLBjHmdNPTtNhO94fvarWKoTFJ9kIu300y
EHIUNsTaptOnU5GA0LXsb8gFHlHfytHV9yrhfV5Uwxfin2Ld0ZGalXtnFsFakLfFTvJH9rmc7m05
KSq9CRnS+reMWPDBKwPFFaicenIeGAUdU0urX5yivKV5753Y38BHWdlVekwMXOlcsfuXG1qIjsKR
zAIz5uLNKkLoo/g5g0wZhr04KOR5RT5colIaG0sMDWAd4ddNPW51rWLRzN5iGy3cvwxSiIjDMaZF
X635Qtzs8qMugoUnSoyU1qNpGvskhf/budxFdqEz63VHUhR074JuzNqyE592xWJuhtL5LPNZ+RJO
xF6fXmGG0tzbAG6nLllDRdenAZs1ACjTt0OUdmNPEruevinH+JCsj7CqMl9BJiqNKuY99yNHh7hH
okGbzvOBiMzqXqxYxmfWVNcR4eGmyZ1k75nGWTrhR+wRiqdAthIMkpwdAaC1sOPDOsXvOwdhjIos
P6X+X7R2u2BD3hQzqR6TiLMduqxbU+fPoUuYMBlDtS8F9FY6em3fFMmpaMf4qa3nr/RpUsQH5bxd
57r8UffEMuiD952QmLSPARAWcT4jgzPWMWRxzhdai5LwVEy1VT6QR0bOZmQRydmce1bxCbEXG49V
GPV8QoKCk1J4EBKWR8w5dRuiRrm+E3FsrWcf/sRkZd81uhr6c+38kK7bH/V1avBAtzw+/Ptbl8bJ
mYUDCw5TiTY3GUMO7N4PmKC1ugAeHx5+gP/89v/j3xW4nzc9jefi5eTMSga34Wq6G1Ld9fWJPnMG
YLKXrXzVaQmzKpxRG/VBuCIHYZiPp8ev8Aj/168ev/3v/t3jU/7zJ/67TxFiollIbAI9sepx0jQm
+HWC32MvlbvIWCZfr9ZAjzlctlrHeCZe0l0Ztz/EKH5HKmqfkzQZd6FDKLRo5LmUMdMRRy/3Ajmy
7/BZmFq9TU/YKLUSGqL6JM2BgSAJdKHqmRaOQ3rhyQs4Ys39NFOTAG2bnketgf+Ks7O0Z32DopRN
JWMOm1XtRqjkTHAlgRjojtGx+Aq0nNaG399GZnhXkf/lzJz8SueYU91s70hiCGwBWsg0fkappbbk
aEZbvHw2zBZOScKmR3pChu9Q2ELzS3J0HAFNl5P1XZvhbY5CN3Bp4dcltqbGf8zaMc5h0gMvZAmK
KXebz7Bgsvi59UhYgqGI+HFAUWQ6mEHXitIJtXdV/NU7r3gdDZBT8x+GqwTo6OGPqMH8mllzAF8W
Jx456hs1oatZWpMoBhlktRL7cKSzH6fq9wJznNqFa1Dv3tFDM5deOApmmT9RLuwkHdEmNlwysQx1
L0JfDtodFRHRx6b9Y2wdUPkAhGKDXCbTTH51DCgwKSYEnXrkL5utfCu12Fqj/2ZyMpLep19+tpbi
S6rxdSooHHQ7oeIpPFB0NcweEUVnCdweAupinyyrsU8PW5Go5FuuGYqal45uKiZC6jPCQt1plvup
bZ9ypbRT47kQpJUzshj+3di8cXvivM8PoxChxwyyXiImsOTptOdqejbZVW84NAmVALcIqaPI4s1c
eeUunooXjC2vsSc71uvmsG0Hd4HKM7knZ6VeyblodsCDBVb3Gfk749TRywMiZRy+Ombpa1C2h4kL
6op5lLGXn2E77XqMmgex9nhkcGbsDzACRy1aCa/itTCiwjwLd/mgUdwsvYcnyhvjQx22p7rO0HxP
xuHx/Rvts+VAzdMn/Ylt+clcZofOu/hws+xmT9YtHdG9xe8iRAUk9VpHlsBgmaH0XaXUOybjp8df
5NkXy+F70kZGzrGj7XtmBkPcOgd0G/MmX5jFQviLUPPJELOSGRSTNx6aeBgO5NMGlq3PLK1MtuoV
7GgbAvBTWqanCuarJBAo0snyIDfC1+yQBG+NB4d6GI0r3T+odYq8rzamFxQuJGI5kt9cU77lJMKn
yVXaxkc/2aVveeHPrjYuVuoEfe5+LWX+ObUDmsapOrhj+GWFccgWO1WvA1gNUGzxScUFXQ0rM2EJ
JM85+Zgq/DQape9doNB+k8xfWV3PbPyZRw1gXXZhCnhM6rH+WtnNH71wA/Ix0rtCyLCBaeKnYx6M
mUjuZcxmSy35uwtV56rl1Ou0DzuXjRSraZk+F1l60Mmn2GuViK/Y0b3jVCZ64GGBqkcBfMrTDipp
2TgSqwjf1kbjHT8byqCd+emYeXYpl58l+qK5ce8To5yIjWONqGPfzfFLvnZRo1uROLOgW5BsHtg7
plsWam8yZ86Rq9T1u3XrUNXePynuA9RcCmC1zOeTuT5+vc2oHtRKRw4FEGHWy+fYxMMVZUy3dCpS
Mj3cJAjByMaRw96qTj/SurY23piWW9wUxLW7PbdYMUcLp5/J+Wc4BdR9dMDKYetADF+OecVfZrxm
Y2pHHP/csvEAY2fFW1irTerxwasxZ48mc4M6aa+lMUCtYxMhVyhx3pAXuqSnsDd11ghQooGA9Sv1
9/HhgcOzdU1HNxi+TxmQP3wH9QbOgNqRIfW70CvXlx5S50YtZ0omMvO4QbIe2F30VhYUijgnxs3A
wPr0H5AX3nVGhD2bxYcPzTCT96Xmc4tu4FZzTHU2QaosRfvbTLKS4SrwLxQANFbrmebo5l8iFnsI
2OJdtNMm4dEgEc5i5zm0V4m+6auu2eDVCM3KcPpo1w12JTNyrMbsN3Kp+DjIGkp6h/rdVeKEUVN7
R69YLGFyQ2Tc+5MmAOa75OyNnQOw15nYA+hp5deyVFvGcfF50f7OzOvpJOAMdonz7PWstMvFaP9I
glmIoyc8RYzAI03rc1QsinUdMZY9yuQ5A0fP/DwPUGSU1GXqWvDVt15Z3QF9/DN11ivJX8uXVlVn
zx2nP4WVXL3bSMbbV1uw0140EmqQA6BOJutly9bu3SRvL13scT+kTPBnLANLzBLVM+vk01TeFxnc
7e+5+yDoy89L/Rb1wqFbGm0ymqy/oYsYNQWFvklbme7CwaQ3LBFsWXhRtkYcwdlMwj/ZItBRA0GJ
Z2SAEaSB6+wiEW2NxXuFlMsTXLUS+Oaxr7tbr9t3p1mjjNsoO3aS7MCi+cGMisVVvroFimWPMu6n
nd7ElMRvZWswRk/sbcJSn3cGJ5vbpD/NvI3Odoiasu8ttafKro92hKgkq6rXCo0cBr8OfXGn0842
9xHZqPCs4Zfs5chV4rVvdUzkK5UtlL67M6v+EhrLrpkNGACJEaIVQNg1N3WEA8bAFMXP0Ynd+hhJ
ZrDm/Mez8guBV+RijOKv2cRH2SL5pnl39snIC+Upi6wlaRhHjkIVCBQWr3i+6HPxNP2xo4OxaPWa
emhv3WhR5yi2ccwo49baSLWnlrWi6zgXU1XBXI3NdYit5aYcFQfEZjACZtx2lY7+AuDeRL7cldeo
ydiupgxThxZSB0eS8dWZC1C7DGKNu64pHh8KesJT9jHGfX0ts7S+Fm3i7GTNdPXf3zLIDzqAp6B2
0+uMVfom+/gznvF4FZINj6rNeypDe2t5A3qqJql3udasNhFPg3Hb+yGkb867KdvZU0+8SOj0x97t
Pl13yS6Rvb7mNZMbkRni0mTaD1uZ3o45QLnr47+G66xX5PzOOmigR13QQwrU0jbrYBg6Gj8eVI5d
nSFyzTEyx3b4NKAHsPLxlMA1vsnX0cmQENkliHnyQ44kQOU+xnNc4sgxMW9QEpuCWVKNaabiMD5o
RQkqKdRy//+g0t3+dQb+D8x7tyop++5//U9b/38NgzZ+RhPboOliHvy/MG8qDvOk7pP0AHsZE8/S
mdeh108JjMwXXq69YjYFh9MqQeeDcHTE3HGLs/lfSkwplFKI2fM5yVG0pO9DJylwV0x+QvTLAflK
UfjEtYLUqK3/skJZeWz6VevmxKx0B2dK0tNMCY9iIHfeevDTeD+UcbYydPgQ4XQGCf+bvTNrbhtL
t+xf6eh3VONgRsfteiAJDqJEjZYlvSBk2cZ4MM+/vhfArKJT5cpb/d4RTiVIghOI4Zzv23ttdfKo
J4V7rfBf00zvb2q3jA9aq98W/hTcXP44Mqv3adA+BaKkr2UwTupQwKmjbU3012po6Kp4aG3Stv96
MxqfaHk0ugxHF/P/bEdnU35Ktu1DDBGT1gT7pre/F10gXtsqJmlLj50VphsyZewuepleirFG82On
OiFyg/6A2tFEDpLmh9ZI9Qf6r/WtbUxbNAsYWAw4XRHF7kcOXMw4rf2kjrVySAB2oy8J7oYktjZs
+9rLLesjFVUNjj8K74H2kEERhm9plaIpGib5LKIh2xg58ZWcogFDWbV/skV7cIaxPCIJvWs0fHpG
DZ6XvjPjs1o8Owb987/eTvqnBOB5A7m6wxBQs7DJ2vbsX/3FnwpZ2M9DdAH7lkD6ISNZwfLrXdHn
fF1iwxlKmvEaxVFz7FSkrCHRiOwDu15vowPl4ZOfuSqs78azx7TaLwa22GzKvRmYrifpN66/m4UM
bh2vHKbxixyi06DKYeMnaBkVX74qBO08Kr1xRMPz19+N9/3XY4kvZ83/IRcWxvz4r19uxMVKjiCy
d1KUDshLKZ9u+1yP3sKixgIZ5CWHEj8E3StCe8p6WBVKpHxzSsG1K2cQXJFWZsRm6mUOzVb6p3NE
Uat+qVyz39iVpNTNbrWCDop4hY7tbaDb6S9LiRmebE1vTmNLyImiJc1HxynSUsfsq0UM2tbZIf4Z
rnDlitOU19kmCFT71S/kQRIViz9NfVab+DXSuugLo5t2l+KA2Rt2S1YIQnDiMzqEmP1oIVFXvlL1
sR6xSmDNjyPDq5hzrPPcFeuSvsl+TMnD0TccOeKohXeVo02rMhDOIxc9iD50CPoyDa8L1wpPTGY5
Ifh4KauYoNG6zL52tdX96Gh2+UbzlrfjiMZ9Dnk0H5oOHQNxHyURcY3xWFDLJ45jyK5g2vErE85F
aChyPrvtrJdyyG9FNZk/OLXuqX76R8saMNRGPrlgrRM8xT6I6laY1gmbHY4LRe4xXUZcJ6hBhluu
26QVK1hU+m09FfUrtjeE4/WBYxf/bu8211qMy8XouBz1VfGS2ZYLhGX8ghbLuIoBse8bvRp3ZoMU
s4s1G2VVAyePYUbo5+L1r/dC/V/PRKZtC9PWXQ2EqPh8hNHgiRQdT+7eRSSyV5Eu65Q2b+zua9pp
d5ENIdMIKos8wUk7pmTeUvJLgj0Semb8Tt941dxzjFTtmzSp8xr07na2Sp9cHYGTyHEkkxd7h1bj
FGhnVf3UwL1qaoLxRmqQdeXAKnep3/vhK8I2RBtUR9eGnG7UhjVTpzf3kl7lf/O15+vU+fJ2+M5l
jRMLagpcb5Zu2LpQxacTCzk5ytRqdrif7Pw2SkbtVhth4lupEp0Csz3KTJPkf2ZPueYik4fj8MSM
5lbpWyaYVd3e1QYey87W6P6YwY3iw76mWKkjk8GzXHSovwPZoRychZDT8C5w/610BQdgEMdfOIiK
DZl1alLVJ4uACy0395Sjky2xufSn7dLcpJqc+YO7mv7XZqKd9d9sAr7wb7aBZZiuhd+D6qOAM/Dr
+cfu1AJHcBnuO63obsc0cG7aSqdfpr1YdtPcT4EVXpVB9GEbaDeMqPjaRwS12cGwtWyVgpx0i9c0
uW068ZiOCSpmqelP0g4MctfgvHEROZpl1X11o1cfmcJd13ffykFV91o54nNTDPVZB46IIoUjrY7x
q4ykH+s+8n3a2GGePmc03m6nqPqqBE20jvwkvqqVqn107Svfz4qnlorQppRDsW/b/C4t1P62ooV8
PQTjm6PWHTJTua2LEXW4aT3XY2zeNpph3HK+fEmNSCX0T7CbNlHzgH5Iv4Y1cNLK1mRqKLGH9MpN
i6toPQWG6UX9VNzWtGo24L5vqFoBaCQ1vU6Z8nfq4CAPKaeHwhQPTks8UltWD7reONcDgqgHyWSw
INj8EKGX3NFrPSp5geekyaKd0xIC0E3Orp3cY6OWtAp6NeKU59ybok124E3UddgEhtcrCFKxKQaF
gQLdLpxrzZzDNtDieQPSsi31j+/2zJ/ETZ2ssIBl6554k7tUilsqDkSfdGnlFWQn7mAyAiNn+u6p
xE9uBsdGfCeUZBtpSXankuiM5BT5XsS83J8odoNVgsgW9jHRrUz6LYWiuRk6vidKoe0MUuAqUq79
ifFfSkVPCTE+199MUVD5mkakXFP3qtp6vZtCRCg4Ixn7wT5BggRJoYuZN1RQEstUu0O3eSOQbN32
kuKogcPUQZizKpl23VUpwSIwjXVvGCm4RKNIaK1naAFt1BZjpD7hM8/v05A05N7imaFvMVafnGeU
YivdZt6HwtS6lu1Ig6fwlS9/fWYBofyvh5Wt2YYlHEMYFnikPx9WoSA+c+xsZUc3dVjPJsLb1Pb9
NYpubTVOxveOSfRDVsT+ZhR16hW2AU4uFG9dZgfQEyjcKTFciZzAgTuiPMJD63JZk6H7ZLrwwCqQ
BdvO7sVe162vTaauh2KUN2Zu1rfNqCDdKztytsK0Obm+QsyHkzPBuxvCJLyb2333DEjxVgjN9qIM
1a9Pc95RtXjndCTLy6bjeQHllIHsQ65CekK2MeKHziQSoMcqfWMakrZ5LojSdvN32uZUqp38pg3D
AnU/+2NkCvukpQ1JCbBztmFfEUIusG7Lsfkqe82+65PI03GbzT69rQyvJJzPD3usD5GL+lYod5r2
jfJFt1dyuuV5vJ0YRJxsRrhcSfp+DzwE/YkVb3pOyF7f8S6BBpVIBUG1163grslI0FGYgtGaGw9w
L4hcmX3wpn3ULcp6qV9Me0nFZpVavfuMjfYmGUvoFMZ9NgFdYOCtX4Wmix2wscs99nkiBAJX9wxs
2KupzPTbJGNojjDpGh3mWigFgw2MXlWKMqbHmnS0soCww9iZRW2zEgJxNXoX8ynGeUPly5GbzkeL
GSf5tHedpDxF6EEmsBUEumPGQyUZB7H8cBOEAW6sEXvha0fNxqu47LH/62P438GP/I9JXf33/+L2
R17QuAzC5tPNvz/lkn//NT/nn+v8+Rl/v4k+qrzOfzZ/udbuR356lz/qzyv96ZV59z8+3ea9ef/T
DW8B9Ny3P6rx4UeNFHz5FHyPec3/9MH/8eM/wfw4zMB+ObbnN/jjifM3+D//c/Mjfe/fqx+/8n3O
z7ngfVSmJ7qw5rEEKkoGEX/gfSD/ULi1UB4wg+EBLr3/oPu4f3NIZTRtVzdMm2E/T/oH3cf5G2oE
Yaq8nsa0EFr7P779n37Fy6/661Sd2dHnE5FqWoKzkIr3yuHjfZpfJHEXxpSsyn2HfX7jwAScBOI2
x3IQvyCxixixeYExImpbLYw4pbM8eHnZXnQE20h6HDTZy5gzPz77WEF/HBvMP0Wbb8bELo8mBOLV
FjJD4xV1ExxxfXucCVD/Jp226XOtOdayQlASXrd1DhAleHMsrnqN2ZCNa1m4QBxgnHiqcPaX4buK
gXZX29apN0d5iCj8oQU2j2SYZqFqEP2AOTIa8x9JLqedUZvx1uErrmcsSJfVL8Zg4qzkawlSStv0
bTGn+UY7+1mazTgixHVD+3nUVeR5oU91uKK63WVcuDSCgP0q5Ervq4RgmDtfmuYj9o2jGlDdUVqz
WXd+OB2tMSCFgZhKG7ZHJUyfRpe7cuRwcFp12iMxKlEpJ3daELxZfioenQgdU+Jc+5TmrkhmE6BN
ntocgIpCrg89xYrWMvTltRGD9BtKTpVToL5OtDecLHfXdMke+14ruL4nySM27VeYL1V6o1dWceib
OvQqQ/wABtKvY7s4iXQu1QE6A2VWbzRJs7Kqo7c2J3dE0bw4QbmfSy4nY9Q0HsgF6eKBA3eHXLxB
qaT+TPo8X+uFCckkbh6xmesrS/Dbb1WtwccN02gamJ2aU3AMLQsARPCd1EW82T5mDxFq90zw7s2k
rdeuy5wItXa3ipAvbm9JCj/RNka3ECQ/YdxtUvtq6lSd1PiceK8oXknDemJch6e9trBCVOPRRJay
paH+XeQmaTolfrDEAj5oxvIu5I2IICV/2G5uGoII4Q8je0DyPOr2td+1N8JHYBEO2WMHEYPhI6p5
MHjroS9iOkQZ8iBkc1hu7zVHIkyT16b6rSrkHSHWV3BniNH0fazLMT9KMgZvLnYlukunQsF7kxwY
odwnY/JWmkh4aKU8ton0bLJunhGYrefafkPCsI77yUd8tZE2DRvgQ+uIsJXCh7RQ3sLX8HwbGRAl
xSc+MTVZkzimum1XBbD4reyQWALAKXDuBe16RPoUKIUn0YxWLUKOrsGiLTnGmXIMe+zAxtYq7X1b
0BNylX44dCpqGZmjmB/wiyEsRUFTIhAr1PFAGOYToxgCnJqm5Bouf8bOA2OTY028use8HI+nwkgY
kVyLLftmdB7bqsajVWH5V8mQm4pHTETNA7OfrTsLU0QVPusFCU599FNAqJIyO1DV2/vO5MB9bkrG
z+4+HjHc6rWXDqKhZuo8teGNnZK9mpKRmw94p5u0oDPhzowNGV8TiGt7gQ5lNJZqxucvAXAAkawT
TjVJ1UWH4luVmv6deaJa2Fy5unKyOelsi/ncpoAjQ/aDoM4XX0c61swwuwcZ2cpGo3nf2bFctZh0
V80ViYB4OGcOmEVonaH0tddb5X0Jo/NanwYCiwm7XZUNYoFQzyoviwpjJ+EArBB1k+KdPjila+wl
REw1GeutnzDQsuGDAbhRb91ucrcoZfqyzdd+FD7mYTl5pGM9EtdbItqUP3HjiV0zBdl2DMWHHV0p
Etxy/+hDaOsIb1ZxEeJCQUR+Z5e4jtyxP3XjPfiPY0Mw3grHpLUmTguvg/oRozhFMm8+T1r2GAWg
qToNOvyMMEJOk9nHGFDXIbNGr3MkaLYCS0ZKn/9YaJPcMiD90Eua3FGLiUfrAXs3yvS9S5DgowHR
x+E5FqbDuYHk8c50dng2m/3YRvdobgjLEuRo577DdQOz+FGDZXMoWqAjkgAoTvyaGFpIzwMJ4CkD
XmSqzX7KI6YbKYJhvPxr9hawAmm6FsEYHlIH23rSm7vW6dEzE4i8hnA/bciuqtbZHHQo9fqnZtdy
xRREOQLnVI6UOk2STrU7JTPNY4Yqc50oMAHCtJTHkAHZmpqbQB9rx/usn04NNs29UuUEBo4qOfK4
Y9kUmz5AgBeWLqiuTP/qtlO8o6rgHscO4ITuWjd5rJpYC6lnhBUanYim0/lTVPNHWT5POf0M7di+
Wm7Iph/27GjnT5mFyXBM2rlHQfTWRLYeCX8mjcJlsYws4CfPpptPVzikn3KYgRtlNnsJSyMfQrsf
ZtpnSv8xTHQ85Ixbl6UMrfaVoYx4mmKTAK+p+ylN2Pr5yFRKi1+6lHt9Czwdbc010g7yt0bjLsgM
qFrudLOEWgV4mA4CTRz8bALTlOmG+bu++v8D0P9kAKoJ22Hy+O9TgW7wLr9/Akyen/PPVCDjbyrM
SZsxntB01WAI+McIVAjrb9R0BENMil2wkXinP4agBnlBKnlAFNVJZTYshxnqH0NQw/ibzpDKtRl9
miaUQPH/MgTVdPFpDMoIVCWuiH+66WgOoMs/T4YLrpOa74/hrTXW976oOIclebbPymlghqMecOyi
8EthbLXMzNMuenNqp7nSB0uscjhwZhkeWzXrtmLiDE7UuzNfuovGfNWc5sEoqhgngFHDADG1raDf
ZTcYW9rSfq7N/F725q0bagG2QDi+T8nYfJum1MttQEp0PlBIVUS4JcNHpmU7+idABpJRvQ9dZZNx
gUmUhAokOMIVkPC9SA2MxQ3tX6RP+Lzuyml6VlDMkGYY7fKfQZ97/VjtKgcxlGiZ2IZVgjU/RSmK
aH4XzIop0EmcKqLgJU27dh3Z43cEi9RcTZppFX2OiXq5amDBGd0R2uD7MKnJvWxyjxRsgENTFV9T
fDgqXYgydKLDmeIkRhFj5KvIjb6XLaK3Ls234EMRbGwEddcdQ/IdchF3DavMk4xO16wx7GiPrUoz
sa7UkHMPDjXqnKBETIdvbgxte42avQhMa0sZPaLkJJ1N2xPvYObYubXxLkxJWRrM2zKTUPQT4CQG
gKVIdx8VRjioxdS7pptVLkrWrKckJCwDZg37gKeIOQXWSF9oQQ1eqaXvgkbwSo/CYBvRuqAug6Kb
fMKtHtevbgxuwZp02E+teqW5eX9dlOGWiY8XC9j3EmTcNrKqlk5g9D0FqNt7g/0m0u7BmgzUtIwa
qLcH48oB67IeJ2jPuTPelj04JjBoP+MEp+kgHVhO4yFsuIKPHa8xJdWzXeDKIAXTJcJWe8eMiHDX
BC8Sh92BEUaGsCsn1nFuLYTWcILf06FPgDJHqZJCumrS+ncERAtJKKh6w0jtmwjiFouQ/ZZhC1rn
ISGR3dhUK/UUlsTa9HrxLhsGx0qTQQOs41MpqoSEh8naDvq1TjKqEjA6cquYvn8K1TFFKaKGxSGU
pMpF6eRVRKgw2qJClsfRRq+0ZtVYJHRb+zr/SJRGXsUZPRgrzDMcM+Z4TWMgnOXk926eZJuw6jI8
+8/+rDgzylqsEX1hVW1CEJkSxlgtgKEirxpAxoGYstAtlcaHCTcOAST2g1sb0942EAVjqtnuyfFN
cLtJ6Q3eCU6gykC96uRf3dkeXpjJDGPx1whDko1i2O+y8r83nMDW6iTAD44aQFlceiPjL2M0f9jZ
cIO/kteOe3LrSobKQ9Szq3dJhghJMLYmwG5Lq2fVuUWxV0pmq1iQA4YZFZdENF4vpekMB7tAgFDR
eh9a7L4V8kjPkI5XRa5Y+WFeeVMm8byke341RhWIdndqWTEtc9S3CK1ljoWDSMYtZ+A1gpbvbPFs
lTaaOCb9XdPkh0o4c23ZxqUdqOsRod/APlsFex2o0ipTcw29W/+ech3P63bAl80UaLJojVgqRM0W
LeE67fL+EGvhS+GGJzUHKRSCY1l3yMtWEElUXMV0KslXZCRkQDGPc2+cYQKqkQE+deVaaUHfuIpL
sm/6EuSCPYyu165s/dsS8oYSI12sx8Mg0N0ZxOKqXbPVDOUdOT+UuPDdzKLbTCL9UGymjr2PF6oM
xvu4HW/CL1HkpUTFbEQ8z6pUuXaDZlf2dc5MMnJ2WgiiZmz9fYX2oi8Gxi2H1kyr2zDWkqvGalxA
CB01hIyCKZjzOQMsmuPJUpccHaQ86c4N1OPlrmWNGpI3RPnzc86PzU/85TaA+2ozTrC7Y0fprpIJ
LdmyJHr9blKs7zrE7zjUxU6b+fhihuKbJl6q5ebyJ6lwYJqB8bOBTjCtS2x6OwCBt1R7yPZMcnVF
ugjHgtMHkJlqKBZJh88Gj1wZGtcTJ+oN6hogBpqtnEKSSlEUzjM/pjTuHJXiNBqpHsvi8qcuKqBO
bIb1gjVf/mQ9YWwLz/xyn2gGMqHDHlvmMMHF5DLa033foLAFQzXRcogoXiKKpB4KENhhTpDkzmky
p31YI7sYMSmqCunOy5/CDLQrI6DCjCMO9KNIrvDLsV8l1D4tIrCCr40v7+uB1PNADMyjghsER+5B
t1WcPFVBl6RKNG8JO6XqW26rJngcrJyi9HJfXc6/JqQhShVfZDoE9Fw3TlKP+0BGaEjIhRoG573B
7NjEegmq1fxJQIjpKY4VY5ipby95n8mslVftE/r4CfaWkuX7JdPB1j5cWFR7e2RqZyElLBtyiBcQ
+/Jnyes8I9mXRTTSdM6DnFQFfbQZ76cegmcVux3qWsiWNkzcnDNuMGe7LNq9hasP1C65Mu5tc3g0
VNkRGYZf10aYZ4Up9hSVbCWrO3BwvqmEKmxlYx2iHrOqmgoamJ1G2DSOaQkgj/0kEQij5z1AV8mV
bZakpX+y/Je3W/5c+P7LTS0gkbdG5ggcpJEqJR22CCqGYT0VeYwzgwifKiqoD0Tlj2XbXP5M/0zY
uNzHlRE3AuL/Rbq4/JmasUYjUuEuncCKrI0yQI5dCbZJD5Z1J1HedPP7LIm0yx/dj0zPFtpLlkDB
mXeHaY7BCgy98EpkjNqo0TMNWl/N/F3vjFH4LUzDDwXKxLguZ0b/YAL2d+Z0oMtNmXSZJN+NRwZ7
qFCyzWvK0iIBfOoqulv2SB3wvMbyWKUYW6OrKQjWo7G/vFKX0XuzNLxcy6vp8+G3LJ1f5vwWy/vM
f355m+WRVrZfnJ5506f1lpc5f5zLW13WWe7LfdMzRgVYgIztt08P/tubywOfXvP8Uc9vtzx+vmPZ
Zr98jV8Wl7V8p53Fh4har9MK8senl/5l9d9+k98//ttVP73yctOWBs5sp90aKQPzUq9Dwrrj8JiP
Ygi2pYqrq5qq/fKAP4rCOq8jgyjJMcKx+vKQKb9wkHDIh+ajTewhjcShuXLSOav294t1wRBPAeIE
TNRvVsJN+40OTIuArRzaBCHpNnEN86sst5c/ULI78uIFQqtOVPsiRYlb1JREjPKY9fOXMKjCFTUa
YpXLqEdWGlW31JLbJSpvzAbsPEgLq00QwWyWZIPMwYL5fA6nkkAG03xziNDb0hn/x+3lTmXe85el
T0/J+7TZd+T0KbMlZ/lTwfI4L2lJPGwQ/5QrVw7yanmRXObuuF4WqVb7qGvmt5fLvcviL/f2jv6S
mQxIFpwKCmsYqHn5ap0z/yhFtLGCKqkrYjx0jqt4Q6J9ibrwnUYb86D5aFz+NPNSzGB4hQ0s9rQx
/QYtnMxtOu80QI+JUWir2m334ZzSJgbtqulcJMYF9pUc1828LfTmu+wVeVhekImpPL+0T6vAMeyD
FfXfJzJeS+mTUj9/JZ/cHr/sk222nBCW+5bNwLnXPvC8y+fT5itmB8R2ddmKQGnn5NfZ7SQdqjw+
wsOzTZOR0ksnVN0rLoGPKB84r+rpSzEI01PJS5jWSz6aqgzlbnTsw+jrD0MVg40QwOTgBsk4HUgT
IXoLn0RGsKygTgvEXeBy4Mdyk+ZU6Ym+XT7C8rl8KxoODShPpJOM3vT784r//GmXmwRHf8Q6Rc0h
z7ET53Nm7fIuCyKlm99PuUTcJUuqjJB7Ap7HFOxQr3pCQiUa0Rb1N60Ku2ahdizJewuHhH3hZxFK
ef59l1+inrNWPv0wxHz+gB3LeNytNmaIHh7aNm68xdPmdH65wb3nFWyy5ZdZdmuqrvraZHox5z4u
32Z5bPkzzj/55eby6HmHnn/s391cVl5W+euXarJuYOyBo5jdbNnXlg+z3DyHfl5uL0vnOyckQSuV
lLDz7xUoLQi4yTyHhS5vy1yTI3lZHJZD7by4HN/Lh2Pk948D8Bw0evnIAUkA64FxouK2T8g2/ogs
BFavTN5ymFA2yad1MBpveZUVO5eMmn1eh6HqLaufF/15q0Vr0H+MKZr5xLDsqcvS5c/lvnGSxnYk
QrMA5fXpHLR8d4Q8XPKXRbQKjE6WxfOnL6bh1gS4nAN07Fiu83HaWoMrGRyndX6wjG/O8kEwamqO
ph6Wje3OJ65l6bLtL/eBXWJmHpiY+uefZ3lgecvLzctzl6XLz3h54PJ6n54bZV/aRKk5h7FplhNn
a4dAn5fby5HHFk+a43L7/OGnAm9XhJVps7zW8pv+sl9O7wSrZ4dld43oGSKon3+DsG0Zyiw74u8X
l5c4n6oGkkj2BDNCbmLwtkRnLueS5eaytNx3ubncdwlmvDzw1+stT+v9j15U2WF5/+XzdcsOejlm
fGfejc8783Kvq2WwsC5PWJbOay2Ln2//8qq/rPX5DT4/SxFVtG6sJzGpMV4htuFyGVmWluf+7r7L
Ksuj2jIKXBYvf5bf43JzWVqe929ftViyoi5PWVb89Fa/u+/Tq356p2A+4Q+qV7UhCqZlaE8lQe/K
aXeOJ50vhsvS5OjA3Pp5TP3pkct9sLs4xJfbZaOzeF5zOd0uL35Z9ZdHlkUfMcmKQHlOyfMAxFqS
OC8Hyi+3z4vLcfXLvcvtZf1fD09MWUMEaiiZBCU9Bsflh1p7yJyNu5QUAyZPzdbMChctEsU3t/+S
DPTW1LpVv3A6wSM9FPY9dWEgI3CsvhRJfTBKXV0BBx1fMyODakD2gkb/9o4OaIkZqYNgWETbvIKz
rcJbPkQRFQfLfMiGWRuDfQ8gaFpcT2MEsjRoYhTK8nqyI8qN1Enw8tQB3lNZ7nqbah0RvFtlOcd9
/sLn08mUjStUfJhZUYM7Sx7mcnldLrSXP58DZc+X3MvV+LLm7+5bLt3Ly57f4XfrnN+hT9xrq96p
KiqkZUg3/3GWY/dy253HkQOlc8piy3Vzvr1kip7v/O3jn55O+3nc2JZNikUzn9SWp2OSyXAkzq/Z
JWW91Yby/pxVuhyCv1+MAtpGZpp/iKiy4HsTUlzDlU37puWyCbwk7sMPO7tulYIfOn/uY8PeR9lL
IlODUJtqT8HOvupViDrMo646pzGe6yK6E5V17QzuSc+6dyIAijdH0T2tluar2ZoP/qB+YJE21/Pp
GcuxC7FFOPSRJ5sooQiP9YQ/ZtOKUN0ogQJRv0apQLsNDXiM766kzrhr4JNWbxYOJlAMjAxLxWl4
i7uAtELI/ygdCWasVtHUNMT95tOWRuPe9bFmCTM5Cq6zey7xL4lFsnyU2zB2Ff8ZXtlrEA4kDqVS
25h08QbqbFT5iCmicQ6ow5kr8P5YYZe1ODCGQadSMJ46PGJ7xcLCnakyp6kcoB6gaDEWLJkt2h2Q
rEhK6xh+m48XwMi/K8K9NYDHMVVudlah/JTKMHpknUReAQIkSs1nWKEYaynMEWVh36GjeYfbF+zt
SQcylUHq8r+2NL8dGW+cGHtoarFVOwKYtW+6mzWndsQh55LVYEKGsCvf8lKZfSdz+GAqXbHKw2HY
MknGf4qctMxV95Z534fthgpoD9uBUZwjbqF+LSDIHdIO8Q05Eas6K7alQXkNdd9W8zO5Dpy0hlKZ
ekzbqJzXIRENmQVn07hS4s4ijkqtsE0kDD9pIsBoBT1WhAXu1lXWOcouCShbCKPa6A0VTyXTH/sc
NgBqXWNjEzdWlfUXd8KQbtuB6xmO+xgTRblO1Dq6j832BZzoLpGD8pQT8wnDUDwpOUkrtubSjGfK
c2yFf5NNVbYFr0VBWycBJIzUY1aZE7AIYZJ4Yewct3wfJSDLYkq0TTEYDmQFWV/bou53lpK9ts4p
G+txjW6yBiivUCgX9hc5indmn8wqjVRss7rbD37l83UHis4ZZaZWyUlM6r5ZPQw+18ivOpIsr0u9
3+o29vD57B/q81mPehMOGlyRBGaMaXZdIdQPDTw9TQ9ZWT/QXVQ8pYheDYjJW4irWdlWe3lrNEHP
PJdehSuq10mvv0to+V4qrCfDp81TZ9/tQoTfkFV9iwu0NlWHSjszISpaudiwy4lTM1Irp9+yNqr+
6E4RjrZUXGO7TuAfFdu8D66HCi9Wb3JdAUuIkCcPdmP7I7Cj7C7B0ErQMz5OPKdxhVUza3BfVOFa
s/pHrVW/TVam3XCmSKggtGAVVOM1QQC1whZaeVVZvqSxaXiRW9lrpYqYHMYHc2RnS9rwfWqsYoX5
keFnGnuVb7zkWy3v63Vi1W/Eu7fbeHwJenvETq9dWz1YKwcJck7qAWlewIIexuIjK83wPlZlBbMt
G7YBSBhk34Sd6lV1bTtVsxZW/6rZFjsJNeIxikj3VuwP4YfWtlNkcmuZ0EAsnSQzQifXumo/jbiK
N6LWcg+1GFkNo7Z26xkliJOiisGldHMvMS1gmhUF+D5KbXLod4U/TteoSu7tMjlSjiU9zj4kFnNN
kX51gQtRqHYyEvhGpVIeHTiGwq32uUbdE5XEztAT1FCptaqiE5c/y4TshqToEPA7YiV/JLxL+0Dx
UnT51z4L/Y3hhOq2T/11nbIhYeEe+xjaBcx3HDrjs2ai/++lsk3H0RsgJK0YYN5JUx77gROprpAM
ZhQyxEQDdUKUHLWtoet8aPMZcLEKeu/rBDHeBKmjy/rZYLyz0vALI0rXjk6lJBRB/HvNj2CEw4Jz
2gaczlQcq3QukqsKGyEXN04b7Y2qGE7GoPi45OC6RyPXJRmUE9qoarxmPEM0XvUT1xvUuW6W5kXI
AQtn1+kJ0RXCoE47ZYdmzs2VfZsdSoMZoaUZLQ1NjvIgF+4q1cZ+1/CjjmXf3/gFwiowx/q2oGkT
uUW1j1rEJHErqa9EHUdgC1QhpbC7rXKwMeBkacoOBrhH/N0NPVOtohUUqMFPHBAfSOhxyuj3Xa/b
Bx2DOQcUlBKUgWCTJL9fGNzok/bFVAvUWGOSHFtFv9LH97IulFOKoSotwvSmV4DJGTLuDjTlVrnZ
WWsIWAhBOFlyaljZEv1a18G6airsm4FNoBf1/q+cH4+WixY0ANvrZaOxanVOVhriZ0+3kwcq85tG
QrpS2WKbRHcRyiThWyzyU+zkAvB+n/CS+bSiln+jKd3d1MRHt+L0hijpGzPmXV1SrHWjG5ricIVi
pM+09WiE+sGNZmkkVpXOCSRthOlvCldtJ+hWWcO9GZkhEAmDr4WaGtGKewSMRy+YjIGB/I8vqWDr
BpTpV65vGWs9+qqicvPSd9+nq48XKN0OMQNrdFL7aHzuYLatO+W+TLGzwm26H0Z9R2MuCQOdlDBf
XznaiJuLQ7x0XK8e5+7N0L7R3eYA9XmhHJH8HgHo2pTiSwIa5j7wq2ql5RqWhP7QpmyhjJNL5Q7x
UWD6WCm+VxXX/VC7D0EU9Afw1HkkJ0+zsojRQAfiJM83PuyMWB2BIW3NNIMkAJdttKKO07hOKkJZ
XkElBRsAbcnrzMTLtAhDfyMHz8fsuemm6LHVRmA1EtZSXir0MDOXkEClDjxNsRikleUXH33ZlJ4S
YDhr+00n9WQ9gkLYNFrp6eEER232xIG4JzQ4jIuVGY3zbgsru43ao9lhWy+So6G8jH1iw/QkKZAU
rgouXv2Kt2VVkmH9hH/jDsoOmwFq+IqdRNtw7dplWiFXvWO+jig1BlkceyUVaAWRoOqDTPdR1z87
dYh+KsN9GlcD5LZk4iJ38KGD0Nn/v+ydR5LjypZtp1ITwDNo0SVAGVqLDiwzIxNaOIRDjL6WI696
356V/epXB0EyGCSCBODu5+y9djoCqF0iJ0iYMGek9IEgTgGqD8yb2iCJLIM4n9w6UBkuU81Wcttb
T4vn23gSh6Cg+WTmQQGu5BuVthhtW/rV1uv1bHkxwGQGdzJ/Dum5weXOFyTv1orMDwslJBemPnO0
iKwlyGbAhBPsXZFo1wujEp3gUXAKZpAjq/4dy1UcJU774RMsHYyesdMR1QZB+gum9QdKE7K7qUtc
Q6J+NBcrOKSOdE5z4n9Pq+LZIRhyjyBG30F6HA5gMJkmGc5T6r1VrH9oR/tN1JFtuDfa7LrCmaV9
ekkqYPVRDl403KzrdD2pXtWiAQRpmLcogxX2H7IVi/Qxk/2V16ze2UM4CUdoQHfNRVkQrYNpxaPr
C2jFIPSurO4JmM3P+DBeCc/51QnXQIHokiGFIFSmy41EBlDgMgtdMryOnRNOKbz3oBiJ99buiecQ
ofK/ckJ1Z9wNmHjzUaX6ubAXYcuwuGDNUGE/ii8zX9WJFBD7oL3DC2Gi3gTNlZnRTIe2xmhoP2Vc
HTzyLObupVp9ZKLNcqV39wWIs0NZTT/W0f5FNgySZCRAGcLesLJvhjIlfA+3SQ6k9CBAT7gjbo7G
AYEOsfMWI5kJQfJMIlW5Bz6wJ3VsOta56CI91Vyg/TqgCoIe25KLn9VP9+M8XwLmQcyqyiNo0CHi
g+S4DxBca4V+1DDG7qxBP815ZT9Ua4TohUYo8Hot/YDifds7SXc7EMQRzWmn3ZXkaBFQRapY294O
LKANX69vCyhJNjJuE9RomC/+Z1WZNAhBk+DY9gVHP0RkVxCi4Z3BID/m3nJsDPtoy6GMRmtuKcb2
yLDd6bqs131CWzLKXfN1EcaXt6L0bp2cxYKHvLd1LPIjq/zIsuFdNJDgRzQHpU7kkVZM8FEgQe6M
VZwCULcw1eAbe/uZ/QcsNL5MiBYudX4/6paaoQMg9OvqW1151x7AERg7JBohWkeIazjyypwbdwfN
vxw5CidzWG+DsnoiFf6H4ztQGf3gTXTk50Hw/cqgdkcxcZNYu9rTbHF8lTYqc8d8LTvvrUfZQ4PU
2A+JW15W8JtpTbqGNvQTVDt0SbEAXFHnr+1gV+hwAYVUZRXOK2KnPNNeiKfJDr0+7GLU4XgbqKLX
xvrmpp3Y6+T2pj7fpesQaak1fZR0y7qP5zE9uMwHCM5rIx9hGh5naN5YPzXrdrII6BJW2R7bReLW
nkNPk004mSUJ714AXh3n1VjO9Q5ecrXLbCY65jwTIOHoBDF1uUYSxIPJeHPQYKbsZcmQS/oRy4yd
TnkTsYoBYsJE5+mAxMuSId7NAhpm0hMEMqZwuCaqoaB680s3Kbw3AYzJ0Ga7BXkv5F4S6RTIbhyc
t4rlUk4aY4h21A/h4pZhjIRtlQIRjI492soc7AW0xeZugnya9zKqEtRjzIPvhjxyyQlGfQ/woSA/
wlucQ1qVMcvEBRcpECfMhCthXzarZOn3JLtw1awqwnb7/KFyvQas8HzmpAajGoOzh2p7h8kgJmxF
5dsSFei1nXzIK6JlY8RbqWfTOelQpxFXnEeszjnhOAIPRsbVP6kd45KSaX+Il/JVzy0u8wxakBi0
Y+ABGOtxCl665nGe+lc/e0zt4TUf4D+PCZ7nwj/IOnfPfBudCgmM81ALEr48wJJRgTF/AI7OCe0R
6NDoZQit6xUTP9zhZHwwzMQ9oiirj54NRBzBdDR2cEON1TDuDLNCThczmTE6E9NMsl+8FCF4r3LD
luDYZsXPbHK/078/ql085+746VDlIpmtfOlA9uj5MpzIsAUNhZTdj+sO08W7GZOX5QXXWXBIHFyU
BSlPV7+E0Aqcswn/gec/mixBCFnK24OdADGKodI7K19p68gD64pdkvTp7dhALXNmmUcUhtHgdSPD
wPiymuM71GGyzPj07oa1u9VnrBruDCzJcOp+X4xlfQg66wmyCj1Ywq1wu6oaxHI3CvI3esPSYeDM
LQk6RrL3Rsw2vjH8n7b4/8vcFvDp/U/SYqK2hi77MfxX8+u/wqYcq+/ZvwXZ//77P41u7r8CvFeE
rfnkWPmGsrP9aXTz/oXG2A88HbPp5nX7S2Zs+f8KApuYO7DhPm1a9x859v6/fD2wTH7pOp5p8qv/
hdNNvf2/m/l13aElajim7eDoV//5P43sII4KQyV5kiSCLbrFqPnLWa/ILDno+AEM2Fw6gsrcJ6bZ
+OlQQOrl00gpVV+/SJPb9TooyJlkoyo/TdP91J707G4Q7wZn65Dd/+Nj/sOm909bnun/p721XCWJ
5uMxA+P/8Qc3yK5b32cmo836xQBuseur9l73WJ1RfFiC9ronLzEBuOZQ96v0R49OXLveLr48CW34
blak/trmiXknuVUFHcH4Jmv8w2S5Z3DHBJ8wbpBiPuKjCsgw/on/fVewPEzjO15GoIMssCMndXuv
Xo4qFJUkHuMZRTcdbNH8UM+RaJ+HNsdDhnTQCU4TFBwdK416qwGgT2td+0iY1UPqKeolRWsc1R74
7XRQLzU57aX3x73e/rB59T93Sth1pPZJ7eC2w2I6NDpYTOjS6jkZL5cI5skTQ3vLcxsahEBsmOiF
6rbgdj/FABpt3ro49Ak+cF+/U89JK3ffOUeR8qf82ka+C6cazw5PTXiMVeUikKANd3YxwwSqQhac
oeCipv7azoKTXsWfbi8QhfEaGRFLAq5WjKlM6UmA15OtdRTs1VQFN+rlTAqAsj/ZlmTmSPRPNj0I
nt0MZAuqt50G/Zfpq8XAGFr2ndNf2c2h5y8Kwvko/0TbfvHmggDyP/9V9X69Nu8I+Dhuw5hEu6vt
bCvdfqIV1b/3ORRGwdVY/QO8jg14LUaJrj4e9b+rN98eR+Mp6oIMUN6LjzBWt/ld3wCcb4gPe9bZ
tcWqX2145GaXsqIvbY/PSz9WmPNGMhgSEyQdt2Vzn5vPsVtFBMiH+nDJFP3dGchGiUP1ZKUNbsDZ
LzqKZubQgtmUncvDmFd4SOor9XgMrFhKgsvWz4z3UK/bFxKqF+trXk69hMntYKAiNUJGZ6/ANIR/
/qmPiFvkqPOnfJ9lMIa5rX4HeWMn962tjGHyAGRx2GXG8KSX8lDx52oP1J9NhF8EH4al7QtEg1Is
Bxlgq8pl863KjR3ZJqHtemHFinxor/FxhiQPRd8kS6xuLB4pHz0HCfHhpdV+Fn2lCqG7YLHu46p8
nVos6ZnDJNHHeNR7GHy8G9GRIox5b8gLwv7Mm3EGFlf7I6nvlGUHYoJN338u6nezL3OlKCD8MPdh
yuvTD2TrUZUCZXETThjNSO9Lw9ozleM4g044DQ8IWBWeCVo+bYjCIlMAqNF2yfo/g/jz0uLz/vZV
0RL8Yzz8p9kb9IdyZ/8P/pysxzfTZf/hj/4YOX2sNoET2B7wgc0F/sewGeAP9wjAdX3vb2u4rf8L
vzYoFlNBwf7dGo6ZR7dpWfEE3bcYif9XA6ZpqiHxH/wbPYClhVYZVbMP5561w78PmZ3h5mIUCeSZ
Aci3nTy0Rj3QKkGTAHCNaJyidMiLiAE6cW/buLCvOwjfJ30p2rM0vjYW9bbxETWs4XZT7/yWC8PK
4rSKYviOu2wgP5H63+eg06QNkrq7NlYHdnH1k+V5mGR1d6OzpKARNh2WKqB2zNnMn+fX8ZxEyUxd
CAb1XVzRLJrdRFzrDBw1yn2SHkYI2wZtBISOT1KxQEg2vBpHFhdu4QbnWMOZJ+iuRkZDqw+bZc/S
LOpYUCq9V3FXFJigvYvogvVNn+l50KIk3/MaxueZOsH3viXPIGliIkBZb2Yk3AOdxY1C2arhdAtN
f2E0MUx3ZykYqelg7I5jGA6zZkHLhRhxAsTZEbRAGohLchrZABoEaksviAKOh0MZFC2L3flIgsXd
nKTfDKV+hAZXg/XQf1rmc9AbCz2ImhAMbSn2PYtPqFZAO1Z/xMyNQndf5tWJ+sVLq1eEdMdOt6c8
eRibKzB6Bflz+S839x4LQRLlUCRRJvH4DZZ3X6bJvd8u58FAS0jJk/Ay0aD57a8Mc5RHf933/pre
Jfh/sr3uUaGrCOoV+F4jd5nimylm/Y+/Kibe2bsn/sxQXmKGlaK/6zS3iDIDu5Ys2GP6ihSS4uJ5
perJhXmSlywhpbR5zI1x/dZTxhbTz5ke9bmKCU0wXHqrS1dGPeSrPRlyT84URK0vWI7izULkrbLr
kpQolaCZ9ys47J3f5THCa8TLSHjmc6qx5J8fSN0g57Il9bLw7Oeg6jpQsNrZlj6gyFY789FceaIx
rlgn/ZQrs8UxHoxoMvh6NYcapWQ3Hdy1i3GcWfZCXSuJWO1690DhjhCngqSL2PaAo7V6z6W+pmrU
LNm+6IwHWhce/BIzffY1j5J53TNmI0UWJUWFahi0O93kwywKqL26/JhHZ4ksHVIBIQOUGtwaS1lk
TqysfaCKu0Qrm6MUc3qp6btl5cOSEk+cFPpyhwdsDFPNeZE4t6PJJEEhn6qwgXYQyXk4a4yBg2V1
jy7Icb40AVKI88wnNOYM7GB5bEkuGH37q0QR8Zn25x4rwGhXF3vxRwQTxbVtrOQV+c/JWn8Y9WhE
McPvKc3ilXnLIwMUBWWbRji+J1rmpEiYLrMuOOJ5mlGtxp4KpIfg3olvj3i13aDLNApSgmzpbR3I
fLwiEWmhOd3eNhUnj4CkhRydlJEmlB10pOQeccOBcjysQzyrlWQRPdRMyYSZ6seB6XvrmXMomuWQ
trrY14R3hFOXHFpmIXK0CZ63grNTpsWNaWR35tw2extThjXdVsvL0MPOcdoOz4x/MistebJ4+g0A
l1td9z886Z/7iQg0Q/Oum8q+nysO5KoKJIZp57uOZzBbyTNxCY8MrzNS6KFX9DVGLD04J9lLNvXk
7xJUdkgqZYUcowGTW5Kk095am4HoJ0l3lroj7ImCY4OyviSlVfb9O26/t9wumBrZzbJfe4G3iESS
htdoneZ7Bz/A0N3ysJb+ngCvZZ/UdMLJfftGqgb4gDDGko60gOJCj8s8JdhqDNqvuFjiW5MgL2jz
qblzoAGCModH2y5rGpkkF5IOY6PK7rbZIgVsOGy2TQbI0PpgPbzpZtCyk7PmHhJv42pd3Tv4ue2x
cfEgQID4Tg+kOcAx+pkJ+30UORXeGm5cZrZ3BmV0mlYruiRTb4/WRHqXzSqt5tKGAcE9qzLwYVmW
b4u9WJR61lMsvZ7peUPTNUtvrMS6mmRiMRLN1w0u9VDUE1j+orqYHdPlMjPvO3PfWfEpB0h3bIcE
yiqxq2abLLfKb7++enTaoFTruDFW/2vCfdOYDBGESVynk7gXXiJOeVN+CZn9yGs/v4plSlabhh81
Xd68ocAutvhE9fgzNyi12c76rcugChkdi7becCngaDpAFLNw6KiW06nQp18L8t29Udg3Ux8shwz6
SZnPIpQ13MB67gRJfcWDbj+JpnG+vOmVLLB3ooyKpwl3JHEzjJo20W0hsRU/h6CSD3UuH0mb8Oka
EilcW8FVv5okWBk41brryS9u8jpGdjHTmyCPZqbgPBKBZLhJOLQlZbc4CSKPkgIgQj6lQcoflfOW
VElC6kON8rTnqlLdLoFpHYkIAhQWgG7rH0aLgjhoRNZ2wQiiJIF2jcPRX9HcE4eVgCM7Lpn1pDdV
cYsriwuzIAYGL91BJVqgNOg5/cBZJo341Baqp1ZpuoBDpvigS+QLsNWsPc7KFzdd3zO7bUM3yyID
a5hqE3w2vmntG334GDA5k19KXWswIKEMJYG2RgOmfa45+d2eqtuahEZKOWBhJoiUIXu3PJZujqt9
OT6N6MKhYdblwKBJAJWqJA2Qiey13ZTE2Q1g/r0zYe+pBuu+MabqTF2UhC5hhmPt4pjJPeXRJOem
6OXFsYml8ECa7YrWcY9UlHeloO2eUGk4Mtbe4Wq++G3HIgIJ30U3S6J3LUr9CYv/1uuw9jn9SXRJ
HVJFI4m90V9HXb5bmc4Q0td7pA6ktkDbxyNt/UC3E7mdc6v1LWtvszjWrUFQscv1nHjHszdqj64v
7ycOo5Dlp94Rk25nvfYjgJ1qw5QL9BwyqExu1n641YeoHFYoGlm27NPM56qzrO9Fy8lrmzI4JUlO
giG4HUYd7K0kjsKOYzDDR0RxVJUDVOLDaBksAHU/uWuSbNerpanXo07vZurUjXGph5IKvFZTpIRj
0839Zwz+gZo50IvOMX5mA/OMeK0prIv86Hj4RayGNWDv62Cx6Yo6FU0CASKHGqxh3AP9Bb/llC+z
UUEh8woDgY4e33YTjY0hgEOxsZoLIP2AWGJSJN41w3pnL5ewD1au1YaW4Bnvlr0XHO3EI+cOS6Lb
UQFuPQLkCJ/JL5xetIh1CixOs571so5Dh9E66quKK5hvXdtVTEZukTEKtokWjlnBjHQyi4cGrMMW
d6a7waGoILusRsI81MV2N+yx1DqnXlrGiSXJbR5k5pU+gyWdHPur84Pm5GK7XB1mLKPzzPFpItDV
Yaq50F3sBvOHrHz8ZaNxZvDmyLAwaZrJQFyRT/6hQHdK/mFAaMauGgUTGM38mRQQWEje/LQHG/of
jcqZNuxZJHOU1BKP+mQvpH9RqrCpqM9a4uytvOpBxpHtQYYiwadcOkuPvrXe31mt/TmbHCuZ3V1h
l82jqnA+a78cKGf38nkgEiEC/d0et7tC1shXcs5GJFmMIEFwn8PuUcLq88DJEY05Edp52TzpnQLE
edl6Penq+l0GRGbbrTx6bqfI882jsJzdYBbloQAK+0r/4TK7rbN3wLQwOe7zK50Y6xwdauQ4KaAA
EQnxALuwjcraSw9OsVpEL6wsDEQOs827N1hjQPzuINTxlVc5V+6qzUjP85pXKSr3BoD+nVWtb61m
9wzCmn1FCmtiRsLvmxNR19Pecx0t9PLi2Mc0cYiTya9Xs/g+52sc0mvEez1PFeGIRHUYA0z0uQVT
IHuyGCu0s1h4LPQIkKPEjZuZ610vrumHin3RW0ebkuvOxVPMmqN/W8uZWXWlkkEyJgU6qHiFFDJS
Ii0hM18NRuNeTwUd+54kPNvjxcmhM33zcTbHjz4LzmbqfWCOSSHWpFY4NhQvGhKL8onL6GwQF46R
5yBbkmGw57OnN522Fre6wT/ir1XoJASb+n1PNxpq8bJckDrlMSsYFg7vnW/nx95kWDUHiee9/5F1
tDtLo7rqKmK+mS+drUEVVmBAXmynPSWXlJjHY5rIH0hT/Btko6SxAEggrzB+Qu73BfFb4MXDf52R
I5N0wytO1eqYpV/UywjwEt18va75VakBy4OzZ8/EBI0fgQONlaWMviIu8cQUNlKDM5ChYOs6ulti
fZd8a9+WnGTeuah/JfRV5A3f+YIb2xiPgVhJ9/Q4p1Mffoo0TVitaxbB9IEVwKHknPHEYvLpzOTc
udmp9Umj4At38ZH4P0xXY5qlmZSrXK6MEBpf4JnnJ6fFWMtJmpLiEaEdIskrePTSERS/lu2I3WAc
oJ/d2MZytP3+UVP5DMEc2BSrnH2D3ZsOaP1l5lnoSoNTuxWCGS6geCVcxpIKLHQqbudlvk6S7K4b
zPJ5cJGujbCNCY7WOlgbEnUZ+YmlRlOsQ2SKTiMGtMjZTR4QrcG1NJpjAToInvhdi+ZuzAibZ7mP
I16X13ExW6e+YlhdmuFuntYPC4bWrJvjtUpmBiiquJK9TRR7rSZWPQIFSsAOY/I+0dEFpz0MI4lu
stbL18rrgFixuJ9t0z10zjLsa0+eZ9kSRGA78xHt1LR3XfNtsLJin8YTuZUlkNLA+EH6AshKD5BV
IQ5pRwCMIeUd4JSCWWaB2DY3+7OM5XNQGO5VZw+k7xaM8Wg7sO31w3VtYv0oK0IkLStmaonfuW37
n62ruWRyD3tUaE8Z8OqQaLdyX/iGHi0tFYCgbsWNyElHm7pXCLnZPuA6gDIL3R2WevRn5LMBNQgl
ENMQsnM4l569D2zgZX321rnYIVYN3Lqmm0/pgIK7l95locUbrZ7HXEdjiuVp1MXZN742+bPPjBd8
2fYZ37dFdIQe2zgqWpYwdAWoHaekqHMxaYMRZpJZPNqLfWVC3DxMGUVLahBD6MJl2Rlz3VzpNGg9
wOHAWXQW540h6OovjHwQS12nfjGb7Odq8nKVBVFztDj55/I7M99vgJ1yKg7DdTJxbNcNZ5teAVBA
a2eDEeXlmX+7APV3NZM34Y2cDh7/Qp1AzW2F/uZSH0hbZNVygeomujvNf86mwqHn61OVNsZ7kkTN
i9A188J1ykPlpu6vY2NdtlvbhmZlPBLr7Ls9UDd0W6jpACynxmXbCEcAm1Wb7S4XbzB85kRUqAof
aNUmLSfia4cuvXVdrOfkOoJgKoN74GPxeXu3Xu3CtmlhsV8kuTR/7YQ+6MnOKc0e8gjsYqk2263/
dLefOlIaMCZ5agd1Elgvvfet0WvjvN3ZHp7p+u8L2f3UO6OOmIKw9F5WJk5qZ7dblszuSqb5h5E0
rer3b4GdQUTP0E6oD6lKRvP3h0RcEWwHYgJCe8z9izuMJFEElpcTcgSrwqY+M5h2tGhguMau3m+5
vA1Xn8t2a8sH/p3Vy9e0PWNgAmDuTaJLI2LVaLt1A/F2RgG7p6c7JPUGZMhIskG45tN4sdTfzXPP
ApSvyY4D/YQjC7GRkJd1Sv/YoAgN0N389aBUCVJEWmIH5kDQOjLnkPdIppHcCtTm78fgP2in2kay
OsdE+7jGH5tSkx0+y+x5dlW5zTMeE+HiB0NlAihrwtk+wkkzFQPi742huBBMslvywIYpIsGi302N
m50NTL/BgKPktKjc9s0+6TFH54BuA9SYGrrpqkYrTYTO77vIfXB9jkjHbVUhzCt3uhSciWfD/aBF
OV10I6lpWGUozOBUSLXZHvebgq58oZLUG39FRTLUaga8jPISeCzhBSGbHM+EGxSkoRk5acTdeClm
BzPCln6tQVwJpwl8RZ+00O3+2pQqXx6s7Hxo5vphe5z3zy8ggnIdfR5aMqu/rDB5L22tp1TxJsLq
F6M9Jo13sZyiDfM2VdnmuKn/3tRwVy69rXzW24P3lnoFA4IAORO8oFA7MC4lBI3tfqcRMFmXXhfG
XfMM94O5qo0ISJsz8i+4THqoSiydZVJdE2HvJ7D70uE1mMiYgxPMNd2wPyVsT+TyE3WR1f1hCqqz
Xm6dp0K7iWVPiA2+Dy1eoDEWA2GbGo5Z5P/EVTnxh+81D0naHaUuHTpUxpOwgrelqkkQrA4amazH
RuT3QDkA0htiuEkHWw8JuP3KtScCIgXyRDIRXcd/hQF/beV2eRiZre+CdCKYbKHvMJdHn/O4klTp
crO8LTXbIdByp5+mWhYR4ST+KbdjM4LJqplVvm+s8jXxkf/YA1VUrAzDGBCHWCHjt7vyqWl9C57j
8IspnWKpMCvViteMqCXkN1wv9aMsF8KOVFQMoUThTGdgtzbgQALfG+/yhpf1Nfwwa6Iod1pNnwsX
dd7V7g5JH5pDcrlH62sAXEhmKesJIoXZc+3D1jkumsX1OLWIU4vnOJITyE03cL9p5WtfeYjYOlcj
w5oFl+lDrHQLDWm/d+6D3Ln4CiJBhK5749XdGTbta1DLG9k1y0U0LM9s/rNd2Yvxvh/TsNesFwGm
uRmZLGMNf2us+lmjx3X0Cd/sqJUdDS12dqSgx+Ti7JsPGVQDGjDvUJJV3b1lTjleqN1T29DMs2cQ
sGIxqnou1Oumns1zMiHvmbpnKll0F6djERBqByhALTvLhzlx4NLX+cHxGN8E/O098Sfv0vGZ7gkK
UIP7jYZN+d2V40ftoXEyvPT7gN2MTr0W7BY8G6GWjFBep/o7H/ibibnAL70DxlqyxaxGcQm/ZCWf
sinZIQFDbBPfr7G3RPNI3ZMI6+MACxtIX7+bib05dmTRFqRucAUfGYPzJgAz7d7V0ynWZ4JBZawf
LWjZx4Cw17BLuvQIb+WnVbhE6jEhp7egqmvyYSX64GSYCJbFyMpObz34q+U1QFYRWX3wwgph3hG9
1tCbpNzSf1Ir+JwQiKNXnZVUDd1rbzGUpFlzvwDCo8rR6yfLpxuypC+yQ5Xcex2FKuqrYV+nV5Vx
3z2uJv944U83TMGxkSBbddsFhPgoKYSSiDU3041lFWRCmMgKuhtOLY4ux77Nl2rcJY7zYRO1dqrH
x6YingdL2yvgevuQyOEz1sYy0hwdE5fHYUYOB5WLnIkP0OE0rT8SvhjW4U7UJCSp5INO2YYVY+/n
564WGVL5Fc6kUE2oKn5eF/Y0Bpt+MLw83xlOesPJtVOtDBxIIEv9pQxlhQIfHd+hVHIFrxrzR/u+
rTKV2J6QmcHHTS3GuujC/5b4jX6tYlVZnjt3rdmiWMtjGY6U+hZXS65E/rnYvnaJW6dVLNEuyRSQ
qzQejFh/d/Pik8J2vYuJdN9N7bn1jeSKa+u+bkhiXfhnu8Hda+Sp71IXNl3aEjTK2Au9PUPpTdZ1
SmOFpcmXpvEzTi1k9bOGqr8UUa9b7sEvtR8OoRs7T+q/OswvE0GRrw2RB4fUDIqIudGzO00pXTVJ
pYB4nL1nB3iv8NvB3qP+HHAZZj4d7wIK3bDFqvYOXlBZL5c2dV+mYjDv9VNP4GXDkRe3wjk3DY7M
QnO/1X3zUs9lVHj46QoBNyLxxUk4dh3WhSOjbIHot3JhN8uEuNfE31sJw2lGaqMPXfiArvjatJxb
Lljo4TMWN6Y18t6UJllc3qblqyMz4hE78WqueXzRlFQDUhX12Wx9nSRa6SE2qaytzrkz3dtmsSjR
mofW6pZTaWTXyEJeC6xEITQK82hAc6IeUh2XJbuRRWKw6CKFq2z3Xrp8T7Qei288F7tSus9MPN/0
1NIoY81HL2D8b9IOiCBOv7JKbrKsI34heBvjBRXsUCI/mKfXNG6pJnsXfUIhV7ZIQLzFe5psY78u
+tFGDr7L6cew4HNalsrNN6KI34RSLBspiC4PX2Qzmaxrjcd+XhG+m4hgRdwRbJ1M11If7/qq/Ekx
0Mb4kSpohLSpi9G3rBCFxNk5V49tv9g2mSJAVBumICGwUub5IVVIrW0jBJPTkYuuX6WUxZY6OQHt
vp3gjupB91hV/XRMEMOK6VLKDv+eIrBsm1hnurLdWuIhxqFrZPEBPmDUznsf9QX8b1oroyavFkzM
R3DrQAvW85iB786oSdKms7EfiYSgbFp+Cc6Pi2f386mMi5uqZOAJgvYuhdV3DHLDN8J66uYLJpFz
oRM5apITciGJVHB5bc2obJi/Mkj2zFCYxLoesowcrsH2uFhLYksnsDC+Dw54bvbrSHsyKx6neHAP
ulUFF+RxTKxlOA9OdmnNkUphpYTutLLOns9ECFFRwqDqTPsaAyE2Lp28Cr2srqzVL69WY6yucHJS
EWF5lSwZSZqTIqQJqINh4NKbcc0+39sJ005XbbZb22bKS5ZU2816RN3bHGSqIwrOKAzNhYV7Ijd+
tqPdXhafc7u0mcAtqGIJV+y/Ej3viGV1xcVp+u6y3WWp1+5cbThB7qL+ob4yLybq+vctiGhHO++u
xewRm46INARLWUSkV6tcBdLBAxZ/YabeivQqaufYxVY+jjyZHvQq06DnutUpB45ULUwL/95YNVPF
3lS4v+3m9pvFFYfYZL1QFCnU3iFZaZRkt3XafhTqmFz0GQtXQeynVk/e4R+PDW5/Iw1ovQuCdpzv
Az51U9JQ5ejeyFrbLfrRw3ms8R+7wAHb2bpUkmSpnYJ7wH3ZwPjbBk8BBP3VLsi7IHsZeiG1GbWK
CFrWE9utbePkM4b0CfF3P/XZlSm1Y15Tp8ZtgDqYeh6MlmMd9wniqY5anjV7odkKn2qzmtbbQ0xO
s9dxjKmp/rbxsjHAiuzdVmpZN2T+Tyi+KQzS5uzRmh9JEKp6pnB1xrHTqGm4h/qIZYtS3SlNBw07
9PkbIGxs4cwb7uJixCNp/O9N4OvlyUhYwtYpfgw+1wqjg/bLlhw4Wp6K35vgr1uWCJzQAri6c4aU
COVsvC2s+E+1yCjgebvtKVrSFdzShOzlNGC9kmqNWKnVYuBYrGcS6rjbF5EoJEK5MWv6ziOwgPY1
lY9hoonPlLxtMM75Xe1cCcu4QqnfUaDElnvc4HhJjhuB8/2UegOdt6Rt5HEEA7bx26o2foyDoD5s
7/M7NH1y1CWv72OirK3pYfBX2jneyFw9bij82gM7K+2TbxI7ti2ENMfbE6TwjviquVjq0NAzEmnt
wFN8JEhCW266UL/d7tp1NxytgKBItciTPCOKLV3fTavNhdJSa8EgFRkjx8gKpF/pDKU0nmCUXpEO
+d01l8d8zTHbq1Wop+iEZZHAsdzuz4mk5tllfBYSYrcHB/TcUlbYJDjzxqLabjbq+Ox6qyM9Ukbb
rqfiHb9Nd972tCkpDoeWOdx4PV+hLExC6LTteC4jmrOIx3mTRl8s7DWn7SVBfHMobTe3jV5kv9+b
VhV5dWpj9jM7+vd9Ka0eAuv6oI3FJw66o4sh5NhLZcE11dHFEWIQt7rimJvVxUU9Bklb7Dy6ENH2
H5MpR6bU9jmQRPG+2gYOjXne6erjSa9rxDgXrxxdQCJ92EyF9fvc3HZRLmLcuYugT6eW5V3lfwc9
8ULyIwUdQaKDq0op6l68ZF8o/eTeW+PmEtM+DG08MlDhJaeK2q3tfNnubpsNq0fGwRjJgJr7tucY
28TBsszroHdu8W2jLuHbzT0n5XNbUiIBDgXs/Z2cxrOsquLiWpzyFVJHKujvjGDk07pVeWyL7kEr
yS9un6zRt054pm6N2mD5kMS7mjVNNFNr2Q1BdwPW5Z4ZBMVIrlw4yEt4plBzM1CdO8ulfC3+m73z
2HFd7dLzvXjOhhgkkgNPmKmcpaoJUZE5ikHU1fthHTd+dwM23PPGOSho196lohi+b631JgwPuJEJ
GuOsSlX/VTHXNEo9P2qVdE/axdsi07Z1JeoWHaXi6hWcSHU+X2fJ6+VWScJ2PmuXc4KtHmqF1QL+
BfV8dhTmCu7tKqycSfMOk/k91KWX2fUSzMgqNlEIg7gyWexlLXXrWLl040qug02Z0U5K+MrGUrcl
Fvsd9w4WW2XTDTkK1LT8Yhz/OPbMKnv0Ts2TEK0smHkt9ZhGQj3y3cJH8IeySpuhJ8kWG8b0ey0J
ZANfTDV4QgXFxOm5iHfPjMo4rjDU1UbFlifTAYpUCpV28Kum/OKJhHstUJRJMQ5j0gxBxyORGhMr
5CmdFyAFR/aFMch4/yCL/yxn+zlBwF9R0IxAExPEg6l11+ehpQ2za6gIO53BBf7EaeovhvZX1Knr
iTw/oMUh+6oUdCjArBQMnTsvSRLAt4bYSuJP/lYRvZFwXft7mT5Dya9HHxoC69rYijsxewmOHhU6
KfHqzP9vruf/jxc7Qayi/P/ievrfH1H5fxI9//dP/LsTuyj+GxIE/hMVEN/JOP3fJRLoI/4NDaQ4
h+z/H/mekEMnH/ZJPgFqJ4lYtMMnbaP/+T8UEe0EyXwz+pa5PuUE/Vf4nphtwlv9D3zP6S1mHJdO
6JEiytp/kkikYkCqnRostuKY9FDP6eMjxsSd9MJFsYozZnb/YnpWcds72J8cFwL1MB0QwY5/L/++
JA9Z5fEg/rercXf9+/Ln+PmcbD///lg+eaKNIoucbJBiT57Gon9fqE6x+OUJ/OeP/3xPKHIXcfSq
+Nvf/raN+D/tJcrEKg1UqNF/VViVTFYhfy+DWsrNoaemUcrbq0Z1GwlNbtdhw7o717xFGe0DRX/a
eltvKfdjV49yEnsQrJisZLzNX3G30MPBabV8A0XEnBwz6WjzxJHbbobrPO6wlc4ga0w/9YnukU0T
6ggS2nKcZtdCT1RLLT32rIYdCOg04RZUDB3CujqOMCsczJNzO0w0Vj/dhyzMyjyj0pdekyh+HoOF
sb8/Ac7ZIaaXj4YW7Z+tXsZSkHTkxvs7zr+9+e9VjLOMz0S7nvI3/74gv4zc2cB61wNExzSv4WT5
hIFDzSrC+DWIvakARhcMfDzFSnwkcbqKYKbM2ofqS9WAswzzBQoWg/Pz9JVQOeWYyVoppuHt1Ab+
1VOMgxVTeA4antFU4P/68lfC/euPEHqKpVUMyQET9M75Yxf/fZlNleffq7999u8VoDSmLtgf/Pkh
/x353xf1zxpu+iKgFpSeZARB1s9wMZmOpyWf1wlTVyI++vSiL4Ztaqp4b2GlXh/ktUjGombUFwnv
0NR8fjc4ZjPd0pmmO8XMYcnvBQd/SKg4DrizKZh5ZWrjR9uitTnVDF267sgrHQRYNvPrFOAtWVA/
xxm5l6TLkfKyYEtcpeJmgrXu6a9ovYzmVm6i2AailVnuUx+iY0lmz+O1k7EPrr7LOUQ1bLEh3KUd
0VQGALvYLiFIDWa9Qu75mBkwByRT9Mbef33OLhED1ZepsI8dSahSe0M3IniWOTlzMz+NzRlsVIJB
GotEclVZh4XVcxcW9uIn2eu6EbDrk6Co4GphPBmon4qTnDgLXImAPqbTViPyYySomN0TewzyRNyE
fRhwP9I9zN6xViGNdYC4qjJb3Fb6Z/WNSySnb9ef48PiytBTD+123Z56lItUahaQyatzldokCz2V
SA8C9TUoJg/wuh5Hvl+9IXCxP1I/MaqVsM2ZsitG9UZWFZYXmWKSz6Q9AcWNRDFngBw4JxnKEvXl
c2KV7StqSgREPx0bc/OFugMuCr9zkfplbb6+yHpK2yPUcM4uMCY/luvm7AMm0pThk9mP7TNyG4UR
OeoWeiqjO8rPVbGXLvKN0DKcPmnXJ+ZBaD0OMOPg21WnYPmCzW3PCltG1R4id7TSY0WGJWAmfIYM
8NPCZTM7LdYFg5db8aleiqtuZ7tkMEjbUjvsLt6YwaneWJoCV7HDY8TFEaOjXWNF6r8wDdfTi+bG
m2w0Z3v4KnlrFbqlneW1cEc6zYfhtlU+lJ/nOUaOtFosK7/1Nfpi3F0gyzPM+C4JRORxoOz8yoFk
obhAydkwj6wzT7mmK8YeSIy6Q1qe+nV9fe6ldw0v7zveJvjTcLP1a63aclG7X4TTMGdVYI2HzQ01
z5ypwEPao67wOdAWZvjerOzYnwGRnxcxI1QTFx/CImKkdzbS64MCe+RXXzI0RVrkaA9bNSl6f/Wv
6CyvHj/Kt7ycf8Tf+oF1Z8RG7hTaqPjmEgOUS5B5T+oyQsNgs+8hwDzx0rkFVlab+nI+2lCcyU8m
0dUL/H43FnbFdrAgZ9N4fEgfOeY5madxP+ROFdvRN+5ltEmV9d1v8M3vN8yaFjdljdULVt39hmAp
W8qth42XBhOg4I4BBLEkG+gIC9WoV+QEnOtN+1rFOmsGLEFP+y1eznglcx4el9zeH/Iba0dA2AT9
9uIbC59MPc4jmxfNekYM/cf4MrHP5pFiy+XtniUHazdv8LZkL/lGx4tbGjN1rzyK0KNBTD9e58QR
P8sfmGNgBYirFg75fD1LVGMm9/Eyh9thsCwyabMVf3CefH74GZf4jVw5tHUuq+Xw3pOi6Vf7pCXe
z2gCl2sZPazJ3mDmV+dgKQZQ0bxsL3zV9XR9B8Hm0vPsFecnOW48iTF0ZeO57q7By8f/Y4ZGaQBl
Z3pswd6FTE5uifBczdGlpV7BRse6Iy6zc8JNiYOVYIcf1LCRDjvWxtpGbl3UJGlgLw483od8k3xi
3q1/hcc2WM4JtmcBkX8gNEL5NiLgj+e97C9JvUlFl5ARWGtM90sjAI2EKSCsMbl4jGRxAWs+1s2X
eGrvwQYugjruaQRAm8PrgKStvM5BgrDiwcItVZwyh5J5hXwwm2F0v1NnvyCbwAlhZLJ4xLkdKKtF
ZjMxhV8+6y1ZNMhcukOL0SKTj62eXqegf5cePw8WWZ7emo5VdWQeIcCnB7hfwSwt3/MeSqgbM1D9
zmGxAJfkK1No8J8EcQkUOJiXwXvU3xR09MkSJUn5m/n81xtPh36GD8b6D8TnLJbRVziaonEWbOUQ
Zne4xNK24HBJWtkMvhncmyXhGjFb32pWOxkQcoF7yFe/WCeZmeY+iReIWVACEnP9mmF4BWdsXzYr
IbbFdtMPLofXFDipW3Hui+UmVY3XjoOd/MIsMl1C41IXPoAsdCTBUh4HFdBIrFbpG5PQZXJcrEZP
2cq71y64MBY1oSaJK+GuYrrPEpOKLwOLmDuHAAeweeyEGDDXKeRt9cAZNbFFlHnM+KSTpANmLgn1
CI6ZPZxLZ27JDhBr5ouFE1dEsF3jdou/+aBsmKGPq8JOnSskZ67g/FuMvhQE/5JHSy1DbCsthaau
ofwaAkyVjFe8WhxxtI8fKwbQ9WeL2QmYqIAJiYBZupmWNGf0zrbGSA6xXnJ+lU43h1Xk9YqlZZtF
YPLvSWcMswM5khAfUiJLuLuOLESX6a0GI98hfyGWB7swv/rBzLK5CHuldsUFLBo6fSalWMIYyQ+k
bymBq49nAoiUCym5gsMGFlPbcwT8C1dQgEfgZtiJvNLTqzp4koQahqwDI/5SbtVGf8s1ozjwXXKI
ghV+68JWo9IwtVtdWRzSUVr1LwOzK1f7VG6lNVtnx8nwf1pO219BtZptqPvQrlySXHpXsnRXtov3
9iC4AId2uBfEZec/dsNKfqu9A8HNxU/z/ty2L1vbVbwH/sUrxSNMqbSYiSTDBh+o+8yLg3NTmjPR
1FacI4IVR/IWBCM+4X3xCCyJchV/lsEvNGZsV3kPmMRYsAOUAXuCoufOPvW32a173PrBbi5A5/0h
d7LUepzGFbUSR+FSs89Ht1u4KLuzZbYpFmZyUFZoZG7Drblw/vll2BNVByxbmi0bR/+0zdJ/nIfz
ojC4YytMYJyWNIVsWyzVq3h5/URPW47Jb9i8Ls2SNgDaaMszKNnhV7evPhQH40ZSW8hziR8WHB1E
GmrqRcfOD0/CWf3mxmlc8TJrsV4z51eReHVmVuCqD2sxu2mvU0tRwpF8iPQzV4wOMcGombv3xyFy
56XLgLVeqZDIdDNNHXxr1o3JTQr3fAT6Lt6TA9qMGtykszOvmzklauv0GC9s5FuLnnmMM8AhWDjy
R4YmWTbED/tR78pv9mmYNmPuyFfUZBAdvl+24OLq2Pq4s0vBha6q3rWX2WcOxfGuOfHMSQsHnxX1
aT4emyoEeHfygep23x+bYyNtxNjsjwDbeuqnbzEQNePaVb3Hto7hdX1Kv/jwtWwPO37BuOCJMfV4
We8Jh2ihp4Jf8vPqFn99IV4SufXYvRChU6gv8Kv2iqPS+pkKXcTWZlAmDRDThxls011w44g6aGkv
pk3hrkcfVVhJ69A26b9zynOGXjmc4UM6uE18UqvPZ+5133UBN+GeNWYqW52PlzXVhLgbfM55XhnK
esDpEJ/ByWw30grYe/JLsWjLtOV8YlDJw1gvq46xjKgt/76o00RGgEyoac17IDPJ7yMIOi+A2H9e
/X3v7wszQTg8pLnhekSqV9aWD4CuhSm3QWI1D7iMTzkF1FAmMCf6QyGmV4PIMPfve7kgcFzJ9DcZ
FGc3zfoVkgzkAX9//ZzLbeH9X38aGUVnzXEyNNq5pyaQX1Phjtqgt6WCShF5SUXiAJhGN/1CSSPo
Hlxhm+oxJi3iuCRgrPWU12g98BpZ6kXNtv/3Uq7o80dslkxpv2C5ba22vJFm/AOfHROV2YYW7cHy
aMboThp33rh4yZUAvCo5K1i1WQJPMkaRiLR/NL9YNZ6s+PAgIZMUnwvR0NZ0PElrCNsZnQQ+M29z
dgpTQo8lORgZaYNRLtNNPzPKpykkjr5weVNlse02DPdN6bQ4yZtRdMpkJWhQOzBoBmmx85/iNu4F
m7TiH+hH/A7qz5sWGcE6MsNN9ya90SC9Vnz6LblcL0MwWw/RN+I7i1yIt25Tv9N1wkqdXGiwfIWy
otnUY1VhAMxihPMWLmd78X1xaj+F0Qp/4MNyopW30lXRg2IHs4CXbmRY0oBd//TfyZ4mtcqO80+C
dg/gMP3Lw5ULiJvu7bNwCp/CA41HtW7XuLhi2fr4FSSzvafe+EM02ntC3femHhQ0KWjRjXGbfFMU
0+kNCzN4e/yU73VoCg8zQQihuuKKk1f/UFxG/BjsBVK6qN2ka3NCpg+GhJtqyeq6lj8l9r/Dw+WK
oM6vNzloGlUshkeyUbXGuB8To/Dmh3YZbgZC5rcwPAAtC2xmHuxpxuwbu8MugdpEyd4m3nPFb4MC
Sj4zgQEjCA1tkmy8jvAS7oFTBWYLOC+pSPFxMcHjyhgcvEKJOErM4jMBEx3s/gYgj/akvwn219PE
zc+N18FZNWOT4av/QiG6CRyEHQ8nXsoe4iyElJ2LkQaX4Jt3rWXzNZr4wq90Qos/kSYIpzYiRMdM
Pb5xFI41YREbBZdUlf39SP8sA+vZ4kpkYTmhnVGMHqO/l1UONkQR5e3BDPo4G0zuFQirynflZTd0
MiK7WkEmlZFCHmcjv5CEIFrKMlwpdngoAou0vMGtjxGlYYyanyGMwbcWgym7csP42dQ3M1+Cr+x1
F1REpaXe6qW40p5utivfo1OKBxFpZ9+qKR8CQIzEDC8taDKmdZxzu/98PkzcFiJycGktF7EtfcM5
ruioBFK6TT5Hg0SEkvok+Y33vHE1ald3ql3AQOgNgm96qUQ739C9dFMR6MXv2LfqNAIpa3DpCLIv
HinOD1VuP0KLy16VVjb5K5uBl8bMtowi9RTcPNFsPBy0agvl2DF+YuNES0D3IB46CP9E49rJh7qh
Hci13yd+jcJm3iCSMvQvij/a04Vb+dOwTDTmndFE9pwOpf6bGDAjiE0asl8td/s1feQMfPH9RR70
B1hENOk9TaxmFdHFea6kLGUrfTjdx/wz99TchC/xYjqZOIhsgvBUZOf5zZldn361ixkzPSliPIBI
5CxDaBayAVWPyEb5VrzJeOi93C61SGV7wQ38FCtLXGGSOc1bHubjfbqL3rUfpggwpU/cGGkKuo/E
y+KCdwemAsKd5nv+yU0S3V8Ty8Ss31GkzT8hyOfZNkocHCKSe/fDEhe9VbCm8OvLqNVW/f6xFaAI
C1Z/qyQvaVgkOS6GE/7iMCzwHnOS/fCuiyajDPQtzLHG+S2tmEwaBV5mP1ljP97Hyuk4aQNyQcy5
YFzC/zK13wfzr8yB25a/a6RFYh3qCox9wng5bHSaaahyn+hRZ9zqGwze8ivyQjfZqRAzO+N1y9/1
4zjf5liPdZYomll2yNJzwMp0C0szIo6yccNh83hOYxaW0EWyhV1YICmzw3UgONJpNse6wziS4TI1
DgwdmBNAAKrXr1u/h8brBafRarmcpfE6MNaChGFzdZvv9MBDEsondc7GuXnJsNQgZrp5hLzNYYWW
rccFXf1BZZJGZJQxXvKDGLGwVcOVqRc7UTDfRzqlgs2W03yqtrplghav5BvPbjszxk21W+zHfQmQ
D2uPVWmN9y+r82IpO7LF3TS93SGujlzHevDHy7RSJGZ04srzyAm3bpNphxieGSssCYnVJ7vGA810
wnIDPN6x8q7KS7oZ9uq7YnW6mYXW7OcJtM0jl66Ez25ukSQzi7wRFkDlaExCY+epGiVlhL4nC4fH
kLWLOWIp/Pydby6MYs9wkTXRNVuoEqLWzTH5WdFnB261e1TOXDTjp8nio6uEJi2j0stLEzmtSPOp
YGo5LqHQMMKCifDE/A80zhUymGordihWUW6seNioRDnDqT8PR+mn5TKfeNyIjM9RPPcOs7uECG7J
CUhZHmx+oaJYomro7K88KDC5RiPalv6UurIw0E4r8PQ+gM7REQT3BzfjfXwfNjxpLNgzZl34oaAv
FTdZcpnNV5lsZn7jy1Y1hobK7VT6dKicK5ilVAuDauMTe0OIESSuIhz7aaGX6W85ds63cnoMhNTa
i3KNb0C1kt/nMEALpCEEA/l1hyGcWz8dLd913I3fsU17jJTMwciMDPiFeCZVW228EeolqlJ4uYg7
/eo0fWZWlpoAd5PbEaWREfEHb/6JjR/DTy540G8idFDqHuPZEcbyg66SbRvz9wIeM/5IiN6I/LQx
k5huFIVxitNmh5YFBrF5N2zYNprajumTAxO7aX3L8msgmLliaUweoyatMlB98J8f8XHSNXBIusvt
7MKmyFAQR4n+u4QT7pdu4sTzPRdFvimX8BBelG9gVHXbr3rEZTcgUpOqLfQIRZxmv5b4lezD1YN0
7tLPU5dnFCNvbrzSZS4yyaAu5eQzzCiOn8bqAZMA/LUAh3DG4eSTCNDsxM+xtxlMvj6fnArKuUN7
npcGBGs7RgoTWsHhwUIyjaMRK3JNk8pyhuPjsljmH+lxZi/eiftcoLHHmPBvoN8NvnibO8MvJtdQ
h3BuNYF1Cl94flWl93BDT/tg+QXnzS9ski/FmZ04sUE3PbuPH2pxhPwtXVwFMrARPtjS0yXEpqW2
qe6iaIS/mAWNjfPSLi3U5EQ2tZnLxCblGprBMmUQxreUabA6Y2SJevw339LzvyPr4VmRfqTOaiqr
7qzhMtjhNecJoMAb2PicvEAPauYrCLULVPsONRmWxjiaMCOlUiMoABrZ8rmWfll1J1b9yxR24Yq7
rD0V34pdQBNorCd3glGtx0Or2sFPxBvgxYppEHOgZPkC/Bh+ZGtcJvv6GHrcrV8cZFA7qKEYllbV
jotcLwNfoXTDEQbbZiN+1671VrGfq9glBLjDrN+QJW5PhjrdL9uynpnZWbpQes1XKU3JMluLJDnu
x9Hkb2embFGcH1mjGtmTRAeHJqG0iBLmigf4cGhrLLei2CE9dlauae36T/2ThxMRVH/jZpG+JWB/
1TAem+EaLAtMEszH5XkbwdGNyOL0fb9n59e6OT0uLIoJ8xPmN+eYMsGWfOXt9anfXg93vBCgkL+z
L82VXdZto/GLjYbyP1jL71OG1WKlfVGdCJFZFG6T+NExp3w4zw8VA50TNv6ImTNut7V0Vrknb73X
/eAQSlO2SzfPw+yOTB0G4cvI18VKwQ+VlFu6cGy1yWuCrEOx71e2vgnJRzAi72krO+TGA11NcpUc
2ebZWaNC9XSn2OsrAsWOw110tTWKiIpmaYutLLcukjuq+MSIHK4G7lr4Zmc21UUEZflzTnlyYo38
swwwsk+xga5L/hBOIrRPzJw1/A7oxlj5qCbhndYudzjM23g9d3WXMcFwnqG4xx6mtRnqy3gMvBzI
7fCiyudqdBp8tHQX+90SxeqJMN5iBZEfiQC/AAMVtYeWZRFrZmpeh6JNvlQsrCgfpmnDsqNElqDY
2hSIlT18ictm2b4P5/7hwAyR7ng7W1x0KuZOcuY0hzu6PgrTYymb4juOcX55oeNbAQj4NBbqBdqo
vsm2VeRDL2HO9+IZgeX1NmPSyqIfephHcO8IH4E33J+/Mz4euXCb+i60TvfVXgnUxl87O8AvwTN0
yrS7aqvZJ4MrUp+Vm7BsRDc6Pq9DY89xHscv4hsxoMZRMc1f0JBBUJGhGjoJAde4jzNogmVD6MaC
cQgZ2ijhsb0jTNiU1u2MBp9xyvsc8S2GIcZ4wrkf53tXO9X3kIkSEBTFuIppJsMYxiRHJX3v+USx
P9zj4TRXHKTCZOhEzObXTNK/vIfAzKs9ctnqwCCtg8EbNFkCBy2kNiPLiIe9rPDdmuqvfAX0CEI4
oO4ciE304r382mDa/+C2MPErq7XLo3Orh/PizqcNhiGPwQrIHkZkRBK6CuaxuJbA8bawumOi+AXH
xSTZnPmYgprRVqTp/MeNNakPjsQERwGVhsFTQA//Oo67bNviYMADs9e+INfyj+kLMlJJkFZuWLUz
uh36ve/RUXiowRb39TZcqaFR2bCzlzkPD6UyG0m4mdvESHx01/lnu056bFms8AM5QNZMy29KpqyR
/7Zv2nPaqMD6Fu5j+VhFGzDW8Fc+J65+JnDY7Gn4x3fll6hpwA7UvXTMEYpfb66hIzB6Pz0Gwh5z
lK6eMM4XhrGz/eu15R2jbvm8B8XqKSF84WEyWKyTzhWCpZYuyXKbK2uFcQ9kO4j4eGe/HIDNeNqz
LuLn7GUWmifqLqClHLqBirugJWg4R9/Jyq5xOyAExxgJlejcInSlqY4AEyVErkOGa9RHop+xweG3
6ne5X4Ka5hgAP62HYLMtPEgw+qA4DrbY6cOUnvvDkoIAvJDGz0J6InwVbzmzNQGu5rLQD/O5G0Oa
95qTqDsjHiedkXxFsLLYsqzUyz9wOgkbI5tB2TebbAfAMegMpUE/PRqX2g54FreJ09B8bcJ31BQl
1T021SBcXD0q4PQQpxYiTI7gpRn5QcLF0hAl7BsdtjO720S7ZL559L5qN2yIqtkziXFZsrd8XCrj
5E61nFfr4glGVHrUaPoHYSmyWVzT73Bhc6vna4jItvbGJEBFEkrrxZgpP6CD3gKftucEriVuRLrb
n+nhART1tz8XY978VqdbHumh5BPYws/wpb2xyUlza9qQek+n2HhH6cD2zQ6HKpbFtT8NW+UnP9SU
OL76VeJNYaeRM0p+EKxhyC7c+Z2EGZ1O0MZHWUwdsP4n5i+F3TZWgcEX14W1motP2Xu26sYBTQYv
U02VEO0vNlDyFb/HS6nZAmaGGH9t8tSaXQf7uRNYjiSQKVJPk3pA12knAhojq6QP40njvhaM6IKR
9SnVjJmIj8BKK7zoPUORu68uZempgge4AOIgYu5TOnrvi8l+HK4EegYltTMLBcUGh+J0nylzHnfB
eAdrciZXtBKPzbgp/LkheIyOuBeo7CqrvzCXHWPyboz0pO7hr8930pLtUbnKDva/N7l0KgFvGbMn
/8kkPbMv1jFD45SxVG+31GKn8Po6iaTByO8xpqMcIDAEUJanTUIdW8VqgBgPUgdAqtSFH0bOq7EH
CCnR+2K7sB9LXEA6tFB34ouq5FJPxxp/kKWCdyj/y6Rhu/24BzAHMBrwdlMtRpaUG9hB2qR4Axtf
mVzYwFj3DpjyIu4FP9/V5+zIpo7N5mIlWGRcfAMYES8RN4bsAzigDvfS00zZJctht8A7HLn0T3Cb
3TDOySi8/fqtcJOlZGF3w498MOxu35n/V8sSewHRlAifKuzAFvz2Ep/4OAq+tTYoByRcH1c9Rm58
7mgT7p6bwpXIp2KoNCF0k2iIbaii+GrOPJrPMzcZC55UO/OTfNdYuHdPvIl8AiKgp/blG/GL8hWB
WNu6mIljlpM9wWRNleweZjc/hbxqUltjJgRWxhbNuafcyT3yuzGLyFowF2cM7DnLy2CpqVOmcJ99
tdrgbRKpfoc8RbU7xX09wTIcWGS4dy9S7n4DmxTwhydhGB2RRLae3kgmYaa46oWtuGFjaUZoxCZn
T/3D45I5sbtGqoJHG/Jb8xOf8k/IucUPgPCBt+eOmS7CEnNfjCtKGqXbY9X8NDNuEbZ0Q10nlwp3
nKOGbXhryf0fssRoqzaAAHtE6Ez9zlwdPiOc2hdl2E1adZa6WeygCZmzlXYEO3ySz/M9T2wrYA7R
mCpAoYKWa7VY9R/jVyryDBrJLziHT8Dr02gRlyTuMFxDmLsyBipGRCLHIbyTjVAy2VU3qjsDG5lR
2yoAne6rs/DqptzIwewm/1Jj/IxvNBVB7jaI9UB0AE/sbonBOW8ufWqrKjSjQ3XBYyh2BJ/VYebI
iduUa710XoOHmbto8xhgeyJTAyv78Ec8juDNX1pmtia0iEv2IzC9LRlLWNKN39c7fHZmVpvHDVnf
BUhRsMqT8LY4Pt/CxBN9CW2iKX09KFG+O4udgkHcRQh9fJVcsMULMQMsGY9Ts4yehnILTywKi9lE
RCOFqUIYuQu32mbwwBkIfdYTg+e/duK96A5f6b4FfBOICsCX2agu8psCyBOfMsWqLtrn2Bpzhj+r
7gx48qqn89m4WmyMZ96jPTSH2aeySmHfYmQLzxabWlYK83l9vTeuHE5Q64NBA3PREyDzHON4NPaG
dMfY8BS9c9theMWw2dR2QD7VaOXrjw/a6pQJg/d0U2qwH3Uw2kvNUMiM+EUcY3xSWPBOyeV1ghtQ
TBJnA1pC0flkeMENrj+ntCJ9/ZtxQvV15pKfw8IJdwFs9JQHFrAywC28KTv7GU8LJzo8VlOFjKdY
BxHAgEJyYWC5arf5brEVMM8D/ap4sFax0xyrA5Z2+9Sq909X+ZQBDBHImslK8uZ7omnae3zj0Y2W
sVUcsu2AcaI3PlcEVsB7YSxP2XmwRL9wY1xaHAFKh+rBw2PMwmD+KLN4oBUimOHWvvfbBZ8W+PZ7
GtmSz7UGpcRBY4WScOQ8065HRnEhVBiPQXs9/62jFc/XwlPIVK19rvM3s5gotNG/dGh3gXwgHNKC
oTswJhBRXb4OsuQvdpSYaX3Wl7NVzvLJ1lOvuS9RQFzK2FI/Fp98rxMN+YclghtFfEug01DZ35qN
ZIlUbDEVERZI+6G1E5Ca0ShgWGEpzFiU1OLQlelsaywg8P+fbpHZuTnA+xSA3Oioc6blH1TvlXwm
bql/2aLkyvTuOFd91WveCbIsYtcZSoLrcCKqj/eJiwkJ1lbKKois+Ud3zs/JivsT8LrEio/JNkTM
U7sRlum582FRLf5QfrrGo7SORmvwqdQrlj4OkR2TBpFErBsQNskYxUZ8Y67786SqWofXYj1RxGCa
P9+D0dd39Ufk82i9mKfe4YSA2xBd1BnZWmC7hz5nVzreqXYNH+7a3EmYww1VIcYlsJ93XJGQPc+W
4RVGh7BeHJgKYAgbvLPTndN0qR0glh2guR7aN5SMFnT3nDCQD1ZsbL8T8s24fWTCywx2msUS1pCC
j13MINyk0BTrTVib44EqW92LI5HHUP7xNj2M58dpvh9WjZulfqyYKpXttXFZYHYd4S4r/ZyF/mI7
g0DCzsz44/WFsXVoQYpZJU+TlU9AQmEyZqHqRVEha+7o6hYrwb1RrecVrLu5Jlf9QlPaakz8Df2C
ZkKj/LJDq1vesUwvIkulrmVizHeRMDG9BxD/jXVTvydnGoaWCxm6qCgWdr1vtiggOFJqguBhY4SK
6jb/bj/oVOPeTbb6e3BqKLUltgW/za1o5qErxr8gGFZFtU1m3uJr8ZUiDONUcRLXqmrNUw8YPb7T
U3V33LZIaFwAXM12KsUuXtj74Rs7jvKUeMVW5sHsTPVD2LPT5fIuD99qOCwyN5dCPzVgyrtuB9JX
jpiCDrIXRE4N1Eph+lOD/92oITBepMwgLZBpE7OVS/j1TG0pYMxh8viwUuMemZfeUNk1Bn+p2zW3
tACvsdiaasZpImxZXGYZbjNdBndleAXWhMULhKhNuWpdM3vnvUbKKr7P0tLj0rNU33LRrtzhMy58
lDkQsvHcM6Pn1FCTxKIgOcUiBMULAWq5nbNZR9MGHJ5Gr/15utIq5gnqJ2xhfn7cCDp7hV5UrjWc
15h+KFYpe2W2QXoCjYqVTwDWh8Sn0rSZ4teIMqhilvGaSli6G+aWoYkIOWKvIiDtkDA0H67Pdqf6
GrBp78kyNFScHAxgaSdkwQm9YTyGL0t+LmtIEAvy3B0qEg44z+5iAGWUzDuBQrT3u9IS2VQAI6it
pen015Kd7qrBz4VV/zy05TFOd1K+yStPLiGym5AMX8JVGPyh3yOU1kC7wCBLgInls9/IOOzgiqVB
FruOGuOawqMsoS6jFqJIULi8DEMo2Sm7JVuLcb41uByvBK7eWhfcAFIdcZIj1joWJsbQ7rK7ctT3
0JO6Fm6s2QJYl54gGBRGpG6K5Qd2Qo/nGo8l2EUszLhw9pfFZ7//A/a7Ce3/F87/90dRZlVf5KLw
Dxfg799FWjhNRxr4cPwAZmopphlNMLhzKfL/vjcGC8VRW3XfB7nua9rMzrv/Rdl5LTmOZNn2V8bq
edADOOAQ16b7gVoFQ2ZkRLzAQmRCa42vv8uZ1ZWia7pmzDJplEESBBzu5+y9F4WxuOFIKDWKcuCu
yQwJyI25XHNKFPXDZMh9VZ9cDQTg4nLX5UEx5wg2W0rbl/uMOedh7Et4INWFR5qUW1WQiC109VlM
RA+gkg9jUFr7y321eqBKVNaLupgaHGyXa98fuDzv20tcS/nQtKhvV7im6T1e/mzqmox46urlqa3y
7EaxSA69TOvrgPiqktW4NSFU6fydyYc17Mjd4rQH6Bq02wkNkIjJWxgH0GWk/kafkm66qoPpdvTJ
/gtcfrUiM+U1MLjrNA1fsZ/emZb2KvS+JX3VArhEewNsPVSteF1zvHbkSeejuQ0LI6ba++RrHkEF
cTpuUvR0SdCP27ltgk1GiJhfUEHwIDoRm0Ex2Iz1laMZLGlUFiYmeywPZnwGefmU9cWw7yPmpzhO
OPXZnDftLqJx1XTjDn8qgQgDYUYFNkYfWRQ2q8m11vwq+zhnG5FyTDSnS/ZAS2l0uMlaYRxxgtLd
cOSHq9OLdxUukf5k0qzcenrBFdIs0pkJR9fb5DwhSSNZA04TbE8S7OgAo7ZoemKwpw5ZYzNwIkwa
is2DPmLfDp/6WBzAVi5GTIk+7QGyb0F8yJbCnKJ7AltayoKsTUNWCC89vILEyyW0AmLEdH1/Fdji
S6MjZ7Yx8OWNsZln+uVlSCCKmJ2POJOvuUc9I40k7luZrKSDMmEk9COoKd/g1V9aRPFggcOyZ2hr
BjxNL10M1kPOivU6CxHbIQic8g+SX+I1vulojO4IcWgb1GJ1zzIgnoLVaM3DSlbq5aGXHqPwMar7
/M4vEgRPobg1dE4c0pTTyQmLfJtn5HDqTZodGvk2TjuZa2T6MAZORRyt2OTrZkTibkQEtkRZ9+Tr
Ybkvs696jPLBrxGsO2M6kJsjDx69gB7TQ2RQc6jbKD7HbbbuWjXWpPkrNsN4aZzjskKkULiIFmZw
sU7ivISO026Fb7954Xw1iZSilGugPCY5FLYebT6+UWBR2xSEvJ4zCZk7LfydDF0mvRxqe8fs1kU/
jrt2mlFzhx71YHqKpl08VuyJa2MwqENWexxRiCMTBrPYTb/WQ1gfS5dQ7JmaiBtNDNA5x4c/4IKU
s0WTJ2Xu6rwwBJZfrSz4iG2yCfKUc1tiUKIS7LItNTRRaf1pdqcD8eUcJTGzAStunjWXc0FJBa1q
aRDVlq2tRUfkci3SV1nBWhR1/ORg9V60ECHXTnlPumKB1QTiWNfTVdWpGwYxp7bY9O47K6DsVybk
0jOUxWUmrw1W/2K48dmRVn5PMUIELiRBcuWMFPV3/nXQku5kJIzcljBVvBQz8iiLtrZHq7tjShP7
ZMqTqQqEBNFtISx0hnqOej7Vt1gLJSfUok+LzSTto80G6FXKVtaxm/UzVfBgCJX5GYk/3v5TR9Tf
Aof5mpy75HYIXqNmPBgWui8dkQFDbLCzpLucoHYuomT4yFIiXJIoeAqxeC4Kh2ALYj+2uP27ZVQn
81Z0xHo2LvlzI0rVoCfm/L2erYgFcPK5nudHK7kZSTIZWnqIY0IajdGxB4e1u0g1ilgFjc+IxO0s
mfRbx8ra60KwhEnGd93Rn8eR31rR+9aXwHy/emsK1vYHn6j6BfEZ165FyVGzHnPb4Fx9kQCRQM6o
h9g2y9HgyvpuzDTrOaHcKEx6lQ614ICskdTSDgOTCDHanHAalxytPnpJOxcWSWoezSZ0UEXOdK17
GqRjgC3BRyUSTdWtZ5C91EG5KhTvKlbkq9Yg4aNXNKwcLJYAjyVsOFmJImb5tXlPvFiO+J2aoTMq
rpYibHWgtjCjhde5om8RsvhUg+MqINgUis/VjjrLePLnWGhB78pKFqDgvOxZkgCuJxTbWc05Q1ny
dxnfhObfAVelT6HIYGgRFSYslMwvYo8muXfyGSIL90lPKFP6CjBm41AwFHKsgT2m2eknb1R2Bahk
rcKT6Q7T4cF+S+3sy9SSfy3HoV8SVPu1yEhydsQqUbAzobBn2N+Ma/hiSAaMggAJi/WSwqQJkDhb
kCm3kUKoebDULAVVqwmopLiO8ijFoOsq9BrMMqX0I+AMfw8d50FB2lKM7AraluskTXI2etS7u2lo
HgmpVx/x4Cvc26jAb+bkL4yY1EsNJlyk4HChwsSJiB5NrdBx8YzGw/CojLgth2JaTC2h/0ymcxof
va11SKD1JYAGMjDCwN/0vbxOFKzOUdg6ryauxAjLtd2kt5lC20FOWAyw7hwFvdMV/q5RIDweAkqs
4Hi2wuRlxDFGtDUYf3vUcisDnl6uwHoOWLjVpMrUDRNxK+I39XRAfHqPdkUrjYWtIH2lwvVpE7Uv
4es0IVr5OdUpGmTuaW6B/FkV6gkI1y3KpXlXklR/KEYYRzJIycZiCullWPtihQ4sFUSw991g47MK
S7QoooPGEgbhyYBkIXCpGpoKRujUt6ZRausQ1AiTZRb2sUXVo7FZ++HfpndA4ylUgMNRgDp0FfQQ
5Ug19f2ishuS5XIkfFi+zxPpb+haPQVOzDv6+5FjLQVDP4GeGGWSC2iRVK4dyCfE1Okm8hHI16H4
bCg8o6ZAjS0FtSKGR4Bx8pOXNoC/3IwmJwlQlQI9CoiPmiI/KgRk0AGDjBQWUocPCcM9Ba6gkJGc
TLIahmQixWNmnScFl7Sccqcp3OSkJzi22uKDLc6SHSal7QKnnDr33Ve0SoWtJNuqOQ7B3hzpBwg7
Go5SkIViK9xln1GFqj335EHClD5klF7BMYv4ZlSwTHPuPk0Kn+k7TGuY3ZVDs8XZSumVTmNMCuIy
Y+6lMuPx3tB/yuByZvA5Qfply1ghO1vAKgv4oylqNOPDTORjUVdkBpT6ehymU+Qj+uwVBFQqHGgJ
FzSHTJqGzR2Ro/uITC4DfijTs2rrkuEHKhvPjxnYL2YzVKy+2nUKfzTMtPxcypFdb8YwRvOgzMTG
0wztuuPzr1oFMi0gmvqQTSeFOLUHqjEkppMEbLX6LiDlZJEJb95WTr/uAbEwaaGzbUFOJTAy3vvR
fLBgqlYKrppDWSVogPOgAq+CzMaGpGCssVoCKTxryFxA4VrJbDoHgzGp+PN0UcN0TRTcVS9p0ivc
a25d2VpGWmRAe1XaGBl146sc2neyzHlacIMMejoyv2ODlZ98YLL76uSNrXU/CxvfLbmRGZa0mcnJ
dn4M48ja4ACfd55xIHyRwoTPXgvn5jSEkmZKpZEQh1bIgXIbSar0YwOBw55vyiDDcDthJQVJDsx3
QlsLxGWeHXRXw9VIcEA70PtpKtuAkYoacugeTYXcTWHvIkQYRY3hEkF9ZfBTR+1ornUNOjdu30Xv
VM5+cqqjNVrBXUlITyAI16uRKrqE8MB6a18crxxOmecRIc1yxZPlth9fcnklIAc3WIXXxEjSAlJY
4cj5HEIZhj+bLTs+K5spRk2oYMQsCB6mwH2LJJhiUwGLG8jFhkIYZxZDGTDyZ5loX5KWDUruCxSD
fh/CP64rJMZa1jxlIqKvoRdnAFhg1VlwE7rfrDK7JvWgZSsotLKjIMsVQIEM5jLsZUI3YVdvq8DV
N27Rwwxj5lRBax6gNjtDBlokePMTKjvALuSaydgmb8vpbDrGOQuBP2tQYcyNZYCErhQcumPVy+Dv
Vbe6R0eljYpmWyplL7ikvUfexBLiREUQIaRMYiFlwNyzwSFSyenRUnjq0Y0AqsaNsfZkdaz0bA0O
7bkQnIcH6NaJwlyDWEYppNDX06Td1AqGTboi1aLmORtjiDrmgG5SobMlwvzkaPeCJTRpWDa5M9Sl
BCaTPOPahHZOD8x65UTo0yRQ9ihCqlFHFgPMu04ONqjbnG9620L1FgOWstCYgrVNbPdi6CNkilMQ
b3yfpd5sJvfg6KJV2tGr5dcolh388F6BxA2FFGcVTT3fBerDsmNvavaNAf+Ag3UDfuagoZsYFaDc
pUlhKmR5qeDlnLTIGRj2HMneXVOeapi5U6cqbmgFOXjQOJUA3yGim5DRydOgraxg6dQUPsH9xrcB
Rp14FCUNrqmBwFhPupzsM8tdM5vXlk1LtN5Et1aXGSpIyo2Q2k1p39qshg6GvB10GmLx9BhDdvcS
4m2c0Eg3WaCxwTjYhbuOh8/S0KxlqLLzQ0/5ZZtHzN3jUSiE/LWlcPIE/u8qBZi3FWretMfbvgc+
bykMvW/GlEIh05s2tddAC4iIV5NlIBjMe3MEOc0V+3m2cgOP/q735tZdTTUK8LvW38SBuOKLzwu3
YcGmDQ0e9r46O3r8kpjwAxrJFuoyBr8iRyXoJHdiRD3emy3Skontq6vf3UdPahr+Ufhe+lm3ycYM
tfYYK7Kvm/V0IKc0JwVO25JARq9Pp+8yetSm+SmtlsaGTOr0alR1vqbUznX41o3yUE+whT23Ye9w
Ldo6dYDLB0kr0bRElJk0rYmAHwbTgdZyR6ILFu2wfQ91NBU1xYGqZdHj0VcHs7LSHbz9+cDWLanL
bIIOwU4b0fDWChYXdoVra5rGmrhzDuOkNtHpoke0K3u4CgtnU3pyUKUMPN4CUVwk/G5tj2T/+7PI
912Nvg7AT85q21oOJmpy3S/dbYfGpUb4KAvLxlRVf50YeqUXTqesS8ltmmobESPqo8GTZMn5/nBu
knDX9/PVrAsi1Fx0f+NcHr2ubVZl7aMd9KM16Y23SY34WpvF0VTtHWkxMFlZ82inDi04fWUPn+cg
0A8A4B57C3Z62TfOgg9lL/g9w52lzahiCDxe55IIuLzDKNWinZ4m9utM25gSX8P0aKY2VlR9Hknc
RVnVcDoI2OuHudA35HT5K1bBn5FmlHot3ufqPhSRsVajvsMPisF02URnEUUquya6LRB2lAKFYTlV
uyZJVxUhqvd6jUOEOFl6ssAM088pmeX9vDcbvBWaGR2ZFt5SMZkRWwA918VXBsqPcK6qpQOshz7X
YHAEAHtrLG1Rt+ATSbpdytwtQMN4LGhd7yGfJAehzY7q0CwcWMNfCwYbzFnO+xxFaEIQvneNzmrH
Hp5xULX8iHV9miRfNkRRXZX5uAEFQp9Da8PbyX5zgzssDiU1qUXgdd7aGcSL3tJMGVT3aHpyBlYu
oF9eCNprliXJgtaTX+AtxYJ10FuMMWkXvrY6RaGYzICYwPBIDEyrYpqUTVU9cchRYALUxCTKeq7N
blgYJsJT3c4FMnf9zSQJf67pabT2OakLpACNi5zPQEA2JB+hE+U3M1J9UdAqK9Q6VrKEM5jDlUNw
0jBOuAMlkDE1Tv4cufcEmh0pXFAipPgVmJFxdgpjVUhsVABh40NSjvn9bOpvbmmEb6xtPiT0AhAe
DzlIIJgwzQfnt+fMpvYCDppZ1nVRdfWOcqYcg3ETVBEpvha6rH03cEKNLMy8TUdZjaHhlKFwIfF9
dFuxisys2sqASYxDVkNtQnJNNVoTVnFwhtRd5kb/5ou4XAqU4oXP7GTyax/Xdb8LAUFtRpfhLZ+M
19T3PuXkfy/N9DJY0XzyxzOpyM+u0Qzb2c4aUgQtl36XZqzsSC8Q5FSv/WBt1TJjWdQS2ohtzUfP
Iy41Zt5SzHW+6Q3/ioEuPpI+aC2CMqe44RoPJdAecjVHDaknpjjZPXHyim6TsZ2WJPfeu07grf3Z
R/VfNZ/cPIdiV1mrsaiwpRbmvQWNZJEbVr1Kg3LraLq2RaMqSuxPvksWc6JT4xkZ+/JRr0kd6QlA
rS2g4bm9Iz+NvqDTbX3AAKGLk9P0c0ahTMePwCxJjwp88iz1+pARxW2tvWaR+KUF5TLJY29nMrc4
BIX1HmWadx3F5c2sY+ochDluvIzV3uzieMlyJvKWvbZjufErfdNPLT1LL2/P5tuA8CRj4Ie+mCmE
qALdNHQd/M9mTvLVbCLS7+lnhPFrXRbOjUs5mlXDtLB759FDfJdh9cPzYk1rWWpfc6tTgVQ2Kzft
2unqj4DC27qo0UoMpTmTqWnRc6RYT7JoulZV+wI21wZyDhmkYeDsBn86E35tQv6hRyr9iYlcxeTA
IU6PtC00CJNgxDCoXwVzLZCyjkBTuu45CLTHuHDkihB72sslZNRpznZCJkcfWNdyGrAfmp0SWbat
IhLS1R0YSAuDYrPZ3NSaSxRDkFHnCEK5aV46rTvWzUQ3aR4wddhQBeumazhZac2qJxltpedzs5JR
Tm9/phwxcoZbxoaX7mKhO+tKsFWhi7zbnbwzm0w+exoaKzcuX2J7fNVb7Sxq+8S59mbgl30sfXkY
dTNdhnmDYqXhGMxScofzJ1KUnZ1fkyOjoWbIT8mAkT9G+p4NDP4ttixOJOOC9QjnZ7t6T4OcCanh
Ii8umignR/3ProZTfUtYM4YqKTMyTWURX1+eHlSOO9GoVouIHpAgC//88O1J6pnfb2aVTSbC5fa3
q5eX/+nj318+9zWf6/ttx6XDOBDMPXzlLUM8EqQiRuricu1yoZGCfKhV9Nn3m5drl/suj35/8i/3
/XLz8jyftBnS7IzaX08JVmEvG7ODn5R8G2BC/7x6ufdye4YgyCQrI+1DeMU96xPCMdUFexeO2++3
tdn/521L+Wzx0URPTjbLXTJrSw/okSDfP5lJZWxnvqXW7i0fYkQ5uYQYmqTluHRPs76Sh1AP5WEO
fXcF+xDJirrZVvPvDyTqKY5t0XnQzN33F1yedrmpURRSkYnHy12RtKwDrCWcbJ2eWPiXye25PO/y
yOWiyGrenEXnXRyZGLftHENXrN738nAr4CwV4n2yhEQw7PW4W220AhEpYkcmDqRsqbQip6KZ76ec
i6uS7q8Vt/dtTIOmr6d6eYmCvVyIUSX+h0U9o2+cUYiQOuMU7ceoobUAhEz1MzaiY8IJ3KrpmIVN
Q7tQ05YJiWO7S7jwJXA4v+zgKtTpW+BwNiDd7py63tVBuyqMHnvD5ZE+yCHHQAb/kg5U5b+/Lm1C
TqhTZxOkjS0uufyFy98uA00lj5AlzNeJtt/fL7s85/Jnvz3n8tDY0kkxhhxX6B8fKvnjk12efXng
h7/9Pz78/S+Ubtxsva7Zf3/uD+9ZRO4uSupjajABJjOL4c/NCFKQXrwKA4/8Z4SLwsBn50ztKaH0
TJwU6Rk9kZarTIsoXb4mYAp2TuXTFSjCvQPCZW+HJPVqIIqGJqGP3wa7PuzXcQtyLkC3UhVEeRGx
svI97bWv9a826aQHMFfgClOm+jUzF1acklU2SQWabVMTo2cpfFaeXm6OJMCQQdR7zdan96FBS1k3
bU3hzXtgAlack4Ehzat0pLM6YJo28Vdl0FeYlWjW93mN8NNlLUJcerxoyPDIsy99EGnrukQDxVxg
1SXTTUeJboVdHnWRXTy0Ng2EilhylD7EulAlWzHppt/d4leMUivYV6NxL5z8multA2hHR4gQxbuU
U/CuV/SllqjvpcG6TPcj5FQufq6ig6xdcDKL/O48GjSWOjqYhkmbrlNq8DTwDn0xTis/wbQVa2iJ
5VzOHFqE4jholcn9mBBKuqVW3xT0Fv34OvRJlc9mDwmN0X7IAFrkDCd3JTzjWIRDh/zUR4ze+IfA
xQCiO95nxeBq6YOsgDXhIOpQ9IDIs2fttVOB9XXevOkq4zhtaTRKOvpJctPA40UTAHzQCvHr+qhB
Bc21oyVfHGm+iqTDPNtQTLMmYydttONhgTCguO4T5IZEx37GZUCEpUvOSU1Y7aJyqZMaCZHpsdHM
BHIwPmhWMe4rh7VDQA82aaP66AzamT5B3bcPlc682GBl2uZkmExNtKQZfB4S4zSYrkQ/Bqa5dYsr
rTUBEEn/GhDWW16pui0fR2MXpjgitIUWd0QG5hhjEj//6qTRMfVJk8+DSrsKc2ponM7IFIo0tkkq
zgEpI6be18u6oRxQIYGZykAQGm886a35Bf7ELg8wV/DSK8oBHDDhfJNp9n1v1+MNtUcBT1eRH2nt
SsfbEbO8qSiGHDRLn3BNEd5puKyCck87Ov59YvXytk3FVylw8Ufpp4AJCo76HN2u9dw3OnEp7fw5
3GkBdAR9FvHOSpSu127faQaqhd+gEW3OWq8tMPGZXbouY0Y1MzNmmivMWc2cljYS2CZ39BVtLEB/
ifMe9HX4WFDe8n2vXIVDtKkGgtt86robPwPsmUR7ipmfRGX5ZIWC5PNMjVJnIT8ZRXtKMw8NnMsg
amUDtjpL7nozdHdt6V81YVQfLCtnHIEjSEngSseENTb9c5XWL3rJJ8hKRLCZf1sWxk0Tjiz92N69
tu4lU0Gzmz6MxNau6gifgGgo4QE1Qk2DDiuJkIHH0n8KCVpFUquTqRMC9cjwALchEbAzHAdoEATx
+9o7yzUUFfo+9zD4Bt3RQmE3YOxpaiKVGM435kAaX6llAZrarHojohzOFem/K8AexpWFvs2gtIf4
JWk2zmwN95CgURnGCGXYtgiY21A7M6cnwM9AdDtBx3Oi4MbpOCcHtIUsKwo2o2m8uLGno4bJ0V+K
5NNkRd22SViGG6Ejz33ov7eU0DpDEokhkHeNHZ+r6uKbCPwWx7uJe9bvOLrHvkcWMy28nsqUDBBN
9XBN5TyKdem0w0NXDLQth4eqaXS0peEXYXbmsqJYsGklmt8RYBNzeP4oXWI0Lp1yIg6et6zxTKdN
1pJ3Eou11l/zEcVKgBNHMUrpwxqbapuTUUkbHyXsCLM7Dwai1W3UpAg5trOmyfUQY6ogDShLUBrb
jcz2wiRYSGrhNST5AY2WSkKge7fxY1fFWOvX1YwujGbVp24GCV72t0MD91241D6m0sBeqAfWAfTJ
e0xSKoW2/GOMiSQc6hCWWK8/ajpo8dap8SBJkjJBNB512Lm7sXM2PQRI9EgmBR7TUenROWaLarwf
W4Ee3IqoFmurWZTzsUVckwIBvVIiM/Zcp+ijU1LO2brOshN10msNphIC9MiCkEfe8VQ59bZr0f8P
45wcppof2pubsxVEhNOUvU8ZYXx2EjQg6TheJ9TtD0NJYyWDZCvG2MQ0XHh7fUyeoSmtnHF8Tm2a
6bodX3Wzhj56wmphCyxMem0uA4kUfuqnU1fH6aHaTEN2m5YGY2ruvUJOpZjfYvG168fEhX7Jjnxv
F9i054gUUZszc6Y5H7Y6VG1BCyfJTvXAAUTNjtnePL75enUe9KkkNIdvH+N4N3Qs2W6GBbkKHwyv
kQZSXa/ao8vJKoQIpIDy57LDYBNuR5sZG5S67/LADClwU0FGL5o2OHqhfIoIGgcJpHeHTiXYDOrC
GBLMFEH+KdTC8BBmtXeYrPEp1AiqaHJzOhjM9pCXcFFrMljLDDlBjA7qmFRwzSpvXglVPfQbsR3V
GkB3WBdUrCOBZhpbSC7cpS7EH9cuN799RPWChtjxQ76+3NEDGGLloT65OxgPWpIS8uOA7nPxlqOL
/JyN7bGEtr5l+ghNYFBIBxfUNdVf2MuLws7NleFpBJDU3jYnEzGrn80A7b/hofO8TOkvFxbECRJw
uLjcDDWXCjoLtpXVKtaW/xIA9Zq/fSizaQbQR1NzG6o9PLE4H7RxMi9sjhYWlywiLnyASyb7N1LA
z/f1rsd508ZgdIl/vqTIa1rJlDYwO9SXCWniXceCLle/5feLRs1ROxVGr9NxXloVzc7dBXBwiUgN
koA1S65vL/H/fdMSUH/JIr/cjhQeYK6oxnipubO1HrzBJdT8ksya1Xd96xp72yGxyFUXsCAnmgoQ
Egd9UElVhMUeuhLXWV3Iq9ApGCAUpGBSbLzLtVpx88rBLihmUIoNVMx/ZZpqLiZZcnDr8hku12zW
tyvbQsIFD62UYBvaxjUO6Nj70Pb3siLNRCSIfoMyxASfGnDUQvPuEsefG261DWOXULbmeR6Y57HW
y5a0DUikh8Cz8gMNy47TmOA5DPPQmHG96jiHLlob9YEjGCpVdDJZl56TkxZA4k3qk6ZQIigt6dZN
jSWWZs9ahj7mTen70dbIHHYnjyXvugWV8I0voFJvuwtkYvAR089QH/6IyXXyyFVh5XiWajc/5r2B
fUnjhEaqFwC5eIwjFM5cUF/dF+1sbMc/KBCX7X+5aVJSTMFU7NjcAQF66je4YAYuF95IhoqLVmA5
exoKXJWKL0ITUemwLToULxUTXk+F/H/fKS83pxhPeTHN/qpr3HvTHJ7LEk9dPyut5AVGEOrjm4k9
nnHf2Q9jefzPzOqb0Gq18SwII5y9PcUdwjcDzrzUrAmfTLYFdO21gztMf5k/QhYQMWXCNfJq8hzX
3kP1pj0UR1pTgJRxp3tqLkjmcsyEGAbS0jmFn+Zn4sU+xms6Fv6n8CFD67F1JhJOl9lXQhTVQTlu
KXvSQSzxJdEKIPbeWtMEId06JjiSbvhTrgLHiCDZMKjP9+RJ1wNBr5tO35LqGPY7/W6+bt8Lbk7I
BgH6rAsijugBPgsOX2OFMKd94q1senHIv8Bb32FGo0mY4QZHeGOfojeDVQz2VI8XzcgZ8BtrR7xT
bbxm5lyPWxwhwtqE8h0xDPG2JUGjD8bzLQFW6+imox23wGaM0OJBo1KqbbCdxypoyj1N78GNOKFO
I7hgjT+WRAIQ4PZHyeksXdr39oc8i3vtxTz499Tjmes12LEgcrHFwhNzBoYV8Rx/nq79jxFv+OeB
DOx2G5yMaG9h4IdywaBts5DcWNVKo4uFnPxE+OxcsuheFE/sBzjgZ7oTdI1O6TF+w3FZLnNgwzC4
ahwFOGLRW2DsJeCh0xZVRAtriTyOoKjhhpkY4waSeO/2hNpiO74F1ULeffHaTTshlT9N+LyhPmW4
Raqd59xr6faHuPYbZiRBkf9H3mU3RZS3zd9/Ey557swL1f37j7//hvBElzrTCcDBSFMNKW0ef3+9
i5DO/P034z/LagSUYxoYNfVDqSFZWSdftWOxS966Q3BHymmKbmGj+zeRs5qyLWVF5+Reze/sIcxr
0eilKttlslfGpvaZNoGdVTmpcbAN3b2f35DZOZRkqK5Mbat5gh4784atQPL3RKIJysDH+Svpfpts
kz2TwnGFB3RXPva38V32UD62VByWYlV/iQ8k1j6lrxYGl21/Tg+c+9Fh6uywGOt35naiI7F1bhnM
0BrskM1gp0Y+jW/fxNgE2WhYgvLckFfcrVCWzhbuqPbRuSKGeaSafbL7tddtvtT9h/2QnYjjDb9i
TMDQ4HzFASXnpX1klbYiMO05fkMMqX9Qt0b+OtzTWHio+NGx2pBVzCMc1eQ1aMj6kZLtMcz6J3nL
LtvSfrxDbFZ9RmLhnovNGaMEXl1qwynb74Ak6tmJmGTv0je0+hvt1nwkBXMDrfjL/GZj7Da30QNY
zfosnlxzHZ26vb4Lt9YZX6j10pRL7FNrrPftLTGACJ6zzwXJIrheUDatkTtjjuQ4dXADvMXrZbTP
JXGtC46w6VpFADyY+vILwWSRs2Z2sIImsdoRZknYJx3sEAPhsVPGiyM+BeLU18YdzUojZKZzokRO
urhKb2C3RcZ3nlbMMlZatSORYc9XDDbmjfGRZftqN76yBOejcgLfykP1PB29Z9aVW2ZuG+bmOw3H
0EoFLZyf5QtKQhSi60O8ddd/seercP9/2fFtoRuW7dieJ6yfd3yC7BsUXWI4C7c/41kKV2qMYff6
5HhPQilMoQSt8hdsMyibMBp9wpHUqMRvpVX+iw8DCOFfPoxhWSiedQv2wa9HoYzb0a69fjhHgloh
/1t9H+ZrKCykOTc4bDh/rPDZAX5kXRVcl+11QAMXm+Un/CPR9eXj/Nf7+P8IFvx9WGj+8d/cfi9K
NbMP219u/uOhyPj33+o1fzzn51f84yp6r4um+Nr+22dtvxTn1+xL8+uTfvrLvPvvn2712r7+dGN9
IVXcdl/q6e5L06Xt5VPwPdQz/7cP/seX/xXvwtBNGBH/9eM7/P5K9RX+/tsmLero4/Un4sW31/xO
vHD1vzGKurZuSkPaQv72T96F6/zNNgV1SY/1qe6ZDg/lRa2wFqYB8cJ0PZed0dalZX8nXgjrb1Io
RhrlPscWcOj/L8SLyy79wy4Pe9CUCsYhpclV3VA8jB/G+gCFAw2zotvJJG1XVVZH1xot3mNTVtft
2NNsTMNwS68tQQiH37YTFYLEKkF+fWOVc3gUXYeaLeEILeth6cg6P8mWSkTKzuh1ebNvjf6qkZW7
q/WckLywd1c/bO/f98wfT1hsix8PFKkLiyWJYQodjQBTZvfnr1BVoOD7eSQkm5+KhQFFVS1TKTuc
c3IherxomOk858MptPQv3tv4Zcj49uaeywnTsSx+kl/evDZjmBaZbLd1FW5cQlWrFGtzzUkiFQbZ
rj4Hps16idUdRvqo+4tR4k/fn5/NM22HfcwyfzlXz8aYlJNlkUvmNjemNSQrlP5gEXJi/B1OODWx
GCRCoXlv1q6kAPrvt72hhsQf9p/L9zf59ha7tzCl+8v3H/uWeqtk40vYZsuYPN5AlSrNSRqkmxCt
Y5ptAHqIcaPHSD1MCHEya4uVKc9MznNlrf3FJvnzT2Rajjq4kBz/skXaMfR9s2xb9DIE1xnxGK5p
VVenv/jiHJy/fHHJiUI4AFBsYQJV/HmvawLXxEvjd9txJhFocgvMRKMd09Mclgna74Me5P55JvLC
Fb2x6wZtuGGRPS5TxGCn0rQUdta2jwgi3b+Ywalt/vNvIoXB+CBMQ7BLWmoL/XBM484ROKdaqnHV
h+MHTIY08r0pGE2T/xBZug7RPi7/Yk/4180uhRCekCz1LYNR6+c39cMkHlxslttYlwiSUVcR8kNW
6b/f7H+21YUlPACTumfh0fn5XXS3ETGsKL5aQMjSTGcZm6VNJcI0qr/Yj/5sK/74Vr/8wLalB1WA
zWvrThF4h7RfBV38gTZUxZtanHxNgN/hdPXvv6Dp/MmP5zquLU3X9tiBfxmQpzCx3WHggBaOTg8Q
WeLOy/RjGznZZi6JFu296zCeuquyHB5ax4rXU0VQlW0RMKk55H2nGJaGmJk1RaxdkhLpB7Bt09uM
u26HfHYak1MlR0hjndevfS36WgeUlzRfXIH/pqVWB18bw553U3JTu8W0DBLJpG4S8MQWadDeGp32
YlUy2v3FN1cb9JfdFoGQoxu2dB3xL7ut2wS2AC7aYiVuSQgco1vSmU3KSHwrDSRYizWtGiioO733
0KT/n7LzWo4babrtEyECrmBu2Z5t6ElJNwjKECh4Wyjg6c9CT/wxn0xo4lxMT7MlsR1QqMzce23c
i6k73ZMPjlJW45L1yqe865sb08DrNvgIj4NqXDtT2q1j6eBQ42CxlYKX0OJOzkV1CXxk/RruJHM3
a7adk7Dd9Kw7tCUADxHtm/uIEMAO8EI6nAw7ffv7W7as369dwkFx4yyLleC/X07VNMwZ0gkAIRUz
o80wzMexSX/oClhVN77MKRqaeQjQsQmh9/Tp0O2LjynsLmYvt/WcGqe4+l5m/N80P9uSOU9bW58Z
qFkb6VQSL761RYxRgcz2tjG6m+cQX2Vofk2NIHmh+6duRp/rpNEMNi4IaL+KwYMbmQhx+uJYhJgf
UIUwwk9BAqngIazql35xVFFelLBFA8c/270JGAHNvz6mcxyunMTH6D82t+OgHuJ6fAnUMdNhu6rI
7lvDjKT6fAlE/tSmQkAJoor2ymHTK8zKVUkHsSQwwjX87ezXwHnskeuoS34BI1AAGUGvt3MQvzgp
nQBf3bWLQk0yYgmm8dtUIyw16GhurLgBUkuh42d0te6pVD0Usqoenl0sjUT8sV0embZ3Liil+qWR
Prx/d6HSKXJczAYm64y5cRKtDTLBeLQqn4KeKJaWpoTf3gv3mWa0QCoqvthoy9zZRfaQUF6G+oDY
zEPO41DgBfySVg0vXhwohjwt6tSiptNlUeOTfHmXJ9N/HFW/L1yBEOxaWYrZ3vn+LyuI7mIxINDv
d4PbYzIAOKYYulpSP0e6DcjrMBErQMn8+7H8x2cVXHWFKfzlQvDzyhy2HB3hnHHZNV+ZWT8MVf4x
tN5Fz8YL7s63LPQ+/f0Z/7D3oUfBlcBCIBx6rv3LJaeLQ1Ua+cDey4W0WWJ3nHT61Bo96Kh34QOk
CM0joiMmizAV//7kv5+4gSBoi+15GJqO4/1y4sYDQ71REStu+NWnurW36WQbB3fOjG3d2+gmQUV9
N0bwgn9/Xsv5bZXkiV0vYJ+Le4GP+ufPuTAjo+hHPmd38C8hZ9jGKQoF7HbSh6yU77SSPZgBgArz
ZL50LJ7MfvJ3T72mYrD+69X8ftXn1QSWFdjCt3xb/PJqsA3NllejatCaXZC5LBtxnW3CeOHOBhNn
JjLtS+eb19xpLF/ww3I8gEVCRglTm50Ajvb3T8j+01fDftgSgYVBwnJ/OSyapnJnqfxuZzs2vajc
2NSea22VVHj1pw/VjbjJmgpHm2ejqo7yt8KpHic/MvFxWJ8zbcU3+84lZSxAmJMNFn4yj+4p3+u6
N+NnK7XPvTSJYMCxvNOgOPuoODdz8pG4pM/QqI/+42O+bmt+vjQGIvT9pSJ0wt87crFrGAZp9Isf
bmYOs+4XTpIPrKRUQLFyCxOfSoF3KQdOBEbtbD93mASJ8+TEL6jWOtN7t2e2Lp4CsY1hHGMj7Kqw
CzdzAW9tzPOtKUpAdXHkHAY3eDbtCqy0B6YfPQRLWIipx+/3ouINgz+IHS6rOs/3MZ9RJZPiP3Zf
7i/tDwoL3nJoWY7jOy7L2fLn/7OJRaEbFksK907BOeuThMDixZJgTHsmESfVN4wPE/eQjEtzsSzx
sSYfKSoVkbDhV4Nr7NmeA/KKtIevi/Yqnw39bEXMBnqbT4VugJosxWyPvLrPvxrB+NImeXCbl1a3
GcZl/+M566KmmWgLwDvCpmXuKVgvMS3gOoLlmsjpHWkRLMYM5lUedc7aNrunsfK+//2Yvu76fjsA
/ufT+OU8G/t8dONqAsOLp2415QjLMIUyhPCB1NRZUGxYF+rVopP2LMbfoY3szvfFi0r7fzpBPzWC
/rfcFn9a6dmAc5FmFbJQ3P38zQSTcsdJDEi0CjysoxtMR9fO3oYohCVuYZgTyl/VEpwm8xYWhNy6
KxAD32GgOoRuvocK0J6iinQ+UWOX6crp6IeFc9POdGaLZY+Tls1Ku9lXYfNLZFO999agDmHs1nAJ
vGDNh/HMr31usQmvZzx8q0QR72OhJNwUgfzIS4TMkW/f9blASFB4n4oaxGwQ9ow75ghAFYCCyaGf
ZrNEBQ4merri4VaHuDCl+ea40bvlVy/ekHJtr9HM980bxoaV0zBukw3S/Tb+HlhMrf/+Pf9e3tAn
ov3osgf2TFoaP3+0wka1GqUsp4GbvccRmQ7GjN+jmtnT//2Z/rBIEpoq3JBCmd9qLl/y/5xeHZHj
ZYsQeFfH5QdAghX6CeZdEEbHZMmxQEJWLLDM0n3++xP/YcvLe7SDEMU5bVbz18K5ieKh9iPB8lwK
0ncYIw+Bdg9Z332zHV+j346YMcJj9MoMKVCMh7GYqOQj9vVIIat17QffXTHgga81GJ2kTTeVJF0S
gPzfX+ofDnTPdHGSOw6bCwrbnz+jPpYImvG670p0hUC/j1WXviszv9cGtGkpPzq/+q9m1nXT8suZ
TsfPDgPLpjXn/XpFDZXRaSk5uywFbRzbO2s/DGe5nj2gVhjeVzY24C3KpT1dhkc7Cg52V6o1ItAF
c+Tea6ddcMck07YRG81ZTs/SGo+98V9boN/rNb5IwaXT53thSP/LdVYOvRKJYk0aA6wXZu17rINo
D/GwE+GUpB9//zb+eMRSIgWhRbvtt364F6aMcAfdof06j2hdXJdntUvvwuLs4GZggBDOOl8b/3XA
/l6RB55Fl5TDlS/EDX5Z77AoxpXl1qTazPDYJ/fB8hccfuJnSH/aO8qVlRVTf2YaD463uMFT0TEo
Rfo+RvCpgqIjsgiciwnhdp5x2f39g7H+tGpYPsWjycmMTviXVWOcBjEnXcYZZbjvrCoEdbh9us3q
7kzdCMmc3bGCj+SRbBr401Ptwod35xryPuQNVrEPZ+Ij/Purcv/0fbFD5puiug3cXw/kPlaR7ZRm
yxgO66RZTMnBKMUh74ChMJz3L13PuDWVsbmNlUlWQwxVxaaJOKRBcc9cEdOUfMIi/2NIk/FpsOIH
Eua7S1weEYDPxyZILjMrzakJgcLj54BrwUbzUnJdCFPrjByjhH2RhOe55jJRKrZw0sT/m3iheuua
c1lTIeCxGXaHru/fcy0+zUNeHQwn9V/tJv4+NxLqoZXsxjLR59zisuZg3j6BY+wa9gB//8D+8HkF
oeeRfG367KWtX/pNSGbkJEqv2akYNuEs0w0+PQWmFUJXNQisOkAUjPYjZer/92e2/rDXCrnq+IyZ
LDMIfm1iIzun3d/6zc7Tub9PzcFFbh5FAGkc8JqVZx3Gtr1Vqhhvc6x/K8dZ1PqT8/9fU1FLCdf0
lmnEb1eGuqznvg7cZpfJ6a51C4gHGWJoOQIlw4z6roPSukxVeUpdu/uPw/VPxSRPTjeXIsanl//L
WW7PUZxWA0/eQ5YgsifZoYX5mtYxxuwYQJk04PrG83xIVbytkyb5j7P4D6tMaNLycz3Ls1wizX++
2LBTKntEZQ0ZpDNpSeGBWIo06IDppQXTbvM/3zGl0B9qSfaUZkisuh84rOM/P2eQudUQz3ALclWE
XyubHKSx7r17TdNmK/v2KSfCDKZ9Ez4bIjA5DKPvjp8kR19HzS7WEVmcxnuJYWIzFPAwRokOJRud
+H6w+1NnNXjOqoEUMD/BLu07xksQYTGcEDmwT85ORqb9144WU4ff88lO8rcOOeDK79r0vdfh1oEx
9gCYaWSKUAmugCZlb6nlC970cSPrIt4XtnbeMtf9qrwEqaatS870ITjH1vKLXCt6z5C8w7C2sDeS
rtMazy6JOpE/CkAmWXqg/RWdI7mk/lWucQ92q32Y7YhB/ug8MNhoXvoPpwqGG6mV9xY4r8NspT8I
DkcWY9+0g3z2qSAeqlEY57GNcNkUJTU3/JTwMYXjcRPH0zEZJPjzyXrtSgu8ILb/T1Alyp3jA7zo
bZdY3jB/ZSczHNo0ni/aNo+iHlB19eEXiqDsXFs6PaHLA25sB+WrntJns13oXuMcbiHmTJ8T9m3F
1Ot3tyLXYGBLvu5nA+KMmRNrhczsKZX+NzupiXzOrIcyyD/3hUQ7Y7sSheggz4Puv9dTh6J1GOE2
BwUhiUUtESktOXyyKqnA+nxuCW6Db5lahfY2EnO/nzvd7VzV7OqH/K1HnL6zlp+uD/nJHBDdTKyv
Y/rywpVdXvqq6gltsW+vD1lBjc8nsHd5KcdTutxUpqv+uXd9LMqAwimieKUOtilGnhOtRxJal3v/
3owFyXzgP1Aw4ByGm0V8D6ZSeY7GSZ5jF0vdGE/NJo6yCsGCiaAshMNxRPT6RXsV1cvPNL25KPJN
njN5z1Q83xkYd+7gidtV1NxdH2HyN93JPAUANRNDvDjbSmKQ/r1Bwb6S7FUuftEByewyvStpv8Mm
KTV73Np90ZmT7Hu/2GFrA4I1Rni/M0qq21A1wAzxCUIGi9HviejJDaqtNZXWm5FU1bHD0+EYbJPN
ujYe+9oib61qHlTu9+cqLY17i/zAOZT9LtKGA6FTRM9xkoEm6MixuP5YsMU/T2guARkcWmUUxo32
s/GebUI7TmTh9qkc7jskfyaYXDxDD00O3LUzdH5QdROtrMYj2BZ174NbqfSBBpPa6AmK5Dx5tN89
lRwdU6pjNGOw7h0/fM2nNN/VFVDevrSjVy8liKF0+4K9VbDrPD2/Ti4RuGmMsbw0ovnVzgpcBlb4
UJht+1p8yZcH3S7JD3oggcSp/V1D+QK1NAQJTA5Q61vNSzO1BOOhU6ZH7qSkE8GcnCiJ77xOOnfX
e2xd0doHOCU69DVjzx4phVxz8pvZJ3ko+4IWEb9Z0HsEBOcexzdmoT6qLkoTxsh4rd0JcqcL3svL
0qO8sbPAv0lwA+NfdCzIGwSpQi0YKsRr4czbDhUuX5WU3trUgb9zMp5YSfJ3sdGQmDPZ81GTItFh
p2lHMgbp1D/0Sg1fYu1+UsN4BNlY3nk4XS9gvaKbyia/wGiL/twRzuF6dfI98YrpxnZjQQ/CbLZV
LIhE7DA/pWVfPM3F8DAF2vtcpAH+CVVrRHJG90noVyH84tVBBw6ZksZxmapdVDTB5yG5bezJ+8L8
V291O0OzMuLsk/AYtC+Pew673LzGXKs0y6oTVN2L5yLKs1uAmlAFbup2Tl+honxhIcm/lE7EX8+e
Urtq7wMMERBhtk4si1c9jMODE8gzZv7abaznoA2ru6DQL/HQRi9CzhkwPePb9afclfJcdgupIYIT
MpYG3wa91wcuMqgJvegpXG6m3sUPmsyw5hmBrusU5TkEgX4901zaI26dXkIQm4A6aod5WzW95C4o
j9w3v+oRdktTpd3ToBNow658xMzRPfXLjaXpH+gqsMn5hg9aKUHbuQzH27G0mVEtP0KTSp8kHApv
NL+ERat2TaDx+nrhJ+2UGfWax7lok2xn4HS14kx+7X7wRY97ZQA1GcbAvY88n3oc2l3eiQtjOSI3
NXlaQdMzphgJr2LB807CwEwveolMVMbTHRap6e56TyVsZKoMxMBMxudEVOp9q7vsXhd1cuflr2ET
A7VUuKOUE9tHE+zisbbp2IBFQKVvePatZ3HtDRGl78Op8I8O/bWsTi7+5FdHvDv10QXus+m6NNyN
pEoPmSiJrbe7B1uaGXgr1z82dlAfsU9zlPpzcne92FUA1tZJOlLoR+Z8ud4I5gZWFqIq7dr45IbN
JogtQoii6H2W/dFLACmmzY/KUN+8yOKaQ5+NN3AMVXcAVNRuqajDdeXrjXTR51tmHK9Fic60xK+D
L3rfUkbcCFfiA4GM6dTfZZY9ZlkEKi1fJLLyByiwXQtNUhgjmVCdy6tg36c0HGM/2M82AkEVpacu
6d56YvYiu/2eqpPLdZwChig9vE3SezRhpMHcAco2iXWpkaT4GRpHMF3xumEPaRTuKRj6N3vq7+dx
mSrXd7lP9GQyMFmKXJQkeOb87C2wI9JjxTeb2GG3Qwpq30YqZFnDc67kZbKD73Ov9U0JJNeI0fAO
PgFzLTAYbRIDyigUP16Mis8HhQfnrLmlGEpvrWp+HSbvvvHUvLby+pBBX3Om/IGoQ5itNzKHxIv/
GiOstkgAm3cdPsNJ2bss9uCeMnL0px9UnA+1w3x18lsXVLJLB7KYyMDu2LIK3lZdslc2MzLQ1Hjy
6pcsw2aDHf8xdcGfDJ0LLw6s7doR9GsjMEWdDL4FVg5LVZLIPuf9QxlGj940I7PVk7XrUnYmBpwg
moz+aqQb11TBXZ4OuAXnEY9PWBz6rrwtHCBVbmncSa3f5extIdJYa7OdeEOYlsravNAqgdYaLJCO
tQ8wdR12CK7HRb+r7EOvOL64JkGLMjBCtAjQt5PRnO0MYiCKkAqblXNvtkD2OpEDtAEbm4PGH4LL
1CH8UYJDNStywneytNs0CS4UH96yqaEqMaoijxr3wDqu7IswqCPKdvGGKBuylMeS4Po/jF4RJBs4
H0aJ/jIQRP9kc3jJ1PxgdhjG8VTZJMV5G9c2KrAImFWzCLYZjX8SiRJgpUoaw2byGVp489lPFKE7
CYiXmdCcZqxOtiVf+nkmI6AUt3QCP7DPQHaFMT0UP4KUZIaugk4wlwTdsbO48VW7zQq+Y0Tsr55y
vjRWjcAACJF4dO+kwTA6DqEnj6Nea8wV6BXRugY1mCAD53SdgmsOkLh39doch/ysongLHuwdFUdM
+AOBgK1H9FgzKC67FsLXFLBeg33XSSGwp6b+BHjI2PnjeNfWyllLJp83VjMeh4rrUq38Axwmktwh
DjtAYA5dM3wruQCm9SQf+qm9UykhNINM/HXZ1PqYjaD9r/c6CawdLspBdVx6dOvuxjmuj7V2qqP0
KXPpMwqrro9QVg2kIMmRHGeIPSaq6FCG5boy6RkHablWRdwegyFuURl0MYlXghb89UF4HM2x7uOT
o8dgx+ymgWfU0lGszWYNPqs52tQ39U0x1vZuMAfyIHnCxp3qo+/5rJ6WFpylwU2lWxrjlQtZZHkX
SUEQieOn3xgN4IaItTx61O43peywCLbA3ficzXVukmMjGsw4TbHIPlqMOEoiNiZzz47JJeui4qsC
DrLx46zBij+g6l0+hCxluBCWuEiMCDJEIvxpX01ilzBsL7Q9HoogppfDNROceArCpyUe3vFwrQch
tr4a2cg4RqTY+XZ3vN4wF9z6nR3u8T5tdFfIQ9uLJbmpyLGUJcz/m8XtAcHsrTWicdstP10fogQ/
ydJPN3NbHGXVlMe5SAD96PlLINgs4a8k8IQ53WbwcLJV0QwQH09dCKyBeAurnonJ9sryALR17feF
c0hJUJWJmR/7uM2P2XLPIkt+Fkm/z8rhU6AigkEEhsfrTTX7UKxK67XM44LlRPgkvfCHaR6yVF7v
jgSe0Kbz9w1wyOOUZcnxeg+m796QHlXQ6G47F+6NrBWOq4a8B9U2b0ndaVT2y49XYDGH1LByHQTm
TkKVFyCJMCSJocvNZAh51NVbXsXFPw8HkLTxe+PRGecaDCokWBAdXYQAcBgIYmuyrxaF6YZhBnHs
g8LvH6uLk4X6NvG7cyN3xLYHzNDMkYkn1zXL5/DJe8cgVBFEUF3gsLao4Db26PqrOTfWECWDc07H
6pxr4i+wgdbbxqhtTnJS4qvOB/qS/JgDMFs0+dpNnrV4j2FOQa/C8ykorp3gdjLCeTVmATwoZg9G
Q62aZ+a3cTBGHKosrJMZfgf2BCYn0RtooRxNeFfa0MJZ2y2UAVxsoA+ud2fpEg7PSVze4gjk0fBK
MlCLvej66LD8A4xS6caJaFUYk7WZTcJgr487yUJKuP490xsCLPfXh683119/vWeOMADSEKzu9cd/
nuef2+s/rQx44cVgAH24voTr36qvL/d695+fW99b2xgscOT/32vT1xd//eN/XomY8jcBU/Gfl/Tv
X0xgQW20dt8qe6E8XJ81M8S+E5rLdFz3tyWUidvrvXy59++P13vXx375e0g58u0wlC/Xx683Ywyg
Ge3s//0qP+7EttGgdJeH5gWE3RbV166HG+8FETzk0Hdhy/PjvzfgjAYC3Rq+7etd1vTh1g21WIMf
va0s9uJJA8sxHJsINGdzUqbhntFQekRhCWB5fVrsdGEBQtA+cVzLLFCnE9Qyt//QqQUDPl4AZ4X3
jQtRfWOyOO+yNjk4BdhMPx6c+36yum0elfrsEZ8ka4bcRUFzpu1C4No14SEjAis7G3/kpgb3nJCY
6uF6gilhYNVbSRhSlC53Ca0O6uynwsetpJJ1y0J+0xQz3o6CDATTZe3xsvxHp0kzEgDGwfSuAi3z
dZREbxUd+xsDNsHWnP0vIRFf2Kor3XyNdJzfRlMzbHyctCCw+5c8paQbWqwqypM7WHaHpJ29nRmK
p7JHXFTOzZ7S6n4GKidDNeGiiqIbPAs7x8LA3sI7CAZzWoWo/RwPv0Lm6htnZAgsiXtoAUmslF+0
pIs2X+XTqEhcdqFY1w6JcGF871T63k6R97tiUxTky3L9/KGgSO2SnsIjcID5d+5tOmNrFClTBI3C
gsKOZhE9FjpiLTskYiNbg9T3qgpOhVN/1sPdYIJfz5px18YBdBc/CO99VX1VZZpssqD5XsfDM15J
ApvMER9VSdx9mrwX6dYALMs3u8gSB3dtt0m7KZoBbAqkwRiQipbsjaxyNPaD/cMrI2ufqJcE+dZj
bLGdqWV0MtCnHOGbTqpCjeSYmLz6mixOTDFyICbHbIpyPcCD5PIMmv175cZ601ECby0B5CETYK9x
HOM4M5W/C+O2w9JkQl8kG9jqyJbq2oy2lpVdDKMlGDaaf6BxzC6+i5HVbYNjoQBjTEKNDw7CM1nU
b0YOtcPHEcusY2C34zbVOZf1Xiy+/imTe1pPrwYv4ShofdzUkWIMGAV6MxNgsK38NNp3dv1OdavW
zHCqXexj5gZeZw5s+UqDsXw9AN8utd+uFeNNBOkNE8XCpyCsqN1pgWECpzvAH8hnCpppJxkTYQEU
3TFSD+iYQnYm7A2QGhy91ntRNllyGeEqRo7ExVynQ2EcZgT1IPiJLCi8kpBBCQUE3ib7YLidTuSQ
OUgnEVVU8tlPiTrNZ0eucZO2p57+UBegzHKLoF3VIkadPgaftFXnt8HXDNziXRPtUuj6q1nYlyGm
w9BpQ+4zwKemhfpDCSw4HSws4ISq2HqiC3doX8N1krlfRlgmq84l/DeR7PcHBriUFavZkm8OKEEo
xgRcpxWFU1KxSW1jPI85tjzDyIlc4n2sYcqSowwzZVfVw72wiX1P+CUhfa7DgHXTNbuRo4YomKms
qCAD+wKYQ6wy02Vr73nE4VUszLn5vmjAgJ2wGeHToa6jo5/PHyWjZKOSn4E6fgyjdm8HazYIxQLo
XXjItSCZbWMRFpxG/Ht4uvALrORbIiNwhqLZsOXGgCVD/5yMJG7mjmyIt0POKVpm0vT9TuicgjVc
CsGl041AChFt0FbVvEt7Mhgie/wuZTU9sAIihFEDUP5GD7cySxcjvgJnNxfewaCas1B8Hwtq99hr
qqOl2IA5pv3qGoTUFfhaDpU1EMk4G+F+UtERwgNZBWGaPIHY/R6Jc1VfupQ5jqEEoRWRm97P4CmB
VTpAIIidt9qCU3s5i0anGRcozZ0ftxRx8CCYUfo7D07uTcVG+dwsNyCzE5fWXNn7t70fujuDtBOA
j9n5nxubtbF3wo+oSdhRMYTYmATbwRqHS+Hv/CY5VSUyFSHJ72Mc6DMCpDkIDUaM2XDsEM4fKSiJ
ig2YXxRxREi9U0qa66xUy27S3ok2PoQtnRVbFugRDLiQcAQ3pY+LeSqNbUuKVx8NMIfLd9dKobM6
tWRMntjr106VHugWEn4KAl6HhDyduGpjZK6s1gbJzLSIxr1rDu9TOcMmihS/i8itKAQvG1r2hkc3
QS1rAuLseAXpUq5MvyfmwsEXV5IG7cm4+zYW6ptt4srL2OyUJjTPdsFUlN70o7Kdw+Rhj8wmj15o
cKNbA7NjR7AkO9h7C/Z/Si0Dz4cj0h4WPFs7f5J2DJlNlm9zn4JhZagRj2C0meVAmwgxehRDBYiH
uTPKq3Z6BrJRb/KkJ3DWjT/TbIQMl4RodzCrGXom1NEL22OZ7TDx4wW1WaMGzkw8eDuH5fEOIiNW
yzu2qeO2HkzIp75H7g+pE9uOiELjEfNRuB1K5y6cgxBlrZ/TUpc5WYPjZVyiUExEFpuxWGqsIJ9u
wxxqnjHo+wS0xhSuKrsP7jJ2gHFutA+tU3+TWchB5yoyqbPuU9akcjfRfNlWg9oKumYb9snxWlYI
49qpDrYNOJXEpQqpYrkaqzE7+gzTNzmLNlwid96OrbpVCRiTiU79SqB+vutCLi6OerTmGP1cCm2+
XiwxqgZHOn3G0lE8KgZI6zQrifsqy3JV0fLaVi4CNkDSJyzr8wFq//fRiuuVY3kAfcOMAU/ufM3z
0N65Y8saS69rb7VztOn9MSZ/oSVTqpsOYmizY9cSEwvT5mAUMzTDQH81ROgcmz4NTzoMY2JvaM60
s82wTYcE9KL7u9AKME9ZDvFsiEhAd6lho8m+s0KCSm6MARz7gyk1EaaMV/exWJAps2VCf/a0vce5
1d470aNqneKpzuN1Dsv3Ho1C+YQ2PtsGJXxCa/jcDlH9LNJ0OOtEfuZ0a577YGBbLyC3htGHrdLi
kxxUczQBkazM5UeUccW694gQcuBOHZKcHkPjx9tRj9aHIfNjUEN7CfUafJz/qZiW0EpGg3ECPNSZ
Kn0X4MnD3oBR3KCVJKI03dv2EtNpjfOdw8d8I1K3OOQlW8iJXwQ5Pt9OTfJFaHXI00A91F4SX5iZ
XnpdF88yH/a0oEguImClF71aOUMbb93C/Mj6uxQR/6kZv9KQ6M5Zik2rz5FWJmV4mxaDuxKDY+PX
1QfTIlR6ak3sG8agjinDrBEFzK5A1MNsi23nBE2KNXJkSELxsnDM9w48P1yqPhZR0BKm/U0Gw0ZM
isThPLY2rowocKP+i+1UFxAn1UVYtAujotcH0c1Eg5dbLTErZdO8NerEu1ep2LmTg9F4aveqHx+F
K/rLBPSEK4iltnVFgnAMakhGAoL6Qp13TDM85Q172LEkciPBSk3zElVluC9q+6vfmw4Rh85ZOwsW
CQq7Nw4tLIFB3ebMm26IBqGID9xToYngLAQNUd8fN1k6e5u8HHe5WXmHPiFIMM6J4JsJulj5scsF
N5py+gna3ZOY6yty15ijpHeKVdeSlniQUpBMGAEYKOrU3ZJt4K4NRmAITQiUk1eOUjfs5zaPDkh5
DjPkDNhyObIqVoqx9bYOraq1qMz60GYCHmg0vSaNJY4OjgWooEiZE10QQh8QLqE7WT9ZebHpPFrK
FeqWXb1ghRhUSUC8RNOFtMdv7KaboLXfaNA0B1Ykws5mj+QnYMyPgZvcmMiqOxH+sNxIHZRDZ7hz
iKGdJJu+kdAHmyob+LdktxBwGTULuLW2O5ytzJi2xQCndak/jzPVL3JXMhe1kF8AHRcHNwi/xGOk
zq3YWEma3McaswgJLeyTPJNkPvIkmK9R3VHRtnsTsbajm/I0TrcIpyn80i5DkCvanSPlDhEminNP
H6Js4VB1UCfGMszWY3afwnK7tAQ+Iz7RLzCGo7Q13izNVIY0jHRqoq3h6G8Te8VTWVF40lw7BWlE
hgVynB1fTLRv3beoIoTUkJHxxRu/R37pvVnpt3oqIgDyejq5gQoOLaGTNhJmLupZAgkNB4zlli8F
8dfnqM+sRzU+1xmQ+AhZwhkGSnYpQHKsaOXvMgQnD0UCIAqemndW+QVEgv0QB6imgyKGrlZ0/UPE
DuZjylufkC9Yf0ogXvUcVKMkddwCL0pp/0YAEcBbncRy07lxv2392b9h2xheQvOBsdepmAh0aKts
T4bPc5306YkRxfTYujPhmga1xgDppBHup6abg4frDW27PekNP+pqgZ+ZuY8I1Zcr9u6YgeLpeY5S
feZ6oB5dZd4mdvJlpE1M11oxoUlQpfnkmp3nISqoC4BNoQbiY3XKh8qBWGSA96I1PDBjn3NnVQG3
Xgf1GBzYMZB+3UbtPYzZQWxDtIsbF5LRxgfttB2SIj05Sbfps2A+ljSKN3jVYWmZ9DxNQzHOgbcj
Gljw1hSNDxm6kZEhZZPq4IR3VN+GMeJtWY8/JJw7Zkazu1kg1reCgrWSEvBs0mCrLWJrPSR2vLVI
CButYwZ6+KkUkk9p5WBaOk1ksU5OmWxbUUc3thTs3yPSZ3tie04yKO9hBsp9woCBDui08pz6E8N3
VhG3lFudpgVc5X66c4iuAS3tpVs7B51Oskq7SiDanCzxFS2qcRAJvHSifG7RG7TH643RQuWuNR9M
XcniAdLuxkN486w4429T1Q24CEx1O0ny0aP4h4F58z53gDRTNR0QU0FbiJyRLWNZb+asIO5gdIZ1
1ZLBFzZefCh60nvaool3/jw0e1EveZkenTtA8PRek2XGL5k9i22fRt2uH9kdNjL4NHfz+f+xdx7L
kSvtdn0XzaGASbiBJuVQvlhk0U4Q7GY3PJAAEvbptdBXCt070EBzxTnBiP8/bciCyc/svXa+ZDDM
1tCcRjeRLEXKD4yxilsCyEusGb8mAkTIV8iHo6InDlLDqzepQ+7T3DXXok/GWxhWp2kyyPIsLHtX
8hYKyiEjkMkhe9yo4/ep1YAkqBxKC9DxdeillELpAD+dicTNjr59YOhub7371YCuz8k/Kw1/6CjG
9JO5ulyH3GKDcA401oA7Kgx/Q0ySrLKshuCU4VEYaXOpKClsors6R8G14T0KkMVlOhBkqk/2eOwf
ZbwQqH3TWg/uQO2hPKLYMtUd0qxGuuLDA+tOeuH+8ToT8WYNm9O0p4dwClDfcIU9vUWsYCJCLogy
WEul6Ds8dAIdgjekNtA6Es0hDieafxyBCrdiOU73KCvOuKkOKgIu2U8gfMcMAtNLQoTLgZ3BsswH
uqJMZYhyEOEx15rJSy3DemU1XQkB0PiuQyASZOri9NgLJf0glyZJbH61l4KgUIJ9OkKA7T7Iw3nf
l1ISuILoPZObgdgh35OBIyrxd9APNqG5GZN+O0ysJ80w+mNYEyCvg3DMGVyZI/MfJ+wuTaF9jsX4
OzKZhRTAQ9flDPJMzsI4VORszb3rX6SWNWfoiN4GNVXBQpMlam0Yu9Iyky3n/fLokpI4Qgiyxo+0
AvSYuhDrCt73EHIap6456qGjCD8lz5NyKpmGbTWU415ZOOSd0ERyyUiGWgJ9nRzWqmKbW1Spt8rS
+KPuNCa1zPhpUtHzyIlWbvSueTNPR6lnQRZO7imyd4ZB1tWsteXGLRl+mbav9pqfmCtVlVYAdh1y
I2fUEeboD/NwPfAssqAwSkN8ZcmWZ9U3azInmCKLsZaGtYYqaEsMDFheh3xlG1DwaHXhc81waRrZ
13a4F05ar8BgE+FSZzGUgSxCDtFp4kWV364pYNJE7PtUMRmbOpb2vlv6eo3BWq8S8l+x964B8xNz
zCgcz23KGL2mcizc91jzPcaLsgxIfBjJtCPzoghHd8fb8MTFGvE1NPQmem3d+tI4Yr8jVlfowPcn
ROIN9poVRijSOuLWOgtUOYdiKJ58V1XnsiSfrGmb5uq61JyOGs+8hOfVGGb+LU+YgyTM1pKUfBnY
Zw8qKHhgpYVYJm4PlmemG4GXn+VnBKkWMNysF8gpiBqrKwgvRd1cO3d+GGzKlomUezTMvNiIrpro
qfngBjnR/jtauKT+PepsVkfecEcxORmmm+G7G0xjnaYVoSUW4714K0I/3po15VtUGb/iXIGpEuUP
yUAE9ckyXGvVH6Is4zMSO7C/dvoz2Muoy4wAk2O5t72h2kCT9XfCC3+ZZnkL039zWwbZk8merI0x
/3bc1fCqnYNRxvYaOjjUrCqHfq6kdmrtlEIWayG5uqXgPQt/F+LBHndVuAvnlHO7Z1jkaSmDBTle
LPXFDIOAqSR7d4fDpBr3mBnKIDwz5ep4BOTIuKi3GPiP/mx9N26q7xI9zo4jGFSE/MbWTPruUJcp
KP2GVwl15L0M/xpuU911AQMmrT3iiyQsHifiyXTJ8mPm6NNQI1D1sY1EYIcRSfqHLB8+Vd4kp0hN
d1m666ip5ZmIPoiZDsC3fKYf9lpkWAMU6qiiHkhyhkFTJn6HBiMakSmu8mDvK3cgv9oe4U72vnW0
Pe1XjpFYx9O6Y+TIedBP3mm0+PHE6MErLmvI8yFJARErx5s/xXvLRdLFhDbaAOCDz8SyJYudY1R4
FfxBozp4hOUFKWO/XS8+9UnzTvUIU9lIhuTgimvFkMUCig02+x4ZNkwJ0+cOMFse5Lx5t9xwOGLs
qwI5A0yuWD+NgkgoYdUSFQk5DbFQ/unfl3ywfySzNWZ/SU3SikoO7GSeQk+Kc9xYv6gp9d95I+52
qMfXeCLZ2IiTi9sPKedrb2wZCfW7MqT/wXHGBW7DnF7T2TNvSd5Tv7rOQzeucoZgqVzWYyp6KOSs
FEx5ejRL2EdZmx8jPWoO5WjfrdIdA7PmpTVnNeu9NUdGTLxEjs7jNxhe0nC8d0DjFOeDlQVjRnwR
NPSROsB6Td1yX3Ttt1m12UMyEgpYl6Hw6K2agLUGHlU5HUYdKPFc5m8lNdIUK+vQ+41aYQTfhm5G
myZjMFHJINZ9xsB08jDY16BZY2XGx0bnFO3GkN6wtjGYtxmtwIwLw4jSYw3Q4IxkbrcI2bflGHn3
NgbFq41S302T/+UiXCMTBH61IChm6zH6XueV2tdmZZ3GKSLRml5MpYzfMrAIDBoG+GFECOpkuFz8
2eAcdGVQROxipkwj451G9+L4BP9UPq0O/nKucfh8zcPc2aU+lFRR85S30mRCE5fhpdDHvT4K/5hT
Sx/6HJe5I1v0TmZ+jfsc6m604/ugL9fS56lyS/Q2U3z1sQzGKf4JMzLygGgghj2QYw+zFLTK2iWt
IJXaukg3ljHLgyrVsPOweG08PQQwR99Wj85HzrPyVBiEO5htfChRUN0KAoSKqSER28naqx+Rb8zn
n18GnsvYGo2jTU7Uuh5DQAho4eLsGiuCldrcBuMaSi4PfM+gKXPeVqVOsuzy4vd6uklXIyG6UqZ5
4Oy4EqqZBHotn6oovVkmQ99Z9JtcS/sTF5MkF+7LbSSlvpdZd2EqX6+bunFeQoflRNyYL1VJjRIO
iI96mJKIB4xfJTE78N/abV/V4tNj0LLGCsS3hL9jW9aF9ab3e9X/UVKJR23p6slL1aNs0U/RD5vQ
+KP8zc7jP5Xj9H+qivmeDZB5btDD2hqtcDJP515zrENrjtnFM0Uw+6P85Bgs0SCa6TZzqvjYWQ3T
cZJgrnGGpiSMqmI99t0mMmrA7USIhon5IPz4OS5mbiKd7nyqLLnGID0hWSysq2o4P8JU2beePEiS
KMgHZZR3q5cvk17kuGWBYItxAIM+6OJ1RjW+igfoYPxh9LhgNYb8aZLWSNKn/FtIYgG81AWiW8FQ
rsQ0Pg2+EV0bnezquHouQzpfRjfuyWbOufEwMzC+j9O1qZfxlsRmwJ5pax/qtkkwAeBtm8lYIT/n
ZKUUtejgKhgKiqbOHDR8vFH2ZdgG+C9TC7BtxjuzQeTG6/7LNWabirxSh6QagDImhKDPZubgoIrb
vcDr9JIVoPa4vxOvLx+CxM59TR9N1BsRmHqv34aR10/qZmhWZ+KWrSSrLkWzCFuER2oQGTGnguSn
OJmTM4bG7Goa5wiaLzefVSAg8e8qj6obUNOGAFjuOhxD7clzQv3Si7K9mm1+0OvqxbI1xs84cw5e
01DQKHttulRchh9Zr+PkPzPsV8feg8iGRYBk5ih8QSP8JgZvWOkZ2W+1E+Z3E1bpCjRysnEtorYn
pnkXP60Y/pkYdMfYLM7saOmxZL8vfGPadaky7+DqF1MwmZdd7pwJYm+vna5fDN4Zm7arwKcup4iW
M7p1ogTlHdqmgQWWnc9Ec6MnfY60Sr/7MeDoALNV/jtjPLV2Rr19avunSuX5OcdcQOO5ENejCAO3
0bBIZ83wTr/YD5dQCu/TSlXF9odD0WD8Q3Xosl2KIniqUfddAjvdsssUx8Jov+gI9JPZcCb4ibXV
sYO7A/RqhZ6cq8LLKcv7+GkYrUflUesJEgDO/754LKhAbnT3lPOb3OThblhQ3WGEHEXaoiJaIij6
yXfXqsZv1NrEI4XRwF3Ll0jRb2vzQHBT1wV9ny3AYjt9DhHGOXq9dXkvrgurn0ni69L95EQDIxlw
yhq2QOlb0VuTLJlNRRueueolDsaaAbTIQOqFFCLAOpI7AUtm0LIdfWO3jUzvzmTPEeRgFQjuCnWU
nivfim7pnqELNP1ewzZ0EZH+GrLQ/FtZNUegaz+RqOqugM3zp4aedWUrdM8GiiFPhdN2ghK1qbri
Ws09YdARLXqVSf2iM+tfRVn3ohAo87mWyXtcM96pPfxiw9TshEEssh0Za5sitC96eZFZ3mwKVJns
oXxewoDcn5rC+fag7gex07+YWnRrYgS3HdEeQei0NG0hf00j8rs9ed6JPT0ZgumQMifJw32ZA/7p
xdTfB9wlA76DD6dh8Jllyd3AbciixCRtCNL6tgsPuP92Tms6Px0+BSfcZhWzqX9fUttwQXcL/QKN
aRNtNPZBH7mom5OTc8MbWal/qKbvEKnF3skakPd1xDIHudYXF7I50W7bdvcac3Mz7M3eEFOlAeND
Wqo5cg+yjUinHHz5a2JFNCWGfo5T0AdEvNpH05o7GjkHfWfLqt4qrN8eUqHXlhEO1YBNJprrQYaV
w/g8TU510lT4Z2Qc9JyE6byTJUIF/9+8qkRjWkriHv6Nr5ymhcQ5/XVdbRw3loWyE6iMsYZw1wW1
WlwHSWq92jP5YInZAy8Oe+u1NvT/9T8dyXkHLW7aNURv7/UKWXhejsVhGibMAkX0NXVW8prLZ1/6
1VtvhtHzYA1oLtL07g+xdgN8EMg4fDDVmc6t5cfI83z3npVh/Gb820V0ZAT3Ybn28X0+4nw+K992
Gadk0yOrmLRhMjs1OSIM2hzrNLhYoiK/qT/mkBUW5gJ5xJvZB03DzMFHzQZYoPN3WUcLbSPCLhd5
+WwDyV1glfhL8vJqT/ggS4tN7oTUfNsDFtyx3UVRSTrr1ayKv4wavKA2dRQM5mAdqMh5JCg2VmPB
gj+cNF4zVLprXY1EZ/v0stTW08Wh4F/Lauip7zRj7xtC3XoCAlYEWplvE7sH1XndM9/Y36lp/M2M
PGTbZfGwL5GhrRpyTM7IvtWWrSYL1rBxbhmKYg9mZt+Fpz6i4C3a7i+XkwFhBLhySjprVxYkLaLJ
sp7odMUTbWWH5cc+FRrxnWoElCzeJ5so1TrSmgf1G4hVLY8DW1IfDSU99jCTK2yPDMrU5L53lt69
IrGlxXWL6c5qx7jOYUVoiptesHDYbCCnr8ZRxuXfF603WPbggWR+wf/Hmmzf1H4feMl84lrlR9R6
xjPpVQlxI3fZhtYpLEbeaQZtjeNaj9l4Ub5mvhu/87Yj3cuP3mLNjG4QRd5Hh3CK3HYr/G3xcOua
drgB0D/jgA39I8iblMAw5ga7cqJEnTG+siYu9V1bN+0/osFJz2ZOZatVa1sm5lMn8u/UR3s5ptJ6
RycVI7J7UT0dSeoYEXjjvrnEbXlzRa/daBgQAcU9M545bU5GpB1byZUHmvLuzEa3Fz3E2cztCe8a
jcPCJz8xsov242gUO3/EM9PkM6md6EAZnJCyNtKqxu7WjMJ6U+Gdw23WvMVMxdcsu79zYQKm7p4c
FRdbjP/Ddm5J+5PqmSgEbzMK0nshVZAaY9nA46LXiBicU1coSKaTNm84J7xgMEX/H4bL/080fUwS
Lun3T5GUm6QlROi3+i90UoyOmFv/70RT6KxNlPxXoul//J7/QzT1BMxJWG0m4g9hAUYY/rTqf/w3
zbP/uwOYj/cIW48FScl/+t9MU2zrbdX9w5vq/x1yEVRTG9IbnB7z/wlhCq8Cn+p/YiYI/KsO/9g6
zlkBR20xyP8nmIVvcouElZfvmZf9IYG4QHdEYEr9FzrkcdRMGGZ+9poU9VlHAD8tSnhv0cTns3GZ
/m2x8n4bAaCjEUZBny9aes/UyQDUCG8sQgI7Gt9cGYv2vh2Mu9dpV1yZy6iEJ0Ai1G+mJV8F6f6M
hF93NP+UWn2yy2P24FUqkIah+G8X7b+xuADGxQ/QYAywFocAoXdyOyyugXnxD1gYCQrzY8BWoBZ/
QZvyQnAq+0lqqP3x2FBsWe1FA4+zaxaHAr+TXNo0pYgF3oOXV1vFmfnDRCHapDMhjtk+1hOsIZl5
LSvxZSxeCGdxRbBT3U2p/i3y+CnMEaC0i4ECI8W0OCqyxVshMVn0jL2SzHHZ4BGQOA1wXl3bYDPH
gDeN4xfqoHsdVoC8/QrvIEYOkIWMYHF26IvHQy1uD/bvM98lBpDFCWLL125xhszZqVqcIgLLSLF4
R+bFRZIvfhLmxGLtR92wQUB211CuCMwnKSaUxLaCrIhY4c5YQo3dsLhV4sW3YmFg4V8TO0vmMAmf
a7TlhAbxWT3pGF+8xQGD5PJI1kQDtgF3TLP4ZIbFMVOzC+8aFGWuE6OeRh2GnXYkONz7YQ9ybTDe
mIRwK+1Y6ahUsOXY2HN8bDrg1N7LyON+cCD02L8zlzGnpuQNJRXxQw3hOeo9xPgjMQAlKuSQWDxB
+Lsb+nuHPVd3nxffUFp4z4MSn1qns96rAkucSbv9kcj62GPA2EnP+ASR+GNIclqLhcsSPMR2Siye
JUwBK+IjAw3VpsLU5LkxscfYnEzsTniHAqJ7tn2NvcbCEFVhjFKlSFfjiCQDwUB0GvxpC+7L36jF
UeVhreoXj5WD2cpeTDH69Nuy/0wdGvox1v0tmIKVQYWJxIxPneiPZOcaOL2kkIcJ99QqHPILGEaW
aV1okGHNUK+1HZD61fScxmmxI9UrvnR6ehDZ1MFv3MDLI5rN8Io7wBWF3hj05fgYe0a5WjqtrZaR
OUMaMi788GNWiHq8CTfMiNC3RqDnpZog7XS89L2FOFiD7JO2EZAghDlWhBiWlaKGOxu/mwacd8XF
rEF5BG1HNK7ecftOYftovS4+xHENs7wbvgxiW6Nymymik1JSzdzYqS5tpn+VWuQf2Iy9pqNlrBLX
YV7FJGyY5zPJZ+eq4t4dGevDcpk/4x41X9w351KJiZTdce1ow7RWmL+rDBEk5hZU62O3Jy9D24a8
pXad2957L9H3xo82gQRQWUQ4jjk6WFnqHmcju28oVadSLT+0HJ+8kiQJYyLrkV+wj5hN7zXHA7IW
+8FgGNpGJ7BibcZDtBZZDaDeIFKdYSS3UfyLtDDM+WP9Mk5eBhVeZ+zn58fGtSUVE1l0mGLaTcpu
j0WYtqLWr3eO+5GB27xiVt/k7Expve1zY0e/W7KyA7yZb8iRnH018MHGXY1+LsKgwlMBJVKwUfQQ
Ke4KVn1TUSGr72tiECKv2oym/Mw7194J0l9PObuupjLX8/hbzEXysMdsA0QKY+/QF0gnaIPF6NRb
iHCLJNs9DxrULhTX/DyLQVPLTpp76mtc4cWMdqBptrUB3V/2/iVVvcvvNvHzLbs6JjxrNuaMBjPn
DSuFuyl40fTLnq81s92o4ua5ioxDhDBtq0via/2ByCvOwhP5cjnsybi+OY2xb8kAQsoS7uilA8sZ
qxP4roOIky8OUIxUc/icDMUKwNZ4hza5iWeL3AFnbM6DaPGWzMh5tbks3lTJKkkfLynm0JvhcaB4
fvi7SMm30Jtsg3kjZlTxS0vRFPYtk1XHbuy1ZxivZpu+FdjUdm2ZnKijUZ4lSHF8fci3hS5vHreB
CRAOugfsHPDlezvpJ8g1pbltyQHemVOHwybCHhCGiqEvgWNJ/KnBJnyaMJPEky52GNU7ssu9Ioja
8TN2uwoyXfRG4O5x8En/Q+Uw4bz14rVteMlGmdqzPbcpW1Md9Vj9jO2OkBWnHT6E2c5XNA3PfWWT
vqr4Vg2i5nH1AOI3vMWl2Cbza6XpTx5OphNeWKS2Y10EktSkKp1jRlw9WUvSuHCgtTRtVnKc5FNZ
zfmWXYaBySRsTw4NRrvokjLS5wMGX+0trg5mWGa8STPwepi889T+7swuweJEl22p5tNG2760JDpE
Wa5fOQ3nLmrjG0rIqxlJAo1s5o6tXf3irHHeZ1e8TuYjV/1IlGZSbkvTf+lLJJqm17xnc/67t6j2
0fO6G+6lPelSOwe3FXoeuOmFHTS6+9NWDZ5Mx/lIY/JJDJleB6w2R/Ybau6D2IIuMQnI7BFxAED9
55Psttag9c+wbtlW5f7Ni2W/sfwxDXyDjYLHYZwXXXZl6nhh/eRT+guTSgQNyTLJROmjPXQeaEp4
9Zm65HOJmgAvlCoQnrzJ4oPFV4srldYUm/Q2mmEeuZmFWlSipbVJmN4UTsNgNo3Ri6vDlKJBGZsh
cCqSJ7mrDs3MGdhreXJ1wAfWfXOo50U4wXFigtk+jQlp3XjUl313VslP3c+7q7l8mfT622M6YKCB
hiHAUC/D+cxDKxGWrR1BxLjZaKShwdZgdSHR3VQFn4xvjutZFnmQG+lXpvW8SJxqOZdAHBDB7ayl
72ZbK4sb+iVnC2GAtyUsy4CfIX6Pmrcu/tuqr8mHx6b7La25Wz8i1wTwga8xJqx9bEA4VNViuI2N
aEvcbQvqPFd76UTZTRTB5LhIacqIQm60wI9Qiug6Y8YeMkkxjdoRMd4FyBSRga5qTlnlfhOf1a2N
eLnGWY4dEDt5k5/CCO+BMBFamRG3pqtLY+vI/A/lkM+ymZRuPfNgSDR8GHNqcGjO5ntjkkSiLHtJ
XNG6nVI8KgKoTAOoX0n7gGrlCJy//2uKcmO4+74t4w9RjEbgFIlYwUmixqocRCdhj/vL7sctdWW4
TwR1NtF+cteZstlkZfubMK5ob0lb7k3EQih99gk6kLqzh0s+XD3DmU5I8Lz7csswObOBCj8PNev2
es6ajeagc3cwuWwR8x2BBXJOdYlz9M2Gg7nPnzvLUQjxM+7ZKLqMLqW+OYbBIB0okAakF8KNUcJ4
7k5OZfnUlOkm89o727D2qTCb6qbIQ6PJtfdosx6e1T0IJo1wQUgWu0Zdr0XsjmSCLUI7P51XVa78
LStX0kb53gLHQbRO9JjLLSB/ofDITnTz7C0Tfhk2H30r4mwrSR24+c5XESt3E0oz37sF+P+4HT/Q
hJynwvy0F7G2Goj7S4kN5UEBE6aTnIMtTdv03WysvbAUWyk5CtjZHQ1vvFUFfM5+cr8Yz64NWWTB
PKe3SOWb3mCHbTeEIvrlYaR00Yp0W7L1yMr+G0rxQYtD3PlTeAGN/AeN4L6u32rD/+U2bL/KLujY
FGWD9yscqj+xwgGffPped5sSaJs97cZb49s4Wr/7xCYOVwVjZB0S24f83N00XRzC0Fn3obqN47Bv
iAmPXCQxKtMuFkVERyCCxzCgmdodA49AJd661tpAm5ud0lSgnPnNJhBGq1JzoyPJQtFMZu0874Vl
P1stIhnPdX/Z3bwhm/M8thJ8xAbnSR/vpCnvXuE8OGkVDo8/PYU31pyWOExr13SxwlUfEq03BGgr
XT5xrKJlZ1zkRtr12/KLTKaSkEj3hD8eVTo8Ew169go72ZTCeKmM5tSayDATggYgUXLSWv4pn+D9
TN6RO/tvZxPFExEBm7EAX+Zp6EHWvd7tJAk79Sx2XiNfVBW9D8098lnk1MVDRU82235kYDjXo1Nt
iT+OeGotQn+Wv7C22r3R03f4AEH473bP0hAf9FstoMzw99JQrzIDuJvLGa9NeAfESzOB/+yNcjdo
MfGQo4MwapBkPlrhSvPCbTFg+0HDvTwgLE2LRSG1cabk5CbJoapY/8ekOk4y2cPl2dB6HFAPKKSY
TCxn4Qc2mqvZTC6FaMn+Eugd0ZeUmf/WI29XpfE5tu3H0LQI1HejUX8jYH3VsPlnz25omFepyd1k
j781fzrM3pdw3fcwjhkWF4+yS54Rb3y1YrxqVNdJMbN8l4EYSX1qq1/WpD/1pnlxGgoWTAEeSc0r
E4xdOXoP7BZWoEXmB9blizNZ+9ToDkX/UqjFSyZvFPRbDwPearCmtSR50y7zh93n+/gmGw7XOUSO
U1gTljW841p5oCPL15HGejmtsLbiaOJpSNUO/aNmFk9tyJ0iTcpDnVRV5dr1qh39W3G0qSndihk8
nd5JRAZBYjjAB6J6n3u5PJDmU90tQA2dDNVs21UZoJN5K4m9RQrxzCiXD0ONL0CTH8Q1nt02OTpZ
t2M/tbM7+zqUahkL33ToHo3pFqzOtb3y6mvt1iuDNsxJEpgd9pnRwHuPORl8B1tKG9WvIF+wTT67
TL+Tbu5Oi1bEUcfUFs+O1n20Gepy/D593/4BMHgSWnnxSWtO5/HKT3oWnNKjvSiRi6/Jta7a5F1t
Uf/JxkdjFE81igI8McdoflV6GzQM3qnvVsLzcPWh57SMJ9+JXjW3PSRuuvEL/1h13GkI5KnddmkB
agvZXZAXxVMzevuIjX9UZh7xu9NnH6f/Xpkltrc2bz9bTX92vPhbh10cFnuAQ7/xXmx1x3opsP9O
Q/VLR6I4aUvccvvAFhln+Y1I353uhitWh2tF4JQnkntVZkvDyKag/Qtc6e504Zdek/47frmqfot4
wc2Zs62U82hy50fFOFBm03vtC/GKNP/HV9ov1DTH0mUbG+qbyvfPKVptZ0BOVwR6Cmp2uVmwQnxW
KV49j+ItFsiN2SYV8Qc0prLFwWYBSGx6cRjr6CIqwAP9oK3HAYTCbPPYT0WLPtcjb2r6aw48cm6t
v5cj86nMXirghYZqfCjlvRaZvW01/zpSTJTS/hisesM7bR3J/tpl1lbmn52WfhMRjUIye+kqYsF8
/TyJCh6FXwadNq6Ig90VdvfCCyNaRZqx0eS49WV51JzxycmQDRZx0Fr1XldTkNJYWCncIz98SdP4
kAojiMzp0tnc2syE7e5pZOaPF1eC1ndTWiITOHqe7N2+3kKiYoagtSdNfLkE4Jk3z6QaYTiGhS0Z
4KUA/K9xzMkcxlXWxT8N2t+6hzaBnY22XYAiGe0VwqpTnfd7w8NKIbrsuebtWqDUJk3dXE/a+FPk
6ZsErRZEkEWRFKI2Roc8wd5f1Zn2aDg2V2EhL1NjHmvd2lWG+zZL7upJolVN9B1hPljcnKvy7zKt
75nNYqOV5SfitJ2bEo7nzE+zEAsACgGT/jwQKFuT3504zbs/VvfagtpgpyWdqYDZleNVRo5HtC97
1IjkbVR6dMS8OJhO6CkjwlEOcOVV+2VUzh3c8wz2sEzyW6EK4qv1wFDDrVwm+XaxxuG8NTJao7He
2NmrGKrX0pGnye3PnZVuJpYHaVt++NP8SAvjRUjsOvV0kTMxggOy95WFzYmkSVqiymYtClFuKfTq
cA4q2kDh7BUvEycNNybrTMY5OJvWMA7OdaE+YgvuO9KuUTzb1vDUuOVHXNy0pDylghOX7k+HMjAN
yNxR53TWhwFsE8wearqM0sDZ1TYAhbj5wMnzIMoU+gYZ8Zt+dC+MHq8YzXnsq/ZNUZ43SfvlOdGF
AphKi/y9FrpO79zthjTn5c8qiTWPmVKUkzOuVaLdTVIa3eoHSt42tf7d+Hih9hROXBVWtoMt/uh0
tFHY/W1N90je8Cabq63pT++ZMdx7frqOg8IoT6PZbz29/hNlRM1MJlxRe35v6hJh67zN55ASp39y
HJfPTZP4QkBHpXG0dsfxvFyvuqs+e6d/8031VbT5FRdJgBc96CocOfLZlGzo0QqZnMfNpZx+chH9
TYh1U3r+HboGUZEEKGx8q8NDvWTSzWmyIR94WGpE9s3WJi751RNdlCOI6lBWeIs096Ucwrthkueb
pi4sn3qmwqpeVPMyh2yvJ2OVa/j7XKQ95tjuM1HmeyPZtUyycZUj7baBoO9KGMsAqGpuAaabc71j
oLJo7rtLaAz61i8He0OD/pKKL7QCNzpXCiZSQeHM3vP54PrlC3o0Xlf9/NH0Fm6ySgZIILa2U950
zflk0U5Cseo3k1X8ZO10HLs/EeA8XuBveQ+cy8o1k1s2DwYLe95oMDetl6BgLWWNGjJX6DyMjQ1d
PaZ/fyMc7MK45QzVE3vX9peKe/mY2zTo2cjaOem9o0DVoBWJfmHqTFVXTduhdvbuzHS7wpNRpdRH
oEL/5qr8J33btz4k1k4jIWDm/ekYVEZ22e6EFftPCpgVAxBede2MS7SmhQe9G4Ur38ZZ301lxFtt
OtABEGLYK9+lc1Yey4T2ZazMZot6O97abbTvHCxLbRw96Ah+zbHIdnWbNoeuZ2Qe4clwG7aylocA
0Ywh8mNsfaSO/xQatRkMwnpyBnFrmwpPmKW91X4OqS+KHrOGeCks30IbQLKtQP9bY6dtYlWLfSoh
EuagRFb/wsry0oc2ugBAkNs6BlCQbGhRLeR4wVmiAj4EOlCCCuTcaoTzYWsW5Q+tHrayeBU2kbYV
9bOt6R0q+FRtzK5vEHsg5o70fN209FOeiVsapj6CSc8P6rrlE0qmHWN2dV2F0vU3flwfwGhar1X+
myXDd0MMaQcwSrivjSRck1zgfelyCTH+6CZKOXSmdMiYkGzn7Ls2ldCyw2GJyK/FG8vQIIMeixIl
qtLvWBY8wUV3sA2gDMqVgMeBK67Toj5YeU06iqZvofxNZyKWXK4GSZh+i8YoTMMv+3+ydx7LkSPb
lv0iXINDYxpaMCIok8mcwKgSWjk0vr6Xo/LdKiuztu6e9wSFCBaZISCOn7P32gPlaRgjvNMaCQbH
Zc05ciiZKRKu0ukRTfbQJewxJGfIyc92mT5lXfad9MQMZX6z8x1eHhNlbmrOfSTH37nncbt7RebH
CqCc15n5oiXWjzLCogQE56lRR7KUjEVaT3FDBYbmDO4c/rh2NYbknJcFJkuJKjzlYJNIdFfKdp93
0YaVKm40pYnFgWU+k8/xI0LQbt2DMD67VXGrCm+bCg5Zu4fR0QTDG+rpr9naO8RiE/sHRUcLJqp/
fP7ZN1widMLJqiM2HWEV2Z7pWPyoBrBNmj0dO8MCcVR/cIu76NCV1kJnhWvJgaDPBu+GwBdgfgrU
B9Y9gYMfudFsCDaq0adyYYIjhJC/eWR9jUy/RSrjqtZhBRUDZhlqPvNLeav4fBRREORgTJGAux7y
XZG7Gz3S9hY5Z4y8kWynSLuM48jQAYHzfhjdZ4Rnb0ED1j4uV3OVHi3HPqKZfgkITELUDd7YR+rO
EXMdvE6sGBgejLakTBi/WFappCwc+Sk2jRI9wZABqNTT4k34/dGbh82gi8chib/0gXDqqX4KE/PD
kNMlgXixAT7yqY/2IfWGH2bMosR1t3SHXvSBu48vP7Xy1eyt6Bhw521ap1lbnMm0pIFv0rDbcTRG
0L14s9hJWV3UaXKyuSsmAdlCiaERO6ufmqR6JHdxTRNkFfXjlSHXq0O3cDU743cUyYeYrt/gPTJD
2dR6sNM1CZBilk/hmD0beXcTMET0JHoou+xst0F1N5A1Soe5Z5UIV4B+dcF0v11XpGRjmWUU4sgj
zekvpw0O6RiiyYJnGqNM8oeWM8G41H32HlLfEyVlPwzpsB97BNb6wB8Tx9EBuOKkb3bQ/tR1+9Zq
sttGefaEjTp1kq+p+A4TGhoFdaPV0k537bObi4vmO1vD1FbIfsIVCPGrJBeINzIdEPS+Y1oeV83k
4vOPu02lJ8Q9995TA5IY3fA7elqujPpMHQPSmLxIdXBewgEvMILGs68LlChV9Y314TQxU5SzcbXK
6CFu3Te/918CROkkdWHCKGNgMwPFiGy2GEXuPc2Sq1y2P8KakSLkzPoFjfItcXtv7cuIYHMVCzyW
31lRH8VY3GMU2MaiZSpr4c1uBVZ1HwmxhuKabi+k2EB38eyoDZSB4a+95aGmHv7ruX89/NevLb/x
19+Lm306mYyecmUscZ7ipBQgafgIZQ3aPBB5cYJvUZwKZgWMmOfHIsE1Y6lMdkNtlr2/N/8Xz40M
TzKCtUluGeIUsl5YnqZodjbIAjK4LUV18tDh/LVZHpKC0x7d+UXqXd/CNDPKE4Zf/gD0TICOEcGe
sKKzGcWqybpEvVxrRD2zXXar3CUBZdmdW3ELLG/cBV7MRdnPx/y0bLCQ/s9eA0TVCXCcZT7poVV9
9OyO17u8zL92U/WvLI+rqVUNO2yUFWBdSjh5GgE3wO0Y/myW55aHyw9cL+z53v/740btuRnUCO4X
JCeD89XpWfJkVfwATtwy0YyrExO06tRa8PPw8qAwSKP6xDi1Pi17f2+W53KoWUe/+/Cq/j7QBvKn
8SY7EjJI4KV3Xkg7DiHsx8z45orvYqIAQIsVDyhQrUMK03OV03zL0Ej2XkOvyhi+09YbWKWygacE
rb8EXSemaeP7wGBmLpOmjSw2HyF6pakIjqFX3Pq4mk7SmkAO6Fxcp/6ayhF0h+2Oa4S7b6Nd4RHg
JshqGYid/ar3U3bqWQRg8yivSLJQPzf9tJ1L5Pwh2JEs/a279ckcPevkd8OEhGp+9JIhPRlW0J6j
knzNqf6QSVQf+iIAHcI0vRmKa1NX3bW1ap8rqnNmylDinnG3pd0f3boPsGUL/hkDXb2W8mWWOZCh
kMklNanLrcrTmms5YQXN0RlasJ+P2qA/mINorr0tL6JENTLjP68MpL/U4asXZMfZRUclHRatee0N
07zCEuDsN8dToDm32ax+u3kab/mV7oqNbJMX1kXGsaOc7PdxO3pHV5jBXWoEVECYz7Txl0BquPYq
47sx2vxSlNTvEJ8uXUTJwn8TbwzoFkx8qqlP+zeSXKn95n0YJd5YsyxuWjMXtzn+TXCAjex4RnhN
dzHp9XTbOnwr8OEocfUWj3WaF9fIdfOrrj0zXRov9kxMfVRljFRotxVEzO56gZ2f9bl7QbLuXuiR
HsO4eDTC2qWVVU93zoHAoN8mLYKZEdvKqX0CF405xD5AztTEjYlSNZ83+DApGQ36/aJiuRnl0xUj
+GoqfHKD1Cth9qQxnaO8ETpS4cD1uv2iyC6hk6/9KpfcifwMFqbxk/udfqBN90wBstXVl8hECaUJ
A5WcmRz/V1RwZKW1Y26X5/768fITlJR44buSD+Y8x4eiMjP4i/mr6XtfnTPflbjYViQCPMHNoYUm
r5DXTokWvIwj7Lnx3anNb71Lnqc8vKRkW7COPg+jeI7bMF+1lviBq7peaX71yzUgcIiZrmw9Pw5z
353zzNxYmk5OMpWicMCdM4A5aO66rrNTZcZ3TUGdl9SYq6FWxiaYTRfbTKz39rp0+1erNA49eTmQ
HY0KDx0u4QiBrBNQp6KSfazDbFyTyWWtC69ngiL6Z597lTZ6DwOIYJoN031N5AMNrRPLWyAMWIS9
1v4xBMPFm9K3QbMoU1l46k5zL3KkM0KesgOjbcqS0d8GNtySIWlQ6JnVLXcvLWNUsJy9DztGpvET
3K0NJAGqfJcgRXjHLciD6nOoKcLcXP/VVRh53NzfDmgTN5o4e0Q3rYLZ/G2ztlvVglBGOxwfg5gr
/zSWdPrCZo3B4Cic+wDVKMGW8U4zyvE8pLO3HvP+Z+eYj9b8OCuwRyTD+04zsrvER7ORAdoxjHRV
9eiM4xiHq3bVYV5wIcRANZMBVvfaa1AxeTWigtluWh6kPb8H4KdYuMpHEm+JVH207StX/Ge/LegO
u8XLhBFLm8y7uhZIp23nwRPRsWrhcYp7MHETTXJmFqXX/ipQfKSlM+0ml6VfN34XVekfUcdq99oI
lLTqGKnphnEWiEKdsDrMELo2Nus8NCDJbZ51C/sxH0M2ocA27vSEirIxjh2DsLEQ3appwYmWRbUW
hGSsTBY5Zkweklkigq3g7UbxcCnDs0sVh2ZQB8WVp+j1R5w4Zl5/w8/4cNFmrjpmlTqmmr1M/Cf8
POMhsg28ooUtznX43kfCeO1sGi52c8oh0x/jbjQ32LFehXatqc+qEgWKJeuvrBZcpvtTWUW/BWFa
K1fHrSyze5/irDd6VsYhWjEtFhi5wM2ULKC1KF1nkjtw1MwnVUo2pn6ebEZ2hhvjqZcovSUhy1iI
m/fEa+nUoxRfBTbLMvKmVuGX1zjFGWwOUjUWP6vQMcvbSDthZUzewXWg57HaLR5lU72gmProreQ7
6b4IoLN3vTEFG2cOD1x3rfucDwv2yMqA6L0bWfEzDxhf4C5Nm8yfXHpnbbt7JzKv29W0l1vHwkpa
+8TJteNNRGO3rR2Gj3WALjBVOQX2e0Rqzc5mRcnXfauQV78Ftviuo/nmxLkBaEF622Rs1gUT+pWM
fH07Dzrndkuv0DEom2l6RFMVMtHsNJwQgbWJzIpQ0sjqeD3NuCGgyFs5Yf1AuG261Qysr7iNjK10
p62vka/Vg6rWsvlZmxPwJlj6oORd7bKN96EuniKbmtkAlrFG29OvXVADGM6o37Lie9TSYdUkE8th
rmy0dJ1LYiPRKXFyeBY2gwrlmw+Q3W6kxewM7ZcdeVvXkL86OJ57p5IPtGX9g+mJW8xQStrRY6ag
niaTCoI6w0dm1gc6Q941dDFIN22lHxPSKqDOdfnBB5Kx9WyIcWWGx6sZh5Npdr+dev6REwHM33ZO
hMPfdcGU/Mi6W2Q1X+HYP9doDyjUwOANerCVgb7vkuCeLgv4prCm+4wPjKuNRcwgkLEgFB9SG4dV
LtRqoXa+SzrAK4rSYTsqEilEUl2hSXsFKU2hleKs5y3AL7UKy1vFrTINZ7QnFOQ0VrjTujimvLO1
bPEQTQqJqoXfRQMilWueCTwMX2jMfXeXKpRqGgFVjTzdu5C/sBEKuKor9GqpIKwEr06MigGz6m6D
x03BWluFbXUVwBXCGCUMvA9aruQnXOm+ZHtbQV91hX+t4cDi2tFOlkLDNqjzN/3Ci80VOtZVENlU
AWZTBZYdylcyzkjHXZ5Rm1lhaI3o2VRY2kIHUAtbIzs7suZWFVYAbDtItn89RHOylxaYW4Af1o5F
NsNFVfwBxR0VFHfZc2giH7AybCdF0Y0Xiu6yO0sazrmC7JqKtjuD3V2eXzZgfUicgM7Lo/agw+tN
FLi3UQjfSO3FUH0dhfed6KdyChZHXaF/KwUBjhUOuFjIwK0DJNhwwQUbChzsKoSwC0t4UlDhSOGF
ubifIwUc5gu6qxSHGA44MGKFJY7gEy9PpQpZjLKkWNet4hgPDUjjGrYxjhz/4EE7NhT7eNn0CoU8
VkCRXejI2OCIdZOI9gOFTh4URDmjDbLJFFg57ME4QloO+cbRAwJf9hSGGUjJQKgLaGbMK+UZbQl8
bgVuhm7wIUJwjQVM5w62c6cgz5XCPVsK/JwqBDRyR33TKSx0rgDRto4SL1bQaFPhown/+WTZWuxy
VKTngeUJmBgGF4lUAaMAqOlvM55SUGp6C9W5hVOdDZWxFwu7Gldkfe4XoLX6lHGsQbVWuOsS7nWr
ANidwqUUNt5BofDY7kLKXp50oWdzSNEEjwFqY12WW09Btl1o26nCblvLPxjTcQPIXSo0d68+hHBk
YNDB7a4VwFtC8l5ee6Lg3sseoQjuplPo7wYGOD7t+EH2nGlCfhoKE+4z880UOLyEIN4qlLgOUzyy
gIvXCjOuzd2tzXkBMc4pgxH8Bsv9XVU03gp3JJxaeOW1Apc3C8I8pJyboJrzQe8wfmcXxtrVxgN8
jk4o1AChux7dJGcMNyIIFSYfymDIHD6WeryzHqzHYKDWm/waGqfzy4S1nijouqY3OwIs8Q8qILuh
0OwujPZF4///7RD/BzuEgc+VPLT/vR3iJr/Dsving+LPr/xxQwjh/MdyHMLDHM+xDVMlh/1xQwjD
+g9uBJuYSwK/dWET6vXHDWE5/zEcfuabpmG4xJ3xGv64IyzxH8YFSCBMz7FwSej+/4s9QviOii77
hz1Ct9HJ0CMzbN0wien6d1Bj2nRzOnR+fF8EvxhjNaeinpuTk80sZYbpMGUYp8vuB8QdWOe+16I8
RxMzxl+hDg3Aiy28bEtz6L8bT/VdYGhglrUFlyzzPib2+LRspJme27oE4eDaVO+26u+MbeXuxKhd
srAzTssGSxcNyhwlT4vT0u9lfXSEKLdtBBAiyRxnTxoQVMkwAviY9sO2anKubSaAHtP6TMgBQlCR
tTtInz8KD8fxbK/xALv3DpzjkBUOauP4gWTcY9BaLDI9785o8ovdpbAWevMjdqJTFczaObQGh7nd
UOxq4dEpQtuYn6SihS97XF9Aihsjre6eAI/SuZl9USGptlmDkm+hRUx2+6b5CsbgU49MDCeZN21Z
0qEeyZ3hRA9KrIaeu6AMul0hBpuGChu/H82Tmb0vBClSUckhsGjihrwbjSZvDD3YVJtGNc2Wh8se
XbLnEZAQXxnfQRE6yEAAFi06fRrLZNt0U7UqerEpBpH/9R5U7OBhmhmbp16IxFC9OZ1/baXJKtv2
QxtvwzJ7HszkbrmdTpPRbSbmDCtDpu4JMby96RjRx3A8hGapC+h4EiQWkfZtZPg2Ithbvd7Diu0d
sqU1wW2J3ljcOscw8AhQtQtJv69FtGl3Dmr9wZWkQpmw1vBu8yUDV8hDd0/LUxxN/58f/b++ib+/
nTJOrS2d49+mVdC8m4KD8FmvoZSr8HSAIl82wNK5m5T2t068D+24oTkx25T7TjXwHHUyLHt/b0Yt
amh3lgHcQ3tn8s+fls3yhv71MDaN+gRl0wK3A6c50kjbWAOtI2Rr2Z1H435QHb9YGG+WauzNo8Te
qfb+fijUc7MrrYMHbWD5pktj/POdLw//PhiWPSBNzE3sBlipOiOXk9Gdoe0hfKRduTy5HB142n+a
OQbxRh3Ey0f39+bv58zI1Y8MFgYFpA/ViQwQhj6qqZq+Qm2Wn2QzgT1eNbD8Um1ZDKB/NjCCeLXq
PM9jCWm2wf4O6TiKt0ZvVSc8ETlfvttXp388ztKdM7UPVtMM89ZTPVmWMRQtksFBqnc0XUvyGTTk
V3nazieWDTPCNzbLw2Vj+IQHs/JgMWS/JSI/CEDlFSLrQ1i14OvGktWKQWgew4KUObiU7JLIUOxR
0JzlELx65Uj/ytAZXlAZe6b5PCG+2g2twZpzeVHWto3j7KSrk215QqiPfNmY/91bHvpNyXhLIs9w
+RIm9QsGU/p9nsQXbhCbrC4EKcchdVsuSHrQtXCrsUDnfbPRNQ3Baz3Eu9kaf8a59E+xFkVovpAo
BQB5lgy+wCSIr4980Dyc8Lsgsn9WDWlH0rWevcTMd8tLrNW3HUE7WY2OkUN85IK2/KAnS7L+6eoI
VCYm3uIqBjpYU8vAGvwk6oeHxkdRWw4WBM6+uSIB+2ilZq1NtCorvb+LQ+oTdaejnxJ8xb7IjnNd
iR1ikI0RkBfp6fEB+/wP3arpCA7m2ij897wShDcO+QO8XmWejXP9bsjBTBU1/0cdt4dwLoELDgmF
46SE2W6x98bxbRzg14zpW2jRLTFHlA7MLvDwVjMYYXUojOPNlCp/t9PfgkkAyxA5IqKuu8ZGifEV
wCOYnc5ZxT3Tj5B3h72ksrZycsJNATM9jYq7rJpzLhF9fGeBjJ9ZfNhhfulKe017bVZhJBtIO6CB
WuMi6vHJixqxHmylW8td2i4JpBmGxTuMjuOhtofzEnegXE8wl4EN++n0Y5RIfSfySDZeVHylpgUh
0es+NT20TrPSJZpe5mFiamZ6UQ+Bp8G78vuXeK7TfZVMN41uxzHEN7MD4IfJPZsG7EPRzTQT8+w2
dn5EMkeCHQODbI7WBcthULagcWzGgIlhEbcIHoLKHKAdQu81etsaz1NKExhQ89aOwV6Gww1AjLG1
rbrFnZOuRxkHxBjMLHdtvKad2WnrLPEE13CGy9IyEYCZiI69PP2exKzTAJieCdO6ZdIZnjMLku1s
aru2NN3tCBBkp08onRy93/jCYAmUIL6kXa8BuMju2xmtIl/8eDaKVLuOGCFJK/qKpsy5ItSn9A6q
Dm9G/jKik9xi3BY7gZkRcR2w3xnRmznjMSIT+35CLg+yVd/NMgSnJ7UrgB10l4PXrDsCz1ZMHsan
IZHNzra6aRPmPpU5qmAP3foGvAZdWeqkj8xB4zkLXldsdtkO25RBqJH5ius+6s4li/bVXBjHMuo3
uh5/pWFEHyYPYLS42qXDZiCmGsoM9/NDO3IC9UX01oCMUCwVd9NXtSAReVCSMKwPqaNdeDFfrjUl
q94Q2lYgNbfmL1GY924ePBSVe0kzPlNHL3+1fvPmYZYKRv8y4OOzlBI+NWp5ipIQjnrkHQyifCku
xTpKOTujKELSHnR3TS7sl9kNNEA4YDLtUDs6BfFcE1x7WzuxcBQ7x0JAmem49mC3gmJkWtVZ0Y/S
8T8zI+F2ogPj9HRbu87ttsvLZA9InXNS5HQaBziDNiZKvZu6e382tG2PDZfKAGVkQTcpzYLkMGc2
Q7Rj5IjXoSGFq9Kst9HhRuPSOHLGlxZGPvJA63cqXfuhkM+I8DBPkszghm16xJw1EQJVGKei7Hm5
KhDBhGMS2OQaVN5BagZBFqn/xAu9j2PIho021JfEBAMxhUemn9+EPf6cq5AhR63fmXrgbS2iX9eh
WZEKZF07QW3ZOzQVWxJdVjLXtUseoGbwsvgM2/Q3vlhUMDjFdrBSccMJjb4rUJI5N+qtlO7HaAe3
RPNrmkb1JQYRty0B3KzHVMA9Ha+moiV1RfoA5+ZR6hmCtr59troNUvZbBqvnHDk0Xl0gJqEN2HpI
Ucyi+p45VJCbSw/hFZf+cBV4tcD5CQeJpLpX2uH0V0n7YNjnOGCJJ2sSWEWzPXQI7UJ6+Ltt/zKn
OEA8RV/UjpBC6Zz1bV2gA0zTe1TlPpEmjPsVar1oPnoUQDt31t5nJE9Rh8YvpBnVzRaZvowdUAu9
khsEJhgv52m2gk0VDd2hq/SzNqaonbBvb1Ot/ipmHxJRMGOSS26V3a78SpOIQXKEaOvITexLhuzY
mStuRxryDy1FbjMA50EChrlFpWjgY/VA0pfGeRIDksCAiZoowzURDSD1sMtgndzQsuWDncgWQsO0
yvW4PLgxNBoyIbbpWMLkZKQKQI3FP4EbFesYHi97y3R1eTjgIGomjZLsv+NpatN/Tqu5JSK2b4ji
RVO56vMC8i/+1pUORBsaPUXUshlUbfSvh4yy7GM4ngqDeg92LmzIeXoyTckYFqzWCtEMuvzOJb4B
Lt1f4+wK8QarJKYkDVO5PcqBl7HIXsxSn3ZwUqZtnVJ5Ecsmd10WfaKYaU6x2sxa92eTjCMVsEcZ
BJyDEW6dNyfXwk0On5ueUIRUkHjO9pSpjbD7VGWC3EmL2XMx9e9pqE1b08iP8dCr/h5PSxGv8UHB
UtIdZg31dHJCsJysMaZTrGM3sk3yIzV0LifPM76mbCbmo7A6qsEY21Gv/2N6vkzClxG6EeauWtZd
HLX8WTaQUCkuESzhFMSIEZI7+z+DctAn2+WxnwUMWXL35tleRZXIioYgYHZNhuKnRFXly0OBqOGk
8jCo7Accy7oyjdUnrl2RvtYpDLthnzERI8xPPwcxLhDbLH8EWdofuIsIzjI9vIR9fZlpGz9bITHd
pnev5QtmS2hMfuOvLgLPR9Cee54ASO3o+tDnaxOkOWoTRO33nDnZDgjIdNIGIjSFZH00R50/bLJe
aPso0H/FBeWTcD4Z2VVbcECQCGLXRknMIYKSqd5PQ+7cyLk+BAX1QhHReSot+44x9ymL4vBaIN0G
7oPQLdXozDvO0OwaabyPLLncoSkf77g1VE8aA7Bck6+iTcJnx9OwyVSxjcpRaCuLgMCXPnBSlsBY
va0e9nVQXlrRAs3MqnC75KbppmFtLbvnlHaFvEW09kB+MZUZ4SkxSrLh+2Ue11UumU4sCBvMS0Qg
Ma0zBqHReEFz+zBmzaVycI/ms38oM5IoLPFtNsSCWPUxKWY8HFHl0BROJDLrrMJd4+DnbeCoNP6E
s5jZzA0TKAZoJwBfKBBUleP4ACpKxyRWX/ohZ/0POZPGGybyqjbqdecyd9PnnKZ8Lo+j9BBsMez1
pxhzXompvIp77udjnFwaJ/J2tNK/oZKcQz8M9oqRBXqqbcwZ+xAOntgrzyYMILJeWMlgJr1atskA
1ucSHPocy9T3a4iD85mrwrHpPf15ctHU2Rn+K3xaX7UxZ7vEYP6oDVDR+4jOf012+hT3nOVigiTn
/nQ96z7qFJoFEZM22PZDQrjjzkvHd+mHv7RiQkE21f21gKxcuIV2sXUz2Pud9RW3c7YnfZWJO2us
B1MFhGDLweOM3pvy4YqDKKNJ21PP0f/V25IQSXrUIJCIWUq5UiWcUSi5RX1D7Ibi+dbG7Z09ddYV
NdpZh5mLmTr/bE3T2U5+BikP+fHV8HDyFV02wv8Oi0PPTRrn9pZV83TnkmuqU1Fs+0LRVaUQR5n9
nLyE5UnJ95rZY7KJOotWN4L1TUQO6KblHWH1b/DhJQwbosjzV3nNq4mp4AsuM/sGvcRaV1YBMhvK
bcpa1aDpcOjq5LV0WMjOaXvnMAlOgwfYYY+k8wqk7nqxxaGO4SxDIaNJQNclPXa+N0T2IwyyuNlG
cYBDLCC4YMqtkyuah1QfhztZuMPdsscSBb6hlugbB27XPmNFTQhtUrHuCdfZMDEDK+eLFqHGm7LH
PiFHSwQkbPc+PSCtTMCl95Y4lVO/swBDALBj2i4cd9gl0zZIhn6r1367Mhz/ZOW185SmXfQownH1
Wqf2HpPqJ6EFULHVGkeD+Nj5t7EdYJsJorHGQH/Ui7eu5fwqy2hX97l+7Z0ywLUIlamQH6R2oEJ0
ZLsrfN3FUpsTDNHkPppWptnjILJbw3Tm5lUAKbPmY9BDUN6tKY/YHcPnag5PECS9Y429dJcl5dcg
7rIeFmxYRLAmZdvvMkzhV90C99NPgmF93Z7Ltn13M2He+R0sXb9jiJgIm281C6otvY7uYJfaV1eR
K4AUOFvrhfMjlWV/sK3kqWO2dhWRXR47SzwvF9pmbh6ZnqDfCe3hKpKc5T0q4dFFDN4CF4NYO0Gh
zTgQumjetJ64t9BF4V4xdmbZ5PeRqV/pEb01AdqHwhsfCC0Tl7jkCCTaB7szlijAK8N2gptHnZZq
q4k0xJ3r+i9caLKjmIwjS+DPypbZZQpJIFHKm12Qte7+iAe63iZu5W3KwTgZXgRM0UORkeu4FA2u
kRwxP1OLxa7s20vcGAxNU0LrkpSxBF1j4JK5Jnaak+Yopge5qQx5Gxk6PKpu6gifL3E/WwezZeMQ
mSmaA8NIFXcXq2OY7Ijiw8LizOnQH8IyAh8tPigxBpIvp5JBo40lJCIs08GyX3RNvSugWpK/RYB9
XR6wfn8nlO0vyNS2Xc0qMtI05yLsU1Tl9YHUrPfEhUoaOJxKTo8a2GqQY7eVEbykl9y3j0nsZNc+
Le0HymvESzJNUGO0cHz1keg8w//dzAlWTadVsGR4Pa5jgy3WAg/vNAV2J4rn2mTcMisYY4QdxAbT
smtzx9qOhAasG6VXnR2qeUfVAPUgzd0gjetSiuktytLCbuECKXdJ5inMaSlOvg0rjuu01WKKsEsE
4GMVkvTXhSmxtuVdH8bhnT2M5zSeEGhSrLctfWs7gFjhzPZlNmxB04eQ7HiGh9Bln6OcMMRP/aPb
Gj8yx2jPJqgOn3TwE+kihK3OaHtcQpg9OwmeO70bQfu+W8McnYcMhGg1iZ7LWJxDXVMaOt+6+KQn
TJbhUXNGcqNj/jm5/rnQS+RpzRWNC+HIEAV3ttdPTyGs/rRJANgFqHUM3+23ZROQGhFn0RUkLXIc
st52PsvXmkG3FNj5uyr/LfUExZHnD++2rB7jtMq3do1ROXaCFilm8DxPKfmIAp9kaiXRhQk5DQf8
ZF1M6JDuatFxpvxZxyqhLDWeWEn97md9xNeId40VY0OukfHbx90omKkciRregnqOYSHkIGs88Ncm
rtJVZ9hY16x4PDO63vkS44CJ1etF6vp46zC6ONZ7S2DQq8WYbw/nQaKUbz69NIsEVoz2Sh4BnajC
ts9FM+1M3YJUJAlI1OzC4wpjBXs7ldrGqiRNzkY8FkpzWef+XdiTa5D51Ig1ov2BaTg6FcSQOWDt
preY+nOfgWLapdwPx6zcIqcIVyioyce2dfBsfiMPOUPwSlh0utQBa0pjk0LhwKA1Xiy/0fZpUf3U
1UyxHJLo7PLqR4186c7JjU1P2+yAuegdImD1MnEiYl3hImv746OGoXmutPApCYrDQD4MokLmH0SN
sQBtvHJvE1UW+223GfLB2iCK6yF+hPa65UazjQKEIYD6CDccevMw+EV/jmSKIQx4xCZoTeOCuXt8
bOjcrghG5UYKNR8FIeqDPFHEJFs8m3EYbZyRTG6PYQ3Lh5rwuOSxdAofTT7kJuhBxiGKqVDTurx6
JCRl0j7LVIJ9r7MMmE32IEBN7/yBL8D1W3sz4L5Y9R0sfKZtUHTxcR5jA4R9GGUXGhPYXHzt0NeM
1E0MsTurQWFLwFbCKMgVx9YpPw2bokgQlbUPNDu4KtHhGilSeKAq2plDyCcyN/E2nj1ax0ZfHe3S
Y71WSrmhB0mc4qApP5VW7JcPWqBIMoWYcCYHK8cMdJwT1MEsz3ruRDPJIRYY9kPr5HdB7MoHoQPh
wrV/iHFiTM4vjSB7VHjls54l88EOTQ1thk/0q9Feynx460GQcZUNaV2MFh3FvJvhY9JGvRua9KdV
E+u6pMgEeY5dZso/2jwFmwlT5uD3ekY/smByYhZ3sUNxASdSbixEoOdyKHdCq5DLjEwsj6mLmMbW
GTqVyY17cniGgppdnNxCF5SW11Zvd4hY4n01xiwM7RCkK7I+cuO4Kv+Mi3i489K2IqzBrLeW1zqn
zPVZpJXAXHCXnZeNJ/uEPwcmBRtxfrOrCnrIkHM5Dykh69yTexzz7sWIneLC2/a6WLtZifMGZdQ/
BupR6yZvI8cDOrgQZebItWAwndccXNq17oh+TEzjsWLuf05igrUm1qxbNx3R1k7DY6E2IzF5IHkf
/Z6VKsxceautH/iKurNll/WGxYNxp7kox5D92fSiMJHNsUiOCI/hjGbi3oi08UmfUe8RgpVs4nEG
x2thXyGzzIfhULlHDVEN2bDWrrIZWPazjPexR+3qc+1a1zC6TmCVb2PD+VuW44fV1/EBIpl3xXy7
BtsWX6CaeaAmBB68pPscRtt6SDgMfW7JT32AEzLTr1pYiitr3uOsuyzqnHRt9TPFeXa0Sru5+cSL
7WSF3aFouhsNQvSnIZFEbWilZ6egbLRp3GaTD9FbbmrN5GbA0nSVVemmSG15rHIuwnmmtRcfpRyh
kPLeazmIgEWmlJl3nSzqi0vrMLYHcrAq83mwjXMl4YhqSRgj/MYcYNQtw5PaT2/p1N9mNyQEiXYg
GJ2BwA/ia3OsIxKq0GrATIFqksxOgeCGASbODS6eSDcZ8bQkkJB0WZjYAkGyFbnPed07uCDlt544
9d4vvI9ock9D08PsbRER/y/uzms5bmxL06/SL4AKeBPR0Rdw6Uhm0okSbxA0KXgPJMzTzwewTqVK
Uz3d53YuBMEjCbP32mv9Bvhp79QB5rlaM981yuIOYymDE5Gctivqw5sJUtlGzejqE4ZNaJEoS8Kt
rvxYqDZmbUhuJIf9t1xrbvpFaFwxqDfPExrzU75gX7MhQqK7exDNHmmFsuO3joTpldk/VYFl3pDA
fQol+hIchqn1IhHh6b2xg7pTgkLf6ZOmAJoZeDnwDxQmrd/kGrldaQZZ3Mu5wOjRvO9G0lODlka2
IMBpnnBLQqCCjBIA3bMSIhtVgLEORa3cxkkB0ZVOpu3bl0Iv8UYoOyeYMMzoiWzNMfHWv6M34Zcq
s/GCvAgvcIxy2iCh42teYNmAe6fsdpyDb/qoImwl1DNNoE6CGA0mymB5sy87FZOsw8Kn+a5q9DtD
AxxX0PqvGt9a7VuLf9e633UdbNqnqC7wkdOXZG++5JKqpRrbtyVyxSRhgCs68yJjRfGpcAWrz2gJ
MAVAIZG8UIFIemYsGIR1OUGSjKJVuCN5KO4nayDJCukIZFxE+K6qQN06K/NiFfNaUwzvw95CliGC
ILvW7bul0k0MNcBMiBA/i4EmiPlbriBePorC1mqOCYzJDXoN9P9LpkzMLAMYYGU5rS4N+xCTBrdW
UKFKkm7Yr5MoS+6CDsykQKpm307qxVNHXu6cKtYB+zNGypp8z8fS2Be9/oYWscyYJY4qhKir8pBk
cLIp+mMib5mkMVY01cQXYkTptMsUXIFDZS6dRE7giwhis8cfZLLl2Zpt8qDPUiJAWk6A+FoK3V9Q
txTaoxC3yBRHlfUvWSdYmQDaXpJ813WCIid+OpXPv9WhA4UoKWU0oo24Z6x/+TpXLkZc18V1zqgw
KW0UKkkMD4mCV0rSMmf+NbduiJYbVsry09zVdxGOAE5ejcA3YcV8Yf6GBfhnFUCaMkXQ3Iva9Pt1
otF77WZsV02DcudsMt7D/ZNZSJT912RdRGqWkldSWrgIjzcXM50AAs4icQA3Y/lFQFx5+9wVhoE9
DCCFlNaZrDpFY6oVBLyJ0jDuM1E1qMTvSHsLXrQkTQWRSbrmS4lB2j280m+9leAtRmV5n6NKuF/n
0mUuwoDBb7vkuK6ikIgLpfGtW/6cMk7+nHQVvuHDJVOQJCcjvCJlQt3c5+WEZ7wAjHfW6/eLSdKs
0GGTZN0EUOavCczpm16Wms0lSkGNaBdormtGmOKg5FlKkm6Fi04akUxmPKon1Uwl/98HiCENe/eW
n9v/XGBlH0iKNUR53X/9fbH9Wg7PpfvWvf1twStIB033/bmZHs4t8Jz/+k9O9Oee/9uN/3Fez/I/
4boUGLz/L1zX3Xn4j9vzGH+Uf8N2fR32L2yXqPyBWq4OPgsJAV0VAXD9C9slWn+ImmKoFvhm1ZD1
K7ZLMZaDRNXgKMMis41e7b+Ub6U/FIyGdFNBFHxVz/13sF2mZf0G7bIsUaWuTNZSk8h8qyLbf1G+
BdsJKiMskhvG1w5pcNwalaonl5eNN4mp0z6szQDycbXo6LAMqU0iQY51MynktvbqSPtQ80gA0M8Y
BFRPGwFZWicKo659IJuAbPLpNZeAuigVrxeZizbjKswWpoUJzjrbB0XztX1dTI2AUCe1AsZKwJdW
PEul1Kc670ljLSiVdSK1rQAtaVlGg63Yxfkn38+fEJYVx2L8hTlbF/tcCb1JEqCbL5CRFc2y4pzK
Fbu1znazCgAqNyZ3bf77BdVy7Q3WxXWDJREtBAihfn2MS8lmRbxcJxpVz02vaodrd7f2dCv+hSGh
4M8xikfLB11BQkCXFPPMGm4b0UsRMdXXTuxSlg+Z1DY+tHaKTupadFpnjR6wL6L3WgUQy1bwkNvX
S2FlnayLydLrS7HwsxHMfjjAuuoY4RnIJWhCMh4MMg8ZZD9Ku2Syqstnl08noVfQdpphRrRWfttF
/bFBV9ufUNkxoVzCEVpNBGLsZkDIB1GykYIGkVEzf+ojRpCopdwNErnEyag9sUrCU0SVFKGVuUib
A+iAZgHzlpuLJL0FaeoZihB7zaBefCUlDSak4CnKYc6AR4Hka5GSWkou67MhlnvGzQhJhttCVr+t
zy9E69JPW9VsuhNi4Lor6YtK2wBQ30YECI67qJ9xcWs9PYh72mYa1nXO+mvuuk6pBsKO6/K6z3Xx
ety6TrRA1Njox4AI6avtdb//4TS/b15Pi1ccoP919mt7emhm+vDrNTFu5Mddl6/X+/fXNZWF6FiB
+Mh67DrJYc1+Xe63dRdGnxtBs/zS8H+71Nct+O02/bY4IitrIx27qC7xBKJBqjYNxd5swYbFy/e1
Toq/FulswY9dl9fNDSolDMaXndYtXztdj1TjeTN1ZJzptcle/MNpf1t3vTwe2lzvt83r4nWf668p
OkhpIAQY2iwXWTf8037X8+HKY/lNat1cV10Pva67/m3XddC0jo0O9evrz5V14xlVz9CnllXCX2ZS
IfMpktGkxNnIwqJ18dusbIIXROftmPRY1Ml63YqeKOFBoguI8aznuJ7tt8X1XKmRApBdt1h8bPCr
lotPQaJuSQN8Xe+fjlvXfR28nmf9IV9nuC6vc+uev60r8xFVwUYsd8MQEbwFr7DocijfnU4lPbay
UfxajvENplq/bPplVpsAFGbZ0oz+vqnqtwzmyG2Dc4th1CF+U+DAGseFardLyH9ZtjRrl/DLTuG6
67qNDHe+v+66Lva6KvlTqt2ttWKEO/4sGK9V45aKNcMT8Kb+PLX367prTVlrR6rN1+X14Oviuvc6
Qez2z7NGItUNq5A1B6+Syz4HlbVf59YJ5rcXpzZnYsPrhg7Jo5joHVI5cEZa6F8n/7QO9w2gzKHd
L/dkXPvBZW4l7q/r0hXnuW4JpXFbqResSRmaL9wlFZChCXlBKuK733f+Om5dK6yfejeb1C2zaJss
kOd10i8eKHkF1aODt7HXl85tncTLwGadWzdIYEMyuypfxGa87MQFfrtOZAOdYrtIZJPEcvh9XG6V
0gJuq1qyaCFMDW80WxQTJEZHlLNBG5A/3w9L3H2drOuiUnsXi3ExQJfn/VoDuiyFIAqd0qZA5bxd
wvq0RRVvnUtwS76oJRrmvanth2WC5M+00Xt9H4n5gH/0BVpgCN20CRBDnBavyvWZr88XC5N6jzcW
L8y6sl/fHRL8WPod5iwEchAoMvx5EsFO0A2U/tc7sd4YNAu2qlQYmwDSJ9x3S92vc5HW/Dk36QhH
pT06pyRXgLmsigHyrDJ8XoEQ4oInliPslAYVYyZzqpFCHlvGduo8PK6AFI0Bl03yyHA0rUHDCuB0
6MU5ECbq+R2qFuRQUDPCKQ/wkxebkN1Gk8QGgvtk/wWgN0tUB3aX6G2VSFiXV52Er5Xr8rplnTB6
Z0+UUKGblmMAqXxZvm7/Zaf1JOtylgm6L5Mo/TrlTGToWgHFtllQHk1pyP1R6ObZWYE5yqIlsU7G
uMZPeFCw5tzifqLt5BV5vExQWuHOLHPtiklel9eDrvt0Ap5vUMP+tvt1n0avqaPMYuBc0SlzD0QY
YANoFd4yOA8rXOUft1OTFe2yNBMKdrT3133Wuf/FunWXr6ushwTx8AkYofF+O9X1T72MpKLVCYzj
+ketd+v65/62uP6hWFlp83239ELXCeLdtNx/rYPvWe6DpfuSugCY/Kjzwi5dS7n2Ztcd17nRyOjX
rsdcN3+dNs6UYvvbShQwOd1vl133+W/X6cTwjpIpvi6iTyQ3xOXrpAsXWPrvs+tyIUh/7vT75lZb
6Cv//fZfTvr7rr8sf83+cu5RHvnqBDDJ66n/r+3rrnNcgg+RPn+5xj/P/vOVrj86naSnyapAci43
45dzXHf55RTrTr8vryt/Ofxr+y+nUrKN2kI1SYRU/mWS/bVIuc9Ta2Harntc118PMFTIudWcvV5X
BWpHYVzLyButs+uWPjOlr0sg0oFTCQ7ohKrkBZngEtjs52WSJgvEbJ1dV66bMzIwaAn8tec6h76C
BAiDFFRy3az3y2B53f7L6UgEwguhtgNebJldt39daV1OmvlprqzMX5wkJLAv/KT18HXul3Nef9J1
M4/7QZCoaEn5CF62kb+t38r1i1gX1VCXiu3Xd6GDFAT4tnyF615iXqE1HROF0J2Co72ASLCjNQIC
IQSj96+JWaBQbBUYjBhjrdIVWRJisOAvvibCZZYJZZblfE41ES44s9a56bV4P4JApFNbvhl1Cc/G
JWa7Luajn0BdMs1is6bNWjN6Jewhg7Bk1kxsnwAKfQZ05BnwNdRLUfSRHsMcqhC+e98xCcwPcTtJ
fieprxEGIt5XYpnTlNbBQjrVI8FV7Nfh+3WyDunnuMEoOqRbEfoiAYmEvnkaEuAuCTNkAEjId4aT
1qDHEKijkqg/w8yxNWRUW7XzRZEgjHdHavLMM/XemUlJJk16vI5d11TEOorNUX2D308B1RpIAf9/
nWfDAEokv/Xf8yd3WRYXZdz+mmX786A/s2ym8Ydq6YoCgkbUZcyb/kyxWdIfmghJktWmjrXckn37
F31SXjYtqTeAT/wC1bim2PQ/LB33QA7R5fWM/06KDQqR8vccm2pKMpk8TRThZJLws7jUrzm2WI9V
cvYtXBw85ND5hVp+KewJgIrzfVIbXDdyxPT1GFWI2mggl6Ca4pm1aPpqGn/qeMLOdSdsNXBO6LvH
jRdCBB9i60RCBmJO1lqbHijKRbAwq1DzG1NuESCAkORkIVTBRPsGb9yUPkJlMB7HWrtB0hHJE82Y
H4aWkhUeB6jwSmJw0vrJsUZ8ifIa9Lpeo+XYNBNunTOgK6XNKDd+H0p0roZxQg1FvhmzVPSg5m2o
xbxYkwU+wQxRuFiKhIam1hSesjehoUHA9zrcCJWm3bRJ9s2cwhkU/A6lDQRI8MmigAesYQq/D/pe
6MH6oL7fnNCScKiCWTeGgfs8kS5xOpZ2yaJ0jjYVrPdevkE1GrwiBl53uDwiyI0XpjYtQhUxxuBW
0rwQz6qLahSdsRKJGwUOut1rSryLYs3D2IeGJajv1kmnyzuzricvFReJO+5GJg/+1EvlNs0tNOoF
2At5oggkwhr8jGLhQbW05E7jem1TUWyXhkO1CINjPoVHDFgWNBtLz6iga6sWuTO4RfjGiHjLIoyE
aOp0boZpJ1J59LJW8A0zK7G6GI8q4wUnk2e059LxhNkkEk6LsjN1xEVtBmpHgqNxiqUptCZrP7ug
ckIAkarhAR94yjFNSIWxOKjFgCQ6jrp+BLLCVoZy4ege6QblplCeZ7HtPVzqYw+aM1pI+cWuGYvx
BBdSXJK/UBk6mtiQuWVYHQCXfBcD6YCsp3oPchQcsdrBG0DY86TL2H9hK/UaQAnwCxzW5R4eDfid
2KvLHFWlpZahWAO+RXqVufIktLcpHKdO0WUwYopLKVNGxbjLb4pRz74m/GnaFGWPlzi7SavWzhAo
dauwOlJY+xEErctoIHc0eRGnNdG7HoJqm9dmvDVjVB4VMDXISPUIueIIbButSIVK7twWRRSUJOpb
VEseDITt5WjujmaKKKqCRj16K34bKhLaDgq1ZWF4qo0pvAPwvhPSFJ0FpTTf04JsFonzvNLbh6mt
8L2xcgZBhqvUMrZXUnJGaRzrVOldZfyIIYWEZHNxuRzrRjoJNSSJsoCbMIuLKpdIwbDXUT0Sx7tw
AJlZoDUAkSjxxh6liUsnfZhLyU9owZinWnBbjlhzWMA1DAEGEkO4HKFN1GUPCMCUKqL7Q5Bdlhp9
6YBAxre5g2ilJg3VO127MRn7A42MMFLQSjzLoZhGSPpbFzr+GFMB+UNr0ifM+MBMifjazA3a5lNl
viTovPE4g9SJVHNnJhEKi/X8UibIQKkFMilTVZ6gMPhWseiHl7HllKR0IVqBup8MYxPm1R5FmXoa
XCnO/WCEsaEiykfx8Rjpc+tW0/B8KQsB0eIKpkfLn6jHDZA+UtIycDy8N99lAPUygp52XndbrUZq
JVDLnmz5qKNZWrd3odDcKfn9iB5WRJijalDQh1QHildiJBGZ7030A+b86J9BSoG4wexOyCkkTLZ6
6rriCBATeZa2BkYM7yYzL7GTzWnpg+ZfzFciCBtobEFmSTAEiOaTWGQ/63B4BHFXpyq60TXU0XqG
7hqMe8hfIP7qBoKUEr1no4qphJq+I4q8C6vxYsvd8LMpohjnlfKjyyqg5ejM0PKO+55W00UyRYef
vUhNxeis4zUDPy85hWWAqFAkqShQPyKT+BMFLY5SJ5I8kg6Oq2xOOONtIC6dMuspMrvQjrT5xVKh
V1cAVxEs39a8b1AM7vSqfY6z+rUY41OLfyHYbCHc6gKc4GpuLUhC/WseTPG+SjRYETJGahcoARcd
B3cTx87YCB2YhQaglFlEV3vfzehiItDUN9VnccYw7EQmbtzLk3indxof8qgcMKu7lQ2qnTmGCOqk
oMWiya6JAaEjV2K4McQItQsIc3KQvWYZsEMjnD6rWNxVw/RjqhTofxfle5hWSPHW8csoSndR1Gsb
6XslDqlXN6HstuoUQXwQUWuPAbtoevsSl8kh6IPBGULA87hSocDTzo9zcfnZAzRa3H+UILjXJHDu
AkKKkfyznEE+dINlbtHnKo9WGxoeAgh7cASGXZrfZdTjbkoDOhXfuuWPUUl5G3NW0YKy0ZkO7IfL
UZgK71I1n1SkEVZKkgalYJysut6LZfxqL7H5Fsfx7UXKQXkECKPTtjwLTfsoD/SsQdKdVa05mE0i
IMYo+JjCHkNtHwDyAnxNy53EWnCIhHk7FE3oyrIZ+NlFPMxCxza+jyrNL7sUR3A7/hm32pvaA52J
YvW5XqTz07L1cmBPsNvgsVnfE1F9QGJLRTXQILrA3gR8JTZ+t1hchG6r16k70G902XgorPl5MjBY
s8bJayf9aA3mmyZcvkE19JBbOJv0QL6cpbhUQmfIB7yVpx+QdwW3Sidse2RplyFzil6X9EoYAQ47
eYFzxTOjgOyBYEndyZB/5MGlulsYkLaI5YZl0HEYWnpjwEPYxZKJlt3Shg/99AymVHKH2kFN75NP
dcbBZqAvVvG65hFPuUwoU+Nl3AzFdlykfXrhgGEPEjKX4jwo2c6qJ0DaMWTPQBe/t4H2AIrWoUKv
ftTjfVArujvrFOP6ReQLNCAqxVp0AEWI8YJu3FBDDXHUwX/piG6CCKpKDOg3aLoS6dzndKWVDjoV
Fzsp8qoYtJjaGw4oh3ecqo6dptyKTfEud9pr2H4bL8FBjsk0Ggu5dtFQNp+ClJEJ1Bq8ZDyQBU6h
wzUAYsSL7qeLMUma3xoNZdKheZsnyDb1eLIy9QGD4VvZLD/lWt+1EK7kTgLYjrmPVr1Ik6l4uL8d
RAbbSFpseRv9Cizb5iIqlw0FueIQA6Qq+p9d1KLE38oFoocwB8Os/BiD/ZR+KBSPo5SqohQa39si
uG1D7VM3ZMwaAuMcZ3fVcBFusR8D65qAG8s06wf128BVRO4YaEkqmRqApsVP2iyg4jLoEgIDMlN1
KBS9dwkQbsNKkz0ztUyHu1Q6cD6PkTJDgMSuolYdGflzBtKzPt8bTfgeXrpnPQG/v8SVYq3si09V
wUJH4rWO29yHIHMcTeDlESXW0KAjhfCMyJCAwTEm72Q6BSHy4/y7UKWnee5v8iLwBHNb4nUn1V4R
kESGaX7Q2uwRFmJpS6H43EnTiGgsTcuYi0/9hEuZqe/SIcFbYHyZ86ZfgtNga44mQkWGvB0jWeUn
axL+ntZGwjzKl4ErOXVq8VQZCZDi1olvTdFBwmNAPkt6yRrB2gSU0GtL/RgxTET39dVKu9skRNk5
Mh80wGIgcHUngFTUhLPmZqA5LxVA4bY0t3P6KKcCAuS69iQ1qP8NqK4HF0TA2kTadBmP/6IvbL8C
xiwNnRoXkx/jWagr9IN5lQxQefEpStpwwysDCLVYOhmR/DxIMkiSwOb5RJZZzezR1h9JjSbLZjNc
kvbrlnU5ruvINXvgLeu66waZe4/M7XKK62Q95LpoyJEfSFO8/W39L5dfd15/2G/7pGlyUOS+2KR9
0Uneuh89bPvnLO0+YIXrpWpMDk1liAjWg71W9o+lgXHTeuJ1Ii1pm+viOgcx69d1faNEGIU4VNxR
1evNN4iDXGPdS/37rl/r1L1InMowmcJnq4Iy6JfJnKM0TsQYuVogkrVYV677rBNtydeNeoPUnf5U
RjPMob8ff12E6jY5/VI4rbNFbvm6Bf8QaIjcoXKph606EFE9EiUjou+u64zLmDpD1ilOOsaB31La
GpW0XgQjyWZH+ZLNXmd7ITwVXe7mPbzG6Ea4bdU7eitID4wnkuQZ6ULdISgF/N/ZezNxxh/DvfJY
2pcj8pqDczkQuQBdfMZTBcm0l/mFiBTTzfIDhyIPjwQi6X38JCFpp+aPJr4Zm0TfG4yCnNiOz8nR
ugvQC3rpb8fKuM+ezJMyzvaHgnBwiUPLjUQ87CDsDX4cb6/BJ9UEeXjELtmWoTe+Np0TH0osNY1t
/AaBX8w9Md/om1zao/TObPdRUE+fEI91EEwrL6+IhgpQ/+haXOW9vQ1KB1bJRnmhKbGLwc8Q3XSw
kvlWPaWHxdcZeBdOx3CUsaZ4JKEIdF26zTYmSb0nVUVodTNKo6t6unm5A2Z7yo7mCZ83CL7pput9
UaptzE+86Jjvy4ew88kIluhl3jDVbooI5fo52sny9xmfdxF/6gmuAGqtCKvYpmC35wvgVb33Af6H
INAY9+j7eJMjMkxJdIsdFUPWwaFLLpp0TzuKUmQqbBUZQQjCOqTlU3p1R31C+FF9Gh8S8Vl4O7Wl
D9gS4HrrKIfsMX+lgc5OAOC3pZM9Fo/1feQItgapyWZoFm7hLhHk2khovFn+d8M6TijegUufQIUA
F/Dz3rX0fYe5QRghV+Dj9YZkP0NMt8rd5A1f4y0iid/VY+V9MDANb6zbbnCn7xB/hVdSmzchspL3
L6MjHylR3nTwJfYVlGJbVVyGhwAsnROqCM3WdE84WrHaBgvEtExcBLVPwae5Ayjqdlv1R/Bk7gDb
bvRTfKvv9M/inf8H3rXmRd9l7/GzVG+Cz8Uu8UWFI40/7Cn0Znu2Cb+4AcrWAj79Cj8u2Eu5rbtn
8VS85I5+olcsBxsRaw+3YQajbvwa/Piwns0TQroXD+GD3BvxzAtRW3dTNJa0E0kk/KlwcQCWaG+Q
8zTwX/LKZ1y2XjvB8cXUVdzX8u4YPnzX8EDBkcU5GJItHRFWJZfqaltMb6gIIumAF4Upu5IzOuTA
N9IDkOP4ObjR7s7Kw0N82QnOuUMh6b3q8GJxk2PsYZMLKKx/fkrcHn/hwwwCCKkoJ74fo032o1Hc
nG9pKUWjF+bgUnthcCScw/viOHndTXXE3Hfeps+LxMUhpsXZoJoycqfK28wdkdz1d+VzRzLpFSfu
f60loeGH+9z0YA1PxQMsacynaiyLWm5vuJ9nt37mvMmx3tTnHDzIJnc6oFpOgaeyU31rbxihyNY3
dUOehVyPM3/wsn3cJjejj9qnL+PXd9ffNsfusVNoQqajeTuiu46t1Hbc1U7kn9Vds60VG3uTuHMN
7+tNOafOxnIyxqjoD7rNy0e6abZwzJ7I+dB/A79qE34Kfo3oWqOseCvcBVBF7dHm5cmXz5mHyVt2
EBIn3C83sz3vJDYPzyk22QhQYryBi9HOIMexD/ODuNc+MGManXQ33+PYF2ypDc36dqx38V10QpfS
MpzyFonbV5IkiTO/oNZlZ376GnvpHokEvDvJj90TMHHnyg0KCZf83sdqwXhPiFI88XbeRdHBL7Gn
lt387rWsTvJ9/7PoIf8eG8En2V1vdTBepNdxgLnDDRADv7v4AbmWnq8XAPir/In+qyh9I9IllVVf
PODPjKldqZIcPmTUX8f5Bu9VS327fGqtW3S3NQSd0bXs1xnBE8f8GYtH9Gne8X3THVl1hTut9tPn
wB1f6t5FZc6F74zpww4FHjJRnR0dI5KbDt9Efi43jYCBsKO8D+dC2804oAweTRj8FBsmPirLG+6K
F+6RlZieo+/9/bC5GEfuznyondJJEbR+N124AIyN5AJ3Hz9jGI+9WGRH0w3+IOUtKm3PrZN8Ty9u
oW1mrNnsfM9XGDrlaGfzDd8IVnPFg7JtN/2z5NKlquYNhqXCQ0K+RvIxwRmxvwidfIOP1MijH84A
8O1k6TEelXc6S7pAeJQHXLRoHIZwV742tMMai9yDehPex3T0/vg+EamK7li5pH9ooJ3l2ZOqKd/A
PNoYlNqa+IldFWp1+m3kX7bq8u7hYSrAZ9hcguWxx4R4ifxA4jJ7em3pBd/C++wRMsTxgZ8onptH
/uDlj76l6RmDXRxt+d52CQzLXesPeKbfdduL/fUvHHbzO7I4h9Dz2+dRdNHnmF3yrHcuZFzEaU7l
c/kMGilSt8FgcydAHw6lM6UeleHsA8FY2zzP6lEj2N0kPr8gneEq42LktaUjohdh40GYCBu55THk
Z3oGmpEX+KOS4NCfD4h8HHnP6d6CfW0DgPLCLa9V8mn+1NHxwSKqoY/yeYVavpV6Qwfl05PyB6Ig
di+9Fz4EyNST3uVzvjdozjPrw8gdBLAD8nMZmoOPneXP2jHe71Q6It9fqkOgwDN7DwHFzYGaO2j7
6MYdWIkOO8Dgft7FZ/TscFirvNK4q8CpX8Rv0aIQvrwDd+kTA+/37kV85kM9R7CxadmUQ/2KMLRD
40mbgWSR7GjvxmFA6Di0/fDQv+n7asdn8D18C16Fg7KrD6EvuCQATOfi08Xuy/ZUIy1LqHeS38ID
9MSRDIgTGN7aMLk0Tu5oYOvsZN9O8DVtEnQ19kDW5Y6H0z6b0oZb6Eze8hDRYubvTdyn5TWtN6hc
CHZ1MBWsoDxax9bHZa+DmPBWEKLR1sFP8bHNBsGASe2pOgi0hQwaYCNnOAl+m8tX5NEJeJiK+XbK
T+olO2Dj5Qqpk2YgCG8unSMrlDq3Rv9omJtqeIxI/cYRxDZxF/Jo9WSnqVC8fOkB7ybnvIE9LmwP
rrjRbGLPx8X1pfHL3OssW/JnHrnih5BqXtGe8BPrVG0NbxP4ZLPcwO9s3eEtf1CQWbVLb7gfj8Fw
DJF3go3+UeMAiDbB+KkwmpQRHRGQJxbB9DtCDB8mPEk94nw1Iqzfkrm80x3e5XxrvoXgUMZs3Czq
i2/ZIr3V7yq3w8slmJ9UVBXFHZI4dFekqUbjkRSnFtwgD6MihbMRig8ZRSMHT9WcYSJ6XCaiiENw
G8Dqe1VdMgkRbwrNDgxQvzgm7qxulXfaNvoTAmnJwGdstPn8e55cfl+YPFufcKV+Tul+RxJjOwJV
PrwjLU+EcMa+P9dO/TzbtKHVokjuLnTBhCIQjcdDi5niQ63fkI8vtD062OHF+5gPl4ByjG2CqUuR
G9xcWhSv8c54Vvi06a48nW/M7Yp7OSQ0xlau2la+elbPQrVFrP88bBSTMOJHdeQ7N15wntiJrX3Z
kTGRTWfi98w22RU7f5AWhq2DwDdJ4qZDt2aTNmSgbWQO0crVJ9oKp2z9mFaMLx5FGUd/RIGaeEce
oGi5Mpmg0kuKnczXKo/7UT2SUpnhjMa+8BAkdyFKp7fpq/E9UF3UyseLz+27fOJw+XU/aPsyupTU
U/nNG/qEqtxxtzN0147WoU121SOhC+lHcdiB/6H8V12QSONZenz+ffothRrk8z1PmU3hib73SR2g
e95oyBU5+u20Fz3YVxW+EulpPEDuiZYn1tX7HN1q8SyoNxDg8sJ9BRsmSJ5IWCR7wQYdRWC09M/f
k9zB7+g0PZeDB59ILB8w0UQcrk9dkiric4uBBHR2foFOkLZT9FulfZyEb8H4A0w6Dm80Lqhx5K+d
aBMRvnRkmAnBI/A6jvwAWzG2Ld+w/Kz2CDAmyOs42+/nA7bmvPPakUSjse/pBYAvbRJMIp36Nlju
Hq9S+Zw9CukTRZ09eh3msNPeW3qC4ZShMUb9gPcH0SYEz1xpe6m2TX6P9upYbZXgKUv8gtagdAp3
pOhmlwqtGbz4Dux6+b7I1aHpjfJFppx6Cfwr0pNOB5ALe/WzeUY+uSUl27jJ5FvGpkaZFBXprHzC
y5gWCX4mDEFHRD2HW3OkSBteUKWlbXMGeBINogb7tNkaOdYGbp5gB/KTccJAO/tILkTF1hHfANGm
RqdoCP6R/HYh1InVBu3KwPIm4QZM+qh6reEW4ea4vH5b61hQDbM2lGOQZtA+qugh2RXGFlE1aV8l
N9NkL0EY/QjyXU453Ye1n0U3pKMLi3HrzaLiFLQiHtYPSBihiWjHQo3zxQXiKJ6F4OnvO4qZzzyA
+Z1oMMbod5+m9Mt1esISfEK4LaKWTLnkENEOqm+mcWpEvxZBytqS7FTq+/CK06j1XgkO4Uh8plcC
kXGWA3RJvKnfiif0yyl+3aghfTlB7FjtyXxPZxobTODIBA/YZrc2pWMR6A+O0cTLwrOG+oIfWVsd
8sVLI3l59BkINrG7ky+GArt4fOJH0+YgdKhU+5BcCF0RARNt3Zzdj/ieP9E90D/Z3ZHvxtyD46p9
zBRs4teafDiUPbd7zLfkrxz0fu7Ct/Stu3mtdqX9Wn0q2/HlY2Yk9sOCWvlZqbTgtsSgNH6LaZim
Wx7Ci0FMwyv6jbQAoh0nxrLb+Da/TypbIMdOZpbh3ZvwiCTL+Khzk94wNTmOupd8EHYZjkI3Ztw8
YfUtuCi21c/mrnm/vNCWFm59H/PuSbzEY7NpLwyNqCZRRSZKZVoc89t0zx9kd48Y15E82DQYZdB8
k3V/TwSf5oaRXrovjkW1hcf82TcOIU2MU0Yoot5hayQjeKtrdIVe0XUXKg8pfEsm72F640x5waV1
5YaSlWBpwIRmF5s3KfXcU+TWw+3SkYyPfFtciZH7pn6mGSvv+w0fXMrvq0PHpM26KR75ePkiESJS
PPIFtOlw0npbJnwatjhfUwTfSTeYcPOWTWeMjT5z+n+X6MNAVWy/iEv55KJ+is/SPZ87V8kZNJw6
t08/8QTMz/F9fm8cyg3eQciD3K6/J7wckw8cL27gKCzDZoL8qtpmx6A/FsmP2di3ss8fFdpYWOe5
i5tySQqBsHgpmPbPCgGV9ZJ8Z0yOECeeilv5TIJJeIfKnH8Yldvfyx6RDg1kgVKSy3MoxhOvVndk
pIoIYYhfd/dDEV2VdIF/xHriY0Zd6EiuBCVYMk8xaqWeSETLzYkpSDnSB4mjGGtGXFAzn4p+FjBw
wXMFvXeUlkU7ftV/tBXUT0y8bFmw01uCJs16OhsXP/Tk53HwGbRfFK8sXPNHuUFScWOUmEFRIfaU
FNbAMc5/Srb1wsU7dBJ4o+mO6wUWknQeMppR6IlP/4e682hyXcmS9F8Z6z3KoMWiNwRIkEkyteQG
luImtAYiAPz6/sDXU1VdM9NmvRyzZ/fdzEsBBEKc48ePu7LDR4wQfrFOw33sbMZHeVskO/0QdcmG
aNY07utor37YYB/2vcv6+sMEOkQh96D7iBCyZY2+vhxEkH92p07fNM9WEirfUQNTwy8hLohtvPPu
BUUc049AXtogPtnV7q39tkJ5ks/JMXrrXiQHJkmn3Mjej91N8uAjwfLUOW+1Gmi1/0mvbrcBTtyU
u6CeA0EIEWBEkwcc9m23yT+jX/FUeyfEDjUccOAip08y37Q2MhP4tD2nXuAMoPanRrxL5OjA3+JL
iT4ClIePt+a3HCh+gDeRs5nKb9NTVPXzS/H0DCc0PvUPRCPjxea4rn2cdgaAV7Si6j2MC2DGgTgW
dKD/M/ebxGfNIq+4iI36xziG3iOx+bHckmFSFw1GMEz9Q//IdjxINb+Nb2d5GJFt0I85Fd3ltCpL
7EgmOJ6rJ2KB8qLP4bNDNYyZ2vogIAAYID3s0xjMg4OsYMcfRKlRhAv6MzJF/FbVj4hhpBPW8f7S
n1VI2vgYn/oc34B96bw00Vaa9xg3NW9gvqgSECtMxKFufyxf3eFu6h556me8aZvxmAtu9c7riASK
r5qDgLZ9P4ubTcOrnZM6v4PQVfaN6pyiamctX/wHIuNBwVn/d2tEx9KwNrJ58ZyHqccBgjjUTu/F
xtg39f4ZcSA3+SnKQChHvgNu4RhGv9Uds/4bbMQzw2nfi4Pr4FQRsKGdyPFXfIQm1n2EUTYbK7KR
9b5/dKKjC8+f7Ao3lg9wOkL4CsyDiJdsCcCSTpjIp2eOcs+mfYlg/Uf+8Da88b8Vcdtbb95jWz3W
IM6R5dsfo7In8bpl3g8EK/Ss+WRvb4LtZ2m2hGHsGndkGm71qUqx4ahyK24gmIozOypfA3xN1sZi
TtjVCX/TXbfPdhldxRZ6Da982BfJJWKmUHjGu5h8HUBXRxHDL8k2N9ObcssxVAdsqnTZ2xR+CKKw
HYn3iFvUoZ7fpjlex7tpvw7IhSvqJRsphTA8Z9csmhMRdlgKhuFurztgeWa7fSJXb55Ksho7u52+
GC3xRqzFtpas21Wyzj42PeLS6IPe/29SF+JisFw2yHTHtuSgv3sksTj+KZog+kjNJ0LMDNCPmlBP
/fGL3W16L7VQ8Bp7BEeRFJ3OzUyiDKjB0rolai9onTjP2JrSYc8p/aZhzPmF8ZPiGw3QTKTt8vBA
ar+ZUrgiITZW4k2VrLQHKBWIJ2fPdOGneBWld727VW4ZZOj7GVihibj5djzLF3M737Tthrh6xyIz
voYnuGQnAI8WtIYA1P0gui/AhTU8ZzekQoQUGpgVMYLNM3hFJKqD1bElGNFoCkAPDdbUptz0v4W3
I6LKbR/I3byREsVkMBjCEpgRmcBtI6j/SOsNXVSYVvFNdnhXnsBE2TLCPLkBUuKyeEB4B8k/MXDO
r8mh2M4hFQm8fAmrZIZgF9fAhGC8bkiSoo9Zno236i7fcrZ9MGxq9hYRZ5F/uyA0OcZ7gaJ+TRv3
I73k8YGtgatB9PiLT2JbsUjY1Q0nvBzvCthTzzZJre+iMVmfjC9TP+pscJfkSd6m0zoD89coI0nY
Rucsv3OskA8r+id2LZ2RIbd4MvbiqXylkmzNp9aXrwmTkNc38alhUn/lse89ocnMIqbKvoVnd2aC
gzS5HD51A6KItPOevaskxMphzvprOgJ3Q249FxEkSkqhmr9a3Vs5h5TaKIaSv+bPvBZgBzEOM9/q
1o7nztMQFsWl7QQkRFrdwsW6T4j42i3vk2NAgL7H1opMQjJMXchHedUBL7jaeqM64x4q76NWfgfY
MTPOjhBabsDaJ/tSeTs73mP1TOTcG8fSelPY+rlmJQqqLpxj/GPDSZ3XyZOumQdbNqk15BcoEszK
itrvludg+irKGYK0bZsomMMEHO3FE4GJiWoKYEW95+q5Vj6Zvxga8xk8nafbApC269hwv4Pxwhey
kzEeDVvK9My/lt3Vzh4VXn3L30m56he0GRGzy6wC3Zc9hfWa5Z38NNMPgzrKD97O96zpSsBAD6Tn
SGMcGVbuiPtqCHcETyRQDIQdCIkw5htWOG6BXrPWcxxxz1nIiDNeprJnjDI1cJc1DML/3QocF0oD
YA95ccNTBKK8MDv5TBspPLGLlH2tvnPXBWBjm78C+/MDlw+yPqzhCP58dPvUZ3ZKTj5Sag3vB6qZ
VkCKUq+zhGfGvZINRrQQs2CJytCzxKCXiwbQ0LCw2zF+fAo3wFNH8Ie7Ym51hMxYtdk+18gjYldg
KkUWO9yD0j8VASXKCw7u3NF3soOfIOq9qvyawPZnN95rYGhiB04CVDm623XSultbe2eu8COQq472
KYvo+s18A6LFXIJJWg3TDQ0w6uMB6UljYJu7Za/mQrlXNO5IZPnUqTkw/Hw9B3/1NC83DCvvpzK+
PtDY503cOwIlPEZuh0lvbLkqFhH/wkt4HLglJ5SG19vmbnXcOrHF6wOGjiHgGjGD5v6XJuDjuHPe
xPUyCdaH1EDbDCqYbZv1AZKDYqq3lm/UuT9FNyQbyAizGXGbTAcXl4+zvPDF4okqgULGtON7uR3+
W/onPtAG5rFueTzgwjlZs2k+OdYdq8IyDyz50jgO1mGkKmBhNUURWA3gv/EQ+bB1YaA0x2LAPaSl
WPfs0DwOx2fHg2WB8B28kMfOHXKbJtbcgbDD9iHW9wp7w7JdyocWmuRaP4AGSvSLwyRL2de8fdn4
S7SbqOp6gfZsF0fAEyUHTHhizvPlEaxnBSrndnbus8Ev1KB27rkfyVQiHtw7y4nHwGu9ZQVQIogp
wM/6OqVW6iuIO+EOcxVa54v8Y3UhvFFGmavgdTwGzUXDAwNN/JsQfzwnMCaNF96QoNzlnajXMT94
lJPwozJstZBvouaeFATcNLDgPUAR0Duiz6jRjn+d4Fz2cqKwwbJAUm4Yj0yy4X58pEAad/66FjN/
eEYFBdSjGbZJS9gCSyekxIZDl7fD09dIPtUq5OpYx1aCbgNWCLs+26qe35Saj8DC4+IFbCfe+CCG
jwyaWI8hb3EozTOUNlXfuVjD6eeBj192+GTU6oHSuGdsYYzl2ja2dqr1xjPmMgVyhZDE+yd+5HZX
Blfjw+EgLo+0vSOwdgzQLix6ylzrwMZHD4qOviV5guG40I6xDv+m3ILgVMaGOem2L+Z0+GuE2UuV
AfU4ENUNxuvkwljLymrrvk4HuG7c2axseSSsRcbH6kMWXLVWnfzu3nwFw2M0kEqv872mB8xCOAWO
HqBWyYBV/T4pdzw6BoqqtZFs4eoUED4ZWHYgfu6s7ZpIVeiK+Yw6789x/1gwCiTQWCcHC7LfNM1m
Byb3w/3xXJmWEXU7c8UnZXH0vtqHiHsicWIypjcMLGneqt5OwkWU5UAu8hN7GwHmb+J6zU3hR6bm
TVe+LMuRr18ngQDK9AXPc0JMA8ZJaIJykpVtqFzo1XbyQiRtRbMZkQ/Cw94P2T39tgfvhwv0mNrv
LEbvmHzDUi0f1/mqoNeN1/NhtnHRu5A9MMlIcMmBTbK2Wj7nnm9OJ3XCMFB5U+F4Xpeda+5ssY60
wQgYG1C+8oEzk9DC6KHCBQ1zDPUOK8RVolzbbNkvA5OKlOdbrwm5A3s59C4qjLCngplFMR+F8QCl
v30GZ4PJ4blHFPShRoEQPThFFLIM1vWDoJoLvzBooN/dr4o644lf8Kjb9ti1JBW0hEI+9uVt9MqI
qvoZZhcKwTxtVkDNHqJvvH5vY+XT7ztExJjXxgPPEqBVpSBK2RPllAGgHtKLUuxYWWO/g3AJkssO
VAGTQueieZJxm2f3hn1Y1z12f1L89taB369jjU0/b1CuWrQheml5vGV7rs0bpiF3IWJkbreoCtos
0G6bkZRcSHfb7OAlt0MMAXwXqyye7ZCFtFKw0mBkuijSyU/lG8YK25j5p71RvP3kPpb1tmdMCW+8
d6d7aPoADuI6k8YDzHLsByyClLOnBD3DsxwNVBexasaZLznOSJqKdzwG1qoXUEKCkjExAoareA4D
pD+ymTKvWYu56pufwAh0jBph0+6ZmDwKpiyMfyCpiq67W1agBdZHkOUgRuVX8QuHkVv7zHaKeNLF
nBAIcj1k5uTQPyhf/OwmBz4qTp5tbqE58NQ4ySs0j90bJX/ERLGc17vglXXjrz+uDnvsrmGVHBPI
1sixevs1kmbdK3A/P0BE+HqnD1h5fDIVJ85t2rf4AJ3ZSNEfDRg2WM5sPJgQI2AI9GBB0rbaMW1G
64FlCTk96l9bNnrUvsWNzkctmP5s++GbCU8NJDIeWLpDymYXMKGS7HHihiA7sCqUPljawMb0Z7ih
t2SzCB4YHJjxaFh75HSVeacCnccYXDzwdGSxbcTRXPYAOQy3Uj1ERFxsLNfNiMXa3BcfzBmWFFfG
TrRg1cIVXLdzNiN2Dh5RrIZqceChsfOUkFZsn/ORl7Fd9p8QQtigOO8U68DL6XQjbyZeLvwSzlrp
19od29iYnjsXnjGxeRCrdOYyd9bYh7MPsIwfGUOCM1aLOpGj3lPBsTxg+7XIwGPlXWVMYw6c8bOn
cdjRkpNNclOZrwpcMutrjfdWu8ONmYdsIShy098BQTjLQYcFsz+WGIQcWDPgaYXx+QgngJIMkRh3
73yzyd+DjZKsk6+uxzfME+BPmEUYZK00g6GH9XeAaQGYzOHcgTBFROSdPyiau3OnVfazN80KjTI2
D2s13Lr2xhvtMDGY689KV1EtEpaNSiL6zphvY4qHiakOSxgN7smWt4tbZHQKDc6NZQI2GZkIcMiA
bCJVpDJt8yFt8HDTcMO58Vo8ndQMElVllgca1i7In2W7clXwyhXmlNrmB/xKKXQrNLWkKINjXpbL
m2gVKouxjER+VddZSdJQfaGyiU8ewFm3qtDN9CE2qa3ssBFfdr00X6QtMT+OeofGiomdazCNrUie
W0R0EBxH7PzqW+Es1k9Xxp8y4pBpDE7nZCnD0dlmxDU47WJNC2l6I1cJvdzRnibXqHf23x0volW2
JMrdu+uvuhx/Kc9Qn64fXZYovU8gN9XaFlTp6KCVq36CbFOGbMQqalV5yP/+hx4vkCSvP1+1Dka9
cX2tZeFenSSuzht//WH0oWXVHCVybgk31Md/vCCzs28X+YPttU39+kd3VVv6x8/Xv4me6VdW5WG+
aq1dfQivfy3UGkKjUjdZWFXLUVm185S8m4MJ1VS6n/Amh747QBCLEOq5Xq2LSM9N1+YDbhLrX6+/
/OuN67thdvIv//hlk0cH0ZGDDT1YT+fAhLx+8/WP7GqZdr2c61+vv7Sa9s1TqSROBt1Kcam25JWc
dM06sNc/rmoW//K76z9cf6ePyd7I7DQ0HHkq0VDfVSJuobq0DablJHJJrLADtK+dqve4ymOJitFD
oMe9DFRhWb6OsT0xK6Km9tYqnDrsleYFYzB1gSxmuSu8nYEMVNNvX6iIWCnRV2xhCWMLxBwjb9jK
1qIwssBpQ5wejU8BgUBU8V2lQJQxzIXUb22kSzBDLRoXx1+np7MJm/a5VRm7eXQ3yizvm4EDWagW
Ip3IIho2QuRdcdtNazeha+YBfgnL3pvcr7J/6iwAQatDVFmlFJKSrqtpKXerJXJo6Q2FEEASs7Mf
Zl27bxHKDA0T4msrER+eCE8Q0E1Dq7MxiKNBi5QAfK5GHxptR8QkOdJqMT728CobUCvUpKNzU44H
SxxUTFUownVtEE0jVUOXXMuzxL4vJDgU1mIezX3bcmKk4xn7nGEIurGCsOec8ljryMjbn2lUOKBj
wiAbtC1uKKbT3U61nkOI3kPHp6qQBFpGVqhQlVmKpsdkvGRQhRtINAJXeeRdI2GElBoZRlmnr7U6
oDbvp7akQJuRP9eOkx60BQ5SDcrsAhDaMo8oE40XUTNoXYs3c2q/Gh65QzURbaqeTSQ1ITxNR9t0
oT9whJopYPyjGmck7+2MaVQyJrHv4DMSovP65YEAWSiF7SdjddQoCB7xTN5pI2CVHVGPQhF9p6aL
hNOGnPtSj9W5bPUnfc26aIU4uECIUL3ooHVgHmFU4ElWjVCwgkzkRz1yxYqSQwpU3NM4TBauAXh2
jMlNNcULgT1kT2wIPhD07ULV+vIyzzrFIwdcadFo2qTxm2aTGcJjHg+KPh/HRExBq1bVEfFMGiVU
NDodCw01bQ3vNWwQYllh3Fv8ylqKU98JA6Gy5gFlfRhSFHppQVmOmmO9tzoOg6ZQwmZMcfiRLt7A
YaHH8YOs7nrD9t6QJBWLtfWk4R4xVkbzHosYfAM2+SoDaind2XEsFPfb4WLHlraTsoWrwuL1W8V5
QDSGcy+dMVlCVW6dROQ5qSNAc5yfqlnkZpH0tmWm+dMqhHNxaeBCTzyiiKrCtNWBzFD21WFM1SOa
f9ZBwqTNlhlpNkfSvJeNH3mqUAVa8BLNNM7f2fxxcCPey47GPto+bg2BoIOBvjxWOkT/c/RpGTbt
HLk8o+oXh/Mznhs7YWreqWvaE/00w5G+lWMRab/YW9FA0wCccQRQa4CQNFhHVAwz1IMFxqF0HpVa
e6Muj4NN82zfd5h5QY6gze/gCgcWmz6TJKHk63eF3d/QITX6amT9qGVdhmWN3ohWcBJ0/Yvsqou0
sVISoxYuRnG7znQ6dT11i2G8fnKS+cvNmzTQ02TrJrS8SVpUENhF6wgDGm+vGNpepnj9qTatNpUH
16NbZHrMOEe8QaTBgn2XL8mKV9IiNBCnpQO2tVYpaOItS6/VnR47OBQJDhYnmgMsOVqfpuGDpirY
ZxjV/GAmqCM11pEpUn4VkX52K8jrQz29aGh7OyNtbraksiZ7YMOk+zD7aY/UtoI+9aoOvDZINtMS
7wy3f5nVYjoYqnFqeTRAjrC/48Tz59H4Y0nyGzquJJgAUdGqXT5R35U4+2281FrucAt+6zytB/lY
0kOXGsSENUBUNw/khDRh2U0O36wT06HWbHiDCVVkZUcjrBHUBm06ams/zfS/3sxY54Zp5CX+rFf4
ixLI2AU6pWljPOCz8hxpuJ+xGecHPXux41q9HaLm5MWLcdSpZ9l5qj8Ps6CoAxWr7xTtKJ0L8hg/
0zym+1Kmv3NSbqCoJy91ENNyeqjdi5Iu4uQ19TlqZzyGaTqme0D9LFaKhBpRz3Kb7qQ2TXrKteS1
sgV5HpWMudDOmrKwbbpC7pTcSbZa2bwySzECUhqk0AfScyGJmz0LQeFeoQoYW0+YwGyLxbK3tJT+
yabolPXYFSQJzl1LQ9hZS/xvCrLdIqfs0pqUgZBetTFbF89DpveHmA4dCg8rRELvcNxl6TnN253p
lL+9o9EfoH1HNKnTBCrloTfSHAls/W0oY7lNTGsKpWjsXemIQ2vNHLWmbu8sSXrkdOauVItXTSB6
Hffzg+LEFMUMgfGQiylIXVc0PnrDSZ/w2GzZWkZT6Dup6uNJb8p7KZePqR7uurIHI8gnY4+l+clM
mzjENl2AQcsnE9QQPyufwatDRS9RnBpiJ8CLowLqnKG4KAad0Xp00CdRkFoo3c1g0ZDU24AK7aAX
z7T/3OHHfkII81bJbG/rLCVdEAT0bdNinUGz5EbLQFAypfqpsnpbZNaW+N38jFR6n5nsj5WpAZU7
7iElQt+XMbQOOxlPyuw9arQhx1XnUTJxKwjc2Of02b4R/Yu3er8JBVRRs0m2ltj9xpkCEMYdocrY
4FSdHh9sFUgzrxzrMGDk4u3yieRQE1BNBiztNvUANue2rBlVG0PTqWGZZ+JM1+OUV7807m9GxuKz
Wd7bTrh+nEYV2Q33b9Pxsixeep4T7MhKuA3jx2xOkFlnsgHc65YMj+xuOnXKpMIb/oktm8A87obX
RHmUFnz03MN1JcrETzqb0ZNHZUnFDAg5Adc9x7H4jnsnCpWDYTX7tqF0qw8TMMBSHzCvwJRDK7F0
KM0HK++/tQG/Np1wo3UBwTt3eU8jiBi4fMYIJ7KML07fo52yYASqCcrNWsQRtOS4Zp9nI01OY0MJ
1c2MndRQ2ZMOSQ5p+FBbJLx5YvgY7SLnnTgfXeodpD5+cOA82q6eb7DLyd0mlKzTbRNFFh6OxXHS
loFu8xVjUuunyUvrAw7Bx7mYuEmdBl8LgN7AN5DGNIP+ZxtDxfZkod125yCtdkaYAFh/JmABIXAT
0W+1qbkztME+5R6l14lGnDzJ6CTNloi9Kf9yawTtsd+GHZTloW1bQK5XDRepor7uIAQfkCNZRyzK
+50za2+Gnd8to8TTpuheaVvnnHRhb2Y0pOs6W840A+7NlXef2zxKhCJgNenGBq0D6pyqxHVGewAx
G4oS/fKhLZEJqM6V2Wcg4ANYnd1Y2yLubzIh2tce2uKuob6OusMjnlHAFyauVl1BQCdUqvStVgEN
d2ZF8179NGQj6bBFwx0dXYd0xDvM9Lz7vsV7d8z6NU7EOWVyevFMatqEPW3Y0IH5sXSLYVvk1mX2
oLslZneUNBkDWmqXzmzvytrwYEAtg78uHjuftySPDK6FqQ6cXEJSpdxV9jTvzKGz6McmjFDYmYqx
C2QNDoKg5AXVx35rlOqfssOLa1IlFjOyS45pu0creYVUY7YxgwkeUa4t5KgdIlG66MKV9LuxTVaS
TgvDpVc26p8NtXDPrQDZrfV6X6drGwKEz0qztOMULbeqKrS9jjjEnnzakMsaFUBdz2N1h9oddEYI
YSTUN1re5Q9j6mVhMlJcz9e2yLrGDmGxZ+Ok4pSrlcIGNcPx1rOmgy1pP3IdZKRc1BCQoRQJ5xVO
wyU6o6aGJ4TQQ9coZlq/5/jVtQR8U7yTILpp7/F74dCCnxHUB7az5KfeA05pZcWZp6vR7ezka78A
5ZPIKl6wn6N70NS0+8alGdYktNmYcbmgfeTSKW+gBWE6MaYFpDYY1lf7ZKiP9DH+aWcnRRu+RnJ4
6i+j3RwWBYfOcijkbqk1lNlhbntOjxImMFqFx8iiuvHdYPBw+4X9WV1IDC0VvNpVoZHNcDNwLbN2
SO2+KwpeEoYuPGKWrDt0M3R0sgggpxTW/7AMNwv9Lz0GO7qIz66a3emmVDChphLaK99L17eYPh2F
nYLYuNQaR+WxrpwDVoWUB0eqmmrE8V0MVNEr55ZkCFcK41vmiQ2veVVmN1fniHiBvzW8i2h6BXaw
SJ9cdjmr39dO19JA4TWnaETtGM2qQ05yf+M0HXtLm9z0VPqVTo1CDOaRU0f73aWlOVSWstoM0lqz
UFXczL0BcRIntnEkdK4KmKGaQfeJJssD3hfGvSnFQQCPiDhKz8mM3xGOLu0t85PtNDOWILNU9k53
INy2lR+dzoKjq6XvU8qxqiasRmYLC5oQlvahqdp1Gn6F0F57jW0UOUA8nmLT5QXdR43L3naYu4sq
rY6iYsoSbRoqOcs7WvUvSUapcBGU5fFliqD/U+qP5nmhQN1ekhQXWGOKKVLCNe8b6P9JS/UjSQRp
V5nfTqnxpDhShKo3O9Q9EHL8kvFqyJw0UDUUzGYHoyu2XfKA+/vrssy0kHkAwGNd3lZ9/7Ik1V4p
4vipsN56Ib6nzINEm5BKNsAcAZfb4FwGO65Xb/qppDsEBolWT/AV3BvE+c9JdzI09dItSDKUhnd0
UBvYeJbtwr0Vj0hVi4dclX8MSRuJa9EVIlLP2vROnj9ZafFuy9emrq2fxXyq0vyhnHDeGquFMlA2
rUVnKkH4QFIxNc8TB9IWNOpXtJ7YDx61PHRrBCf94oUoKOUgizAa0W/5VBYqC5ott2Km90yBw7fV
8jc2LLFDfxqmZMX+3oj0G2m1n8aJW1Dd9r7TcFKu4FIKTlVsQ368XtW2OGpQjxyW18/R1aZbFelM
r2SQ0K2oQ0wk4AFgb5/q91on9k5ektNIXPbYwX2kc09CxMZBjw0C/uS8lPigeMKhdNHgLom6hj/N
M20H2GABux1KjLECY21MlBglePPQAIiPLe5hC8GU3tzR40vpArkzuLPme+V5f4xSqXfZ2H8hOwoB
KY0wOlnsO6PQQKQzvH4VoiKH3K5xaaUxFboBsUuhRR/C+GSiBOLRt8VTZ/mYSdBPDlyPHBe8SSQ6
GzatAko+R7fCa35SypTDUP5akYxhyNOD2kFgZqeJPPVTKaETaXjEbvHEoQpMMU4xbao03Vel0QUV
uUiVt/WhM2u2V5NULsKLa+z790ksy11h3XslncbYGRchmh8V3EVElRSFiLkHS/f4DKXoH4a8S3aJ
7MfN/1yf7bku+e+/2h5crQy+/+6JcE6/O7Quf4f/9lX/PxkqqKaL9Nn/W+jt/NnNdAH9/LPQm/7X
m/5T6M2x/oZSm6PaNvYIqoHa27/9b603x0MDDj8Fz7JUB8U1VOD+U+rN8P7m6HhsOfgoAJvgtfQP
qTfnb67rGBpBtmPi6KEa/xOpN20VcquLOa6rw8+//5vF96u2q6qu6qmep9um+V+F3ip1zLoyyZd9
Q+gXjAKMZTRRenRUGsMpeNUk0gFYILXC1rN8hFXpac4pcuDADcvM/vESiGnVQLWTRu5/Gsr7v67i
f1VjeV+j4N//+79p3OW/XpxjOJiqo3tsuKaN5t4/q9ANhZcMCtHKXulHNGypjhhsYr41yLuZRIuu
+e51Np3QLAWxDFKKjW30f039vyw4/i8XsT6Ff70I1+NpmKiJ4Xml/4vdxGD1qmgxd9/P6PWEqphV
bHclsprYH0D6eW6o6JaxcRt19p+vrK6arSXwkKOSnK/datAXTU9Dc4FGnmygUumm1IhVxIGGi6k0
hF4916wkbuH/96OnW9b/eemareqea5iuzpP28Ab55/Ebx9nFhgoCsWUglOmNbwLbxa1uGPuC2ouf
TXCH3TI9OgmEhljtrAD+uLCXj1TlLgeluJeTxHJsHeslF7QCwWbWbZzE+L59jo1cYMjyRWjq86Qn
WPJ47EUi+mCQjH1WDken4muGJH0YPCHJUWFPYsQcxipEs3LUaWZedc9SYkCaqTXSe8ioI3wnA1Wr
uSbXbIp82bnNo24aNC2aWk6pBnZsgorH7BBVeYQxqLBAMMZ8r8rPE1KD2LhJKuRK4WsCONqlwNQh
XxjE9NmaY/MUx8q9MsXNdql5TVESpeg0tZAjuPBEdbJkbr6IXFiVRXNxmhr43KK4IMowA33YDIuV
U16TNzaAV2BY60iur+4IJ+zsvvGgjw/oI4eZErNlN51FWS6afS1H2tAx4ACqHpa+trs1ive4cqhQ
4R4Fld4ke9fjXy+us4MsoS8jwp2EejReYmm+11jsQgxnsmBQwsRKK6oAILq+lzUXmcK/L/OjYzff
hUrhwMhg/M8KvnuJdcfbZ2TvLMI3vZWBg94DSX/lYxW67NLs1RwpnqSOso88KABmbZycjES2X5r7
1k48auDwtt3MDhFNolUHgNLvL6BpRuLemXCd2xbG4yAblZDDpcxNNJajYkRIpv+xHYD5QUEtAdFJ
f47A6q+rVBHqr0K+2rt8Ccshdi1KeQg/uI586+3sgkjZLf68YFP5pQPoMlrDgVjkPePE3G8wcfEb
x6Shxaw3M90i17rK3MVHKWy65rJpMxnZ22Tll+u/lBqPSUhJZ6cJkscz90bay6gz+H0OtSd3RxoZ
qNLGtkJVTPYvpkqxaM6o7sZQO+2o2IkKJNqsatCuCiMzxs5pWNbtkvwilniasuJFN10Y2xZ+DmNN
huN6iEND4s1dD1IGpShnuCskQkWdw+bRpXi65El7G2lMxEpCwNfsNhjMmMaKSj0YWQXDttbYlrGp
ut5BjGgZMdz8ZBLb+bHHTM06aGiqSO/z9bkvwvyVMMzNTp6MTD7LBdRO0da8gUdX5zbV5SrUGral
TunzR0kYGU3BpCTOoZIQKyObHjFjVDeu0ZBfo3uH7mjgoaElUj6BqhQu0Xm7Het1YggH4sdCs4wT
lwK+Ul0EFiAbHsfS11WazqcEi7x0JepNvJ7AaF7aUHcs8kDspwNPmXF5LV4zCyNdXRpfuqbTkTvP
+Q6J3Jeug+S3Mo2RZNs2hWJQbZOv1QyXs1EgPycLAIJaQ2qP6EOuDWZv6iGWUKXly1BSLk4L3ohi
/L5TBtDrHq/52UXF57qN1yqibn2p5zsVH0qk0uqTZ7toMeAySZfEWkWUm+vm13rEvEqk38XKq6m6
36NFqbSgE75rBWw/aGbDCs+Mr6PGzgZqhCz9+myakflRe8VlRj0dOCmsjSxse50mhJFFIlMiS0rX
NIjYDZ3mjYZhtfnVlRwReTGjF8XaGeemY6tmOWd3wpHk2MOVY7Baaq5PZBzYmHGb2C6T8seaksdu
Yo+YUXZxTa56KuC4oy2pNSNNNNxdBbOiAj5gd+PTsREOcULH/pNnVOvZb91cp6nNPF59MhqUVjdO
hyziCyYNPyb0tUXmF82g0nr9IqIU7nO6sUYDIiyTHfWV9LV32zsKtNQ112nC2aBTZIofF53em2ph
aYje2mjeZ0abbt3G79cpssiVmqPGv+g84dKIkF4K9u9qIts46WOCkt3GaaqLV3Q5qFz+q6scQE3P
4TFmEx1Nes4Sx6rbssAUBEKpfZwDCq2nl2GXXG+Q195dlEMuM1Gix3g68NazAq8nKDM6YrMkdiQi
tJIz942oZCMwC6xpawbUVWlAW4YR5MB8Q1YW3HmlGa0TM5o5vNM4/1UiUCcloW/QmHL48P3XQMax
8XTMKMX4dJ1Fhse2Au74aSS0O3UuNGBOCVXncbbrBO/zlf28lCequDBf2yRHZmneuOPahdoxt7Et
KDE0rC964WFCHue7TtgfFY/O09lUynWLrrsFf3vU2tQZr5cWwtv13xqELPO4/caUHLmLjN5YLUUT
SsLTLtmKEUsDX2RMlWH9INHCW0lf7fWb57qBHZ7fYbt6aThWNyKC/QIfUmDot7Ewc9vUDSBC5LEl
q6hhs8nz4D3R7oaCgmwcc+5kbQZ4tsDFQbYrzbIfM+I1WEq+9Ixt5BodKEnebFuLHwc9PtUcfXYC
bdfEeFmd4EkhzRpcT2zNZLMbveRPlvS73uIpFhjPQfYxdmaExhx3Hwi3vFzjALSDoZb8B19n1tW4
kqXtP9RaS1JovMXzABgwZOIbLSATzQrN06/vJ5RVffo79fW5OFXgNLYsSxF7v/sddLZJvpO7GfvM
TVo8UCR3+AcwxRTjj5bRGEwdwQ3fpN9p2b2XlnvJbRw4ZHueZL9KDFaXOUm/i/FqSomlRYVVwcjF
RXymKp3PvRzR2lvc9z4mSyGZD13JQmbOpLISmRlRtazVORN6+NHH9X75IGgaU3zIUJOyC806hXRV
e1/QoWIfDbRaOeeBcxqbJrzHqkeGwMn9U4IYDBx6cNbCZx0rGy6LltjTqVQTh+SxFMEO91GQdm5z
GviXni4dJyIVMItJ+INIi01cwkiwdJdCFlx11fvV3nLocxvoIHWtFpdA2wDTwDRP72vxMFXaL5oS
xu8Zt0oXtOkODPhUWnT8nTWiyqq5I9WyakRssZhcog2X5c0PWe0qwR+aD06DOlpEM+sZ56LpgD/L
PGDxMYJkBVoDHYT6StgcQjIeoxHQabllTXgMYWLjj5hyL2shL2a506/Q03FRtVSLTiuyohAj8dnW
fvsWPPC0G/fpDHmyD1Spu8KvD7G8kY1obbQ3OWTfrsfWavtcPzLW8Kr1v+k3tnbpR+uaLXgqzJ8t
cukJTFV3w6cmahQXrZ52s6rjR2vBHq+EDs9bMfEhCxnuow5On8mqrNmuswai27aTtYeeRVkUsYD2
U4ymMw0fpaOjts65YIom/8JE/xlTYIq0mNtcuJzXBNkG5UYv5gcmDI1a2JPEOMUeMePW2E27bnhL
O4GDa/8dZNw6s1WRFj4qIjVrEqFSjy2F3l2QRd+eev+8J4M2de8YAmHe7OSXriaAICkupYbLKzIk
M/AfZbLso/LShpG+d5XVlIOokCACIGn2IQ2/gjxB75RIHe1GZ52mGHjNYqwTGlyrDVA4UnZKxFTe
lsvPJ1kGPgMS+n7jzNVHPocbbsp7Vy2qSz0nx/yylEGx+Z4NDGOWxTgxvOtSgyyLOOm3TJMS/SkQ
SE27FCxdT7HpCQOi17LvrmMExmgPJJNbRBTetczjy1g0t6SkqzF3vTs+jNGrKFFIz5QZfsjunOto
nYIm/VpqX9eBrh1o7OFCO+U9NXhpVWjPy64EBs6+9ZLrXhXcWZO+k97Hpt1TQjp6cIw7HEqN9EbS
OOulA40/sDAnVNbGR2OqL4BFW9lN7H+E2q0T/FPwcwYKViXqrJb/OU33EPZw4chVteFh9OUa70HP
ElADnkWNfUtzNlJrcl4yP30qEs41JtNMslCGOeBXzOZIpVjpg3cF97+OhWCNbJ1TO9m3ZXecNRpX
0+keGDQfK0pwGgrmbokN8zC7xQ1VjXTnXxQoa1dV8VkeXM2Qj6w++4gHnh/2l17VDX5uUX823FQy
+aZKpA1h37MtxvYTH4j8Rp6TyjPIB0VAda4bZ0POqn4XxvaHWfzuYhaJWTpkO5uXdFdq6e/l2neX
8OAgZiijnpHFa4taedV3VDFF17zkFRSSQu0v6UzREv9U9QIwxzXzaLr7WMWbQv3M1bnxhvke5uF4
Z4/9p2xvacWGuXzNc/SUdhP4WxLO29rGccrw9pqVnYeItafqiht+9AB4ZrKLRenumtiX27L5whAV
z0aDxTr5Vi0SNGi1oL0whGn+XMdqH64sa69PHFbeUban+aUfvPNgPE06jhNeQok0md1vSs2b5eBe
1/RiC3Xnmzk2EUw9EGGt+twhapAcIq6m5YNAOT4PUWrBaDmXOgTYkrRiss4hm0pvWzmztte06l3E
9murex+R7z+4mbwQMkbVYOCtnznZr4IZI+OHJt0+pjpLTNVf49kpWZSAyK2Dppo/XXUpsTTJyGCc
OyAMIhqJqe6d6RI05hMB5PspSlG+DoUBGA3turRHhrQGrs+q6ZTh1skhZhQzBaFRxm9Yf/9kjHzu
REm+uUZpYTrBK9ntI5MaDZeSlE1yZowsIXVhaCGQdCIeLmODIayPsi6wkL0akMGjUDwWmf/dBy5R
5UO2TlI73fqfpqxaPEW5a7oQgUyvx4hAijOb9Tn0qMSaOQNkRkrh1zj1BeRt38X4mHNmpg+95ktS
17mr+AZ94t7pDsm0Xt6+cDPK48Kbbd2SSLYxk3DcJfMQvcjx0R1nZSbnZSD6Kqk3FbA/h0uREUO1
YbxnIINwHv6WUVSqCKQ/WUaDOSPbC2WMBI1cER09vpW7NhO/ItpaVf8q/ofCGzBwgxmo/nZ5sAvg
00rXiFFKEXyV9fFj1YfOVp+6/thTiB1dGwFtKNxu/b9yy5bwMt0wN3HmRfvlt+V//jzFywcf0b6y
3Fwe/ZNyppsxHTB+Ualy0fzrb5af/nryX//Qq8y1v4LXll+Xf/3rMX/JT/vrwb+e838+9rdXjYmI
wzwLFuufY8+XULfeZvwI70WFn6rMlOXwGhclV9um2Of/z5EFOibrCQxJI8er+rS8eNr6Vv6/T4r/
S/po0YVEKGrAp4mEo6UNLppWQuiwKGZIeySCiX4ImtOS3rX8HrrOU1d6EBmWGNegMXcDpkmVCgTX
o1vXurgdVyRBBB2c87EJYK5HmXPsXEuifPbwsOS47ePy4PI/VZVFaxEmuE6GxMCBguFHFaQzBLLR
PYZZ4h2Xn1hO3WOswnrGFr2j0VzaMrC2cgpNmN+leYSNah6DqX8yJ594dohfm6auvlJK3zKg4TiE
PRngY0f35eboA/NqY2Q5IiEdBltgM1TVaUVyjfl24BR78vr2ASbGO6dIkfdYZYFvn/VKhJn/q5sg
XIsjURzQuxIPJjkmmwYknA2sD2djQQnqJa38wbdnfeWpaXSF7ccUBKoG0RDNYmPZRg92EwCmFPjR
cCKP3KuCmz6mgIDsCp54TdL+qewlNi9N8aARLLKCGvMQ4OHtxq+hHpK3gcWICDqMzAY4Qg35Fnvh
adtJi+5x1z/HTZyuM9f5aoL0UgqGMoZndMiQZloaPIfNNCwQRs7U4UH4iAvpk+jCy6whQ9Fkt587
86XDwfuEr3jIRgc3VgjvtzlZX17hwlGsNBfcKWda1vWobNuvCprf2I9IfjOs2u1yJ+P2YifdQ1Ma
VMGkeocRhgyjw8Jb2QNyEMs7MCa4LyAz9iSNocxGtTV0vzJjYobYMM4VVoBjXO5uqohDdrggvMzd
S9iCBygfYtXiIFITAfE45i4zaoMKcArdfV7Hxl1bGuk+T/xd66CBtz1IlJ10i7VZR89j7jgULal1
0m1M+6YMOlRodd1d1KDJGrwXu8XM08+nn2YEiaboRcmcAOcAr0Gr6ONUO4QWmG8+PfS5hkQumRos
zjG97BI0Zq3L+4XvVdX7G6vpT77fIvjtxXTos3rdlLgvgt4iRulvhlXjTQuKO/gvZgwMPVAfm0Nv
gNsO57IV3qYtPR2b32pfCojDuUOTWQbtL46AfsUI/F0qypONwVDRO3QjMcZ2QBqKh72zdLTtJO+s
w6huOYxkk8dYU4Zxe018Uz6ks4uD27oISir8VH6Ax8HvRPvZ60hB/cpdi74NUNOUX7SG+7A0bxZb
4y6lEiuqgaTTALJxAOWlT2reqoo3wKmM6kJ8A3TPe+jBrrmAoPDXOiZhVbw1dbRVDgZcg7S2dtOi
zLYNkqUyRM2h9agzDS8alCkGMWRMsYc3p40uwAivTuDBQGexcKLqIh3/PjfcaxAAidReQL2K64A2
TFdSOT5pXIFUnOTUafKHAc0Z7nN3KZsRLMsYVhmMHAzHkM4VPtZxQ7I3Bh9nokl00NidB7fFcSwd
eu6WGhloOEJiFZ9AQyjOEiIBxEnLHC6G4sF5wCag29YhcxJjiNmMyx3hNWctw9DOQYlXjNpTk6cf
Rsfwv2lCLtsA0MZ4gPOMH6MDXBU62AUWzFM96nKEw+6PiYi9R9P2tgqdKwjiwH4O7yU/RxZCZTSb
0zktQBHyedwEPhL+ZCagAEbcpRYlNqidwL8kurZlfu8n8LCmTmGPvvE49P39lAzdcWbhhp6I/suf
uVEzJN6Jd/AaTHEDAhw6Bs8biGLI/KzVDLZwiJBlBqmun4ssie5NYnKSUYsPbZ5ehjbFf1wzuo10
ovr0JHrLftFiurPEQVseBRe99QGbwiyDEOG82Zb9OsJqDuheZIOarkMcaQ5v0+RfqOTWfu8g5LJt
JeHfzXHzQb60nSfXCp46S901hlXez2B/MvjhMtxbuTYcyx68t7L38I+Pfi+PObop0Wv+ncr9I5sM
ZZSoXsocijmjoGDat7Hc5owKkoAeMWfWF8WoQcv+anmkCZjuRSedcpWyiXn2+JQ10ZewMEoN5MOU
MzPopjsY8VkFT4/IE/S0EHe8bDdU1CpW95VEI9hEJc1Vm6PGqOxPoomYhoEwAq0zKdHWkEyYkj3M
SHRLWV5bx7gVufnIbAvZbqt4VJ8+E0IowFfNCJPtufe06NxKgcUvAvswYJfOz20JOaJ5N4JsM7ra
JS7rR88S99BFrpPGsgF19B6lE2zRz8ikDDYrLOR1420IzScXR66QdFRbhCRIOXYFvYWyvInihxHJ
YZqEzAG6vdXj4sc5z2u5j2fzJ/y8i5GFZzMeHk0H/MB2AdpnaR6lRQpzhh+Unp3rkFoN0siAEUqS
4ilsoOhLI2AqK8FdJXOfBT0XhP3uks0jhpHjJqnrNw2Zag4eUVjWm/pq1EvF8NgrVjalGzHr+8T7
aaFqpGMv7+K6fw8852us3GsD+7tjTR7d14yvoxvL94l7aJjnjWe82kH0aTfOHvbWOshsJl4o0IzM
PYQzFp1aflRUAyPFe8SxhnsweNTxxtYDAu/G9qCNcJl7uRZAp5mHiQUqQGsMP8BTnqfnKczoGfXE
WoN4WoGF0QJC0Wj2nzVo8Vh2D6SzE+himOR/FMjkOfFTxsoWu0+Nl38UM15E8uIB6pCpdLCT6qYl
uJeJSPuAwHFHyglENS+31rNBcBGT+3syX3f1fTua52EJgE/0EvvV9Hm0p99gYj8oVdZVWX7VMfJT
LsOC7WoFfnCYpKHEBKcxz/d4XoKLNqd5roKtY0Ct8lPvaQLgcAc7osNG6lEjRitSNEOZ4V6sqcAN
iFYSUDQ/B26VgI7YJwd4zSBvT+NmHqxTm+ANVGQP1NXhenKaGT5RcKvG6neJv5fTInqt0SisYdlU
uWafxkmHmEYelyzwanK0ct1642eTVp9Ow65fWFyE5CzF7KmEd52RycARZZ4WEfMk3fPYDN9RX+JF
jyNeY5tQTIqSNsoO3weNa22YDQarlAfoUTaD1iuhD84retfWyE8iLGqd6qC5yauY6I+q3NzlIwr9
NCqgII+0VHmdvVmDcE+OAXKcaM8g3E+OJsQqydjonRGM1oTEYk3D0Ugw6aZIUsgLRpuWAaBMOxi5
2AN2wz7R9FMyptaO1e/LMII3Gwb0ri37964QyAFyBKb12N0kA9Ro5CuNL1LO7/pYYBxUsKeXE7zu
AaMsjR3bsnaalD96k2tkIB+s8wFOUwIk4CENEKuB29hc781JcM0PsJajaNuhNsArvIrwiUaiVMTa
a5hZnJOsetX66d6Jo9dcx0LbdPGfnOsahlCHchxzMAefg8l8TANwE1dRWQcZbxiDYK8499++D66C
JHfAoN2LrpXtX4bce0V/5Yj005qpr6n1HBdUasrphVNCtSB77YbA2ltm+d53jwaiZc/4rKAyqv8m
eBHU66tuwDUEgz3H7l90pu93Hh7CBhlizHhBxaoCsMuGeoiMWyUNqT/z2LvNf/1bjC0w7CPqRGB0
nC86WIdEhN3pvIXDy6tXiyWdeIk/UvSBYGn97z81o5LVCLKIeorP7GrEn4y3I1Zor16iw6ApDaAl
u91m4uWo5NWvpkAdHiP9v6jXReyghBfLkwPeo4s8F1sFvL/UUY2ieJtT3LtTPIPWtQSYAzvzi3Rr
sCGVEbJpfhZasll+Vv/Gf6Vf3/lcOQIy6PI4RapRdZs6AbDQP4d9LbU7IaLl/0vGu3QV0HEw3uZi
xMyIsDLwa+2uNNyt+lndjj7vlRT+fd03mEduIXyaFp6pHfYYzO9b/VsdWNFOxMLwCkk8PJWogQUu
Mi1/YSQnn1/73AfCwb5j3JXEjKlnqPcro/IYIbxWx2o3VYYbSHATsb9Xb17WuKmqD8DgWqTjgVny
WBVr9XLquNTbaurjQEFePjuvUdm7kG5L/XXk6Y81k2wjBzHhqfVAJMW/Pp46hf/+qD5HZY5Uc+Bm
1UwzgS9ZzGBNYvrJ+r2tEq42HmuYgE0u4Rj8rJ4jmffrzqdO22JJ0Aye2qR/nh4r8TYk44CXS9Gg
e2a7MsCxQCiqyN2qh5AR4Hbr7dVTSmTnc0eHAgvPMvAe5qV0DexaEbQB3ae6/hxkcVEvqZ7jy4ds
flTPUMdUyN/Rw78PKuRBdcChtA/qrXiL+6Ene4PmOWmM5e3UyzlDt+dlRI2PYzI9+8RRRZBniUpz
CnnO65+6ZIjlFcVlNAEWoegeW8FUj0AsbCIRRiKfYOQr4m+XYhtNFo4YmoH1hFPuolDX2O6nyzLA
J4rrm+32Ss5hCupX4eScX8PE9E96ru87JubmYDIOTgj1aMGi9YJL0YuIxwlQZUJH+C6xdhhHptmz
1DFohCroDHa1RxgKPSRBHfWRAOix2ZhPdAufeT9i3ee6jwsNwqq4UPv8gU0SsEwNRazqaslmZAyB
1L9uMK+NLSR0xbyPzDw6iLB4kX1xDWYPtg7GAjDgB+CG7NjI/kn9l/tQPEtFE1NUsAbSkJk087bf
Gm7DBItNZDVE0bdOyOU2dr80v61WtT39aAP4ka0NRK3HIN8zFZstoBuI2n0Vc/IuCGZcOXgvZDQM
Q8QOUd4mu31JUYJg/AjI7phMmwTMXmn1tHH6wR2x0JzUhlUn+FyGFSilU1J7eqF+XeBuzwJN13AD
XGvrOs/PmppXGmoCA2CH6g71vBmL/aRh8erXKDzAWLm8AYWnfLq0Her5JJP3YUZh66iRmd7CoGiK
9Muq4wbffLpHc+D4i9/SkwxrRfYOf2Kjay0VE8P9w1Abez1ngGTGegohfFO15Y+iNIrzYCH6DEhf
qgWpSgZQauvh22h1+kuZgWkzTLsFEnr+XGHapYYUEoI2aQ70Ostwktp5X7hgB0UE0G3C67trA7Gb
AyzDfWjeiQ+oMg3TTjiy2CJfOullZh2QdJ1qcrb4pxguuBpmou47LxA+NjmSw1yYVxKq2J1eDvD/
+m08NiClAVi2ocbQgwHvDZ1GGFCkLhe650bjuiucTW349sYag26b08lMbh/jRqM0D3kJiVzNnTt1
yZeai5UMJPWtXZ2dyRaHSeNb7dAYDSl1o+Z5+8LGSc6lWmKsYj/qLmEi2tscjF+xNxsblA7b5a2r
Ef6Fk2pIVswiWvVWWBx06msbZi90Bkgko5APv2gFVV/pwmPkZoXmpuhgRXGfzIg8mhABa8x1MejO
WzZ69aocAE67zN72PnXLHD8GUk67eOIvXQxObJ2KCkbYVaTMcgbWaBwW2xHfBsVk2BV2dc0LoOZo
cLU7cwqOwiI1B6Z91vHdxng5Sg+tto8Fbz1vCyMqcLH4ouLEnziZzB2chlOLIUQwmj91g+FENJA3
ajNdmcY5xR2tuIhIfjHvju5g3vgo6cpjF1SXronOhpN8e9m971MaVVlt4SQE6qzuhaDj2tby8RWu
S7cqHdYAI0UB2dNEGHp79o2DEYITjhHsrRw5kKMofX/GqWqguLCkcsnxUORhWIEB7CDuDep9N4Mi
0g6UR21CNdhwKQHbRH5E7I6aHlsO8SqMoE5JFh87RBRqXLQMDeqMuRzlxy2lYFohtWOCxG+6JS/2
bD/nMAgZ9jC44QbuSvOh7cSbndDAFRreHvJGVsu5R0DFdrDVE0SyFHW4V7tMBBBj37VymwaXUe8A
cD2cHmd4cYWgKlNvMjCJRvb5IyvlrcnslzSCB6RYXmwdVI8My+a2AB3iBs4dLrPMy7YByh81P1uI
OXPPOsybnmwBbwKs+D6cAua09GhWlJL5cab3AEVSfe4Ygr+J3jtVSXozjfwiSq6Fwo/etQHf44ah
ttnBUs8GPEDMcRO1HT5sARt+O/vduWnpQPXxRxQ275GCgeweJk8c2fWdpzgykFCuBkmKdwWfsB5L
kqEigeNXRJqiE0Ks9MP4FwQxwVCVLNQQiEwLHW6EDk6EU6OK7pCQWFXmn3PNw1ncPFtp/zwz+gY6
5AJxej5ErL4kC40L62i9kRWRjJ4UL2XjV0eGbOtYduOdY8D0kBj7HXzHehTSviWO+VV2zaeeMEMW
MzVAoaMk6PkKfFRweAAYrjKMYp+q8ugYBSbWLF2P9jGl/g3TOrzrPcXTUmOmrqZ7IBpy6zKTyhnO
1WHzlmIVldicuZpQJum230XiXf+Qp4bmoyi/teEJGV5h4RVL+vNmGfllsXM/m8ZRV7TORjE9CZHD
CMcANyl7CDVNDWkkLG5qYueoIfvI8GYzTfG3Ggo6Hik95vCSIhpsVb+Bgpz4HpeuMi6dJ66b56LW
7nTNonBVs7MOlkiJsVE9zD+HkQVIJsw+K3I4MZovw3WPG8s/84IFhPO/EZoNhwRxE2q16wl45/8v
K7g2udHgwLb7oIRDMXXLUJTJr+clypHefpkhh+7zBhjRQkaazMptiVs96ThJhcbUXdGj9JaFb2Rj
V1ylCsnCWtbyoikmoxtSFgU+SnH1mx2M6nLPbpwT4vVCZ2dGLfEAgg5HL49J1tG/9YwjfTXAq7rq
SAP6PIect3/+4PZ/0sn/fGzh2gaf3Vcn5uvjOS5CRT7/L2hckvy/qt3Tpu0zFo5xNu59F/KoxtZM
eO99Wn7LafTWpmGj9fMM1I2G4lxItPwOnRysAMoVCf9uUjSfCCbAhskSyn/3o2pUATb7n16FZUXv
4ePI2Vt2UQC2VQqhoM/Y1swof+nrgBsBCnKgxd+qbIrUdZoqKvKIOcW/uPaK4IAWB8JvNV2ost6H
mhVbrXC5Y9ISRbgL6xUCluhU/q7imVwj/Dr/+aQJ//9ztfBBTeF4ts9w928nzXO91MXeo9lrsYAA
VwbXmRmlq0qiZZY71i+tyVhsIVMu9AimLgdpAceprYWG5exK32EN0jBf1x5CrD8XcsxCa5pnFg/X
mSRtXHZK24Yz53DRRHr0BEz6/ofNZonX3mSOO9MiKXJDOMTkQNZPbY+/fhEdarkNI0BpdQf+88d3
//OaETaLBioMDybjf0gQwq5KTT8Om72u4+0Yk3MXoGt0I7aJXAuZb6mYZUWm101lY+wRuKdIeprg
q4xzRQJXbPJgCh5tkjBE5W5Y/Pazw1KX94emhGK5FAxjNT2R8kfyhOKOWvmNFGe2Jd+/FgQcrlwD
uAUOBOuPdgrygRmRP/+hDtlJBGWOtiIrCejJB5weXGIUQ9yfw2SE4ZGNe1cv9vhgLDykZLCItmww
I/SwrXfU3mZFhr+zY+sgFRHLC/tyZRB8S5I4g3JacGRWsD/Tm8pRj8PpNYWaMLuNgx6A3ZVxVUlB
jh/2UiibiU82GP7snXWoYGKt//kbMXX3PxcwV5iIVoTu+Zhv6H+ThdidJspsGvCkljkrJMXqrvWS
cW1acHaK4cGZHYwoW5ettOqOjlOZmE1H3+zJZQex2WzD10lx6krFsyqq4hT5uKTaobPSiMZcazFZ
DibNf8H86s+i1BgHCwFX01fJRjPMD32Yf7lxeIN7th2a+EoA7reXsnDkxCAWDRtqjW2xYpWltaOv
GuneJ1Z3m3NEaFMV8H0475XicVoB2BAZYPEmmrJN7mq4e5NPnpfd8Oi74wbRKY5Nrb5Ne1Km68I+
IdPEUwS6K4nv+b5WFmi89LnPx2Pg9zWPFKiLB3Md5xWeLBORI2OWUng1Bg56jQ6bHO7suhyAGzMS
IVnaEG/Im+LguxURbBkLnmKGLXQ20cJAt8UvteLXGTWSKtKcOsNHOty2HmsTjjY8qphUy7+bSg1b
a096H34XJKcqg7jCbH4tBWWYlxdHY4JZFx3pLOrOUMSt2rWvc1CfVV8clvFPFwGfL4NXVsqbak3p
ogWSdrChKGt/Dr79M9DJ87E7KL19gHTEx6o0Ks7VTMXla9QIM/4/4SzfFTGIin9laRFlmp1+W/34
VOU5XhyRQ5MIhz4WVOGz/2sqwrewzvYLU7WNPmTYfaLz5bUieghc99wCSYSd45YuLW3Tp1wpc8TE
Tu/kBj8tbx1Xxbl23GuqweBVrC5VcTZZg2+o6i0hlZ+9LDp4KDMD7OcENXCn+o6i56bT844+sq72
MRxSDxDBjYA6FIHOihg7paRf4h4Af7IhPYnZE9x7q7x2Bnz+qsEsU7XCVLKbBmLktunEkxfIn4Fa
hZBqIjxuq7e4Mn8uN3hU421gF+MT6loYAFi2MO8wLyVWH0dZ0+M3AA8hE73Yq3944XCxBamg6KJx
vMXe26Yn97SaUi6n/DN82iLD1Z/HSj6XsbxMSjfRMkpuaY/9hs0f1fOwjq3gqgGerwPDWNWi8v+0
3a0GcNIbQAEz5b2h6I+kF9sQ3jH3H85d+AHSr2nLZUugn4GdVGMyM8owGCqVIVxC0uGp5iRbWOmC
VhQ/B3TklYeQLR0YXDMZf+1SaZywNrVtTa6GIY0viTkcsLYc9tL0leg9d+6GuQ+2uu4CWXTpsyx6
9hPdt3fWHF1sessDdlUZnpw6A0CPBIiJxIB0Ml9SghJE2p+1CC3YjIildV+9qGI5qnFWc1sQpxi+
px7l69otsYVuCwDZNra2RdSYq8EU/YYO3Vvj1MhoPds5rUbepdPla+kTyGqKlk7VYnDXKmIPJM1i
7za4tSp2Ekky1hTfJXwTm9GOgiOsMuyLSlIGNdxp5thZ16MuiE2d701Q812EUVmEYdxhcemb/fk+
KrAjRwJz0Tqj5OXKeZXP6W62Zh1C189yUo7vdhVuB7v5Hk0etTUwBmka4gglTRBY2/zrJ8aGRhrk
R83Un2bDMbfQ1/alLsx15Iir48v56Ldv2OU54EtQUXC7swlpUD+SwZx1bbyTUTrCV6y0k+nWJygP
474KZhIW3MQ91vP38kujHll+QlGn3CzxosGIINmwj2NYIbz7GfL63rJc/xR0s/IzFD/iyk/PY4jN
tJjxijFym9HUpJ/CRt539D97OcwPoesm+yzJiD3MOujmWYW1k1ZoK9lj9QuMaJ+i3rxAosNEXB3l
chTCRfNeiOZbBnBYAlnUkB9iRioegvKANnQlB2Fjp9HvzBBvUCfDO7et0nMWJNiCxrwdRienQtfb
fZkBnBsMDzFTh8fbwBA8eZjVY7wmTDs8pG7tnEpVhASGhE83NuMOsdmTFbbtfrC9nWsAqaTUnQxa
xjc/0bdzjNmfaf4SQ5Juks6sTxhy1KcxMr4qyOnbfJQdwUljhylCHpKZidvB2BsH1yoY5oASYplh
uWRnMDZkLX4JQu8tjbGI8gMdOgu23H3u4GBHDylEchqmJ7ud0M9zu0S+ccFH3/NATOAPajjVjC9h
MRPgHh9nDoDM+QJgKCCdL4v6XWNkGENO7U7PHbrkSvlT2pqLSSVmbv3MEGWVTMZl8V6EYJ8cEhnA
PUa5AEZopO2RtjBFZHLEgYavxExcTHN5jRAq7x6XKFJ0XfKKszh6iGGIE3ELBEozRtwBpVnRGMeF
AZw2KFEkCusswqC3bkJgdTfaLxIu2bbsdWn/HTrwdeCZnZdVq1BlH/TqX1nkvFr5/LpUF3k/SZzY
rN1gMs4L2+ZnH8J2xNBRMbmzmzexTM1ju9aVnsGWAO0JfkpESi/U6Gwc4x3ydia0cjvU6ecUhqeF
nl2YmbNyKaQZ15GGYCJaGxxMtDyxXY5yIUwriGgO8ssYrSE1Ho3IeDDwieAmbbBrxQIvbq5LnVRP
bB9DmO+iBLpVFvg1qZp0Z2xRBoD3yi7mJ7V9LhxyxC+w+mvWfj5FAkrxPAegv3mT3gZFDdahnVOm
19e5ym+KD6vY546AgY6wiVEiAWZIAmJEkIGc5YKaY8qwZtenlHZ4pXKAmiOzcxNQXbaIEEnnxtiu
WqVY0STginc4VzDuhfqc4gN0p3WY/ap3XkQyc1jqd7eF299HdO5Ef7gZGEGeDjujG65zSyBwgafp
XSyi+zobSOFttotmayEIjzUyglqnF+3h2W/cCmUZRMpvUYZwShpwzlzQ31bjjI20kx+NFuVrghUM
97yp3Asfat2/hvbMrNK80N2iDXGGqw1zN8/i77nKuFcZQXXaNR3BzRwH7UA93XoPhkqrVxtzqi6V
a+2LyUFoYu+XBtpVbOOucQlxlI9DTvhj38Diat2akHWFpik9oK8d6qC+6Bn4TR5OSCIc0FV5bPxy
PWfiBWs9WHNKXaMl4DF6hRs7rlK1I862CW+KTr9vUL7w//EAVjm5RUAYHVaNepVuqwAUjaRBEYiU
gQwqqjD43Udkxy1XxByRGLcMGRKzfKCIHu4WsGUM6E/cPvvh+u0uieufSNMOIfMVdMUpdpzJgJKI
g24OeQddxRqpnoqQushBMCCw5kGim98aTcNCRPuxvEFoBxB6WB9EQfBJYjdXJdqxWB9YbasfqvZc
8IPAohKpbIw/qc+bqn5JGV0jkqH2zQFtkoS2PtLkOa413H8H9zmbxEOltfexCws6qGE6N7V/1cMY
Ui3zW8fn1Pl6iXAmebBNBw96Dk3v7CsGPYSIjD/wzMLuHY8zxsF8PSEGTvAQeKIB+kzkq/sLcAs+
/6BEYLlU35Dz2+tJcsQ1xj+3SoqKqwlvrgsOzWJOt7SIGi/hu9G914e/tPBeojkHrX7VRfBd4loF
bzLdSeQ7eB5he4sE84J3qeo7caDE/a9dWb18zJi3svogdRlxe9PCT6PgHKoqlQ1740zubR6q215O
/ruek8JlIhZQ921rRE+Ol+/7tvydBunBUABIDvKLrlc/pFP9qwc5FeoYR+rf0u0Skh5mYoE1H+ZQ
QfeRzzI4znV5yIUJXcyxdBqN/aBx6/iBZf83eWfS3baSben/8ubIQhPoBu8N2JOiZPW2NMGybAl9
j0D36+uLcFbemzmotWpcEy5SvtemSCDixDl7fxvg5bRLRgdzo2zF0U1Q6zpz9qU7IgFKh9iIiO+g
EbgTDN31j41kAZJhPQV58BN42h09qL2qlxJCJ80RbA9aKz4B5far4/fKFTgkZT7S1LvJ1YH9z1oW
80VPdfYezvnPIE4+q8Rr6UY3OKllRb4b0VCzdVgSTvKIxFkOe3wTC9NQCHSYtY5NLTngKM9dbyBp
HIFDKtOKOo+rI4m7cDCiJuMfyaGuo59Z6oWjgvLXZ87PNF8wDCqHhz4fNQm7dpyQRVID2PXH8Fkb
p7QDw1IXVbsYL5WNNAk7tW7A6b61rapmv8eUMky4bwAqoCslS2mi8CtVn1lMhDU53Kg5jciTnC1s
9nnyZwCg/TkmPsdNhPrL8kektOrUIWzIqj3svHPnQZ9Slf1oGUSJoukI7+Q6HMvarjYW2hMgoUAT
ey9gipMWl3RJKraWFyk8vgz3JhPx2RLELTq9T8Ce53EeQ/iPSde4G1fvcWiqaOsqV5kxEOjSO78W
tcrmnEGnoYOw0iE857yGn8xruImqk5gPTYKk1Uw9fy+cnT3wLQo1dzFTQifKKiTLB7m+1QPX56Bf
Tpz29FsQGSvuFLVvIjHxp3NzGwSn9jCKwN+w95YcFgEaqg+KNa6nOMgnsW+j5d5aLAQYuC7kSgKP
05j+pl4wEmHWuGiD6BSfhEtoQ0Do31NrVN/0gFMfcu0R357jXyWBBmFI970r6zdnAIJfr3f9xI2q
XbeRz7zSbcmvcD5kOD+HRj/vBoFBLZ0rQMPmhG/R+11jgzgMRJg1ULoZqNHIbxbTOdfRh6gTeg8m
8PE4OmlMxyKN5dYWr0XsmttyGjGWqI6PGws8f31QXelNX/wQ78HMEtot01edG+g//ZybrgYTXtxn
ULHygKqpVhZD7VnWzpNkbc+saM+haN/0yG1Z2OuCYXlbQ+uamevDWK7E7QZUHH2YK5UCiZFh9qYd
bzhF2VcT+eFHJLGi255q/3lo51c4iXs/956naLztYGIH6vwqaVWgGsOzpbgOUWzU+1K5vNS42Wsx
y/Lm9RjXMOE1TEZMHFid0/JJawTnLaAd9ju982VNd99LpsdMMw/KgajvrtwB8NYC0qxspEs5YH9+
lTprz6FEQwcTqVDlXTuwPOtbrlQTGT3UUIMiOX74HnlnNeLdY7G8FoKz+8DF5WT3KanlleS+hAp5
GD1WzrCEdqA6x4GP1tUkj1S/sSCPPwzwj3qE+WckbXXEivtbT3mi5GpcI8N90pNe/R0itWBWD+K0
7RiSdE13lj6zid5/ZtDEzqJqpFqB1mSAXQ799XmeS8jn9OwN0/gcxfhjiKYH2mEMHPIYOB6Rm9we
DQ0MfTUYHQkN+r7QPQSDAQsjH/5C+pPHxfQfVc2MaJPEKDW50AOswf0ZBcOT9hKFWJvhI5G+uZJO
MQfxQiNxfU1mA0lDlBwq6mF6j7xXQdMQXpm7ZdTIX5/TgmoLiBZmQva2bmIOVAW6qTqv11hdkA0E
KcpGJp8OPAXOoGfg9vdhoLy9LLxWweILZBALlYHiAbU3hdB8AkrLoAPJJ1bu4l7VYw60rhJ0jfIL
woZQvS9VaVmUnvpTzhLxfaLuDGYaPtqqaL34q5fxLhW2m9QulIWbmGoHPtbNIuIvNetLE/Qpa3vX
AMfVf5erprprwyQ169pnDv5flYElejb8S8A3D2MTY3Gp1nFWfdp2x6JPj7oHNKM60f3mObYQnDKT
UFMX9GdEIFDtMcElfQvvYTsN60GNMJGaMfMK+FrK7h5784+ew+3ahi9YHxhc0MtAUW/f5kVC1B33
UGtZ08GfoZxbfr0HCb6H7MZFSUNQWeK8uebyD+J7baQNlAFfuXl943dBk2Iz2eERbwllhrozg7F4
p3FkrpyD9UohGWhby7zPKZTmzFYfxqsecawlUIIGqm7yIj/dBQDgLNh7Iv8OX857xZF6E9K6gM/A
eAk2teNX72k53adAMD0ztvT8W/gHGGPzVvsnjYBN1W7YOWFAXxcFEyj9vDo081HgB6gF5wZ1sS4p
tf2gulOqbGFGliqo30G7ClU9lyoUglNif1UORC0bcYkBKERGy7hlqI18CrcmCF+fTC9cQfsKtuiO
Tic3OTcWY5+LOwsiwpmXmVDeDwKz89QQZx7XX1owgMSemWk17CYnHnbvHRxgFOXlfbpKCpTYe8cL
c1IfGSvdD+B1B3WcSZW3VvTlfeJTHavht1r1sgYgNCBZDkexs5nm4rfqQU6SGlI7uNk/XmNYOpAc
uK6DHGuwideHdi+qsz8+USCD58kjWEP/CtDCaXtX66at4RK6yZOeYOhrcw6iZ821yLFZs0ei/h3i
Uw0TIG9Muc1d+x3QHkNx7qu0pp8exOvjbDA4a6EX8eewBTiGNDZ+1bg3PMTAeFoEbnOOEO0mttrH
pfBaTrwc/iRfS9jgj5UuUFuMxFwWuljBCXVfVQE+2uRLfaLqX0ucjhOZcnT0tvmnJ12SUsP0rNm4
bn6t6CCvblUcdJvf5GBq7aqu/C2L9FZVTmtOiUZteyiyFFdxxbXDWOXVtGjDRHhES2uaCGL/3koM
uD6NDk8VEq4tLPgd641eM3rlS88yBE05/skNPpYbcJQH2uJ73i4HPYbpf2zxVDaz9Dk6B/RyLQhL
nUebtJ7XZUu1kWOp4LQbl1B5M3B2ioigHA5lN3yaDDwIYiClZmQhKb+QjiqqpH+WsKn1CUwow607
jETEqWwY0F6oMcZfXpYd1eWu18Q8S/nnZHbQ8xDPxPVf+IyUKMF0mWkmAVJ+91dQY4GQ5TWD470N
giq6MNMk5M3wiPox9hpZEKTugXPUnUYVWMoUnyx0eWsXs1RJDanvn8TxMXDQ5t2URUmy1ko2Lduj
8JmHNvF6BwE9IiWsQ8Xnvyxt3yDjftHNBN3HMPolRglkP2k4RlcsqG3zHrUnfqAxZxkNQjJCOse/
JEVN5gxXzspm49lEUfXPq2DrznOcWWUgsWt8LQIAUm5gPW1d9ylhAr6pDICDA9dAVbGxm+FoHcjR
kgrzUvr1rSEFDBJv+RlMn9qlHhGu2Vshn7mkVxNwSHWhbyc4dQNY2xtrxdcVTna7VcKAgRMRbXgA
1iMLfB3RhkxYh5yoZbtOSZkpLwmWszipdmr6bvp0H0fK3XlqXgeWZNVZKUGhczWeWk5GfojoD/Hw
lz5AD4TWOY58HScSjmy+nzwv0qNmLEWMSwymtpN0dvM0wyxvEd9OHDB8L//Mm/q8FCYloLduhK+k
vqpRj7rsbUnLn3bCEsF0btxOq8lah2TL9hFnGJh00hbwNEKuqfBu0shckNSJh1IpPoppvGs7e2Ve
k96JAA1Wt6KDK5V4qokp3gkjqmjO7ke2lnghXbBY6b61dEl3JhFSWnIxeAEnT5fAZYqUbRuyHkfr
p09hizYH10vlE0H6Z+q6lj/KFjeG20EB6nz+vlnlf1gELFBEKk63S+QYWrol5njaRyxKoih+zC5J
Qsy0emv8mQ2kaQNa3vrdu2MzkHWR5JIMEH+pmZgm75BDw3ro8pcaxCwbwtzrBgpfdUtV8l3DVSCc
3xr1+KT2zRYNOo17eQOhChu5OsJnTId8i9u8j4tftfyul1C9nlXZe+pxKHAatJTiexGmxyilP+CN
wLPnrrv1mb0eOOa/G4m7B6H7kLSfYyB/Ni1z9SDjOytsSrYUVd129jFgOvm1F0qcxEKjUSEU480G
mh/913d1uqvikIi6aTMi1HEqjyZPfGzXqz0mCg/Q069Bv3wQTXhjqLgEK//QUI7SYIUrVWsaDwHh
tLQs4yh4DgcqsMihAgtYzlX3ywcKoDUd05pcpiD9geKQ5t680W3OhlHPFj/hEdZnetJgKK30Ij3S
idkHtHBADf9yDxFtEOefSJ6ojCIZbUSbf2qwkOuxo4Q1EWOJ811m4jPrixcFMFLbpllnmDRqcurq
/hYR5W89rkPtd1z65vsaUAdB3QEzS1cilbTPlGZoHFBb9kx2E3XzdUP9jEXzrAfAls/EjgbNRkGn
YQF+i5D77TFlsNTGaN6H6Ekdn+aZ8r4GyMRIkmbe6CuCFdVhqSR+UpS3Hqzu7VoZn7o5bHvKTjyP
tKckFyl4s9rle7d6lPBVF6CxVnCdEYixyXwOU5E8jIjftvoiZTBKTtbobctepzB5jzJBPas+fS5u
dD0MIMuhudImvCqtEu6Fk6799NmtJqG5jPar4pUXHrFh+D7xf3UIHxFmOwCakOimx5koqyHzvls2
SzJq049ESWoTq9uHvc2IlDrE6YLHgDPtJR2b74MVtDvGO9vQG+7QmiGEVygxdUqbFRIJv5/YiPRN
KaXHkphVmliEO9Fer/vnXqC51sebQXGt9BhVSvu3KyrSEN3fhTvjKFQ4CXWyUd3RlB2w6uExOLOP
LZEjW8EfE31BFc8XKpCGZGPwbZHmbVKvSAUczmfCbS/QOllGK/+nuiGyEmmaja9GVdFaAJf3VFr+
mr6RN9lxoCjVL5qoCmCQ34yT14FpjmZg+YHVP2h+V76yXafBAd08iSiLDbuPceveQxre107CvUyO
TLVgnLYZWW0biXHT9p5Vd3ytyTYxup+KaKXOjAw+XvC0nNqivVdMkTp1rytND5rI1IyzYHoaPoEt
/YGLEB8mKznLHevKfbmaz5p9WKi3HxrX2TTMfZvjIe4VjQ6SSHmMHGS6/Q1NzJ+6ywL9nQWyJznM
7F5q+vwYT1NkgKmzUx/hsuYQjkEVB0rMU9eRwwAFEQxHLaeoXgtTT9W1hFIdPPWduyq6njqD6d6T
ShJzqF4KUf5yVP9UfcpBs96WTXDxSYbJVu9XObXYZJDomuXXophHvvhtpzPRttm743r5IWG8SfOB
YQBxBurbMGgyMbNpyceTfKeifcTCx4bOGE/9sU2JNuPS2LSqslIfs66IVTtdn69nn5te04rUf71A
h0MtTsmsT4ADeAWcx/nNohYKtYPjOcoHyHtyzhBJNBlQNkP5NulsO8beLTkPc2p4x5f85vYsvEZH
wloDp4ZPYlWldqDa97Auv3nkPmqV5ypRXHdt8Kh3khGVD7gjk1Ke+X7WUIlwib55AAvLlaRuyPvq
lxjlbV7JN7XW6L3fBQfvIDzaoxMVy0Gh2CRynI0dp18RHIyNa6Y3VgPbMK2aH0P9tDjusyZIqaLX
c9b3oiIrc+XASAYbsPQ4/j7cmX3y1hjO7+ZBHHJRu7uu4QtVVYXebIwAN+iyHJBEBpEqVdVAwb7r
gSVsxDies2o6Y5P6hkT/tZ/CeYO7/rmaHpOSSTKWCMKfbYdBImnxFDa6vjUqAR872qS9+1J37fSn
G2dZNANcF2ejHTt/VJD/69+4rv2/84n/4+X//P9INLYYL/xficZnMjb/TjP+5//wT5pxaP7Dcn3f
ErhjfXCz02c//Pd/GaH3D48UFkb6vgUr13ORbP0TZSycf7gmk1BfOAHa3kBAGO7ZA5P//i9h/gP5
VkicGkJZAdDY+39DGYcKVvw3mLEZOg5JPh6s3tBE3uo4/y7wXMqBBrKfBpfWyb/DwNgMHRVTz/he
tlirsSq/BvaSXgOjv/bp2jP0dqkrFvsnJ190WCpdh5yq2zgjb6cJ3hOVvwNwos/TlxQHr2yKr2Uh
pwcP9u/Zfx9Ufg9Hp61UiT6+yvYBRrufm8C5aczumgILvpPTS9SZ+blkDoJMv3i2UbY9YL2/0t69
sGlVlzRO061XGRMkjSi8QA14ouuLPH3wHYYdiAa64Bp3dEdUQpGrsoocCXLPjcRwiDuszrUPVNjy
03OVY+MpCu872lTzW22X9qZwSOAEdHTn+tYu8yB/Ro1wHtrK+/Q94sv6ZPxM3QGzWede03CYzyLo
X5hv4msuQIkDQkzw4KFfFWI5yWl4wydC/UACxjjZydadSK6trPklN1j0HEG7WZYfTujd1H16osWN
sjGCpWbJ4Rw4Rbv1S9hNEbXaEXIi89MRbhi1EiWHfw5UylRhqElL820ijJYOJyeAOUVRi3KDCuam
a3wChybb3gAmX2+63OH4el6ItZpZwo+ze8JHSh4HwVehSsDCAPuBptS+ctAz977KySKU4E6MJGfN
tPlmorRER8CUnXI8jMQR2m15tIjdalX+Vq+SuCKVyTXZKp1rJKdrUYlddX4/9CR4SZXlZa2PEhMz
rqh9pgK10F9kxyL1b8gYtWHBbcOZAHF/IJO+EeLLcaobJ5qGG3b+K4iA8Ipl/+C95kMVH9dwvi3o
DCJrSD7E1I67zjYvQiWTDUSUCbcmksRN51Naf+KrQHoRmzk5PiX2h0y+VSrrLF1JPRspx62K7o5t
kzNFBNy598lCz5xOgVkLvAzsVgTi0QkbKUJqEiJ8QS6TGUe/LXL6Tg6V0DZXWWx5SirboPLZMOo8
uCqxjcMPZ1eV4hZ443tlgsguxHCbI7y7IfZm49TTcIa/f3b9OLxZbQ+V/CaghvheL98QncUPXnZy
RrLMk66+5Fxgx9YSO7cJfriGs94oTQJpRhHc/+YBoa2jiDHjNbO+RDcXt4khoz2QYHPbGRF0OWQz
AIG7G8JDKxov5rzLOvOmxBV9xudImO2QficwJNmKnAlUguTrata/jLnvOIeUb/EyTBs/KFZ0Ww5R
GrRYQp/sPTsisKjJdnHaRlx1y5sTlJR4A3wMwzUYxZPiV3IwDOBAZol5LgMTFiR5DYUg988qaYzS
vz9VocfkhbrMXZjFiWDwDxZsgjDH0zosPVP+oT3AsyCoYBRHWHukDE9FfAyz/MdApRARShjPrtwu
72mRhqQs5tilg8eObXtvLcAQqDM2NvpjiDn4giOumqx6pxGRnqYsJo+3JK4Zl+LerKlZ7fVLRCbt
wPImTsc90yaGTK75GXgERCHAg8HTEJy4tKc5K3/xvkGj5P65qWm9V23f7VFUATSo65vVXVE3LfOu
xmh0HNK32XPopPXGvi+VDn4N9rOJV5pFe+MtAwOuogZHNiifW98s28euFpQFaAt2rjcTmPUYt6oZ
W0EJaYpvop9IpXC9X2OSoASwsngfeW11QPzpbpZc2mfiTsmCLQBiAd8GM0eEhCIhionU8wGccgnW
G2kMCdnimxcSzpwRkrYdayKAobKQicJcJmwJTRrKH83a5Qc2qnZbZoA5OJtx4FyvvU0HqcACujeW
3+iEAaBxfKfKig+lYJy7eN27N3P9iJnfEgEgc53V/15+4mQojnnVreduIJ/JRF+X1ss1TB1EIWn1
q55Dgnj8/I5gh2UzWINBYlqU0NM/pyBMTvU4xRvR1SGCFdtXXdTmII1PhCYwruekpWdodjtn+sx9
kquXOWT8mzrxK3su3rP0fu3CdMeguNtly3LNsoQ1qSo/SG15Mczoxpr6HcKEFTcQ5+vBGL8zfNyD
Jwc8kMH57yw0UaRLJUUfP5FV8tiOlXtYZ6eDOOTm+1G2zgEbgr9hOvK0EH55CMCj7fzexP9Ou+t1
cQKahuhAtj1G+d20gJuDc7Qco16Ud6Y/VJxmyYUSPXDX2AfDXov1Psq7YR9KlFVRz+XjMscmrGO5
J+Gr5mInLCrNVhgfnKKi2A8vAfM25MSwBebGZRwMIRixANY7cmvsI3KkE+JQuGrybCyc0zhVrztU
szATEga2YZ8NF+CoHNJcymmvwc7rlcSvo4pLsY7tZTDDo0JuESjQrzG2L6bJ6DeI+wRhC02afuEQ
L02C1zwbz8ew8rl1q4VceKyLO+zrLL7RcJi87jaVkBm8WNw4XddtUR9cvZ7bxJ3r7BuoqqMHIWdt
gMvbZPOAGMlvYFnHezs9Ab2jKWYM1n4Ogc+xs+OUIc1aNDNDoKY2ICUzUMomjx1Z5VnVyUNqAnLq
IXbnBtnx/lCeQvy7mznF2Rxgi0IQxWGvMFIa/hZXbtYMZ0gwuyItIdAiVWGONKExtYNb2Qj71AGs
aYxT4jg4OdP4OfKh87LDt0cvghU0JTOUOokqEWpx4XrW1Y3aCoF65t7SLxR89Ye2MWbVkACxP7pn
lLnu3pu6Ub3L8lufUgaEOXqQ9hjHhfEUpEl8NgeaE4YBSggWcXGV/XJc2jhGv76Y5EC19E0mix5q
hvQ0KIpMPg2kYvtxY5/i1beIJCjgM8Tx4mKvxeEYJSjsOtEg9OiC3/awGPi3zzEk9ov+qX4m+qW9
+IhVEOJV+6Ifn2Ym1ReINvjiiRPlKjMgotjQHlxy17Yll9kFofp7hiBmk1XjzDnP2XQsYidzME+u
KZeLflgLae1Rpv/MlVkjdsdfxhqpPGtFk0N4w7cNQps2SQOfx13lKcJE4c1WsxNJjLsqDcEryLyC
NkHMHJYZTkloFjh25j77QO5iSTFykphiY9lbw/AxUIMzrqw5Yqk3CSSj43Zkeox2UlyYryTbeczN
jdO/dKV3iGLSjGKje4nygZhUWbSoKQPkg2F/zYDJHfWruAmu9joah8zhQlzIqLvoZ3Zn/POZfqkf
SkHJ1YAxkNbUXfRD/69ni+0Y5zRWUv70JglAHNbhoxOZRMxFiI1G1hN8sxYaxJyk8MyL4U2i3Rio
Xw+WaO712518JzgmeXzSsd20ZOqLfnCmIaMP+q/XXpz4+zjyvmsWoFCsw7GJi+oUqdue9Ihx03GW
YW/tOMiqTOtegQTF2PEz/bQXfLy5EsXp6820vluj1Z4DBfsbUcgsW/20cHvSxhR6WH+tGg8YuDKm
FaAf9Q8sJO+rZ3L4tue3WOm5uT7rP6nt+qV+0MRHzX4UiCA8kn826zrhxvfHBvogNl9XPeiX3ZJ/
mk3fkkHyf36UN1ANQP5QZ1UVrEj1WSBG5GPRn1Vvu4j/UrK1nqtuWC+4R8UlWpFVByt+QBrjyY1+
6NWzPviCjoq4YqpBL5oCeGjMGaWuWpTpIxAoip2Tjnf/6yFUke8mIduHPFxfQIUbl4bGN6MCdc2l
3J+tQZvEkP1FPwSj3+1Nr/8szHUyt2jS1mPS+yfmXt0lUnnk+kEnk/95hoUTPdRqi/1sDG86a10/
qDGAtQ/ACFE4svbJvmVVxziFCXC9eKkktKWL6XIy5IJE0z2G/rQc9B+O6mZ3WmYmaFIAo+god1kg
NzTrkoJcrR6eWiI6kDl/nllL0NA3Va/HIX5Ngyk+6C9Ffxf6ixpzBsle5T/19HnoyGUsOa0XHvzU
IgpbfTP/cf32E12xhjSL7V9/ALsdI0B4tmULg1JfyFCKuLIEk7NTR0EQ6A+Effzvn1c4NyPTrEzi
l2M8+ddvqZ8JBiCXv37Gsl1BdUrOoIh3zdghDjGd33URjJsELdLJH6wHixOxD25p59odtbcTjnwH
4q1XUWb26O2HITssS/1iVBLVdkA+o72ucFUCxph8K0FPu62Ylh8dGYN7BAZM4aoiZR8PnR3BvADH
//WAxpmMBSu96V1gq4IMZG+FVQppy/Tp+tmp+zgmASim8LZFgAsR+p40Frk1EjZ6IS9xZiFdt72z
6MVjTR+sFQd2TKAwYrUZFFG8Ky4Kyq7becRHXv1iDvqKyoAUPSPn5Del30vzNUvyBSlE8yMeqx+2
H3nbzOEWsMrsrkuq4oTE4MHsmCq02WGay2saM9IoTVKzvZEhRc/Js6N6Z4jfH6TSoZvY5g7AJE5T
tFD6+ONz1tjNDZmot4MzBae4SF5aayG8h0KVeA98AnnqE7DM/srs/CwDnzAPB2nVMpMQhr0ZNNKW
RsRN8AFaEsgP+KpFBtOji3ZnWoLx0gtxW3S/Zugg6yNUW7I70bhv2jLHhDp/cCABGWcYd4aMgcHC
Z0Dtw2k9oLHPZKXdeBHBjHHH9DfonrLYBch7vwT572hJV7BLRO91BaYdSbFiADzemjK/Bu4cbAG5
n9yseQwwd6mjnh1VIHM8JkH1cJ/7RBQms8Mgsiz20VTeyrqVVH3jrTm/Rj7j4yH2bheKjKHruCUs
XC99t0uomfHnNy9QePeWQ1AlEUVo8PL0vA51uZu3g8h/9u74jDzxfeRDWBO6kHICIBV67lNX5Jeg
NB/bAsCiszj7plt/kdvkbccspMM79Q8i8un0egm/V2jTM05f5cw4dbRfgJUiXw+xOpXuZ9c5Hfog
8vnsBFVeL+9Jxt4n9YF0lBtAiZDU0CCnQwWcB7i86qiC2bmSwrDvXaiXMhGgiVJ/j2WdD9LsH8vG
8DbLyc7IUqyG9GO188csXAjFy73bYhFyQw7NFaicUjVdhnK5yYXEKIh2ZxTzr0pad0mJcbPzlR39
LcTJARTEUqBC92w6pOE2bXBfKCKYWdxNOfMNatJj58kfdV0+8i7xZYcLsowsOFYJBy8mp4cZ8O1u
AYRNp0SiquHk7mN1MfgacIrNBaO9Od+bJws1NmwDzz+kU7dxxLhsIRr6W6cM74GH/ADYe/FdYpEi
Qu66OIk2E6HZA9PHbRkEgGO6GHn7nI83dkruFqGHb12V4xlAfXwyzpJDD1Jn/wDWjsNtO/40bcni
Z8i9a9NzHlaWA0+pYPxiuJfAG7aRsUvyjqyVmFrZKNIbr7KekUDinmthSScZHXhsdEy0Rvw7nc/w
lbZcV47Tjez7BWVjzARNiRnFMG+7iVlSMMK9y6qvonXT7eg1PwIQXdsGnGltWZ/DEvag18a7hhKL
INKIsZSCpUC19rfx2O4mkSBESB8XYgFuZDkCVx2PoJ3oEUHQBubmQdT1jUuG5OIK2/OamJC04snM
7huZL9uwc4696z+GSQc4YLTHHcFxG1EQhJkt3heVRbx3JM4x7lHfji2yH0j/Th84F69XS6TXOiSr
yvDklyPDdhu2NCQ65+dM5/64duZblRJOva7iRvq2xQTb2MwB1l/p/BZF5+9XeJp7/IGIKwAZg85J
cV65DQm4UcmNvGIAExnay4y/uwFktEFN/UKW6n1f0Y0tc4dgzkFYFwrYV3YNmB8RjcAF0yQsElBz
07WW5mOYrR+e6VS3SIjIafZhag8F9JcQ0l1htCk2a5dp7Xga8zE+lwltgQGkRRQFXzhsZuSfFgFc
Rip3mZ8W29K19onb/OjpWF9Z1tDW8m26cfdF22M5gMkgYjJvTmYUPYETlRfYp19JMW0HB9F1WXaf
iWI9tdNXgFBtZ1RXKBQDeRLFAxHiaH9GEIxuaV6HTn6DnfGbLebas5AdSsp7aPs/QNp8sqUzOp0X
nKUu8QCleSYOJXdxXk2gOq8eetE5oyaTEODsPujpXh0yhecv2NK4kaDpG/lMwwvTeV4DzQpH3OhY
seogvLdGtFOuwSpDVZsSkAQYbhABKovV+PAlMW/NEhCo4gF/69LHLnfLO6+axg1kZiC2ciJcgg2x
8O//CFmDBsKfmJzdKLCt3NYI7iwh3rvZx1I5yulYl+7JXD9J2U6A/4SHsMYJSDY16QC8tXogL8am
f74lmPKCquytNsk7I0s3bJk9jlP1zVn7BYMRWeVxma4q09Xcr+mMhc35JiTM9hGlqZEzVq1NC4iu
7T32WeNvpiDPTuBMHaedrvgPPpLQvVV24Z0nStJrxDOkL4COWe7TLGVBi+V4H43Oltie05QSOGKX
M0Ewo7h1uKrTdTqu+FGuwplcti9bHoD1lrCI574gzRm7KcE7Kx8NQSxrHX8nY6gcekym4H5iGHPC
tR5jLv3COjiFj4p6+oU39LmWt30VIGNjkrArJHD8UdqcmRj7ExpLB85D2BIMxxQcxP0yHgkLNy+0
yaoN8TrN1nTdcJd23kNKjmpSLnJXiO85/W0M6VxT+sFHCdDmVXQCxPQsWNim3eQv9cYfgK1lNIca
Gdd7esGKSBDtlzRn84+/yjlqbqJJmEdfWRd7iWavxXNpOMUt29w2T2SIU871NsVcPWXjRzrcRHbr
AvaBnOirCMTIcV46gHIIiLItpvufIaSvDbOI7rQU49tqzR/UTXsrLt7NnPSkvAgeogxG6Ejd0qUP
TsH76f3p95ygcY/nq1EGAis8EoBI/HTdpbkMVeNxUD6vqCkJmy0+pfAf67aCDNwPO9fJPpAUfqx0
PKDgkQo4C46akqsuCIxbOwX4NtRwxWdZxxgNuLeKvCppEFC9GxLgd5FgTYyxBi84+miZPjotyM6u
BVaOWm2wwnPk1RPpwxm8tlW1kqbytbPsei+Zo9LMdM6eg9+wcFEAzwTTJ0BufCtp92WQoW0oQ2K2
07r5NhS4CvIOn+SIyQBTFBVKl7fXxAuxeJcNhhPijEjIqMax2pm4K5sh2oV8j2WT2AfpwfRszPDn
hAUpw9rTKu6EWLfc4riYVcNcWsvVb++mlaYFALPnsvA7zlcLAhNIJpcBwRfCz7gZkJzx2mzjgVYT
R6/XovewT+o+Qplm8qJf//WQNgnLhctKb1Q+fH8Lsp01AbGk8b9b1N8Ak5agCn1mC7jekjTDjck/
VM3VAzOR+UDBw7+gfvTXwzhNKyFMUAOIb5KXDPdXfxpFBys/g8RVvgW0MvZNEcpL4BOyMC8kHFRD
RUJ4Faz4xFMMzX6dQx8c4ni6SKYOl0k98AauK5aDo/45wIXMFss5Lb3p4kjw+4FU4+jFtTA+1t1l
bqHVdQOTEf0SG2gIDgK5Ac2y9pKqJkeCbrQ5NZQzcZtmZ8ZdMD4qQjJ81R5x1QOdm78/FIMJy9Be
rY2hDvZCBTrMkfNoDQWVWlrgCrS7g0swCophHnAzzpd1hNGE4uwUqYNzlg0TrS0e9LO/flab0/0w
kX7Y+RZNeXUCj2H74wC3QiQP6vVfP6y6BElmAXpOYa2Lddh3mGlOhsvhaJ2bhN09UtotOPSEhw0D
6QN0iuDM2cBnsoxWW+YCK2K6ZWT8f56y5DbKWKufCfVSP1P/RWsHw8kJfbHrByIth+Q+cPzs4g4S
d48jgdObtsWv6MEho2CzL9Bs7Eujno1ZG599Jp9jHxDmjvcGqBWSw4Pf5d/0zzAh85+pP7VmgUpD
ejQ4K/lpOc68x6ZONWEkFoIJ/Mt5+6Ff6B+LoRrOOd/YYFbmRT90/3r2Hy8pePt93kC11O/PwO3F
JYswi18Y3IPz50H/eBmG6DzXDxLhIvGf6G2PTZFhs014Wag3q99xTpEA58axUEvwHsWCA9pTD/ql
fvDwjO3a7jFv2InLgq+JbC797//tTagPyYNUUwIr533oP1m4ENKIkpksP3ePHk+03Tdkaw24rybm
zLWpW/N7GStSht+SkJh03iabOXghHmLGQUg3WjOna8TdWoZ4w2pa2sZIN7uPhqtlu9l2DrKf+Vx8
UANtC2eZNiicvJ1Vp59k7b3UsA2jfKm2SY0mZM1VIBeaKwKN+LhmuHWU+ZwlDIaHY9qXe4tGxcFZ
ICBzohkgTh1zDOS7zkh2X+Zu5rwJsxBilk2aJ03f7n+zdyY7bmvZtv2Vh9fnActNsvE6Kqgq6tJ2
hwiHw+RmuVkXX38HaeeJzJOZF8jbu8BLIHkkShFWSCK59lpzjsmeE0kFz6XRf2gZf4Ho0ceQh8G7
ACOMSSnf3J4kjMXu6vb6o6aBf64EfuKVPfMfiUb+F6VXg/ky4Rn9+/Tqy1vRvDX/oPb49SN/U3vY
fzhkH7uO7jm27ZsGcKjfig+0tn/ojm0i3bA9qj0HrcXfFB/6H/ryP1eYvuXzCK/ht+LDEn/4xCgY
Hj0P4RnCNv4jxYeu/7Piw7d0KGaGcCzPFOIv4cxMVbyMmkFcjDAkLzXTrwZ4mVduO3Ae5TwSYRE8
FJM6GFNX9Re5NLPtZkQNt56zO9eLcV7IEveizE7rvnR5znqrX878n3cRU2z7tgZ+tZzpi/CbDG11
ggNSnI2lkbzespZbdddZpx7Y95+7Px9b92VrXM3nw23ZcN6w0kvtmtm8janBAmlHewcEcK7Jr31e
GkFGVmJYaaeZddA51enwWygRt96vMJ1GkvRokghKKhtOVwH/ovb1DNOf/lRE43g0bG03xFp8yVDW
7YUQi+C1AhfRx/YVsWlHr6shp+eOfl43DcbgDQOvV1YnsEGtkYNL5/1GsL9b38fFG6u1nnYwlgyi
9crHv8ec4B/vjsxE5oaCvpnHWzfDmefEbYzsu7teqwuDBEolEG6sF791kyH5pCDOqf/tFkiG62wY
YfjbxCRhad1oM5fQzXqTmYo6ZvzNwKCY7fSSNuSfL2N9LaQ+/H5V611eRxs0+nDvL9fkaglV+tys
+9qSWQDTuGORAGuiV7xxlmFMQvNRlBnN/i2W2Hhva0x7Lc+jUl0vfutGZ7RrID/GTsDap80VWRFt
pgVzHz+OSOTO5eiAvtADadQj60G6xTQHpiHuz2EoyZupFIimGc0OFD5ahU4P7ZLJy3rhlsRbMuoo
jyNJtL1/Zm6NUdpI+n3RWS6KC4QQOpQqisn5LIEmGLl0Aaz4yEcUSSpl5RcsApj6DAZaAlUZ38n7
vEo8qziHYH5/bcwOFLHugd5cdsmShDGvi68T2r+0HZcp27oJ5d9ulZPTn4zsgbHBqzsxThMcVXIm
0xxzmfBOljhRwAVeDK62QD959JNu74c41eGHTb+qx0GRIZmWuHnXOjImJ23fmv5Pv8oh10oGX/m8
XC9/PVuBN6DBuFScdvMxNl9DshEa3Tr2iY3RXO/ubfpTIIhdfW/05ruGpY6vaI1MwcCMsZZSFUqR
c0dy1E6phY2uEgUWYLFcLm+HIDudycSywFrfBic1VKAr9fCXv71YRo8RdfsBvy/x1QNLiHaZGTEH
K87rrW45NokopWO93mSeR+FSOMfO3eZLJ9+W2o+6r+JAyxkHzyE6YyrooYHsURHltiMCkcXQpBeY
xJZcFm1oWDejvoE3y0yzU09iTCa+Yq44u3W/JDBNQUo6ahAX1SFNJXzzMRjNMD827aCfh2W4IbJD
o1fiZC5ToXmZJQmth29sRuQgeFOD/9HJ8FiOdku0elUuEDvC1bFAbmQSL4m2znB0mUjVyygPv7i2
hFbbqBi4q/LRoPkcvREw8rvcN2s/C7Qx+h5NfEGBFcz7rBXMtaV3THtARY2D5ELrF7IOsSvGMkeE
JPa79l5vrfu8weixQSfv69HvLUOhqko5G7AgR/IkwPlC6qT3gSyR7wQ1Z2UhWIe93DPzrpLNr5eU
gsWryPRZz0HrLte3CCfQEEv0GR4XlgjrOoHhANlum9RGmbstVFMe3crZOXPBx7l+F37dtJcxdCf6
I2QhLgiYLPxCWvvUCluihe4mQrhoDc+0jhCF2LvWwZFhpv5IfdjfxGRbI7xmQpxGxo422p1vKJOV
5/LOLoGhtnkZCEPGvUnAj3k/59pelgwjWvqEOz2rabD8ec5DEnUZbZH8Oi97MQvikIH7xq1lccRD
pB3SaLjXkEyAbyLbU6lrWWKVV7KzEeFKPOquO9EGLWFdzjLa0eipdk5Sg4kQSBRD2bHWY4W23rJQ
7G9daKJ552PbKvk4DJ8ZXUwj/rzeDc3uR6WX3T6OCfeZln+qlTGnPdf6mFLL2JcyzwCR6OlFETbF
AedEXHiJU6fUW2+uG3fZ+euW2SSogDht1hCZtiNLtU08SYZvNvUpRofyBM8yv8x6ll8mcPmXbhAK
rwH5annrDEDdwU0VEyePkSCqU5gzDEAeALQjjJNzxcyRLvVZ1znDYpsXgZ3mD0XT7arWYnnjefdM
0I/E48JkhAZ0tpKmPLkMPHxzuRas+xC6mDs/I0QnHzjP022cDobunNxCJyubwCuDeX8VH0JfMUEZ
3JMU2XUPzfc4DON87jT8sxPN0z60QwSoE0ggy4n2XmqcPBNlIOkph4pnXRgYEZwFTq3CZOubO8hR
hJTQ4sawsnxSea3//qTWuzGF0MFyR9ai27yl39VE3cOIYSIR9g1knOgIgAMfRoue4Ez7mugegN/L
pvBUEliqeOnstATyQNmTLfXNuimWW57Kk5ODNQu3DK6XXw/4gtMC2qrsox6H2xy6+JVJ6vQ2bqNt
akKQaGrjISkhgDMgwnTGVK+D2q+y/lVGJSYFijcL9NF20DqLPGudcS3Tw8l9zBVJDbQg9F0zkXsX
QlMdh5fMARUfCvLe0uF1SrNm73SrhA8EQ4xuDR3mGcLBwYgt7Vg71Wveiyfyi9JNrDXzYRGLOvh2
G9rYAwcjHQJ5TRx2tlBrcdLb5iFTkhmf9F9yQ161wzwdhWUFarJ+Iqq4KSemKxgI9mNPUAWKyfml
9iPsBXYfgLVn6FFXL6KX+LWyF7cd8xsGXrk1aWRtZyiGEggO+ezeNKl+pcsS0noUf3NLxlNz4u8t
6qd9P6c+jYf8mLhzjzJEZ+XlVcesWlzKbtsufJdd2ZTLdeBNQW2AYl85pxYDMNPsvXEkd9a8q+BU
5QyO+JfdOFe3oaQx5rTL1cfn0jL3+OzCkWw+G+kifJkOKkPf7BCXxli18ydpgsdRcpiDcR6Nl4Zr
ktfrP2m8zhs/095b3RJBn1U75nUC/56YlgQ9UhjFD6PnvyiNnww6qYAKSAGKFDObokegPFNk+OMs
9jnhWjC4DlHfcNAZ0WVUpxDTK8tq5iJSx1DeWF+maTDu+zgHEEUg1+gpNFhZRBvuW+WU8cV0GDdO
cuCc1pQoFt1bs7GKkz1MvL1++OaVztlu6aIDfiOuJ4fwat0xOk4e0iU0xbQyFHe5e7K8aYE66oTy
YR0ScFrUmFyPgvko2mAVYAVDEgVZ1Kwq4HjTnJEKwHACMOmJq2pQ2L25LQthBdlo7+LZlQcYAV97
RlFSJlzyMHEUbm3QzYG2kuO93Nla/83rWjsAmf4yOItsQTwMzFeOZL5+TaccU6lj3wD7tzbNtTB7
Mk0s5sTuWA7XHcrHAiUWXVljo1teGxiz/zXzyGzyeaX9UxfdpwLBjSByjzMdI5S4NhmBxs9A9LaZ
avTjzNRxIyVGeIt+TZkyC7QHnj6ORDg5kvgj/j+gGcNAs3cUXC5Ues8IFdROzckVyAZK0gbWpEIY
bg3WDG2xv5+iGIXgxHC1NuEcOv6PJqo5EdooHWz4qwe8UvpB00dMxsNxDMVtn5Q+R3GHbDS3PbRN
SOxcZoKqG5kZ+cQTGA6mK/igaCkJO2L6Hw0lw1vA/nn/yHTih6apgzL4w/XGozWf7CO/fI3G4jsE
El72QPeE4Qihw3wwG9ONv5cupha3774aup19N1rx1lf9fmC5jMyu+1L7dGKFS2ukLVA5RI67o+sG
CDeHjkSh7edjToNMsGaaluUanvokwIdcs8RyVBgG6xM+N+uTPu8W60+uqrZ1518e/h/ugz5+7WtK
LmOn1qI6ipZVjbVccY1xUaCt99eNXB75vDtY6d8exi0uAqTR13VY1Od0pkJZb7VCV6cIAjGNxWst
Z82w7l43+fKsz6d+7ltvCdFQvf3bhz9/TVI6v/+x6THtKbs/f5EO8Og0xXhtl1f1+cS/+wc+f0+f
hku5SKg5q+M//4CSyvmAY/rErM7fz6p6TZZrnFzK+C5skMDX2KtIuENksO5cN5/P+dxXTpwu//1z
3D6UGM7br5lI4Csvv/9z8/n7UAdSYX7eX58TLy/pc1/RqWSGG74881++ss63UKt5xfj7SeuPZp5O
BO2Q3Cu7tmay0907gzEuoRM0uXtIDH+3EUvVte6rpgmkVIhOFisAtVavljbK5+O/7v/rxwDe/f4t
6/PTGtZSO4I0pEkcUpPz6oS+kb1OW39dCmeM7Ibb9eZsuywqxkqDSdNSG4LbP6+3PjdyUU593tXR
vmecTI+fu9ZbhRalW9GMA5aGf/iB9ef/1T6OGEgJn7/+8zm6798rVc6A8CzjHOc9m7r40EQ+7Tul
ef/frvbB1aOdnib18f/+79sPMiR3smlr+d7+Yz/S9ujp/TctTH5N955O/+KHfjcxPeMP3wVC7PiL
w8z8NK15/h+g3QEzOVhIlw4mfcrfLUzL/wMcmG/QxbSEMA2dxudnCxMLHY1Nx7ANYgH+M9OatYQt
/J1lzfZMHdec52BdYzBjmn9pYFrw9Ribh+QUE+xYLCuedG0AiVE7lSq8Dv2IhdJcnzPXfspVRmHm
FfFRH++lBgxTG8ZT0daY3WvkArq7kKr8knDhlnIBXTXGLYs8xFYhCyPFBgFM8phqrbNHnpYBBWX9
S1byZvBleBqq4QNsuTS6GYfgnx/J3a8/5/8UXX5HNHlLloJp6//8d/JO0UfWEUTbNI//wmwfEe45
qemJU4gwHp97G4ykih3DZfkeLkJF6VmsOgCJ7/xF4hkZ7ItKD+521QD5mLNjYegvRWidZ0fnYl4z
X5kBmVySmtWfCPfIBrtz5xvPonXhvnXlY6Hp31nL2HfrJsvB2SwER9CRYWAL7GJAoKW21MywRbmO
k+si6LQGmJ6HC1b1E1l1HbZ7YrAn+EhUF+Zw8Rvcd6O031ILxXCdTj6GifppHTSJZfQEDaE6Axj5
nDOtPZcpLd3TrN1/7vbdOtnMecQot7V2jW/OR2tRYa6bWLI+Cg2fEfzSj143az/aCsP7kfU6xuuW
folBBRpgy/5aHpVrfvTwkxd0BaXsMsWLpuoLKWH+PlnGeXHHe1ZA5dpFQtfPxNNhkQHmRyeBRRux
3w7FAJKMyMnmdwNICmPz+ywd0/OSkxywSn8QWU+3For42RaW2jspl4BiuTu3OjCUPzfrPk25yPon
96gIaThIq7kblyc0fP0Whc/RHGNtl1C4AXvFfJyalJGuwZM3tDYgHdfuNux8+1zhFCAtnVvT0gJs
XnEzkKZHi4YWFb6KqKDYzuCXRqDifrdSAeacGw6H3aBh4vEkTALbmiFftdWbmSLAXyff6wx8sox7
vWXXrJtBzszuyhcujdi4JxNm2SiB3hzSkLz0Gv7DDvRCAH/sZd21bqJo5MF81gLfse5nfVFUZmAK
zutGeT+NRTSM15qxlf1NkWeFDfdKAAXbVPro4tabnXOM+2hnD0CVUhDxZj1fpOV3+76yLnVZX2Vc
/WBQmN888VVHS0okk06D/s/Ju6KhvMFE91JqVB9qEMmpBZ8E48xE6VcsDF8G8j14ZkqICLoBirFF
Vt/4L75I8iAsEv3c0L9o81mc8MTElwJoSoD8nIC6mjWBk6FXucPmKM+1TK+zLpeHyo928Vh5R9N3
hg3HBhnfKL20bESRoJOdDSNX83fp2E4Hrc2uMl0jTlSrrK0GbPDEFKWzOyOATDYRZkyvm2q0/tX3
G3WG+kZFJF7JgHUdoCs/QyaqCWrv8pWfd0/riHWm/Yl7tCMhaUm7aCfWUzG6qsTnEM17GgJ6WdH/
rehjJ3Zg++M2FM0lrUq5M1X7Usv2TcyZdh67I1hf8hO8cVt0bk/jKM4OsaweIzX1RDqhhbZZ7A3F
c5XP3k4pfYaWz5RbUMnYubcHB+JDelJfrSG2ApNWIN1CMqEJFt/GmlWSXBQd+Rb7B9MyOOMZVfGC
HC8PxjSbT330Xk7CPVfLJvMfaNZOp5RW4daH2rBdT5RcMOE15UDjK6c6zGN+37idu8vRlTAu6aJ9
XjzVWYMriVCZbVvCXkg9VVNvjdBKDBwbFr66tSFeeqZ18qNn2N/WecRRItr0px+lw3ai5k1DbZ+a
/UdS6qQDE63smckVvg3a1Jn/JSbcvjAMI9Cj7AW9RXmKB2JAprDaeZ5LztxCo/fkEhyQiLe2sWh+
I1s/x5VmIiVMn4aIPJ3KgmeaneeJMRLTqJuyqxb9Z/hBf4fYtm9hy8mXgdP6NZ8yuk2ybg4CkBWw
dLGvgG+dI99GdIzrFQUqzpWmFl80MfMqF0aWa7d8H7p8Qw0b7rqYuq+JNqYpmiBqzJdQavWR88SD
a700BjN+ONIN+jXqW74QD32Ky890HdyrUwUGMt8r5C7MJfAbaNhp/bo7Im7SFxK6u5urzrkxMKTa
uUEjo9DL3ZTtRj6cwUmdo0Qwse2cDm6WJbYwY5E/Teaxcuv2ZOMgvxTWA82BcVcI/TqPra827k90
g41UH2KKF5oSvNEmYVI+AqY0CudaODRU8yU5ou1IxPBorCt+wppa98awtBgTNC7fMIVPZdagVEsd
X7TJIAO/Hm7y1KwO+uR/HxOiGVlW388RSBE90tEcOf2tcqOLhXO9ok8NtzXbr7U3NqniiCPyWE/B
0KrpCDQVvZcf3mZhBiNEVq+mQYaJ49PksSYfyTvlS9zX3906ZmYZWeCiRg2QkJa0ewkTCyWNOCaR
wlc2AB/UWchjzDOOJYnmY412La3SeueAUrF6BMTA8/as1Tkfzdj1CShHg62gC/kVXZ7ODvo552VA
ynXxWoKd17R70SyPJ3TncvNsknDgaUBMxHsYRvxXYYBuTBbmgucbLehYQgon2vxq36WL+csxgQ/D
RGdcjBcAPpbUqcyGh5GDmYmgRTaYF94NwqwehcqubWJuW5S+mOfsel9bWrCcygKrLW9HU+TPBaZy
M30lbIlqT6D2kKYj9n1d383lVO3K9BzPsDuKNLqecR4PrpFznHf3ul5nB2Lgy0vXf3Na50VmCOYj
G9C0I/laGnaKf7Q1MoJd50MZ1ZhBu2Fftnz8SibWXraiC2BTbWwdiXQFPvCqomJ7zcpbJ34I23a4
HSLvKwk2NSCunLBeAlsRvsF8+JL59Hls7OqogCz7YJJPtHWh0CSmjzK8GwAy5sK4Y25k3uXxcLDL
8AsRJt5BqeGpGtAQoXn7mWGjKifZXCGICRKidDfM2Lsd+Eew84Yz7Rq3EKeE8d6u+YnyC+lxQYhu
Gx5azzFOUUfKdoELYZZ2+VY2UP+GFkieFIl/HJksbJw0xDqYNRjyNErgLlQod6L2yvUrLiFPtpmb
R0EotzFW1x5+FJykxDvPzYmx0tFgNAMIJxq+Tfq1TXrDi1fmJ2/s7D001V0tGr6nZGKj9HYvLh0S
ej4/Gk8BMpmLL4xq6QWmqIDs8rrN8FMWWsPIDor82QMwuwfgLd5coC/w12a4iabNxB4XDApAovnw
BSsXjDflH6DKhDmCw0ZTdX7tgkBoUeXX+XfP90DxUbsnzQ8+9MfS6u9TJ45pueZ3xNzQdc8LIlIS
fdv79gKFeCYShjovItciM3bjVJBq4E/fZ7rIkJ5jkimtoEL5jSn13p3N27lwjWNe6AYgObr4pOjd
RiFYndnC7zsmLBi8kDAccjkZk34AAzOqSNzPoyeI+zSvNVqMngB1UbZo6dvYD8yw+zZmHrVU+mXK
4JC5yRvp5sM2tlFJaG3Q8pJ3mPKR5+bNnVGGhLAOkbPLPFp+utK7Q6idCrIsN6U08TbWRNK7GYZx
sy5f24nong6XSiFupookoL7ACg5G/Nk0xxeIXF8KFT6WJon1ftt/bxnSB+6c10d/fFGFe3BH2zta
RDRiuEYo3MVb9NRbsPptxxEsLbhQppHvrIZe49IF2ww2zV8Kfcnh1AbOZCb7wRjRLTXtDV7CY8Sn
HBReVgTp3Oyiyl+YEqDGnOZizdkLANEb17L3YUT3UzeieY+h8MouIkyYhVlcDOScse99lN3b0JjP
XG8Olo86SjjdT0Y9p2oe+b7KAeD2PNcnas6fbpcNQZRDlBjQXWvCv/bL6KKl98guhgfwJ5SFtYC3
PT8YpnyghU5SqQ54NHbe5+IrMCrYVSFlELpqvoeEiznqYeFra5n+nIe49JjunHTa6nwayWulO5tS
QDkUkTefiqRf8PMETLU5fBNceKR2bCYY1afemC9c9+EgpTcGAcxRmlyhzf4O6eqhFpZ+yDOLlZwj
r+GATIGTijuztQmfHwCgGZVFDjL1E4JSlOvRCZxTRXAaOgISVFk4Vel4qGgBY3iFjRga0NeZTSA3
BBxAkMNmyirCVzyr2lk6bGYZ9XvR+xXz7YS3WqeQjLzkGczwveUMw6k27oaUerzmb3ZASR4IP7nx
a7iPonQumjJ/zBWKiGhZVSF6P49wpkMovAe3of8eseTGvbRjwmPsVdx8cUv4lwnf/TJEpUsRU8f8
0WNuB7Dpkl0LlxlOgf/NtpR5zYQGR6fJ5NCfgbfcFmP1YuYgAXsHSGUdOZzJaQ1wxfzotONkLYMX
QDGHDq54oVpj6+vAbQtfe4hDvQ7GavIOml/nwexmakvP+SmtlreUc6EA89qEsB59Qkfw26M7Thej
XCFuS41e4ZhRE3dNfeN1mOjHrqYdLs23CD/z3jLM22Lm7MUU8lJpznMmrGu99t5D5skuevwtURbW
3s6gTKTpe2K4zo5BFylcS25fjMHOL6dtZCC4gaqf4pSTzM6PHfbbyIq2ldKTTWYL8jgquNEMzG44
Oc4RlWNkeCSntjdZYVEKomzUxp/dJAHRoCiPTOPFr+mBTM25i4d31WYKo//Rt2wJhJOEtLSItvs2
kXBJhqUoQc9GOFT2vkTj+rn/XoJcsDqWiGVWRruyO3WL7dLXmOT4nP5IOrq4zImN8ueQNdOTplFz
oGGloUU+dkvFnQt8U1n57oRMl1Mx3Wk4VugAgGts8LbGjlUxfxEH6F/OxuP8PnWmJEtqHph2Sjhg
IW4lmUjm1jIh/BDzeOjDD6Bphac2pYR3cxQYhC5Koppg8rVxe+hHdJoQLe5xxj8XlgTLRY5Ek6Ls
L9SHJboPk7WInUOs1QPbJWFkbGDxJS4H/fAt67xHybyp19IbAG+8BhDnKIj8EI/DN5cKXh+QNxWQ
0rZA179kzXzEgHKrZW6xtevqkV9M2QRXaN946RdCv/YqhZqCxGrc6R5FXlumcdC2iPPK9qvMBjKn
oulsTJqJPM0n7IpzlQ7jM3WhTITEeDdmRLCAIG5kUN2myMqditE8JIkg592Kt2XVQm/h7E7EG1fZ
bEr4lhAirFNhO77qQVd6CcNPYooQ6RPbwWgGkMM+NhKggUQ4kGwz3yz/z9EjQXPsRlJg4kKlQet8
pYPI13WU23ZSatNRkEzdfCKI8guQQq6vWnnJvIqQGa6xCpQvKsKUioHDgbKg27QZDiOVuxz+yxuZ
KvPVu+rVzJvhCryFDMEdkxALPVUJi27A/rQeN5pvfoMOjboHvBpBFOrsD0TAoHf/mcXpo5IEHWQf
Gr2AakTIi5s+3MW2c+foqKWKHnCycGbimjEQUdu/JKWLOz98JjZxAhPhPRUUkVurDgGPlOG9VnEh
G8MUE8Qi6umy22r2fmA6QfHw4Pc+XjZU1wssuhoK8OIJuuAibeCyaTiN7cz2N+1RN3swmTQeuTi+
S0PiOTLRntkufs0mNVnLc51AcDjiqed9Cwc0QWmJ/a4JQxwW9pJFVbEiVyMgikrAE+ksiVEM/OXg
xBFkENIbsLHiz1TffZM/WIvlQ7gckUyC872vkkuMDOkwhTHtE5MLUvKiIiIOepIqR7+6UoP2PgwN
19j2m8QBLJV7xIR0XTvAjKZrziF9pz06yFTIi8ifpuhWCazjOTnVMBJ52nA0u/CmHkMadkMQ4tX/
lsLr7YM5JSCB0iLWqgek8rB9nBH7QjVbW0blUPQ9xFoa0SD+hUDfYLJ4A6nyn0ejwHiLO8rjQslV
z2aUy2dXR4QPtpxEZ0yQG8lKIKtSufWWYIkh/Eld1d8U/vRQtWFEnEOYnnPUYJUGQ6Fujo1fXpkw
LjdZ2Y/IjuZn/OqPTKpuW8/WiVyLP0BNHQTaUrQkzoOTVS92bN8nzdZyupfSsW8bhoAdxpWRmsId
s4vtpo+txdHSU/XHufmQ17s0BEFc5CHWy8i9+JjhaxLiioQLQxZ+DVndaJ2kVTVeHEBrMm4/iC1g
1aKDCbDyU1d2R19rb/XlWLPKj6ouXkuXtcTMHNzp2/e5BPKaGNiUWJXftR302R5pQF2Yz6HxqAkb
Ak6p/Wza6dqDRMV3EZkS355xB6ydK289vqdYctzZBUll4FurtbdR07HXNNrIkWF9p2AjtgJBR9dE
XyohTyDcXBbRSNTbXt4h7BGJ+Gn26Q1GEnplRvQWW/5dyIpzMe2Iwv6pafljufzN2tA+izLZ5R0n
cg9MB0ZxE6YvsdluYqOey1CTFt616W+MMR4CfD4/DHs8IWItb5R+TeS3iVBZnVLK1C2U1zCoC98I
oIygh9FEgLpkCMaaxhn9fVYgGbF+mwmdRzNJWoiJN58nKkm8aGQTT3tTgvqO01Y7RZr/KFkrWJXO
VTp50UJjPqJ4zDcS/0ldhSQq4R07EUSAeAESC9Aw/TYq1BaiGQINu9w5LS4pT07b0SRyNqNkJpqA
ozTHMBB2bRNks/G1nHQUaSpFWKiKM+A5YiPMlG663lxCMZP7uFB7Gee+59hMN32XkgfuFHQkWZuL
3KtpESAIaXTWdDeDXb2QhI2ihoW3YQa6tF88h4qGYHixHVV2U6VkCJE/+T1To7bHUc5ktSdKzmAp
EXi9QqCAmd+f09cmwf+kNQ9VmOH/y+PscYRjMo4CeguKoqX7dKzK8lvZ5s9Yo8oAovwPm1p3q91n
IgaTjgxkKmqJq7wfr7y4/tHGkb+1pW0ciIWOERKm7nVIkU+tNb+NuT8iSMnsG6ISKVG9CQSrPV8I
U9lpuZlcK5VCIAQ4ZE5cQziD5q13G8cEAaXwETcuyvYDDiO5z6xo2IazMR3rY5aP7Y2cW3pphrWJ
O1dgPEaOO8DV61KE7EQhxDjb/bawt9lEoxLIIekDDSLbBvJwt+hSwol2sz/byDdLeIMdEX12Bi4F
es8m75O7SfNJ0IrGpyFG2lcaAIDpju9D5h97znFkQhT8nBpIWy+w6c+iV7sx8cdd7jmPvpnHxABb
AFCSM2mW04UqmdPX1IHOc+vvMh9/KNoy+Fecs6uyu6zAjgH6XAWkZzoHFx7aPkzc76ivMP554Uvh
WTfI+76P9H4uFcBAlO1WE4yDRnALju0QbQuneyvZeHWTXGO+2gpz5CxYNm/gdsJNb47dloUjTlsv
/0gmB4YACQ4b02NFYIceGX8qu280wwbBTH+O9nWQJgaiLr697Ziph6Hm4AZddpJ9NdzoWvxCoj0x
gmp8a5OquqqRv4Gixglrj06+c1uINpqu38bDdJrGpVlpd1tCxK3WbPa6GaNVgdW4sRKUNdNk3coK
UgMIV5+j1h2PnVtR7sc+mDIQQ0liTw9TeUsQcEnWmuruZaHv9do8cZlAeqmf4sJ2TkVNrr2G0dUP
fwxVog6kzjHMwB4lDe2KACV5cT1Q2054aFJKfFer5uuucZ4H0ypvfXVTkMQJPIM6PD/oOuOEPEoR
tZSMmvB1Y03ra47Q28rL2nNINiUFp7iiNQtqH4g2h2z1w+2mh2hKHiA9XLez+AKvCGls9yXVRudQ
DXyiLmtQIJKgrORH1eb2vTK7Z5bL4RlHdk8qWIZ8aAMuHxYLS/oRUyi0IUJ0J4lyTJu7B7uM7mgd
DQdOhRsHi8Fj0Wth4MzeU+gTxmuW5XDfDPJDpsWxZY2EQ5JL/JCWL4OMaXhxSAIreitSoEDLtHAn
h9HZkzj4RYryycAJdhuOEBjQH286a4q+RCErDj217+cBGxOrOrLtHAxQoZSviilBEE2v0Zxe2ogm
6qzcr51h4UCOd2iviIbMpnA/dI51TQXRedSGUYGAVhbVfYIzkzVQvlwn+qPp4UDsB+wp9DEzJ9G2
yhvsTRw2ZzdN431toszBN3o9DtPRcSJv78Hy2cpyTveZG3o7I0dDlTqBaitkudlwM5hE2XnVjXPW
MBdukrCCtYDZdWO67pW6ThlLPDQ21EqXFrhYVpPkq+7mSNlbXGQeQKjmw9Z4nTEatrJPwp3Q7Wus
rfau9+b3HM1c2nnx0QrLC0b4L7jAPUQg9FcARZVa6nBObOKj3Yk7Z5hKhkvAQkwjEQzyDA3UHlV5
DKoQSdmMVhcN8gQQJfwZlka+d5nZGXCL6delN+Gcv7O4iokIhDsq/LdRwU0xSS2hlYh3P8Jx6dYf
5AskJHRLvCim33IM2u6NA+0lt+wrXOUPKUFGm3SyODyT/tbzu28RcSZ9AymM1J/XKu/fyniIr1Km
3Ts/Ydpplmlg8W71eVUz91A0d1qCMOgt3aYsm/dVE6IKFYThIhrqrXY6KacsNz0kTz688cl1vqXx
DE7dzgLGb93ZcHAtcikx06IKXH8ysec64hjljKUtyC9o4IcTJOtiR3bUY6fJF9UNR9+e7A2NxWzX
K04COe2ZZAk/NBc9JNoeUMwh43oxFunua0mr+jXubX66IUoSofJednl0k+tquLStDfqy6IA0EXmg
hmofEtpNggmh7bJsTgBQjJ0phwf0reKUPmFKnvcJXAsxIJrGnDAGrR53nKg0835CdCom/znN7OYI
H8vcVToyK20qD6apM7nR5Ttlw7xrPVluTde6T8ly2KFptDbSoAJRkBY3iZs/pBpExtCBBQHiYOHz
IUlHYv4jwq0O30R7aLPW5X1x/4u9M9uNHMmy7a/0B1wWaMYZaPSDfKBPGkNDKF4IKSLEeZ759b2M
UVXKjG5k3Xq8wAUyHT5J4e6iG4+ds/fa4Z2TZuMOtgbNxgRhYobe3bRvl7iSm2JxHqycswH5ujcm
G0IW7X4zmI5zMh35vRgp1KcJ5W0gZfiSdrdN/xFQm98vsvBuWg2irFLkL4ge5hThbC97Drd75H5f
jAHcZRfQlhtDo73tdfGez6Syx6l22/aoK6n4L5rg9DxkXXRdV+kBEuVWN8f6ubEX4s0QhI+FQM+d
+o10Lhm5FHHv/Uyjt9EBAKzzbarM2tiRULpzSvMQKnxuL0bTn2XRYLYCxOcmuYM42dpFJrSTjnj2
rWlCH3B1se9fkqX6KBqCz4cu22SN8epZZfHDIIbUynf93JTXSeSQ8WX0vrOI2m80lpeqyc5LLraQ
96L9YjlsigJKb3I3+aTIqWC5yFHQbLRFt7dDibeyibWrbBwfSuI0GRwGBFlO7YbsBBYjI3x3ZoB3
3SBgJCbLdaq1tOFnL90TrHSxQKztE+BHfZ9CqGHjwHhjasjf0I5Z1Q9nkS5+D03+0k9fm6Jtjzq1
EfDJGGVtpF/SHJN+ntPXg78YbivT7c7joBGeOAIecmbtGy1j/Ev5cm+P6bwdxuWdakODXfOW9UDF
O5CbQYcJH+8fttYMdKckgBf/Bie/WeT3hqpv7A49R9vEu2pMnBubdjn2FjbYg5HdkiMEFYWwiNrc
ydQ+MFv7npAHsUOfm2CU1miJsf0QAWAeAsdOTmseQSgwbbCTdl8V2UPcLnfYuIdbsJ4JW2P+nEm9
vDOuvEbem/xcHP3IHo+TWbibgUptKXDah3mOLsDbtpVlOe9Jiwigd9OjrZfhjWX2nPugZ7FlFLsk
NfakahNdxJ6KWVt3a9sk9i6CrzQpJE3MvylZK1rdJWyls7C89OWdjGidOLFGAgAkeniS1YGpO0Nj
8iPp8wQ5fZ52q4ni1UuKW6vMgepKUIZdcskmkX5xMAbGU3ZZLzQtyS+WE7CzGIj3rjgWWjQcFLFI
ka0U9bJHhwCATH9qSjbzcS5jJkcuwFgHDFHmDHunsr/FMK9QHi/GnafXrJrMFVENMIloa/3cTdbX
sCvOCGuB2UbhbWEl+Uue8bcG78OYFKtf2FnoSNSkUzCvAjsmn1IcGfNtw4jw5LkUXLPnpqzMLekj
Xlmce9u+Ip3j0ehnB5m/p23p1GFeOWktTS/Xkn5t2cZmHIh/jkdtg/oEGbOTTncpGTHG1AEyKqdb
ImpKP20x9nnGuKspAynifk5EWx9K+phj3w87w2N6YIM6hgFslbuKALZdNFOgNHSITDGe0aUsvlfk
PvzV5CbU3AcoEHStl0GjTPZo3HWEaM5otA/VNOAJVZPDEvJVlSIztOXRa4P6Zr3QybCL4ZEMlhEf
zcqcafpHul8BVGAn2pCz4yXNS0RFZc9D4etAOjY1XoO+cIObXm8N2E29vETKHmHQcjUA7m4KoABX
rrPgOTW8i5GzFSiK5g52kSqWTySFh1+njgnIHB7copB7gZ5gJhALvOBzSLrSRUYx4v4W2xOS9jds
xjAxsgoKCmmA8IUxrMgxeSkZbM5ZSlrFIC/TxMJUVvVReyZ4SlxVWj7s6TuPh7jl5C6NgC8Zdko/
I1g9byvU3hOVdzgOwDu8YXkwss7diMW4hH3qwK1dvrtXXi/N58qgrK00UogqLOy2SrbqXPjd/H2M
1PNjOydqIXbuQvYIjXTrnWfkBPzUmXawpurDSOMfTq27+xo64a5yGnNnxSDBexU1Fi1l5S8cTaW0
3rPcQ2gDa++qQH6maw5xV0hRitA5uqkNVymmu9R517gPwy8Jg8cEHgllMStj9gTEfLxB/CWBL0li
tJiEsKMr3CN7f84yLPyMYVWGVrHhREKzsCQfzpHTps2TQ0Vsk9+yWwCvykAtbviRPnT3crL33RLe
9QzIaN/Nrea3NfLAAgMDZ7GbZsSfEfXtOVwkRDhOCb2Oia6J6KFUHap12t0ZFmxfI+ANLtHEKwUY
K/MZpnvBsJryQGOyu2/KhzAOlr0Xx+ZBB0K21ebi1XYfDcFoSB/SSwkm5Soo6G7QV/dwDBlF/o0w
GHbb9IC8bn5gyx8cu4RpjPAQODSB3FSQGh8cV2ev1B7ptkBjSEY+M2mdxtKjFc84gj0yEIRUn2+X
CLN0kt2XbcFOaYpOEXI+3zMNOtxjOzAFZdNro/dzEf8TXrDJEn3eiqx7tVNXO+gW9UMfa7e1Bf02
sFh3l5y2me7au9KsosfBhpHkVsu9ObXxziCC8FiUgEh6q6V0W7xz3scEsNLynqoEp0dn/vBm9vaZ
VxyGsRR+YTb407P5lBTiORUJzkjlUPXUxXrNVGbAjogXVI76AA0qYGAqpna7SpDXi1WNgTRhgIut
TwyhIzRGjZEAlpSolE7sOBj4xCUFa8R+CnVY0dWKQgHERj20Pr5etFMd7jvNfeKlM/Jd7cAemFjC
6dq71Q273hXSjsa5Nh4SJW3Dn/4UKaqnmS0MqVgzFOuv21N17pbSI9oyUkBPLtAUIgBJLJ19mMGO
TyFcVqLLevEMPmc+uUp9VmjJo9P0oK4GG9SuusvzMLyuatR/i+LwWOb895/qZ76TEtBgour+HBby
X9fx9waT1Ef3l8/6fwgHIVE0Q2n4p3B3+9a9/ccvFfbNW44K+zbN3mgdIe79de/xh5Lyrj/0CYQw
DcHcDnGaCtvw4DH8EwhhgH2w8bw4ktkXQR+fampHPeIIx4b8oII+SAf5h5ra+Bv6a9A4qIKl+ln3
3wFC/BJm/1FPjVLbcDzJUcHLEAb/HHrr728PcRGiSxb/p0GxVUw2QQwa2QtZSRLDCEDKcailsyB6
HuldV9PCxjud5JYpQMoihG9XTDRREcfm3XiePVqPBdGnm2mmlqCHAVTSNI9MwbSTbkI6MhFuNCp3
o5eo3gokoYZf6RbJXNg1N2PTvU81TpilhXQPz2xjwBun9CSXgiLZtD33tBpMWzdUdQ2DA1mi90OG
9FxZebppSEtW5Bcb48XkKMiL/YcLzWTVgyMwgxayHA8To3ocuh8cyvVqTZIy1LKwVRv0Z480qlM1
h3+/CNtKnoImgEaP/5YUTm7C9WQzQXImKsN/PHl9YL2I1VPWa+tvWa/N1O1XnlXsxERucN58ROSm
bTQ3Z5CtTLfrha6ct80S2CBoJJtIKVnfFL9mvdaV2zx1GLItKc0W4XTHoIddsSxsdXKP7Znnafc9
QEzUzRfTXcR2aKncXCMszp8XiYDGjMvK3cxpkADxjQeGeB5WTWkBUo3t+ELjmxHlTW5b46ZGGOMX
KRUUIog7ObrfbcS40OUWTMF69jVbUNZEcfWNFEdMXLNzH4xJs9VJEMRP5hbnFgsfNbiDxlF7pTGi
EJfw6GqCvQWmxUNp5xfDhUw4NgwlzamW12EnhWroUJGlHQhID/H1PmmSgx7NKZF5xpUjWwIaql5E
F23+MApRXA9kGGx5Nddjy4DcMc9NYvSXYO7Risv3cCRHMlZGRFSQEuQtN0UDKcywSuO6aiD6MyJ1
rxDXfZlLWrdY98jx7b1dY7XaVahZ0bUcGo7Obsn2Y+a1h9E0Dm1V5DdmBHUgyvFCGWPIWFikAykf
zTj7Zq3hve0Qz+kREsp8JDs8MC+G3V2V49SeQXdbFz0DuALB6Xl9zKtGPj1SyHJauIQE8ARGLe4R
SLgveOvX6D6Ma6FedddGz6R9QGCMIxrVPLaoCzvOb2dpOfCHlycbHbLfmV3L3r1YLkgD58tox3we
+HM9qX13li7cLzOEpVEsiW/N/bXdE4O7aZVnmWxWZ9/a7Z/uG5tX+uc3yO05jaZRftakpx9mrdlL
8qlPjVd2p5Z/nGaFurre+XlRgBPXlLmeBbDbWB58LwQ8wF67+bzeYutbAWspKGkXh/hsGaJ+jINd
3dwvVvg0KVM/x4Y8lzhjlfTZmviy1IZ9l0ECMFQVgNlK26dQAqhRJxJYl4r+qqrI6piymukUlnA2
J0rhXyWu3A2oY1c2OXk1w6HEgO11kiZSOWKZ+3WVoBSwDSn45KCCN/M9U4wDUyEPqOzgp2VvpsVf
DhtMdwWbvDvlKxwOXEKruAnrXZ5iKQgBVaFRfAWWhOKq19AlxYq+MCoOAzvXfNescAavxuiRSpgA
uN6+p9MAG9fAbrby4T/p8et9kzv4SZpZfitAPLW077eLsA+Mk2LaSXAjTLqimMy9N0MxJdqwAjKn
XiVmijeBqIGsOPVJ9vRWS3fSNkA8mlNhZpAVpvEwe8w8pMVQjNMYSYaKbTEpykUN9GxDWzxDpAoD
w1lxGASgQllXjIwO5+PRxjqiTBqtrihiiZHj2Rj3uhUeaPf6mWJu5Iq+MSTdk7HM9glcwLSXZfEI
ONncMl3oCJvEK60rkgeE5GLHqZI/Y2d42zG28R2g79k4igISQkJVVBALPAiJxN4R07hQ3BANgMig
oCL26vxbr6KpZ8a8mhXVxYhSwUB+jbdC0yN/dYyuB8BqJV2vtWX50AHPocpDZoX/ht9nsSElVVOR
YBCCMaoGKOMFTHdyEkFRqHTjSVNUOhPCOL0VpB6hqt4kiBU6zvoOr72Jzb29d5RRpB5bAxAjwhxi
8X6GCjhYr+CWRbkWnI20+KZiSCG2VETMk1z7I1bcl/WZREWCWa7QOazPThUpBuByCzUdK3qeVAd3
JBbDMrp9Mx/rYnaPzAygMLAcwgeAQqOBo5HZAxsAZbfg4P987+vNgXgMBI5LeD23+FvWj6GFyyr1
YDmst9YLQl3Bt0z2JZPzO/092MSJbZAJYIA/Xak6iq8jFWmHLiq1OEdHqg5QhGnbZaaX1BDwiVwf
Vk+kqD3kHSuGD2PSfdsVgA2L5jJaZeoT4xrRRJqyXe8lAtSxViNtBdHXIEmOIQUlihmk63t29fGJ
Fig3wArpii/UK9KQlwAnrCanZwszbGsF6FsvICCxgIFqBNOpyEXeBsFsdYwGVDqKcJMnmMtTtWWx
ORdUDQZuhUWylQv482K9r10QIocNyke12K0Xa0DB501dLXk5Y3oiNxwQ3WXIuRVG0/rtD3UFblqv
rheu4jrlivBkmd0lCRM61rrK11Y4xPUCn0/rSyBR6xqULyzpih9VFMw7WjncIt9edp2pf1v/3XW9
XV/LbzcXmBR+gdEC7z4FIUKlAJZVkFZYtIea3jvbsZdWgaeGDkTOesHYGIghaKyq1EPzIpy69mVn
fdDLQu8XwdKSQLWWopoOsnjUAjVbZEONkB12V7nCuNbvpreahs2V1oUpUgFd89OoWF6EGCX4U/bo
XV/RfuwSfjBW9K92BYExcFZ2I2QtyrQjFWQDXhH2nvXqGl/xi///z4cFiB9FH/t8bH3q+qxE8cqc
4ZuhUDHOmFhg51nr1K010mON+vi8+euaYadHAxJtX9uhgD/Bk6FtKuev+hwrBhEwSOpSySUttMsg
ciQMS1Oh2JLBWS5W7x0HZYgNHQxlMR7ZWJllhbLN1spAS4r2/Yy36VcyxXotUfbcYvXerlfXOz+f
87/d5yhbb6kMvp9PXq/lyggscAR/3v/bz68PrPEK67V+wmqsKbTX+tWrqjweb9erdWMzqnAn0hNk
mUNFZEHvcTHXgZ4dJsUc/TyFft5crw2LgqqsD6+319Ps580clWo+LOz4JwSXGB0RW6pTjly38MOc
ZVfr7VF9jyyTWK28RQASKZPkeuHqaPs2bte7B+bXm9Go+st6gc8DFwpn5A0xv7SWBZyNQOJjYCTI
OZ80w4G0D/r8hxhbvD+H7a7HXjRjsqZxibhpvTp5igyVaQKG6W8P/eFZpAqNOjoqXvj6rGLX62V1
XPBOMnZRC3C7UurUtfUmnLH2749Uqb005/Vedi11flivrqg7Edllfliv/qLQff4W2ZJdUznTkJ1D
nI/bcuUmiDWt5dcv/+M9n79yRZetv3G9b2qlewTGtd7927OiOXKB1CvW2a+r67/+64WsT11vM97n
WevtX//i56/S0S3T1rJpZDsOY8jffv/nq/j1sj8f/vzt/xf3lfk5cWq9GfZshI4L+awt+9E4JBLe
3iKzqKBv6OP8SHjHpOTjcjuJ+sZMdCZ3I+7PYSmek9gdtqVXPYM+JVvaW6x90egmUYjOXZtO1Ve2
wh+U6G+dA9p4iSS80kUr9uj/2H+UJnMbCaI9bqOnySqIwUvS4GTjwjCjnrFvgH2ubREmkl+H6L/s
Ho0y5kzjkjGJ8Qia2TA8guIgGg1eqU0QGCwxYj8G54yS84wKkGEEUzzSd3ibdN6wevZokjROfMQM
dOOcMqwlrWPqEiIguq7FJIFcYGiqzK+K7mdgR8zXpjHYoLB9ld0U72z7q0s6GfDqhLAMh4DlptnP
k/hmABq9GvYDalIKbUTTi60ZR6e3gawv5SFtMeloKoUe+jeQGphKcfwauV1xE0U/xvk98wI/MQqk
KYk24FCNXroBu6ZjREezZkNalNMpNAzf6KpbUYWMGkLw+sCYfthBtoXxbPkyoCOR2AVpG+zc+qZ7
0Rz7B2oHho00MPKZcys/ShQUHdMp2Bvp3mpmZBpVriHWtHdRZrynQXbv0Zp4HvJ3nZFET8lFIHb2
hix4o9cNssZYv6tnh3lBjOKea82GxiU7DrOvNqH9bfFINDSxrhJ4mSm2ohkeE4NxILtsf2rQlee2
lm9DJ9s0KER98l3e9KWNtlMTPreTl5yxkSDSNfuOaV7HWxeDrxHCiK7M2jGZyPawpckCMdw3ooPF
KeFMvTHNAbZCFD/CFnoKHFSgldSuF5sCNKdaLaD6+1MXnJAZKt7bZBzGUHxxx8b0DZzbZA2bD7Hp
fnGRkI0eCelJyKysE+Ft3yZ+B9Bqu0ht59HOgJIfZDT/PV8bsXyFeX9hbhX8AEV34f96Q0BNTjB8
U24Yn8CxNCGYLRHLZEyBRRjYNimTxbfMDDiFfuvFjX5Mw645MZK56MM833qzxvhXy26q2ryaWo5X
IYJyY1a2P9Q1uEgoVeY4c3ACfoTT53Sb3hvvZGISPGQSKtp171KVW67uTMexetFMl2WVRj4GCrL9
gOJYeYhYu+isa3cpyXwdIpwOXpqcTTkYfj04D6joklnHuykCPD/p19qw3q3WesBPqn+t2vKlYona
zAN2D7fudcB/S+PLZRyudf06xseNQpRdpClLZBKEt5MrS8hCM92USLntvtuMqbi3SYG8m4sPuHFf
yrm1z6ysV/oUsfY9Opda9zBBVCVWkAkzt679WIR4LgifyqLo4FUA+m3Qy8iS7M5PM+hDc4pzrxja
H0GUQTo0vS8WPIBDfe5JQ/BNEyFGbSPTj/vJ5PSfMd0yCZFAeLbQ1aLMc3ejRl53PgQXnGmQDoL+
J0UuA9IJUCcjVZhP8KW6LPHjHql73nqn3I2mPWGoN3Ugup0dpt9KhgqbAP1bG+GKMCD8bB2lPejo
+8iqaPZpFLzkwQA03mY0bmWHaNS/VI5GiCIZapFjebuuNs+p7mBDm0wDwetI0mTa/hg7D3swa9RG
x8mJp4g9rjmxi+7amyIZmbWB0eptfyzdx7FP6UpBr9uClfhBasDZmoHoyzF+W8gmMF28p4EMyQXg
+NoX3nAdyObZQNB8NetzsZ8HPmj5PAzZRxW38ZXrNSij8ZBYGodv9Uabgvc0ML40RfrqkSwDU/9R
RIBgW5QafYnEtmS24icmQVjYt/Ivue3uPUTJrhD9Xcacy8htvy2zh2EWxTY0EVaPIdnC5H2We8Jr
UAxU3S4SS7WLp7ceq93kkjyyjE9dmJ3oX8FHbLMvXjw8MWlKmVxjdG+j86xNt4W034cCuxhLTQxR
3BtsY1ejLiKOz0V/+jFGlb4FD/nhiuKQRqTu4lxUs0MOP0Tg0CCr5UaoD6ggoXCf4S+PJlREbmoG
O03kCODRtG4ro4DdR32Edzd+r5CiZGW9S/rBHxFuUgkTdxWy9XQ5VWU+ZNPrzNBdpr1hfFXFZs18
UWBKw9+cxF9NE42IVZqYsNrhvW/RtpLpwPciZToXCUIemWXJbwOCwA3uQYfIwk1VDhs8BeZNyHQp
0Ekm0GdEC1gkkC2gOcjtdMNk5dW0rpc8uCFvmvb1WMa+GfSvMMBOJbvhfTNaZ4bd9o0ooutGB36o
nNJ78hdu6De7+yTvJrZoODF62sPoN6v7GkI8Z2EGn2DHEgd+JelDLyXisKs66fCo2rLYRhSNV4zH
kd6O6b0dI+sC0ncyounNhAyC8ZmovDZ7Zqw/UTPKn7K8Cy3aUARhElCJBC7Xnu1Untu3KkqezEV7
6xjIA8ZHFiSQTRzZrt7MQSEpC6JbYxDXjIEL36pu80LcESnSbQukW/tBwwjsIWPEgyOOKM9w2gT1
vh+Mp66Oyqs+4rxMA+EBUO+TE7BApnGl31dh0ftNkRi0eTTEhmLZMf5H0FWFG6xwMRhzDOVTgng8
8gjC6dq7tOEG6TEcEMsF8tzdVOo0q/mT5Y5znMOZ1QF7xA7e7FnDyncsy8o6mE22J2LEwxZ9S+XX
EXDqPFVpg6c1unPiuj2Xg/muFPyiak6lSdoQxBzIgQhRpihxd0yoU5xtenGIu+C7iKbHfuFz1JK6
xsrSlIQgokpuvBY5cE0FO8gHYDcnK0xuFkKkpGZ0Oz3CjVzh02FgGm3NoXgnWKTcW3WDATPBceC1
AzpP9y1IBuxSkhLQ8NpbfWbyCLp5M2CFS9yB+I0y/Mmegy4+NCfvpdGKB68KhytyhGZawtWdHp/G
okQB5WQnmcSUT7ruQRCAjdiP5LMpMCvfukZorHB4KMc54stuhvpGivkR0BIuTRzJYyx2I2aYXCsm
VnPvOlLbkCV/sNh1kjk4bIWbLtezUd2LWBdnDdFzVWhniBVo7psKGa4jUxxAdXXvDQ29Zhe0R4gp
A9kjg8q6PNMSj+ogpbp1ENNrXzUclGAcpmaTmjNZXClR3Nlc3IWx59wy05660vvGcoSNh2Ie9aXw
dlk/iZuhAdmtqyklZ/BYhDgSh2La9QR/k+K+c2bLOJZyfkCOMd2h9853uuLL0gOPN30MncOjM3mA
1ZrsRX+QIa2vIi/PGLM/HIvYm55z0hZU8PcyMX8AACN9zum1fUhpdTUy9L0dJ/xmI8mN9uJLtOQ7
O+uP1ahjlioQ3xksDSyInn4/dtMlSmvsva51tE16u9no7SiTtA3UDSJCAs59VnuTmlHD3gtvTjnQ
oPRwOePSamN/6OJtEpvNcRRN4kMezwhdrmL8s1sbQ8umkzGKUCY3nDveezuv8AGxKsekF22JpCY5
FC+QHUQfcUvAntjjbr6hjAwOVl49GPYXBGjiMWhUGscIgcElQ9kgErquX9uBxnnfyWdTUtx7SAzz
0HqpDLBAsX5PhFzOvq8AzCgWXAitF2z1cnkopTaQroM8V+cTnxUFVwQhuYdVf8imM7YEFI6OTjN5
eujtUSfsY0TXPZ2cPgJEmMu7jkEnHr7pu1W46MzcEf9Yz11aQMav3izPrqP2BaA+R6OA1B1gSx61
9htp7PFWVOQbORW+gJm5WIzYuydLspg524xd9jjnzUSSa/7DwG29zXNU/pMg5knEmg6lW9K2+ymj
vNvXVoBVLO0BrnqHsrGtbeMwHUyjsjqIgHF+4lTVDm3Pjl0OtqI+2TNbvM5s/uWstACHtGQ3jsat
3nPSmsx0V8VLQpy7wCQd99961v4N3kciNhGmNF3Ss+C5u6BENCya/s2euse09+7Nmq56vdBjEE2E
QGnXtEQqGvP0Nhc57056LwOZ2Ve6Q+5DVaOrXiq2a9Gcc2SPOxppaNONiG8qgvGWBlDuehB+NPUu
SdWzktug8p1B90diw0/leYjjdysmn2LAi3tlyecxGT+ahbOSNVnwbYef5oyPD875zrSrI38ztm1m
sclyhaXwyie35vwx595Lugi/coaffT49SdKEy9D0KevfAkLXjmAgiV7y7Ae9LUiUnx7TBG90pnWn
zur9ooRIUCw4kwEAWS5fyHIy4+1gTNclWTNloEKFnDe5BDk621BRA2UILo5Bc5hDD6VPJi69TiSc
bdekABKwkfjh1l7ALkdL/qRDsuxJWb3iT4axNZtv2buoxHLt3FGTsgp7tGv0rn9eCqO8YZci04CU
poWPrJqD8apozP0cdd+Z235E/aIeovEYSg5t23xilfhRMzzbV7nhw1yt+WJEUkG2ABVYwMCWKbwM
GpYPL3S3CZN1JafDc2GRoa5BqQ31Yb9NtNB94NszWuRJmmOgdKoM9LL4h76A+XByC0sQiqIFHkza
gu+K353GounHMdk6yIcmxtV4dlDEF0uMvpBmYtuUHxEO7k0UzYcont8JapWbeoDFrODonj4UBxE1
PVgX4B/a1z6cehT0zg01wovRGV8aOdwZhXbvivjWg8u/zYmivEry8bsB+qLuOD+xka977LNxHD2F
SqhYld7eCFOXPg46fVhd7JCj8A5GkfDhx1L3RfiEe5XOPHhAqFDt0GFmVZuFxJtPMCDchCuk8Yjm
JigKfBS09HQQU+DMNlPI7CaasXXoM3702DXFJaXDEFsKheyMb0bdvro9Gcw4XJmRtfj2xuR5Fm+R
FK9hniSEWQEoLWbOzp25iQfR3sCSdzKNQclkX2OytM4V1O4JtD3JnJIMa/1M9wn7fe1lhwx7Bsrk
aWP2/VM8W8F1A7mZ8FvcMfK97IEUpaiY9xrbeK6ND3Pl7EWn67shhfrTMJ/Wav1E6kO4bw2EqRFh
DRvEjTPviMDxvMNFP5NFmml4p3rrYSq1p3788FBcbWzxhPej32Su+w0lluPYnOWMIVdE10OQsVtk
TnTl9KwATsi/32RJvGH4dYwq9Puo2EilDMWlmAeeRKVaJyaVA15IhIDxBkHcDkcftHwXPRJePJyW
JstDcuep/PFefxdh0PgzLwHgBSsfrzkyXFjdzMwF5ShJGNdqj4o+NbgSASk1ts1bmvTppe8bDRqC
2CealJswtCi/7dq4qty7mPSmnUY0ZO+FYC4WVPBt89Hl2MCpd608vh3IobpipxLwN27r+DkaPRdp
vUuoY0Z1rn0lpA2bMfC7ayf+boLosHLw0PWCHjOn7hwWfNKyNq71VntqZ8GU2C6KLQDcK/GcB+C2
2AqwGC/FVnTRd20IUWClh4ndPZrV6pGT5rWBDM0JOTzznaH+TiJNyA4YDN5jxgc41Gh4l5CjZdXt
O7HchREAYN17MEbxWiYZeX3IX7CPVQny6chwvkQ0oK9c85pAQhz5AcPBMLqjH4cbZ0zvHHyREplF
3Y6P9pw8xkgupym+D2PitbrqpmvzfdPcWKl8LXkLwYCXsP6u8MDhqN211sLhpV0mZchEzb9XG9MF
dxFfXAraUNwaafgmA+NpkT1+qqX3+6T+QNaOUpldwoCJbm9pT643HypLvx5A/qFXh4RQBrxdq7Yx
VA/3kr+WEeDqpRyMzC8oJx9rc0oOAic6g0sKRHalWDaHfN/lHDGNWZRYYpptt+Cl0Jtvi+N8s3OS
YPiIdZF/9K33zej796J4H4lGwZ6uX3CyPDFGuq+1epPbxYfkxWYo9EOs25lVPhaDgYGj8MB8FQ5e
5jTGmNW/FhTYEGxYkpJ6RmnblW9Z0hybxvlSxAS6mBmNgulozjhEZPXFspJz0+ovjmi/jE6+jyZG
xaUb3LvTQmd5aD5SN733wmfkj9CttUvUJcdez75XOlOlxtHOmQY0Y8FzpIf4SJqB2DiwbxWazvqF
xMFqiV/Trv2JgcRoG6RMVYWctnOvS0gFBNPeBgLBgmZcO4P1YYm83YSmalZJ42YYZLlhhkYXiUo7
qnadE5+C7sVADhqFX4lu0o55N99r5HNkjo4CLX5Y4v8PR/0lwPtXcFR2Y38p6CMflTbOW/EnRZ/4
9VP/oKO6fyOHCcGcaShlnmUD7vy7os8z/6bDJ+U/QKiCR0Cn/oOPitZP0mPybIR7Sm/n/FPRJ/mF
Hj1Dz5EIZXTD+zcjnn4Dh0KQM0xpmOj5AK4iPFQJUH8Q9MVzM/ZlLJpjYUGfj6PW891mfqwXHJxE
tGxsaWu7IkK+PVNSW1M+7pl4VhQTyLbwP0ap3M8OMnLPJogaxJRf1NdT11v3iOCeUN7iwhjFtoSu
BpCFmUHXua4fVJwCiik65oKzlYkVBB/7yZbNa2bW+b6l/tjElVZv+wZ6SvPi3rZRnfpOw2a6zTtq
ja/M25Y9XYYBkqA4JgPEsglJypUWOJfFG3uw+ZjwqhxJb00utdvrvluUHiRXXkSdv9WZ2R/YqT02
dduhOeO9ljqhhIOJE9UU0g8Hi3A+PM+i0PqfHcXzsQeilqG433GmhVKhEWaPcAMHXvZW5fyCpppP
U01NTsVQbuaJolS4wAvLU+W5420ztwdYOfpm8gwCRgaUvvYE4Oo1Yl+99Rwt3JiJrQEoYFOfqpg4
kiLtzSiMcBtidvIYce9zwUJTYAlHZ+Yuhx40qxs6BEy45rc5tYzDHySq/wtbVvzPA8Q0UY+SRWZw
zOFI/fMBksxuM5RDVR0rw3vUOzEg4eEic1uIGzbxnOHcQ0zKerZAvCgzY4MSO3//MP/6tUAF/pP4
FLWT6Rm6YZq67TpC/018KjXOm4wZCAXTGuxvVfFK4J/ZHEiavwtl/qR5TL/N7F99Auor8AeGMF8R
0zGkcFDXWp6Qxm+fwNLbgnmLnR1JOcYESSwMB7YyJ0UqQ6mTVEZawu4diONV1aDa0tqx8IOxO/E2
7COG6+e//hxUytz/eEWm5+jEsrF+6Dorxx+/tIku2zEv2uxIN4FeN2LaTYvyjIEdI6OyNK60Hvat
rYZU9MvPY5EtDCYYqSULNY9hU4iN3s8B9Q+FGvs3r8z89VfZAe1gg0KtDZIvf/2iDfWifv8YLZjO
VOauaTu/S4dDvgEx6g1etNcs+7idD13iwsAdNBQ8iS22umPFW2OsX22BQbQO+R7GAQQNE7kq3t0f
tT0XwLo6fABaeW/jfIMc+pQFNKknyXyNTCLc2pusTt67kqFERrvrRKRbi1Z+fvf69gZPJB+EjH9M
GhllgYUEy4rkA1aUjqaS9/gv3rE6MH57x57SXMPj/G/Czmu5cWXbsl+ECPhMvNJbifLmBSFTBW8T
/ut7gNV99z66HadeGLIURALIlWvNOabu2Wi2//NtGpIghcqkRyCk+z0TTyBAVYQZqX8K5WSeLKYn
Xg4BSzfteNY10vvQDJ/oNpdG92zHKy0caR01FKYC0hdqB4eSRaK22S/MwXvsgG3gl7tpfWzmbslN
wCvhVOap/+GVBpvUtkoOBGvpm9xpP6oCAW2t4fcvUMVVvpjH12u78/92vbA4/fi3HV2XQti68HgU
P66X1FCCUYsFH7f2Hguv7XnJp9vaTz+11m+31e+cYO/cNDQmDyMIN2IH1vVaqABXi4IRCtGogfix
zHD63vzlLfn/HZthOKaJ4kYSmvWDB16zk7Mahkj7atzpdSIOU1q8FmAPKLfdx1JDsz1pzvq6HJid
7mAvY+4XuMDp0raj7l9r2HwQE5vvihgLe2Io3sDn47QkuL2r5LJoSK0wpvq3Y+sSdefj5I0HB1G1
dC5VYNQ7zWTIWSCQpkeYXRDE2SstiNhYldkBRtV7ZPvu+b//28b/voU5YJAMwzNc1xN4zP/zTMS0
3UeBW8b7yUVxiEXyYqvJWyKqrZagiu/yymIG3Wz7BsuQzycTno6FUYX3cWYjFkF6svjLIf1YV2zP
4TAwEtCkpvTQ7R+HZEcak6TQi/ahz7gQVd8tMnB7W2f5PgfGvg8bmeyCTj+aHgLVRtQ3kcAuqDLj
b0cyX4b/ukyvR+IYwAFsKXTbMX6cr8xpXK3WuEybyF869rcKgcPPoOpNFPf90uQ+lADcO0y4iQMm
YEURlju2h3gE+tRdWo14SqWJ9RC41sYxnXXhmn85Rms+L//XMZLp6bmsfNxN5lfzX2Va66aqdouB
W4lybjwa5OTfJZhAi2fNlOodfdMU6BljOAIVy/BTdKiYnd7Ub5wou6Gg/E7ieSBZfieOFz8MBvQp
kvi6WCLT19Jg5UcgaQrPztdyylCcmfQeWnbBODzUOR2o9mQNGECwc/nLefBjWZhffcOTrOmGK0xX
/3lFMsdMogrW+l63R21REa8UVt14jKQMVo1iw20xRstNVI2NUVFWpC3hZNaII1sVOIUFcup8J5JY
+8s14/yoNuYDMwXhS64lLWrx2XDz75e8wwVXTL6I9n3sbZHnxguFEIG1fnx0dGhZQwzIOUqme+lb
iEkj3L8EMJobG0KgifeRrh8Lm8idlRoAbCKaXBWlJfa2iVVlStVmQu3mij691WEjbEQHMp+wPmMh
wfVG4M4erdl3SQNT+yiyEh9fpyDSNN9DYpdre0Io69vI0Gw8OIWTYeYows1Y4ECFDIev1gxHpMZ9
fUI28+1DTz8mbXuTmwkO+o73sUl2lVM2H3IiaMk88FKDsg3TnYcajo4Mco2ETnZTABm6qq18DuTu
v7/5Yj5tf5zWoNTYHgl2SPh+ftyOKVf9fhKatrPnuUiP2SStspDhEv942jruxcq6O99z/aX0GU1X
oFM25AWUG9dg4GsE5hZ+jbXwkoHoN/TMTpjFF/qnq5H56b4u8l+FZVcbIFcv/mzD4HqWy8CrnZVJ
mbnovT7aywZllZ/4Hr7T8rbsavut9B+h+MPhNU+keqebevJe4yB0V2Qq0ZXPCcMdO6s4TAoFfIhe
MdVG4uAgDzECO/Y07Eo6d70SzcrpnTmcDCmjqzO86YEpmVzLH6HCRpn247KW7BcsAWVZecGuSXDw
RRpOTTpucEGqZmfIYlqUrtatcJK8OwHUiLwYbzniZlHVxWbSivhgTwMwHbS+//0NMn6sl1wEkvQq
xutsUCXD7B9vkO7lTaFSXiXSpVtCHNRt4uc6bmkmuvTTtrHTrIue9lwlafqSRv1IV4yUaFnchY6B
FV6YAAxmyX9iqwW2pmb9lyP8UWRdj5B1nHrDlDz+3BREmslJpClM2XMtXPXdQ+YHdOl11nYIYoue
ywyIFVML+nybtKb+CarifYwokwUZhYsCqKw9CXg+Exuwvxwd/YIfJziaISFNtg4OsSbyx+s3SuUo
+mKcZbVpbyMYOcughQ4Zi2Tjm0zEwfSNR83Gz5JnkQUDY5dNsbn4s+iFYGj++wFZf3b0/3nNScti
TuQ5bKU4tB9VaVqXmknX0kdSm5orx1LJfcYog7HvPu9y7ZVvbaC85qeA1v42K395dMk+rOINRzDD
M8uqv1qMwpoWZrt+kuHRLn5RzrRHX/SE0EAl3ISRdfGzaVj3YUU3kdviMkX4BD9uYuKNdb1F/9qF
Da3xIbjUImJLxVW95608x4P6LsoiPpPeVO5UM118E0iNCjA8CF7JTRgEcjl5yK7cOvqs4zA8DQ5z
gaSomavEVMGIIQiNFJeWCuMQehxnx4hS2fJLpx1MYqldI6G1Bm9X5cGxTXkq0J5q4wBZXMR6cO+5
k9zDsemRSs3QOT+L8P74PdKkadiGnfrN262WFTiLjTnKb6suwZinNf8UuuVm5tblMMZ3usXwHabX
sQgiYyVCO3405Rsvdni28v7e1xFTiR6EYtAkRCexgWaRkwYUXzI8/DTon33c4K0CgOHl9SrauoGJ
NqmssejZ7+SyT3fWAFtM0JJwJhL0sj50EHrTuQhGjNEo396EoQ3HKG3DRR9l1LMZ/eaps98yTOzU
euRueWJVgsY7w5gejhnYykXF6rvzWpcVq02HhRf64baoffd1MgF9mNsaZ8O+yczfuAvN+zaNP8Q0
9vSBRm0rkbLRZp/XEFdu3d6yV6/cBG8yQ/POkEL3qm/8m3TG7jQ53up46HknZbcxvdgEhJSVuOL9
Bv+/15OzM1RLFCzhpTQzSMN2vvNNm4Gj0ZpbRuKE8uYtkd022cKW5kNlLMRzYMBZGcv8RvUD7C7X
greJfhtbgPsmceQt4yAvDmPkASbEohjakO6IN0hO9IDmxIgUhiTm+Ee2zdgZYBzwm+TpGRqhaz7h
YsswL5q9W/ffvQCcFmguqnUHoaBNoMdKgTSkeXG2HUWQt4AlOBDE4409ShzIzRRV84SyXXWV0cxC
MqZhJCDAKnKPNv7NddQrEgiU2Jp2fdbjNIQyxUTajBNkarm2MowmgZ6FV9Mus2HnRvYd+uBmI/KB
OrUF7jAVLbkvA9C51M+Cw5BVl6md/4QrTiIt9Du9Mo5hx7axMdGvzEV3nfub2GunVWUw+5SuEEB9
jS1bHHNfpGVGipixDjToYrgfqRFFa65rYQ1biOok19jpC3MgcB8K+GnSedElTcGiTIrly5LPBTyL
O3QpTGOTlGSdQu/OnjEaz5bPBRmaT6YWDM/mTLGwFZAyk4IJKimz1KELzE3hqm3iB/4JlhP7MQnE
0SKqNhkeunx0z9RAZZz5UDCdCQKwfesB7D3r2Ven45abbN+ZDZqQYeaDjpR3a6SQucIClqUSCKBd
dsmbxJpQMofMcL0QmniJ0oQZ3Y05frmQfcaqMs5JN2kLOy6yZW3D59DiHDsmQTyzszTYRlP3aAO/
D8FPn7oBArmusZR7erhrFAAEQidOnTGcfbdv1iYZwugU25Ux/+Nw53vmx7Je23E7PMuySeD3TU+J
YZ6oH7UdmO76VpocXAL74SVspmdYQt5CaAxPJslcEME16ceRs836yXouBQhurQi7Y2exy2U1jEKk
HVxWm1I5+cm1ULmJKLFfcjNwVxaqm+NoQhwsNKW/Vb7d4FZyLwrC4ZatO6+TpD9hMHOIEsgchmHO
rAT5VfRWB3QD7R1RE2D/XHFfEyz14GoAoOsxNo+GE78TqgWihMuVUvJmFIjCJS1lxA6vds2tp2rB
bqaIaWr/V9bRNWDX+G0WlUKbYbV7S2ndLQkXvISZd9clyuXsQ5XFNpsdTk6erjcYq3xEFhjmO0eE
j1k/1Lc6ovGVDV6e/TgQ9KQ/C/+WtzLdGz1JGR5ZLYVulHswzfiTtM66oU3yalDIZE6jDn0Yhecs
T4+k+2yntLpzsJYvitqCZuM5A/d61S3rWKlD2jMCi9Cn1/1HXtjPmJvycxKTToxLAi0T8uIIVSnh
mOPN9VkHRdyAHkl/nQx9vQblHG5s490eau5VvUPWbKoT/4AGssv18jwpeKbXjDHU4wREE3tpegeE
4JziAKcXknn/pgyPUxzXd4DJi4VUZHgxhN02bfdQZ26MEJNpZebV86g9Bk9XuPcwG4zbkHa4aGXL
qAlxdT810yKyUFcbXqHvgqBTSJOYDPcp5bcLuDp10+MYlYSs0HRFwoKeM6/Gc1/UT2R8UUNb3Wva
fjToi5fsWKxFLZMbxMkEwte8wREhaX3mILCr03rD/QI69zynJhrstqidU+668anHG0251kNJsWDz
wLhmVWMRrLLCeghhxNhI0jzCHhDX72OtWPd5JvFx7nLDEju7mtl8U7pHh/s6ecI4hUJnghYiFp+j
eTNKQMtjjUa22LCNbJudl5OLLR+9kN2DN2LF1ZTBJJTlFs8xmodY4sRsBrHuSiJmraytj7o7Qwxr
be2jLUBRUFo7gxSIRZ8IA1SqfCLUAZJjmJ89O8Q1S5OrRRcF+x9yc+KPx6lXNSKZeK0ngOC62EHT
W7fLwg2G2xQvAFh1VNrdb9Xo8SWZtPvUrsO1ypihjOTDrNJkxJbTJYdaOYiDhgk2fzxhSvOKrWCG
s2CaEm5kVoCv0vtyD5roWUb9e6+9DJk7oKEBjd2Oy0r6zkMyDzy4j++5CvC0e1SGTu0/lf0StZiW
C7FTsJyWZoDiwszWUkYPUUubkUtOsegi2hmDbB7rTFjay62b4E+ATjqwEg9jdqvR/16w86PtRGgF
to/NKIFfY9PCSuY+47VHR6B8rLeTfycq75BkEHndRtNgPmPFG4dg0zL2tgT6gpraCYWjvYxt54GS
GjGA259aIhgCslAQYE/EoLfp57j28/azDIg4Q1OLQdZ6C/CgLAc/3Uk7eaxpjSx0rX3Fw4w0lWVg
34NMwps4q4mtOfBsdBVSNMo2c9YgltGK1OhtEk0Iyae44vaWe4shaf01UwFnZ5l6tAROrg9QqDtE
lOVLD8SX9TQBRJ+yNJNy+dhPryYS2HUStNHKtpCGG4ltoXHKmnVfjd9lbxFPlLrfhl0+4zUNGbgp
SLJavNEk5QSQYPxHxZqE0beI/KsqQbmR1gqoo8P9HfgSmfPYKMyB8GWM2VOvvdrNnBE2frC3Z+pc
yW2o2G6nw17mMAPCBJYYuSI1+efqKWQDR1kh1vzcpuu0YoWW4dNwraNw0VuNLHI0YMJzhz4Y6wwO
HGzdqgpxocceTmP3WCOtxnOP3XXQbpN87U3EFkAmXAiB8jfBQrWAYuOgHCTQx4d33jUg35q0X6Ej
QzJH53/B6nVrBduBBKWxThYDG6c2BPc3N4O80vyI2vJcjRoCSbiLtZZ+mTByveA0urhL81nVjqSX
SqFNbgCKNizXtb4M/c9EpveuyB5Kt0aFXT419BvIzKbJUXls0m0oTQnBVHmm77yAG59HW2bhp1wu
0GC/ksZcZWirpgncagPigl4iBAESZRRo6L1LmPnqXRVZfof0bhdyK1i5CUqleO4G6p3ZbesyfChr
LACj79RnRoBcEtWgrcapfqc4YsnunGTlht6TG+ksnWiy/3GdX42uEo7/MiLtD+Im9vR/7OjXT/88
zFbVSNA8XXTXD3u/WzfS+bg+1b8M7R7jw//7M9dfHCsd+QTbuOtnf34QZSvqlUE//fn0+hT//JU+
kYjpq9D3d4YGGbno421ZZbwV//nMZlOaaHH+MdQbo8IAkEKL+ufJrh/9+c0/f+xfzxJ45gPIbfif
V8/v9TB0B6o+fmag5PO/ef31H8f3r6f88TM/XrifL82f55mfNmjzJ0/RjBqDc+CwXbcbPds7SnW3
TIV3XYw6oBfDh5eSbNcF7XbQsASWMpzw8QswmiiKQLYg4HO4o21iBfUmMLr+YkkKfPR0r1nYbsIk
+uiS/JzWtEEVqhtI1pvaTqxV3cDUaQaXU72Va71JmkVUBQ1cmO4lCHPvLACqVHrv71UT5ixtNs6W
DNJfnpRqYVjdRZ+SmtJKy/a1Hx6ULPNTwezdFeXJlVl2sbz94MoEbCdbMDYg4VqGKGdcU/+tQi+4
j/VPjA7sgZNI7tBDksri2cMGf1ROfa4N0wfK8rtkCNcA4paGjqASy8Kyotu3shCJEkA5nGHx9vvU
IP6r7nUSRa27GpvrygE3gGHw1MB5KaNUxysziWU1pmyl8NpuiYnchrYLmTFFwjWi6HVgtikbNp3U
LqBFqxX/9Qp2Q7roS8GA3NoFjqbdB4BYAA0Hhe0vK438i4pgmbVCRoZgCY+oDTRbf4hoda/qSXzJ
rjWXACLAx0K2cfu9y6kDNuY7pWYzLV6NBtQ88ea4VGbRXuw3Z4QT1lKYWrQd8rY+05ig7ukIa8i0
m2yovFtN7qusP9PX+NBx5BV6u0IcOSwyxT4o7J1xIZqn2PLlKfSyTVTz6lne+FYa3gUYYLOtsTCR
Faltur5pV5SKNTFgcUSPNrkr4QUj9PME+e3jxU65odppcCR9b9O59U2fOynRjz1zLOvF7ICzu8Dq
DpVICo6WdroVq1PNjvpWkkMQVDdC98lIGi1nYXDWQweU1dbPbCyUCtzrNMb8rkfsD93XqBz8pTXq
TwlsuqWctGg3keka5hWTnJmlkKSIOOk9wN+Q2xzf1eSO9V62tDxCJpkjfhiRA6jPWtbAUWvh1ujk
DV3rRVdzO9i3uHbwkvkrZwpwaxnRNylx+SbTrW9/jEPM+j1Iv8aVNyFQNANrLX8whYssIp/kl/LC
v6bOGdOEnLnyjRaTHBGJXypF4KL5s8ciao1l7DjtDl3zGhZuXgJK9DWgqFZV7Y1oAMbMiSWrIH4Q
w7etK33PL2HeGsi+y2aYduG+Y+TpjzUo0ekBDGC6q4BmdpGloO4syy6qcUU0LKfm9OHYVJI5Pvc0
9x+TwP5mimTXgiQqMedPagc/bDhIcCA7xPjaMrRR0ZUBpFgPVy+6Xg/lV1K8DjhbttJCAAmAlZjZ
prq1YgDndI5gCiUJasxiHdZMBHQHs21Uo90bqxqMQgHVdPqUOq2zHMxAhoihBqC80VPxYioF6Y8g
BNZN+1Gp5G4eD4xtP7Bqu9HGitRjooKT43wSE+PTNdUu9YSuJcxI1RIWEE7cHDaMnoHAwaC7JR5z
XKaEc/LWlsauqpx30j65adhkLhkOtjARoRkxewx5Vtm8EpN2bIQB89CavnWMQZTMD2bZb6PfrR8Y
SzIGDugQFTZk4zcnIAb8IaWGiO1nQ0DRo84HSWtD6NXEuPEs9NnNNO58y+QERIoSpukSLLG3YZtM
ysCIsp5UzGydflJjDE0QHUGaHyZ06cuogaw3D58Ds773cgLkuWE8p46VbZLo2dMRrpr470lXwNAY
G2fAxttuIvTQ9uii2t3eGaNHjdTLJTPFABejrzHPsbNtTZwcEKxCUoQ6NFryGGWfllli3WbdY0zb
wqri35km7yR06EXjzz7yyV5H9yqrqk1aKa6RMb3Lkuw8Oqa+ZlhgCeO7sSxzjYH1lAXVizcC5ceJ
iw+5zx7LiQyIOIvlikBVBFo+DrNhKje90NKNKCbqGQupsE0zYfZhGvyZZFTFBcVacNb0m0gn+KVE
bWpZ/YePbAIshgEAoh0ZXU/Bc5zYv8xq9Ddqbj1NkwttkZICH6i4t5pwI6ylPoDHdiphnRRXQFhr
n4pA4kUvXrU6Z8NCDse5a5pq4TjPwmgPevU+6nq1JIen4+aHgUBpF72Kqq00wOMmqOMpw4kKFczO
Qr9ut1oun3EwRcdKz95cCr2qIWbYbPEwKiIGVv3gPhL+hZmDOCDFFZpMBBK6WrwsosImCq5nP5sx
Jy3iYafHHW4bhKtR63+EdqgvEqvpSNAqzlHrvLc0cDdekzD6EFuaoq+d0UTHxDN/uQM/i/oamTWb
xMj3lqqMEV339IVlxJkZeg7Rm2ZegXSyyl1mbtyc/YaMsAzjss83nTiQDgIAFjgobpxNJUlJSqIE
AtccY2X0YF78qrk3XXoalZ0+KqTmeOYXFndPtqqga9Ou3qexaRzrcN7iKWUeZgpA6bGvl21CBmKJ
88BycYFENhU/S9VBVyRVxtHIfrCOwLblYqXpXbpzmuC3D5gWoYrYUopwW+6ZbE+KSKugmbMY6CYu
5g5Vb/sZwWMsnADXjkOc7Yqg25d5hwUYK4q+xzJFOF6CEI94rSewqwkMkwEudjRcTHskQ6mjKTxj
ngqdbh637560FyKok6UILHCd2Ni6odjVrtesnQz0agIAq5svUh3v35q/CFqaCM/ZH+rhJLFlsEvi
MOOFjSGQG9CL5QgemTRAZ40vasA4ROobWsGcMd2pCn7lESCaqRZyHZslHGWZ3MeAe7etUY54lh6m
wsq/6YunFQ5gZBYlpOY0eiGe9KW1CTkAmkpxZFRHbWCMnpd7f3KogaDuOligb1OszBXBiEcuom98
fpK5SGIdxhwZeGWZN1qfhcSFVNwaOvM1MKKNPAQw2bFs83RCle+ZGoY1BrSbyJt908Ld1zEuE/BU
M8oGnT+S+o2Md03ZxYcVGzdSTTKdOCFiUsYw83b4k+8Hf4t6Tlurut66cd2xnSGIIXqHVQ+hfB2V
Iy+P0ZYgrRgJNV63qq22XKal/Vx5+BkK9VyFjLOr0H0hBsXcaNNta/skmZnNWQ8pSeysOSPhO+qB
dYFazivQC/xY4a3L5b9k4H4TOx1WH6fyIfzR71TqxW/xaxT4HuzBBlQ/sDRW7Mc4R8APN8O0dhSi
NWHk3cEITgV+KeYE8VJqXkbqSnw/GZemzmbJJoonnCnEGY3+iqgFDKqkVkxafUIfaK+7ARqT8Ag/
cdzqxtfL8Oxk/X1rdPQ+C/qRTN4N7XZovIcrCenK1qZ1S1M6j9xgHZd0U/58se0Yr9eIg0xRMFgi
ixs3pVayxJbWU4A3c9MGGrQJFWNg7TFLNBMm/hY3PRtYNvM7F6xdMVOtrg8i0Abkd5ROMfiF64ML
BGMVCuJnnVZv8czxAJn6ICYdjmBO/HnRElhakMNAyKYJUU6jWGxKA9qIio69+9REIXMCLZ3eUOeu
E6sVO2Pm25VDjQLNKk6+pteH64Omg7m5fsRy5bJ1gHdw/Rrhf85QxX+4cg1RNodoJswBrWaIauA7
3xbkTtpqrA4BbalDf/0P//ncajMBmB4YDuEMVnt0WtxfXdlYfyBCVybQHwyR1UO0XjQyeMGD6MO3
XY9xCaN4/pu5FSq+9z9/PqL7psjL2sWZi0lMU3ApvXwiHHPSHq7MH/XGoBlyz/z96w8NA4q3YaZ/
TZbPDbpRGml+SU9mR+4s3ZL9RyB0fH4z/0vmIaRPm25EDVyCKFIHD0GUL3NMM3PIZ7vM9a4hyoKy
gjMAfJ0+PyQqI67hRk6MNjOb3KLFBFstKv0IsqkYt7SDdn++Oe/feSMZFA6fk8RfQi0KPrFqrOCa
Dl9vGHbf/QOeglEiVwNtqwVcx4rBVVtBFItXqH1vYjdDg1o28YoqDq9MAInvSudLNIVkhnF5s6vj
aYVJwMTjSLXda9J8I/O82cso2aHldghHCT7APGhAkTh/mybbtCNk1usD/eyV0UI8a/tKLEfSaelo
ENJ5/eb1o3T+tJYlk5TGw4PZMvQMNfK8rbm3JrrhWaUlo5xqERhzBwcbA8XlU+FaI600oguT8Y07
4FfeLxBAIaLpUoJMgHZyJs45AfrvoODLU9ffpfKY+PozVnCmmX5Hl1d/ntjXLpCsXszBejFM49np
IrVsiOPCx38PsHQzTgOZhma7pyb+VQTUze+B074SG+qg6uOpnTy/FVp/hwLzWXUEcvna0+BSgYju
Q4d2SlRU1ay06lPY9gfiy7uhdtlsljpmsBGpGOBSjSb/Uva0zE2TlA9iijp2lFy/NvFn3f8gmwox
nkgzYVM3f+mfB0U/iqFDG+7zsVlcv57ONDQtZs8+f+/Hj0bpfPJdKVDXb+ttI9b1YGMS/X/P++fX
rmCp6xevn0/KkcR/2ucCgO0aOS7RoKOVLhk1/AbGfbZT1C6VF70S1BetarpNWTknfVMB4ET0mkNX
6yupHbPYl8e6xdvopoSuEWy1ZC54pyl569cQXGuyzVQF3RJqzDO32dmg6N/b1jwJczBYJx57WBId
HItvKcloo4twXw9NKR645Az9d0s+wC1+8ijHgu0U9dng5nFyxcHu4QTIJFyNXhffk0IVU9FT3ORF
Eh/cIT4OKhtunJDLqp57d0GaM8com88Kmee2QPIJVR1kbmECVK8e2fYLarpq6zgEZjqNvjHRKK+y
KJ/gAxgPRlwN5O/AMHR81mJJjTGyXG8t9wY65m4IK3UZCEqvlN4cQt/c105IXCboD2z9wy5ky0Kp
iOI6RGS+pRPJXr8xfgugXQfc8CtQht0ytuLXciho0djTWrDmj/2LbsjuQGAexM202Ziu+6VSeRau
uoMyfnGb4NsGAnXUQ20VBGQyht1Tn5hbPVEOJHsCFnSK31FtG0d2e7azT1ktIT4UDOqMbPwulHyu
TCvYVPMgQBXihqvjKfJC9AZGAETTkhvZhORk9K/c7fkXi71tmewlwvDR9rDbO4icmPdPKfiALOE6
a/oSoFPVM3PBqIXk6xdcTTPtT7F0Hw03IHk4Au2Ld+IRx0lzcLAYL7UmDZduIH6XRU+u1gSJH/QR
k7YDc8zM09AF12RTJdODzWYlc0xja2Qvlmt/iRw0kUNfcMlcbVzPWuiGaewgOB7Lj2YtFd7GliFS
SxbHNoJITKuXKpfNuRXCrTF3rYJFNEzgGjQoEZoNn0qPLqDz3gFJXfqgu8SIAZyUDWUPuBc+ZkAU
i1fRusY7D3eX+Bd2musqcY9jSYSOxfAqQUliAuqkgTQ8BgZD4LwOvzVrMukuaMe8UgiT2vOQDW/2
bHwOrf6SFOKuBiWiNc693ncvYdq95mFImsmwi+nZO3EJcH/M3qVAf0bU28LSuCzsvjgVef7Bu5/g
DgnuSAT9otaalk4e7s0xOXGj15krfbuqOGHD/zUY9q+WkTw36I8hRdCmnJ7ZSXuZ8gw6SKMasuHM
EyzBz0zJ3+Q4UBA7mGZqnavTuFjqGw3MZ2e47+ZjA+uJ9g43yqkqvkbd5dUPf0ExonlGUu+SaKib
MLPekmluBZjMLFT3PHrmwJ4I8zJ8bi7Rhg4FzmgE7m+cl9E61sHhUHDfjIH+3Eg3XMXohOnD65tq
fh70IjVFPUkV45AcLVk/GBLXg2KaSOsE551PCi9anVkGKKj1iNfVsaozZEdZb04nS1gM6TnwRJFc
RrrQY1w15RaIDaP+6hi2zVuT6jmj/5dIJgmhKgZe0oxmX+d7x5p8zqQuIRM5txgFq62Rm7RB8akP
aMiNvIcyaww3VufSBUt5y9pk29UVdGgGG2yub0NI4cN4W862Ibt6qmnyuoFzakZ6V2K+Z5kOIAE/
3GOrxCkvA1pr9levI8Mx42o1SiNcmUFL7au3j1LF973qFyRnG0PJ+GT29uYarV+cPNytOAFJ/qT9
l1U7rZY7rtJZJ7yPe3XXWtqH78l7XuGRSoS1vbuMAbeerFxrI2HzoX/Q2ua2BTJXBM6uMOl89ea6
yPpnGkyW0H8jfs5bjwmBSO6LYnzomuml7PGdekZ6IJXtVKcMQDTens5B/2jQwDKiL4QhSWrdWQkW
FdF4n4ajK+zYJMOHvbVRkY6ixumWZR6pLbZ8VK4KKclHgJZu4XX++9Tr3drgOFKuylC7OKTcwSlA
UMO8srU+aU0cJweLku2XX00zvNj0deJSuewyfpUtMrTa9ZldCWerNeo5jNwnphY00Vo6yOQo/2qK
ih2nIe8IONq21Zuv+4R/CP1Gz7RzbBB3EnnPA+hlyaQQQRw5uBDBBz9/ht2Lu8Irv4IwphVY+iw8
NSAd6YOipbG/HPGqEjf1yjAJkH0soU2aJjavrkPXZupUD8O4N83u22/YvyTtdKldHVt1mOkrZDM0
y2F/0RZlce3uCMvjokRNMALrYZv8OKkvLcJ21CYzT6dpjga8/AWTe/pHoKRqA+NYhaitCNMWKwMl
MHFtYyCic+TVL0FuqAWZRt5tQDd1wSz5E2Zct8P9hM0+K7J9yL3E1hhEIEzIVhpOt9Wk8XrGRKGi
BqUFOpnWqZjos+pirFZdqN94s4xeL/1DIJ0bObj2QzUSBZag1CuQVxio8Ry/iZlTgAvA8LtiOcpW
xHJ++RQ1x2oCew1NWFu3fr+d2qDaWWzE1iKJMPhbgbGAsE2muMv+Utd1g/Gz+p0Y/S71kD1FQMrQ
F5nlSqBlXEw10qq8zZpDRITvZpBltXQM79GXafnQxAktFFt1W8rNaO21pHo6TRIdc2e8q5jnnTy7
ESc3qswN3hKgQpVTnIBa4ZA3zLNnpp/BDGT18VHsB2ZiPRzsUzs/yCKa8Sm8vXj3yBKYfSfjkB6L
gRa5XoLPiiw2iEkyd5ZQSx5qQNeb2YY5ppmxo39268ao564PMOwoZrNVVjnelpABAObKQhM0w6bc
njTMlkXUsMkj7BNFf4yl5Ob6YIwo9zQPpbk9XSSDe3KaoEHe1og+SYf1TnMk5SZ1B5yFMbmdHapf
syrs08BiSEBMi0G8GAivbZX+QK3aPQiST/TpQTrwNlLdMY9uC+7Db5h+dVlfPzbGgJ0abgYutNjc
yphTLoCAcWcVTwG0s8v1E7i3IxATDqIAp91BRrf/D3tntuO2smXbX6kf4AGbYPcqqk1J2afTzhfC
aafZd8EmGPz6GtQ+uDhnX1QVLu5rPXgD20inJIqMWLHWnGPyGCApEDaK7qLvl/t0SdlXPaqZ1iQ7
KRy4PKCyxCWd6q9eDNnBsSUAaTBnqSWzo8eELvK6fsGcjvjHj5370J+RzY2xsQONZd6XdIIj4Sux
W5Q9HGyb496QE/WtJtDvOjQYrlcDvw06v4Dfuuu1Sc9lCO/n4KCcVr/wW7Z2Phw1m/pDkZP5Jyar
QYY3zZGnAOzZB+ItrUui2eLAkSFmtI2WL3mGhyBGjgwpuU96NI/x5JyMEItRSjlR5lZ+Hmfs9tI7
5mH3PCxAHeDJ7NPVZ4mJjiHGYlxn6Y7bIKV290aUd8hjhi2PGQDqIT4acw5VJeg0glHAeOxMWc8/
dsxk73HJDq1HI95o6Sv2/QDBaEJ9gXgAE6W4izMElb3TUyv6d0kpHhuwIRaNPyooo8e99C0wOXvc
DL1jKzJM732kFk5+pOLhz2MD3Ykg31ki0SfsB9dk7vxrms8l5Bv50C7isvRVvZ99+aOYjN+hUAIt
KenRySpvaUBT9RUXAr0OR9e4OJc15mOKwIqAA1aYZfwUWt8vU01i9ES2ZEh+XtNDWEmp4ZyGbbPG
1JL5xs6VSbYLKp2sYU1/iljJ40A3D4nTfO/n8Xn9s7jsvrmvSBkPu/cUkRhjzVQqYjJi+7XVmX4I
lMHpk/XfaYPNrNMfhB09NwQ9zGAxELIUKLw0zI+MMkUwOyOdkaVaNMLeIoACQr+Guw/jGvmZfJY5
QWmhA0c0081yzbNfZe2GJ8ZuNFC9HnCB1C20Z2SYWYyl2PDca1F3a7QnluwkpAkmizsar0AZnRyu
acyMx41NZmTeOy6Z/HFI1PcupvxIx/FYJxzYFpVfwryvdlMlznoeV8s0sMWQksmzyD5LCiehmhnS
ozNzss4rEztkleztTsV3jlfyVJrl8OxY9hFOVlyEKTU4iuuZ0eo5ztPH0Z2MU8xMGr5EFzHox6eU
WiDD5gCSAnw9yKbVrqJHuN7j5g5uDLlLYdGd9WDtOwCUWz0Hp3Rs5cnEfJW7gmHPtDyVVvmYdpV3
hI9K2KBvZZfabY1NMfsP7Idv5tz+4BEiwHdNRgBdF578lYPW0Mmz7eabzRTq4I3DZ53n6m50s2dU
xavbZL7onLDiMQs4BVNf9LX6JgtIHp5CdcLMY/ZoznowBlOi7cG5MyFZlo9ukiNtRffSm9gHRMuJ
yh55vpkix1gp8zvuLzCBafvokooxdyPmHx9GWFCLE8QmOCpPdTsJ/OPuOSApzUW0zFTCfS9RRDju
BCZIThi6a/FpLZaxr4uAHjoTCWiOgFTD4fNmjb9dsaoepl2RPaQYk+IeW+jyBhTPJO8XuIp/7rm0
21o2/bYRlIilBcq2oLJCYY77E4UIfWCaFIHIL33oPk2jpmJaLRQ3s5+pBvfscYNHsQsbyHfdBZLY
Mt+34vn2U3KQKDRDPK1gChB71yswMO1RQKXdDZ+RcZhGiGAHB1/BfsWGQVWQB/ekFJB5AKi1E3V+
9U3mJp2HcISkoChEHHdtwt7h34IXGLr9zZppJsZnoqtXzvrMzBZQpml8LqyCYhM3TVN8pioxj5ZH
M7hfrF3hZp+1QMSKpCX9y2tvTWKvFAPcukLCFPMEEInOuXMZ6kO6W6PcompFCWAAx6SJTM8QLp6F
D6dV2LyRje4aSCLUgQPfDea5xP9R0owDzZG95oJfCSiWmJ0uPpUOVxxd1B1kTQsQU/g6emhms/JV
dDMvXWA1pmdyFO30ODpUXGXPP09j1JKxbHfg1cbN7Sf9ggPtbUktXIAiiYh/5FP8mgyalY4ZEvI1
TrujLrcqNP440wTnvyPmblqY0IDxoyFDjTlX0YLEyOiIf+tw6PR58Wi19OJsVTsb4G6IsjoIZilS
CGU3RFBMl8x1fvoQo6iq5X2TUlGbpGYmNut8yvwYOSPPgvtgKMGXZLvPHTcJ/Mxt0BuvZH2HUZvr
H8PIWcxrmfoYGV+2IJI11TmFkYHKrAfLyZVhGEmYcEBx189Es84oPGhwHnzEhU5VAqWz0s/bfrJ0
/qlM6pPOHyfb/ZW2HB1IlsxARlGISSgw64/O1JJzPX1PF747qzHICmxq7NCIUEhpK+7t/EFYTn3w
2hmaNwkQR4mBoB+HeV+lHHIBrnBMLZXx5qXDfKcscexM837pibSR3ThcG2buFTPTk1/U82mtgb1S
dY/g+Tg4aPED3Kp4nCgjzdmWGP7KneEA0iqGdcKzbJm11VuloOTUo/ejT4iNvf3HmMaPNDWSO220
7q5ssosBcymO6MwBY+QQcobj854qA/msq+2rns3sGC84wVlHnxm2T4fFNp9bd/D2rCXu2RnjM2IU
6iEC7VqO+Mcu6D7CEs5W11tPKZEH20EbO+WxSa43lbkSHdJRQGpkmJgP6/WjvXbnapxpIr5bBE1Q
PuVlDk8Me8LDeubX8+BvEDiZpyE4+l0ZHmjyexu0CAzuOnNbKlOedIHj6Sa7teCGRpYNHWHk26Mw
mDbEh+7UelKzpZ3segYwQ8PojwcRjJyZfc8nlKAFRMYt9eOTW7T3/pxgKVu2EndPX/moTWXGvaSM
+4ZKBokDRVPpFS9icGtkOF83RqLnIMCG7onfC+0Q763VUSNJnlbet6ENJMcgyqUEdU/dd98klXHU
zaxBt4WI9gp5jqETbtqe7TguDZeH/XOp19Po6HP2z7KHoePp95lLMLunuO023ZxxuHXqU+Uz9aez
Nu386gEQ0oINTXdHE0oElSJ6EVug6CDYl1djNR776d0yMFwTnkH9G9L/5nhoDS0wSHmH6wW17cSm
ertOwNUNhTZNWHjmyc3Y3d5wu8wLJMLyAJ3obaEQ3FK6stfDQLHghGUM0fcptwDCFOuLSNx5yzO5
NRqBG2tELBGomKJ1ppGJq46OAs9qRmAjaTk5PQMWLNtiqSmQ+wzDNFL1MHQATDQGPgBzxnjAxu+k
n36u5v+hLz+rmrsJIS1ib8vY2nq1nQfTS2IN3zS3FR4lSCr/vAVNydA7x/OdkMdLIlnBilVo1sd6
L+vunpgt9kdyaKz0Oy76flsrjGhQIShL+KFm8A+6cjn6xjKM6K19mRjY6ZYFW1Oy5Mf3hHuwJnvq
Susa3jY4mChD+ekmiEzQB5B9Q9sbBCMJOdUz5/h7I8Eg6FsI5tb1aur3IDFRbQes5L3mwFfw40JS
8mEQoVVp559hr6+3ljo2EgcoP3qMQsA89XK9NYR38dc+JUv7so/blXJRVI+tPwIA59WN6nOwxg4b
MZ+mhWa61IJZ/3KsYnjvLu3zDSjVYPvXmjiqO8Mq1D5U+SfJJSQ4O5hlSrI6QZKfS9izg6vCqJx5
2gP9wJkkve+YQm0q+rbvE4wz3CJNsi/9RL9XeA5NFaztjPELLCve4Nk1H4PG/JrnlwSM4weNChTP
9QKhV3j50XUWGSWY1bcGDarGJKy86RoylOzx6szTqZo4/IWWsK8TNU5VLuisGx0fQi/kOYkhpNTI
N9H2czu3IA82nQ/7OwEHl0mg8IFRf7q1BcCj5Hlc7xBpjb+GUL/Zdn2FKXCvGnAgsSRIDtP7yZTi
RO+bQ85oMdajz6zWu8c1OxYpqkRzpaXOYcE2y6LilAapxCVPnEiCj4UUML/E5+yJ4n1dD3lOUB34
uzbNPlM/fm2K7qlexPdBp7/L0oM+TkwCXjYieAI3QjQz8ZX6Lx3ltaPoEDrZ2tkvKXfF+hB1My/U
NzT2Fne1QlbtQ9KmEVZfbu+WsgPf7bBZIIVqkxU5LGW2Lf3jbcOOOduasJwZkAKTdssVhr8Z8/N0
tmXw2ZrBqRAh7kCSEq0Me9bQ/op7sIYWN5c5uq9zwJxcVBF+ZkBpelPDDvUIE98Qq5NvgolbWzBI
YfPLPz3M1JtkCY/rs2vn/bKveDuzEbzOA8udNPNiYxgDccbUiuNaTswOeV0dbuWgATDKw2DWuKV7
Wt1uIu4bdHib2zuXEy7t3NMPXWC8jJMwGMdjf6OKaJfw3l69wXphI3B87JtDyCKX4rWa/XtAhMvx
BqK6PS4JedMYJK4G2ml6i3y/CSaEcczzyG1ZlmLE8Rg2QGvy1zwP88o3JcmaXaXBXwvGEhyPFUZa
i3tyh7kKwpcsYGb8JxNLfVj/3tRIrShdg205IRVCMiTjjm9SMDHVVwid4/b2WuvPwuH+BI+0aZIW
Zs563Gl9E2K8w5M0ZlccUWuXnk0nrfuCcEWQ+zbtkJrMisFjsW1HbooAT1PpEdBBtbQevMpPu3Lu
ZBFgH1s5WXlWH0ufjmKcrAI7j4+9hLne6ersBvCp0vVsXxkkxTfuL7flpBLDyt+ktKD9tA0PpWF6
Oyqfb1MIhl1yuOPu35QlloGbNTcYYgbo9topnOtdXCSbrucoXpWUCH4Qbn3gRwx3MGQYynnpbOIX
kbd57OJybVekCNw4CqzbJjcHgQFyOWDRMHZLh/tsJbrX3UfDN0euevjWY6yBwvtEhHuClD1kaipI
3UZ3F8VSmAery/igff8i1PhtWE9ZpfTPwwTIMUvYpoMVDJ6qxxxvNwmO2aeyeeil8A5jCA/dKyhr
O1wcGJDkMUHij8ZyQVKyhLSM1/tR3fhIkMF5t39uazdeOhoNFgr2uTlOQ62pG/nKZsd5Cbo2v/e1
+CqrTzBm83fGoKYGw+/WCPFLNL04mU8EV+u7ziLsIyNCYev6eRuRrlQ85PQeyD4mkIJvG3RRFTID
b4IXxjlRrVJ7y6/YYxRGHoT7zuIJOpHstFPh/FaMOt2GskCEo3tG/OYAa9L31BZJz85UVnw1FlYs
29evgYMmiocft8bEaKULl+PU948W75HQGoRs2pUnkaluL/VDT8drQbcU5PG3sLYkEVlyjw7HO0wJ
rsGlhacBM8LKsgKraSj3gzOyxyYUQJgbYDimAHvnbngEe4SpRRfls+WgvGlYvjHSTIj67DG/9pzg
4b9X29ow68eZ0+LzgoBzRE/yF9Lnf+OG/0c6YSCgCfzXccPXn1n99a9Zw2BW1n/xTzKh5/0jdDxX
eI4N2uHfsoZ96x8mLAWc5r5ne3AC4I/9k0wo/H8INwC14IcmdEQoGf+HTCiAFrq+D2jItEJzLU7/
X7KGb9Sdf8UUoHGB9cYvAg4Tepb3N/zK4OemMcwGhDu9cTdrXUigJAfOcWP/su7kx/hqnJItmX/u
CXvRv1yox79e5T9o9D82WT2swcV/A6wBAoLa6LoB4Wh8GsiI/85+aWqXmCmTB8mZAURj4RjOpbpH
505fF3M/pvTA+0Kf///5sisr518pP3iVJ5nxsvL7iJ+1ehiNA2CyiJjluD+7YE+q/+El/84++vsH
/Rv7CGu5jIOJV0SUNS5P1hrisUuQ0WfbIf/23388BA3/18sFFvA3xDu26SPI+zttsidMCt1id1uZ
4zvEEQeoLavmjpKsDjrK4CLdOQ3Fhhcmw1ZzcruGlSo2RLxUG0aQGF4QZuRGHCCJCEOI70xmFUF3
0SIrF4aFg1uzN0ci2M332J+sTYOnbK8rPJH0LtnQNzNf/MZRfk1zdLXYOBVhOEyIac3AcMrVQ0y3
hEoBNYxnUVwuEN6x4dVb72aKm6YtolYcYOZJNPbziMkEh8+K4dbYThaOH45X3cfo7+5i1IEk0b8X
IZu/kc1vTsA5kaCDl9kv45frmAGAZb5+VGoxd7Fvgnmk92TRRjt68mevZ+48h/X7Fi6p31wTGGRN
FJAo3VUW5Ec0066+akj6dO/qdDwxy/jlNFRU8cKYpHa+3IqzRdt90Id4g6q87fv+arjqXdvKj/yB
K7vkjAV7OhuFxVxd0Xn3+pmcaaTCpfcJALXlhAWHbplEh4xYvc09u1fbyg8z6fhikLHXmbEnEJQe
WgNAwwMjsSV/syt+MRz/cgz+HUZxnl6skJ7Nr7KToo2CoIqsenlqrObQqlLv5KjiHZftSA7D99q4
89AogVdcGEW3tBBKnLaZNYP+zHYEE334tJXzjEngqL+KZX5LPQy8CYIhOb9plaUkeLSHqUZcWvjL
Fxbqt6T9XVf9z7HvSuboa3WV90YEMlwXebXzVfsRY380fG9v14wHHW96c9vqy1QNsUED2Rj8nsqZ
30ztPujm0euorAvSqmjgAisF+B5Q/TBOf8Yp1gJKwGldk9xVNM1O2P0FInEd4dcif81omfmug7bS
ocVT9Vy1AMe48jBdIXvdnOYAsWnViC8DgMsBlXkkKpNYAgMYirJwSGZ/+rU+rHomPmQvXArHwjXm
AGiwS/md/iOq7qb/HTaIL43UJzOjKO6qgp82FueLFGk8Gwn3nL0QXwyF2rIamK4Bb6QT0JaWeqki
c0L1aub2tcRohD4QnHzHe/b7+im05DPIIYoby7o0eYgLz6Dd5ZgoXEsjPaGg2CHgpenacf+QUKw2
acnhkk7EDelIVIbkluEfTN3h9kWHAYtOF/+EofPI7wJGNrDGx1wMBWCzZWrAqw9bK1VXau0nOAJ/
3b61TeRDjPzEyr0JlWT5BPkkp6TvibcTwXOBKxZzC58uNiykzUsBys9dsKAQvLneN7OuX4tK3QPy
J6mhHD4skjgjqAO7NWSGGWEI3iCUGsw7tt4Z6Tgwxa/SwNWuU/M4jejM1XL2bX+lQjNSax2CfAr5
iHINgsbYXwE6vBm1xEs+cvlud55ZFFvWXXJYk5aDNY9hmXXVIc/jXSbjZEfuFKJohN2Rf6CJsQ8n
PCH4nnDHCTs/TvRjRrvFR4wIHKQJT2eRuBsgdl+VNbzYKr8vbCtasSiRtf7HwcAS9SNrvIDbH3rq
bfK5xr0rP/zV6u6HI5Y8L9nkoQaTm3QbHmcdTd9IzrKp2pBxVxDv6HCTA8b6GVkJhqt4rE7r7RQ0
wKm0zWKWkGLit9lb6XyTnS32ZtAWG7fyntwG96PHA5kWjKgbTeMNbVFs8ojT7YDiwpJ/W46QE+h+
dZkgJR/dsdiMJRb5KuZDhR0TMl4kT8QXCl6xmTTfCDDiJiJurrbj54Dm1ybnSxWL/SVBM2ycMDwu
jvecOsxCeWPDzF/WYfOUCZAkkzqMsn4z7ELu6QVjH1gzENebYiGA12/eQ1u9dZN+k+HayI4fmNDh
/85QyyT5/LbOyFBPvIxLt2NRRR6ucMQ0vE/EsqwxsvqQmfvW1bspIR4rlA6gJBoYLncjaxmjLudJ
ifLJMqunKuz+hIu/nTD0Q5PnORZ8o8vM5eqNYi8mlDQms8yIYQD9dgTFwqiIFu2vo8mlqGa+nZFR
TsplRaLqR7PBGgSHi8uaopMDSQEfnrSCjP0nknq+SoIG4CihaKP9+sW8lLUzz17L4QGoTbfQnltJ
+KyfRshHS4K8Z+CnT30oGYPpNw0imjdJ6wCrwqbC9gf5Zbl9QMtAwduN6d3thocx94F7aQ2ibg+k
iwOepNFhsY8SbXXw++EHO/KabZnuZM4XHsY63pl99eSL/srW/pE6yXdZ4F7PfIEndCku4JU3ow+J
JMxoKM1puR1sZzfK8nOxvDbK11WNmShxdFaBtkEuHVDVAa6EIu9rFcAokrUCJfWxaVEKDC0xUsrv
n3Jd0ygIYd0E0jtYqYtLsuYRSqWOLFU9yZqHwp7Vo2hS8Dn9tSPabbOq4ct150uH8spM9kkYzYhm
NX1hjz7zFcbbfGo40CPsDNQb+dHVXrgkBhR5UyO9Cv8MSX2ocC1uUcC0W6s20cTyEaBw4QJw0WOR
KhQZPLF3AZpddNb6LfTTiJgjc8cqa4CUrwBDZSnEIfxYuj9L9bqgUDL94mGwMaKVXrdsgzn4LjsQ
p6MdOpsU/0LnT1g+sM/68D6jIenLnenyq9hUf5MksGsr8Yh0w2IDnC8Ff5oBCbeOh2NrT/Y78qtt
4FaHcqKsITf8rPJhPOcesprO3U8MsS+LAQpKjIBVsgxGi3J/eD63ctcoXmq2P5Sl7gi/i+q07enK
L+Np8jqQckn4sMj5CeUHNusR2XVMDlXBECiayAeIypJw0MDhQ6V1wOUsvQqAUfE6LXTfbZwFjJzh
zTbFyI68sFegjN+kI+k/OgUb0QlgEE3loGtNxOqsgMKhhlPe1U4UMkpmwPcEWftT6BKg0WB8GANs
a0STXA09HTM/augwMV1TxMbZ9rMxBScZ0rPPbeZIKL1Q4c17HwgT91rSbiuJC8Qcl+BoCHmxl+7B
UV597pfiW2Kw+ExoQ3bOku9aRnbuZB6D0II9ZRHfWmdrCI5jUpYB+e+sCi4rA64jgUm/Fr+t73JH
0sdz4Ui5QaSH6RXrtKCft+qCibAcUjPY8OdOO+zpUigaM/1vVjt19qb5kjhMTIcZc1OgRtSCY0NL
PP6JR5yIitubyAhdnzRxa/rBNpZLOGcfqJ6y1XaOH94pYQGROwZQCTO3Az4EY11C2of5biQx+oSh
PXqALI9Li68uNNt1RpeiZRwQY3MIJWpJvGone3ZSn3yoYUrupC1qnO+QsZwwJpmjofxBsisP8xzc
CxqJdUZ7jL0372i+ZDnTB9c/wRv5jAMB5sqo7AM0LmuZf08+D1WcWu01AzzNAkxRMMQDymbMbmnS
msfBbp7rEtme0fW/eh5NukS/UbthqJ3SXwKPLJ1J4IAEbq+UlGUbUvFucz3EOybyhTv/XszJ2s01
2a0GWgH6ewVPC0tuZ5CgDm04++uOYqHI/CDjeYmvGeOAbTjvY19iwGL1SPTFUq2HmKCmOS5siKa0
vNaThEUKNWC3PMGhPRvxY+n+Tkq+7N5r8h3GhSvS6HKH7SWLesxSc+NmOx3E3Y7A3M9imMrdXGWc
QHKEhyHcpdAlxojDLZVNQDxSXA8Qjzu48n7Ss9NbCAkM23zLHCjbCeGQJaevKCw72CfK/VlV05Zi
64T7d3qsMiJCbBKJ3SQ+xGzh8A2YYjhq+EMiNYXbXHxyKkKbatOUaztBLVzBvXFoV7Ztwo6O/pvb
GMioQywkHOh9bdrfVkVkNFjMf28UZqu5B1VlRE5Kfzi7TUbS4rk1sVavrXoQG+khtDqyjBAHgg7r
8MDnrEcEHhGdw6pYTfm2cZ2LyBAK1MwduuXE4K4iioi2/CzEvde4v0cOrIwGmWIyN1+n/Gz6wv9d
JfafWiyQdtboTLCE2aaz+V49QVDC7HUnpGZF1Js0oGl1vpfe9Oy39LCtxl+lyOkpCQAplzYpJjIl
5cy3FME/OYOl8Y8r53jntj0HW52/OWaZAspW6kSNeu/SR7dLEDRZ4DR7y566c09pgVrGMLuBw2aR
76gpPeSPPV72fuSw4XBLeyPeBbPYexr1LLFMe0fOqBP64PtQWISbCeMla/1nu508ThNVfyidVfQG
axzRClUz8z3kYhSxuiU2NT+Gk5tdHTd+ia/olNznHsoiagXsF/jx8pwAXbNxabtP/Nsc6ksDZw5v
UX3i/z79ZUi3luHtVYjmJcFlQbhlzmozHRzxjpRtQIMevmAEGk5UVgwCZy9GzLSCVkOfJVy5Fwrh
6jDNPNehCh9A7HMip2WQjgriar/mVzlBsMfz+4rcAejC/ClkiWmTWfdYJvc5DslTTWc2Lj0FzHL+
XEGdLIo8ZxYinp2KiUGcA+ZrXF1u90HtILh5W18k4WlQ+KkDIZlJeDOnuH64zAAEdyKX6uhha4WV
HGxuM01Om9yeIS6gOZFYrIl8ndR6p5VEdiJxPjidjWDY3auUE6O0iKhRrJY0XBGuZoZzh+bvtBjU
+iAz9Z6vKm2SLR2IYx2YeNR8gDw9/Ya62BnkMUBc84EAmMsxDIpzo9rrUGKsDj1NrjU1XwZ7KBUL
EKt032J/23q186O22p20wEYRL/zpG+mHyhEQ/ZLmcieoajat2/0kSZVzwWwhMRN3nQl0D+bTEszg
qpikEZn9ZC7dV6E1tCmuYShx/6c58b0pYKA9/cKj19c/TA0ZgIjEk27apyYzfrY4AJllc/iqsHdP
mjCzyWJPo8xhIBs+D0A1tw9W46E4kPK3qcjmruEmbewaDA5Y6/0CPAgc5RxGTfM8upxk46FJo1X+
kztJvzFroSItkNDzMi+1oHNYrBCAeDdBgt96zK4vsY9rqTaRo38zZr8+LJ6b7mOrurcDWmAZkmXI
k+WuqjN3h6af+JdlL9rxq+rb56lKX/w6/nabWnplx5E9rT3sRSyqZAA5pmtsq5QAx8wl63lw7S3M
v2YfBzubftSmU4wdmauSdh0s5xYOapnwDri6l1k6T30mrs4a+ihNGNN5a+3H0plPQvBuSi84Cldc
CIxfMFfnV4MkJgbh+KfKxXlsMXnuEVuuA7MKLpVBcDMnlK1fVPuq7N7Mmv4JeaebeFWFYjcS26St
Hr1VC2HRTdrpluPdANNpO1LYwz9hEYxbhLLd9Dg4pHb23jrvM71vHkUS4DZC1iRZsr4YPQwY5gnL
DCP9o0Y1Azlz/OOlXrfND7f5et0y5LX7hBppHV3D/UTHRxo0hyMGlJ1FgjOqqg1i67Iq6qPXNMSx
Bf4bystwv57vUD/Jne7ebToY6PBwCdQsb2DZDsAjGfOvetOuvR99HsdUl+mlzCl/tDDuGtN+LlX/
3a8HcBsao9BU6fvClyELCsQXJ/MO2i+WfYo7YbSsOlJ9r7c6YwlbkbVFLQCcpQVDpXki02bGZJal
mA1oCR51tQJPrWY+Go4kxo3/A5TpvI+5fxkR2e8xHtckaC/EoRYzAmjm347ZGqfJzZ9x/Fanxnaf
nM5xzjVFULwu9QXMYjNu9sh3e5454BMMny2UBnR+nSSpos7AiOGYqHr04nymPYzSvn2wfRxnzqp5
CLVGUq/k3vZ9weMcXtEdydOoyhMhdQ9l17jnGe6DSDp1uCXWVNBw5JTScML6gs3jr73aG8MyUhzT
8pRTUxiyYbt9Sqkb+yHtNDPdqqV7b5bqUI2gHgOUemBiOMJbq87C9gIqOT9+DJ0Gy0jvRDfhS2uX
GEJQDgOUeZiVeo9zyHCebeIJ1CkJOQwQG9+Rp07d1sX8DWa5PIUWIlSvp+sqm+SA63OIJrsqd1LQ
au3cd6jOxCgDpZGe/N1Wxo8SVBK2uhk3bsGuUJINrtYLaDMFs/DQUVAG+5bBY1JogXguCw+1n0uS
3NK9lcYuOIvwW+Ci7wVzSIcZBfrODYp9FRAFT656qeXZg7eeGnQN+5AdU80NFUtBlCNfBELH/U1Y
xV2zsXTBJHIVNArT8AiM0Xs9jf1WrPfXMDrZgYgopLpVx9SPO6c0GKXq/pcXC9p1xHJin7hmZb3r
kyzdFjLhaPTDk5a6JFtO3PNhlvLUVLAxBkXzETMcz4pV/rlNvIs0H/euS1kONw65p8U9z809n+n4
/iYbZA3S5Z1JQxCwbTxMudx783ypa2sVDdrFo2iNz5qhZlL4W9tsf4YSE5NCt8Z8sbHukg/PIJON
CTNQJExLKE5Ry6YhbjUQL87EUMHHrgVBs0RndLUkaIhVQ8VHocoa1RN4zoshOECEi+VGXVj8rmfW
dx12+aF+A7W8Q+IVR5Nryk3ndxAVViFFgQV5ZpAYOasQqferixumtOdc7j/Q+fgY15m5XRuvN4VV
5iiXmNk03S0x9CqfgImN9OgEhaDqzC5RdGkRo66/2RyC1z7QeDVg9BZ28UupGTyyrp4y/XPpw/xA
F+XqGVgVUkQE6y6agSGISLjaGChPYRq5ISPZtQlI+iYit+5B2YxJOewNkACaNzUAS00k4wBIPe/o
udba2vZAGnoPyqABPZgnjDdRNVWvxm83Rp++rLmMJVwsnboAPrP90DpoqQyxd6d03xHMNIruZ+ee
tCzQqnYcyXs3/vTijHDs4J7iah8KWEQhahU/s5hAe8G7MztnIiUY2OplUw/WBYbxpoe5WvU874pP
ETTyZyHJNAALjMbXTcZNv2vk9Jv4M1RkVnnvgbt3i4TCPe/1rnmevYvjabR69mzsBreiRPTZ8wbs
m63XX5I2Zno8Wq9GCxQ7gGYIK4kLaRD846ZPCYZFVxL3SIoBeeyF8x6j2hNd9zOwNUOb0XiiQv3Z
IiAEQPOeJ8GFOcFTb7HYKeOuzRg/L7b8ORe6jVTbHL2Mjybn5ieNwfdsdl4XQ7yqAoLVoK4GM8dN
4YTIXVrQ0dzxP3FNvgij/iEkf1EY8hz2IzkCLmQ7A/ySZ7TPZQuMtGezLBYXqwIKFvpY328ynTYL
LxX3Avqp5pdjoMobJOvZTUyov1WW9QGblcsibAJk2O9ukhe/YSUfKxh6BA27oIr+0mPIjDNw6Ucl
5ysTO9FBdDkSrgpcQTKn11XFYXGsBbI0byvUW5ErnhuSvF+cmKiBjEMgcruojmEtzn1QHGRLze0y
ZvFy6UXTYOPsPmkeySiM4+lgmjLYqKDy0e3m6glY8xF38oedoxjKnIee/tIuFwFYO29+5CDp0z9H
oFjRa7K9a9HjYtC9/7643nfTm7KtXVE6pWmjdhAV01WBcROMTzkndzMZKTqBLN50GukqZbkd8sqE
LoIgNhfg6T41wLoXer7vXZb9DGv9pkpy3gOquEUj7Bl8vwVD17xYkxOgC6Wjp/GaovPRMOTtlsCH
eAifVHUwqy81hZ91AI8EvxBk+O4H6Z4QOfBwTsGrIWdeL0fKQvbsqiZC+kNhROKFWQYRdmWmibmm
p7webAfn6MZk0lo8VqVjISetnoI10m7MWSDntLkLVs12OFKW+Jb/OlnJM7phGqiTwq7e3t0Klg4B
DfCMqTxjhOrrXCLO9h/nvG4uSFPaJ888TY75rVJgYHppenfunL3nY5eg9iM0pNDO3mjM9NwwqyMS
yntzOyWO+HRoC2QHIO3xuaJ2EYyYuq61j7IqntFldPdeMJ4aZKSHpU/yAxD1HHobmiHnNdXz795A
pQ3TX58p9uTZ/U/OzmPJbXTrsu/Sc0TAmykJAqBNMkmmmyDSwnuPp+8F/R3ddXUVqogelCJLVRIN
PnvO3mtj+RLGzEK/QQvG5zbfjTO7SVOw6QY8CNnXWan4zkyjQGLUk6On3TMhCraoUQJPeK4go2Au
2c61uUPdDt5sOaf+2gsBiaPylR9RALAbjPop0NiyQRSdFIECMIpRYZNqx0oxsQNqwC+E0rj9kj/W
YwiuActp5Df0RkfaiCIP79dCj2KB5OPBv7QayrYK6d6voQvpiSu+mGrAnJYgQCK5FCAYPynSRFtV
rIOYmWcRubudJf0JdinGL2RYBjovYOP926JCM3vUdL/mOfeVH6XmuSOXqyOJunJV/nRBuDF9/lrw
idBMy0Kx/QlZ7zIaemLFrOU9FktAYJXMdmtSuqgKrhYsWusqLgq7yAt9FU4UQpFB6SXtXoQb3hih
fvqlAAuxr2IqmLHmm/o6It9qJ8fWuzXQJkVytClTc/LihBNAbBCfIkq4/wqo3ravUu9Ie//SqVeF
wiJAgZkCXbpBcYeULMVLSHU4RJG7sWZ25bnpaH0DYHL4huJ+mHYSuBE7z2cbJjxzUMlmzie8SZn7
hgxf1muB0ViL5oi7F1xJUdiYo/gTSeBwrNAydr2xk1r9iwQ9a6c0Acm7Mra+0GjH06+fkDxLNgNV
oqE/Rg6JBABpSWpEuIo6V2SLaAOSElXCWFYDp+N1ibjOFqbyjjsz2UqJZ4wXWWDOxm1G7kHYEPI8
TgD+TVbrQHqWI39PvzLdSb3ATCYDb7GsSA9YCZGZD8TnUmuww5jEG5/90auF8UwqChBciwjiVky/
U5VdZtRrCM4cH3VfTl+qWHFr0XKVVH2FUT1eZm3iKhmdQyozTjDHX7lo0CaVTbo2EuFanf+GScqg
3a9AB8zepiHoKGWnnBqNYx7a+NqslaC38cla/DTVTLhzEFXPOTEvG5PLFKwukF5YP+KXiXfOnEQF
qtXc7crAsnG6grw1wQFoVBbkSkFIWJWRaxT650ADXpNT5mwJmVPDUp4PMcEQRXUelg0NFaZSknVN
lD3WKSUmRSOqYSpG00/XkgXVYkBEF3HuuUestAi6Tl65lP6//DI6Cm0u2akiUnoLEQZmFn2NKEAa
bAT+cwDF+c3oHUNpkfDPt6JCMT4azbdFX94WgH+q1HvLFg0mDXok6XHPAZnWqq3GBIO3hgacSp53
YlLMvCmu+zmlcymqDmUe0kTK+mZblckpKytQfzIgfC1pnEKhgSX5/TvYu/w2dpRirQRCR93cYXUX
2yFCocmJdbHugaizlmQNhWRuEqZ5PP3JSKZF3hxMLqebpQo+9ge1VEOgepAiVf8ucz3DxaWRNRre
JLX2bTY+k2PgpG59/inq/ER3fOfrIuxgAzQy+dFHDNLtvsyk97RFEznCvHcHRiOoS85yqC7nTWH0
tZsJND/VPDkoyfQj0xCxO+i1O5nakqsm+Use0uy0MMiyeAFiDUenJ1Ngjzh72wSF7+pay+lIlt0x
Fhh889zQJyKARwp62rsCftNhiACgB4t2QkKdalAonfLhWhKsbusaWygHGySV9PpMY64eDRWkdoW+
srDOg0yhU59HLuEmpjxBSZw27h8SdZB25ZwRq5DImxymshdxHwoqaDOkLUA7CCSuHVbY7H79UrCL
7xQJgiwS9/n//iiLDDAJP69IfVjVnSpvTv/zR+kf8p9+/b9VW8/Ky6+/IRJvsS+vUsQK3CwAIrcq
ROea50g9nr+WZLfIUWL/LgalBrD2eMsjs35IB/JUpTxQXG42GQHasoUCZbYuFjNgrZTSBMaitDzJ
chKByPoxDh4s2IXvj/pc1FhmLZ8cAwZLLn/krfGdXKZAkLZRS1xIOfkPZTPsk9Caz3yGaCeWGLpi
DSVt1K2Q/FsPolyWGHmDzRTIRO9FdI+JZ0kQwHxrGutYJqoGwraE/j6vd5XY0Gdk0z58pCS1Dviu
trnWFk5clq9JmLRUEobXOJPW2ej3RxGHrzuYMAcJi8AjbynHoFbhhqc8QwWT4FgOnUNfP0cqHyX7
LBtdK+IbycCtrORM649VATcPzqZXFtz1ZI5MWZw7kaXs68hPOFmDh8uK2hGS4j7KCDNiP4NponKC
VEaeYNY9twWwnqS8TnCoNpLcnvUadvGgE33oN/WemhRkvhlbTJv22k5Y0FyhlKhbwvSQcuMB5V8L
FoQWZnjxQ2mRQ7qWPlsFxvfIcAbNL3m8Oyh+VEorosDivZgtMx2AC/baMXoEHXHqB8NYhVQONxLp
Wju6+NtKpLuM081B487VZwjsOMNrG4g6kj4wiCFKaJJyBtMxDKU5dTMnqKBpT4oogxicLUDpI3lw
DW01qg9ad0elE3Pxngg9ksstBUAcmaLlDeDJuZHCJ5u+J7CYzwgqVngHd4SMjNu8QfsRhXSbqxzX
26RRy8t7/Jy6JXdOkjPYUWutqhQiSdeEtL7KJNiArZBXncD8T8ryayZK3ilD87EsByoTJV3caqI1
HS8ypD7U4r06aoAfan03kRuBBXz4keOBFALsDRa9O2MufmJFe9KG6ZNYGmRFkXrQDG1P782mMEQx
EnrNUll6RpYH4LnLbwxi7aROpJS2dYqdOpzVq342hai7dBHcFTmgYClKsQ3dKScLx9fhfgzGNocQ
JRgZzFW6W9DCFI2p0htHYNKDqxkpRTMu5F7dZuYe/zEs4Uawdj3IlW0FlXk3aHwMhn+2DSxw9IVY
NNxBLPmgd/7sjomsHGO/NMlx6bVT4dNhj8NjU6n+CT0UWTVyLJ4Nyc83JF3m3ky3B4UL2vkW5/ij
RB3S1iStf6QC29mDoAmPCnaRXuAAZwbZeG1VWuu10Ea3SiVsV6gr8dZZ1YQt08juSHZgHRoFB2Bi
gnGxtuNW8rlQqcywtZ779dPANQaLaVI/gdJhhGtR+RSAAlyPYpc/tRVNpJLQpCfJxDFOiEvyJNZl
uqZ8GT8hv0/XJIKET7+coJKUBE/+RH+p5ZB6H3NEBGlsmXcWJgryTWnckVcVazyv9Rmz9gajuUyF
G3mUWaNI/PWvcTjLJ/jb4maMXrqUNKFyoLfuWwKtxUo4h7GmbSO9GU5+oPanto0GsNKlcuhC+pjL
77fVQEiTlfX0qQzt2EjtHleeJ3W6+dQm5r0d0EXm8wd0xMiGPkpNBLvSJjOD13huMdGFNe3joDFs
fQT8qOfx6BQD1OSmA7tv9jwIYSxIzcIiT79ycqK6xrzc6+qmKuiN1qI0HWXOJRRGEmWTtNm7MM0H
GCDFOdZjYCHlaRiUwk2rxDjPvGMh1g95EO+suEofM43lmA5wRu3VYj3rc3RRvH8/wW6QDLLPRkRH
UC1RSqh4zheRYws5paYALmzqKNTRBRj9UVN7uieDb+4Q7WA1qbvHNoj3bV3MbtUMdGu05Ax0yuvq
Id6Ni+bLn1nk+55+MglsB78wh3U77/zK0DFfRJzsOE6xCbRvuVjMHk22ZpNN9ZfpxxTcsLEuq3ZA
+jhYn64mvAEUS1lr9EaXey1dkjWkVo3FnUUEZ/2hqtka9LCi66e7c4AQCyFYiUBApsoTKtgySPUB
nIB320p7kVFlQknSdP0Yc9jk0gSKRJm6vQSoYZVTAn4wivhA52sPSBTAnW8WTmlGGAbTevQYfkvI
2IPQjxUiVvyOfUTx3ADCkE9wHFXYYGstDTWv03Xu9GNuY6iQNrgguDnENBbV+N7oUnUOphHMEEUx
lm2iRYoKj4WCdjR6mud+fgwoI+CmQ9uSK6J/bMIhXCt4ujsyC3ZI4gDCET3mhylLSVCvk66CRTlS
E+BDzpADCZYzZkmmUnc0RSk5NeRKTUOnHlKC2TfEnpg7tSeIuYvCDLrJhD9CWO5l8gNdQYSqivIs
xOX3lNb3ECEzIwuPXUmzfNQkZTFnZBhzeuLqWbW8NNAoWhbUajG/HkS/oSgQT8CnreEBocVosBxb
8LN27P3+ZtLDfI3H6rkY6Y9MooXXpMvBr4zqsActqbiy8QCEt7CbkIZNV8rZTgh7kVW/O4zIyzAq
gTGMzaI6cDI7BbPfOx3jjdZ6AgUkLG5c6yTURgR2jNa4a0e1pnbfw1dRQXJPbedwM0l3miHUm2FC
iVcEr4JoIXunZOxOXXWexiWPDZ+Pxx76Istcg0LFXIo/Xm3UJ0vGraw2aezklZm6RANVG8tfPJp6
sOvMjM2zrC+Nwg2450AAU32ghpoTwjOPI71YXzxwsgFMZfQHw2gdgN81ZD/94dfFkW9yVWe64IbV
7BkpKMNUQ0HQay6aVP0i6DVO505LNx2fx4FHfdQM5Lhp3uubROQeXYkyynAhOM2ZXB6ameuFoEwg
KnSVsg55A5x2KLkOGbrxPo6flMBPd8kMZ1eU9b2lt+AjtNZT4/isFRNVkjQgCLhSuy1+X+5CbZBK
+6DopP3c0x+EoUghdPm9X7/0y0/+bCFL0+qJYnXWaHamAyar9YYEA4P0D3LOhDUeK0f1q2yrjJO4
j5b/8OsnOafNn1sLY3hsQekeTTw8l751NXk9Q0NinO6ieYVK1Lz0LwNy91tgV9vIls75i/nWf1oH
8lPVEK+xI1D4BaZlq09cF9RLxUBQN8MFq5v/rmCEGy5N5VpoCYXVUlaBFag6obWSXoPeKd3YE73U
zTf6J7/xUFx1/igyeon7RrHKnmR8Xqf51YiBEa0R2WlnUnMIHq7vxiFy5qMgOoL3VGOgwwnKAf+B
aCbrRotQ/DC28ilW1so1+dANRy3sGeSBO9pVYudf5S2h0FYdjfIBFrR+CZ5IqW6qj748siAsqBD2
EVqZ+V5qNrBZFNnucLrinDyijM6gQuYU7GzLdKOSG0PqxNCPXKQw8mP1UYCk8LL0aBo3QfjkoyPO
c5R70q6R9lBjGr6qLcKSllbkO4zV8aQi06rX5a50q+SWXTl1q7AKQGEgV2TtuOAh6bb5U/wkvCEl
oJSE7WFTuJ22UZ7Uj1Tey+JKAfcefrdH5W7tYoaq12Voj72AZuKq3wOQy2DAr+K3/j3rV8oltM0z
H25aq5+jOzyTRQ334NY9SQ6xFEhtj0QqlEC5ruxqSIhcbpzSBrlIf1KNFfTrFBXGKr+TyoSaRLjF
wGxwc/abvrX99jQ/NIMNMyann0PDh3LlCt7+EK9BF14HD/tL4dDsEeIN3a092DSezbTLD9mT9KDd
8mGt6pdO9lIUvkd1B4Cu74DeOdZVvBg3ebJlBo6wJUmF4+VLt8MbMFMbjtfCIdubRwrHXCRv8TYd
lxEQcOOYvOCZhl3v5N/1sXoVLiMRaI7iZtt5o+7vCCc35LXxYZ5hvyKooZr82XDkfSdJ5CSepK+R
cv8KdDU2hwcg8e0bdohnFuBM2RblRorcQXVRYrRsqidrGyK+btbGdspWorKN76a47rjJjjuDIjNT
1e5ulZOfuIejJZiAJe/CJyLNLN3miTS0WGq7OcireBdcx7vgxifNjbbGvc7PWrQl5tkP7GfpIp/9
LWfTBEDkcwtt47veZ2uWwYZiCbVVJ4AGhRL0FYLLS733UWw+dw5h8Y8Lpx0d26r1wiU7bhWexvd0
Vx+Nc+m+j+G6OShuuUGVW9l4np+TNwwhV+OCxqV4WQKLYTJv1MQhNDQkSeIn/oFgg3iiqVaIEE+i
cm49aU/RZ3hjKVM+6PMtgnoU4C7V7xRZ3knhi0Gp6eVX60NL1vg778Kalgnkolu7NwfkDp700byJ
C+dtbW2EY7UVuzUqUGs9rs2XamteJYhRn0D57NrtHrLr4uhBiktWmJdc08ETbtSK4pZHSjlIvAF6
+Wxe4ndwOdXGcLXLbKzq5xIU7JV74vwDbLFNvewgXpWLdQnjLWUwfztTQD7xDXFZB2NtrpoPQbVb
l+NGvqFNpO/CXfGgvwyO8eYf6n3g5l750zihv44/MGdP3coiVJ3uCX/5qlRXnbjyC48+3b4zHtML
mLzI6YVVeqdu/yIqayyfqq0trm678XBbI0ZGWjf8BOIRxEzcsSWujC90nBPZKeZpQFqDD50V6IZn
oWKvYdDAqpygmyDNI4kMpDrJXFu++VX5FL4LBl6jdfPJjXXctBMhnSuasemKcDhPOhOxgnaECKl9
d4hqHjaDiZyEZWtatA8r86G8YDQ3C0hC9Hb2wuBCcUUAjbxO3zQ7/070pQqVuX5EEDnOZ+Eq03d8
jO/ouQVKwas0czGQSsfJw3inevRM2zWr7mdwMo8lyENb3LQH4TqercP8INBE5cRwtA6BdvS/B3iD
BzIOqQDTEb2xI8KtyF+0m3E2XoMrW8KrsVW+hEPjMf9iLvUUDDL8aOvQq5/qHWKgCKXoWnywNpgZ
1uGr/hPskYkHNF9XMvHEawi+dCRgKTKAIQ+uIpdGrrVrAnQKpAExmW3L2pjXmtyfHzHYCLv4DQCR
/yhtpYeqe48P2TOcMap2BM8tQeprbm3IZODiDLydh5SlbPK9ivVQHFx121R2sM0mJ/6xWlI0Vqat
DWyZKnFAaxq9gmUHms3MIkMYms1rtm1Kj5YSmgqDcb4VjrRgUVlPtoJYhgaIN1/C3BXlVb4JILmv
w42BNPuiTCvZaZ+soyS65R4TpGasKnc86K7FNJEehJdk03oc3eVz9B0c48I2v8R+q7OmngFeoF3o
bCNz0QlzCFI/c6/d0+PM+IjVHb7dNKzlfD3ulwDUTXHKX60XzujSoRLAcAN3tIV36vzIcf0v7QRd
Sj4nxHv6M3qWVfthiej0EBgfa59lwRYu+jXoL/q4m/ep3bjNOsAA5FZHwvU+8mf5Nr1kNI0+KP2E
O3MPpUXdNK/hUzltmk+mHPSudq98CI98u45EMI7NF2YMD3wRc7UG9hLdktCzrEs8rDppK9NGI61U
4Ckxp1fKsxjtdHMzbrXkAA7dk9wZkcZL67Uod80VjFT9y4fVNtoAAsU9icHGsf9pgfBR+5KpBbn5
U4NgcN3fhdeZb7rfEHpNUBKIRvpNm3x6hFqZ74mb5e6/qg6hp36o1qUDmomyZVoDFPr0t4qwtkgB
eIw1TyCh4U44JP7FFqYPni2+vD0GxWlDokpQesOD1h300MWNAXj3h3xZwqc0gG9HevLaBWS7Ilwn
zhvRWnuqLwMy+Q+o9Vj5cXqcgWkjqUFZa6BMBtC4YWIC+HNNLwOfR/YEBIZzVm6l3A7FNQ0r5A/d
Pm1BaK+mfCc/8v8bJCXhNug3ZET0e5LJF21lArp8RR9JDx0ld6DEc2eP9Asnhbi46+qxbe3GvHGR
FLojB7byu35sLSians8x9C3OttKFBQr5kxzdKQrmj81D9JDjqdwN1Sa4ds9J5UJmZMbQrlkRlbMl
dcApP4H2hmz6T9rDqOBTcbgVowzQvaAABrGjOMdxDhVSdArezTf5yCKRfseX/s2gducRb/JWHKpt
uOv27av6WKbuREcYTekVMiARdYS0rMOZRF273FSGZ721mWuiKMr2BakE+QP5J1gAQwAlD8F8Lb7K
twVng3sTzYPJ0fybCBHsHvkP3q5M/cZbNr3gXcSGlerAkNDOY2Fcc2YkkPmhhqmyo0x6y92o2zdX
up3+swBM8Dj/FAf9WrzE5tr3zFvA8WuXP+FBXSvtesSbdyw1u+RhYR3R1xWTlafEYLtU0rpGgbJO
75zj2vw9IAmX0uhxpK73zPvEHIp5gO1rB+kEg475SMfNL5+1/iKcsytOmRG0ItOMWwdS0Q/EnvM3
G1uFMWIPTZUapb8Xn9GtXBtuHTtAERq99pPpkRHF10dgt3bRjujo46fJ8TmjfjDwBSgtO86tGH7I
A17nb1Fl19/dASIyU4btCVUdgvwngN1kXXmcW+zsAry5tjWn2KUOSJ+jeSjxgpmcgtfgIh84OQRv
zJl03xe7EguM6hKRVV71mSR2Z/HbJijYN4BKiA5FTSdpO+1kAKDeU1enTqGC1UTK7wAEoeNZXmn/
Bm8SCxYnqtjGWJLvE9NNn3yJPNyvV+GtHN/E4tITp/dC1TmAZ+hwgopcJAoIqTmekQg+qgQRPXYl
YS0c61u4Ypx9xJX1xcNgV004xnOh2QKFOma38W5Gq/6NiON6ByCMKvvXpK20G4YWupMSgTPnmpaf
Uz0Ttgvg+pHUIG7tUbMPOfjJZBg5JnnSdyZogXLcASl3CVxEtibr546I20Px3purYJ/eglPJFcri
rNQh2PmmEPCoftCf4SLKgdXcYJOxDiiWIQAiFt9F5/yRty2dxTdwVTeKGbws7ijuCK94faCBchYX
94XNwxX26Ru1Oy4K6Xfj7xGQLF32W/DFakx+EIqq9mQ+Y9j9iH9qL6alty036qd/MDFr+tz5OCOv
iqP1iJeRul55GHZZswaLuAm/spgeFvchj1RD5lG9izfsUYyXjvyBZb/uXih9tNWa9GcuDXbwoD4K
r5kjfoqTA84QNLBwTlgPEX7ylbfvhG6onzVwfSzhdjuvIR8N27C3QTR/+vvmOaj3MWLerXwQbGOX
YXML7Qruh7kFLv5qkX0yMkP5sn+Q0Atgz3f4QAy0ErY/OpprXepLe0fM+WzCCMH/iPCTuYoi1JkO
ISTlTfzD6ieltg7A52OiwBesvvtyzRGBYxP6bHb59rm7hMoh/dJeGJ2P0bvvEg/v22NkW3vjJOEv
/KK3gOjCmp8gYhcbQ0EKv1LfhIPoVRjlNxYsFJvVX9/TOrFDogkQ+mzibbMLscCfpeuy2CwiMe5w
xlY6l8sl1qTD4FLPC07TXXp5qSTa8jZlH5q2eM7ZGKu3FC37enTUEwOHhxRe5H34jf3VfAQBGv3E
t/6TTUC4Sk7+mt+mzCXXUr/47rg1rqxRTArji67bQTlMO1BBxispc0BmZgJ11uNrG9gddBAyRxVO
aetwy4nY/0Y5znUd7W38rXLF4GSkQuhdhUfsVeIjq3ywGrFbHGM8MLfiVLwjR7eIolsjDCDUzn8M
riHzaeU/p9+M4f6FI/QEiWotXqIHliOZJQfL2Yp2V/PcPGuvzTPLY/hIDOUqOlfO8MzdVT3mB8kx
9tvkIm6Ml5rZViEoLRwWTxZL7ZWz9b1/Gzy6Mc/lHYEaqa3oSHc9R2lneuHC7oOtPZToJCu7cURa
fjT7nqwdo+mjvlRE8QZreJAsGcPNfJnGvWX3J/9zGJ/jxhEyVxPdgnQZdv116xkn0tq5+i0OHy5x
AzbGlfi6TKARgte+/CEQQfZm1ck4AXTkeXiBy/9YuNp+OpUPrIJoDq3dxJut3fpR240u34B4UDYN
DcE7HuNwRTQxJQky/wrqQmyUNLdOy/EZL+FHzrEs3Iwb8YvogaTZsIA/Cyzki3BhVXrGsXxvXrBT
yFw8pYtwj7R1oLU9U6lTXQMR9GClwONpzex+/QSatseBWlp2Q+yNbdRMacT7GJreljjsgr4mKdB0
3SRo2xuo4ck++vX7CSKsLGkrhoqV7BupJ6CrZh/H8+SDqsQwpczpi5AqjWO0Gp9bbwR5J2o5PwYm
XF6V2lkV4y6JOHuhUkYhOnTnRIwrNyX00Q7LHqvzxGQYll9iZDfrjs4GHu9ZQQbXHFRp5Lg0Fv/n
l9Gsj51a6m6ih+luJA9YbVUOlGmdVjvr2/ouGqs/WEDSgdMXBUVY9AmbrBS4qfz6RZ/JShcCl+YC
RUwExiQ71hHHh9B8RmRZe2HJwRzdIxZECs8q3lOUHJRoJ6IRtfgmJOeAisVQBiaiAQnrc30aVPlL
TsCL5/HCvTYvPp93F0FwQ8vU2UXFnYt8p25t4e6ugulbKf0jhHmZI2zQYR57iXW5YaqI+I95EJ0q
e+iVMzLfZrbH8WI0xBjMWC2ozNA488sntXmeVNSry8+ROcIojJovIY5vFij1emweW2FOWCPVdTGm
74NeUkKdnqdSUNxWhX7a6440GedkCrxSkE8KF0/Y/o+5pF4NcudWhkxKAMGhRMkohBT5F5/mzmZo
zaeymzUnCVAD+eN8H2b5gcfBAYasV+pE5ZcpgFMy+s6G8vxpyoRrWn6Ioy8kD7I+NPnYbDtcVqwz
abol8o1Fa/QGcQpPtYDpBDPG5PpV5/ZiEK0XKBjMDONopta473MOmaRCOwp0MNpAs+palvxJ7rRC
tp/hryLEGdDgffyjz3On/agDPF0BeB8o/9TRUo4LS5IXBvZTXIXchiVz/b/+H+LnT+QagD7lf2Bz
TMRLhqZbKu5MXvQ3oIs+pnLeC2btDSp8iMICU9CzX8jEUDUZsS5Z5dZqvCsVuJKEUd///vL/zXdZ
Xt2SFNHU6RCpv3FzjFEbW60warhfw48/qrbYBJQOYqoYwiJQIhyIapeIV/rvryuBHfqvjy3JimGZ
Gs0tVV7e2D/IOWID1FUepZpOCzkfNU6xWncjYzhPOl74WURNn9VHbHhH3ULPSTuZm22hbFVr2P3L
W1k+4+9PQJIJ2CDpzuId/fYEpEQTJ+ShteeLYBHiSgALIXyHcLA94SGE/Ed/cgHCMHxHumf9nQCL
mXA8p+iD6V+Gg/GH9yLD31IUU9Vk6/f3okW+JAtFRK8cNDDLAxv8ghVIp/I9xIvmC6b6L09C+dMA
lLF4GFhMRF3Vf3sSCR27uSwFItZzyn3GkN0NRUMnyUmrm2FtLl+/IbVvZUnieZa7DU7UauRojxwA
l0m6U4ghQGIcEyvIBQbMPt+Sxh/yEwfbLY6run4y0YCUE8rUNuPxlsSeIK2krJuTllRtIrO9/P2h
/umZyopiYJE1F+rVb+N6ClSSDpKg8cyMjZA8Nig51fAvk+fXIP195Cgyc0cT4W8Zhvyfg3jE6Ty1
llx7fa3dYNNc+szYDwbF75YZU1KCNYb8Mpc9OAaLHwZzO8baEf8HnMMhveghIyptyvNACoVJGDA+
aFP9ttqFWVK+pVV9nCcAGqVeuWLjn8Uu/CnqrHb+/mXJ/0XPYg1SZF2TRcuUQHwuQ+Qfk9HSVMDh
ssJ1wOJoGhgFtAIQhx2tlinjmc51lHnAgrcjtCdxKSubTl6nT4EE0zVMIIzo4zeh799mUgMMhLmg
BNAK5iE4+xm83r+/3T+uHYpK447Ny5D1X//9H29XaSy9MCLeLiNr3UlQbTBcrecFOyVl/T2hpb54
+t9GbR8r1C4DBHDUZFapKbb/9l7+NHsUFm5RRVGPMPS3IRAgLJEEc6q9RKN7YlTJZC+0kSmkJlTJ
lRtozKe2p8Ue0MYYwuzr71/GH6evYmmyKsJ50xmIvz07/Cb/MwZHBEV2LckUmfsIkeh0N8FsrmSl
WDXLzMOXlQAEWR5OL19jk7rSgpMZsclhYx+/CYDiSSP2X7ex9N0aCQXX4FimJeyelFs2Ya7knd/6
0P+AE7HHRknBNO53C2WpXTBUf/9g0p+/WVM32I1l1fyvdQkNKgNIrL2m2GsdJXZdwRWIas0ZQc2Q
/pJsZ8naphTOY8gvf3/1P+2LjLCFeCYC3FN+2xPU0Vc7NWNPmBZOj0BpYljY5/0Qu1Jg3GMtp0Ay
tP/ymf+0aqkixCQVvg8ku99wcglx4f2UDrU3jzxLBDdvulm8/f2T/dtr/PbJwCfL+EQZsIj8jrNe
u6qZ/cvi+8cxyWSQFIt5QZP79zFpxbBa5JZJUUmOMtACmFhFrJEBphX5hTxtCl9qtNGq7ohf5oKp
iWY8+uE0PaR+tY/q/tiL+ENNWSITL6VLZVAxCKfwLSoDp12YpETCTbDApjscEiqjCzAqMB7LyP9Y
gGOmj0rj71+ctEzl/1ztFVHUTAU8p2gh2f9tT1G1slMEYEFegDh91bKNr1RCyWVEUBDJmWZGk95x
d9NyAHcTCBVdk5KjbwlF/u9vxfrTO4HkymFVkyXj90Wn0g3RnEql8qr8Rwhotocy9WujlejjToRd
tv5eAVgRKvu/v+5/n05QTZoI6wwdtr756xv6x8JrBVI710laEeoS2obMnGz4stdF2eNHY9Fd8if/
/orLiP/tO+fzmZqBcV5T1N9Px1YTRTNRBbjDVAi9McpsjrIvZR0//X+8jiqLEg+Y1VxdPvk/Phm5
B5jLaqPwTGo3s0/uEiRuMNX/ctY0lT99nn+8zm+HLUFJdbI3eR2QFK1gqTaab275+koYkQVIhUpf
8TGNii2BdyPrdvmqxlujim98fGoNfdc7grVorpSMYHB9Iymh6MSchFYzqdGEbxLroFKCInQz8ioV
wE0XUDMi/xH7fSmSpSAjb4EUjqIXuk9nmYgq/OAawFqWZZ9rfqxstaoJnLl3iizMiAunQ0cMVrG2
AhUBfNFuwmL+xGcubAculHgmB+SR9PLL7rM3ReQFSUimc5Xj2hmT98GwuZ7SaltYyFZqvkoGSgmw
jyXmpqG1iy0yJOmGj3FnBuHrkOkiwlXoOtqoXqBu/4gw8ezEp4NtaCY1zFkynFrTXgj+jOczl+bK
9amwFhYN8F7HbhMniAfMMXyK5vkWRA9/HynSHzYmDpSGxmIgogzTfj8tpeksKFzTCvKMAQLI4XDt
0/yiDPLVrK0PqhH9SpySC3aeZyuLz40VqkCaBqz+hyLSdlOuXjGvv2hStZHC8j4L6Zukk5UpKy0Z
76nszlNIYafS4fgHT3WvE68Y+t0aU6I7EhxUN/irjeSCrY0ulRo+FT2tUwEgqGJ9pMNw1Ui9mtvu
KkOGbnqA33FOQySzTnUVblRshK3KH4hT4jjGzg4HvJzxJZPVA16Si9z2VyxzQf0VT/lWUaSvKZBc
XwDtrVLoUGr5vcsltxxpPUZ87T5pvmoUpZSaNpCkEVfgWVgv71NWh8RujO4a6tLXrz/X64emaC6o
b+2mh1AhI+drU2v3v0k7s+W2tTRLv0rFuUcWZuxdUZkXFOdJogbL9g1CtnQwzzOevj/IWd02xRC7
oyMzdCzLNklgYw//v9a3oJKvLdqCTam+VGG7dnvmNM38aujpBp/FNg7Sw+jrd55l3noRbAi/fFLG
7IDbBeaO7z/5XfStJEF2X/sweVxPua/T6mA2zisZ5lTzRfmcYUe8i1qiblL4xmOT3XMGZUxNYPsr
I+TCQqFLaKkUnyxUmc7ZZOImUEv1ckAdDYYs88phW0MuvbEldciktJZQtF8DBOxIMkrkLCq3Pap6
mqCu0a2vvJdpOT+bQA3dMcFNSFge8vyIQpWlbbs8ydbgQJCnbyNFCSajGmGI6OUaW2vJ6yb9Ssm7
l96pf2qZ+lCVKGt8X5iLrM3pJgrF23R1f2UR0z6eOgxOaKpt65qAink+t5fe0Cp+Y5NojGWAelcu
kMrSeEFc7u3cvvzmJiN0QkeP15UDZ8tXuk1DzsqVRW2CI59fIvi2rGdCkAPIjuXPub8eIiI0hga8
rHiCCJCs8P8lyuKdG4KpY9aH/bBLY8SJBom/E02jnjznZiuRFcfw0FX7p5XsYuwElOX7O3h/4yFz
FeRPGEt0M7rRJcpZt6zno63cGW3MZwlqHeIcbC0zI1misWdYNuIri+elmYrzEfmvqkVtQ9fP9mFV
VOdxhKcKQmtzrHVJ6718gUE1a+PysejSx7gZkP4YI7CY7OXzkfdxB21Oq6nmgIR2pGWd7TOjNsfd
pIXYUQTtJvxK834YHqnWLQO72Hd6cj8qiIc+f9ELY4pdO7hrx2FjZKj22SfOqyxrvLaJ11mE5BMt
YR5VL6PdAP0Iby0XnXSKR65/SULnhIr69fOXf98C/vm0marBx9Y1U7Nt63xj5gVxnppxQeqdVZv0
FltGh60jvSPTdzRvw9g+tZgDaG9b9KQV0BYd1YmiNWe9Kp7Lxnhsph8T9H47VHj5815QMclehuHe
aA5g/LZhhkXfKa/drY/TBG+cQwebdsvi7U9T2m/7n8Kibm03CW8c071v4AYexWuICR8E5ZXTwaWB
YVD0s7lM7ISss5fykQq7opbROorgGjg4PDxnlVjNwUHnjWWME2Utnz+/MR83zHw8S3KQlM402Zxv
u8wcsKYiCElhvotk/pIN2iNIhrmaa0/vlzxyk4WpO1fG48ftq6lyJDfUabPOC589BFZFEaN2nWit
NM12iFuC7KLbwFb3n3887dI1tVTKXQb5LVzWsymMbVcfBPzbay+1TnbLGZ5A7qngxlKZfSsUYx+Z
+jJUraWALWBWzLKlgdOqGTYBokAgVcRaGIRWKe61kXVhEuIaaCr7d6GrNifCP4dWr+g9YX7Yfkt8
QGPgPxhWzxzg7uug3jXtN41AwpkdwojSrg01a1ppz5/HaepzLCBhrDRnr80CQgCNX0draQGXMDH6
UQGBtaA6GfN61m1qmG4zDJrgGiCRpGQw8wlQFSfkK04Rb13rjoREBYd34K3QMAIKHmpDw3vcJxHE
GlYCIuZ57CmYaXo5xxmHKCRv0qVbpfexiYm8nwgy79Cxesrf9HCT4BOLJ0fb4zvLQCnEwuqAF73/
cYB4EnYS0CdM5JRawcF13fe6srbvqSxjpk6meHKmhVHcwD4GyRH8oK6H8q0H7qdk7RoQl7zRteIF
wPMyn44BVwbc9JB+uLBCTqUZTUjzfMCNIQxX32SiGzrluxuil/OthT1skxI1WgEQxbWabZZCIsE0
9Yo7Z2Hk1d3nb+Liw0XkAO0LqcP/P5tIErNg8+Bl8RpPJ5IqPrYaaY/Cqa8c2i7UGxnB0ubcy6Ru
U+v7cwTjdjPSvEjjdWfQdEKbKBqQHczTVdFu2UI9wjxADw4uozYs0tr0fem2+06M197Ix53KVKHX
aBMJip9c/T/fyBiq2IhBs661Cu5Fw5d5X64q7yVKhq/WZOV8z7cprONkhE/Ej//3C85VMFnQTaGq
5xU5HgO7jXxmsyFyX6frXaIvS0r3ymStfzwkUwRjZqTPQPleP39q+ypKtTFjxrAjWgwSzv8szmPU
Wc4pGogusZmzQqNeB60tZ13NKIc8T+TpsNSJMmIvjdIcIuco2fJO7bvAlM8JzBzdJWygRx5YaQic
rk/Dl2YbYihMjbbDhbKMsEsBwq+NUHY2W4VcbyXPX7iUN0TO7wf16qx/8TrpBqw7sBfiQ+cm5iI5
NtWv9dDfKloDEjnKXxrKpiAhBcqaOPjRxD9MwC+dAq6qY0dqF9sgRQDz+cBwpifgfDrgRtHkNTWD
cJKzdU42OoAnr4jWmIxx6QD6F4AfIFASXhUFaL8wSWV1deezm2BLcJKiWqnimyPMxwRtTfbWe1hX
gqRdV2yXQhZIUNNkNI58aSWJRV1vHSzpHoZafxQ9xYycwaAa+YtZR1+kUT8kefYie3WfA6onCwwv
U/mtFNai8Eiewkb5QqmaEqR8HLXi3oDWRPjVBB5+CzKa7b5IjEWm23s8xvetAQImd8qd3xjgLQj8
ITjSdRyAp/ZzGnDMZdirKE57FaylvvcZDjMyTGHtfH//tWMnhNRylfOCioqf/QjVa6uqefHeO1RY
mf/w9p1v7Uu3mkoKCStbUW5TYEsiarcdTc759ECUXYc+yB/WlkYKeE9SGFc6lNpjWKYvoVf+bPxq
M6rmoxKwy6w7JuyiLB5gcdyNZtmxLZU3Uen/DH9oEuRI4yNKsIc7HF7rDBZZNHGmnNhGGa3Yry2D
S+RWddMa6B6nudhw+JEKAR+8VI5bp8VJkHn3dUU/y1GuLAOXNhiaanKMxOAtp2Pcn7Ni7DR9GAAQ
WSu1NtP69N7r3S2pf5pXPGXl8KLmaHXc+CSz4coZR7+wBGlMhtOmmWatcb7f1zWeahP79np0tVdw
bV+B/X9xNH9RyPQhzL83mrE21sObPRnLLIQ7/lc1c/aZa7yItn5IC4B6Iqfrl0+VqlXVI6DQ3XRJ
vQdLlawf/DLefP6sXppdqWlpNvt99mMfjt0ttNW+9LJs3YUo2px0UzTUd5LuoYzSzZhHW7VzloaP
QwuV5pDy5tCRzDq1eYhr1BGOj3XGvyXU82fYm18Tob6OsOBC8aQlw0tUqVfOVBdvr6bRlqQXw5nu
fPU1FRkGpaiyNXa6Y2F3JaKhL16d71Q1OHlsttK4XwyhtxqEdTVX6MLGmteeKs+6Zknm6j/HFlNe
V1dmwdgiPOWGPHgGmLnnqVlZ2dxSwgec9Vt/VF/zWH2lTr2E2LZKO/do6c0D1vxZVBN42wCfNtT0
8PmdvHTY5c1xnDHYg3FyO5t1E/LXAM5zJ8c6+wpubDmM1tfQYrr0fGfG+XSvptSWPMs62p7cmr33
5co7uHCu4s6o0hA2Byxxvg3MHTOok5TqUjG0D9P96Wy59iog5vVXU7YPhFt/yRJ730fiSHSvROeR
hcZXkgpfa8c7EUT5NQWyrxBZi6f4ytN5YTnWDFQ10jBZkz5051v4lmRAFilK6IZzdfZmWcVjXDGA
Aq84iSa91gy+NFgMYrZ0S9N1jntng4WR4WZ6NaZrqgPLkoC4Ep7JDPLqPLf9h9Af+M3+yuM83eOz
lZd+vWoZBh1oU5fTDPXbwT0fu75UXYpXOJafR3SMPd5wpz54WXqt8O1cutu/v9bZeJNKGIWmORXK
JHysKnAxmGqQujjhaMFL0WcA2ASyRtNY+WpxHPPMwYQjdmKQPLT2HMv640T0TUxn6dHPK/Nho2bm
M6D6hE4+6STgluJxlU+xuZ2jbiolf8QS64PQN2qKtVAkds4ub8rHd/IxEs2E9iNsvvzNTLU18cvr
0GrBroTjpvK1TZE6izRrb4fg1dOdhaxSlHTOVuDBpuSikx5YZ8NKLeQuL9ujTIC+KMOqHCvyn4vH
CIBPo2A1xQAat4ekHTZGg0utaP4Ow/qxrXiXXnrsUwgmiTs+WDGdEl0SaZRh0r4JHBA2Mdm++Q+x
8afg2cyUMF9c9StRNt+iyibEsJkpgzHcANKW/bxVCckxINIsC/xo74RLyUdZmqgkceOZWxtNkBN6
xTLpUUqryUuONIvKYkUOVr0bvSGGhZqyjtgFST4ZIxC8wMo0iPcU0gu2PME4QWm1rEKvQ7hZd7Dp
AEV1Q0hARBPdNwmbREOagEFiNeafmKj7yBJhJVhHv3f8FWQhJONUsGeEMHwlZ7MnxsFYpcQCCSU/
gdHDo8OoH0V6AnU+N3L2Y47ab6qUpdCCGhfhF27JDpLRm8Qe5ATVo3DFlIz51gbZySvTk1LVaClc
NE8mlvbsZyW0Zz3Gt5hG2Zew38AynDk2uFsaB88OcCQ3x+QNpFj6a9/i34rcg0qoVQM4wPCtZa1s
piHR28VJDs5O2AMmUt7kNA8ASV+hb10ZEdxD1993QfM1c7x+njbD6vPp8uLzozmOxuRgIFs5O7Da
RVXUg82EpFfuvLSZkcnFHHISL1AJmYO9aEa54yNemQcvbVKof3B6RUyBVunsZS1/gKHiEbpc0/7R
VHlMo4R6fnplJrq4HFnsMA06trQR5dnrmIiDgNfLdN0Nct10DZ4oSPAJbl2qKRlyulke+CdZ6oeA
WJxCu75TuDTjs6g6NteYKuz5wVHmSZHknUVHAQ9HXKA4bdC/d4q957ePCAU49ImZ6433TP4Ln2jt
OUjEvVoCSBYUH8ml3dd1eRfpRGoJe+cmOh0sC1iySxBNBzlzlmgpj2Dlrr04fc28+r7xvS1c8Z0c
WmAKpE21FknpTUo13yMoxMNAnHTNfMjsR6MBAxcxXTbD1COMlRu9hFbqD5PTSR1ejHRcE9eM6Nu5
0QhMTnwVIf+rXkUIc1oM+OR6EVIe3Bf5qRQZGnYT04Bajy/T3cwgg+H/6qO5CO0vHKWihIzmfACf
FZ5KeEuQe9mJfHcJhf3VsfOZNww4enPNCyjUtOFBsEklqyAEp0AVqkqceq6HLWnlJRhHDYRwTLwx
kR+kECBQr+P8DSMVYFIVNnffguVHGNF5JpEGtfmY9ySYDmj+nbz2wDtIHNoaHAp6j05rbysVE2Vc
erOmx2Pbhl/GKIe+kUwicTyfgcsLTFjBz5/BS+ulbXBEl+jdGKrTM/rbehmolZWkUZtCP6THpD8l
drwbOnUVacTV/H+91PkRrc3hDWcgH9e+A0kxhS+cUmMHk3jT1cqVj3Vxl2xzrkKXghyN49yfn0st
9DwrzJLPFa0rnzQ9L134fbac9u2hNnzTSEwfcbKDG77yMS/teqjSUJJiq8U57GzXY5fICtKY6aWn
7QsBPUmwvNT10fHlTsu5v3z/+YW9/IoWlfwp2PRDtQE4NeoWOIbrMiwxgJWPUGVeNHd4zuLyrWYN
geq0+Pwl36eO833WpI+l1ola2TkX/4xVDtWfBIV12Mf+jUnIYYvGEbOlJGhULWdjbT9UsJnIguvi
ByEeCcJGEDOwRyi7qdWX4TGvTwoLVYXZFZ9pUrMjDcaVHJA2WEoGdYLkESexdhGiNwpdLqa4cWPn
jn0zEtHsuXl94wietw5XGlkD1LZ3LRzdOc/KLgjgS9G8rUglfihjjHE1TLhEGuss0Z96WdylSjrM
XCqxCJrnfu1DE5ZKNNfJT6A22+E6ntznRQU0CQEgIWHZDafP9AaO/7dQQJ2wgON9flUvjlrGrEEr
iNY0GtQ/R23Xu2Sl+TJZd0X+Fg8EHFNJcccN+Lqjbi7qZh7idxyvFTIvDSB4QBQyKeiaH04GVasM
fq7byRpC9Vs4cvvkWL0Mcf2STBqMvsxPcH8eP/+wl1Z/Ok8o3tXpy/vu+reZR5VlhCAZ8mHEEpKB
q7mR6LSmpb/MrG0otNs4Kx6n/cnnr3tpxvvtdc/Pz+Foxm1mqQnG5n4liKqHM1QdO117LrP2V7bz
z/6/vLfs7tfz8B+/5fDKCxVqUohtRGIcS5kVzkrldScI9CCUaW2k4X3ft908QLbuUY3Vy7gmxiX/
2yLMje7TuBpUHy+7gJlB3VDjRrtu5cysam14r3EG/ci2+9vQM06wKvvEBXBqxIj8FO3Vs/FiVSaw
PNf6FqKRXOg6srye2L0KxqAfAs6xxqe6AWkyRg/MjbB7IU8t/XTDnhZbNG6TCrc2yW3P7+YSW4Qq
sU/Y7uQxynAjFQrnDQ389YyTFwXjjL2+kj4Ss1FhCaHu7Gorr7XIuKsr0vQIhkRKtUit7ls7mh0h
cBx7tNpaIfc6urYHybkDfkmmCUtwDWMiuvF0GMKR0Z/M2N9O++aiNJ4FO+K+YmwQqbDw/P7Z9EZi
sOrHMGuOxD3kCydSdn1kLTrws4Hi/62M5bCw/HpLxmx9tEqftCjMryT0XlliLj00cgqgpvHA03ou
6ozjvEJ3mVNXzzldZcZzC46iVs1nK7d2NHyfayLKrsz0+qXBK9Fk4IZwaBWfjyfOlx65hUwQduwc
dYD3yG5dfa5VNwUk3GBKh9KmFlwVyLXthkQaJu6xD8Jw7YXJQ9nQ1sx12r4JqR16+Hfq5l/R2xNu
1Y4TWiLaweKFl9AAVAebtYhbLMCaBQ3i82fwglPAxGOBzkNnuqFWefZceMoQo6mMYR65yRL9FA53
lYp3X2pHM+FTkb9FODumPmWAvx4pPmF7UiLMHjIq5B5GREXWq7ZhFq7TB1L10G9hdVqRWoATF347
kR7xl9ZYurYBPD6HeFkrBFDE6hQNrZL7GrT++vMP9THxG/QjogFt2kwJyj/TiPltRpP2IJJaN+J1
T8R9QVEdlJp4rDO7vSn1fqlJN59nCejwRNceffgKnOFT7L0e2SB1Gq2CiGMA1Erhiyvz0CUhBqJt
WkfTLsH5UJj1emvM3ZbJNhf+vgniFyUuTn6GMdoyMSLXZJyUcLwrq38E/njr9/XBovU1a11OnnXl
fOmWiZ++1RE3Cko9MrfkbSCtwOn4J5pU7AitQe1jKn9fuabqhRkUbQRSAQRuNHbOu5pq6Ho2ZaME
fXZJkFKE368ZmDZcdUvyMxoRrm4/ZsGm87eyAz2QhdF4kCrshs5/VYdCv6WBRnc7hhhkuFM+Z1Og
etOGF2/kcRniH+RDposurW+ho8I9IVlR5tQ4UpunxQpaZR7CVSW3k4dtgDpuieCeyQpAZZo56ziS
Jmm7KWcpYWwznYQcw6cuPHW+4Kb4WwBqQPpiChRtO3FN3Td8ivfPVWH4aA2lslCLHOWpYtwLK3hO
kSHNjMbUZl3OXkkoYh/Jn07HFGyHzatnqXPXYjeTtmuEbPPC/g6x9M1zvW3vwX7yQmvuGdlpWk9a
54kYzO/TprCOjeeqLB+1pnnV6fW1fN8Gukb3n3/YUOtHnz1/17Ubmdc0yP0d1Pp27gXd3wdXNY6S
1cAzw2hFtRBLelkQmSKdE3HIHB8hAjLFtjC/8no9xhN3dFC/p9nw88pYuDQUEKQZKqIVDrXnXbWB
ZkJc1Uay7sMsBgtpzMD73ide1a84z3F9AnlqTYUQz2n+wmcTJdoVZcmFTQsGQYHO3JpW9PMCL3HX
RZFMGzSZcfu6OP9iOyCGW1lwbZCTruVQLEZ8pLMA1vK1p/jC7E+phJ4OZVx2iOfV95Qee9MlQbqO
GkIk8zRcmxkMMwfQ/dwosFdlmJH2wnqweAaWiesDD63Wbp6R++zXYqWn4dFtCn1jDFMEYCuBEJLL
pVqbtundA7TMOYFJj4EgOJS9xYpdDXvCsvy1iv3nH9ui6l//zfc/s5zgVc+vz77912OW8P//nv7O
//4zf/6Nfx1Ibsuq7O/60z+1esuOL8lbdf6H/viXefV/v7v5S/3yxzeLFF3NcGreyuH+rWri+v1d
sL2b/uT/7Q//4+39X3kc8rd//vXyyi2ARozt+Wf9179/tHn951+U80zG9H/+/gr//vH0Ef751/ML
R9HUq7P0wl97e6nqf/6l0Nb4B+Uyi3aFkAZWUYo+3duvH+nmPyg10QDXps5cmpW1/8+/TPkPFQmU
YOLHGzYdEv/6jypr3n9k/QNJ7tQ0xe9pMsFqf/3Pe/v35vbXbbu82T1b/0wxqRPe7XJI2RCxng9P
IJRFo1SNfYpUK4AkGw2bqvY2tad2N16TpIvEwCspIBrUUotWdpftUhVBTtZpybbKRTE1RNZh3KgH
JY6urCRnfb73d4fmbNqoScwTGEX+XJ09qzdjx6/Nkw3ZsRgzQqOkAmBEKICCY+2E//qekBkYGhnY
hSFT4huOatq68SqCNQm/gEeuwWQbS9rjFrzFkR0n6FdO91rn3zbkFSXse7ORBcnI3B+/DYQLJ4mz
HdO/3/6ksReTBYz7/+fbL7066spMM0+j7PNv5ZiFx2IMC/DiaLDykSwQT/PlnQ/70ei+DZ5a39Wa
vsNc4e8N3wz2rBPbggrS0QGmLxSIW6LWnmRO4B9SwHmasBML9KLctG11z4m/2rnss1joYWHnqkM6
UHy68pmmS/5/igjTZ6JwoGvMp1NXSjv/TLoReKkkVufEQE9XZQU6qS2J8lQ7D487zm/H16x9xPhY
5pEQazcrlC39vGFPa6lbBaJ4Ev1Q7JwEYUJYsHcUj3oQNDd6GJn3dgyX00tZ5KRXX6l/vO/lPrx1
nh0qZxpP1flJncnXbbxc6ictFzeqrYT3A3EICcX9OAlcwiNaf0fWA5qNITogwO2/Ew9di448M4Wu
TKBJwqjqYNV7Y780QJoDGO2gOPoQ1fkIOyXUD0qLg39w4DGy9fFvhWIsao5N4HUkfQKnGm4gH4Po
yBxaEyWkF9v0gZphVWJIVvD1El0iziA3MOoALRZ2FuDjIVrKMW4tD5F7bGYerfrRP+WuC1uyzqGz
S/pEg3cEEC0P718iiBetDeLD9hvSH9XD0BfBxgInvdTAy5qualLkzIbvMrOB83UBJ6GsOYTUVxfI
IPtVpcJ+FKEGC1at29v3X3VRexeFBJYSkFLdG7qeHdXC3WQICUWhk5XakepqR482+oubso+0haKZ
HI/Dstj0lVoi4clfB7uXmySovuqp183GXpgnX8vXFh2dK3t7/dJQpZ6Ibptuporj7c/HT3Q4dOj3
6CdFb/atwwYjFmW5ciFCg0YwSZrQjx3L9iYbqic/sAB6JxBrMi+jYKO72sHP8lUjlRstKsd93Gin
jnzrCLUlJtJxPpbyIK30ms73/Tx4PkxtycTsoLrX+e+fb9tWVDK8rVIj3gXEnGr7915k3xpEa86p
9wgSKvSQG+9hEHIEcDMCLgIleqjkCzJ2fWerwd/Cy4AxYNGEvwDuyfRxWhXk6Qx+E1xpCL1v5s/e
Lr17RLs2jsKPrZlWyjQqIpgsiSuKO3WgtTZE34Mu3vtN1twIkZLLmYqtSM29NpIxonnhUxCJ+krv
xpjKwx/eyC9dH+8GG8Sf1w06fc3SxF3CgfpQRJq5L59jH/56FrC1V5WGhsK3KMO6RNPk4On0N+tO
12/fLyWHhCVn//hYpjWUrAF0I4jVUN8gmkT+U5FjHITKnpsDdxA3QtsnwIKD9r6NTPCFcMI7l+wO
z+VYXzqFulcoVW6VMP4KXvxapfzSEJma5WwpNExcH2Yy3Zw8nKqrnqo++Gk2Xbjr2HzicTeceRxa
90MV/W1n4qQoBfHubh9/D23joA2gqPUAFHUe1g1aE5IufQcScJ2o7WxU+tUoU2VekD8y+3zVsI2P
98aZzoLv/8PXcFba1/Jwyhtu9VNZIeTVk6BdMUmvRqf5mQ+1cyssoFxFDCOocSgMNQ5d8qQM4TFO
FOXIutN8IuPNrP9piVbsNR9tsYWvGP8GEYoqNwXLa7Tx9ZC4Zmzyut0aG2E+27Un1io9vW2U+UCV
eYV1UxlbH2Eq4SOVvyxVA9ixRqJjkwygXDG8So8Wvd7fR9g09jV+KxjxpbYmvRdwPzjgUbTHQrQb
VgVxG/YQG9VUv0uhjvytgFtNgxxAUeNsjbDxtlmoPWjSM56SXgFzrWe0g0mdNtKkP1DoULYJsB1z
+lB6abTLz6+7Oc0VZ8+Eg9GPy2DixmZC+fOZCGPPbZAuaMTM5PFI+kZ7P/jwEUenBJah2P29ItuO
Pj+Hs2EYSSfoho0NXXzRKkm5TlTTXTaVSdCKtjJT5dggzbwBtVDchKrXbgDKzD2RDZSgnpqWzE9D
SKqUTT63SaEgWY+9IQFFD15qSxLSw1uybexHAWU8TvXdaDT6QWQ5XPbB7Q7EEy7HLqLckcUPbQGk
Vtbgpnxk6D3r4Iys0nyRWJHc6FnZXBmh2p8d5vd9jQM9RZiqyfX6wCBQer1pSUDVTn2ePpsFenjR
+F8pPmW7qgCcJ2yF1gPH6Bs3SJKdNeWOIjWYRWaf7wYX5CWqh0NqOMP883v43nz6/R5OBSBTcHBQ
NYvcrvOiZVJ7BIlEQ3XqciPbhV1U3eFVIgAtenILag2lo+x7xYRLl8MR0Ow4hSU0WjNh59i8puGb
IwxYW0MJUVhXjEMpIOgFTavuB1ceQCwhqnXteGVSCFkiRg0IbKatXDf+sEDx4DWmet8Zz53NujjR
mWZjbpvryKlflDTuSB3BBjQGqyS2SIo1p/AizqFTyRPdBbGLZqXCWJkGv2ETMdDmZPMG+bx3fbSX
gfSXmkO+e2pGGPY8SWhuovbzzjLmhqYRnRy9hNEAW7ghcY6pmb1Hxl5d/0KhQFu2woC/lufJUnod
IfHSJEjcg+lsZea4MALizJ0UY+fnt4Rj+59FBVAO3AceKINZjXLoh17liASENKYB/VfUZceEcMGl
qZCfaaU0vjMFWFzxGhAyvXTGQWzqMNhKI/UfaxKaN50Fas13foi+jI7W0JjoeJxxnJs5nnu23hvH
QYVNh3Wol5ZnTllaP+LK42wTtgQ1yE49kjy1bIiiI0TwW10X2n3k9k91a6ukJkD6iW7VFhIyF0xd
4c74GTT2CswUVBthWf591+r2Q1Ir8DppDuih3i5Sc9G3Qb8UPNIzIwuaQzrwkVoTHG5GX6ORnjpn
xQl3ADlopsf3TgBRY/TZJSFhX9uC4GZRwqP3gbzaYgApTFd1nvSmflOlTrc3yCYGhTX9Sm9OfWJu
Hbc3MJ647h6Q10KN+ujWKrpFkiGWN5QSYH2cznOvKYB8qLCzRa/hs9Tv5UjgIggQu9mndufO6yJ8
Ju8H9IuebftSQt+MiGovR8DNpNhWKx/NUVw4wa3nCzkrwrxdoX9wwACpBhHCBJ3WHRV5BjpYRSrn
c5WoL5QAKMOK+OtQatqmSevqZqzgN9u9vm0LZdjLXEsWZUUcM/uB0u36kyty70YLm/CIjJLKuItn
0uiTn2MTDeu09PmclnnszWavWLyb+Ib0qPLWIN+b8NlKox2LrKF3MEsnap0tekhdRGO9hXoX79Su
OiZtrK5s4fbzsoGCOCrNiXwUk2eZpzdPnFctVNxV6Q/KYeyKG8tV22PYSuOORur3yhhfUpH6yzDC
wjfQSGXN0DatsO9Ik/taks5zF2QdqQf46EuNARGaJDVgR1wXkQ1JLKtezVjXN70DHbTEr/VYErWZ
Veq447YFN4rItmyMNSRSeJDiKjoGSj8uQjLaZmoU57t4sO8Iyx7XfS7rQ05Nkug4mfp7kTVvYkrI
lmUVHmINn5Nuw9fz3ao6ugNxDnEp5yPJMxuhiWSnywERkF3cQG0CMFfAGiNrJzkg1jo0gaPOEDRP
ADlaZDlUiTblY9lUlG5FDIEsEX6+DAjCWmYWFiqnAwDZDZA6WpdTGL0qZ4pm6WISwHjA+tghlQ0p
oOQ9u2y5MmqXh8EAp99YJv52nZoOrHe4UzIqiQ017F1tEwbYlfQ++K3y1h+96taMAVGNUGIWoa/G
uzLOvQVyl3zumxhnhdp/Mflbe0UFuZiPinjuFT4/edZ5JemFjaZ6F9e1ejeMQ3cXbqwUOm9Qc5Gq
MIeunBj6LJF5ehP5AWTW1t3WmWntURG8NAT8LCxnisfr7VstRuZGZZtIIEuBoShGcPGOkS/0Uv4c
fBOZoPG9d4WyapEI4XitG9jHjPxF30fj1hg95lq/fnPqsD/K6YuDeGJWQE1YcrZDOue70art49ch
8by7ET7CRtHduwwCplKM5mOGq70sXe8Q2FMnUZYAs/3yS1JE+oPtQf8EuncM1BX1ZKIjDB3bP8P2
ByCE1wEL/4oEeBhJNcTDMdcIQWOm1LSy3+UWGBXOQtHok2ZFMd6Uo3P3vpfxwuC26pXg6JISg9za
X3t54q7wbMPjiCelTluYN0wEYJ8r0L8kuGFKc527Juu/F3a9jYvefzAjc+FadrVojfErijQkjAVQ
aK0hHaQALvHYmbd5iFwUYgwWf92fN3m4roixpiZSuUsnAgprJ0Ro2fRetbaHu9gCaas1Y9OU7p2R
oaGqZGM+ISN/UuBqLXosKPS+LCRJDUe67W+/5PTO96teT9Itp9li2wZNseVYlP/6Vq96IlnefyJC
ecusjAhTBvmWLsGoLkYEAttf36vwBtygIksyt7NtgaT01xe/Vw66UzlLgEvVtims8rcvpSQaNLc2
TmoyPnpm2QX++FcXicDWNNgX2Y5bzyPLGbZoqoet440DkbwOcaN6i4WVWFqWu63fte1K15NNSHtx
kQzty6/f9oO9b+vRKq/TZltOXxKCprdNQAiBbVoEWBKYu01Md+5wpF8HfQ+he1Caavv+xdeMaquo
fKlj/6eddKTMx3EM3pbUcD3DZdWl8RMgyqfSbsqVaMk0kGkSL0JhpNuY2MIJySDnRgsd1El5WMaS
qKN8HB50n4k60ZOYrRCmlZ46fFVnfMjo31/OvoVGlc5HpYB8QtLjojNzuGkV3G2CQtkcuNn2/cvo
tPmvX71/Ww6KSeA9Xa3QLzhG8oW1OCdG7H9+5XUG0OL370M0UqVGUx8n8m3Zaw9hbHobpWZJhkOg
rDom+zktpFnp63Le2NG4ymzimAASEbGBr7ONhjs1mFKhBYFqRaYsHO1Nze1D19EVMVTL5kzbajeR
sOksFlCYTY9Uk96Ec1IXnTrH3Hkj4KocCR5GfBgsPcclhUyHwimr1dgFqH1Mu5/9L+rOZLlxJduy
v1I/gDT0zZQAe1Kk2pBiApOiQQ84Wofj62uR92ZGZlq9wRvWhEZKpBoScBw/Z++1x6lw0SEKAOsx
aYsiDsfUgcCjGnvVQ8hYybbijaJfcZCd/lsLtM8A+WKmkYqWpOxwiwF+Zi7X3ZDsGBHaUUJulkeJ
c/ILUB9Ok+79lmt/aRvtLqs/ay3bSJ8wj2FB4tADO715S0/mfIs6iW+JQaX27DpZEaXxQDszAYFe
Gd4UKqs/0hra1aXPAVHJgOACtXCq3W64fO2DpOu39y/lWlsf7s+737t/7c9z/3rt//jtPz/BSWkO
DuAkMIP85++sepZU8gb++WtEq2dIrubjv/3s4v4cs53KrVF7B6HULU3i9sfeXyduVVGctr+6XpgL
6Xx8o2F5WsLilr4jF/Z6959w/86f193/lPvDIhEmNf9NaKm0yOnykQxUhNM5Z0jjExqiNDZIfjP8
zPN4q80oTqjTlsgMYrgwbpyNh/vNYpoA73JyS5x8YMFXZDCraQhrAzDOTHhx6DskeOS33CndLcDm
BBM7DhuoaijMH+hi3H2mp84BubZzKKRDLE2NcXqjDemz9H3O5Pu37zcj+6ADMibwFS30jaC2Mpt8
Z17NVdA5qDwnPzBftvfn3b90v7k/rBx47poDNfz2Q+5fd0oiCe73sMrQNdDzIPrzAir5kisxk4dK
KJ/Y9gqVkjbsgQkvB6fj4gkPtzdD2DuhXy3OLn9PZPzsVI6/pv3UHOLEgR9+v1tXWr+EPRF3LGu3
791vpIsPbE3QbnNoBEXY2FpBFBtcAe43QTP9fe/+8J6Q6gFVAfv5r+f4/7r352v3192f/V8/Zk76
EseBz5oj9cWORjgmCzHGHJ4FNv7lVrO/JIPMNiYzAAqgaq4Of25wTkLV/vNYIab+t2//18P784Zb
ou6fVyQq9VX45/H/6yWUAxNwz6KN0pFex1/PJioWivv9hYs181f8eWWfFbfMsmrvgMu2QDnsYsie
f/+df57255dqGUmzfx7e7/3X8+7TsD9f+7d//P6d/3qJDFqNDJ5zYIlrR/t0sP96k+bRA/UICJK3
ScRLPzzrt7txVVTV7v7OCFS/1W7RPTTGnrO7f2Z/PtH7w2Aw2YBVTcntX/fvX/7z1Pu9+wedAX+9
KfhuL5gmQ1MhDGtSD/MM969J3S8XSNE9kX8tG/Hxtv50CDeX9f0ImBciqd/n20oS3JcOt2N3ZLSS
jU+PCKOuqz0GkYH4jPnvm673TZgh/3ocO4kWaj2YTUH23NpbHHYYHFz3H5rerqiOaST0JeJjqWGg
cbSOKB+iK+/v6v1z6Sh8N2bbvAh2dXs8FM3BvH3Ay/BaZsP6/gb+19t//9q/fUTifpj+9a7/uRsX
gsMmG8fv/pj88LSMKZaTNUfVAOJcxhvsvPXqR2bwxxk5elQuzvzUFOgjV8R3XnV/42u9vwEY7iGg
A30132aYdkE6p+eN6VoMQ7+dAiKJG0pJEpiW7swI4jxD3PzmXDU3tk43/4nhJPsiUPtET2AKN6Dp
x9T4Wkisfmgb/cUh6nJvDg8jgttjUJGl53fmjkbLV7bJekcRvVaUa5QBWIVKpkR922ESbt1zNqYv
S0e2k1diq5VtvnVb/6thsVqNZa6TREQwj0ZOdDhnwfe2q42HZoR7O9tWvNcVEQ1oFI69q38PUlIs
J0Bmu8E3PpxbqLiSZFgSywg5ahCXYmk33UhCG9SUmRx4NvSarT6zZf5eA+05ZjkdKF1n88SEyaQ2
CNxN1yOssgqPzCmrmfeBMf9YGABvZKWBrUj65KqT5uBFfW13j3mi3hx4qlg9vZ91TPKB3o/BDhqo
xLcTPLV1kj15/dJuxZS/TpU9rBkOlwSniSSyVAPhvZLOpznRMLOMBVB6gjaJk+EC9twKs7SEzZ8R
KJHr3xxlO1xiyc3IKvLQedsfANaNIen1P7Qag+QkSLUr0XnQB72yILVHlNYpjM/yIc/daV+6xSOq
3uplnBKCTmz7azaV/oYiRbec5thonrcJNLIvfFNtUUqRF7xM+T4mu1sqcP4MkEmXsugZ8Hn8WDzr
YQpQL2aIS+sY+ehNI0hQNlNmnfxjvSeMy2nJ6zlUzIFO1ejXb37BXsx6mfvO/yyTTFslJjJTo0nK
LUmuYpjHU+GyKDhG317NnkQypzeQpRjBqW38lT9oM3V2vNxCcS+TGtudZ8zqKUu7nUNameY5Iww2
AO2zpZhRVj7ZsQOZWl6Zs9HjQqf53sNix8m+zhli5jXC/rTcjsPjMBIlNk6AhMtJvCWTZ+xtdGLt
FJebkfDkle4IP+piItRxwDnHGXTHiJ7LflRzEZzKtMK0XaXTMTO+NE2ToTYxTlB9olY2WvMwdltn
j0B0G1xR0iymr7FcCGK70N8Sitv/rPCYPeAyf2N+QwXLDn1jGHLN2d08zC0HlpJVaIEIORqd95wK
yzxVnwsj57ch+DKFelJZHT8amf2dZM75io3bOTRKnRnhVQ8OucLAqInJ6ppZD1XTv3Vz5zybbXEu
TUJae/DxdUePKgHoc1ZaJaNRMkdCGhctDNdf/BsEQc/JRaiKblf3zZu0fLFnf7pHFKFvM2s+TbZi
fpFNe8HcxG3q7jgZS4C8OOev4w0GcWlru1Itr6TZdi8FuWexOV8La5O4Sf/oVxm6QvegZU5Jq5ip
qIFRejuWZpgvCtlWZpMIpoY5pNi8gVsS/eSnbrNtSuYHRIsnxyBzgT9DLzW5rnbF4EQgWOzjsATf
5sksT3a/LOFkjkukL/QIlb6UJH7b1pHCiwzdysx3RmuFUnhhbNRE91b5OzG5t8hzX1s53fCuNRLP
5FTGZ82rf6mhfk8FCe0jkfGWGXN066M4tvM4PiE9eDY7k34CD6N4ERbTFm1gFv8VlIvxUINsG9Oi
3ytP+9DZFT8MN1udSgnwsXALFOVSEYTp/zD15iWY+5chUf4mEd6ucZZzXon3RuseXKebtzp5Xlow
f+hDYUQNUpp1HnRxdBs/GtYvPd9LI8Dk8Y47nhTSlETnbi+80XjJ1PcMAei+mezv0hzd3ZhPT4OT
/3aKvNvNJXMTrNqirNJoYi/7ApWMtFFPdeTAPflZq6+n2XUBp9YkZU50GC2itWrL7bceu9YSo8mr
Yeo7zzuZZW7CxvKjmXHAyWlNjHt+4JGqQ1qY8if9qBJ9T+L0ZnLUN5zH0McSkuidqc7XTdMG68B7
1qXdnZIaQ9RM9MCcT/5Wi9kBKs1Ltjn9qJU7J6s6k6cag9jZGSN7GMWz2fu0tCwBcEJWGD6M8VQt
X41U3aNPuw4N+zOlnIv3RGznUqp3qy/OFmnVvZWnz0FCXJmR5u2h7TtB7IRMXzUrnh49nUbYEiD/
gZH2OKkfmWl3Xxr+0Ui0C4jSgoOWbmTNNlqaK8+bVdhNiaQHVMCFHrim+eipw/E+KSnpJowLzhN7
PNy/ElsE+Fhz/avIgxKEKwxLfHBbfa5PCL613dJTQ5kwoaIeINpZNDnxrvweOycXNsmJSpGO5LwY
q4LWcJG/3nDysAvSEOVxfhmQYnJYV0w8AoLy5Fxf5sohWDMruzXHRNi75nHsuTDcMCmRGNRPF408
ljTsLSr71PTO2yf1bdmu6EUD5uT8pqik9OqCTTkAFh8VoofxJvPUqqvnDtsDRCVnP/uat9anlvAu
3daeSzzXaCd/12qUb8Ihy0sniJqYkeypL4lF6rNkqzfQSklF+YRb3Jz7qcZVwJz6gCfIYwjo4tjN
Wei3jF3YytvetlV1Qr+74hpGV9R091PjyldaKxy+N3Je51hhYyX2wXfdW60kP2nO69syZwvvtzI4
29ByHQPvbzAX80Mnoal+8CuXveRd2ChjeU/dzl4pPRUozqeeyT1W5NimZRrzzoSi9l6HhqhJXXMI
fO4w5BlF8S0pbwnGrrmEqTT7TedifLR0ZrvkA9QrvU/DhUr13bbL10naVLC0WIO4HSKVSZd6AMW1
U5OimqBPljK54F9vQL7wR+Sa5YWZf+MsKX9LW5jmStIcdPeT4R1Gc2/c8kZaVSU/rJr0c9dJfiUd
k7mGORP2KY2yckhPXnCdk8mNzLp8biDeRFOGtrc3WP4pYTgq1HIxFotcefbKcvD6y2I4/dpN5reM
XTMd5CV7id3xnCRElbWQwyCyBiTM2Tsrh9zZzuVWnzhdBwRE69zDLV4MHXhDa533tvdNt39T1ZW7
wIR9Wzs1h8sofjHMeXJGU/9paRmN5MD9xtVLrAvlRRCXzEdReq/pUi2faeLGqzFfwLNbLTXjVPhH
u3DJEzVbbYtUOF1pjgz2Pb5TYelvelt/eQSuYaaWhzgzCBG2F402WzyeliQNToJ0d8P1qOtRj6yz
csx2fcFOo6OWPrEVH4PCe9T6W+UVE2OMZBw3pP+4tHWHZZh2ib5gDzUN0WzKshVEe7tRmtgjbWE3
xe8nEUBAYyfvIXc/gqT8jmEfR1t5wzwaUyTlnByRp5OpUkh9NxRtEMrEuvp15V+dWm5jjw5GKbMj
I8EdrWz6Kvby0QZVc2xZDHrGMZEx0oZr8JGt0LbFh3a0nnI0M2HpuMOu1XqqZbcgOb6uePXMwK6k
2E9LQpr1wDwhSqBfbM/Y2l+Fp8WEyuF6GzwdIVLgX8UcqAO5FR9zVYqoNLigeAxV63k6USoM/AXC
2glv/tk6xoVYZCFd1urKi49tEVxRgV5Mg2aL0UKrXbwiHCrE8ZXjXdu8+RAG4Uij0La6YfYrbSF1
Jmf6hrKcP4eyisD1ZZj2qVE95UpDkO6PRTRr/m8KHuuoAftddQE+wNmQe5dr28V0g33XSqqKya9p
4c6fbs8AxtbG7NXRi0tl94d5jimb3H7ZZF1brIvhFndnOZz0ROUNJaS7FNOhX3x3hPJ+1X38aTcf
maXPT26uX8rR+miQll68QHyrg8I4DKYN6Fz0inpTxkwBHXIyjfHYFFLgo0bql9ZGdXZbdsBcWJBb
TtUDWqxDevuZlTOUoRm6bWC8TKXYWVpcMWlb/MOQEk+G++epYP0t1egcy2bowlyhnUNcWG11MZlb
wwaOi9r2N73xpxQPV2o0Hh8fDDRXEDW9JMZHI+Mz5VF/wC667fJkedAJb8y6+ToVJy+pPlpbGlcz
xeFltGSfYchcLjOfxEpYXbyG/kds70hC2WBtYzVc1eCP+8KJD4397LalfTYGrORzYjRnM50eyxzv
VuNm5yAuFXkm9bQpDXFIYFXh0fTT7V2eCQ/UXNuYeTasryH9kp4hh9MxDXLwbaSTiLpbMV5o88MX
dlIuVnmyustLKlDBINgAqqj+h+E3oc2A+jT5cqf7/bIfXewYvAsEWWZLzU8mi+52jCOTjYqE9FCJ
kwEZ4jY1Wl5bwCOZGNasZpNxdTZTU+r2sR3LX21CzioyHJ3iqCkATBi0GyvjCYTMW+oT7916zUMy
f9cEQk2fJuQVQXQeJS3KiPtNgdj13Fbqmyy8cUflV52WCnOr37I/q1PyJnOUSCWRnamt8CB6zkvv
k0FYvPedjVQyID82dgWQanQjMMrYg9zHTo05HXIZW+c8bt/+bg2UmrVPsL81fHEuTjxv2ijkposj
glPNfmSVs3GGFd4OuyKAXzrFOxaD8dj2xWNbFMYxyV17g03sqLBSc5VztDOBQksYt6ZL9CUhtlL9
Yn/d7zTlfAGuLKNcq9OdTBtjxZ7oWAIeZ8Dn731sqwhy9Z/NIiTaoFrbEIXQH8cRUyPnzU5MpG+l
PUnHTFXiSDcHVLr2uLZqm75QQw/e7sogtCW+8DKo2j0tYHPfDjxMBYAzC7PJQfPwLTQ2mZg9HJMw
Z/CxZUfcrSpOrpC2TXmsG1BXpLRc3bLSopvQBqh0f6gx8K+MYEaMtK5RX637adwxiLC+Oc1PfaE+
Uo08DezG9tTh3zhm+mNvPQ10NR6LIniAxkwmqq7jVkv1+apumDDg2jC+UPckiW0/OgFGxFu4iJ3X
53KwNnVSWTtXJwyILWG6WQQ2RrjlVWjSeT2YNyz4VPbU88i6NkldkUdrZ996eopnp6vj0EmG4dbg
ytZl6gXbVOlFiA5TbjXsQCEwmfLID1NAOkJPtWrn9i5qt86MSbSlQVIO/U+RTfF5FsnVTKZLmsXB
2zwYSJRrnXx0jbzMXPg90Zn5Caqaeahtg5K0tLG3IBRcWx5Z6baD4Qrk4APm/XY7FCRxawq2OQDh
OSLxwNUG8wkm/q9GMmNNyCfbFsAuT0FVBDuHQVlYD8ZvDbrB2euJCx+79iIlgFE3yw4LRykBcP64
q13G58VtuJ3GpfGgYQvum/QEzydnuKITJOfq86HxAnlNlxze+15pqbzI3n0lrOnsWirb2B6JkGOg
7xF3KBJRAhtYcAJINykvWkvcjHvbkCStkz9Uy0jAWbrxpsL8KSePXLEAPIY9mq/yZnod3Oxl6uCn
2ROQrd5svwfVtOns8ocJ0Yb9uPncOpDDixgVBUZuiDfWWD2OLhUJPAiCqQSEP1zUVOYioFlRX5Ff
Wvu442woRbqmGOtJh3dx79B7CFHr5BFaytuWQY4ZeCCvNxHQedPZnFtEUY259mI33nUitullMTiX
Xb1wRCp267eiJDeM/JAI9giML5m0i46sTcSXS4bYUVjyxXIU/yFjfgYGsbmec7wYQ3GI57TfmDEx
CeYYb/PRGJlgYGHoBztjfqd/BlRQTtvxHhfifSoK7TA6Zv5kWAxDxNq3YbrfLQm+z+ZFt4kRTkVS
R1OSfNkOEL4gf0pYLh5Srf5dKTOEEp3v/GJGyoORaq0mBJf9WLPuL6Uedmz1QuYo2mYqs0OS90Xo
1TI/+eqCSb1m36hiKAPGsvX7Vy2vg3XhZ9qeEbyFmmnxVqQCDge/YWbfw1WCnawo04qR/PEmMxg4
2RvO6BqhJCdqxywv1i4mqanF1NnrJNfHo174K4cAd7+8JsOc7sVtmZXKtsPBS8W2mdrnovR8ROBn
ixE+WBEYT0Ftb/7qr+n9E6lRy6UTgboQ86KFnVbmm6UmSVN0Yp2YgF9szMMXS165GmUnrffe7y2Y
0pN26KSmsSs+rKY0mOEiCAIexum22DNDxEmP+qQYt1pHVijJpHMm7Ws9TT+d6gb8ieW6z3WU+qV0
QrLsnp0eOnvbOMgmWmBMboNBLjDUvhAde1ZrjumSit/8249Wm71WdWJGPS3T0HIwfdXCoTia6KLI
m4QjjfXvg5HnkZ8UOrLboYoqa+bYgfZyMUf9kCmiiIjG2gpE3JG71MsG9m+7Mz14eYzgmINbonwy
jfLVn7KnYE7sfZJk89qeKEBcnVxCsi1sYjach5mchKNgiKA/2E2sDo6wfo1ILE5G5USzkQ+YlVFP
ZHrH4Ra4ksAZjRDugitcRqUSLZk3s082ihCvDgXGhMaxF845LUjKzov4Imt943uN8ynF2VxS/2RV
9JHAoCcbJ19+FloHTEsfOZ66pd2PWRZTcze/7mL4ePa/auH230BxuTmkXz/eQlDm8sYJf3Glihzz
1Zln+XuxmlCxY0IcZ2PYNL4ouLLLsJj0/bq5PFt+c53cjGZjU1qbvEGeSlqoDi1YhlByunMj/ZOT
GPUTfVszNDLXi6imXoe8zYjp1VAPZI5/QnD0YQvRHdsEj8QIhW7dlbG5yvtyWKu2R/Hgz4w+Ovfk
ku2o9ApNUt4c42nUmWwDjvKCJH1RjCSQ6qIPqRtillvXiVAVj7teN05LKexzjCx6xqliq2dVpmLv
pDAEaCs54b31CIlrIXfjahYzXXpNgR8Y8veWzfApd7W3KWb+4qP5PCaFuPTZTbwYaJFpMT2tpZEc
ZPAkvByg2e2m1GyOub56Kr3YQrlp/0rZoyIcRj23klr9qfIHquTmVBfu/K3IPHSnAAfAtl+sGqaW
sIPnkhPhmPTB2u2D21ld0IybS1pcRTpcUML1F1P4W5CmJWv8WofCTqPXWntB+bsNJpJ0xcKFrBdn
q6j0I0OWYa8I/FmlDXwBB82/UWinthzL12zOi8fuC0f+ts6a4pWrs3GqVQrtpN3ampk/6yjr15Wh
GNkYtjoHRheSMNpv557U4qkHaHLvLRjdE1sUbadLkW2XDIVhyvxD97tsp/+cUy09thOrPSmFz/XA
I3N0IjUYwVlVxZ6kRA/JfdceMMCRYT76sKY6zii/zTHE0uXNZnMlKWo9u553eBzoYaWmFRYmjnnb
znYqrxqWICPeoRBBLqQqekuV74ekrtQRmxE30uL2We+tWzxPuhlSy3uqPbW1BrR6jW88QBP6Piw3
Bc0kekDqHt01CQCXvdpRNI6/z2sahUbWDMdWS7fNbEKNrZs33gJytxdKcGUZVyvl379xiULE7dWm
BeEUjrVnRxYV8RaNLuk4dFgg+iDZc6EJl9qXJid3W/uwLbymqzciexuSat6lsVTkFoPIQJtxjusC
FlA5DafSTwiGn8fqoSu+ggZHp29WnzmrKby8LsLxQ9pbMch1bVr5xjGAKdRuBuVyxsShScN6dyaa
w8XwrWhICy577cUSg3joE9YtGKnxtu2MKJ2D5bGbp/oaz79rhvLEA7O7oOWjrm4a55e5ICjSq987
XfQQwpcWaZ6OjCZbJjSy9XAea2GuJ4f9g+mvDDk5Z0xHztkNih9V0pb7xlfahWH/c1Ay+qBd1z3g
yfcBHSw0g5655gSE5xDE2JtrklzLFeEXGo7lJ/rexbOm/S7V0GyZGd54b2x1pChOxB+indRLlDhJ
xtGWZ+nJLaxLbjfNJTC86qHsX/96YE4cF0iyQ42cv6Nr195RsxCsarW015lt8yazOXvJTMlBYiTT
yRpItplGJVayW7zd3XBhSioos2dHyaio2ZJLyGjK9U/txMjKBFl8Asn3bZR08uCcXRsGVn06Qpif
Sab2hNHRiSJQ2qN64l9A9ZtrO68f+Hxz1nvfGRDYut7WzJYx9HQFHjCjeUeQydVJ2HEm8WOXGvOF
v4AK3VebUprluoibeY3md9vwYYXUNEaEOtQ7u0v7uVT5tJlHJBxtYrgbuys+ktt64nkxSZ6D9pj0
YPH1Sc07dIxaRBnp7Sa84WyqH8vakmfmBtq2lTNc4tvYUfRc9iUUwcAWK4ZYVKw1ZTGSmHwlRi4O
NLv8FcmKwaoeyFeeSAHUNZfmE9fh1oCnnxIdAfrw2DpjsO4Fsrlpwm/G/4QmcZi2PtiEdTIbb1PD
tqyVP2hggsq2VbqJZeWHhug8OGjI+S1zsE5CGkehLzkhHQg6LY+MbD91mEXU4JJqIl1W3eAYLzT0
J8T09Fh3jifVi53b+WPCkpUooJK6p55l7/AMPfPRlRnhJG7lWUbw+WKeaC5gNMo1RiQNQV1xN6LL
wUKjjNR88bC4D0h4K9vEXgOAlxVM/HKtwt5r1MUPtSTjMrOjQsvc7xYeRc+dQ2+0Bham0T8at8Wz
8vRxp/O5aa0ZdkK5FH9GEXUQdHdm49G/q44Taj5ctPD6Z4xBKxTUwYkh1qFJ2vw60c8I3ZlWbz/k
w0Egt2Cm6T4I4O/Rwobr1Lnmt9j9Pifu8MaH9ZpJH2xU1kHWsEbUBS4MMENP7U1qm6+T1XzZZisf
Ysz4VdCzf2YDJOKA+sMlASbFkAzBvnZG8WF62hqz/3NlgqbURne4Lk21t9s8BAVehvfJXFFyqgtD
+rvBUHx6ZpZwwTENYFH50VMvo40AXTVlwAJZqksD14NLuvwg1Y9/EtKL2Vg7jZ3SqbS/NOS422RM
IoYSLZfN0YuYYBImWrrpcWh0Vg6jiN+qdFj7Ke6R2hgYE7eLXGcEgLNSoGAuFzuJemWJbQ3oMBjk
cVSTvL4kiJWOZHOtqvyN0qmNEDOTS190+np0lx3xhIxKNNfam3X1ilSafHl7lkfFpGjuHeswyqI9
dwhWtoG/fHlWUh9106qO93uNI+qjLIy3pO3EJraa5ZAQI3S435sXsuBmTdFLKvuzp9HYdjHakvJM
ZQ4kLTRNZGN+lqCcJgRLYh9ikszHXIPqYCAVEGPv1fgVisV4UV3ShS0A8rBLfEJqiMs+d4zv7/ay
mvHq85L/QIh1ae3Y/ejZr6SB8SFmb3yyykwcPdlifpeQUlzNO1rFzVSQ0QyEpHg2wY8SkvYdWaLz
PNjF1lbBhMBs1MPq2Ih+jIzGNMNi+N1k1XtK5b9l/EBXF/U6F+XF21DbHhiZUX9V2SFL5ndbhyBr
pJA/CfFgE1nln3d9xJwo2tMya8+wmRKoIWTqBrKmken7UB/SCTpNbp7IRo3XtKE+R/6QG3lohZri
tzE4LShLTuNOd296leE42fYbGb5PyPOCKMmbH3m2VFsj1iJlOsbBWZyzHfvgZQbcu4ENxSxTbAz9
6dgxLjoGcXUSY1JEhMLLld1QdVvDiF0jaA7MjF8TfO8HyiQ3Gphy0z3l6jCQsX7XyU6d+ZAJRYzS
TbhMhpBgHAhaqxyrPiRzyVmj7/Y3fUX3JJOWFqo6ZZYsXsbSb9eJzypR6zHGc6ZTYV6rISxGcKr9
TMO8C8inT+UQY0sv8jXc5InRXuM8Zplbok919vkZDWT8avUtw3hW+zBwUaRkXklvtIYwA4FzpzuH
RNPcM60syn6S/LJeN1/90vtVAdKWXDe3FZOXauzBQ7p+huuSnu7iOFwHoLgjrJI7iQShTmk8t9PO
krq+06ovjC7NdmqyS0pDdoWzpN/1vbvuXbktxtz7IUmK7chpleNTY3YXP5Vd1DlaGUnwMhvAEu4q
KyaLwOLAoNI2jUs7DefcxrZcNe8VLTVCSWFoCkOIlSm8YSOB7mQeogkV1O16F5QDvhfXmzdzAq53
9KryPNfjjzk36EvGxd5S3mtrMCJpoXStZjvHLU7g9XoQ5Bgwt8Ai2JiRSwLlmQ0KOXhGdxBO95FY
+oPZ9NV1cMyNlcnkDPH2qsZ0oVFbxhELoTqkCYZ6vdaZhzF/Yv930zzKB80GlAyy+OnuJxhs4wWJ
ZrMfBuoi286fcyhvu6V23wbbK9laewqXivbTAQy5q9KiXWsqCLDbSGx6TJ1CtzSsUz0Mn0nXDsds
UjcBqfOX8fl/RUT5/wlkggYFR/T/DDJ5buCL/J/os2iGz/9Amfz1wr9RJoH7D0ySxAL6d5AJyeR/
UCa6/Q/dtX3LJqXKA02KGfWfPBPnH0An78xAQkXIOMD/+0+eifkPzJemCx8D5icWR/d/xTMhfO8/
LK8OHnf4oboOcwXqjk6H7j8trwGKpyHGGHmkRokjQQTSuvYRaI2m24doxhk6prRb+/7dd7iUUFke
8rl/XyrtWioWlbzVgTRAWLcn10PYukCNhUi6VpAXuGDKazJGpZctkGvFIaYPulpugDLAtxH0hHLT
pMkaKo+/nQlsYjBJAlpTPfXu+G5hRUv0BXLgWEOirrdt618Nq2hWerMgS+oM9EljHJZG8MHw+jkI
mtd8WR6kPf/wBX3B0h43uJSPNpIgXGC7oKhPTkGaTJV6Z0SChBSbxVMzZF+gomEY7GrBTKilvYUR
A09Vm3lrMeLx4UpKw65cl+bsnIxpJciojaDvk6pHxy8tOTnt+Zg1m1pM66VHx4YNCq55v5/g40Zx
81umPDnj+rgabPuVKp8VqnhDAEIFaPE/O5RfhewfUSxCDaU7GQaJ+QOh1BrFBS671nxqy4K5P9dN
iS+RbRgiyDEg50T7PjjTC777zwH8FqVyr/K9kUNXNy1E7UWzrLW5e+USivFaoo4zWMdHSneXNuSY
uEiCvIGdwpueT+epaeGT4w1zcHeU5HyvALKDYaynK03CBkk5xT9M512h791ckLk57/yFAs8Yi9OS
OzO+hpgqygQOr+ASaioj4M0vfjbllVhtmBzjsz0mG5efsSlGwSg6w4UrTdptFmnbyZTcpPvaQ1xw
Jcmc+aurCq7SGpapssw2ZLWgsBDuD33GbiFKeRh4E5Ro5ic1Q2pVU7EOvvwCuoigGy7G+MWZEWHw
WZtx1mwlOi8mpgVhsa23N+zCYHubrztKyygt09fRotBMu+FcCFPQpZleGt9GOVmOO2Nxis3k0V9x
emxkfJj0NAoOZRBtVTlbeLj7dpX4tylVm2/+L3nnsRy3kqXhJ0IHvNmiLItFL5bMBkEZwnuXwNPP
l0m1qKu+0zdmPQsiABTLAEhz8pzfkPxobPFAgFQcnT65hRsDV54E9yaZqk+l33zKk3xhYr4AOf0I
toYIfbIn5m3jklfVt2W60YPqxizzvZ9j7dPawDqo6Y/hIvbNUD/Vs/u4lqhxoHwTLs186qCc9m45
bqw4ukfY7dZECEeLEcZMncfVq0Gg1UdnBd/uWN24Q0SailN+PYjZ2FiDBXjo16Z3WXXU0P9h/8Ws
2PK8okODMcLFpw8Nljb+QLISyFruk2pZixYVl7akTsEjMgElDQTVxmp/BnE/hUMyAUDyEsIdEP/V
ZD0Uw2QfYx0l7FS3vrdTl23hz26DLrmKUDtEZYBJz0rNFW5ZBItO7r2f01ojRE2mULwPuRkpl53U
YS/35GC8E7b/SZ0a7QyyYVuUgDp/39dWSV4ZO4Q/1Wu/fZyEyNsNIMLGBNckZhI/NMy3o7zjNu2M
NFtA6SG7aQq44CHJB7JADpBJu0+mkz+m37BBFQwfeoudfbzC2iiSY1lRyKJGBRS9NqAjoSZzIgQc
Tkjk/NybreaeCiflsl+n1H9kMggUqbd//38QwT/fiUidt10dMBgaVKWT6UNca9DHK1fPBIGIqByZ
Fc7pcqP+RW0q0C5XsX54P/P+X2D8eVdaS2YyrGb1zrdPGtTnqRNTSuUjmLq939G6nal+6kcn2udV
an8Aeny9LIdmzrOXxqckBM18jH3r81w/IyxlgNxJgfzUXntv9FGLq5ewr0v4bWM7INAxQRBclu5m
NBPz6BrVrSvJX+PA6gJF0vQq61m+mKGZxOuLSKZHOEmBueb48mmSE0/8Ltrsdi0j+yyW6UOZavWu
Ak8VRh5QGXMt/FPnISFrxvUzSDsKupZ+xr1r3A1g0HdFiqYmDgvj+kkYQRX6CxbM0fqpw3d7dLTP
K641aICQ00Q7fbitQUQCJ6lPDarCbW94R62y+iPLzK+2IPHDggKfgn7yn9Mg2qBYlR+HVHN3jeaX
V5off26X8UeVjP0j1dT63sQEzfKnnacN44e1Gikj1tX9GIF3csVQf3RFDvsveSyzJNqD3et2DWn6
Xe/pn6YhWQ953PrS9PIU9QZ2z9/HRnS3ZvLQ0bpAWQSo9pAzPxnVwtq5GhG7j4ccX4aQbtyQVYnL
+ArVigTv8OhacQwySS9Iuh4rA3Xss1yypuBKoKRSQr2Dh6I2axrdTZM37xXdQKQ6kFayyvNKGQ1F
v2ZyIroIEtAgCyfjqqDOKQKJ4JFMwnVMXZKPQRF2klapNoqjAEWfxvh+vDQ6JkW4NZAdBZVmgkM9
qc3AAAwzkBbandx+aU+iR7EbcPJVI/mTcQ43p/u1p869H3prc9EqgVylZBdaVdWcWEnBg8TKljoM
orJAeyMkeGFdqVfJH2eb1ARyhHynRSCNeFpTLekV+fL2pDZI0/krKzWOkRpswKo4H11Q6rtF8k8d
ogLTnqorA1TGaZWbVHIx3w+NBAB1FEOxK313gjoqSZtvuwnw2JM61mZ72uFb/A3pYNSakOqCSmUB
TZK3oYgqio7F4i0QVHz0mL0WiPXsQ4acHIhjPNe1lIPjG4OkKd1Di/yIespJtm65ww15PXgr709Z
kVt6yXBRe+qFYsl/OIte7wJJa1KUk3feyfuh2kNFD/JeI5K35w7HELip3CAwCllKbhrAVqzgOzfe
l277rJ69TcbrZzPAL4bdWOs/RVWPiYunN1d6+pXM9HCCN0HOLK7qUN1ReP/9SW0Gz8p3Y4V9+fs5
db8pwhoHRwxHKGed5J393GiSn/t+qPbUudX93NbZcOUPM2RjdU9Vc1N7eUnJLgcygh0E7e19894G
3xsifJIrnY51mDSdulRc+Hd5hUG0L4c7tSkkgQ3xnByXYHlyToH+FWn7Y5ZMt7dn99ZH9Zrct9pN
q4GhLUcG9deD82JNEpd+9dT3Z4jFDRE8WB71bCbVZ9967tu+kzXfvMzsqUPzYN4fkXpif5zzKhIp
bVHlUg8Y6oJkGLlpw0Y9O3WsXpGmqbs20S9Gof+783Y9d0Ad95lHv0snr7wi7AultR7dUHYZ1ZUS
y/y5934Ou4MDiAL7IIBFnXr02HLYQo6HdGpvzNCsO43hQL729g/yHHwbXCQd0oCBznioS+Y2Vdyf
e3+co+gUoxtNhh75mVXOjUO69wrykSJZYRMh7G+qgUMyj9VeFSTGDsXdL+oRGnJAeX+isLEZ09Rx
k1busc+g+MreqLpk3SeJvotjg5HSyf0d4Or42CF8/PMRrrcBJKS3LmkhSBDOaxYh0kuXdKXXr9EX
yU49YujchHzquTeW8VBlJYaNM3KUv3G6VJd94/V1bUTjHXNWILJDBooQqZ70b8c98j5bu8AFaamw
hcWeUz5huWnkU9fVyXIi/Z8P2V7SBN6GZ0cy6tWh2lMbNW6rc1HthFHVBsf34bKAgcBNkiPn2y6f
/5lqbpJtpOdnILmGpbwYd8nr8ugraqJQFMa318y4W3fqP4RBfHRUu+ol4rCf71WHMbpQZEpd7Sv6
OEnyNRpyUsXykiaDS1J775u/O1dBCqADy7e8bUp5a9TuH/8uWKvsyjV5VecL9b4o1q8dx0oPFPT+
/ba/e+8f5/IEX4q1h7CW/vpivfBQrXZmkIL8llogPt/Xzdbohu8G/JcV8jDdx47pTWoz9TKt+Ovc
nMnOZurA2zrTOwjUVEptLA+WK5+Feke8pOyqt6g3/93HqBd+ew91pZ2TkWiSF4989EcqIP5O/dfb
x739L3wwhBh87oZhTShjyN+mNijqs6denVYb2hINRbMbhgkUmwl3USBamd3a+ap3m2U3jVB5wCPk
w4lENJp/iU9YUKGfLvsonPXmRG6bdzdWxqgzYD57Wp9qGRso/YBWRQkQdXiEUUnt0nagPNEjMJeO
8NSeqdyBVI8aswy7EjrZGYpXFzLIVKfh10Yd+mrkVSezoESsE1Y2Jgl09beNGrbVbjNYNCF/GR5Q
RyYZaY3fS7vpgFIxdOC58lPzQB3aakbIqmfE0MtwYYFHCY6RZ9LjitsmYaxcizqlLkht4sxwD5jU
HIbAEc0R2yFEJWSUAKEm3/lBk4SQ6bpTLGMLjYmBpZ6cA/WsyDcj+V7AJiljn1KMeNeO6IcywRYZ
4QYGUKfQPzvzau+UBkb/SwjDcKatnfYjhRyGXqWSofY615ZlihUZWgbnVA7t+WzSBA05Yqvj2S5I
KplYvA6Oji2kDKeUdkdpOmCa4ugTIB5AnXitMCPK4eZtT3dAzGvhXFogxDJ5nT50mJPaa7mwfbai
4tkCSNqZN5GcZ9WFq407YoFagfMLGxlUlBW0q1CXIVrNWl7HjUDDyXOMym0mabtzAlsH1YYD8uCx
vnNk11u0+L51arFXDSeQXHJnBV0dqt1IMYnt6NwGqOiQDC/J847k2NTuKCfqytSXQzVmR0suc2c5
l6s9nhHzwvtJfUq0LbDDLMzlRbxvSj/zDiuiJO+nHBlDDNgJbIY+IkViOx2SJdqD+jSlxqH23jex
bKmD0X+kaOBD4uALCjV3qV1XlNx4hNOB+0zOcbBZjIG6icdjYrVbR8bgatOqpuYkWysrBLbdGg9Y
vaDVFosDHGwj+WhUa/ODEpUUdYyqALvJYKFE0Vgv5mReU5mV2AsZ1alNSo6QAlIVv5Lsa3cmaU4+
2oSvWCHi2jaVOKF2Jk66buMZ/X4MtGA+5qT6oy6fT/j7zafanxI8QNokLQk9OZumKT/Oqb5VFcbf
EY5fpzhiow7/41wG4CWYe3BN5wmdI4oN5Xw7RjBuACYQ15AomlJEjlAJXEskoAZXe5p8sJ4p5Zl9
YkJK84FpHDyUinfoQFEsgYix63R/vYcssOiVd7QD+ApN+9T0q3+NlMkHiKHRsU+RzRks97NpLBja
tQmcxFW/H0ejPhfxsYn8G8Lt7GZcdOtaGG1oZLgImnGymw1MMFIDISPfugfCrl/81M6v8qmptv3k
PWailVmYwZKl7tOck6iEwgZKM1ofcsSmjm3vDdfNPJ0nC/CmxDaDunD2aYws3epqN6PH8mPps/aI
TrNUxJNSF6K3ruy+uK0iQ9tpuDRSCqRFu607Xg3jeIRWCmahdZzb2FvPWTpqpIJBnKPzvZkpwkO9
n4EVa0i5mI5uXA3mjLVB3l53mdVeq70xb3/0FpBWp+0b9KFVkFsCBNIEKozkOTcIIuFGMXb4IDit
capiD2pCBPjUKez0lsI5iU9W4/sy26wFhs9o5tZodycx4mTd7Tp5dwxnoE5HCv+LWWDG5AVZaFf6
fIiLubxD/GST4PdGGiTut06mt+jCiP2CitzZ9CsdpMAIkQrNf6DOwG4037+xKnA9XmuUYUJuxs42
BanCB6fRPhR4Xh98L6XYRyIVLO43ya/HHnnekWqFcLpSehrZRENSbi1g4HY0fQfEjk2BAfJ0xl8y
sj6ghIWSZpMirO8sz0I3cS7OwJsppEcDQ2OXQeKvbdGBkUPxpSOzvmT6V7cniVtN3xt0YFD20cnw
B8dVpKsUlrupelB5gTWb+05i4dYie2xdoztYbTLso95CS9QR6K/aTJZoCW1XJEApwlMOBC1nb/IW
lR+EG4HFO7uJJPgG8rBzcDTJpTDHreeAsUGHyNrnZb2e4yWGM0Dov7eWcr5qVnPZwC4PUc75PhXH
YRpCixD2vGrZD93AswvlSWOjo/QS9sia9l5Zw5TUMlJNfHHjoIBaAMi4FVpDARgXT5LRNSS8kWIG
Ctw/BkfGmxYw/5wFZgioEpHVnsnejJnNBx2cvyghEw/DEQjNIXICtJDqwtzCzUJJuA8AK5vzpur9
O3De14Hm5ufWH4560SD6kLdfQf/Xm9qwhjcxzP9T0e3D/0MbAgpZ0j79f6/e3bz0/cs38mk/SD79
Xr77+c6f5Ts3+BemgYjk+ZSKpS72r+qdZ/3L0V0plw1rwDaV5cC/q3fmv7DwwGzMpRxjWii7vFfv
jH+ZaLoGuudbbmCgRv1/qd7J0ty70qnDKtNAjgEohsE+Lp5S0Pt3Mx5rcbWcdOdR7+bb2sY2hZkG
ADcOr35NnsoHdv7bTbp/++zfzb7+7hspFtqWTv3R/A8706Ky8acT6I+Dwo4sRJD95tl0z6Sf5nBG
oPQfhEP/Ksf7doGy0GnpFEipo0oR2t8uMB7AfHSURsi7kY+qq43mLZdmzV9gnV3++5X9zVchym3a
iMe6XJ35h+LyBA8kqHFkOkot6BxrhkhLX1Nr5+fx1//+TX9VzlUXxTdJnwyPNvAfT21wkxUJF4Jv
ZFDgh/step2JS/VHoOr/37/KoM3/2UJ86ro2mk2O51Pj/eMGNnpp1wlXZeWdCZGHyb3FmtoH1KJj
E+S28Dhr/4qVYS4zwnBFvFsrxt7F/Cfn8r8KwL5dtQtxxJROHFS9/7i/3lSCBgzm5ogD4V7HrNcd
kVeAf4uOzkU04hEa7Y8ojf/pDvzdc3Ut10Ud3nSDQBbZf29CmuHUiNLWNCEtv8r04YrETJjV82M7
iEfAeGlYxeesWi/4HUZhraUvnd3tmwXKY2p30Od890Pm5h/+4cH87c+yUfYMPOkN9mfXdbEyMIuk
aoiXZdGwcAiO+LbBmvMQkPb3EWXaDjzskAHOo3K7GeriYckpaxAyPPlUylGf3kNKBZvwaxT8mw7+
t48JR1+GJ1xEGF7+ervWMRuByJfNURupW8HErNFOnTCFQhpmtukREHc9c/jcmHX7D2OLgU/MfzbW
375bvv5bb0dYwZ60EbKocKy7WUdKD8AUCqMUPcxOXIQecCsycZxd92uaPldd9E9u7n/7VH77BX8M
qHMOB3Oq+AVrgo6m6YmLK7KXVfqksP59/e+32tSV8+xfB/DAZxSnXXoBZnHeH40T4xHch+qmPGJ9
SNAHtrjOX2d9RX9Ln4y9DRu2hWZUpM/jEDmIbGiAvvz50emsI4qeubQQvvZ5z1IsQMxoO5YWUK9E
VLzXLw3WGkE+3cb6+GhbIKSyvXDqj2A6XoM0e6FYYYX9JC5rsQ+q+tzEyOcgt7mCmQ7l/4/k1FAU
3ZgzYiWL9YRGHnEq5ZbeR85ivW5dGmie80/OMOo4et1Wa9eGnmPQVpxNHVH1lR0KS8hH20bMwKT2
bSTHwmB1lVh4mskCt8daa6PZBqpZy8vci/sUbVEttk5Ak6/qgN9Y6bih5tX94IEE1RPoPmVJKclN
8quyjY9LZCHqul4glRzt/ju4sJfC06/RarY2U7BnMTOELE9YFyL04yBTi+CPbE9mQBM28Mkmu/xg
Of03Xw7F8s7opB8I3HtY3+jdCvOb5uFezhr71U1ScrzeTd/D0Z65LkO4x1lMH4ph3DlOv+24n2rw
GFxxDY4A6aYOlSSxlC8G32l33CCTEQ/1Cj5gWR6N1Odhjy+zJhHt67g1M+gtFPFknTKnKBpgzmoI
JMo8HktN6mxBEWiMGMDk7Y9QPZnzfIco+QcHLgByjeVrV/ZIAyevgxffmBaqldBwtQ06uqzLm2+o
0YbU9vhlM0OPs+qXKUX3OPghfFwSHX++JDPzhAnwZggYF5vg1CbGXVOPM+xBfknkrw/C8mmw6wWA
42MQrMcSD1uIR7w/gIvyALGR2aWJXwKHW1BF7bZKKfOLa1svXuRXVCu07lk2NIJ4+X3p0n7poUIH
WvFiraRC5Z0i+LkVjXvr5fpFmwsAQ9prXucvRla+TJ5ThJa4tC0WlFMC2T1+sGpzlijBR6S1tzaa
0Ns2huAVxeMD6wY+3Ophkwa0TxtTxl1Rn9HkqMPAT65tt6AKSnix8os2FauWtkm1Td9m6KnjSMHs
eOfG0w9fOl5S8QOV5AbLoc1v6x/A8Y17xwNDCQeDQkd/Vr/eQ7wsFAaeF8y7WYuLQfpiUglf2/Zl
BrsO4e4cDCD0hIHnro2YcpHoF9mUAerRlXX3Vhuhsq5RecwMnk1KoHoArAqUZbpYXdbse9zFrvJs
eTbSqjvbgt82FujEkzKRMYwbARbG+ELQPoChx1Z2p5pj68SvqMRjMV7SDiDvfbLM+EFyZTaRJ+0D
5VACxPR1dsUlKOgrNUveCOrrfFHOf4bGWNxGLfrN67KPawjAbpC8sPDiieY1nTPID8vy1K/EhGrY
muRUn4zmZkYXmYyavRECHmU2LBdDPiikz/Rv0RpOqfegrwKoBoBikKjJq1eDEip0hr6hi+Er5c9e
l79orX1s0+GLk56mhT4w0VyMOH/xtWYIdV0c3JEpC+33mSmc1fTcatZB/UMwHkj8SA7ZdPHlhQ4a
P0u4/HTIe3wK3xIxD207zbrtfdgX/nItlgGiLjBpOAGejfECCsp6h1xJHkQ3OnLEqHdqiFjrRyeY
dgJkwRbxTLGfsatF5ChO9yge3fgO4oCLMC9uIXsXfGA+qA3dgWoohPYBnjD0+c4YorCB8LRLkV2p
26jYRhDeY2yiNG5M4wMMwLkcAuhMuaXHIyCZT5bVXnkDo2jfyGmyFmD2dL7W1TX0kqDSZa62XzTN
35hDf9MukNR9pDM2cWM/JfDzQk00wa5osmeEVJDyqFB/CApuXGEgoanRr4qEewXz7wJnxt+qBqmC
F1hPr3I6oHr56sTuUdO5NQxxw1BBcxj07yRan4D7bibdeJij4HoZM9gnUw1MH42At0e0DB/HoDyI
EoqcbPws2FF0O1mjZISkNKgqq14MfF9Jo5GR7yHeLdhISqZtmIip3tXgJ8YIiQKndp/aCgXAOQIG
h4vAPi1XVJ0WTObFGPV7BIqe25E7EmMK4LfleQg0b9u1xld37KEDrrkOiz6Hqj5AGXMzrJr0mdjM
iiGz4C/FAwQj7QBy9r2STkn2YdNIWZTOik8esD50F+mHNnrOU4wAAwhbxKiov5jLesxWQ9A8UdVo
DR+MdxVcpVWF387Qim3poc2d0gk7t76BQpBsfKDfNL8fJAtuzZFxa2HODKPph6tLr7mWmzTlJKgL
K9mMvgD44vBlE4N5Sx6MLjztnBwfb/Xs6oI+NK3Da2Vf+m68E4LmMpSdtyWJ9JIn0FNybGfCaW23
ZufjuVDw2D3PeOGN0C166GrefITvpIUqJrJN8S3IUDzzA5RdF7CTQW4NG5xTcMt0YLM4CeuLZLa2
Nu4JqNgSy0YjqZTxh9BLOLf+pq64KFhWj9XgXipBF0A+4Gmt5gdTjuWOe7titLdxerpoPFufPGDK
qJDyOJwRhcsMSwFkkenL5iZlbmt65yI8/4ciTYHQeUZGQN+uVeaE1troGzy4p00xs8dTKbaDL84t
y4O93eAhDROOZFwM/yCe9yQhz7FvOlsy5R8G4Ipw0/Emd6me7mzmRZST3BoZknPvmehEBAQGI315
W7VARMcKZ57qyRz86YkqK2N73UPB9b+RrXowPH/+msX+JsndUxwv7pd4N+revh+0Gc9n+zxNVnNk
8Z1uszn95PeTfl0G2XzWfHzi0yI6WHV2jXTxoSWNdxO3Qt8G1F43gxnbFGUThCCT+luKTSdTDYam
FYCW1LgEMYP0kgbkqiBzMpVudcrX0FivlhYXuUAHxYpW9Y4GDV5JVOmhL5HtgBavI2TQLhAdll2d
u1ddYt3AdXmq0NcNvS9qTW7T7GcUAIfRg7UegV4rRbcpqPZhEopulXnviK6C3lHf5S6SV47mH5uk
2ZJQpxiIDiEay/7FSBdg7DmJSjSAN3E53uvGxD97uBCYfXyNb/J1a48tPHSDovOwIHQRwDXP2uG7
Nru3Y4W/gTCxprLS4CAafGcCu6VT5I8B1AenvPhzXIaNDBk6wYya67D6mkijwlC7uzKCimcQ5jne
N1CRBJsjtnzDnI+bor7rLOMcQSrdpFqHMS6uFz7x1iTsT7ZGJWgBPB9qaJVsspiFSQtKMMRnAqHn
AGnyEm6uqJODZ/GFQetQnGgcVDBzpoDJHEU4p361yTza5bJz8HWgfQX+waPOGurpuI07COnjgDHD
7DrkUDMdOVvR7WdkMc6JAa2SlCgzktiPSw8RLuju8nnK8XVplq206DKGHEEQb3GIY6fPfUpPW9d5
CosJ/IqFuGflp/khwLXd89EY9DzEKecJSBmckraHhxbE0N7n0TnWpMg3HTPMdkiiZes2eONpGq7o
koVsaNFXULE0J27qxpbf7g4DVKQ23Tlu8mp13ok+WBzUTFdZCNg0tiyE9IC5JVt+7db8EJMnYDhD
ubSqHs3WNg8r9cXUj63jGMDmYFY4CAxbYmEmN9BRQuwlnouoLffL1H8tWi3aLzHqf6WZf6kLyIFW
8al1Ky3UzWmfGz1B0YCsmI2Inz+4HwBVpHtWb+4+Sqcbd+mfAz+D1V5ObZikSb3FeWWrm8QG6+gf
fYEqelURphujRSmdRrDKkNI3zOkwjcG1w/IhhPBxqUzgwSiaWpAap0cntRi/m+JFTphv2SUQuHG9
yVPinwwJ0pC+TmHb/jg55mmpMRF1ZVAACnsKjRURHK1lfjeJs1ydlZmP9NoM4BHmanBQYWueQH9E
axL0x8cCVQjyz4Sv09Dsu3K+F8gJbHRkVjRD8EstHtCsgTqHU6juCZBG3Cbqe8akj7Uf36pQd8hY
ZvrmIFC0yy6mT/CWx8OjEXa1+WNYuO5Ob1+C5iAj5ToyL1WhQ9LD2MWt9OmAegG4d+2zw9jBIBjB
Oomr3Wo5R/kXmFx03mWvazdGBPFZtYuL6E4rEtBpFaeamTR82Y57k9Cuqwg0MLRCdctPj9rWwsrg
nPg7m4UpVGg0pKg9Qhoc+XyiC39kfVdGGjruJR0XUwLNaHeFxmPM5GILqDdxhrwLiY+WLkYoz1Gf
fV1r/eJkHR5PVv5iooy3mZE4KUvWaZobZJBhUavICpTTWJFgN8zNBdvuTeJ29ZwnkHm3AZlDkF4M
SzCh/fa2jmQXc9aLwzwNeL7d1hnyWcvYPjlyGTKL/AOeIO2RkmixNxB72oLXQAmjOmueXe7Bcopd
lFafF/vWMVlfeg6qfBFrPZYrwB0jYNzcWS1n8xZSDdWDlzHOAQKDF60vEBaiTbAyocplqTsEX8wB
7ETKM0VERLXQeOzRHg3Wa8AQWx8PPEANPGv5s0ecsVDJijcTMlpUAYujaeloQFg1vCaWL2666CGM
lae0CKinMlMb5fRolcEM0QLktDU/WvNynXYEx6PHjSeyZ4G2L9MUy4JAUHCaHnNsGtHliU8xtRm3
hmHm9NM16vcX9QxwsojQUVqPCSWbED4rEWEt1xZyfawny0fbXV7GcqzDpkuXnR8FCABYC04zcpVs
FZjoeNqt7hBqocKBkSb90JgKGpf8EYh3byFj5mHlljcymOI+SR0rFqto/l+PzrOHNCl1zYWKvHl2
W/pE7ywPWP+dPW+5LvLhziQNgcDiCQmXcpNX/If8aJn/cOLp61w/2y6MgBHhmow2UlnJfUBKzzLd
Yz36X8DFglw2BJaPBLuLl75Ycok+S8VkVFVk+k39eEPOOY1NezVhOuoZ543UfB3cajvXvFPLS/K8
wXhF5lmud4FA9jT4PHVvo5JciiGu/dJ4EMhskIIRN1bGjKk5d4i3bbnzz3LAgI3/iZJtrjPaeMKA
QmfBsZPLNhSGGNCK/kygQRDMWg96eGi1Tyqb3Mbc6s75ovkuyTOT5WVuL9dyXjYHitNr9aOb6NNy
UT/VhOyjQbXCq4OzbTvMAEOyGSLUllpABoQYATjs9UIL5h2xle7K+GDoYqN67SqzY61efEcV3IEE
xDLCp+zbvHW0vS9wGum/5IIFiBxoUbRLp+9dOz3KoUQ+1WQdjy7KKKJIXjLjWwZcMe7RgSyKimFG
u1ssE/ZFvSCywmXLFMTU03tiIR4d70M+Jt9aA70bsipwo2Nm9St0SbXNKu/JFD2IVXySl+lqMqfM
oCj51I5PMtPTePYycTn2JqtJU04kzya9AyUSRhrbzneiZOZStQFraD2quQhDR5HVbjRjvaB7+Cqa
4rEN6v06Q3pN6P7gxVjcQ6gUeJFQas9fM2MBJt+bp0wn6QXfZHHh+dkF6w6Z8HHi5HWxyWq4M78a
xbIrSj0HgyDRk01bbdJOJqfCtMR0F/GlPtSX5OiiIygETbBvKTBRsNi5s0AktVh2KrGQfCgcVA8i
0+837UzDi1MW4EMgeao0cGPZ1yaQKxkJAE0wiMzIs+dkPcoCzRGZ8bCC8qXqxtupMPcTuROUgllb
0yplhbXX3AMVd1brKn2GdGxgIVXiRzfzgBFAz6gecHMyk8vkEkU3fyV5uGs7FKkB6oSjQeBXGiVo
IeNG9YeBan/ndqzsUxZUi+Zv3dL97qy4bubQpFnQDPtYbGPH/2i55tEfoFpTIKD79d4H5HRZG8ql
dpRK8e7iZJBjnGrWbIuAcW/SoOXynvl+auNXF3wBGpnrbpTyma6fX3XwVotZHJbGtHYayX9kAXDk
SyaK0jKidsjCqpVWLFNlcIyAW4K7GwYUYnFpiehlQahypJLJaqPKQpn9PGssj7KE0cCNid6qwAZo
EJOcSnggTkGTbFeTgZTMXYnLTZI2R5anGtrRM4r7Ijm0I0I8XTCgzLKkTygDBwfEmC0cwLq80LYG
C2Tdqh8Sl2iyGiYtjOAaZXx2y/CKYvwQ130I4NQNUaf5XnUTWvhy7Vmt7i7N/GRb9NyiwSufu2E5
zxkEtyUaMbkcSmNDwfXFM0oihtvYsm9tUb6qLI2mcdFdkW7bBr6Nq/v+wUlxSsQqagMt/W2yI1TM
dy1E5dRhaRw4mEOjRQgLzfvuJcjABTIlByWERpP5P/ycJW9XasyUCbgQmRCDwEQCxuLe5QGuRgUx
clgh+JmVHoJn6avyTG8CakiJUX20hfs6ItyHj2tNqtvbplbymjX35cIUkq1klNb6U78Od43G5Uc1
eOwF+VJsEhCKwhcmZJF3rdbMyGWQcpZzW46QD0KX7o+21+ZQJqtXmZoyHTpmZeUeEeMdWYaQYnUZ
ulDmuziAAkJAYjoZc9ZYvnRTStJgn2j+eKP6cq+ZrFGb9U5Fc+pCCb2WbYO9HovUOiQzWwbyoVvg
oV1UiabYTB9io33s/eZrQIHxULQY4uqfkQMj30ARIEL11UtBT1mJFZFygAUm6ySuTXQ9t1c1+h4b
2epF/ogOI8GXX9Ar2+rQV8tnLSJWabz0dg0eZg8QBbzT4dqSbuaDa8IquOmZSxlKMWdIKyj/XNrJ
Fle637Ao6JbvkeV9xMOz2bM8P0AqZHALMCFug/JT00KKwuGywOlS+DQtpyr2ZTVtkvYbHEYXlN5d
NNVXmt58XmPfw36ctW409OceJZcr5Hy0kOFy2jpLcT2bqXkj9Gl8QlHqWfLCtNIRRwwpgeQE+9UR
j02ANLlH+g4hAw138aVxNiMi5xekWFeBnH3U+9t6tdqzYSFNHtWwnMg9jMIc9+hJ34Lrn0MN/f59
bk7+3h19CxHxERnituiRGCVsyEaBmBT8JICfYYK6zl73qczhaD4d42z+0I2WK03CNzPhNsujl2q2
7G3kPzsILjtlH3p9A00UE2RypHF2XBsfl1M9/4j0rn2YRweX6Wg2D7ZT3VeIAgEXcvRHtx0H7BHg
mJUS4JjLDToH7VU2QdQ0hXdSm8hgb/wMNsg40Rbcnxun9k5DthD+6+BdTjFWr/tpaR7AFrsntXGL
0T059Jw5jmtoxoAsnaK6K1I3RjJPU2yDbWLM5A8S8sVuwkijiDGzzmgX5QG8+lqHilkU33pdM09j
qX+uGgoKBebzuzJBBUEB3dUmzaPPQYdTrxLjEgi9nN436lzWEHkkbf41ratwKerlirtpn2Dz2ye1
98chkDLrEGPzltZtdW3bo9i5QUMmtcqQ8fy1aWYgvUbQZLupjUjhtCLtUYjqCAyaHbSOEXHcvKb3
t3Nbhh6jgJWe89h6KufE388BaoeWEDs9Sc/lsJgntUGC3zph+kG/IuG/e38hi/iiIiejYWiWcVIb
0v3m296Y52CFV/mKN8vcpG7a9Na0vQdRSnGv0R/73NAfIbCielaRGkwiF4nlyjvnZvpsuV17tnEs
Y+GYouxa6LEk60ChRklO6M2T7nZnXha3rjEmaDgW2VVQTIjmp1W6QQSh2vhVZz04hmY+pIne7Nws
SXd4+lTbwXD6vU1EwKCzBOj8jv5Ag5KHJNrb+5nvUEdidowdGX4NCfjKP4wjPyeel+ZxtcrmERFD
j9Q4eQp1zmMZNgQjnp0aMlR6jcT1LUmxBSu59LOt18VduhUsDV0A9MlEdv9/2DuTpdiVLdv+Slr2
lSaX5Coa2Ym6AiKooSMDNqiuXLW+PofinnffyX2unWuv/zoYBHtDECG5L19rzjEnyLlsRLzONbAW
2t/zp1Btf4khMNYgK02OAMKEzsln3fwu/Okx3a43XWC9omnD2dT7LcZm5w1ua7MZZnEi5KjgSGLb
4EXDoZs/XD8buvCBxhle65Id3CHV4hDY6U/MoH2dMDY8XB+6ftAT748vS9XEM2czXbPopXuDOYNB
T/Igw3ee4CXpQM7hT8WVmVq348Vr/I5pEx/ccfxiO7Lgb07+w2hsi149SA0CvCrGnWuZa2O+i535
7mxGT99imj0RHxhw+c3U5LzZ0HE/yVHwiIFmD7gduXYEW7YqOUqTdripPLWMWGpWIVEki0HhYgd+
R1xccwCKh4mxIV6sjxBuWtEli+L2QNKdi4h3Xm3SeaEp/GIbJa23NcEBCYxUfoj/luhF4krIVhmM
29CN14wSjZ3fbEoncaHiQIaKBeF7NmElyfyjbF3KTZy5d23chMckFdMS02xBF1xDI2znX1XF7x63
VqvzFCzVHor5yQQGCa6UhHyqu3iyaxeKOq0Iwjb8iCDeSQdyP392/eBb6o/PIlkam8xz2TlbAjLK
cZvOsuGQGITD2OMLvn52fUwGT33gE55qCI99bqA9HkYzAL6MigWs0mZtaBLdsKjfR3DiEtjjkbzH
cxlGr2lYEV44qFVYqnEngubJSBze+WERjiPkPy5mGg99cPIj92C02BPtxi9PpSdp0tk4Ozny5CnJ
MVGpf/qutYVFWMf6LiS+06vK50kCfBuoGMVoAm+hkalRhxwA3czMK/NJxj3zOZC6rCThnU6C0LrG
su9p1rtuAJXsuvpXRVHeqLTdYn0q1z9mqS0iIblne1fuw9Gw18JBRgapyrWdclUkeCc8p36NZfZZ
2+4nBxPydJyaPn/wCR72Y7TUcnDA7QWAVeA/MA8ZNoEWkvRjbXWj36bL0uWWGEJzOyXUevFIcdu6
QAVQXjw2Yb+iybIsIddGLMgKtC/kTviGpnOLpHeTKPs9Ss03NfFDFN4cd2CbA1RLfgGtRsxDL0EJ
nEGG7iN83E/TaT5NxJ51dYnAMy7SgAoODb+xnDL12muoT00cnQbDOIN5r43rCu0/h9mxIQOniF5Z
hW4SnH97DcR96lTl1mjbM8F7YGKHFsR52iwypVlrs/Nr+sNscFMBv0czuoW6DDn+HqpZdZrIkkaS
mv3ERgecZ+7yWBrOhUI/zn9GOB8E0vixc3C6I0ikok6v8zrfa4ioKXaZry6CjJ3W4fh07ejFXvAz
t4KG64FKp8PiZvmyMfwDlpNsGcv+WXmE2EodjhtyC73xOUCSUMhBx9A4t1gxKvDaUeeEfGqCrD8i
T38wKRbpHXJmdrNmGTl4qpH8IjiYW0hICVraQqQ+fRiVqy12FqlNf6+3sWaJ2f9S23g6pwJkTR5T
QVNYv+mLCNEJrLamfWUWcpePnFXwDIVrMSkoV5RwZfZJpedzjEnZzjL6E3OryWOgBmJ84YWxXJMu
ImlQRGIBSpXXeX4pkZJjCFylZr+HjwcPQuVzW7i+HWKbKbPkcNn6nLdLiWJk/LFNLoI2pibUnV0E
12vR0+0pYlts6urNdo2PQcagBvu5dZBuJpZrSv4YUoF2spGx/P2LIn7Dv1ju/KKgIRWOJWf94++6
vMAgn4eWyE5l4rlFTqQSjqzzU4oG90Y4xwmKrkfUBfrw1d//buNf/G6oIwa/VCCA8nR0sn8WfNVW
JzNa/emunCfemc/5i18kwmeCJG41Q94WxnhvoxYZB/HsOsbe64m74BTGWPTe94B1KYvkNXQtY9vc
gFbfDxYtn79/lvZfRGGeLnRHeq6re6bJ0PB/P8tcDXli2QmXjcuzDBsOiEAw+gXLMIfJcW6v5UB4
S7v1FoGHrgrJWNUnP7OYI4p4F7Oc6Qgork3BiRitwYc5n+XcFPWnU+Qfsco+UlqFXBMby6AoC+Lw
ncB6itvzVYIY6PO5fW4HNhUpdq/xCGtiwLD/D50Gx4QfBsH2ykmhfnUc5A3Sw4Fl00udhmMyP0vX
JJ+p7hjFDQqAVWzt+hG2Mmnp9+BPv6O8v3vz7PR+PrDR5/mwVX+fqhpc5vBizE3GyK7I0Ka+DT8I
v+i2yhwf0iHc/f1rLcy/iGN5saUwTGnj2Lb/Ilgth6jQAAUku8hO5NLTrTUaVU6/s95EzSsZWVhM
Gok7oEfTLZJ8xH6V2sat6KyNPegF2wEdZWwSVMYQqI95EwEJ67RtOu/XY08/Z8pSJ4OtRf9Eed29
5TMALvHJTLWXbTp9+skmwCQSVcrGJsLs2mwOQjoWZhAus/AjqDWEcIJ+dcRbNw8U4eG2i7hn7Vec
UXQ0Kgszo+oy5t5zbOyg/eJNyxaFot1GhiupMc25DxlMJQKOJOmTr87EiZiZ9kdmAKWdIZ7lyMoD
wPIdBBlV4fz9MOXDdd7aat9pTDAwPQdNzJE0efOVedd2fZYZVArmmniVbajnH61BuzEzdaB3DSMv
PVvnQadDbwC+6IdRQLaz/kShR7+Kjo9Fay4x1EmjyYWGgb9aes39tddeasUcj7gPS+27MLh8coLo
VoUv30RHuedb2C/jhAOWjq6sBl2mGPcu8hqaf2bAVYqhpDEugZsal/vywzDj8dAjm1omqXyWfJMJ
wSEo+k+rB11u5xtY9Tdm6ezLWSSALYNLwLN3JsSjIOM+n59qtSca6lvrh/s2IVxvtCENC3CCUdcO
z7DLEWtUQPf7Bg5CUT/9m8v1X+wowLNsnKW2LT05w73+vIAFLRoTS6uTnTn/yfNu4PAYNZz3C2Rg
7sBYCvGTociJFn4xD+/mgVkxK+msWcNQNem/0e/+VfHtmR6bBKl43EWsrb89pWa0e7uMRLRLZfBW
ZvGZ8nk/t76h96BFHPf+rDgr+u55ll6R6vjh69WL6cp/89r8i8Xd9NBbG1gkLCSRv0vP26jtfDsv
ol0TDiXKG+4qsgZjksNQtmCY8YwvxVGtm+SXDeN6FSA5r+f+hj3rx9BTzKFN+YrEn0e9jR4NKxzX
dML8ZVQO/0aJ6/1FJu9ZOmsOCnlPCNP6XYdLgW0xBu/DHaRif6UxRUdZsdLnQHHXN+ZhNsf6KbUx
MPO2HXP9SA5uDynAwprLf6RBfRqTqF/jBMsw7kHqNuZuVISxGP5btKLPai4I2Vy0Res9L2pGkmsd
VyrpK4UGFMWr930yPGVjXJDxd8U+KUJSCOz2NOk9e5yFDP3eUA9aQs7ZtSceaBG7j5qgPJg4xwDi
dj2NtfQFpH2yS6u8BT4UAdkiRATGbPBkZ8bGzrxbOxynG6+DLTkyt9DMfhVYpX2IFbeNiTtyaQhB
iJCnvaiyTlcR8l2uYP11TBHrasR90HO8SkVzemqupz2GDHB19ojQCM+dzYI85fmDF6KNCsxshGur
7T1dnvM2+JGF3m5tcwf5QO2K2qWhXQzxprJVuIQ5jBO2LO9TUtm4ClitMmITdyqKvslMLv5Rffx/
a9TjWH7/939+/MoieN416fFfzZ8NTiaVL7vuP00Bq4/m4z++2Qab8fYj438+fg8f9b/4H/+HaDgb
n/A3sTvL2dzk8MP677r57//knGL/F7Ygw9HROlAvzYvPH54oEw6iZ1seNiXHE1ds4X/8QTQ05H8B
vcEhYlGJOtSj/0+eKGnJ33wEQuD5NqhpDYsnZFrG7HH4k49AbzStq4pC55yrOi7X7qHqatpABN4w
crPBiptMTvzyPgvmQ+c0nnIYctGE83DknxgpblF/ghEPU1W66t6UtNTrgIKCir0EzRLq3aNnCTZ5
L7yU0n0AEHZShVwRcMU4skOAm0/WU6LZiDt0AzmwqT5yvUW/XDFSqVZDZNzZAgRsRIcu5vzQlhhq
3XTjtPXLlCeS7SE/YU2OMUHLS2XWt1INs1qu95etN9BjrMwzDZp6ndfTFuz9BnjN0WgbNDFkPCjt
K/Y8KHuJ4YAgJ/olNBaA5QyGxBHcNFRzk7NXVM4LJxIknCREi4n2OQPoMYmk5w/Lt5oWPdYeIsTe
sTgHx0BzZtlsD19/qwdzAla2cf36vXLFplXWqWWWS9pUuLcdXo+l2TvdAdhp0TnjIUorAL+9xhMw
IMNxCDdusmzUj04MG3r+CkW6cXP9TCgYyamu37gQ5m8nFmdG/ci5Cnqi/BVWfYJiORxrzbTZ3Sex
MmxPu8tlEZx9cwrOBZF5edFPp2k0Y0IiGqakstLPwUQUt4tE4B9ftoVfnUcLCVjkbUxjDNeRhFrm
MOglgwcdjsy6EB6i/xL4TIR1Lyg3bRB1S0dz/bvrBzVj6XHCPHTmZ+YNzg5CcYP0J7Wn2ywoWpzq
xrZE+2gsdAV11eddjiMtJt0mQ406oZJfkWFsBpvYEOGxzB1z6XB5LxstcU99TgCpYsQWIs09ym5w
Tl5fqFXKz1lFaReekRlHt1FPHT9yvIBC1LYIswziO/v87KH8Jc9mbB/qMQq3YxDVq9aRzUOupMWB
nxjkfWgJ9aRrBR/098CkHXj9woAIYPVFd3ZotYg+tp9wb0Hq1aJX0CLp0dQ7gF12Hb+iqSzJo5U2
MYjm61DU46NvNsRgFN0n9TBD0cmyLp3tiwM98mFNwEq/HGi2kcZVz3BC7bsiT6hHunrbVegBkGQU
NHcDwDN5Kx+pLm49G76arffRKlfGw4AI4xeq3T0HxzZYFBymhWaHhMFxi6feViUWaGN3sLEXJPG7
wF++6EXh4mEmejHQnXBT97a3cPNugj5GJlfF+3yZfDazKHHluzsF+7JLkLER3+Vrw503NP1T7RRo
T8JB27i1Wb8mU7FOfdu4k/5AVdMrEz2a9JEz9sFzkrjWpswKa42ELXjOEhPMiQz0zfW7HnMW0VoJ
aiXHneUy44tTi5cx0YpzbZnAhGjr712y3lG91t2v7EMTpX+fwHhZMs46plnn3dYD4tdA2B6d0MhF
AGhESyuvy8fQbrcSEema9GkNY/fUPbq+qg92Zzx5hnUDLyX4yDTG1SqwpnMh9JHAmJB6jLBKlEC0
GqvSdBiN0BVJU294KCiuH1C97FrJEaGvib2L58dpZ07rJhrF+vovnFp5O9VRBkNQWMJtGi+JcoaL
tJr+JicH6/8+xHuJxE8n/NFGQFqTNfGil2a2ndxCW1+/HEdo3YwEeVZZcFR9l75IkTA6S+qLnNrk
aZxTuZL+nQz26QbaQf5Y5+ltlNfB3fWrIUA5Y4SQDxLuCXA77iMrULQMszE4jVGiv2R6ADtVysdx
6NuzosgCI7DiTJreF8JILw0YhryvLVKCR7kGf5LdWHOcjZZ0y8JEwe4Ghs28GLjf0TcecW9Aj4hc
Z1M4vnwoEfswQvKrb6R5bRUDR6iwBNgaU8IpTfKbHNbFHe8fWeJdhyx09PMdgpPngOPEg5aL7Niy
XVL9RhjDGErvStu8C/Qu+oUp+M7FDvGF1FPY+9RBrcckVB5ab8a8zV+uii60VqqtjL3CVvmaclWl
oUheLCr2ozPJDm1j5r72Hso2ncuL9Hpynh07KF7bNVu+egWp4R9hjFVkJjQ/ncb9xDnoruyz7tnW
TCyckcj2qvPlxpuHNWjC/UuO2XKBY6tYcsggxaerrLMaMSh0OrdwlTNoRuSPoQ2/BNHAYfnsFLwp
GUzV4xDlt35Renf9ROJbGDjBgaccP+HyKTn3jqRAe2qDOiJ6yPSivbiYFEjWDh8qRDPgc+1yR75j
esI+dUoqtztbOKO5zeP2RUltEzPTO9hzXiYp7v3ScvJ6X1a4CI05LBMIqba5fjePFnC8qQiyieAm
nRaB7ajpzND7IoKpPf7jsfnLvIuLdZnpz345NTdEsjRQFfjQ5zwfIkxCRiJJdxwcoztePyPIIFgm
U0mgUYgjh2aCTt+R5UlXtQ3QHcl4ZBjlKk7AeGbEA55T0e+cpP7h/Cm2XteWy9RC0QV2iG3QTg9E
pwfoBTlkTLwIXD/uzgwyBN6koELXfDNt0e+TKNiFqd7u6TljAInZ2HuajoZy/FMJqlfkTXxrHMpE
nTOtyS4aq+xsvBQbzf4WEwWRxaawzfRpZKZSV8duRtXakf7QIxZDB+0LtJw+7SeXBOUiKfdYUd4C
zBwkoZDB1iX9Tvbqk0UYkXSleXfBaNUEprQvINPjm84aPmj2IlwoCS6R7A+wx8j+Gx+iLlUApcnd
AKzAr1UDmT5WczCdL2eMH6e4YkUlL1ALCUJTw0XICai9qn6gLizbVumryiZlpW7EWUNZtjCN7pc5
jPtUDTV2OhFtGk1WZC2CJgGTA/bDgmvtZZxSmb4rHQWSYw/Vpo9wGIRhDKy//ApqMHzcrc9aIyfY
UWuazUyLA9wykfdMaN6XyLSbxtHJQvWRq1lvbhlue+FekKOmizjtv50WS15VAeqNIvsJ4eVz4sht
TWwVypuEMez4nZS1zeCOoVAzvEi//AJc2tHbD46UGo7Zi5U+6qsGRkcfhpdgov0kNzqyorXf+e+F
p8Hb/QVMk4u5aZceBzlSL/xuqSuxbRj5jv0YQjmR9bKLgi8DCS5zNXkhRqep0q8oVq8A4FdT2m3z
UbXUfChoRXpA0sX0WIqXotEfiFa55zTrgWfkftJ/envR9+OzT+upNJJVGcidb2iHoGvu/Ek7KAjL
XE3rifpv6s5D7S5dlUFcCzUMctrHTL/WA31fJ2QnaPZudIpdwkqM+Hh4dA0zWBZaWUOmYzgP1wGq
54RnDABxl95jS3kk+IaTpytmwFC14u4n78G1vwjCCDf0vSmD431lyJqGnL4c+ow727RPFYfnwKqe
ChDYjcdebx6isrojZIwhS1ifqJ+SLauag9R9MYgBpnLvrVKLcEewMSBaiNrW/Wobes5d7QF4VvT+
ndzHn8Fnc9kd6SwwWfAqWz8nT6F7czAxFBNEoUZHNa2Njzr346pRfczLaO4yYzqhnJvHENyItHmg
ikoHFdd4Rr2GzTZOmMUgicL1Qx82RJmSZMdstkvnrq6WBJPkjHLR1g0j4BPXDldTQGR0QcKYztBl
IMlxXcn4bcL5sqgZMjWMN5dI7CAVGohx6+65zsw3mC3gb4R8C1R6a2I4JeYRsfkYflcW94ipVV9d
GdHsaumS2E9O5r3TX/mM3V/sAGdfKZ5qGTEtQUBVuz9uNn5apFgZTY1gN8/UMozac1JLNG+pvYq0
8aMz3Wf0b9+d3X+PEUKD8ruuLYbCRXay8nAva95ymYZfoYwuuDKww8ryQwA8Pjk0hxwb5aHOXtRF
5bsdcy2zD2xd1DpFGN5QML+SLPUStPK+tu1bhESX1BjPiGaBp2XDm45YqoD8aIHCpzRCnanCX2DO
UOVzAWYWYkA6iJuujXFklvadSmzgwKTxSnirkBqddFW49ZnwLW5KlXORTBJjgslXWn/WRHyOS+td
6tE5YP+1ibrAzTsVm67GaFRjZuzMcA1XHov7ipHAuev8EkuRs5yCnHFllt0FdsuSFW6USkLmCGGw
qnqG4u67hVYNTd/03bp9vVAIDWrmJ1m8DmOsGhQNeE4nmy5lH93VqdFsbdGd3ZHo41S9+4iFka7F
Gwt59zIFbZ4P0U2LWXfdNEJs7Yjhp4W3mpA/xrzFR5HDaLIQBmPM1iQR7bBig5LcjRYRi2VzPhbE
sHGuHkLy6JmHeXV4dpT/GBXqJxkRIbedCXo8pb9ruV/BffzgtuaD7eXRI62/F0RNGU7TUiPxpT90
ss42VFn1HleMjhavHXbQKe6sqgEgaKWnXjEP9SMMgUmP8XJVcZTbeVp/gyFBv9fSxwjiIdq40mJE
B8u/7e44+VmrYGQ1CboBJ54XHYiI8jbCdv1l1cVyqyENYu22nxn3FKgM8jsnGeMNwuqaxDLnmPCu
HTX+0roJ96PZBaipiLPSemNVSZfwV7cGb55t7Jiwb2Epj9kzqcsuS//S1IZ3WzntnnMi8YJQUCfX
zXZKJm8k1xgHlXGKz2v9l2hIqESx5iJ0AXdemtCgjIzkLtFUrzXz5EaBEebg/0AYDiwW36anbvbL
oGDte4edZBFnZU27xuXcbPPmLypTn5WuzoXUGyJnc3dZKffeBkW2CJT5rBsMLGuFmFhT5Nw27l0t
88vos8DD8LpBEIPfKvZdAEbHnu3VzTyCrhRqyrwctacadJ2GqmWlvOh1jsXdKNlTD+k/dD9TtrIo
35VJFqxFZXGwRrZYt/AKlQ2KEarWDHL859fXB+l0vyTGhG9pfrzPwB/aNSlPv/+767djPTpwGqu2
1/+K8oA/lGbEbz/y+k3dpyIkGv50/ZHXh/qqW5EIMGcVsNH61/AlZ0REQM7a0uq3tSn3vSpuY3TV
Td5/h7M1rhn119mBFO1rTa8ZUjX7om7urEbtXdo+i4gJVd7arzLqPpNy+nZinJwmZpB29Fe1Z+7N
vv+eULYwEggf2cSORBFWXjMsm2ym4xlMNyfL+B5HxKnIZlUpbgrwHMvu1zRdo73YBTopTkhiISvm
+bJoTX3pNF4Io6EUrJwNur35Qzcmf3w2pT5hjH1Fi5qJ+67tyQGfv3n9EDZNhq5cPlUJGOyOFIcs
RK6nN+mu662K46qDDLkdZpOdB0bFw5ZgETsg8qw+VCgy2K5duHzXr0vO+Iey3ZH2dCmk0Ld1nFU0
rAo4AnSTRi8MD+hs8rUpqc4mI3tJrYkQaQfIcDUJkgLC+H1iarW4BqXrnSmO1w/GPz8D0GRRSgXc
xEOWHN3OSPYj0IbciB9SoocWtXlL/vgvGEXS1B9wSD6nfXCsk2zVROLGk+oL/fCTEw07ciwx19xm
Nnmx2QlIHQKc/GCJdtvF0405a6NtyzgFWrW2JESSVl9FBQanoeI8s0oJb/e5NjikzMkdRx/965Lc
pHWGpB/k/6Urze4wApdniIDh+L0SATuDk8P0936Vo7uPGO3NJYIkmnKh/JXjpZdWyKOTq0NTXTCd
3ZR5dasxsINXC5gOQaffr+j9UeJX2J47wmDDdzHpNyZzpUU9BR09Op9uimpoNuhnN/eqVUhepeHv
zLa/9QaDniatdgAgU20du41rF+Ei0cqTpcdbDJwo5ivBvm/gbonvkmColkPc2guV99uOAzXW7IQ/
0+EKzqv0EdXdwipS5HIRTbDHcbQ4GBr+i9C6ra/FnC8gMRp3lqP6jZ42SI9A/qmYKV1Upmcj3pv6
HEdtlj8J+ZJeqh3c0a2PRtMepE1HwIXo3Q1ecVuy8C8GqhbpFsSpDeMiLbtyX8tszWQCJX17qjL/
qShtQs2s5C4m0n5ZlHejhWBQWW+j7z9gMsuXbE2HIj63Mswpg0rElzKU1I0CFD3jh3yivqzjTV9k
Lz5JowMD7WUahXRYw4j41W2bOfCjK04BFBxc+kx4SvUwUe5jAEReo+wAxoo1PkEGZR3pFADp6i2k
7eBOa58TEwqf+suapbJWUq3jKP6KC3TuNG7pTI79yuhvrCR9H7CXHIBX2Ks8wH+MPRKDEsPo0pr9
JeGvcYS+EllUjyaztoRtLHW9lziRauG37WMcdRxlZpF03r9WcwhYk373dv0irHEbJ9NX41XeokWG
upHM8uBL9PtsekgNZQDGRpkPWWIpdQ3UbOKtrJAkgLE1yOWRR4JaAXTfk0J4FxBPnDfjpQtKDCXN
q2XVOw1fvxMhCS7XfVvt9dS6nxO/sCGK2x6G+5LkkBqbu/yBtnCjCRLFq/iuqEZm/P5N6tfIys3R
pIdyW6fdd4VqM4jPpqheUvC2q7wEWKPntrnpbVY0KZtN14cnr/ODt7YsvoSd7HHcngarvfMDNCTR
xeyoQnALoRbzL8IbSHOjFAHa8VDV+osl4yPppw+BQY5O2rNHJ8epIr1OOQ9ZrPZWU3xgDAHSFIFB
LEyvXjRJ+xZaXrgtJ+vTj9GMOi7gx0wWj2GYPGRT+QNVaGtM1U+pVUvdby6pzppDeu5QQ9Ms8k9c
Rp8+i4IQmB1ICmtakgcc532My/d2AhIm1aq2cuJ3Cnr/nSiIRkdy4iRoISJSRd8UIYg7b5oeCRF7
SCtSTi0iWrSnQu8vqYu9zE+Yp0bkvvYgfXmC0407DDtvfGqzxt0EY3HI51LVL/OfRmvQ05HPYfom
2P3oow3EnYUMaqFjrxNjvikI4sOYnGFxCG7Y+jZ02y4pYANNfhlsYaXfLrmC30xx21K92WN+W0z9
vhmCS9xN97ZFUTbRKQYY7EpitPvkbBWzyCRCpNtkh1qa8cKzbiIMX4vIdB6q2I6XzK4lw0o6vi7d
afHW6959CM2RfDuC46kN9cCYFn1lKGSx/LlFOvFqJzH9kJEKOl3bAQXPVAyX+SVus/LRS70SVTI9
YzvcGE34pXEum8OEKHP4E8I3aA30lGvEyaMYF3XsPRmDuOltvsjFtFaTYvXMJrmXaXZ2o68OU+CN
hR2X8EDtFTHbmxm589GKnKYpeVYBwPf+qSd6mv8W3V1vpCbl0i9/KD6essgpiC/FIdjonNHc89W8
2JP5DrTUMJaOLjh/IIwc9eHFsfmjDJ+aXZs4LNot22RCxCKBibRGT4zH+Fn4u02uGHb0amkw7dqG
LYpPfPciCc8RiXukvLPIe9U5EA33fd2vx6LkrjR4AVVMB3s+bhdjt9CLQJzwetMQTLxb3v19l6Pp
JiidtKdBJ+vOom00p3QErtyN7B1LMszIvpJPsrLfBwlv1RFPfkiDo+t/qHGf2/SBHKpig/N/5fd2
seLagvqLV3TB2Il9JXKBGg9oMxXx4rANWRSS5EeCHVhXvbtJhvE+KPn9adu1m7K12FAN4xMLLvIT
gL6j9G9k2z71KfkctT4Lvz3goDVz81o/Gnh7FqnNQdtDzZq1o6TlSl1a03zS3UXYoeCTE/GrVbHB
X8foMAegEBnibRIfWR8/j4xgFlmCU9abV8iqftOG7sM2XeRWfbi2s06c3JQ6NHUzImBxjUEAwOSH
sGg1+Oyt3ZDTdzcswjsngG5N7ZC7ifXCQcnUYr1TMiZgLG0FMQlUE2SkZauyQf0chcHZ0ULMVCNa
VStI3EMzWwVSR8xm8CfsIAMrltqoxnuZIEibffPVVi5pntY0cs8Fd07qXWqDLmljPjTV8FKa3i2I
Hp5spb3SsZV63iKlLfJdptGihHvFPsuGFkXjZxSOu2iqkiXHPMxJiJZVx5mVOR+2NwN2hMNG0Hvx
mv66t/ejT9r2DrfQRDMdE5hpkBpKN4Vt49fg6msrc3jjQiBWU7nsAuHcL2wSd8EhF88hZu6i4Ql0
oY5WRNFVnrx2LYA5nTSJadvjEhfFPN3sgmpVZea2QlW4AZ7zRXnzFEyccmvyfnAIQcxJx58hRChF
XngTOdSuXmQsfGFzgPQ3OjSCW9G0z3g1hkVb3w3Zmrf36AT0k8aiv9OK0Fy1HYPgGqkfhsUnCF00
o1YUS61169jVcOzABCzToBCnMMs4PhDY/qyXOPmrPgBDAMqJBvmHNdnVMujag+N3N/mAQIRESl64
cKC9Vm9YnrFK9ZzTmUEd3NrDQT886kl54wSseV7BAQ1cy97xyg+wclsRBvsmG2hiwacq9S1zlZdE
xMaCYISnoU/GTVQhfcZfv5H27HDSp3UhxtuxqL9zrZLYx0wQKM2PKJ9Fw1warRXNvCj6LNEAZ8RZ
dWREldtQxnd2lhhUJu53W7v0/5nrEV4O/2FeATKLETSq5HDMNlmV4b/qMrIkcn2BtQbQouG92AOv
uAq6jxzOIN7WtSeQfjQm2hMm9uu6di4caB9Dv/8wEtdZjI27NnMXgoSONDsjhR0KCwrzQb3XKf0t
EbUxAeTYZkVLMNko7iSDQunrJa5+Vj6sNTcaoWTdEFo01eN1wjRlbfhs6ZTsAPAdjyGOsilBU4gk
E0jxVg6rrNPqjW3/6i2dE4wDEKg165WvC3uFUFesUAb9qhiZLfs8fnRSjs0GnYAl1mFWdpqA/GaD
YQAAIB1/iVa/S5R2OEQpjHXfWHuOGy2Fmp4JTUUf2gK271144HbujqtWH75ah4fQkp/dGZeDnzlg
8rKiMcajw30j22nthMgMwuKIdmhXKhKdrjZoIdRqRHGDRU/rlrTc78eaDGTMdMSXVTmuAtfOVjgv
ZlEBxaR88R3zYg0BZJ6ILqEr3JXn5G/FzA5sn9uYjNqw8MZd2vniaKotDOVqYxmY/NWjUxrOqmOB
OWBou2V52GCWy3Cap9zJTJ7MXexo4K8CS8ec0ZmbdmCTKW2chyIR38jmYS8MbLSe3KiiYMmeowfT
fTKOp7Cv+x3J5KQQgg7sPbY4PFN7aulL0TLsifvwRjOZNkTpsI8SsNF6qu8DHB67yaUMsS0LUOWE
U7j2t2jSV0RPRJu8pkSw0He5xEOwwWAdim0O5FOtvRYzmqTyk01ZrrA3H/WgHJZYz3vsLK6AMhEb
hy7t8MkkE2sRttvN2IyfBuKJm1TvVkzP0pWe3UfBMC0rzbnx22RgSMuNQR5AUcTJCbvIg9/2FB6E
cNCenVP9pIvJQ9tFYYJRZe4uqPaec+ymRce+FjGT2u5/+Dqv3caBLcp+EQGGYnqVSAXLknN8IRy6
mXOxGL5+Ft2D2xeNO/NiOMiKZPHUOXuvXbnFlarq/ZJeoZC7tSsGCw377NVTeT+q2H+JyB9IN3Vj
a99058JFOvtCwWGYV82/399gyFaBlsHS4fE+EtWwamLLwoLLOJ4Uqx2wiU89S4IapViwJC5rrGbJ
cKYjIuLsYlf4znr9vnHBOEKnD2w5JFxN0HdmgPOw4AvYju5As839Qv9THZCyotPFZQuuHO5QDQC/
NiOGDmsnh3lk7BqflRb3p6HRbtq8OyWu++TNoLSjqMhvtGxrd8UORxpGrjpOwLa6J/JCBfMD2iFI
I45kYm6RHC3bTC8Jzl2uLTctAoY7G132t2WXM+ogoNAwXUIVFQGFLnYDhkvsmDp3CZc8ebA8pPpt
XOFSwQpz50Uxo0TNesJdf68SObDtSNhyKuspjdrdIoCrkx6vH5XREAjqj2R9+s1O70six6vlttAu
QpPg+00aBrl2QVSA8mNNXlsUfQn2cIh3UvIQFu2jTbIn75WG/qnQnkcxHy0yuYIxth2kkVx69F/W
iA1c9gVpkDjB6QUxcRg+dDZfToNCCHnDnVJ1g6eZT3KxJipXr3RC4WiMB63xRZke47cKKsXSQHWy
gY9hv1Qzjq0k9qsgL4G6WLXjERHvXRLgq7tep9ozq+RcdoV70XL3FGc2Iigrp7U2vKWoh/Cqk7Wt
lxGNijN5SW90B9mJgObbOpCzzMHbsKMAZ9glIZMPccH+tx2JkyUy6OCiTd6WDJe1beuoPpAmnWwu
tyfFkG7b9OrTqQW+HwH11FKvrO0N80nj2wDDBxwpQypt6V5Y+sO53HuRCsYuAaNc9ex5qX/zQe39
om6pDsN5SNlS0ZRvLUjzzCwrFKbMRtfwhdCAQYXYmra6ovFtOz7X5yiaL1ZFbGsWl6epMQAFDa2+
RWpyEG7/OzYy2lz5b1Fj/m/4RDzlWIjT06sBSQzXgZ2biM85HW98W7syjSyMZmTbENieZJ09ZETd
8pFlRAiOTzOvxlTyfU4/pI14u0CHEia6GSSOW+1EVRXg7JC+L2pcP6bsXlqlsy/R/xjGcBsBl6/4
1Njulw+5mKCbLklBSrZLokedf5sJUx7dqR8jIm+RTbwNjN+J8GQh8tv+Y8mSA5W07i7uoYiJo3Dr
+jeDqudF7VjKeXy6thuQmc+uMWHD9qJdNNOuG1Wpb6u63A54dBwAGayc5omsjW9kvlS01P7Ut96j
cvaJspxdnY3kWLYX35cOyV0JMbHxEEY0cbdjbfZ7L4fVaow5m08q4EJ327uhFSfg+z521nzXulp0
VRjmA1B9xVSFQaFOGkISvTCY6nY0K/hswKQKrGlB3jcdAXlzIOhobNOpfIdMI8N6vSx5ycS6719l
XMe3Q5Htm1L1ocYV057YTzaOA62u7H8xiqvZfSC8iiuGSPTpKkTxBMKg0p2YbI8Mu+hoYkRWHHDc
NStD1ot9d3Lclk6H8B+0pLARX/TfSLvYRBVkxZrOLPezZfWoeWAE2qa2r1OKTcN4XnTtu4sncYXt
89jpfn7vXXuPxpRUpz72NiOeIPqd8YNj/XKKrAdCsNzFQwsPNg2iKZkuExreYd1x9XmH3s5GD+ws
RDS352gp1bmWfbf3LGB3kLN0SDiyAuVVv9ierr86vX3fWfZnbeevcWlEe5HN+o5VTbn3Ng3WvUXk
InGcCUjchYKzrqR9dkoWyFx42AkY+OiuqreQMY5T85L3y3T8CXfT7faz7lV7VTbWdoiGW9nABEQ5
YO3qgYZP02ld2MkmiGN7n0gkklhoYqANYlNpxSUiBuRoqHm+MdyM6BKE+1HaETa86Dc0DuhmZ8u+
g5fVshjrEBMOUhg9+5IRDyod+i1ZtVAtx54Ce+yv8XBG30nJiA0fQJg5wK+cqNhHzJcgemnh0E5j
QHNkP9nRhRwurlkWh4Gnsss8Ow9GHVn3kOdxHnVrsJzxgPrcOkw66dKzJGLJdox9RayPYrB/ZXg+
YcpmFOiT8WTQIbSFWnZ5pGsAgUbjyrS8j6yh7Th3otjNpc3wMHc2tQHKT8glNMQgOd+RYKPvyk++
nj4bsOIx8suPngCSfcJKUzlaGcwdHbIIhTQRvP3WKASatbzAtFKhJEcHorOUvBN/3RBFU2k7Zu+w
h1LGQHw3cw3Tb/u2zNl1GzBrig9lt8aNMahwLD8j3c6fi6i4wwz5iRErlA2WPVzcNV3pMG/93ZBg
DuJQQFEru0D72f1qsHOdb9nJF61Fip6u7g0X60OBUWTfcl3Wm+7bwfyHlNzt2Qc2N6M0uVKqq7Fu
Fqzx8ZF1it1UlbyMmcbqu/rkSj/aT+uO8zv1ZHURafrW1FyXS9rVqYZZoOjzq5KDGnMWJn2USUcL
OBgrzAQYI3Qtyqc5Xt4tNsMTGZpOk+WhXjPFSOVrZHZ4z3P51ptdtI1o4W2pkH+NXVPs856kXl/K
PvBTmnbtSrMYRmLNXXdXahyvyzj0iG57Vq6OJ2tW/jZO047nnzGGcE8Ni41bCxgWrf6iU90HrlKP
etzJTbu2iUWdNsFQS4JpfbmTvTPTc7KtwE6GeeOyOKksj65gV+jESyVPFbSPrVkDh2lMyNndolU7
neAuJJ1JG8bW/NHJ8rfMpwahlHtbd7rYO/5i7wrmDluEK895Sgk4LtXzMPK+CWtYiGWvL0qHb0pw
LsHdzfioK7Uc2qA04JRY/KaNejsHvh0dEz+eeKEiOf1kBeprWtXPd/RTEGuukZ///9+Z7N5xrP3n
hvN6D3//paEUwgaayOpkZFW7/bnhz22a1kFo9/MzfXyP3ND/PGKUN/zp5+d0TvjTzz/817d/7//P
X2wWG9M7/j+fxZ8n+ecRud71S/jfv4lJvQpcAJTFyekgrv7czc+j/3kiP4+GR50gwr8P3Gg5JcTP
TdvcWXMi17fgz53/fPv3Xn6+092JxELFQXr01XvsYB33yr4+EttjHuUaRWisIc4/30Vr2PM/v/OW
NSP1720yRFZ01f5zy5/v4jUn7e/vesCsE1amw8/v/9zDz1///PPfx/r7f//cja2tsh4iOLeGQx89
TFe6EwOxm79PpDU1JhA/9/Vf39Y9xyrBejyfnzsn/ijemZP9lP+Jrcz1eecN+g1nIdGj65dsTUHD
w/J/f/z7u783+fmuku61m1cQ4P/zr//c9udOfu7u5w8LVSh7H7KQ/tft/vndz48FjSw68Ov9/3Nf
P7/7X//iS3ycRm8nQIuYvfznZfx5uX9fWzVAntv+czd/bvS/7vbn4fPFv/L7odk7tSOv+oqyzBBY
GX9+dKOUMdr65Z8f9UkCv/jnz6NONJ63y/y146LDRfj5p79f/vmdXq8UwgmO299H+Odh/v7vPw/1
v25n+BHP6e99oS8kt/lq+fn1zz+IhkzAP6/s7x3819//eZCfH//9s+YTdDFnQ/g/34K/d/v3efzP
u/m54T+3+fldgoIsHF3rF2Y4GFwqQUb4k+BajZLRh1FanbyN8Tbt/iwXo/Ws2T05p+fEbJ5+VoOa
Ft4VYfH1UcB+IvZ27T6UoZnnGi1FtmyOpa0XMWKNDeND4jrYM/3tTjMypJO9fke3rgN+0jpNqIzc
3vOaLwQDJ8SMlI96BJQRZ/s+J8OgHVJajhotTZekyc0ERxb1QrxrInXTG/UZfAHKsoGauS/n27lR
3yTPBXmCnsDK1oQS5rD0AGGmFvMMHZc0QvILo31p6N9A5B+Nxs93SYsoopxqxEUdiRZGlIZmSZUU
5+eyboFopwD5q6VJrh1UUOd4ncPUFvyDubyUBloAhtg2vOPKPOmUwkzRm5CEh+iuaYfjpM/uxh0X
/U540NoWQq4th+3q5L5QmrC1kbmBhJ1CB0AdHAi5VmLMwFXJVp/3NKjZq7DTuyHwydky88Ehq0lm
ufRjMLUg9F+eLFEcq6Y5o9Jttmkv3tqRPO16htw5qDSEVL2hQrlOYiZSWULbjR07xs/qOCfDNV0J
9hgZbUBNr/sghpqlW0wBIinS3djy3tkSd5yXJI8xM8SlITVMi7w+aNiY9958k6vpN2CF8uwp/42Z
OuNR5ZOHlpNDXnA/K3XIaJppz+zs2lQ6rDUrY9/SJS+t+p1FFJC6TkUwLba3B7fvgss/SJPxt9Z5
+1Q4vNOCdnrTjyKkNibgQZ92favXQHH6bze9LWOG9ugC+V+HVvLe0kixMNfk22HUqMyLZUtw93uv
/CRkfF8eGtLOECIkHZHWxrgXsth5aDRCU/DCY3SNh9y7m1K/O3g9T3pa0HzGWAHIO+WDBmmeuP6W
GaRFKKwHKaPgXJImO/tE+y2jcgkA669HkAlu4Vwkyy9G2JTJPeOBVrxLzY3gCAxfLWwZrI3wvpAB
qg1RCT2iXreB8pnBysJdw5hiDDq8IeTTT0GBfMsSuQZMREfvLGeGIiWzRZQvL1GaI+YHEYNmTaEe
NHjCPBagPEwqclHbYVLzVTfY6Oi0XRn30d1sQHtvvc+GDK1NrMcfs9J20tO07WhQlxnWmX5Cckoq
rFx+8k3EPACaKaGvPS2vfgth1RFkGP1yfTDGJnzro2Xo5dbP9LtFRt7WAiwaJepxNjz8af714FF9
1xqd11xBQdXyr7w1ht3SUhjTeMQ57j0nawUNWS3CJVUNpMdW9EI0jPCc0ttRjjTFDeMmnuhOlExf
B/3DbgVlz+yqcOge+rx9QkxfYNP3IQM0b4ZUF2Zo8BEsuSukeq71yNqKPqMzTu4dTRrFfsOYyH8k
MgL5FOOOzE0OtoDnpVrj3snEM9n1rcC2VhTskfqy1YMqa64sz4hD3RgOhoXgsijml9hXH1HcdkyN
6+9seV3MfESmlnzpKfGHvfnktcmTwn1wqlJp7MaTb+x0wEAfciVZ0K6aZsR4YJflxonM32CLA6k7
b9kIdmJaXlQBl9TkZqUxni0d/Z1cBAgvJC2y6a8j9CG0puZ9nsAkSpcqOcyfDlTlqHjMq+HdGCrm
QnK+FRnMmwHPoEMnEZMEa7dgENYSJGxg0WVjhv+WY4K8zgF1XPaheJM2XYMQBpvFsZmwYGHTareS
PWKiU7O7+H1WPPAKdbYjMFqLDIlVyIhMdJ9IYw2samAh0Og4FMXrGJNkYfjFqoynHdH3JQZhA1aL
nINiytMgzkd4wx14gBz+i47KPuy14tnJzDs1rc3pF+Uw9W3THCslgojU/K61HPep+dW3Fl2ODpW7
Tvro4JY4ZgbKtTLKoT8hpPEKplrJHL8aqBSmEl3nONcPetZe2p7Exmq+bgYanT0NK3PkCSfmzu9X
BLY0u3DSIA0uenPD3IqsdUcElhuzb42JBTK4KIBdyB3gyyDuWTWdeJsZR4KYb9zexTxU1Jcyp7Fl
uce2dT76tAnrSdwmXlEGK+4kMYDKA2qXASZ+9B/eeCWZrMdOJYKWq244WBm6dhjqgaMxu0Hch3/e
rqYgsrQvr2XAF6lpbxERJ+YRjZLr7Jl6Pwpj2buyFPsaarm9jOc8qZ6qSd8Jo0CIniAPmdviLSXZ
tNbqV1+vCXHfxgCv7aa9RwP8SEbR87zIIhBdj7d6+aon58Ws0dXQGi6ddufE03nxAjen4Wr0SFkN
xznXEKW9mkxKmmtu4AhiYSIUKqmzhxyEuwSl2htT+3c/Lh6dZrieHHuT6SMC1+LQi+ItnzgmMtnv
zIHawFLXyYKICARFqHc0tfLGvIV7H1gd5+dKoywO7LpRHxbM+tLRQWJfkzsQ2+9Ytt/jnpmgWyAJ
JZVnI1MmvmX+BVTmyWqnN9UuvzKGtCqG1KTS4yDKR+arTOT0+r7BVTqkGtPxnPAR3o8HsSBIqRei
LHLDGoISw6vw44/e64/xgC2H7mZYeSXSD+n+6uGDBJIr7GaQSBgqwfhJR26hiXHTVnoVRKtHCD52
HgMAMxBGhJii9pPjH9/KPlsbZN6xnhjTY1IjrHYWNYBUrs2aeWqLgf1yhKCdtMLDqqNum6jawB47
SftLLzEe6ePrwJM66s1L2uQtsKfi2ScAlpXvIe0i6JCDy1sfX4yGMsE29zIbD1Md7fpDTwu5521h
kUAqkWK52oyMCd+TmcHg4DaX1FvVC7IP9X52gsm/zuv6oRgA4DIUwqTC2Tt60a+imK7qnPytaupe
UIVcm768HUjzcIfxrpHxu01SMnMI2lBgvN7g8qA/wOy57ReaWpagN7xwbOSgogiApWzoVmSFhKkC
f5JTci+GeTmScxvV5QVvAGobzEB4ZjhdhhdH0pZbCg9cPJzSIqNBgsuHd1Og57TK+LF2il/Nalwp
ZTEivR6eUhrxhy5hqoKgx8W1gMcA3TmQkhPSrWSDhvEdGwzBLMMKMCCksFdnq/PPsm5yIm3R0hcA
E1tG65aGrgALdZmjTvViQJ7WYtPkt3iTXd5G18VBUKKyCgbT9Tc9Hnb6LExWywf01A3HHGImNNQb
u+/Se0nMTuTIRy5wVJJ3/rc+EQpCXPK2lxCkvEg+amJmN+cP72h+N/NMmqAxDu9d7+9i5THVSGf+
imQOYlvYMRUp6pqIEF3j5KEIa9EEtjHjM2Z9CFLL/FAuyjt6S/FCzC9Z7EhzVIMOnNp4Hjk9a8XF
ML0W+LFUPN5MhK9s4ja9N1h+gn7gXIuinDFhex2n9W+3T2mPG4zLcwu0vXdBcPJpTKhSlq6n9MYk
BCBux7j3PMTtyaFYjGmyKT++UIJsss4+m2n+TK397DlWs7VjkKwLmS90pRi2eCDvPZ9LjTMHuTd8
xDAyMte50+KM9rjTIt1uOTvGLXhl/cZWJdMmpwAOBqNr6xRil8Xpb7XzhTzZtUHasE3QnzGNT3Y9
hoYJzY7UMq6tKzvHGW6xoTLs1fJbi944M9dPWmLVnjHbTdsuTDGXRJEqsrF65tuGVz2hIPpkp9xu
CcBB9mow8Xc5aLTfZmR+QEo+Rg7TwTQhu1pcSkIstn6CmLgoKUQXO0Zwl3tbH1NOttjnbvAfS234
xWjH8sV1OkUhkncSURBYYjUijim+zRS5UHrVvk1ddjVUy/1i0ZxRzXsroHFOPqIxvU6eGoFkdGqi
J2/FfbZ6TN2JKR+tLAZwDy2HDkIAcQrjleUAToN0OvsjG8pkA99jK2LH3AlrfjR1zEsZZ2DCO5yL
FJCarf2yEZQE8III9goTA1i2M70v0xVzn6fC5Swty7ENSzh8GzGKSzyV5xkr87pJMinH+nOf2y8a
jAGSo/mi1KvZnzRj5+gTYwBbexC12CnBdoxFCla07uEDnZ+91bs7klie5yxsmnWykv5NJdan6Wjz
LjLVgz5HKwIy284xXGzIgQyCfY7+WgPISmESc4YQ00eNL1MkfXVu/bYYV2ycafjFUPtn3dykrQ1Y
29TvUtT1m6R1g9xndq+Bl924tvkBn+cXFG+miXl9tMzxoGbTZ/Jg3Le2j3TK8BEVW1jn8tpe/yFM
U1sGCLAOk5czGDfnrYEo0jWURx2QNVsDbjkSMfmaGe0RaPtJQ6DY1oj++qJ5yuChJLpzRfJYsNTU
z6P0mcEbJsTvYrX8ZcGm7pcLrYDXRnzPSJKacskCBlb4xPrhzq3GN7cfv9JSHhaG2o5pvKPvtIOG
ZApg2WDfpw5b30LOVc/BQ1KXyt27gWHoZs7Ks8KxREynvqkz/y2z0Z+gf3qM5P0gSN4Aehpvqs4r
GPVFAUOlc2GLa2Ew+STAI3SI7g463b1p2HUowBJBwlTAF+OTqbQn3R+qXZzM9zjcVADa4K6MwFSq
LDqy1Xr1/HuPXjsik9LdVMyRt1JmFNgUmGvGe5ABJ55H+wrZ2EZ1w166CfohXM/FU4sD9ErPogPH
5LaDux1OmcFOTCF4w29QhZrp0Hm+AgeMyL3H5xenS+gPeE8rNxxb/VUriiuvG8x9NM174Ou7WhWY
Xlp3QFIlv5K2D2bbOlJf4AmnwBjdjU1Vye5rvNHzI5W0fdRW5YkiC8molcPDOCH1PgR0y38lEBIN
npd9z27ymsgknGcMyWB6rW3mm4iuCEcRaRFG5r4AQ7KpVFVuelwtTsZoTwyvecWEnYzEOIgyPjXf
6dDC+CNuRwMLp3vgZuD5L7OTP00TV2+7RtDajJQcCi6S7/UgW5OhQiTkX4n6u4ncGER+c5FxsrNy
O8X0Op2a3PwEBHGIkmxg04YeuZVf6Tg/5ajYdlrtw27njA+JNmNv6HMqjWN/qeadX+BWncnZNXtJ
4GEeMwqto5gwv1DAoN5kmOyCIqIXkqbfdVRc6y6aJrZgNtt6u9ksaX9IplpCnOzdNQTme7QwdRRP
BrPrPcK3dxc1i7tM9E98ws2t5rtmBrRz6+I7K7D6kpq5a83kssQIVVu+bPt1fq8vN13iH1xSaoZ3
TsULTuWP1Ix2gM9/g2S5RD4+r5Q1ynC7sFTus29Mp7nTUHK07OJrq7tRnUBXxvTPZXoFHnqvra3w
pJmvC1uXYZFWwy5FwOgwbIb0Pj5zjqIGMQj2Yzl0wi6eYc76sB0Hcjey5GgU+hMeVC1Imf49w5Yn
s7ON7mTy7U8vrWe9oJ95dMuBahPqio3OYttHUbpB1IEiCS2ly26BgpdzE81u3e7bztlZb7pj4v+w
nieYjryh3X3Nm7eB2X2nFSDipbBeFdwPIx5VsKDV4pPx42ssBI/x4pCFTYEu4qSnFN5QATgcWXwc
JpqzdrBK+nC4HpV56yfxXfOLhTeKEfO11vWUqLtCsFNzOphWUPeREOivCTERm9msL3YxPk7oFHZz
kt5mrromyVnbeMxkBWPYgE3g9YjNeyIJ1vhASv3h4lzudQ7M3H52E+fBJIQEf/458Zd9LrGgFPNV
33G2xFinvenQW/rrIO1PzUUSwus6Yqra4calGZNx/YfIDCPLVMd2uOStc+5ZAHyx4vil8Ratm1dP
i68XuFgtsL7cBGaoqf6raadVK/BcDGD/6ZCODP8ovEmNgyjJ0UIVM1S1f1h03FQ2E+Q6kp+VUHdN
MizwAWz2NMODW4gTIot+y5CCmgqpvcfEkiemaYEos18UAAZDGZPo1Kz+SsrkkNn5VYe3WM/tbwKE
6FN1XUP8mhHvJkJi5+aSO/m07dri2KgJPwm065bIkZywrs5kEuvbaZjl+G8zaX0mUXXXpXbIUzgN
yQ34wku/jNeVBv0md5BupOAvRus+IkfPjKLfS6U9mqtnDcfOo5a/KzQONuRlDVgkNZeJtrNsAksa
X+5A5rWfPkDEiY91lX/LaH2zk+J9NtRLXmFVqSycxn3Na07Hy5yP5zpLH7BQfFBCfOirzNmt1c5u
5vehiQm60rmQa6Wfb5OlFtvFdJE3Dz+dymk/sWQG1kxrVk/NK1TrdBOSdx9L0DpTvSbh54QK+r70
RsJfdA0C/3itw3pN/OpssoQDRdnLukZiAE53RLCYkoGXFp3Y/m7t5su2is+oaSIK+Pqu1EBiuiWL
i4M7JsL84bQnsgPDCNurQ0evyI2GVIHyATHkpnLRkFSoX+YRC1NiRC9ZhirWHiC/LKN7ShdhMaZG
TK/V8d5pq3Grb+UyQdl203y3xO6JCPoPR7TvSMdvFGS6MOU45Qx5we3ghkB3yVE+p4MX780u27rj
QF6pVm2tbLloUXVVFWrZt+QlEoNkcf2B0AJF0TM5u1BRqoOt1og+9NSTh8VufVGN5d9PLs0bME3s
yqnoOIqrs1U8Q5AJkqK+7RL5mii0r+shuMytCYzSw5HhcKDQy79g99vTEX+NXHmhc3tD8ALs/AhI
cNEaoZ01p0KUDzIx38rJEWz0EsrasSFBbgkTIbkwVukD6gWuw7CdQ5rHRLPJ6UHOJC3I7Ivd7+Po
SXl08YMQ0BQFEARe7ea6a6I3yoPhmCSUKBGNegIMRdiho9oits9BMZkH8Ma09bLZomRowYnP2nXt
NtqFvebLVNLbXQZ31zWQzlBakBwlEeJgqKEzLor8UHVn8HkMCLgDGFbaF/vezTyoR5FG3mFatEvD
rvwYlzlNTC++UunIplHrdta8xv5liO6b2d7PfWlcEcBg4DpsYyYRLhs1L9H3ZWQQYutDPtU85PgE
8hHVa5X32tyjqYHMsf/58c/v1pBezkvGN4BY0xwtcGNyrZJQf92y3hNpFsTV9OqJ9MzgZ9g5Lp6q
lpzS2i1zHAfuu0Mf2cBAvXGtQTvwenaLQaE6iIhOn1Fu2dqQ1d31e0WF3o1cw1RHAzKVD81UfwwS
BFTqcPVZtPEoDOXv3ei3687AXgpGQy1946VvFXJJVAQ93hRtICmuJmeKVFfjF25gThoq7DKKPq1M
gM1xaKFDVRI+FnlIorwmh2XJa69wjqzNcw3RpndwI/crgeaoegFzm0U4GqKjtaTXuqBjJX3zxc8v
A1IEPMLndn24dJ3AWI4BZzh5H33v2RMQMbzqIPDfbInzvV50575sbpoMDAPKmocqxuGOkenYNYKW
pnuDh3HTud53N9kuF0NIXnZxl62jA18raRtO3Uno8YgLwuKM8KuZiE15NSh0j8RUTZt6RrKG0I3T
2jpWSvyCUMjuDX4KOvEWZi4KumjYGG7Tc2RZ7sacMd6BkLrpMvU6lT3l0JRha7TK32O69GeZy31M
e1u32SlbMakWHJTMByy8gYn+CmvxDFUbFVRGSuPqRWDD2ZD5yPKYkfTwHFnYUpTHHi2JkcdCit1M
skYlXKPM8DP2zi6yPBgy+yzVjZfcZ7XOJZC6nBYLNCib+KaTGOi+OIrUHM97dPTyhQTPgmQmDAbK
AEERE9BSeuY+XaVwGYpMPkRi6tw1OJ3HQ0i6XdueGH8XaLB8xmajtVcLmVWTned7lEH8l3mymIXt
dM/5WDAkliOtSoKQJrwb/Fe/Mt4kxM9asyAsVYW3zR3HCKNFPRLdS6FqtTiLIf1sLBpWdvOdZ+1t
51fjoZhXd1GBZ8QUR1nKAekOgynycyZkN/nHQJOPq02tYTalY1bUyTFe0wnt2nyzHfyvdCvjPbfu
bvUSzdJoIm9bR0/Re0uHBeOSRu0qrzEOYBrEUEnWIJ01NdxFYF6AzNHsHHTN36uL0lYETTk0oV/Z
HTU/Yw9Hjd5xaOn4QeclsQWM2s634hwGRxcgngN+1+XDXVsyBOrtno9mrE/05c+xDVdhoG8zFciR
R9qa1FINKSpYaNhN7ZNWgB0YUv0sGbvjKGURc03g4Et6roR+4zfC2gud2FNFPCrpFRg0clJTQaJu
lpiLQxyL/jTSb889LA1ZPj07FT5QXT4xNePzJ3eJhkBJt6fPwODSVmffWmJ8dU6dpXaVbhHo0Vbp
tXSZn7YdTfvGmrRTx1EMAwxYoETuyQbilaSOsLLX+rOW9mlRRztnJS3S+rlyFuuA5yxjCSMmT/Tr
TKjTtc1glPi23Lyjri3sTT3QVhMJh4U2CvPEvJFUCZ5QODv2mgJW4hKroq0ntpUJJcIeG3yznKJ9
462n5E0x8RD5zClsFZ29FYK8Ct7ga/y1L9LhvY0M6UDZy9HQcNoH5fTcObzi1uYhzRyD2RQ7LGuM
ZBxPvUD1NZCCl9ceTclTXN/ptFA4ohh086mESU4qogUSIYx4bKOZd1bLEmqsVZbLrCd0PJTgWawO
go37RtdKLTQHUe0ZFluJXe18ZJhJoni89kN3hLwvzShU2fwCjuG6Ua6CmkDUaIn5EtQOI6IFgMCU
LtxI+y1KcmVtO/5sLGcIXI9gCmaoNA59EyJ7PNM2d5pvUxa8RXN2q1anrhd5z0WivAM+JRXGbdNs
JBrUwGzbw1CdCLSh9RLhmuJEgszSnMUMhL+eKvPomjg7KStsjjnRGN9TbH/o5m81Ld9D1d6tCTa2
3d4uvaOT4oGxvI8+0O7x38J0MHQ/RpClgqlhySyoeBxtVJeRGTMR2kGWqLBPNBJ4hIdUoQM1S/bt
mcmfGxaL95XkgpkOY68tylhqjYVaZKZiZV+7N2vWynKa84DL9jGzovnKwYqzSdn6iGqgmI3raac1
ML6b9EFqhb7rvFtTaBSG+vysJgBVvU5XeOqepGIi4oz47uKqBwPkg9eZCvKUivic9PKNSPq+t36b
Kr312O2zCeaqqNT0Iky2AwN+tU3ik5WSHToSrm/iGldCbTE2oFYZe/S8tXoDHoGmOzrnA3FRYvge
PRr6TUYLXsXao6QpQAgerHizcmh+WE8qYnuYEX4WogX5IBET8pBL5LybimOZZXeagP/urbl67gIb
vPbpX0PclhuocTT/m+qXbo2fUulULM54IEen3udVDeuz+MRRTmKjjbkERDAKQre75xVlHFX4irrG
LvaJBcaTxO9cyw6lDluoi6zbtifptEaXDBEYPhJewLnxTxxH1dZo8dokchwvDdYs0SFkmUBnETo1
z/UNV9iMKhhOe1OnMFErdCDNbs7q/hpnGV1/P2tu9aX5znq0IDLJHkzdj8g+ovWa1DaEvpbGCQa6
4aZytmmpfdFrH9+1+MD0FRm7JkhiZMy2TNWX68IHdQVbo66/tKszJzP0ZR9DtbtJ1y823bdS88mp
Wn/Cp/KlbDoPTe7wanvvEXDBdCgRiG9yJBA0iPKdp/mQBTtFNlrLOhw1xmM2pBnHgf7SN2SIGKbp
Eg178CCCB/+Hu/NYshzJtuuv0HqOMjjcocz4OLhah8xIMYGliATg0IBDfj3Xjaomu9pIe3xTTtI6
qkNcBccRe6+tlvBznCZAZVpm2lVXjNs2opEpxoVaaNVOVXNspu518Otl72BA2oKZvk2Zitkds52D
BdLsuXhwEQdYlIgjZ1fLJo4SjjPWQ2VP55VVW9l2JCLWwXNOUJJdLvhVa9HeyD6FbZ6CpOTnEcBb
hvVGM+qHNpoZ8jNmxFH4Y+wFTFKftbzuxZv0Gh91x7e6KaN9MmGwrkCXtf5DwUZsg4UdOTHK+ai2
dgMrVpFb3aYCWqYxbUXegDW8OmUt0StF0QAPi25Aya6xR69CW4YOtoYXa2XMYwR66LCuKXKmd45c
YGx+8Chk+9T0GWMYDxLHzP5TcV+Kc0MngDczGh51hGs8deWwMWUR76wc/Fsjgt++O+A9NG+TQWmm
WsoNf0Zh22HFl3L5pabg0ErorPq37/EBhfH/s5kgadi+ofazUP2Xc3weZf2pzRBTGD5cTvc6Zd05
bFH44NPcojP/JDK4Bn6ofqqhvSfICtByoSPXkeNfnLhe5exftkPsHUMkP6daT58IZo5WMakLbk6W
d+arX3AD9j3hmjhF8t0UBXoz6vwVQgR7Ux8nPzJy5HTzwyDZHrgq+po8okDhVFlHI+GQjtlYQ3sF
PJYTH0SO0BA91B0LYp9ZRCYmpDo+vxMb1OeidN/bZbqSPfZAlUqgDSFHEd/Bp9NCENTtMoVPK7tX
Z+xRHkjbwtKddRg2B3loXHMUEJP6Ynqx5kVce7RATu1yG0gPcCkIZQ3lO3hxcMawIqyKuOp+ybgZ
8Lo5zbpoED21QXI27NKYuZGWbMwF/SenPfGDljHhpoOjHKqET0v6lFdw+WLO+qrdd0ocvYHQwgxA
8jYX9bfcS7HWTdiVHOs9dvvvmcp+GIjKfPqd/djwvqh0XOODynbe0oGrZQipdbG1LM0GTeLnc0it
XitcbEwY2Ni6vMwDmmWET5ywJ230J97/Z/9Hi19yEzMvYEzL0L8LbXyHtFVu/E7kzXPn+O91bj4H
c/fCFgIKqSYo3PJJTwhxlzVkD7JWu6t32KNaeK49Bd7ITsJg1RdLQ8tvs3X2I3muG/GDYD0wSyU6
sfs2qzQxwpecvPWqrI/D5J2H9jTLee9zBZWo9woO7sizvsg+/d06OLFhWU/7ClDzGOGeb99Lv/sc
1jHT6LJ6aNRORNw5OdOJBQ0PhRquE0AJvLMjy5NtH6RI6mxV72IK1ab28617t7lw+PzynXcWmiTe
LSGJICXKJaF+5kX8hFk4OcEQOk3u8mEov9YAwijci4sHKDArm2JvZjK/kM25VBcQG0tvL8YpvnSm
bnZx1zzjA9vabsXln6lTS1Mam8bCKA96oAgbwwmPkUy/JxDXMC2Yoywtnjc4ReUxxaG8pQkjBtCa
RywQSXhmsrEmp+1+HyTab/LL16RuH2UvNxNQBx5Guhnx0W4CpuXrlpmfBzB31bAuX5NOTaqozC7a
a55iWLcrZ6rZWE0sMaZCM6zK942xAJTUD2axBdTmgUwMMp+wJe7LujtUJaiPnpkwKXa8e1O5DZLl
msKvXkdJU27tmsTJQB8j4laxd6NgB8C4hV/zOaVZzIk/A4xLCWBiOHAU/QAgfhFPTyIGYIUQkP/G
mp3vnmkelG0ORUiarhHUu7nBHUJdba3LvIK1PT6aWP6o1TmWnJpTOpJd6fwO0ThUyoVYOYTv/my+
M/xSTfDGBmU/lTG7kuwsaUqTmDKCELsHX08PyYikeiRXvRfHOs6LnWA84BXe4+RghmM81e7rxj7B
lQFt1jqfuwneTcPA1C3ArJhBr8OSJONFvkRSPyvOlF3g9/usXfZhLU4Rd3IV6HVfsSAjBZkUVqaR
WOA0FgmnmeQGGSVfBTHFTo0upoNnbJvimFagqgl39o2hKmHYGJYTEgArv6ip/RXp4VdGsnCkF5Ig
n/Om77loZqww1Rd097/SyX3vSZaOIJ1LmxAc25rYl82ADBu6di/5wUiWhT0GMoZn1oOsltfE9d+0
Px1sRx4xZTYbyziXdLTueFk0Oj03RLfDa3v5jZZ629g1N4yuXQ+h2pFZsjL2+APJ+mOe/VDyDjjI
jgx1n7CEObx/1eclCjct6AOsTuJTWLWokcKvSY/rnE3nxQKTsEJo1yOcnS5uEbzgtWLAXQSf7Ha4
9FH18IHy/y+lHuzfqzvpv/vv95/6WdVzm8aJ+R9//7L78+v4vboHBPzti+1HWMBT/97Oz+9dn/Oj
/KK/vvP/9f/8K3LgPwkrcIQSzscz/N9/4W9hBVeoZu9dZYhJef94WMdf//GPv37qr8CCIPxDBZLx
iMugSnjoVv5XYEHo/4HnisSBwLPJjnQ9/tZfgQUq/APLEJkg7H1l6Lg+WQZ/BRYoSZZBKN1QYDZ1
Q37zP/75Cjz+mTfGi/fn4/3r6//G1umxSkvT/cc/+DP/+FsumR0Kn4W1T4AVj892xL8FTMkkCwuj
CBVBGFIl917BH0gZqRSb9u3ckTp19moj3/H8sT6uAz8PCKGO+sR/bbRTxL99gfnvl43xxPqkUMoH
b2PdGjyrM9a17/DUBuvXoOGAA+zpUNHLpSMIqh6YODVBcJ/DVZNv6Q28rLx7aV1/Jtba7bq31CHH
HiIoq5LD1JgmOyBrFtUuDMAB/KTmn+I14UvwzupkyB8yC7chpjIrIeq1AiaMQgB+ywVILH56Bgzk
ptlBMtcP2BgjuSesBwmUQ1DMzFnoxESu9Hn5zQ6QxTLYj6nT0Z7hEAw91ALot2Kca3uSpMW7M1O6
rbvOmmHRJfdkh6SZKOqgBfcddOK+8y5zTgOWPPSlcoDZMaYKu46/xqimOyaxy9q20Dm3k+/FYExy
BJB9x+B2WFGR1mcZkddJMbb7KFHPavTKlZYLooeq8oVZy5nRGNCCKPvhdGNPQqIK8+Rq4qFIcb35
eMsOtlJ5sS+WZGJY4Xph9BVKXofYP+qWetW5spDrORXzKRwnqTdDWLiEeHv+HD72WPDHT5LOUb5M
C/ufnxrpxc8YVM1Pe5mWbo/4tssAhTIc3xmXbDe8T9J885IM5JsMx+gGnJGSyInkK1zuBEGmW2Kz
1KzZuF/bbFj4s84pU456Kr1colSymwoslmBJtO6ayP+E6iwad+XAaOQp7J2cDt3SWiOZ4JZ6ahFb
YgJEgAaxV3SOQogPeKB+XKaO1VbqzeDl2qaDTYhbuEfN0OmKVOo+WVAzpNZARgG0meC3648oSjDk
jhmuA5OF5aqocD+w9Gj9GBFgGqfWuYg9yTjH8WxqvLpeAuhf3kB6VB92rPgHxyekWiOqcRF/5pa7
jfDlx7e47meHeVB3T79xvM6+1fUg8GPXjt6PmTs2V4TtcXy1pnjy30rXCh1QpyjDuIm59yO9jyGn
3RnhNe8KOwhU4jdvJOzXmRu99RgVnLIltr7UqphfBl/KZ0FaCGkPqYsZVY2Ptg90nitAUwG4LlMk
m3v/ZMDfICDIXq22G/dj6SR71xnTH83gxYQJOC5M36A+VB1jqJD8xb1TT4bakpcZRiW+/8Uu222S
G3lWrWiuaYxbHYeGfLAygDfYFqfXvPUondOgOhd+g/AwsbN9GKF3g7LjnZhwgXB34/HFa+Jo0xoX
Ta4W+hD30jnaUey+2XMD2y8JU5d1pHxXxTh/77u8hXMwKEAcY/Q0DqwdSyHKp7qEg+o5HR1gMnRP
SD/7HwOlPcLxVL4AfurSVYZf8RpAQt/Sjnt7AibFl6Ls0oNExnv0Zi6VnGzjnQxT8M+BZsVdBGV0
6NI4O1jkN29by4svyMeB2jaV0M85J+RDu+jyGyAdvW1AAj3Sjvr7HrLg1nfJ3qVsC7YL6txDR0l9
wBZbPoWS0yX1TXuVfBT38F6WnVoy93FQkfXdSeeJX1XVb8CEDRQWVBZtiZgp9/XwsOg4P3raxkec
INlwyQ15tN37CMFNVHHLyMjdJCwXf0NlLl/avuhuAqBsuPIEd6dVbxfOEZ2q9ZltI5uDwc9J7sZu
DGUryerHROb+Ewi7YjfPEzEGsvBh1IUDqoeaPPsKAfm9f+u20mbm4Wgu816Y6RmoEGsl+ue1N0b3
Hneu50MUO8w9yRrcZwXB4kGH9ksUDYA1lgD+esTU85MBAVZv3+a4tfvkZaha78ZipbthyKGY4v05
OGntHqMim45ObYCnZtraId6RpyYV9zh0Bn/s86arpR3MkfVc7gPzYfcP/Q2+Vv9nO1I9ZUvDWojc
tx1qSxI3HVnvx4DoQpmGDeArr70FrWGBMNcJisWcbIo+mLeOY5MRtUwTcllLb8OK4Cw3IEQ0sXIo
L5MFUj9Ppz1sDv+aFzMLpa7X+4nl/pkJSMNyBoCRs4zTU1TY7Y3XAIm4LDW+p7Gq9kRkphtdC49U
xAU6D13hfm6bkDndAt6j0PfoEZpYKxblsUHojOI6Mjd/RsTr5nN/SjJw4nj/x53h3NxOsc8muRqY
O3pDdO0B4e9m6UNHVnmwn7iiISYvEf0YA7aIhvZq5tb5RYJse3M1u8X6vushLgHIBbHf9FDMB6yC
sIYgGKejlaVqq5ee8lqjvZF+zzs+z8MxYf56KJGj7MixFBfiiuxj0evws+8X3qesheNpRT7pXUns
76k8811hjCJRE7UPlzeHqEEukhvuFrWbzLtGyeB3wh7tLFK6bmux2ucgmMlgdoGS6bFDej4IBoTF
IjfZQjtczJ63KhjynRDEsBUZ+vGB/ThIzr4YboKTY79EWLBz34vWyzTEe03vvC1Jg92SMICUyUo0
A2UJkDWNmXSnQNdOQ1d313uIHsZkFODosXP0zxFNRLXwceiHNkNzPC7M7738fsOFD+eHUJw8egFX
eMux18gTPawnkEpyPLyhxl8guDIKhSZKM+ygjwz5DKcYxY1GB+6VaPBqbff7ZGRRrWGfnGfudxtm
/+4aPgif0gJWTj5hccn0gvQPCZfe6oElVk14wCWd+/6Z4QSToWIpD4uovKOZU7OzXBKoowZ9fdxy
zHQyRDAVdu7WDcmFSAH44DnCqbJSc9Z9r9qagYo9qH1ZTXeB6tTT91lNnWAIyOsjW1F8hXjE2s91
D3xbjkuNYgdtN8MfhRdAx+Po7Lqs66LrlCqDADKN836HuANS34TidrkEvEhYgBsC9l5hxNGRUV+2
BgtCPV65qecMgkVCEeepOZ9XReOAItcqFHe9AdNSIgqgevXWbBMDFagf8TIoB5bi/+fNiwjpNf7v
SWvX9Cf5mt/Lv/cuHz/0z97F+YMGKPQF4Wlu4NiSrLO/wtZC+w8Fjiukq3E9ltMeMWf/7F2CP0BN
2E5IktlHY8Oj+GfvIv5g/GlL3gThExT5X+tdxP2P/GumshNIISWJMJ5iYa1syV/616y1ZrIm9B6d
OFuReDFtU4EeGdxThbKrGsMffLrak91XCZoIAwSLkIaHtpmTc7gIXHl81ZPNdCqgEc5ofJ6KpPjS
wAo9f3zlTjnODZEwnajjnwomUul0T5VlqUtSEq+wiDrfZEC1Ts7obfGtFGd6BncFvatZIQMgXdAt
BKVF2TxP0/C1zmH2+97w3FGgPTjkNH9ikkDtPtndiQYNY9FYPPBaP3bGmp5LjA3MoqIKmZ3dMkfr
i+hsNFCdxOkelGMgnbFyIdDsSbj9sJln9iSp25lVvoxk6JrmUBCeiIFxsEkqE+VLg6iQ8BC4TOlU
suNOIiRuvlRPCxGX6Cu9x4HIDECz7nfpdvbTNKj2nLoWD7r56VVUan6hxv2iczIyCnoRYPffYtuu
YbXRzPnaZeFUeKR3OdOZesRifYu2deb4eCni+hA3QXhBW5QQB5QVx2iwoMM3DGIM/fMtmAcM4xAf
1kro5BKo4aHG0d3C9AXnaw0MQ6ZdreLyfRbYWPqxC1+CBdeH4+BHQJoMZEjbD2C+vA1gpmKdDviS
yR0bLp7xXvAXRHsHMd269kT5UFb5OuO+dJnMTJVLitXYTacykS7jvIGwZL79puHLWXH7mGLQW4QF
k06TS+JY4HR4dkc7iL1Hb+FtSdz4KRi5kxb+8LxEtv985yfOnmNuCsfY1pJ5sOH26D6FuWDSq/U1
MdY3DE4aJ3LYnCPSLZBEvcWFqc5iQM6Z2PXz2CDcdX0mzfOQBdh4fHftEOlzHIK4OwSO2Abaydi+
2uKxCye0h/TZe/I/QPFIPtv1+J+EmIt/iyp1AsV1FnAk2IHjMpr4twuOwmbMI8Cz59Ejv5egNRQY
EVpNM8Hm7dNrRwV3dCV70CQWxzLtvgKt6DaJwgUsYqye/3Jg/R+mF45w7n/xX2LVeUSKnSxzEhdT
dchJ8PcjwIITU1t4T85hnIzHHF7VznXZh+T1+NxnhTrahMZzTXYAm3rvG25w6ymq3TPwyFUTSgSi
uvG4H4qtyQuYtzm427SI4m+jGi/eHQJD24FPibMA9Uz8iow+dCE9sak7D70u1sKFbKpE5u1LhhyM
K1yEYoO1HvBQompMrh4BIw0Qw53p+cHYq4dNHIYtG1gMjbJm+qbuIuc7VvGBZKHr0ONanmecg8MQ
wJh+EDAIz1CtUiyoJl/rNp5uYOCMjIofFgm2ZEJYPtb55NqqRb/GuK5mkfhnpFGk3FClbzO8a4iy
vGtmifjqCRstIulL675ODLS18sWZLaRQ8fwctOgDW/stc7S64Hw/eY6lHpeWbV0k2N1ryLdhyHpM
186rjQ+Sla3Sk31ELvw80dUicQnZoOtcHVUyHYXlF8D7fxcE8+0b3X8SrcfFnQJNaqSFMiFMbnNp
cxn7dkW+lcZ4r0GVFl+LwsTIL0sscnloNqYQ31Gn4+1BT7InV+0z6UjQJk3GyHNsNjWD66OFE2bl
M+le33WgFma97bwUZ9WVSBPiqj20mRyeSviCmNaOPKTqkMxVy1JqZkZMg+g244QHvHfAo2OTr/um
hyIpVo4YfvnkH65TXVlrA4JdiFhtURgCvLJ81NEaFmabH9Cld+ckQ+IxuJCksDeve9N+JZsGhqmH
6S9nW7lXkKM2xgCic60MCFjPL9X3a6R1LaTCMN5Is/g8JDC/0KPtzKDwdhGSzRiL9JvN1DkRKBkN
HZqWDHoP6c+JAn8K1prn9LD40YuihNtqlQ7XTng3YNTBJu8nccvvmua+ArmBt/5gSBjBWID934na
dC+ct6GZ2bxxdaxxzfg7H62E1xqiP6rQnBPbPlSBDC9uRIoHK8WdHvEQ4GplaBWFwSV204eW/cPK
BJ/QvKhjHs56FcjouxvOKctx1iO1SFjXkA6VgcHvCTPPE7+5KpK5e1S9z265pq2tNmVYhftwGhi0
yPaeqBUM+0k1W6ymrx0cl+fARxtrcQeImMNd5xgfpprKo6XQ20y1+yInoR4o6muxSMTezk+rgY47
LTzPLI1epfLfqvsYzpLlvrVUynSqqi5zi1Vnujtbp8dcBd16zspbrVsQU2gFtlGZvjkCbuPgsWvm
VswUTFNG+wkw9G4ecKWghAUaHG6TDimgNaTlXjnUAgFgLYKTsl1RZgRkcJdqptZ9uXsYD42Fjqki
p8JJyVQVNvvYtInxfkwhPXP1KR7mH6ru2wMJjY+6ZWNoGtD3KSNykutSvNn5t9BSOP/vJ0+ztN8S
myTLIbEIUHfbt6EMP3X9vfeul4K1jKVgMfE6VC0IfW1NmwzUss4XPMPRq99/IZgeAqZ4NOjRKIEm
fxX3sYEga+CzegaSGYGMo51eqsTF4sC8az/W6med5uomfxaIe6gZsDk24065AoliwWexi1hlgNLq
Um+LA789lFH0mHjtQbDVxvNLYDyJ0ShwOOPY23ExKIqMzpeXehrMeTakik+NhYPSbU5qbL8BbdcH
C9J33aX71jbfSL1sNm2AaXYh7m+lB2dPbg74sLsjR9+vXEfNpxnt/rYeafQiTK9u8eyyUgV4iqFk
mdybIfl093FFFvjLE1RRN99HC41h5dACvzhgKQIoX9VPA9wuspraS82og23fjLkNtwO8A/NegPi4
FX2/Ez5q2sjBQdKK4DG04/CRJhYeWgwBQo0CjJ/sL3O/aXhsK8h58P4glqczxLMgktmzN1tnVc/d
Of/guKbJ0YTkUwCzZIVn3TGrXvga5dI7EEewk/niX4h6b5rU2fjMK6Dsls4VhiK2sSWBBpBYbOlZ
FxbBwswfq+4OEsHvEaXbKjHZslGoQM9DCfWP0/iQEfq5VQKNDZhKf+eOfAdVSbQmN6M85dDW17KP
f2VhVj41GRP2qKq+2pHSp1b2TxXm2zMdmrgxSXfOab9YK5Af4kL3cMzV5B4Ny2rRmXBbxgYqxOjd
qpKksFQfO3BssshPREZF21HN1dkgt9t5Mv9uLfj8lUc4Vr9gyvfj8DqnNgVZ7nWXQWPzZ7/Fzeih
TKZ5k8DcIiW24TLpWVYuyMTXZTFX20rUt9FOmit502rdxSMqZkWEkuEiZCbvbN1YzWfQbyyeRQi0
d0S5xCu2tod53HUReLYiYDehCfMh3Ai/r2VxMSqY1ke/bfM10gDJsnsaLpYenyyij5hG8dWI/ger
QQ33b4FwbLjFknYBiWJZbHQRcHKBcK6GIp5WfMayjT1wlgvIA7p3oqeYlSBiKxkE0eeixhg2D02x
M5P9YNv2uFq0E24XOLu5X+dbgKv9tkXduBo6w/OO1ae5JZAhBE95P2DT+1Hbx7pmPuHa65BL6Sj6
+YtkjnFxgJzu0OLtxg7LCMZaaARNzy2+TeZ1kjwbE7xn2ObPmWOJ1w4Je4+F75LfpRclxD2BixG7
rbjVUrzycPShzFLkOLYhqd09yizhHZy8Yh/HzaeOCdieAcGwVlNkkFxgpR/ub3s6OumN6dlbNvb1
hqPIJuo+LtzwxlL/WM3srWX2O71bA5Jk3tt8VpVlt09TkqDWyrgZLOJn7OVnNwuavUycrcVFxkWI
VRVt73x/cWetGa6W1jO3LiJXxa1s7UebY/cAdTdHxokUsk1y/4iV86ufN+25Sb2nhfX7c93iJAum
Xm2rokdqi+QxdcPpObWdDoIyh4XMAbYTx40OKiZSMozlp85n0Ad7Iw0r84gyEFi5p9MdgoTy/PEP
O5JfldZ8u4XQ3ccbdk4MtIyhOOs+vIPkGOgB9j32pkF6NSkUGAnPhEXZ5O4NOblr47nV5c8Gsk39
5bnMsZ+hsM967ss1eYX30LYeyIrNJ6yM8GS3ktyOpCCNaEEzobGGwD41D3mblFgEgVX4NTsSNgH6
PmrDNlrk71HkhahEBvyuEYJDDwX7kcE2Gz7cSmHa118/PpVFHM+P93CUzHaRFDfMmZu4WHeTW+Ox
m34wdQ7IhWmrHUA2ZzeGVN61mutd7TefHbq79ZhqiPadW5+CFALHUHrqO4+Mh2dqICbU9Jvey4q9
xne7nnCp7RZCcf370W+CrtzGPQKEkoQmYqM82tB6k0xjxH1LVueqlMvGL2vDSB3aaKwXMtzuMMqw
u2k+o77HCRYcZ5uUHJlRmneD9wz6ipABKz/HVvhz6h37pNr0XaXVD1pcdZ66xj/A0RGrIQi2um4y
FNo6J98JXgVm7+zbuECUnd1gHTu2z02OS5n/7u1bM1cb9P8YHyXe7cYFaRk7RzkQ6TD0zg+CKo5Q
zcP7GtDZ9vVir9JyXLDehHLjw4reDIkKIE9QW7lBkm4qD/dKNTj5tkmCp0hh6VQjEakEPEcXMqc5
2W5jKZ4lgwhLBM0qj8DgsaQ75qTavrlVOoF0sUkebH35ME3fEP1u5RO4quAwF/2CD9a5ET0FU9GC
EkTUxMyQf5e2lB/cK+Tppw92BxZznGxU2BAjxD6TpdxyTG2K68iLkScF7Qs6yBcTzPu+b3KoUqN/
kbxYDOArZ+No6KgxEHb0tlqg4FJI7UR6auqM+XsloQeQjwPiCc4rAlCnA1roJsVT3+i3CH7LHXns
rjWxJbs0RKioBAcAMbc/oqyTF7ef21Wn/LPI9HwD+VuWwTUfcyBGSSgPdmuhIHWda9VH2ZkH9j2a
FrICIqcgJNHQJDqufbWpuXdZQ20dq0dYyAQndHCoSdJsuZOl6o0q94X55eA77XEqzY0aILsE7ij5
xodZyGSXuNn8eA+/EH6Tn+qUMRNITwREZU3/n19dNhfn0Q0zdEwThDXlXqGqdX9WcyXsTdxIMcFF
vo0tl87BahkeGGp35tsy3ZMpF17sDHOCDsT5458l3baEhD1EibC3rXaQALLRCfzKPngQbvbaGX9l
DlfSOFAwOtRWMIGs57Hsq/PYdsO+u4/d0vo++FrCnFqB4Q2KTnyCrTgSlz6c2wpmbxRkFeeUl5zT
Safnj//VICWOhjQ/QWHwgIzV1ioJquZChRYcED8+oHvVz8wnyweA7nRoHATrmDUuSkZRbvyp/y6Z
5z9yrWSPk40RQrJv2JL/uvNjpwbsPkaXyDEoUAcGzTsFIflMqZ+dy4CbXRto5Kb2Ep3aXIQYNgyp
sCbQPxdIUPXKKotnBqDiIGb2DY6xyIAd12lT+ECyo69Rb4qLSe5XVumFG9Xr4NS7tBGD30xrNKLW
65iVn6l0e2y9xBgytz6i2i7WeVhF26ZOgQwXS7vFB5Kuh6Upzhmzh1hO2bOFvHOdy0yu7bvmrwzF
OUicgmRHhl7WJGFphISElOxq0z5OX+OJBO7S8Fis1E5eOaWXy1zFvy6jSv0Xu/H9l4SsRUr50jsm
s4sn3Id/y21cP1WEGKeOHM52ldOptJyNM7I0VzTfqkVi/XQJDK3ZZeyttHBguUQvAx37DoWKPuQJ
ov95qqwjEYHHjyetZbYjXfGOGXauEtv59eOzYoQ40g0/jdTCj3WdA4++DyFrxyPiilHGRkXOLyS+
ON1EAN4H6h82hNkux0e6LyT5WXcSGnJLOgYz9bKPFgUnmV909jVpPi3kZF9apgFXNrTPhAOP68Yl
za0CqYJmXF1Yw5l3vSTVXV1FmJEiB2ewHG68baH3LaXXxk1T/1y5ESm24bF3w/g6SHvFlDC7+I6e
1lmQReupn4BHB4TR1DFPSaTsjEOIEesu6F5LCopDO2WGVS8WBJ+w2SSPxiuWblRxTpPeWPR267yU
d6oXojQbP9umXMYCHTlJZMsQPRc9w0h2J+0h50DnbmtP+2QR72UBqb4bc8hzKW0ShkFrDw4RJEtY
nPPJsNUje3Q1wt84f/wD6cHsl3F8cVEnnIfRlpSUU3/4KEACCyVO3IIq6yZxkgKl4rKII1553Hml
Dbjeg7ZPlSLZyW+WZXyvw/J58psz2kQEyWn1PZZdRfUAjdjhDrULTdCvs/jQMfRYqUEGR8tl9mPr
yefTPaRwQ9zmEGlCubLuDe3Fp7a22U6O4aeyuDpeAj9a6PhWsM2/uhZClcny8ZGAA7RmTtAm64JH
wFRQPIbgqffDhaiQhaiphcV3kMpz02KPS9zqPDXdF0n+ZBuE45UwGcJFplgdXbWclAuYvsh2H40k
inn6xr74YhBUouahubWK6hAoSOUxVJR9d3c4wIb9nnbLe5UELXywzxbc88Xz/KOU6RXNZbObA8qd
Iid3AwrRsl8qC/oAOoLDUp3SuAMxEtC2ymk41pYtL5U1PJkySa9uXH5JUmuk8gy/42/uzgUUqnsp
PZXDHcNSsFHQ29aLNhF3+RNgdheZ6UrTq6vGYd4U8aFFmYJfiXF2z6pmx0HT7XKOcfSDJj6rFIsv
sJGGdXTj7ALyXDdjDnicSvmTRnCkBVh4r5L2a+zWUNpqfCltTRbOx/tP6Ybu3lrCtafqz9ZAukTg
LLRC+UCwrNdSN8u3uaAIm4v8NjAFJfkroLuPnQvWX9J3Z5bFdd7J61wGICpHtbfCUtFU0OS3Gcz4
TnT1BVDgOuNe+ZDM2zFzshWvozxSCU6PXcmFbrX1Pmo9w051/j06XnPtOJm6Pqh2+HV8cEToZRMb
5keBPFYFhT4wSyKaZ+QgbHufo1Iij24RXlpuCX8vwBs6RAwqwZK/eiPtzFT75UZbxBrGvQ+9PcDi
iSiGNmHEk4afz810e0hnHhwK5t4Oh1MH73InYqaYVDrpaYu8Lj6Og/wSEHF0a5X3XBYZOB87fnMT
FLK5A0hEQrrcmMrEmB4j3IcDoVoMi1DltIeJAJh16OIui0rGXCuG7bDbtc9912O8FDAZ/u2XorlY
eWy99Cx3EPKHfw5T+qj5wtrjucZHSXRDPkBzWlbsloHWeKU+FW9ewjQ85lXC+EFppbzql2xTRLbO
sOsl3UVpWf4Jaiv+nqQ+hAsZEExBbVR3gKeLSjwiTEo2XoGylmpmn0/o+HyPsY2nmO8wf++3RQMY
oq9HQCret2zs5KmrOHdGxy+fBpAPce2eqLzULkdMu7UHAmA+RkFaqHI7Nuibq++JGcZvoXFfkQUi
KWIRpaOrnIfyycac0wegeSUgeNpMUX8NnLuTH/8mEBCBzxSqGylprwbczjFW5n9Sdma7jSNbFv2h
JsBgcIpXiZooyZaHnPxCODMrOc8zv74XVd2Ne53dlWhcwHD5VlkyRUacOGfvtePz1Ldov8bF9rlP
v060s2K6oPfOveS+dsy6fpBd/NzaHLTVgpCy45hLyFW0jeJAfR6U+9CksDVw47CANqN27uHqbO8d
CeyqnEhxsO7dZBk3CF2a48j8Kwy/oPkicUQHfu2aiBBdbOO4QVR8RFYZ+Gqg8GP5osdlR/iLwSDI
GsdqGODysCUymBb2G6ZHtUoIqursrF+sGIGJHnaHe9ESGdOTU7YaUBUnPBvcOp1wV29vQIpuKNqE
9+3W56SKd2tPAGCSIo/S4h8RmeUXtX4B5//ZRlO4wepAxpsadVQ3K2OfpbrrxFNKUp+HI83VOnks
nOFNho1LN4PwSwhIC7JGgyi1FjgBbdJbMJqFP6VVfWkNZBpzFfpLYr/pWlgfyrJK6B5MwVM7xl/Y
/7+XdadeUlYu5iWgSrB5oblaHUB0bbJXm/hErUuAIyTF2j5SxqFiboo1lDfaOIP8AnnyBwZJMhPG
lnSDxA4RDOQwIFJSwBQ2lNzt1zgY0bKP2/nObGakDFOZvy567teGm586DUI/RE7mvwEj1rQqrU+U
QMfBaRHkk4G+WwjLvCZ9Q3/GQGnXj6RKKHdNuqToTxRjA+UMxxEB761L8jcEC/sIue1rjRHHRdLk
hI5+W5L6osY429dGnO9JGS9BO9IFk0v3ySZPCXhHRbNDjPIsjPKT7nI7K7kw0eyhGxPo9BW1GoIr
66ssU5stdawY1xLgINBQchSnQFEDWk+Ggb7eVpD10OAYumeXHeNIprSXRZm30OZSZxnhjVBkfgFy
5jhI1+0CSW2vs5R+BRnwHCb0btKiiogYYGPhI9IOcRW3CNPg38TWhadDXJMY2kQQkJMSFVS1S4xC
PesNeLqR+zyFyt6qQQ/3S4r7LplQyCdJ9BWEZXhwiFrwRJahbmml5g+Z09CMY5VUHRWmjVQOz1Jd
fav6zD2rYBm9+//LnslcVN/SxiwutlbCSmb4uK0WzhNmvxldOT/2OYe0pC8PtTXf0CcPp1CLjOuQ
YW+05/HGcxgfeNS3jMV0/AFWj6PlvdYg6hnYWE6BS9OEMxHifDqsV9Oa6VMrank4hC2E8jb5YpU/
5yhMmLWVNMEDc2SNqKNz2EcEBCX5dJ7GFXtbu08c32jCMgJcGmKXSek0rwXekmxcqUx9QkiS6egO
EID8Ms8iZWSD2y5eEgqSumkfxzyXF138MgAP3MfaaUKFr9IewFbcvLjjFyg+N7tH7duyjHhz7P4Y
MpBKTbyQHtnI7mWya3WmmXPDXPVz7IvuOZQ7GvgKh209wpOFVjCI5NfEQuU1tXyHlv1qhzbpoYTB
7L3JRPw6K+In5nAm22eSjyby4S4DTREn4WNi9S8mvJyEw8du6JF3K25z29Z+Em9ietHKjqGTmHg1
wrRSa68dZ1uuZbuH0KTrtuNPLY9PtFpeFPgthBUUIiYmSHTKQEOOTTA8kR7QIQFIeCdD/lPoYHgB
Pa6jFFssI7YR8Noi1986jdKc4TuIjGTmoY8HxgdaltMT7zEpYinLqjeS+AweGUoXQrFBSqGIHOuL
TsriFYyuut6/C0PtgsZWnTrobzquETkc0Xd8HUP30xjSJbBkcI+KCBntR+EDoRH/9UXD5usPhnYE
fYnyt4DSM8FqqqVMdZBtNdZPgo3bEjZzef9Zv/5sbHE1dib7BNPWZGuvtIIRCom+kVTgD/cvmEPC
PVg1Non1Z8Eyi33TMSFxCN590DH/PFD6L6cwzG/pVCTYUv/75/fvhF7a1ASNjRETZJ5GO6Wv3MRH
3H4xiZu+wiz6i42cJbZ25rWGTLedVmgo6EDH8vvxnA5gMiUNYZCXmPbLPtV9pcw3YybgVoiUrFuw
toOWJpRfmMiMpW52QlH8guhbdppbip1OsPMLGJ7hgqzVE7p6tu0l3M5mnBwNVoQAyeieXvwNinu0
1VgEWzd7iAs6ZBD43xA9Axcq40+lXv0qxvizHInf6lOffnLHUAJieQhnyuoIbMaMSfu9Mc8CzrKX
SwhVZec7RGPgHf5ZFN9se3gXDP96HAXHEZe3IIsvc75kwmKsFrX7JrQvaqZZzNmOqs3G6E0M6nPL
HDW1HBwzqk62C52zDYq2FgtiX8K2mzU1bCIUjGWqvxek/22it158d1a4g8xNvxwngp1qnanNEOJ8
TdIHaWAhMwdb3xR9Blw7IWpFJYbYTNj6zXJ6RF+9CvO/LSIjltklo1PkSCpc5ymzM0a8FbJN0rM4
tmJlwG5Hb80M8jWaUTsFQRVRrNKJjixAE7TEtxg6Bk6l/YN2nLIp+iKtykG3Qn2QUDRqnUkfr8su
TsQvRMPwrXCxwc9Fy7JbI6FlNhdDNXVbfqcOTFUhz021OQNg8T0bEI4mliwBCpH+oAU2sWk73geU
K4zFOMbhq31PJ4XptozWQrq0N0rYUPFVSttmz9SKejiHrm7AFDKY53HIkT8XzIfUecvGGKwXVTke
bIqfE85HZ30uGj3akjsbY/p2fkAfBSOUYV6NXHKCqvShzIMnZsdknnUGoFgcWHu7Cc4GilgGHxzO
TJfkllUBUNcEozMmUk5HiycSAL0j6y+V/kQ2ztS0xS0WtxJ7a18R8lnax5zkG08GxcGugMmDdAdX
3Hc+//bLOAAYBI94NpIZ1GvRNpy7zJfIIIBU4APYVclAC1QnFNdq4CunRECBiGXvgKKp43819kYK
tHzE0cUKTzOejOii4BMoBGLVBY9jY9XQiCyceQySpIZo2xmZKIRORf+324QEoe84Z/4Uk7z1Dd1H
MyDXrog6rJFQ9+v4L8cUfJBx7zGsdPcQZTzcDCEA4zUH0WkOIE4fWxo80oanl0W5u+9S/Y2h5Deu
a1w9QungBl+j4MvOpZzvGND32o6pNXtMSRulAsqDrpiqfoVYB0gidj0Ek8lI8cB07ZEzZ8GUzWII
U9G0xym8AaB1BE2d7cc5ubX2eiZNLdL5anLnVuXncIIccadivNjw9DctBJHE7HZDXDI3NEkVbfvS
u6NhMrbDEZQqp/JkU01sFaEDm7aJ01294CTFO7EBrp/XtvDQ1O1i5E27xIW8qaVPpZuY28AiT2DR
1M6JGevMvWayEIJXsGH6bDFoPTAOBREjgGWONgDaUenfOyCzsagp7VPAHXkA5EurfsIgkNu8omm/
2FAf8uBTidMjy+mlNKIJPQbuL72AWNvsc6w2eZgxXZnfUTa9p6xoG8eqQ3A50ylrgfiNgf5WkwAG
oR7s3iRJVQJb4bzmvej2C+FXBsA7x+muZc6oNrBpxJlQZwpRetZab5qIhU8xin9joYjX3TE9QIpt
kLwA3o9cLk/7AvgZIHOBkrLMQ9+K+VBt3d6bbXriYAe9LP0uorHcWCzGBc4IFY/RQXfVK3zIWkLf
YiXyOsZRewgNzzrt+siluWy6nHzj9Gu51NEurIwfVUkWN08deEuY4Cmxx3CY3nKV/+WgvD5UUGyg
EodV8y23McECIGHUsFzKRtI6jQyaEc2EibyDuKkNN9HmEcf4IL7qfBZ5kGD2NZF+Vkl5oV/6E3XA
W1gO48nu3F/Dov4KLDbcOtP2YwNd45/laeJ3cZrjSP4noGUqiWvn38VpNVYBN8mqwO9XouXsfqmw
0pHGhvQqGuGPGxLCUN8YhM/hmwKvBGNJu8I27knWojNvphBqMp6wQ0h19Ic35/ymnHNwJaLrtRH5
OqbCffiv4lkzwOUVMUvwQTHJU7O2v2yFQNzBpU+Lnn5+pq4KJ/ja0YIe4uKrw70FI3DxNEFdNi4B
R5RcXLoeJaoxP//hDaIu/iDtcxzb4e0plIaGrn+Q9g1RafetCgPf5JiHLL+hmiiifbrE2qHmjW+j
dpw2Ew45Jv8j+iZ7Kw1StP/5bfymMTYdx9F1wecocGuaHz5DUvFaLUR66KOmYUixpAQg2l6ZW2+l
TdGZrR9mBccKtHv2B3nj+qv/XdvokpbHJ+NKnWgQ64Pasg6VU6EOtn25jqRbxoVJjJfIGlW2xXEA
0s0eRxQypfu31P3/dIUa62f/4ZVXP6rgzoULRCTjv98bwi2TsshyixFUXD8i+/K7EVdX0IpjF8aH
eYSLKdrptVjcX6WD18I1b/O92suJtwi0+Fc+ZRBz1ED/rZgkM/j+nCXNcLWs8j23KeLROvxJnio/
eFkNF6ut7uou1h2TW+ajPHUmILIDqGH6sm/or2iLP64KgpKhg5dKc7jhTmJS0ODtgp4iSQ4GNXZB
gNugAB3mParEZDTKS5gyc4cggei6JSDGaJ6qrurOPRDNvkG/50jtwNwYEfnyMx/d/jC2CQMHRhMb
QpT7S2WQpaI7Np6GNkE9kRgHRtNXCm/x+v+9O13L5kDm6o5jMGT88EGVhVnrXGnb7+kbb1oe4I2O
K6ce+q+tpBKMGxrAZFl+aexU3//za/++uvHajrAUZxJSbfQPT0YGxhH1e2v7Qrd3Bb7LPSLNflcB
fCYob/zDevX7cuVajhKuhVdVsWx9eDUbCFiNWtL2YwgdpDZ+QuO9RsWj4xb5L5Dmf/3zX2esy8uH
ZwBfr9Sli7QYy8KHS5vWeU3no7R8oiycXUwmNCXxQbRENoFjoNmxjghi0lq2ofZcVU2BzEuy25Yu
TcB1PFo3jnmSYfV8F43mFSEpBaQJbww8rQTflrJgLV1oPYKs8Kmh1R+WD+P3BdS1LZYvLpgp+e7D
JStirM1jZptEeGmYdkra90nb3ASIUH/ConQUAtQHgzBb8XYRVPVr0CE9tlWOOLooRKri0AZ9vMnM
WTHOsMGNVp9x44WvS/EpsOrl8M8X/ffFFq4VPnS87avt/eM1V1hQwTNZhk+rgQa/xbTDcuviiALw
JIJSeMVqdKAVHub6+Z9fenX2f/y8uZMdW9KAdkz7437o0LzltXPDn1b3QF0seJJdlDv4u85CMs0P
sBpdRedWUHg7Zl2rprZZGUZo/IY/3O132/2Huw+DjOniybSAOcn13f54f8Zxhotf/Megx4WMlC38
zK5Zr1b10LJqfm7cf9FhqT5xKueBoz7UHK38w5Pt/P5oK1w6FoI6h4HN78sKsy5XLyLdr3T9Gz1B
4MGRnL9a7iGX2fMSM4KWFq7DPFhHOHoCOTYjXhXl7psTG8cg08T3RjjHpS8tSEM+nXss4BCKscpC
4bGTAVtsQtK4KW5LRIlRBSacrF6c06EefIt8r578sENnFfaKkVo4+HfiIYzDnaTPAnTJsfZ53bD7
zTaBr2WmvMTMnwfZHftaFWeGEuvSYGGU3wSsYEezQjUr5hCSYgRZLWsp01Uj2MtE8Zbo4bOxuC2J
gwwKRxEcw27rcqPg0Q2nS5gYBNkQ4buSli5CDvPbNMqjlqBK0vL0udEo3ChqL+0wLszFFMPOlhNV
0uuwvd3BvRRO9tKF6a1vI8HpDKLLP9+8/8uGrXSMUAY0KIMDxH0x+5fbpYg5Pc5aYPnhaLpnnMQH
lAbfk6h1n4ZOP7vEmUCeQjOQCA4yLfChIile+ymwTvoC1mdtwWLh3nRGnx2UGOkToGVkWFI1p762
PmHUJRm9X4w/vHHr9yde6Q6rLOWxciUm23+/z8NsQLZCDejfZaIWGhPoY7964pm/53nz5mqzn2WW
c02XJcD6lDGTLkh1Jr6BD4PtFAlNTv3FmhXrlyCLt3SfJepBcqEYdspTGpb0FZPPIdOq3cCU72AG
xDZ0FbOGlrGWUF9lMq7RKVoOhDtjkm8jU/fFVN3ulRX2fHXJb4gVWBjVBC7KiOkhM1s+m7l8mrDE
e1nzowkQPXtTFjMpZMk81nTwmnFWe+0NLAWmlDyWhLYxLVuo7iVX+DEPpnzT4AY7lmADCecev/3z
XfG/2HUUjBDccSyoPMTGhy1Mr9toGVy2sMw9Kpo9D63T1TvkbPiLVCbBIuW4iVfVaFqapQ8xXsCz
QBSRwng6NOkfVnfx25ZqS66+KbAQsbaZH99PHbcMLuHR+Hy848lpkVQ4GJZLvXmIIfDZ3VPaAT93
KnSPk17towWleuEweIsjGH49GOo/VLq/r/q8JVxNUrdtxW75sYCCU4cmm+ahb0SxRGZqb+jRMzBk
3pBGgvaMgbzOsfX5Sr9/PtnEHOb6AIVWANH+w8f1W72/vhe0xkKXa/FqfVjzc9w5FYDs2SfrBl8g
7oRT29WHmDHgBmr4QrlqIH1l7ul1NrZzp+e9aYCjwnTNVajzG3P9gP+mJ0WM0y6HyTg5A+x4+8Mb
/X13Aipmr4cSzE0cED4ezTIZxZNdOaOvNYba4J3E6h3qF9Sx2NYZO640PDzkaP4fg0CBTjjUJY+2
inOoQ/EzfOZ8OzrWpyhsmlMzxP2madz8ks3jNdpPCH2fAesDjFTGHTP4wgqRn5lYYjhasxt7lmHy
EitvNtNmt5SEURKdrUNSPZSzDPYaMCd0VlWhvKhAEG4lJs3FVVgdEdS0H1wLZaHdrmGlf5mtY52s
mjSeZs6dXWfABKswC52tiNY2yrS92bvwHNpsVZE5xZFmgUQeZKs9uSux1yfL/MgzXdCVHH16owHy
Rs3dlqZVnCfJWPj+permbiXomof7AaRkoIf6VXaXBbck7pDCflxmJAhwFnrH+ET4J/CzNPyUG9U3
gn6Z3JP6oeGfPuHg/NXAbvAHubhbei/XMCK+w+579XhfRBOahmfdHV7muv+mlwTW6wBoUFpdYqHB
l+sw4kxoKRwTdmL1hYF/gudAKd9u5uP9JB0Hza+pQMGeqIGrwU5AIEwoHgRRVy3oeTLbrOkPNcfv
N78lOOnjN1aW1H877MYFDhnUXK0fp5LTGkzgtYauxp2LB3hP4A9zkfn///RbgsfedEyGFI78WG92
UOW7YYoa301TrPGlec36QZ0TrcggJNuxt7jy0HUxXRpUWTlmnr/1ClZvu5d/fqiMDwcckzLdcQ12
QsxgFiD9dfH81y0c64eowTozmtZewVUWFx4itmCLhi2y3wP2DfNkR8FVIwPNW/0ai8OdaJWO+pyA
a4+akVGZO17juPhOIULj2IAzj9Bx0nJqJ8Uof4meJOM/r0SZvV3KZg9BmWTCyfjTSu+K3/4c1nhp
25K/xYAvZK1W0n/5c8yMSaWJaNuPpjr2XC0S/gJiyCfnjr72/Z+xLAr//h1k5G1bzfFpdIIFViJO
aKjNfOsGSJ5gr+cEg0jt8zSli3//ElPFI3EnHwEQs3f/kaUBEzVpXZBK1i2+MaUMFLruKBHCMQSp
oUSkGCge+/nU1AvDlMSWfmwlwNaiavqfb3WUKVpI4xnnuPRXmOTOsttfuZo1Py6JqrdacHpN3gYW
XOAy2shgQLaUyfxoWukxAQXsD4kZ+Bly7cCt+LMnt9gQk1r5M2YhBhJ+sX65f6famAOlXuh8xZ1M
sSr1p8LqMMs0yUsXQNnOgjo8chbNjpNtHgxXR2YzRS91z6bFKoZirn7N4fdatcYuEBlEQEafojy0
Dk6NnY1ZAnpxzSZFsiHYd3Vm/m2/Qi+I5S7stxasklNPYA7sIrO+afG76CCqyrx+WMyIAryJp73E
pgWfqgyPBGxCa0BLYjDceE6AcLwWUe+1aFl2U5AyKsgYsIrZJG0eT9AhY5XezrnrXpxcevSeg31l
iv29PCPsgZBS4nurMHX3mdlFxw6j2P1dMgO/FszeT33cxFvdKayXLjViT6XcDRxfmMwjEfJskFwX
TZb9JUH8xOGiQnIPpYbkFnpNXTHcgqDWX5NQVyQEzUhuVPCC53+b1jxDulZL9qW20rzIuav9zGtY
hNljnSCYLVMUWPZo26e7XYdti5DOkdGV1gyIKToYyvOMXR631pF7MNxMRYR4VWrFIZoazgstx2ll
heW+bX/gnT12chSvo5nKTVqHGh5QWvJzaeUXVC6r2sm6WGu4QIiP4tAhcj3g3II13XF+UoRDemlg
vyIYM3YJ6ppDmeOHTPsSu2WsMf8JP9MjesRqRRtKmEc3i8TJyM1jyGEfjTp0mS5o/BmQKaMPSJri
a5Fbn80i/+q2IcLSPsJXiiv+ZPTNXhsci0QCgZUvLE+2jsW/IkDUawbjC8JZauciM3cjeP9jG+1G
XjTpm+nG29x0Nvb4vzuUeors0CVkiGCsESPZ892YOq+y3KlWrwb6LoYw9DItSr9LMfWPpVj6bUEA
084dkVcNWfwFJWx9GFxuo7u7OEBhezMBBW212I5/NNG7DrL7oFqRHcYIfd+sZ1ChkqjE1spxHZcB
9+tiPC0oY15HNOJwi7MIcRL/CMbxipFHsNrqNroRugtkVSJqieR0ixuqfjkk7T6P3eRIEvWFILri
KAd8z0mGeXHC8LczASbjwg7kM3oBXn5pXmYjczwdTGmigYozbZLQEnZeYhMYeZKnDjv9BTJDCK2l
7hmemNlWLkxYi2zVH2G99cByZzqWUwQE2dEMS4VoKFy33jlEbKsjgWyiC82S6EQoEM0SnQeikD1c
OJm2XgcMwRsYYF1hYtHMcaifRpcN32FCrYCG7zScBefxMKd/VSlSUbR91UWP41WZguEkQ1h5UcUT
JxWouu2UEYJAnl3tJHLvlqazzcipOblDS5Vph/Urde22dAvziYoJy4pqr0XXiwcltQRPxDPGHdKW
m541pm2XzBs6QOOBOY1n/v7IJ1B9G+vudEusYiYml5FugeVqGJ16b5mRe9PCVjxWPEw1x9ltiBjT
j/HBrw3c0R9q7ZK4+IlDhmS9/rWsJnpyxfiaGipgpyQPvqvCRwTE7kua/mBjYMLaStcnKbf0OUnW
oYFtEzGveegwWQzBgBDqpibRvtKWJ7m5nsHsREXmTyQI5ZM/p7GDtaR7z+aiOcS5DLdhBYgOAHtw
Jj/oudUni0v6HvXhSeGT8VOFCG5G/L6PGWuT0SfITGyG/FOefupbuZ1wW51j1OTHYah8pozJWbPY
4ghqAlBegNxF7UFZWbGkPGtpuK809B+iVI9lpzv7qdFhBabJk1nQ6usqHvyyIkxY0/GkEQc5nsgm
1E9Q+z+x5bNQoVHlaus0+lTbY0hC37alJlZYkCZCHBkGH0KCiqawHO/T1KRCRWS67bnCgxtvenXQ
6oqnWbceVCJ/paENZw9MNLoAXNLWZO1iVFNFyLwb4Sz0opxyuQ48Eo7fgnom8LEH9dy5FnVzlj6i
uudjSCrdayE9MAEecX5pB/Iaaf3U1fLASJJGm74oT+AmJmQ8geCF45UY+RqvhBLpudGvRq/LB44t
aNXg0zyOjcTJj6wVbZIBfoye/WHqGq90DPeCgK7flVYZ7ZFu6Qeu63HosplIZzhjlqzxnK+/mqFw
vBUrrQXpjsvDMb2MrEI7hyXUZQ16qY0wIXOlnxBP3ExLWi+kVW9ypy1uy1wSxjB043ZpbAwnQ4rF
J+ghMpMgsONKkmngwL2L5na1jMSXLh5R5ZH69K6rz3b6YMa9882Gt9FadYZfqwTsPo3DCyq17V37
W6YxY5bIes8dSJXIiKITKO9dHWjmNS9MgHVDc+NI+dOI66M7qOUkdM+klOJgNP1EzoH7MG+fHIe4
FZKKraPZOw9ZGj4Y9LgfjXb+NpvkXWUhucWtro5Gk8P5k0htQ+yJ0AlHcaBE2/Ux2XAt5gmCKVac
mcmpIzLjrT3TZujaIeLUbJ9yUuC9sjZf7mOZvpNA97SGHAX4eVJHwdEN9qUr6jOEt3VpRbeTpZcy
MZuTkfaMk4MQo/XQmQjzxukoeRWRV+PZLspDHEbiYg32eXGzn3WXqIc1XlvS4Dl0S3OrJ5nyZwTz
tiTK149F4EXLuZhV9YC+DEmxWWknJs9AXvRG7VIuRwykgVYQBIE5eS6VG10t7BOCjPtLvQYPLNLy
mmB8vzvLO/jhbp1Hu2ZpL7UL1B2e1kOium57H4Z0FXF2PXnedS2ENyFt3U0xPaKSRvSOeT6aVn08
pUkVgbITTxXdkaT/oVv7GjGCCdf/FKMp2URBReSMjuHeLLDe2xXW93G1MOIQxSfcSAZ10XekxdMR
aOsNRWvhzUlTIQLoA59DHjp5rNFbUbvNJcCeeYgN6z0OpLxaS7salZKToWdfg2kE7i1dsYlyzAsO
Xp9YL7pz49gvKqvIfE00P8hr0ptKTqBpRUqSbPVzbxK7o8x5283kkOSyPQpsvwal+TO9vdecANUz
sewHOQbpKYuJZCEuZCCIXkYPyEn2hG4AUBX4IUUPK2wZ4VvSfxQ7TBmZT1sw58Bs3Wwt/swy3vgj
zaPHhc1YIm89SXKzvLa7Bz6pR1ondoyAMmYiiMCSsV/dDm90/6on++kOOCFsa7rd61BE0/tMyehC
vS9ZxpF0a3XX7DSefE9rFh11ITzopufmXEzPNLv+hMijBY3oDk+aGk86vuZr16/o7dCCMkQs5qGI
nMdEN5uDlmeYZhaEdzALEKq08XdnSJfTNPY4VlX+3IiUDS3XXvTQrA6JbBXLPdHDizViBo+Dk5rq
6rkgG0cKQO7snOExIOoEQEb6ZZDtS03UjC3G4JluEXqoKjUeB0zWtIcAzMxJi5gvdfNjm3JqwduE
NW9YznFL8KXRAx5o8lF7m2X2iBOptzXnF9Ge/LWN/s55WPMao7vEDdNR8jE2VZeKU5MW1Dcm90a2
mqpwgLUVzqPBbseLxB96tGv3O3QAA+fYue6Yki3BnPtpWQNqBWuMcQO6098i4BY4AeJRxqmYizZ2
PY8+HJ9PNSG5kaqKJ9TY5SmO3IlRQP/kytx5H3nA1IItqM/awg8RRz5XRDI2rCanOHSxH099gkGd
FNfV4FdNOQh+86sN8bXaFC2S5KqthNchWfPbqo5PUT7fwnop96a5BF+Jb95EE8GVZTLcwsHkmUta
+eAs7MoN0u85joxbIM1HZU14QEaZXWa81CrO1KtLpG2MvO/a1yb9i7l5siAIPg0DisiBiIvten64
37cjmvDt2MBwaQloOsA9n56nsREPSS/VZ3YftbNm9PAYffZzBZBgQB/rNU7feGqcT4vGOY8T9mdT
jeZZy3UMlrpRkL7ifJmawmJGx2obJBAdFerQooGuvyJlqgZx/JxOJoAmOb3kHdCCMR2Odoaxm7ah
+5K534LFAoAi1MsIfuVvrgiPdUNOe8y2vo4LegPbE3cb5sUyYIxYAG5p4cMmRdpsaJyhuSqmU66v
0ZmNCaJmGAgTQydW9tQDWS0BXGQpxHbwoDvCucwLW80MH8JAgFQVv2hlqB1TFYMYtbzfasY0n3Ti
nXBzWXKfINK7ylLuEfOk55xh06lziJufotonecNzrebGr0P8SyocEJe0OnQKqcakd9qhmefuUAb6
S8EM4DzTkL63t5Y2+lEMzHAVztdN3gfJBYs1S7NhvzKCfx2L+YHIV0pGKri5aBMcj4TSam3UHMsG
r6c4EP/TbruVZdQm1uc4xoNTt1m7C1ZXE1b99rGqh5Z4eYXPSrhnFpLhgL/a3Rs0vzzI0e9G10uQ
ZMPCNAHlzmYI1zWsmMlFRr4cWpwM7Fn3Mtd4YFg2fcssLCgwTbPMprSddnYwIm8Pq4LzVtE+jF2X
+qILfCLvy7Nbp9/DriasKJxwdJBjiO6YedgdkdShn90h24o2YJCJ7HCLB5g4RHu2zZNMKCSDpPk+
R2qm1EaX5cbDpg1yvJ8Gcxc7Jj4GQEp3HsJO+mTC0TArrd6nHI6By5+rgKyWqY7GPSYAwPuMSpCA
gzmxGbJaEdewQEW1pW+B3WwaT73T2Mc4mB5CBJfHyTB+Oc1sXeESX2ZyprBr40mp52Q8RsgyPV2T
byaK453NiYJD07BsB67f0Wk+jy5LgyHZ1vtxfL6DoKiNiJEiBk5AZrtjJpCai4dgJge6jpqrZvWv
NarFbds1+a5y7YADe9zvhlBkV1rIwVhOl9GafJczhF+BAOtR1u1Q/KZQtezm7CTGoxjd9pnzObfn
apDN44fBzX03VeYjvtxz2ZPIRjsmvNG/94ZEEd4REoPTOcgqZy2qL01d9dusqR8FHOkv/R5N+abS
w+axRYhu4lpzhqV9cHrrHA4Rnzx4iH1glW9jw794tx5aIxzMqS8eU6xC0ENRX9a4Kjap232ue/k6
YEPGZjQDO4FlS/zNyYRBtGXl/55rER60zKivI695UqP1mWTnN2qVTW262QFbLWUuTY1D1hQYaLLk
WpPtcj9lNgVh5yvjJ6tseSocsW8Fo9fFYu/S166lGrKH2ogoePuMEIe/BDAu7OH1TFllHUGBG1/c
4B2K4vdwwjNjkj+yiwzS2zPBsX+Cq7/DZim8oO3CPc62Y4g7Jl3AEpsD7JhIRVecgz/NnkIOuila
YQGaO+hwBCGYxq1mvKaSlpgQvf1zgbf6pi0yJC2t4LTjile1RnGF9jc5kPxjxNmp0Z3snNT5c9hw
8ILMDfclmJ7G2dRQYGnpjrQMl2DLyj3FnXFu+3DetaO03okWt0gSsU7EishHzqIXbvnSbqcT6gTD
02I8xvcKrmR1FTHTixjVMX+SQtAGhNEZCjQlHdGCuvMrEvSjcGVi9O6RBYwzz2qLYjVyOL+WI8uO
auXXlnt9E4VzRxDmMOGs0sjz1ucdy0S8j7vxbMyMQAdRP/wNglwFZMCfJi8JdInBga7ERBSz51h0
3oOZe3Po0RkXJXYWslFAEr8oe7VXtggHUfse3NrUPPRvZE9qQUflHNgYZpIrrrGRcKOlAL2DRWhZ
pr8cGzjfoieKjuAUrV7BdUFvf1ZkcxxhiWA9H5bv2gEuD44f9TAa/ejbIzEvkyTJ7o7vgioAO2lC
th8aXeWPBs3au2iSQXHq2zQvN6kF0MUKoTI7DV1YjnUuWSoHc6TsVhnHKbYge0DPW2As33TkDBhh
WfhDR9BjZ8dXSvl609iSvYu66RSV3dNIHtFJtg5byqzfm6Z08taf6c18EbkIPWkVwz4ch2+j2XT7
8T+pO7PduIE0S7/KvAAL3JdbJpn7pkytviEkS2Zw3xkkn76/dBXQXQXMAH05MCBYtizJSjIYcf5z
vtPn5SrLbLRPh9Jwz5Uc9KZHRKWXGG1Ep27/PvGHHpJERcVxy2mrMciFcU0SQwVqN+WFfLc7fZeY
pJ4d9UyIVrWmeldOjMxmgENAV1bATacrFk/Hd1ompSpw4YE6kYhFdnDt7rCo6tPiZtpZtgBChlYh
sS0l9w4HUfdx2Mn76KuVUBMotudqboBsuFZX+aon070J+mu1uPYmfwwTVbJ5HKMkdnoKxZmfGLua
eJC/QMzYRgvBKi1qfvF3hF/0IeyTRDt2sjnrcrJ3ykwAHC396u2rywpii41aVKNOkWqht0Ttgk6r
3QBO/r3O9e6WtykddGaPlKgU1xbuvWU+WVl8bN3qt+rmbliPZrNxMScgVLhA0ntLe4YuPuxKph5V
W11zC5abTEjzRTwQCJjT9WPNtyQHb5HN7sO/kZzAuDeudbCHXAtYPq6OPYMLkA019ZTG+4uY7SM7
0XG+oCEH1KYRaIN2+oRnlSFdY8++ZcuOuzGbLwYpN4LDde6TgzSeFJfF1tQ7dxsBmaENlEQjZ2WL
UcTjym2gwhD1HWid6QF00ZHAILwzVxWPXHLYUoTFpDvrTBt4rik6crWX2B9y/nZpnWCrFHHE1Kf8
rLbFJ9VvvwYL0WTOn+kb0F/0cSFtiv8RrEd90K3xmzO/CAhN0ZWM+/fC0yowbb08doBK1gapbR9Z
G6ZCbN5aixozFs57xWI0C3dvsWlai8n8qps5ecVv8O5qdQjmt/2x0Dvj7MUtXeM4DKo4mSzIGp6y
oz4wPnCRW7ZWufxI+nWINtC7hYvbfI2iD05EzwWK0a2KKRBLRHbph1xlkpHM60XQvsX2MoPFDZ61
RE5X0mi+t7XK7UMFFBnvZqBNWlog79CkhB13T2S8XnW2QCejPio6hR1aCRh3P9NMwTSoec2soXtU
KzUf7iOKEMl6ujRNpT5JrXwnT1df56r7Uw7QyHSZ5iDaFedtmfUHoY5K52om+5FRsLfWOXptu4EG
ncpQunM8XQcoSNXGoYLZcFJMwUhsKwgkrFX2A1Rg0WBybHFP76OEWsp81um2jWzyPNhk6UY3Ebq8
nIZHvbzLdHqLKmVaCxC6x0iTB+MhjdjzOLLb5jBXVO18xkc3n3WWskCZJlTdYX7Jhti8jjOf2Df5
1ppGstvNe4bQQzPeBZHNrU1VIxgL3p3raLir3s60c/VCoe2mcirtJRYydHS1+GiZrmxyMBU0jWj9
i9MUOzb+wWiTdvfDiKwy1yOEGlCRyqdWzx8S6Mmr8IiBu54bjkVg0SF1LBZsZLSL7Jwe+hSneNfu
D5UYgA/ztUmAUEzHSDol7wC+brDDzY1fPz/X0R998u/84nkd4rXcwAs5WGf96j5Tek5DKBEhv6PH
1yDgD8mFsVHQs4NIAvqfiOiEHqswdIB5C964PUqX0qk7PnaqLNM2wDW7MYMwPIfnjzPJMv/T9bVV
5E8h5Rpra9/skmtyHV/dd+MP2Bt2vTVFtg1yzoqMKO+mt6YPB4vRR5jRYvk1Ma7aqrv8MF/lVX/u
PlpM6+RMyEQ5sJ9WCNdRF5AEU/r1IDdo+aRXcYKQIFHPYi7mlVWLZzHUaxpBGtJSDCqHmhYOQIh0
PaeDSRS/9VapMSs7V5ZnYnfV2R3Eh6wo0aOjnLLd3PjK2Aj4bGcV0KCZs43Liir6UdKWCgxgmJTq
NGO5uw5SfV3ict3JMX/jNynOpCpmj5nkbyjJK6vFgpBZoiFbbppvxmijmKVsN9PyYBD4KPkm7m9t
aPtkbOb1tZcBicz9NQNcFd2vzhO5yqaWdmB1c7P/+6Yx62bfgPv857uOoNsgrkn9pHra7h2obdSC
dO3+77t/f5d1XBpDURw1xml7Jl9HRRwLlNt1o0/V3qvtink5v/uPd1umI9vFGoPUNcp9VTiQPETc
8JaOxWo95e7t798skW2tEqtFIdaKch+lxtFhQLj++5dRNZb7Zoyr/eM7kFJX/sef16WDCEcGp5Ra
sf/7Jk6jgpubN//9Z39/B9bmsezzzM5JLWuPr9mVPK+jBRD/6u+3biU150pmuqtYq4nhDPU+6mjk
m/u87Q5qrQ+bCrzbYln/+ux0+ZT//Dr/8WdpA8BJa/N2xZz0ZSkbcPqOTpCpE0kf8ECDCKU05Z6T
T7mnYAvOTLps8DHqLD26ICHEoFrP1f/55u+fxU5LvwFao/L4qf99wzwW7TTxMt5O9vToxMAiYais
+qOVQNlqewo7H19IMt7/p3fwf9Um9kxcvyr+vTzsb/3VfzeLwblvq6760/8/P+r/o1oyg1oynHz/
d7L/vRp68X9Wn22VJ+W/dZP965/+i+/vuP+w+FSObdvqI+5BnOJfeH/X+AflYxhjDDDAru4+bHP/
wvsb1j90lRoxrCqGbf5bNZmh/0OFxM/IgtAUmR3T/N9Uk+Fc/Q9zqOk5FiNS3DmgEkjf/Kc5b0io
zG5TunjAmMUbLRqdY9IMz4VJd4YzvbVy7G5j1zSrdhpHKOOadUzBcoNk5zhuu5uLU3goem5UnJ3m
KXKUCMSHB69OgXlUxRyNYOCH0XyeKeXcjqr3O01zx1eWDFbFBPDdoM/zQWZ65PumKojPGFE4/GRq
qD4mQhx6XeCQhrJmZh0FE2hca85wDKkxSbuYkWjeuvGaHgtAtmDdQ5W9FQzREkkcy/K6nry1U8bW
gQSUb6ORZdiUQo1v1G97ym+8ti53lA3t3WmaqMdh2220sbcpgXhkM8tU9Cj0jKGmduaIxaDO746W
03MM8GLbZMuWciEwBECaDiobBKOhQ75IZmuji+nFE1QPl4RyjkwT6JZOGO3pkIs82X0oBlirrjU2
MTRuanATk2kKKXxIudjEZPmNmbhk58rTdiTUQh8YJZiAgqHAY2tEteve6Vs9zqMiXjkGbVMCur6R
PKwWjbfDpOAchsrB3C6Nr7ZLYLNz6oAhvnMSzXrGQgBNM2l2pd6aD9GjOMZTtB0iHV+uOcarKCyq
af5cxu5YGC+0qHsHQ8EglkbyZtB6tF1yfDPgtt2TM5KEdTCN2MUNR5K1gr1qXji2F+Rq8Z1kIiLn
GTvqwRqUQ8a8ij6dPjmnozeFqle/jLbo18YAO2ThYH7MaywkQoT4xGDLde3sy0hCuEbWakuzfVoq
7a2sF7gCrfM6VTSEGRaD4flRCiAz0oijwoGXdX5nVzb0m2FMw1mSdwfEulqSyHqNhgeyDyVGb+Ob
OSfGugF65VK5EjZFeVXpgj8YdpOggvyd/dkL8BUq3abeeoLPiB29o9ITy/siO/lcK4TF6JjtQyUX
iw+4yQ6WmqBSxjZhxSDZWMcPUusIaow03pXJGxZO46MutPpzXhnpMY9A7ygjaRtT7UbE0NF+E4m1
lSlb8LJWS8ap+cVhQxtmUx1z3RMsdZv5VAhHuXYjUAm1PoipuLkl1RNDfyfxtmCFEhSZxuIA9/Xo
dVAiQWFZ24Y4JYD+blvrRbzTyng7mE17ZDAOt6g3jR0stF2KaSPsXU6bE/oc4dihO/TK8tRUY7Zd
vIwZzTeMjWXvJGrHBVTceTadUSnnpyqOvsmoFQGBJiB2A5zoLqazSDReBC7pIQklBoc6yckfZ2ag
1ASSFcgTBz06aMov+vGemwRJLouCIm2sDS+UkITe5hQwDmVwYaV1ChnxzqOpOntRC3OlWJ5HH2B5
QSMHX2oMl4lD26XcxKCl7UOFiw2nqEtncqyqoZnq+4GGlZAa13GDK0OukQf20cQxMRtTEXaT3l4k
RjSvb9Yeie7nVn8tGaNisZqCUtWScxzj5CZRu5o0xblS0/DMEuRcpRz+iM5g/wvvdZVURQWahMOt
WsasGbVBmxHDbgHIcpM2bYlZpWJfbTfnKU6cY4WAvsldRdIbyBluYNh1Mt3hVtSN3KeJzeRSzuVK
xoMRKqCPg7n2En4++i/NMc1V3mQess7w3dnZOs5jfaPEOX45o8McZ7Y/zjDn4STBefaqgqEodYtr
MD+KL2SrvORppK8TI8N+DQMCi+0DGTJXC7s6hQhJOofLJMZQ0BmFv+u1Ncjw1IDaqfrDNFe9zcqQ
nGc3jnlto4jve7rwo4XfMhe3pvwp8n54adm5VpPJ9NpDgzTTIcQaxYaxwJ0hV32cjrtW0+l8jhDz
paVOCGPoA5KHgHB79LL5J6oZpkB+xU2siWXdd81bamkQFqFvBCof45XlO8lwqoSduFo15vRSMi2g
oKUnS2tFR6F1+kqq5e/FbfYD564AI8tv1CXc0Fm/wxQ4hs4sUnDxMFg1h4Y6KkUo9uQMBC0WPiX0
MK2P/T6e1/qccFMK9bWep25VGQB6kyWjnoEs3ZpvfTt5Yte4GTQwU5muriYUXzKVxKwAxQBTUbmw
cBithaQUS4CxDI1Wi1kgbSpvZhK/4FtIQqtGBCP9uapn+WVNxbSyDXfaeHZXIEA2H3q8fLlwEJ/w
etuTOd66GfEqs54o9UmuccI8HPoPip6dWpjh+E90ZvLUgjlcQe8o1y32mgB0eFhm5slg+uOPTArW
WhbXq5ZEp0I4C7MlAopnov8vedEHqnpyR2u59JxWsOZAMXPL9GtZrDiQmqX4ixnCKvGotnax0TTz
PkZ8ORem2aywji8+x6EiLGxd3ztgOXhkp0AKxNzv4VJBRTPnrUdDOE6I9s3A7bblBKv5WpmUFJOV
n7PoUfm8dLeQxMENh94D5JirhAssb3DMV07nYdC52nYav0xQc4upCRcRL9tuMb/RC8VpSYXh54bF
4tP/wT2JybLbqlXxrjmyvhVj/FY1y+/SiOJw6blmivkBpbC6S4OLE4WdgaKH9WWvDe2Ha2cNvvVY
Bl4txyCigGbldA6WOWcp7pre77KImUPC+o1NPmK0yX/AaF3ticQcAz0leZ+p2Zi6iNYZHa3U0VQg
qFMEQibu37LRvLvJ9NSVmngfdW1VWjRz1ekATyNSXliW/JofyZujxd/CHBnwZxnnSByutN1R1hH3
0GYziINBhvxzp2i9CtycAjD6jocNxt1iRZIpep/sGeBM35+1BGuTR1dIrJufmOjcQDIgOPRgmgF4
qAchOAF3du98WsJ9j+roU6hYoFSzMJ/LAbW4inNKO9rFfB6d9m2kZM7vHz15rtvEN6z9TPoFGtYy
5/TCJMjEtTNl+8HC8FSM48kYcQXoi1Jv7XhLl574aRSYShYF5fcsyge8irBBoXNaF/LE2goaBhar
VhdboxG7OpPmnwqMVMTYWOrzD343eCtOvcPW2+Du0NZLg7uTOfG8gqkfMa/USsjMC3c+5S52ecsK
om+NqPfe7LXPoDf54p4x/p4AHdd2cwNloT5MRt2ufnTqVdWdHxX4LOYTO2w3j6LGpTgaeRszEUw/
gYaAamncgRfFCioKPQNrSsSznV4f+6yxWNZ6HpF7FqW1Apr8wrMXikqc7RyGYsGgWreh7q663EVV
6/5yI9Ngv7t498XpjFBUS3lK2K6yVsOgzxmBm0n0o/PwX5l9pQT1A79NlYG2ymDyhlkVo2w7dIpY
pfEn7Wh3FL0JbqVUr65gl9S9YSJuv42B3IdeJ+90Nbmrca55wKUmVYAApwyGY9hWX3E2gwSJoYvg
mUnCrkirYLIW8RFdywe/05HTT8wsU5hi+Zg746441lfnldWtNMbdbA4n1iNWEKiDG7zRR1u6yUXj
skRQk/3Glu+WhEJSWOxKaQquw2rR2p+o53V0KLq4uKN5WEShhKryxwBKdmjckvYsNWVWz5AznDrA
bpqTmetZAeiU67JnJBElV9sMCopnX93B5OwsRSDdmnarSBE7TWbfiIu0JkqN8qpoemuqjpG5wsxt
XryPbGxPEQPQXQrYYGsBEJ6AT0euixVJ1f/Ion+wg11w7oM67I0kK/H6AoMsJ6yc+nAoOxQZtYYt
puvJ6/jQGTh6LPjDHpLe49/8/YcMOeieNAsAyAUfyw79XkvlIXBlns8Ziz6RQ6eKV9p+HQBH07dr
MUBNdcpj86bHW+FGr7aqqD4bj/Fh7ZH/fMP6vKP96okmdJWh0kKCINm5DlccjL9zpY3jhg3YifFC
HEY1IBdzmOT+7xvpJdMe9teHxgCCRKYWo0XA+SLnTVk99gu7wloS43LMR71YLTHifDnHS6A6FJFx
z6NMRTItg6wmc4Y9/E2bl2wNnxBwr5NsNGvC5JDFJsRkFH7ZDYfYofGZ4lVonRZkc0N9uPLdfN5L
9pYwn0gvkKD66umqI9lDYtTD/uSD1X9uJuBonZtwplvidaznFa5tZ0TBFE+N5dhrKx5gzhcQ/Jxb
NQ6h8yiQBxzZf4vRizk/pBeEMNp6EumtIq07VLhTd5Fimcdp3M8l4nfW23Awa1OcNCUS6zJLUZDc
9OI6tGukIqVHAW3SdR3vNC75ayWqxp8yM7ll8jHgBZIK7dDvRJbetMLZ1Fbz46lCvSPEV77E2hzm
JSPIDKod8afxQ2GesmIco66z2H0vMR36VQ/01aMU60FZ7dIOH06JwUAa/X1JmfcD1/iAyrid21Fs
1TJ/H3Lnw0ztDQzPo4OZTVjAdrLCfFPakzAn2lUwEVPYNTKd4aE1RtT49fMHloX1omLbkznu1kYx
oGNEe/exsgl1RmsedxxMDhksVDM/5/BNHpCshhGsaanzRnIqbrGibaF2ye2gkLfBZbCPeGb5UJbY
7nIGhOmT2gSMa2hItrKO6dww7cmhq/kIyvSBnWg+R7pR0fqsm9LRF+KpNeMMkMOHRLxm0v20J+PK
vXsth+wtMmp77/UFYVP1bNp0o7Kx//uJiJloW9D2cLBbsvA1D47a0CiVhj/nLG96XOgHhsITqD+X
Y+HYRyuQCBnFIFx+1J5JTkHIB4Q8DxGxuV3U4jQsinkzF8Y2b3J730qP4UamXEY5rYhZEwqZSRM4
BSXjMSVz+24ET6rlOnRbz+0CdR7uLDxPyYB1PC3YRBYRWYyx5TgSGqBgfMoLE+J4IIsxx+DVTrXd
X3vX0MTxobXiiHqub2Xg0Nt6zrAqhkHhEEjn7jS76wQnXsBEuIdRzQ+yUDTaWCssN4Nr7U2jsfYp
m7e9JwZjY/H56hqmvBkDt1AJ7vrzY03zBnk3l+Ijt3tMbQnd3JLEGCYOw2cv86yB49mWQLLWalz3
fiTi3+yGkOXjGOepsDaqbr1IClWBMSm3koobbbhprpaFWQ9xanQKqq8ZtS39EsZLna54vL6qzMZ8
xRb46vPvwqXtwR3hGyu0fanslfUsh06Z46VzzKyGH8pAemSMoKrRiyMT5t/a/CPLj460413Xf+zF
ey2mJAb+5fr4PZlrDxRsGTOdwDmJ4VnCvrcdiYG02mF9CyIxaQe8UF9ao21LwZZp0Z1Nr7vXNNZ+
DVrQlYO1Mwf1o0cD3Fdu71vz4uC+pseloi0GkZm2aHptDfrVUCR8AMCbvputEFPKIxMJADPWf2ql
8U5nMkLer0c+gV6sZigG0CaNH7vxwYbU53vdPPqN3q8ri/5nMcdmgNWIynJDXvoHeg6aP4OViBLi
pEiPOlv9VQ/TFY4chtyxq/eVGZKT9k0ijpRnat9yyiGdY7pctygjXJf2IVJix0/Sh42MuNxF8lGp
BTO1xlC72LXfFNYSdFNlrbC0TdhFPIfYZCwuDjNRdBrJAGvQoZdmZOuyCiqXkjCh8zgBN1zW2zaf
whpbNOmYHa2GPww7kbZFvE0cRvdKPl3qF+HQTzM1q0K0r96j7iIX+bXzsHl1yS9dAPdULYxVxZJt
rMJ5ET0LWoUUsuhn7us10R041cVP3XM56AZuZwzxjFvIviojOR1AxBOWrGWEqmfW5afaxqumse8N
NGHIfT0hIDwjugl5wjKHz7nEuA6N3/eM7qzzLPELjnGOjeukX06OY/FcqNizGItfcf5IzG83Fd/o
hp5I71NcDGFmGLxA7TtehQ9pPyRijG28clpT47wZKAWznkTMf5jp8GcltNM4wcYpSa8Dtw8ysj5O
DzJBLb/dttlNFUBQapz3ESxxNRUAudkp+/i/mV326o6ZSX3kUHXAwn+tK8LWdXeJ2/Q5Ges7wzmI
Zj0DGPY3bI5u3CN9XD/BMvmxdfJxnWa/xeN0pmvZN5Eo2rS+ITA9qDBf2Jht38zNNZXVe9UdwCay
zMewtiM17DRakljUFKzexrXtyd96EyvuaAp2rW+L1/5epElFQPdSEGRbqO1MXflKUdvWK6ffSZQ1
gdbOJww7XxiV7kD7V2OafI+qdnPg1EIE3+GO+aBznqRLhX5kZWUwDPnnpODzxq/+rfWVTx0Ftw+v
AweVs6kjm3JM2DHVh6QWay+kwndznZH2ZeKIm6qt+48KLiFMig1mVDzK+i6vsm03mlieDbwJyqag
oV04FaqrtRWg9gxeUHB7Wa2lGEINvAIewBlt8XsnAYXe56+AP/keo+5Gl8pGHYHV9a7SBHgugtmt
v5CBr6SKiu+qIYbetieA4TxY1YxiNTlzU5nzqeqbr143D5E101trIatM5etE0o2DlNf5GfuyXkX3
rPKfGaOpgvHeyh+nG7fYzuZm0txvvPMf5oiLPSXSQYuGi3WvvDRLfVAMuvdCplSvJf/3irQXPOcw
pjCbKGnUEDBaJC9sFuk+YUIzBndPhQTL7QgvpkuM0HYcikpM0L9YLjuMzOythaXcS8EpKErN18x4
obFi75GewmsG0R8Nui8VDTF0+lPDXaOCzntpFazRFKV9CLegniAylp2BnTbNUFs8Kf50pXHuLTog
G1RtHE4h3k0MTKJUT031M6OD2dACE0MYm3Jwla093Jrl0UlK4hSNY2UVYCdNjEKv1nCjwRV7mztG
FLyJE7U0glN5vs6XiKxWklyKEX7jQ8wpyYKuE4WlV6NeHEaf3LQjRhxNjC0u6+krzsSvsqETOxEH
RxC15xQOBQrYOs1zewXx9EDbUi6AojTjZlSjkrNiHKQFYQKlRZYySSH0CowjXU2xbXk88dyOM2Yr
yBrSLI5UFVXzUeG20rHOBAkQ6BR06gp3FL2fmqH7UzGw8Sw6alTST+zUcjepTbYqvGSlcOn7FiGs
FeEqUqmJRQ1vtjEm1190BdwkZJmwcLCQuuyBoA8No/USa/yU5dm2tM8y/009iPHiCiYEbTf4eqSm
h27WHnAvuBJpxVSbtjwIsHm71oaRaFeis8fQ0CWpuBIUgAISIsjW6cltARmNXI7LKG4QPyGQclKP
lVBEgtJli+n7SIeXdVlIY9QG7u2lcnnKYZm1hEY9F11NkMKf8QnDllduSw1WrHOQJKC9i1CkGABK
8oa6hukyr2I/qbNpw3PR3OrToARmT1jPsxysc1H5OqPCtXH8TN285TMdf8t6nHqWNC8ji5anNfom
sb2r2pjPmiCpqLv0SNgtHRmUqhurfrRudZe2u1kAUh6y8asV8XNvRxyGuph1J0ZXrfQ2VLvu7uZ4
6IfecwInyCFPcpikIb6MVy4KkJ/WPCFqhPp1S+rVdz0Pm4KpshcBS3TFWLy2NHZrc0yRKdfBsfWW
ETSFviXGyR7Fdf+U5BpWJWuVvYAsHRt7i6VvDhNYZLNC6je2fa3lMuzLOBxyOvfUog/FSMeqp1KE
rLdwQLDzPRzd7EDy30Ol6H6lvxDaaHbE6cwVuAnjQvTzV2cVNtc17L9RANCkW6SIoCMZFoZva845
5Mmabo/osx7IHkpNF/5oeCOqVL7Rcz5tNnLebsZX1P4hkMNP2s37ySi+ZU9FLXRWf1HsD9MuL0sc
h3ZVb5oR+3o6Lu9llyW+7ZX3yeGbUp9oTmLlQdVvLcl++JfuyDs8dysAqgP11UJQiDPugXIh2YhB
J2/8op5s+oNABwEdJnUxqzUWyjWo83yrTSRoHOASGQBIs581Crzxw9+pWbwnEwu3k3KAg2Kwh/T5
pETOvTOiC9sCpP+F2rAyzXw1pRaMe9zrcFEaC54LL0NQYA5xm1sCBZ6Dlt6p+afggzMz/lPM39bc
nhwVbB7xHdxiSX3Tk1DzUjbf5qaY03MNnKeVPVds/mGx3bWn6ZiA5kf/XdUKs37LduisNcZr9jgb
GMB35vzUF2/2xORQkFvnbNT8LPnIMaXglILcZWwydXjSJ/nGdDEsMHW3urNXvOHPwo9ktMwfd8rb
QK35LDIGv9sEiUEFVBfqWfFdEKuKPfqMbCx/NL3S13vUH8TSNurDYrSf4AT0C/5sL85Cx45P4Gh+
dU4W4h54ZZdnrpPBPQ+Tc1LslDYxTq2+quXP49C/11a0f3yu1spOZWUe2LFueuO9ofSMiQWHrWmv
8WwFeLCJkvIQF5fGKd89HSeQat88LGd9tLGX8V3XnSOvpCdBHM/lxkqjoLMc9imsPkY4l9pGZ4l8
pFcIIVlhziLVQlxEQ1gw+C4cdeoZaxtLZVJod3denpOufJ8QOnojDTALHwu7PhiyeslNeg7qgLuU
lrWWxheQjZN3seRwebxeg4KgW6QXvuSZOmgI4U9R3/2SNarWko40+Q2ctSfpg6NdfCXaRlJujTlJ
abnAidcWPBmJ7a1qo22Q6ZsnOx/eCJXx4+54Aug3CEC+0oN0tZernbZha1Rrxtkf8KEpcU6bp857
KjX73Mxi17ozJu58U7It9mVDcGLQ1zawiGgoT0070KqbKbTitFQKyqc0RalSYAVSztammzxPXydl
+maquMoLKpfqPr4aQ3ajR8FGCx/BsLcHM2du0IETElmE0240L+Q2IXSJ7ypn4Cqa2kUme0V7pkNJ
a0ff0el4slX9Yp8j8xfC1iGfRz0A7h4C692qXrwppb6FfslGP6CwEB2KjoUp7LlGFG0+Jaa2SVKx
G1LxrKdsvBVjvfTzBm7NNooU0BtQJ22mLjW+o5qS+AhLrhvFfg5Zn3zoulc403olUOWKuY2nHvUq
CYukvD8u/F5JP6sc1YNnWjWe5VytRgPgseG855mg5cwjxmmFUF1fGLS/y6wKUmsiu0wcx27UN7IJ
lq/OfyjGgVpABHTmlvc1LJQ0BUrwf1pJUC86NqO508kWFx08fzN61lEfavYvVaGfpyQ5l2n9yfj6
o5vcLVBYZuN04jnyd2mWVDh7R1NZCEmSoWNFdXvla9G676EwX2bdfekEujtixDfVZc9zhn1N0QHz
Nq/MMX/BVLaG6JdqRU90cP7JGvFSltmazqAnZs47WSyrDAe0i7/CK9OLOm6Uqnm2xRAwpFqT+/vS
VebAtkG9ShIm1vAbGWa79ME8ZJ+tot7avPsouOuVsj4OIn3Xa/khe9LTsWkENE5us6K4LoxgjYrZ
d6y36waLFDPTlVt4e0EBGc+YnWvHL7qhXSteE8N1v/le/YYEnuha8AwvKpM0m+cnVXfXdHpmvvQT
ze6ZwPkZAt2vHHJZ7Dx61OJjskxn18ZzopSnxTAPrVH/JBTetdl4sJTh3eCmsm0mUDO1eQkz00x9
yrvkowRZmMP4YHqtI0Kimhvdm6VAkkiSQEVspELTF0l9Fo4HuIBhitrLi7HUF6m3+34xzuBhkJ95
XsKF7KLsOGjyGXHpTigwwvEY3yqNTkMw/pQanhRWTwsi/exyexYUwtWcn26lJSn9XsUFUqQ99Ae7
epy+2jbMYf85Fzh8DQs45hevnAnVcLHQnXiN4qsWtWtRE+1L0K9YZxSkkg7yUEQ/e0sLblTAWJ8j
OrXbtvTjiznmdIWUzzDGwtEgAVNZBIyrJuzV+pL3czg4d4BuO2sm3lSj8Mf6uzWXxgYIy7PmzHfH
fqgxEp6/1cJtMk/prF+pufgyJrGNKZoSxXKMmKJ2y3Iusu4XhWw3XGgeaC3fcJy32f0VefNusqbf
lVIzSdGAVHXZLVq5y/QiteZTDuux7Y6y696FOX841AcWmfcqXG45bL652fW/cRSfTFRwxiKbmuT1
I9/Wo1NVu6nXg0SJt5njFIzGmGzgiyHdfJAeWhxcqymrTqlYiPuzR2LFCG2Dl0nWhe9MtuPjuaEV
VCvXDdusVWneNWWOg9HRXphunbySftPY2XPG2QKdeDVHbntSt3z25aAiP9Rkdkut5fJDeLLMK3ve
n5m/jzSKvbx5PWkXu8GUl7ebGPzdkrx1sr3blrV+tHgwHUAuBwhfC851NDorAoHa8kJbM/88vm42
20+qQTNJI06CekW/1bHqPL5gYWp3p7Aw7wrvOMXDzRPlnmPHNhLJi14ACxirV4fU3HKyNPKZ0WRy
DhHjJrfcgyKYPz8+aCqat+ER1RXJj96J3gdn8lzp9dMgIFuvDBnkVXl3sZSYwxJkhfeld1HDrta6
qcvCk9wLlv9i70yWG0fSLf0q12qPNACOcVEbzhRJzaFQaAOTYnBMjnn0p+8PjOqMyOzqrr77a5Yp
ExUURVEg4H7+c76zULmjMkUZnlrGiPpF6H6fuu2uMtp9mwRrz0EUMRpEbhY7pCBtBOY2My44QctV
NnM5mOgv8Ye7kAqEyKRbZqTg0/AvsxRHGXeYncXReR16ROz5edDJZkrmQxD05MK+yEXKHMvvJKs+
UFuPXsEMNDap1vU/6vATI5qDjCjedYJLFEfU4Xn1MTDbd6ysj5FKt2MfH4MCBYc+WX4A9Xk0GM+a
U2Slsj0S3rqf/beCaRpWT32X5+WNlY28lBkdxpqrFm2jvrHxGavSyKuwLmAbYAJVrB2BAjAp+8ty
yoSX8Oqpulgz/fHWRnvnBR0FtqkJy7Y8hDanR1wTF3eG6MN64oZk79XT+D/2z+e5+v7Pf7x/41K+
SfAvJV+7f/zX9wKCwHz89s9/2AtR6/pS/eR5b96793/98+274jsvCd5f/quq5N9837+8n0Hwh2U6
lgXF1Lc8n7zWn+bP0PrDcwBVWIsh9Jfrk1gZpzfeyCbYvRDcV1vyTv7nP4T5BykP32KOwBLL893g
v+X6tK2/keAw1+CHWp6ZJ0QIQIRf9ndyWOIntZtV9AzkQ5kcwrF76x3vNlQdBJzFc4BbdRMSX+eU
DmkwTYqjnCgxdbvYPDQ20oxTseumbCSjBwlqoOZt2EEwMqr3fCohRFn990lFuDAkWd5MZaw55fgD
IyNJmJmriM901peZ3hEhpIeHt5hkcuI3/RaB9lakr+Zc7jJqiTd6gslkNv7CHXKgioofDU7rHTrY
yRkVleP35ACxfVZcRmpOSsQu/N2cUtvJ5DHuv8pYxOsucJ68YsJax/xkI2ScbSJNAYYZ6YMaKNXo
q2wfmhSUkaRFRFqgL+kibmujKHYpC/vQiPLbzHCz+8mFTeZgjNwn4CVW1JfNN5aSX43GCoktd+K5
60Ry6OroSyzS5DYsh/jWj2Sy6Sy4Hf4UzecUORNuyGDSo6SQAQWltkVb2dQDG8a2DRmNgprCsTG1
7FISnycHaHTrivgQ0MeDQJR3F3ZklzmkVtTNhsvc5iSks2qvomS8x4f4FHgIsTYi71NgfkxDeQSK
O3xv8KXoNiI/1wNcCLG4GVZEOAo2wKYeMbImejeWLRutCQcfZ8KXIgqcjW3Nz1ZVzPuwbXggZpi0
evmAPoaIRe9wCsZxutc+f9AKX8C+5AJ6XNAurjbyM6IKyEoeGAOegCTcvIvFY7Dce+7iW7fU4WlK
HlWUn/A11PjejWBl8oCpql3yc3Qxj1DQYd0z9xLYLZlkZjdRaDd7qOLGyhTWzZyT9PAxnxEKTL4O
sZueuuWDGY//+oA3H2bjnzev/3q93/Vr/+7m9R8iJzVpjnHO11uGR7BADVOJKt4vVLC//ozr4+HK
4V+un6JEhrtaeo+/fu71aThpgFCt2c6JVlF78Jcnen1Ml6OaMC0Wv//307t+7/U7nIzxZWDiAr5+
x69/uN6UqSQUe/30t+f3856GRq4GbyplNlMA/ucdf/v0esfrj9H09kFBrvDGsk6Pg9I8Xz+0eJyI
uOKA8MbZPI+SS5ozELEd5qy7wUCcEX+jzkCdrxP2Xx8M2HW0/0Khof6oXMvcWaI/fA0+irUT0d6v
xy/Xu1+/2gdQwwUdqdtBOjfu2H5uzLzc1rZNRkakdXuYh3Ns1JdkKgsihRxKlqmMc9SNgKWXz/At
Blu9DHo7FoQnQEw3Y4gnjwzfuO0gNBcZ2r1pHTylxRnzvjgby4fQTewzcVZpi2pDquMzNUK4rZd/
YiNLFWU7nPGVz6fCcHmpPTa/QzU6Zyk953z9DJ92tIKM8YgwFraCP/DiJNAUUp1lYQysY3gNf33N
p+5T9CR2puUecxN9bcKYHHEmDkAhvFOlCu9EAWu+suIME/7yumPRpBwqrWDPMJQtwnQHUQCZsXXB
g+S4oK73un4wPfCJ18+AuqT7asxe4U2WnDzz9zGq1V4o4ucsxIsb7VNqHITuqbX5fzbrg2LQgJ+L
8LJTfAXfj2rJcG+HNbai6ip7KarOo2hvZCAELJweKmVvzZ5UtdDE+rFBT+cZEMw+VOWzKubpXC4f
ptQGhmoRmEXbms52cz8OWrBuHdXN6Ma38X0yOh61V9T+mUPpHqekpG27ACqzfBimlDrULF6bEzyb
HART0Ip6Vfg84JA0GWUGLOxF8QZ4Nz/raG+OwOcaoso7sCj6bMyWPpsR3Tctg8qjplYGL/S/vk5b
Y70inEHl+3K3dDnyr5991NgSwqDEf3wcDVqkEsmEXyz4nyIcUT6yyr4DhjAcq055axMFx0rANQ1D
k5+jkGcitZEeWEYCpXwaGHZmnDfO84QNe8Zn4JSdh8oUokMUFdNpYcCdrIT7cj2wGkGGEWWHQVYQ
5ZfaKdWFLTWralgiu+tNx2jb3QyUezWYs7rQ34Gg7pc9gyeMgi16CG2DD9Dl75s+77alTwddmSFQ
ZRKtR6RVfuyzuQVyCjOnL6V157tggIHmfU6Iwx1oiL+jXdo62EsMaQL3SRLMzcqbadYFVhC+OEe0
d0jSJDt2UVQfd4JgQLrcZ2zJL10/+/nFX7ev35ia5bLNWe75t7tfb9r8eTBow9FafgqCkk/fMIvl
v33Dbw/989OC3FYb2fGu/PVMrj/v+uO1oh1q1YxRtZYe7qHfnsRv92+K1lrbEjlfmlaXr4yaXN31
Q7DE7H7dJMHVAGH9y9eu/9ozGd07DgnUYG8blr1uIhTQQvq32FwgGjAoBy7DG877oEf0AzZXvTFV
/eFp/4203nDpU9qXsiHJ2e68urQwTbyux3wC2O86mKpZCNobQAN74LwDdY+Zv1mU8GywMcd1DmZw
zaCrzfP5qCrrsxFiH0a5p4yb8hZMd3aM7Mnk5HHwikNczI+dRR8Q6G5+ZyO+M0gn9xl+QFckm6q0
aPEbyExLb9x6UllrJygRqC2dHlW+iCVRd8hp2/SjcmNZNyG+QxZpQX0k974xHdKPbcfDlzCVPB+I
kYuwMBbYCY049XeQo1WjzItv10ASuxZ9grlP9DkeerRKZJsDJdtQe516okQvuE1Ldo9ZTIGoMt5U
xXQRy1C4lggjdZzZiMKIPPQMJ5tgSPpzDzjV5ETIEJaaWwsTHH/2IyiiflUMi5WYj2vMvIwUy+iY
0eHFEgW/IzrGEa45QfYkRnGuvYipcYqKBbghdgckXNOctlZNYoFCLrqKWzafdTghrLcjZYiswKIl
Qp8RyjD4OzRJmx4ohU5WKpMmR36LET6OeRHG/L0a2mOGjaqXkP8y8S1Z2HrKfPIsmuXAWl1mQ9AT
pdpXVEZIgJEzbBOGWBmukpsoV82xagChJIaBK2zInivbn5hioCJ02nuTepCn2Gza3cjhyVrMu5/d
ngrjrHkrXvw+J9eSV/vRKFtYc/3rz0Lnyf8YfeRve6owFzcUTXjTSoQ0VxOgHTf2aLComOilNTMs
+W31xsQz3oQXPxjvK78iHNaH+dGa7bVG5wc1hPUrBZUSdJ8pJPge9+HBL9ua+YpYA4zzjqHGYOUS
BW4KOa3Mk0UX96XjcOxQcKF/hWwacpLLJZPy3K1unNJsPsXtLg4Rx7ryh+80OM6i3jyBFB3xkpd0
7GxakwycS28jRqdzmJLYqPr4Uph0NTS8goKRR1d4NFrQnziIhjhUMkByAXtTW+Jt0vP84CG7N3HW
XJKRYwmgzQEFHdMBJpTVYi1tjOFJYe0cMLKHXODWpXbRyCIImp6znJNDEmNGvyWy4FJ2G9EzjSd2
CYKgnTQ4XoKSiaUycNsWcpPJ6YyoQJLGC/cxEl0a0v9uy09W7b84acNbKmIg2Zji0KOix72XUM9J
d0LhX+Rc1JvQvGnAiJGmKe9wPWN1IW1f4DOgPdzZKZn2h16MB9xZvYhYZedOgPnyMEAIeAnd7hPo
jvfJo1aBdiS5wckv9nl/WwvHYyrBacVNMlYgBJAoZcgNSmVcH49u+GlqxUtK6ngzVDnzs6bO9gA/
PCZjoS7oCLXHPa5kYG6KPSA5beeUZneelXnYseMAi1Oh11VhrMk5lGyOUt6W8jUCanAcEUzGGqUy
GLvbGLrSuZ+qL0FX3Ll0Wm27vIPNMDJB9abQeJ/iJt8VQAUjyrs3auZ5pxWcULdWDAHCca2ozsUi
mr24uW9s7bhM1nYVG2vIW86un+ftLFJjH+ZNsjPNuNokgbS3xH4uyxKHKMDac3MmLsBDsGhS4kR+
Z11KuRCyELAg7F+0u0kiTvuZMeywrkArHuUjiJYActGwrXKf49EAejPMLl3TFo6LQkJqZSVfTH62
nt4DWRQrWPjhweUcYqR2wkIqjFnyspQvbPLcUROiXf2wIz/CYKXIkUvJICWr+d379M4CyMkmnJeW
jGHR5mo3+3CtDP4aqTti7k2qb5LMZ/cRCMqtHaDUmyKZ3tix0jY64H8pNOcqTOPWsrSLDppE0tqJ
cIelYrg0foqHFOyWwWiXCYUpLlZP4Cf0BjwYGi5PNj7G2v8CgY2UuEOOQS1nvHaJhHd1+moxkdrm
EUgD1k9a4m8opBMvmH7FiR0ROwzE1m1o3R0M55vsbwIdRU9Ev5HT75VXRKdolljdpPMjRsJYkSLp
D+BLQMR5N5ypmEWFX8RSkZDHbNMNxslGk97M4BDBbHBqrr80BRclp+t+VAkkb8ULDRyQOVW8bEdj
e/GUgc3RefLc+B07C2YaYsCYmpjqa2RxBQzxkllN0QPtVelhpAO7DAJQQe6DpEBWgOVwaEYCUNJv
yqvCO+O6Ui14N6swbzkKziJQd2YSPBZjdpHmoxz7iwm6BkuBgUwrm+5U5JxOTOcLY/wX8N8H7VlY
Yyc4obl8cfXg7QtvxIlSPFbsPEmgJKw2q3JD8Tg1WxTpAAukLyIiKll4b47qu/UShk8tzB9h/NVO
y3LT46OBkZ2cIh9R0mxDzKkErDJBlt67b0ku9obA0ZEGjFtnq9rdV0EJExZjXRGYD1nB288gOEL7
efstJ3cInA8c8OR+9XRsPjrGdzxAh542mMepxrai2Q15k0uHhHWo3OG1SVlYBAx8bcnKX8n3Anw3
Act6wI8nWSJrWlKrlV3B1SyTYTXbjSKJmXwfa+eL16GbcBKZ1mkVZVudcvcoOuUluhZJOf6Ihn8I
A6geXBiLjTdw2q0WurkKpjU1iTTHpvEXwhvvAljkSkwIW7YonjHfNSSMKqW/xbrCyerM6PNe8IpV
0jqUscEYRt+VJcp9LClmYtsADWF66wB9YHyaQV4TRo2nx6Tu1pYsvnoF47wU4FPFoxqH2SzeoMll
G7ejyTQaypskbaCcpQkMLgh2KkOjr51Z3w5RQzVdVr5RhQudJ3ucR5hbLnDQpKPHgynEvpsbFyVO
fgpSWBjXJRc2WPzzDRdoK2V3mi97X+2GNfO94Mav5Z4WAAAM7gU3h7nPa5qwQnfY1Z5HMlImuzCj
I7Uwm3UIKHfbtPpzWRCVHXDbiQlSX95V4d0coN7nrjgNPjMRgffLGQmD1lha9tMQhZu2ie5DnJ/z
+MMVXcOMwSDm2BHaCDQIX6Xizz3clY3TOE9Fb77McSP2QcwWPu0vkA3FSYobsFrj8S1b3BCh1/Ay
N/Av6WrC7kBPiO1iYnbq19Dnoqpc/7vRld8lobGlvTVcVXFiMVIs022s7HKXR7dl6Ix3s0LqMMII
FrDD7jMOkqMTHJ0qCA6BBPIcBSlRNm/szs1D2mpzkySptcmDUt/32rnt6hE6Wh1gkq60dyJh/Okg
zPKt8jA45+JojOl94kiau1U4rVWzbNmBXpRIHdARFwps20Wsr6OD7TvybhQ0LFTDulWN95T0zg+b
phyG6tLlxEb3FKfiYRkQtGfWdWVmfcQsmnpg7lQGNu4urf1glbMp3eGjmPSlx95Y8+6/gYiE7sCv
PqfTfuz9z1kUsrq21UAqEPd5Js4WZZMqcN2bUjfTtlBjcqQ25GIa8lOxmBhdHTSrJszjje+pL4Y7
PxE4TLjS1rjzw+YLYrh3xBGa0vaS2V97lJmNa+vk2An7ZZzrUwOkB/unCLDY3+UAGlZEsrjq9qcw
7bkoGvKCTfV2aAdGklQcrRwXM7Oo6rMduId+iUtI2NXz5EmgouQfIZhzHNb3gx0/mqGjNkFqc7ma
umdTnj2rGLD9EyRoJ71VtsWrbxsulpbe3EhFgbBDmjAyoPojlX5uccBYHbWCmcsOB8LWrd+iBFIR
cucp00cFpmlJuveuE55c1V2smKfDourC6+QAaruzY/pxvC74TEyUMg38MFU4PmaV81KLnhVvx+Sx
MLLH3OorujIwh+dbK2E4HL/lYzyAisyHTZbWe2jGxM3Efp7GxySNgkNlxBczqP2T7gmeryoqLm7a
AOi8vTMJ/gJ5tAlrWexjvMY9EupIb/u+uM1bQJbL2aKqZnZzIhKHFpU/3o2D/RpKqtejEdZyJTAh
FPighzgTLKUlI0rD/lYBsD2xCcKvgPhfQS0JtVsSHD42Ew/nxzhMcX8eVIQVH9zky4B2/Zmcf4Xp
K9CkN1Yg84pvIn/q64yKbymDfRdkj6R+ku3c+AE2jNzZVPK7qvrxXMseixmpj7SasP0pF9J4wOYL
xOUWH0XBX7FQO8qCDpPiouilWDCMRcLqiFNmasuuxyP6lmwc5bir2gvBCpGIiVrEBY9TB92k2XqI
7YGly530nUuG/33Hkewe4TRjLhnuGwal62impDIPjWc/lO3GM0s20+2xhBQW6p7VUXccUywQ8XwK
SiajAzXxXFrts84ZGxut0xMQbID3jLbLMh+JFJCuv2RE8WzLH5E55IcE6i9ncmhYBXR4anxYfOjw
pu6xJ9HsYO4HroXEyLNpXWMbRZDpntO2tW/amE2Potf+pIYGCDn9M45psC+EBkkagWF1+mx5Apda
3T1OPkV/chjHFWx6tDgg3xgBdgNE0g3T2mLd+zdD3xY7P5lZBC8V9TkHlCWqA/VwRBJCd976iaNA
K9Aw3lQpCFg4+vDPISAtLs8c0FZgud8JxMG9GOWXJD0ERIi42DnpLu7dN2ipnD9wD1lZBOfW999n
WeXrIO9ZB/tEhABwhejNawm+eD2XKVcsSkV4xdja4EOf9XgYJoL3EZWfVk8ZYdWZxB849eOf+SLh
Wp6iIniRUdPzGheoNbgQ1qJn82wWNlmRCr5hGz9UlgaAB7d3Ms16res3QvA3VvvS5NC3aScuLzox
Zv5ErxkJZdZbxkeDSGGZkzhjeqdSQuOklLtAkSMzcgobUd9vumKqkAHnCBnC+R5q+TK3ndqomAoV
3kPYcsVCjGrVgtp/0fUtLZDy0sRFeQ+vv95p1ubbonkpBKpBqRFyfCPfdQ6uxpw6WDnRcQjEOSCQ
Ykb7YVTPQkb9dupYltpm8bkVaMCaOj2d6W9sBbVrmwS81QVP5kPMXwyNO+U6fy9GltCdiQYxTTG9
A96DU6c/8PiQlBqegXH6mPkYeVhdpakScFI2XMNWvLe06+2N2gMoTakmQ32vWUPTeM7ZmR0tJ3zs
tX1T+NM+CexLY0bpnvkfdAaTvWrygmikdgwnX1BFacRwusdueZOiR25m9otgzIhlYsw7MTjPPvQA
JHYeHeARI3mgUkThLgFWmvYwZPoYu7uhD4Gwe8hL/kx7B0dmyEh1b5JGIrP6MnrS5Qht2ZXF+oce
4Zh2hsMbH8RF/TWSmJBifKTDuOrl9M3VBEdi6oiaoIbULvstDEHqsAWg4DYKf9AgNu2q2n3TIrcO
XDax7ubtvGZ4Qg5kwg05Y0MBjEU1iiKE2y5Xx2A27slKEiOpP/J2YSxWzwKW/y6JaF7oKwspOnsw
Ted5XKx0VtsSoMz9zzWMnsWrilHe2l5NA4n+sBxoLFPdnOIGm5522SpiqLRXkUk0hJz/GQIZ7RUT
O52xvKs4RHhfh5SKjPTeVCJ/bYSotnFlCRI8ZCstG9UWjcWglzUMD6onUWFSoST9+Sgan6W1uUml
8801/Ocm7+/w9LqU90zvBe66lTUHNSYZ+LZde0Ge3NAmkh8M9TS0HylAYvrqxRsYbBoZmL1aSQ+r
xmzNozd9Y42ZYhli2uj2A9UCpK4GArW83GzKx+1AhDJzXTZtSc/yGRVs1eVDu0xFv+sBdy7l2re2
z4q8bluUl+KeRhJy0BTGbOjr4qlxxq6CIaAopbQObsqvnxPZyBYkCQyvbx0lw/imgQvRmMaQsY8Y
XLG8XPmcPFeTQfFszgltY3QGuqQsKFgtFRXp8kIyrTmWkP8NrH77KpB73kArKx37mzBPkiP1L7sg
obwnA4tC+Hv+NHc0L9m2RdVWExy7pCYpOaSbUDnMoMqg3sc9z7h09QJgsBKsfZeWIleW1+rOSdvz
XCAeNn4GAxHp+EYMqC+t+FxGAPIm2gqOo0fPI8tXlxIVpydV3xkjbVOWf+Adg2rQZQ8hIPTtOGIc
I15Np5QydnWKdd4RIcRuK7zvcvMLztBhbdHuMwxleBbepzwBx5e3y/YoxUpWEDzh/LRXZvHOzuqi
zaOtjeBurMPbCejhJpyMt65CCxtQCvZzoMRa5C2+XwzMEyT67ex6w66MTYsI+u1QfEvAPmLDP14d
Ra0IAS/jsB5C52vi9WoTl08ivx/7GVZ4RCi2imS3rQy6LY3CidY1BrS1gcpAPiAQh7HF8dRYLcb+
TG0QgdDNSbajlu4LIyw4oADzUM+Jg9R7Bh27d4OuhwGA9bkatE9EAXopTY/soM9ehNw59G65EZX1
UATzyU3Bk1Y4gY9JPl1s2pM3lYP06CYl5OAKNRqG5ILtEEnxoDOb/BjxAf9ol/O0Uw2kQytbghcj
wZzEJEAQykfOzT/8OEJECRn0p6k97HI2StvGOiaBn98nigYAUOVZJ+lw6hcXoaGOloYSb+MAZ/IP
XCKFpZKmBFYgGCHk5AjVQ53xXizCC3Sqz3HNi6a7rFucSJj7uslDSY9fWImIjc1BbcOtjOs8OeoW
SXU23haPfwT56tWfPfKWw3iftPQoOV5n7GaznNfTIKlqBZi/L4OYMniD0ADjgX7PVRz5s53efY4E
BhKHzowHjg+IJY6Ty7Vnn10xWpgey0/9Mie6EvP6JQrvYnEE5b4Q9K63r581y81fX7t+SyCNIFtd
73O9/evev76WMMVeazcxeSvwCIU9AM1TOs13RmA//fYwP3/qv33IIBcwmefW3vy80/XRuRoyhP71
g35+54JupFsvZZVGDQDsswN4HcmCd/kVfz2/n49TAFs0QXTufnvYpulP7JkS6jB5KX57ftfbP+94
/U3awH2PYe5ur/eJkZ54Kf78Kb9+1PWFu96MVRHjPCMndr356xUFRlfsE2GdEjBA0eAiNoRolUla
vdGVRZGNCTgEc02DeDcQ7MgNdi5AAsRkE4txMi66NogZNbApZs38cOsJz9wEkx0eU5HuPZOaZwgk
CSu2/lPOGS7FgOlYpIMXnT7Gqg5cuB+3qTdzmlfE/kPG91QKGhFhrwmmxsorik9hXx9mgZ/FBSc8
fAw5CGJXq27t9tmtaS4jk5mCOVyAxSqQZ7C0p6FOvy4jDPIwy1qhulRCv2ctrte+diGDkEDAS0IR
IoQrbMrGrVBQ3HJtcX1Kgbm0Q5euESiIXkf3puCEmvo4BATGX/ZHpOB15UN9ZAEY3lFqjOY6LK2P
7qlOwxtqtxTRNKdbJ96+ZxYPCy6+TKT4155Hbosm9NPYqQ/d8PKWjLhE5W+lSXUEOdNPHWg2AniM
a3wO2pXIpyMXtoNRBXuENFpjvPldoOXNo0GslB5KMuVnrDlrgWa7GgLCWW7S7KsMYFYcix140C/Y
ctg5dLuIMjoMXukO+2W0TcaGkblTvSiM4uUogC7V87fRJyxkZg4nboE7PpVcA2mMUVsiObG0saey
vK04k4FoqrJN+bk3UUEnDRXO2tq2mayB2MIwy/poW1ggz4KGAXqa6ArfUbAHPMPjZacoSqxNM6MM
OIKKSkAQNLTmbDd6H8ALZANIF1iz69GGuOpkz2PEusIjG86w54umMRYhzWccRW3CRvb5x8xFjeI1
FewIG0Ia80Zwo9h9HfepRuKsp4bot89UXuniltMY/S6YF9yOVFyqXJ58HeKnjh6oCXaZkcGSnVrv
ZRQlhKrCozMtr3fdvONfGTOFjSYTX951OnxpdXVDw9474fJ7PTO1dGK6YSdou66VO3h5fH939Tx5
ld/+NGr+dB/e/yyt/6+iV/dlUnS00/+9nJw5LmxJIZwAnKSH4+RvHd8Q9uacbE1ynIEjrtRghDc+
2U0a4fP73MTdkRAscMFlbw2FPdno4mhHY7m3VwCwwDsd28beM0OhkUvK/mQpI3xwpplYtq/uMg6E
0m+fOBXI//DEraUf++fvsxgtkUN44kQ8bEarrvDQ/f/qRNQJVLUZjfbIIDg7Gp6LXQM5j3wXk7M+
7ZAGU9hGdAneuWmc3MwiLP/Tc1jcjn97Dugf4C8XKySByL89h6ROUm+KVXLErAFWIbePmUWqhJWf
tQ5pgD2UtCfSR/FEgpclQ0/e4E7HRfUfusQF3s//43k4vhOS3TEDy/MW1+Zvfa5ZOc9Ok/kSJHEE
CJxKl+MCyW5NToJjm74OGlptmXvPViDrC7j56ZAgtgwEQquoNS4DtLozC/rVtaNWYpjhepVzRbfg
TTuS0zSOUAsiD1ZzxyUrMrYX/NY26CXm4Q2R600BPRcupPXuBYA6JgD0WVj65+uHZPmsy/Xrb87Z
/79jl1pDKst93wpM2siXP89vv3ZvdkHcDbE8ehbEmJEmom0aktq1pL+rXAqpHU3BQD2ytwS37trV
UU0F8/1cs2yfzoWSw0GZo3OwXDUcqXMF/iJj6k+qCOe6jm16dManPqLJ5n/s0VcP9H+yR/OepWv4
/07Hvf9eUPCUD+9F8hc2rv3zG//lj/adP2he85wwIK5sBhCC/vRHB+YfroVBmX+2vXDxSf9pk3bs
P/iSF5jw9qyQwTeu6v9tkw7/8IHiehxHlgg9Tob/HZs0b7q/FywHQBOFgLRm4+C2PB7vL0dmTrma
VpU5H6a8Ahg/6i3u/ydnJgkWxTRrUVAuDeuuyE3oXaYHpNR26DFFUWCF4R7C2s8fK5piW+QBfYX0
aArPPAR/wHeS7flEI5+XD7jf/PZhDO12qwxmNVM8NZsgdtaAuAdCfk2kFOMA/kcn3cprh9XEHAYO
KoT4DbB7zCUoLzwW9YeBMABxxt2Nc1vnbnRffqT0vx+bjKu42zrkWML4QJDU2zqYZtdZ4QBJqrNq
w0IO3dh3UFMz+TlE2VjlBvVC+DMS3FBeeurb7lMaozsT4gGpv4/JHRyk7X+hcrHZW3iR51b+GFtv
3wqLOhl6oXIQlWe0CkLa9gR0LM9veE8i4XtjslcDp6ca38SO7RL4q4KciExoKs1Tx8SiYcHoIMgK
WWwChGY3H8Qjf4Aio15bGJ88Wo4Y5DEB6eckZFkKeneInU3i2Rc/ypkCpbQuM9u4ZOIyTnjDiN4e
i3ggAcYQhLmPnhhq+sFxymxWxqwvj9o2cWaHGSTLeAZXim+m9IZLIp3uZHkfbdxmZ0GkSRjCv3h+
TlYobXv0TwzkTT4S8/RqezMwnd+JFkyvFw1rf2a0N1fooUAYWU5iIlzRLWjssYd/dmy4IoymmbdK
1sFJFbebUgMS0H777EFqGJpRH8IqOMQY8gK0RdPolrnyezMxI520d9eHXKRdZwnkejPSi9kP667t
LjrPDVAW8g64qX/wKVS7DW0uraXzxbdUdxfJ6jxVIVI91LFFLDvAsiC8rQMCecb8DEwN+D+NZWk2
hqcZjYlxfXPMZeCvoz76BMZJMRdjD852G3WOHspd0RXmysB2BUSHdS4XqhYXucMZOrCnQw8nDyTB
6O7r+FuTL/aNCG6JIgJo+QqZ2fheZw6jlElTlCH5JynFYxfsYjoijqkeiCun/bloZYuGDkrx6mHl
W2pIrRwnWJxGhkPIGh6dT/0gqbeAYoaTc2g26eC/dXGcHcyJ8DS1SXLb1rARdWe+TmFSrQcb6LUz
1RfTr7+NRcS3TC09PHT34KZ6U8Z4Ru940rHFEVcQLgukw8bAxzBMstJk87yxBvEaNvkTk8B2YxNM
2PQMY1Es+FXzqt0Tnb6U74mm0GSYlo44+2nGJ0CDwPiAVRmBvT70MDE37azkPk+iZzkyFk+w0GbT
WLPxmI9WauOJzp5oJqq3qmPGCoX1h2Ibo+kGW8eaUU5YRch3/i6wZHNG3GBD1KD0FS3nLWrVTjxZ
8cCr/JGk4w1jE4CSnJC2uU0AymeRocL6ToThc2M157YhrUkoBWA3CZFTl30KM6oeInPvVBrOkafV
Q4YfcfiWjTgs9NSTAMW0EicmrNOqq7ecv6nh6pmUaq3TV8hi7lq6ATi/mFnxDlIe8yU6uZUH7YTG
15XqJgtKWjZu5tr5EF6ubywg+yQ46v3oDxx+EbYV1w6fCxDUK4uxPOQ1y9+BO4X4x8oxQ7lPappY
+8W0QQZ+Z5buQyPkcIsEqejL5GRkOf5+1JRrg7IjfzKt7LD4BKIFt5+q91V4ynokOcRIw+T84IZ7
J7BtAjCo4NECL0UbdoOR1u1cMJgriKWaiHE5Qm4398muH0hmkctne2G5tPlN2QstBdQltxgIvCJF
3GyPc134kEzd9kU7nOjG7rlzPdTCMZAHnG2kNVTMNtZiAi3U3Ww7D/5gE9Gg6qiSlU/Oe/5U5ZRA
JSgAj68MlZea5l5D0jpSebPU5LrrycwIngBFmAVJdGKlIs1N3MmkD8XNOGbprZ4pcmTEXl4yL6EG
1v1aL6frkBwN1DIIBsr/aoTuwS5UtDdsxfHbmPa27RzG+BnDem+8MbxoAx7km6Os/8XeeSxHjmRr
+lXGZo82aGE2M4vQgRAkk0wymRtYikporfH087lH3Ypsds3tO/u7cQIIwAnp4pxffELCHl2qAIeM
xtEAgAHar8v4+9IRSenj4q1D9JN5SOIUGzXUUHTRGgj8tnsENNer39Uhhm9qRHtlITVdgaQISxzg
vKAnqgqQ2Upg9wAPQaDnV20XJBNoMGYRCTcwsl+0DstIl2hab6ntCo22S7Ckn4i/8Sp0eGwHjfFs
QA+1yM+t5rruDwqzSGi9GlottokXYLgBCpZsln7eWSAlZgOsaA24BILfuixnY5t0124InmqMI81c
J6vk8RJVNql77b2OMuR82znahVGfrBQdsJM6zj4YK+TrbYQZM/dZLTWUlh3kP5h8ogMg8E2uq4sg
AF1xRqow2Lgsr1FiFXb15Z5Eabm2g/AJguax0KOtGVVPU7Ycy4RXDg8etKuC+OugWtYlVPBFB5u7
gpaNhFMGHgoBNNJ2xjX3ioPSpssacxvkjTyHx9y5I4zI8YdLwGTdgEZOgm/h7HxG/NQlst5sQwtP
bnWBe1nPP1LFDTedEcY8nnHPtGrThemP0XOOvQ3Cvbbe4tn9YUXoRfTNa+sqmF92j5o5oiu1zBtI
Gg9KcqZRCNaa4506O3kIOMGuSJQ1eqCKCQZesY0L2AS8RjM6WUekwmgLADOgbNhCQu4C5HcYbeyz
KjgCxbQazLhCZcQMaW6/A7jMYcIoqR35euOetapmOGKGu15PwjMkrYdyGF7TGVQwRKdLCEEMaplx
KdGs26OzZCKrpR/DsnxrekJKDa0bPGhnH2vtZ8+DUGHM6U99qt3dpBgPVTF8XrDgRmYpZcpodZtx
cvRTiBQBL7fQYFeQuiQTPvaMV+psU2XZpyKGbl/XP5XB3qV5MW1gsu5DD9Z05r4wbwa+hR4kxtJb
G9LSyiB3Dmyv2YG7qxhboQqBCwFGB6vexhokSAYfNYbPoauOxoGePdyWcGV9WYydlWPjihY5nlh0
uKNi823W2TEIx8lHMuL3Qm6zp2C8/cALwJDTHsAD9lntZ38VrjAxaVQ+WSXckdn8E6AfOxY5dbnO
x5kdB9QQ8jpv/UAA4AGiZVv47BF6QeV8TKrnHE7sGnKGAlxx6vw2rP4s0hYmvlyVP1gVPjfyQlAt
JdQZCDMZuHWFHwlPmLkrjq2ptXu53RU/yiVZyD3avv5hwS/Z3jfJJVnHrc57dVqFtNqpmtPqmNTf
l8Q2/HJ4DmPVO9qODmBVSa9RWFjGGr6d6csdnGVWSXUGR4ewB0R7cW7uUrB4+xdinXhmv57os9ap
cM1pBMyxkdY5clFuvBcftskaP2wTvLicTC8aSlT1d4e6yKWAJl5QJy9pyKNIwe8dWSq/EQVCVrVf
2SMJPrluOtZrVs3eVhIh7o81CfXSz+5kjGxqmoXRPo/dnsbXPM2I8sltKqrrh9YEifPXOyGXPlTY
pMzTbbSztoaQ7L8XqjNUvi4KuS1urRxDXmEIJ05BVpXKd0xWeFsMA/tNT0t7KxknvQj0y6V0mQnu
ZR2ym0gy/5RCu0CUhOv1yNdqFwiLzcLvxy6zY6hhKIvaj3AklI8NiyiOvi3Le5/YtOalBSJLxeaN
Bkvc80rHG0ku2cJgSBZjh193LnJiZpqt1KnhiuRiiAS3T3RzbwlIH3jRN/kZycJxoIWCXOCLgggk
TLaY1GiVZ60XqKncDT6iGTFqX67KJVWskkGsEZ4Wi8impMxEu21QOPbBqMp3xXP7E2BIFEjYMqdt
88jmdatUzYul+UVDUwJ07GtbB3to9dMnrT1DHEo/ubG1t5rgSwPGBt+oMd7WDKV3aVc3u0rgROPO
HwuzeilKw9oBInwqjAqySIjLVVTOdJfIaor2ksmcjUZ+uYiRh0gym6CiV1HPAK12M+CPC6a6mgYB
Cvt5Aw/XlbY4gPkS9VoLu0AvBhLWNki9a6DsiYhjitUCMGntNj2NPYBTbcB9Bq4wPaS9MHZxmFpX
hg1F1CGCaYXVA46OG1Ka+qmfhvdBL+KdWaHyiNdXu00y3SC5Mac+riu/+MJfTDr6Y4PlCWpjcXTo
VTXboaU6b7JxExGffewQXV4Fth0eZ9iLF8/Fz5heAYDnEKMPyYhQa8BiAjFGDzXV0XlcEqaaOMkX
iEjRKo/inZsHMrkruXjf+GEf+asn/K7u+5Wt/d6AHUCZ37vI3zLQmIKZwG4Lyoe7ckJfvuRNW9y4
8jVRyNVbwbRk7WXYj6HZVyH6GmlCMby2kYTe29WUMkjovU1t8wUqg/c4qQusLVEHKhTVrcomxbsq
bZaJBP7j/beggFYwKCmip2L/Wkzx1dk+yQN7cfS9ivtq0VrImc1xvmlj4XWVBlF2mMN2K12tqkxw
seTivcjcpN2PNkJ0GVQ7E7oAWSLx/rs930gGPokpKGJVYtv9h/uq3SAPRZg0rMjLOLdd5K8wYL/p
bQKR6q9Dq7Yy1xrjvFUl7pe8L0nlYKcXYD4eqzxD0zbPmQJO1hGPQD4H24W1vZLPNcyBc67loi76
JdWw3jTDmNaNquj0oBRzXxq+HpEbH5oFuL/nBJs+59IaOFD+mFT6AdorCWYaGMblpS+XpDXbh20Q
vdy1PupetinNYBNq3IFCdL8eHFcuOW1OtWPHyTZYnpCVAKSwoOAUM4gc54suWmLkOinE0iDkjDNl
xPlXr33Trua9NehArqZw2/BprJjkIN0qz2CRDWIpzk2eYDOCRSkLNdrI/46vgLUrK+NqkHX0k0xB
1mf4irN075PT31eVSvpBdJC6HSNw5bpPJLFKX9IAmiQNO+g2rE+oC+CyFnjJNsEwBdClBW7NCZcZ
mmEzHd30D5kblQXJAzM/yJQotF8s3sJkLmH5Z/4o0qSyaLsUOTiH2y292uRx8odeshgz2X8ksuzT
BkRJzrv1215/Ja7lNvm/5OFy9e+2uW1En3Kv4b7PfZusRq7ei/vp3bclNR8rJpE1lLrkFSzjf9Qs
d3ZkFv127vdjosyNDoumb++bbrsoJMVoI1Gd7SvE4pe5H/xqCO0djDHYlXzv5ezEaP+QI1tEhybd
6QheReXBJHriy42oan/GDj3amQky3lBm184SlD5ULKCXjaGtVPnKfDAVlG/M5LjXBhVJ1BATKKLj
E6ljaJPgXv0YtXcUdBwyboiqZLhigczpRD9cJQ6dCVxIaF7iJNRmeB51G9yNO2/D2MgPAFVb3ykq
Z+O66Pe4uRb7XELZdJ1vIHZ6jMwGzXhlDGApihFoPGuPGnhcyD4LkwINKKCsg158ITO9WN2+0TK/
ytDFibv8VyOcCP47sfBfSiwYtH3/WWLh+sfw7ec/pxRuh/yZUoCk8g8V0zwHrSPHtEF1/5VSILz/
ew5BVUmSwtOyXFV1XO2eQ7D+oaqWSC+4JuE+1F3/v3IIlvkhh6DCykLSRSfDRUpC/5fkIrYa04Cx
rnFhcICcZWNtncZI6GOJxhMdwE5IGRmf5ypokW99vyTrLo2sM9R5UOV68zkoYfkMVgjJWwnI/OvN
FmJQpTTlrrPpubsGCXMER5GB1aZvCNTuomBst30POXlEV5BAJNIfgCMzIViF3+znJg/mrYcR+drT
isegLa295voNZO/LMNsrvbSczdJUM8yuODFX6uK3RuQemqR7NvqpPjeW+eIaobYHM9cBocPLXB0H
B9+J4ah2iupr8GYQhZ3a1y5klGn0AGnV8s2Ad2AU05XhUnv06P83xoAyPii70nfN+iFyCAHOVpNB
/NV+OIqH+USASHw8Otop0E2mH2TIFegqDgnNjaf37qlHKGuFaPeTYtKq4tmyKXQVdSoH1PWC51+G
eUdYvZdl+xir82Vh5omWbK2t9GL03Qi757hhpMEY5ykd32FFQRvQ8AtB/bjlW9c+gXTF/VYcgQ0P
eA/bW9a6W6DjYjFIErx7bH4gywGlytAEAfgVpI8WrOp9V+bt1thhjb3XcrDTZW1ys6tffa/5TYm9
edS1lch27BajCEDC/kQ+h2Etg8ksMuzTmHrBFUSZrZ2WubUeRhXsRZE+MDqFSYZawsb0xl9OO75P
Vl4fFFyKwiR2sL8aNzEamxvhCAiTCIXmuMja4xKYOytV0fwroJc5qK+srBJ+ISAY5KZ7D4AnGRKz
26G3ypTAHcB/5wAHHFAbBuCtDYpaPaM77bFqoKEZc5Ns3ca74EpHxN9BnSADFI6qgR88hokSX3DE
bcjep/CeE+VFNNaZiDeVebXLxoHvwJ37PZbwZJ6Q/8geq1pF67rszs4zmP3wELYl6YX+l9UM2Nxq
5fcCqNG+VXGA1xPPJkwSjcg6qm+hiS5B6I4mtyc4LapXHivUGiGim6thGBh0tDig52FzMtBvLMH+
vqUVYsWhc4iRGz1NWr3KHM840eOgpxuYy0YTaFthv+XZI4ya2uC17dD6DHL1irNju49aXMoCwkKX
hqc4xj0c3BixOEa/TDVqIzuQSjnaWJitsDB0Hznrg2uD4wnHDJ+rIWRamhZvJfTVs1viAdcaL0YG
YqTui+csLD6rqjJsykGkEeMJy5fpNA0jLg+aUqE93Di7McaSZ9bG5dWOYyKioNK/KUZ80UZo9Znq
tdtKow1xA/D1inIEyKNem7hHPnVRSAzE+Zvu5OUl111YgETDVsw/rX0WRAYWnO45MvUc9rC1LVDh
NwgAIlLxrmbapVPd/o+6r8qzowZn8LrDDm9atJS1IDq1Kvdghiq7IUtVXmLFVfdQYd51qwpOYR1P
5GNaZoltig0MamYre0YWeFHw6gu8tD3YjKCPcWVmFyNjGtEXOAIwSRsE+23YWtAcNtFQ9tvajnRY
EgXwzwHAlopMNwrdEKmTXIw5guC168zkpUeipqxdTFb02MThxHb9UlX2pI+WR66zmw3uhD7Pq3hA
obxM8nOUIZUtiyxJLoUVHFvH5HPjkSu2Bkya0c2DZ0x/MJezntMwxkQo6bZhNQ+nniCeZXXMEVT7
K8qA5t4N8xNtf7lOUN8AJgznSRPTeFnICT1cBIbl93W5VBjQD6GWMZm5/S4n93Jd/n5fve0pNyJy
Qk3yp98W5U8TGQUyrNqjrELuIrd/qJEJe+kbqf7Z/aaL+VuP26jvLQtj/Ej4Ed8WFTGxlOtySe4k
i/sxKdbY6GGIHd1WTBHuP92PuW+TR8sfGMyBlOrhkcxO1i9rufHvz0CR5yV3uP07Wctvi7fD5H+5
LRpegmR0mu3vJ/9b1fcT+9trve354TrlMVOD4fTkNM36Xu99v5YB6UxQZPfxX90u8H7p90Pk0sfd
5cbfrk7+69/O9H747cjfqpe3wAlbjMHuZ1hVMJitFkckHOW50/J4WZh23aoo3v71wOVB8qf7Pao8
81hlVkO4dXoPmRXeDrjtNcGkTwNIuZ2RbmzUyhf+SWBdkhIKDgR4tB2iGD7SVD3hQlP6zswUAZWZ
dlkD7OF1kVvvP3Uovu3tQPE/bJerljhY1nD/9VZLGzbU9VuNAQP1pDJaf6rxL0UrHJOwBlsUFwUl
uajU2Kjf1ucYaH1UxO7mt41FkA7HtHy77SJ/kMcF0aztJnV8wPLEox1QbAKr+CJr5CwWmn4oD5nr
nWoRNUGoDYN2sdSYBNCN3gD52GUJ+GtUHZdr7AXT/v6JEseiKaj0KxJTwrS0PMGZpbtKeWaMgQti
Yd4a6vUfTvsHLbm5Kor5a6ZAcSYrSoSZUBrqO2JmLQubDN/frt73k4fxNNBkGBCfdpB+mqbqNLWt
A++1ALE+fS8ir9k1TQtU11siA+jm+B7k9nMZ0M3HdttwxrQdMhZ6D5LWUyeQ48VhHiHbGLYPRtz2
VU/BoslBxiGYehh+f7mUIf3AGK1EARSEwBCigxRyY5iWemJOqIoluYo8KGk7eCPKhAacLEYM0tbh
TG9eDhpmMfTAxanN4CQzdHPJriEWJAtnMVb6GDiHQczkZcxYFn2s/Ko0a9xWZYXavBcY8d6e7MeG
3O1pNuC44SOAKnflbuwsUA4ZM3EFVy6w7ZD5QIlamIXaJU44C0NHhMObTa1rhu84reEroULqZkzU
TSQCK0kD7E1FEXtlD/W7VtmXhhEJ3RmPKpk+5Zo5HyPEXvWtkUJetGthRRXZwVGFtjUvCOkokeZr
5skxR4IhmsvQT+oliXi5XBptawPdpzzcVJl0MNyZppbbgnmLn4e9To9FFEouAfxmkFVal0GEAeQz
4M2uu0PY11hBZZhEyPvviIcwdq52rLNPiC6UvgzcO7Dn6boy46DW7bj/25i9jOFnWJjtMXrDCIxo
vS6eiFUHWJcQsVrWsVDU6US81EOw/LcinCMXz+TcvI5Koe1+S7VYswuyX9Xn4ZBE6Fj+FYy/x+Y/
bJu7PttAmkSpRrSGnlOSqw135H15rwH5/JmG+G1d5iuYn8FejUXjYovrvl2OzI/IOy4KbK8SEMYQ
huXrJC9PvnC5jCXd1bFIF5mRox7J2ea+vGC5dC/kti5V9O3oGl/uuatbTkmmwmS2S+a4iIMMqwFL
3I28aPkKyaV7Ie+BXKU3YbiamAdLRE4MUcj0hCzuqzN0ICQDsnUxq48Y4aGyINMVt0XDnEBeuej1
zHFfk2sV4T35Voviw2rZoisDSXHf1VZDYzb+XsxKxHBHbAuh1KCeX/vuaEzEfkf9j07FWxAn1s6X
RRShQjghILzCmj44mCZGz22PQEdqblvxPsn7J9M9ckluu6+iw+e3OtSawDLtfW/ZOyQf+IAXQ9/M
o9OcbDA4q6lKqk0y6og2hRaZxZk+T16QySdtlRq4DxWdtQIOMTkLhDc2WJXofFnN5OuKCWOv2Qyo
27uBg4Dm4CAAMxMUXWa8sTCZyTCkTs5hnLyMSFZuQ6zlt1pD5luebC9ZI4Fo0F20BeVV3D4FRd0M
xYDD44KEziic3+AiApaaUZoQ4eXOyNMd2akXmQy8Pem/co1y1akNeGfPxQRvuglClETE3MjERkkj
DO01hXVyRIHIyk6pO3RfS5TNOtmreWPsI0tQhADjbIbWh1iNdkPUv/aVh11fk4WbOkMsu8YmBHdL
zTrHfTbtF6G72ZnoLDtt9QRgBKYoyGq+80xZWZZZAvTpkTol1YJ5DS3I4KDeiJ1XeojU+KBVLbZA
kDv7AvVzmQfoTAarZqCSUJLrGpIzKy+lq/XsPvCLAgIb0hUAw1yG0aoYdcuYvqMbzFR75RXwHcGC
4ZrliGQ5rffoJkCo3KZ5Ge29wbQXKrio3SzZnKWBu5H/B3MaY12r5xyadug0eItMEczYjpEOLI68
RW9fZkdkpiPSSmUXw/KpNFUlcC1SIPJXrIeJ/7fdS9TT1ixL+DkAsLiDAFyeWvP7AnvR19sQKjcy
uzGDhalIRz+uh88WgO1VmCPVgVYfFN50+TNRUoicSJ/q59IrHxriAltk4RmFY0dOpVE9fNHacBbS
SFtS/PpucLGVnDwBuCSyLotCwS8cn5I/THCOvtsMSMWqz25Qx4fGT0oippko5FI/ExgNPI3oqIko
F0rcjjsRlo+ifl3QlsBcRvfotgNf7zG1vzlD0++6BF8pDJE2AAPcgxq04+3aogpYlzqNOP+IzFMr
iiEXWQiCLJusp5mZ0RaZm9cQ0zUm24vwIgJW6tjpaxcBK5hTHFgM+OqXpCuQqoKZ43Zk3+Vjy2eR
CTZjHfyrUnq3dIxM18jEjHtP19xzOBgqnHJFjfb33I1cuhcfUz1yXVaQxgU0W40HKPJ9v+0nF1Xd
RuLftn/d0kRyW46kfoxsC9bOP1IVzzjsx+vNWHbhxpxNBb265BnNmOXiLRraLg3Sxcn4KWk8ZWvo
cDoaR4TQlBnJVKNdQSPChtD7Ho7561LNkMDhMMCEHMj2LAPu3CT8ACJUb9Bg91hfbwlZmNsmQiSH
tJi+qg2Aajh1ndBYbn4EE3JuY+V9LXN8A8uZmFIw1HjOtj2gZ5OYpKKmUFiHBXsmPfqhJfsJWeyv
reGq2KSPwYNDrvUSaApAwzSevzlNjFRpaWPsUID4whdqpw3W8DVVTvL30cjQENTGzEfVJoC503+2
p2X6ZkYtvDSsh/B3qNpr0QJuEiGXb5GOnzAuVedQOECRRbWO3QIrVv7Yor804UnRemm26xHmOSah
U3xuouUqa+Wu8arHFqncuBwfLOLCK/kDnm3vUWLmz2PV6D5osRRiN87EeIAujyVWTfHkLe+1Njm7
ooCjXLfe8jpi1yAvYu5w+SgxSztXbY1/RaHxQTBef3RtsDst9rGwtZvgCVFBjcx0NIvc6fQNgfjN
4tnpF5JWy96ZOsznsz76glAcckjchH6OJhwlbdhjTuY+WakLkkLeHYTvV3EXG49DOGvnwhCuBKJK
QN2k7Sz9dS6S7lDOpbdDWGZ8zwH4yiOj0k22XWsgn2o56XM/TF/ldlW4uOZhMD3oc25cFruDhiH+
Fdzgq5up9Wcig+WxnZp8pyl2+A1irbx2s+Z1ipvWPg6j2r/E6fJJVjhWFqZ+IFKv0VzhNQxr9PYA
LcBLuopMH0mtbNv2feprVjLdHqDanjyUtr4uKODDUjWQw0EY4/OiZ2dZ6xI5aOqLV6wP7OBBvnby
ws1a/UE0Wv9kqnN8itzUw3GA0y+EnY/ulK8xdt5ark67uYZGg8ef95SEBFi92Sh+FDhDm0mkv02o
EO2YKId+mDTTU4gZzm2PPiyOlq0kX5QYUQuAE4BpaJCeWsWC2qrm5Y94MveBFc9fQD1628ioFwBL
REe1EtdDSFG3enJEoybM9N4ZbenbJDRcX/OC9nHuXEKboh7IxdtkVIb3zCISpjhWzvihiB6bBgKu
3IM88yZUh+C99ZxqC/5kxLNB0x4IE6NfLq6nmdp1W87d13DWedwBYr4OmhUPahA1tzps4bXTWS7e
MI63mSotORclcWgExdEXEOcBqHo1LEv7zW0tA3UxszvnQJivVoAfuvwvE20AyPtvWelOmwJ83Lm1
owrBHBTeZBXecLBbjNnlDsgsthuna+JL1znehS4iuO3lwJ9NZuc7sBDQ6bYDit/FbVMImxHCb7Mf
2Z8nVGrRZjJH42KYY3mB0oAOZTNq34lr3s6nVl2UyZToGihNcI5j4OGoFGbfc+Ukz0fDUQ65ibK7
AhNXz0AMVSEPr38bzDe5QztPM9n6Gj0nba7OZpuDMgk79Vr2PJ5hIEwNnuYnQ3JCkWOnYvoYVfRt
S3uAZTh8WlxlXA2aXf9sM2+V2b35rTZyZZ3F1FHzfp4KznGL16XyqnThp1ttXvRcuaX1irOgsiWb
lZ4cTTGvvEyQ4yM3+ObysOSuqYErECYq9SerBGpfYmp4MMrS+lTaJDTkLkU5rQuCs99MZ0w2VVo3
Vx1A5im1sI/Xh6p+U7P6Ue7K1/PSq033Smgl3XV8En69uNHDiCAWI5+i/W7g72KKKzaY1K7szlae
tHkGo9A0yn6xDfQcQkLSOEs2P3PeSow7la+Jgl9RuCH1H14jZzJPXehO2zjn8zJRypK3x9bd10Ft
MIlqu3o3hZPm6zAEH6ZWUde6WYmR0Zvcc+nxmIKgpz1NATp149yl225oTsj/98+jA3RC7jaH6Fua
3vxVQdpxM/SddRnVMDpPvUqOLHCiL0ufXuS1eJX3RR1647ODBcFuwb3dTzFseNAAP60xsM1+aMNF
3qCamRxaU0vzNLRjeoyjYd53qD89xzh83253YKMGQ7rqa6DSVru6N14cXSnPgYmmlRW33Rct106y
NiJ132L8LFddPpYneCv5XlMmzBQKz30CW4/fEwYxP/q82epeo7xjVwyEvCvbc4FJy9VKYOAyiOy+
5+7T3OfWj0nJ6BSB9T4Yuar7VW1GO7AV/VsDxEPWFXXqLyUJkxfyC86+nXqYGQtdN8AphMtFHUPs
HaY50L54aAduFzuaTslShA95i3zdrQ5xUnK1R8Xw6qq8TJpomuRh4ni5mxH6/50b/6/lxjWbNPX/
m3R3/WP8H+/MRf7JkARRNQ76D8Kd9g/X0nTXgXCHHYnrkGsf/2i7//0/sXL7hwMNH2w77FP+6Hdf
EpOMuGa5FrrHjma4wFv/Spab6j9Mz4OCd+PvGVT4f/7XP5GW2w/rv5OYNc7sn/ivrmVjlWLB6UMF
x7VtwRX+jQiqDXY9qGpYHmc1zB4GNes+BTowTcRixh4HuEULgJzSCPVh8MuyiR3JQe1vN+1v6Kia
IPX9zgYWZ+F6GkxUl3uhuR9YuEOrKkvtasWxyFBBrKzgefCQVB9m7WotSBbNeXNpEO9FLYycsKYA
je9+zVMVIcKLJS+D4eYGB/mnG/X7jdE/YAhMTslUgSM4qmMCJHA/3JhGMXSncrFk02fiO2mmdBu1
Z/6TZc7PvEvUx2xi7Fm23d4wwu+m5ZRrghr2RnOFprzyCTSos2Xq3O8NywqoQMwqvYWpBobsa3Ru
RhSBakZQTDYQVgusTek0B2VsD6OuBcQrp8//5iYLSvWHm2ypSPPgjmADvzA/3ORaUTEQb5viqCIC
ezKcSaDky2Zbxchnk1w46Eig7dt00pn7m/s079G5gWvWVWd3Kl7i0kFSX3ffAjxht//m3HjV/+Xc
eNEN0wax8a98ZNgFSTO6Tn5k4vIpEKhz3AKOJWo/+1Al79wCeYJIU79bSCn4maUT5xgRMaeRxGE2
XR5y5SEEmfvvzutfXkxb4yPkrEzbAyfzkaaeQIKsdICwBzM91h2sIUPtYSUpM9F2rTiDh1rNUedt
Fw0Irh6Or4wA0ZUoMFpbrEW7wI38Ny8mvkMfbpVjqYbtgvKCbuvpHwmyc6upC5ODAUVdbcRsNVBO
Njpdqu4qF0ijzXMWXBiuh0/1mCUveFEi+0O4BKZTjBAOVmhqUE3XwizhMQ0K6IIJ0a/ZgKQJXJj+
KkRiOGguiGwtpPsxDrRS88WeJ+2MEJ5v9uYOZQlUSaaHxLXQhFWIAS3IsmziSdnO7mRsh2D+XpJG
XrtIOe7asmT05gxww9ujZZTvUdcR6GMwusoS7WAo7dUYG2VXlkjPNcXGnedfcVJjXRHZ/WZyqmED
PXZCTQ/xRNtDT3DxICKhcz5ssFt8+c/fRN0EbfQvN1jT2M53jxCMbop34rcmsUApI0zyDveNkYEc
jitXwqcnodB10hOjgZwQQqyt3eFxCiaEGs3lhEN68Ygn/KPClJLBGTjzQlPCkzc0f0A1mJnpcIPm
/ucYlVz7XAcn5PeCUxQ4P6o6ifdxPHvcX9KDtjlC/FOq94AgINrb3jqbdEiMAZ6xwEYeU1d/8eZo
OEato16VhkIuYR0c+p3dPw6eDTMqmm2islr0IIss8q5aQLpmLMGekyQ5OW3xicfYX7NumpDDtbSX
AfzFUxQ8oDHdPxZdjo5bumgvC9ZLQNijBy+p6hV+J8qWl2fZoGZi6yWCJx2IlUq1mrWmCTA6uvG7
CIjJsSoSUjNLivlFlV506/vc68VmmrTwAlVa3S1Lnx09A2FBIP47Pu6YTEJD8HFuzbM94tx9TjWg
KTZO74i6ZszfEE7O9TB8ypM3nB3RJzOR9QBLjf9LM2hXJveEg+er7QjhqVpB7bxxN5peeOcxqpsj
6qUOiKbJWWllpR3p2JNNp8JHGs25PCHXOa/sKG7PPaP9pAPgqkTmdG4zwDN5bxzSNvhWDMNntypd
Xz4jO2MSV0eGtnFgRuwMQ323Ik8jpg9CcgI+joh3eWTacYViU2zREnQwPViOsNTjJ7iDp7zLjXOE
oMtToAzxk5qgI16qNZBdZCAUpdaewUoz8w5c2H4YgGq6HZ6timus3WImH8Pbopuo0PbZfNYhM5ir
0KyfPNDGx9Jo1H1fdV9joV8FFKHAzalvUZk0115qTf6MHcDamOnlEyXMt+5gYg07ZcnZFAWWM5Ca
xuiaLg5QKQ37QwTHaWbd6VMyFoXPdDt+mNQIv1nyNuulh1hf2A30o8ggUlPE6mNgo8UXI5tcz/23
qannxz7HC3zo8lcvTVFP7QyAsZNBqKBWHuKRIIxYM0z1pVgmbrIwBZtn5Nar1vMtENMMfJ0HWQC+
iY+eS1hMri5e4d5+SKFlr7thRBZcbIsSwGy0UNMejeHlLHc2PFzBiH6YWy+PXWwuCFxXYQvLTxRZ
Do+TjwQ5M7E61zSmjRFNF7PBX0dsMskvh+tRA6UH+Vn13GivA596TovI2Yepqa5pYJRPslATy48y
tKJVsUfEDOWQuRA/jepCYtJ+lEUH+NufzfmHXMsbd7lyeUyxNdrmlszDgNPFsyzQbn5HjrPYzTTa
q7bvJqEPh6ab0xFMzHL4CFNdoew8dtjRe91zCGKHDhZLHSx5k97wXjUQ9CRD2/EZlSF8N8LXCiom
mUpnPgDCRjrfhl/f9UKu0muVa4902QphSTAXMADf3RptXPvnGKfx527mJSYlszYz61WzSIy7Ze6g
REm+rq9NhxTs9CMre++xQQbZ0b+iSjc8ovYX9PNrb3cn0yY/EUXNQTDqigJdkbkjLRt41iZBBOGU
gRGe+C62KLlinTtmRyuzoDdDS2Mia537BqWoGCjIPjUzbRvi8raeXXiBXj2CpCd4uwtHoaWbpNoR
/aNfOk3bjlwhRutdj7PTSDvR6OCVtP1SolgVGcUmb6bgiRTTVxhM4KppfA85ehJFg5V2iZAPbkiI
uKpDvlcrZFJJQX1OOvjlNF1M6KPiKVbHl2BS7O0Yeu56sqLAx5ai2GSZF20DN7xkoDFudzMzF+W4
FLgUW7pxrFITWnHyZvV996h2NsTNCm1l0T5hJWW8kCpbNe0XV1WqJ3qqa24s48mDq77W3OlZCjz0
1mliHrJfMrYydLcxqZ4qKMfTV7M1l50Zt9deB7LVjzQSKBvhO+MBaKgIWZkJAi8Yqh40HPwGKngP
s+XZBj9yjsPW2xaFUe6Rkl+RNfC2qhcrfl0jdtOiRR5p+Ynn9+iG8UigwXl0qmVapWrgbOs5VQCg
OAcrK6GZQpfoGQrvC8grKxPPEwYaxrxbIHdvENYGRRgVpGoU7buqFA3j1X6L9yE6NUVfnpJBWILH
HQEF1NPwhBnPaHsYWrFcNcQsizJRMDE5zAg8bkY9woAUZVckzqrr0rsFbHU1g8ov6EhK5C8joj/p
8AYxkuHKFLyoBk6KqSpgZvPG7CMcgTtNeQ370CVtDZWhH5wN4KLl0a2xXk/+L2Nn1tw20mbpvzIx
9+gBEltmRM9ccN+1UZLlG4TskrDvO379PKCrP1e5vq7qCAeDpGguWBKZ73vOc4yDV4f+xi2Ggo9H
0KbjCDeibjrKoYrJyaKZOvRGcqenEslFMp1D0gB9L+j3cZnah0JSY8BUXi7GAupjMM8DoENiTq8O
jg8xaKrnHg0Or/y7jjBjpcO/3oGvPpeJyC+6+gh6NAOeZ35hUmPvY7v6CCMiR9DDgTpv1J3Rmu4B
zQK9XNDKaz+JoPy68EwcazKOGYjzs5CzXUrE7lZvhopEKhzaXeZY73kti7fQDV66uLcPJpKOZW/B
EMPXqiGSNc291fo0lL1D5YAnkTWaREmy6l4viUCnxUd8A83afITDnO6y2Lk3ojTfagp7eZHvSwUU
gmKXXLkR2ZbS9ar97ctTkKsfiladc7/QDjoJiTRWqII0baifFXmvE1FHhMtcuw6fdJiCWjGbgau/
tIKdHUa4wUft3MQ12lq2rFY1oDwhENdWSAk3gDIO39yDXd0ty7YD3WCWd0nVVbsBKgo+vX3eFR3V
+4/KzvIzlFBCk7zqs5ikueh9LuARhPp0KuFClBpQr7zaAdCijxvH2RoitY3Mewbo+ThXgth1V3XN
UAgU/pWynznn3cTbmNDjVazl2l5EHE3zezRor5dZZpTkAnR7ZEpUqqeI5E8BQ9L0SAvsCT8fEEUv
GVfUpk8ceqIlku1COyVdk6AhByTY1oS+9IVYNVDwIucjsUKkl81agHveiwYQXIXGPLFGeWiLVpAp
LGfNsaOTIEB3X3XJte1XiAEkGssK1Va/cvPAvFatAeMPGc3Q5q/e1JNgFKqraGEDhBPmqZ4oQb6O
uWDcqDbSkRGUSf0TP5Wz8EY3eqyAirb1aL53iOMhBqBKNpCsLin+9fAJu+KYhHxOYnPqNm3MpamJ
Lk7tMjc1SfHQoDivbg9bmiUnrixs4k4eEXVrl86Oh6c2TfexRvBc2TtnmcHALRwbtuDoeGemqQLR
c5x+ARR/TwhA92G69Z7aw1lWxUCpU5FKPsf73VL3FO2Qtd6JA5FwnCDk8N3y/6TAFlNOUEKjJCwq
jjj+cgsFFG1xRA5rLayUROYkC/tT1ZKQ0eqkK2Vp0x8ddyT2LWCZZFWCh5r3mzIEkah9oW9CO/1a
sSA7AvcEUzzfu924QYd8XndbbJ45GqZStzTo/GSvYxpD1M7r6jBGXtdo22FSn24joAPq40WzIxMX
jSN+3GR4EVAIlGjFOmrYBDJgGIcKubL1PLmTU/iml9G40fSLwZIOGvX9kDjOvUY2UZ97xaOeCHtX
UsGBtDoWj7fnWnugh1F1clsXBP81umasJ4TSjzl5gLJpyvvbI6LEjQNwswgdBn/0d3bmN1Sam2xV
OuT+ONIu1hwy0FEcYT6MMQr8mIQfsCpEClRUW/alSb76QOTWhVr/qdX98gkX9ZLLxiPiKx+fVJki
SeHrVJVRnqSKnw2vd09GI/fS6t2VpcMKpwptQLw29MfAIWyAeve9h2Ftk/eYyEPhrylNgbho59NH
koNQuDuWG/lJMv6CIiFh0ta0O6MmxWmcdP2ALmFChjI/dgvgSS7u7pXMyTRigXTURoktME3GZU0R
7WBp/qPZymo7mYM8FsHQHzomdm0/TIfbTZ5IcFM/Hwcj0G3pE5UAOIWRtx2dD7y9sAmIyXRL2oil
/ZAUSPJcTqIj8/JuMcUBwr1Crfgf0XHuzm2HurwIb4LAGNpfNIylTMP0bMW8YT9kTrRGnAcewE9P
ogVQnTvfPNwlR41oW11FDu8WnrpcD9mx/oPeR9Dhw0uFm8FpxJUZHnE17WUI+aqjYfHeKX4DOsmn
hquAtHttEY3D1zIJ4mUpoldNt7Aa6ybm+PDqZCy9KnNvMkfrPMdaYl6HYJmq7/ZkvbuTu+tl96xl
qBu66S3VnWnlZCHp8degIEunA7q+pdfFCpAM2kUPCtyo+11kNQ9MTl6D+QqTWP12TrTSRbkqyp0w
oj1hfaIK7uPMQRPlMcNF84EYHMWj1+cZY4V/0qxx37s1hC40j7X+nrePzPNJTSvHGiMesxqjcg04
q9Ae7W7YdRYmiQSbxi5x5lwnIzyGel4tZ9W+pbntxrHj9yGeigW+qFeRO80eSDm4h4b9mzh7Sm3L
sUuIEDUIVJyHy9tNaq+cKnB2gDw/6onfGbX1tjSdvSEbfY3P6sGhF75oqngpcqNYkF8ul9LSN32H
YSc2NQ2vnthFjvaomXR58xLH0JAn3wbVMomfyzupJEtIvuhA+teQYMJFWQ90vMcJTM3MgsrDmASE
iP5/x3IoT41Pj01d9F6GgYDrtga1EvNU+R6/kVmZ3hd6Wi59qCebuYKcFVPzGwPHHcMQoBZTqDtJ
kOYio1m0M9P8s7cHa+lFttgYg7JffMe8qNLe52GjqIA6eOUTiGy6CsxnRxVfqjZMDmHBEthSHllU
qo9OgtS8uizchxisCzSz6msINv6VXXLWEu+lKrsQv1H57rQodxKnnLY1EYJLFL64nIJYX9iMISza
4yM8OhAmiUnBzDWDi5aoFbyc6gIi393UjfbSMfyQXSaP0djJdVFw+ZJeUa0QmVbgbbxg1ySa2k76
o5oubRHm29otiocwpGII0ChtiVOzHNdlUe6IbWcAtM699NQlBcEE7TOBlvoJkggCOKtB45aVbESB
SKxsqmNRWcnKTqpyaYCE3sM7+ZpROFr0sj7gAA5QBhuMX7Z+B0LOvQ8oUGeag75q31mj/l4gJ11O
hGwco0SNu4iAo5K51Dbu5IM+OefJE+EyBpm0lQac26RT8AV6ADDJFTuNu9PCqIOM45V3eRk+wYRd
aZMH4mVQRDba1JM8Xblr8JhrGeXpykXwcbRizv49CKQSnYnbrG7XDV8TAG5sc89E4YTOmGCqmm9P
wMGDdHrvOY8wzBXjC9agnsw90cOAJpdTBhXp1cC2V0YfPxgaZuRsQKtrYKgyCrSrok+QZHvesuWY
Xph+edflNeHhabEMIv4ej8xpQ93zWBaVsMpLscTnJmHj7ok8gjaFRWnlF4N5MGZfuJO6+cZzp+eb
7NKmdP27ArM2QpTrtWei+Si+yhbi3aBf80xtsOBbRK7X0jgUeM+wa7CmLJAhJuU3OSXfIooRB1qo
EMg6YcvD7fFMGR6CMNjfZNs3AXf1LxX37TnLmL0g/+2fyXr5XfN9e0kP/nsz9gFurmxrFP2y7Jw3
Ny6J3LES4awdNJLEJMS7rkzVrppfMMNfJqQoXE3GRQVIbdUEbnm43XQRIvvxt4A1uKkvByZrJy9p
Q8JDU6Zed+gPy00bdg+ZV8ArjeQhS81kmRTp+5hCmdbMmmy5ttUOk7irU9Wy0tRIYYshzxgQdja+
H02PXkl8jOtNqFl6/8HdVrWXPoVu91zhJ93+VJAOvloMVSWORAGvTFBhvfvUVrRVVCdf9YFQY+WN
+XVyCxL7BuxF/R7zRHzoTTmifAnLle1qkPFyHIAK6m7ZJQdaxfrObzTsZDXWRjbNfrJIgwYdmYLK
GrT0QMDFguKq9UQ8RAZyEADO9Bs722XI1uy91WcSBiWZsGExfhF9oy59MBHLqAgQHknkCwlIsqs6
ZwU4WoS3Scq6CZWVNvFz+Lr1ebaiHbGgbRVHMiTBTPGqW9xZYCxpmQs5xV+cNK0IVqHYAH2GuBj6
Zac4yS4makdijWS/cZkj7JPG74DaKTyo9tR8H+Jg607Ntpsa68l1g3zLKZDtvCDIXkjgPGbQn97p
6hdLSxrdZUiD5MIlmoWSmqMQw+DdL6jxzEFsqAfeQLw+OB4hECle0K6ploIx5i7xzO6U+YAUK7Cd
pVU739IMIprV2OxXnUI6SqpHNdDQ6VqKvCyo3VXu1/FeaIR2uqk17VoijbZTxtAxmonJtaWpKc1N
JHiBddfLYUuJoz7UWY0HnVTNi1/6CfXA3FhpTqud3ErzYd8AxWKx/0kqxY4FJdFXiG4XqM7uYqMz
rhTbDj4FBeYoikABVnCjmQdPVUOAy/zILWnHtWnjXhowqIshnbRdZbXN2hqJnGONsIxaVsF+lYZL
koryraUTvO6N0QqDh/Yw+Ocxst1zVOVchzTnO+FF497+SvhVcyF7yRhgu4U2QJTCxNJBTKlFcNGg
bdCPu+e+Ss8yykIyv1RCe3A40p3EXtGN586I2geROu+xxZTYSsC8UPG9j/SaWMyAi5QxzALO9rGt
uRjXvi5XaKd+q0uC/SwP47JGcRWJAckYjk4Dt6qCTVT5ASjUsD6bEuLfzIRwtGmOhhyB5rXjWxA0
TNH7yrjcylLwYre0jZxHQ0dGYxWbLM+5hDXyi1PgJcUqYR6SkAiNsYAtKATHGB6tRexPLyG0vZ0Y
+yf21jgrLFgDxd20yURLSpccgaC5rdgSvDttDA4whohk6URqOcVUh+uc1wdm9aoasoY62kjlqLfH
LmnQMoKTH4w3t03vMruuHoKJvEeYis1ZS+tFanFJq4gn3drj26j6i8oUUsUYGhyb9zCG2Zdkkv2x
c5xjJCLnko39q59p+X1beic3aCnR9g5w0YGWTTw6d6ogIScW+Kwmv75D0cihRcfG6sEOTnkZHIm5
fJwckq+k/Rvu1XVmC2RTvsZkO7LGdW1m80q9oTKpSebHKWEgprt1HNtfDX3zXSdk5zhpNrm4HTlZ
aIqqBlxrPrRnlMQgfXwqadp07ktJPuNYkXdbFMH6VjmoU+RRXgMOT/nZrnL7bN/FYPFDSY7jGLM5
LMu6hKl036rncQ789BrAhl0FESd+8gcRXqKxEMe4ARxYzqHWo7IXcVDkZ09bghAXByXQxGtWuAlG
Fp4BBb2+bfXtVLP8p1RcvDLaMwvXI7zVEfmJ034Mw0NLFMnF0eg1M0mqSckgbvsuhDG3IKJ1uA9q
hkOzarRTVGm8qfDve5tiANyHs7Q8Y9fWbbwxWISsfboSS+CsDWHsmnNEPdke21w99+ipt6Wo4NpV
GUoia4SkmPGfisZewchVHR2VSBwHL/rozAS4RhJph6x9BELXfulG/UvbcIV1yVTdBga7GA6gsS2q
Kdj7LdDcgP78mNIaMyLH3OZAspa9rneoWOkBF0z8osY6TX7h7tWQv1hQzE92DZxwzIRaA8ozl2MK
Ms8etfhB8harUA4TOVSRt0Xm3E7wZwZM0az/j/WMtbAV9J6cOeNMr1/FnWi2N/a4DWP2QJLPNsMH
cQ4D50VPrXbHWPVCqwLnHJGA9WaYpxa4IQIc8zX1JcHRJ4BwIBPsrcXQwJTi6qBBHPFjCiceLi4u
vQdE2tOhsOJua4XjyWAuQQANN6FgRK6g03s9M8KCzLsFqj4Mew7N5iI0rkiVmy3ISbJ6yiOV1JRQ
SByHda99Jh64qbr1iqtpye6ObLqtLd90e7SvtVY514mif9PHb6HeNWcXC8fJbtEl9wbK4SnyDmyR
iTpdeG3Gwr6U5UQ/T6L59yicHdPESo+Bn8hlVmFuLI2SuElNsEBMh7MGem0Z6CBUcRa3A1DY8MOB
AbhpA9s6QIKTe9W8pH5O58CIoHy6cZ0uHC7slFsFd7FUTIcwLgqQPaxsnZoB4+Yx+WE8UTXWw86n
6OdGo7VEo9pBRWL21JdetUNcWa5I9BjmqCYBqofryyQ8BN5WU/SXwJbGJgJATYm1eRZm2O8yQCjA
VjJaTElm9mefHFbFkBzX7l1VVvUdALD67jbsJJzB6FDinTvc0RRgrl42Mru4c5vaGoz6bCMb9u1g
JwldWkQZop5xNOK7YL7nhtoHWaPdImt6Z9cD+jIEGYhdlfCcl52dvKtPVpRsAazKY0UO7LqY4mRP
ADYrhSCgy+qyAlXmM0YDLpOWjmnVImMMmZpz7puBpN1UP8cQXVSdpUfVx8G+1EmbY9yb1qYiJmdk
bN4m+fQeuNjNdJmqp9YIz1lT6W+eOWWroHcybBTGfVuz8E8JxUKDQvBeHZbZlshu7VDoydfeEMFq
RiQXmZ3NXXP3RUGpYb5/cHXTv1YNySr9MB59u8W/HrnIi035fYQ8s8W92hNXIY4BfaO3QSdGDT0l
wEknuBiF752tIfKZDnfAPqlud0z1iIE2vsU9AXFhSveASSgRXFRCW62itymo7Gw7k3CutKzVNcrU
VgUNmTx1eBoS6gldKg6GUZV3pZ7fUaKHCSmK96HTP2y//W7nGbGIqh6vBeVpSgvXsDDDXd9QXLod
D7cjw9OLrcWUY12Q4YdzNfWgQsMS5+DmiK/jZ6sCSScpZ2zrzKoeMlamYwDeQzcBXZeUyuhDfe2C
xlgaXDcWNOOrkx8ZVxrg+irB5IMYlpQtKlss+2h3EhhZP3Zxau3LnEpFNADV7ap8eMmU/aHVE0+R
N7hlnimeJ6JWVtkkpu1tEDYJW2acY05nD833HlnKOa1qnbjlEtdRRmezioSG38y1zwCUX4KcQMUM
tMwZd+ZLXD449P+fnNgOr6oigSmAlrwNIoVMYMbyWT3wKsoC3L09Nmev1O0eeaZQ++aHwUgQrRuC
80ttwH5NGKm9eTOKxjNO83aTZf2rUZH2MiDBuLGMWhdMKLHrOk78292YtvaM6aLY/O8xYD/gSnlD
AZxTPlpEs+8Lbx4mGBqh+F9+3M9CJyTE0IR2KDQgoDO0LJttKrcbdbPCOOXRaEp9X4NNjGd+4g9K
1E+41e2eMTMXNeW8RjciY3cjPt7uDvPdcLZCAsGnGTlTHOkrQ6ObyY7TfHN7+PPGnlmQ5eytDGf3
6u0Nbm/4463+9VwFWnKaGZMpCzDIdTN50gZBeXtZfHvu9gbxDVZ5+wq/vGE88y0RM76UMwEzv8Ev
tSjAln17PN/4MyWzR5SxyjoM2jKZI0ZnQ+5PLNnPh16gMVH1G+ZKvOLn87fN/8tzPx/+fB14Enxm
P9858W2CcCRxp7d3CH7uxdtj7ebuDmv/wMGv07gEQOoRjHwgKJYIPlivCDJUvO17qSgdPt1eoFnf
lKiL/eAOBWaK2Sh4e193mgGlt7tohLHbzn+53TMCWa/1qPn+86nb8wA/fn9FrSSuSDff/3y72yt+
vGc+UPizZmrrDatFBQ/n2Mx0vd273dz+0M7sV/zs1jIsnvDfjPtm5sOOMylWzczYZMbXMS9aCB+k
ym03B7dj7OduTeJNN59UtzNpmI2ot5tuvmc5Y0yXJCQ0fqbdljPtVlCep6jHw583t+fSYGJlCB43
uoFym5mZe/sh/gyZvd2MbgVpJ64G5CJ4VhTgXQDGCMhmFi86l2ox65qCYWEC63WdAkpxSLlPAfKV
AH1NBdk3lldNQvql3byNZvavBwQ4BQYMtPiZONtHM6YE2w/rkVb+gtI5hi1AwhjStkzQxFGCGA5n
1vDICg/MXkc+n7hLRSQ3AjCxnAnFNMKfgfNvzbSZO4vQCLUsf5Wjue+y2gJzA+kYw8+ZMDaWSiVC
Pb9EfWQPL6K075qZk+wDTA4wMa8ZIk7ezFJ2+YKLfuGO9TdqcfTKaYwuEIDFQJgBu2yJjiUyoL7x
man+jxCbHSp3wcxwLphp7z2wzp6Fy9Vsz8PcG26bdFEDgNYBQVsj8YhU67qmpEcKcNOu21crqe6p
mG0JHDCgKa8C0NKF/drMpOm8Ufsa9DSjNY6Nnt/jw2Wc6dSkLX6fwFVrVsrupjErZ5K1X9jPonff
NX2r12m0HNzmu5zZ16NyNdyq9Au8mYydjnRwAsFigct4aEGCmCna4czT1jx93WLHPfugtssQT3wP
pZT4zGGfI7aI6Nx0KWtLz7sPJf1Ef2QqPxO83ZnlrVbY7Nol3RwKMjPtGwvx3pr53+hRJpZuMMHJ
sXhKEmdhmGy5mpXYwYOspfmwZ+krBBtQAPTPlfGWO1sxU8fNmT9eACKvAZKHzSWb+eSwfpeWIkxa
Mq8B1k3sxLRJahmBMPVpBEI5t0xj683c82EmoFszC10ARVfA0cdmpqST7EgAUvxIierMbyexbATa
jpgqgnTJ1pt565ENeb1wshfOzk+jWTUTddII/+g8wd9bPgeXYYidN8FxhyO2nWayu9Pq31hA1Jyy
AvA7x3a0Yn4IiIgC17DxmuJ1nEnxBcj4sOjHBZroFQpJb00IBTgqAPOja/+G12tl94di5s9XM4m+
nZn03kynh2/jbavB2lmIvMAWeNFG10rsLEEzPIukFYC7tXHNLFlsM9wXq6rMAQf4A+QAmG1XQixR
JenZcVKYXWSa2tcpM+oHuuqbaV423J7yiTOu2h7cfTZqXIVsRaTE9CZwVp3TqXH3bhSny8iiXDAR
k7L37cG9ai25Dabn6Rv6igg6be86oC7eKxaJC2hvnKDYjyke2AZyHwvOEb+gBr3xYDnZ9BTgb8qr
KEfpQwQDNZxpQ1x3gq4FvZJJG43KRN1dh2GMLl0RPXOh6K63m2Y4DAOG3ig/hR7vFJXmb6U0FWss
r7+6VkW1H5ibFk0fxJe2WG/68D40NUnIBVh6TzBWJWrnztAMr9bCRz9wD4FlnnIasxL75rGcbHoE
TauROvBoNqb7OBghQZRTd6+34qnMqu8BSff8iWyVAUvanWM1FQt1oydNHoRY41WIbXJjWBlpVaxT
VW1zqzYvABm3XZ41R4Tf75SZ401EGZG63xAyXbTIeIte0iKSzP77au0RWe+J/orQo1mIjpBrQyqm
TgXTwkQ/lyT9nG0xWudMIFfEwhkB1xsdzuTIXlLFTij7u8vQD4yTZVgPZdfRXXL8YU25ql7k2quJ
j/ZsNvI0oLva4aUNVym5zsQmGsWqwmCGWp3wdPThH2MinlBWBE8N5fnAa9JnpydLpVZPduAwrsSv
qTH2J0+NxTnSjMeb6qasqEqGuX7wp2rXOXz83yuLjV9j16REdeWaNm4Og/i1X60WUyciFbpmsYsN
Ge+gsRXrJvVgsAfus0S0+DSkdUXSLekHs7hjcJrwH76C+Ivbg+/AgKqD5oK1qP8aWae8oGlxkhe7
VEPu5LXizvUZAbQ+CFdcyN4SwfwcQUCxwVcXXCzlL5VICasDVras8c+hjPOD4yw21Tsjveukf21o
Lu9ZruqXWQV6q0b9/YYTs+D6T8aFecvNhEgHHb6F6v3PgmzcDIkZ5QMbTjXOOrENufc772KYE7L3
PLG2NiSa1dAZ+84Zgy3LpvhtMneGFX8L+/HkAUZ/HyCzyeCbI/SXnGIOxR/7A4GKjaGtYgpMNeYe
AAvY/DCcfrin/nsryV/MDXx/JXARSOXwM26C8z8Iysc6wjNjODlDXcbU3SKYJmxqfoRd0WQb9T2q
jGyJ5AkLXOJ+6ZyQ4cHCUa/IABS5tUbbf+rlNzuOqh123C9qroCUUfHGmXcfDUWxHYq8X9ZpYG+b
yLrANmqXt53wf/70K344h77TX6s40ZpfHv6/a57y7z/n//Ov19y8Rj8fncPvVV7nn83fvmr7kV/e
04/61xf96Z359N+/3eq9ef/Tg/XNvPXQflTj40cNc+G/HE/zK/+nf/xfH/8TCxi+KIH56r+3gL0g
4GcQ/KMD7Pf/89MBZrkmthZOO1LUyDP56QAz/8NCoj6bchgRDNvhkzKqusH//d83BxhPS4tqtIly
76cBTPyHK5RBgptNpUif6af/9fPvf5w1f2cA+8XsIJRtG8RM8QUtk+Q1/ddzy+jaKcylvfMd9V22
Lkuih8noiQ7yEXL9YcP8/tl/9FSZfzmRkQTyS3EgIbBme/ziQPLarhRm7nu7sTJg5ku0Z243mJC+
Tc5B0hD032oCytt4XQIOpV/6pdSGfZISNxR26dfUJVsjwW5CVb9f9Q294wG3vRXTGJRZ+BxK/Vok
LPsZR45hYqMyFCVCtqpeVlaMDBfcMXOn8JT7khYw0xbaK/m606r7v/+h7l/MY/xQ29GlrthTLrv3
zyMWZIxkMGOpQKpbu6GR9cKMJMK80KYQPy1jI5mDYsV3tKifRE7vClSXepily8bLinVYNBvfS6Gw
pJ+plZ6SpOtXEoPx0oENGWegq0aHGR3uC8ixdY9EyniN2yA/0EZpE4g5kvmMQ6bX5FtinTfm2fXj
cwKHjWLQ+tbg1oSebyCAvYSO1c7pcHJGryFmp5OjUwIPVgmJNzBG6UbZFl+76STTboZpgC/00Fy/
+TKWDtobv0QxbDxnIUhSPwvSpVTRLpL0AsDz2vyX8NOIxl1W9PcdvjTKEhDqxMIYp48S+3Os+59O
LNDVxOFTwfpD9OS+8LPkarTit7wELeGp7r0r7WiZOsQB/MO++oufin01W/wMWzE2i18TQHUiOFiu
TXhnA2ZdRuldIzP+qkj57bJBJ2cM7EuVQUnzrchedSQRx3mFHtSxd7Xm5qATKdAnwc6PyUxwgQzR
fnHWXk+gGJO5QxEw5tul/EKkbYLIkP6R3hGsQU2Vyb6/rQqkIWBb8C7TYnjFgWnP9epPO1KEjIUW
hUjUKIsIa/mi7Ih26inUTZb6hjJmOJhV+SUJMsL+csmqibwwifucGc4xFcULwfb3KQ3nFSIMWljd
ifXr19qeAcRjvbGJV+n3o3AQsCQXfGR3rWhOtovhKD2Yek2gXUedkBdgL2EvWpkOcVSqB2aOEFZH
yJxBFN0pNWLQSq5DHX/KKj6wox5TxRHzD/vp10kAu4kga4U5VFrAnX/xY9aWSVvS7dUuNIt+Vem4
vqVvjxuDaPdGPIEm+vL3H2j8u5NYSlx/eEEl5thfRiu7M+oUnKtigm+iI3Xm0AUU8vPJ4GTtaxHS
fSfyYBHSRopHjmC4FrRucxHj+5R7LrGfNYaE0idl4x9ia//dMavQinG0YAFUJteNP1rUhFFnWYpA
aeeKk6pzmvwBX40rGW1Pm+yxlvxEUNLpP+yDf/Oxlm5Ypu1KUwpcOH/+WFUJIZNek7vUTj4HW171
gvFA5tFnDZd67Q+omut/cuRBZfrrrrcFT7vOfJn6yzUq8ulS9Jy4O70xcJ74dxSRCP7okxMkYjKi
CiNZWF0M6PDZq91rHFE8KAfRIVrQPwk8PaYdJA3FZYnTLj07Uc7kiUHG0+NxG/I2iaEgjblI1aOR
6q/O0rFIHACSTnpvAVMlUDN8zSrtIbOcQ9axqUfXT8hYzNcln7tOBpYVieVsoqJvODbvHTNHM+3M
zrkk3eN4BQ5kHjMdaWg+g0DmdqOf4tKDZwisn5g25LiOrL43+nNc0JD32v5OeaW3sD0MBIBBvjbA
7WKbb9bDkFvFJUoI6L2snKX1OWD5MDwRr6KQulORDmtwXuSxLFqHzuY4DzzJMGGT4GKgW91yGNlt
RbnRHDK/w8Gxl2YyXs0uf26N+bVcWkGkjI9uwzWn1Dqd+Dh1tXxOPE+xce3S/IJGEBPkfHUY8eD1
JRHiQm10SdZjBV4rpze8GCy8HEmV/piL/mkq+sd5xGzG/PWQABbPQsZ2hQv+W9nzufuHKbUnkCEF
UzXsfIWCqjc3UdbdAQiathpwdUgMD1InSjswirNpUmMJGvc89RNFz9LfjwPl7G6ddKj5AxSDAIL0
HcrfFmVI1G7SiAsRc5Wl3fcsT1OKeHrrn3JhPLcRhHeRxkSsbmCtQyRpkaQFVqcAb7AC1+zvoZvQ
+03nnKYUdajEx0iLVF/krg27muB6cyIsMPeDTZCOn03mHFwR6ivLVt9yfV8F/aPK6TOFHYLO2V0u
Yqs655P1W6zVLJS98ToULBoZs9Y5h1Mdozuankw9OFEMfZTYAhd0pk3KOLGNR1l8UW3Sbwjb3djg
0xZJq4B2RBrut4m6X8sUyzewXePzh0eL/jvL2k3Qaa+OY9OFD8Ythq3nesrfvLy1wafZrxUVw0Wa
hE9RpJEn5C9LOLGryHNPMkHq7iDGL6d2P5DSRbHAfeBz4Yy6CppltW9SiX4+wHkWFTvRhWuppyHA
2v5cjVG7kmwhN2FTWS9NT9TIUHaPIE0+xxI1JdWJDV0tIrULRTCmy/f2ouAhYGK9dO3GWjixsUGG
VhCtI/i/NO8HT3B1IgeIbbVKxhw5h2az9cKpXXumosLH5KuI98OQciTzf5fCGd+Zmkk6sCmehDGZ
Z6cUhQxvNRL4tpio0ZMTXB5aAtru6roINx2J6kvWZqsyMnOq/Qrla8khAeMN6GeFZKKPTKaAJmLE
OI7QjcTiWGW2vsdIGq/MkIgMsoPX0iroaRrpl9HWabeVwcvkJ0+RXR7DCHwW+G3EulgIYMzv0rbc
JaVJfmOx6TF7BRYHw5hZK93NWya5OCXSZFfqqGfw/VL9HNWD8h1cK1r35NelIsC0ek45XYG2mA9B
72pYIeIj2VHTe4YaKOZtuJQ428KzXuzSvjh6Ga9rI9AYhsxtpnN1KQdy9dBsCJQMPYRKisd5+JzF
gEsMLIF9rpsLojmfB1ESb6ASNF1DbtI1NbZuKipM9VxLAxDhS6W5A4GzC82PSQLLkFkjhsGBNrl3
eVgc4d3ejR0uME17RxDzwKR1wdXGXYSmYPY0pOXC8G4pU4++zv5PK10/ork94JHei44Zqs1sJbeL
dJO12pPpMTKzdr5TFmqZGq1FEoUPkcw4n2T/WGsoZ1AtBgB3xGmqahQABmd1Q2AW5oRpWS6GN8IY
UuJS0wW58SgF++gczx6mON2WZf5W0YNczNFKCycdCYr2Cmpvifmu4PcF7W8lo82+6jmP1UC71gb2
VJZPmbT3D5teBedipCYrtexMAMrGQVtY4MGK0+6jdEuE77q3Y2S71MORLIa3pmyvqhZfY+sQQ7qi
HU07T+XROsZzgzo8I8/U7V8T2161jceku9nacXmZBuDUU+ZWi6jDOE0cEmkY6f9n7zy2G1e2bPsr
NV4fd8CbxuuAnhQlyivVwVAqJXhvAsDX1wzo3KO8+W7VeNWvDgWSooON2HutuR6bbHB8PfPeUpeQ
C2mqybw5pLYICsLIaYwAXNpmnOoLxdVvuibD1w6Wg+5MEJKXqxFUaqZkBAOYyrKroQgehIJzjwyh
66HFOF/p2Y+kYO1E5hOq5PwqpyBL8iQNXYa2z57O1QQ7a3pbKWRmOrjJfU+rb83QBhHA7CBNor0y
dhiJplXAvNFPHAI0Ih05Flws3l8Vj8gXWmYfw10NLyQxOZirUvf82uweHa+4Je77JjW6ZF24g5S+
IaF33U3dGvWqnZ1Hh/kNhszc9KsRNMY8EzZAtx1Cr9sf3C4CGeqZhU+N+i2IH5rWo9MPSiyKjNsi
VFUmXWADjF03mtFOi5IHp+ZMmjT2UZavOCkE3R6rH2maqQo+SRbcHNPZQEFCU+w2xN2IxwqJtN/q
9D+8mSxw7RALRIXppOzikW2VetNPJX7lKCdZMYEtBSviqW+921HjWh1ifmmrZocchM0P3MW/VZs8
PNgtKo46djbAAUoke3WzqoZ+q+aozl1mfowjad30rW/Nxgs8kB/kc+oVFBC35LoZD/3JsotjZYTv
IFuHLHzPTQNVe41cj9HUY1ehi+xQtq4r+gN60D6rivce5PHergTTiEB5Sm3ADY5WrpnrEyNejum+
V82XoZkeck4v/pS5N4mDQBqt394bPAQeTCPT7Eja9meS6FKs3/BFh/JZeIYChlLboI24Lo3oJQhf
Wv2UFdD41NSE/m94CKBHuBERFgj5WjHF4Trm8tbO3gZfpuUbuAh8oRE2GxH4VyMycULxHNkCsqOC
InpIFEoHjunum35+VPpsG4sh2hdehmSA5wu6cUCwPi1KdujZUrHXJu25nCOArKq10WtT26CmPZKn
nlOLUPHJue6JFs4nNPRxRY4Dh1qYPUUVBfkan+9Uh4+ELDhQaldaIn50CqbHwHnRQw3vTnObxOpd
LrByKk5H70yZPfyYnOKLJs9/pKWy07jmiilJdtSvx42F1M1XPO0DOwAuzemt6OyLEEqydqgiHJRq
fOmc8KrDnQzedusVSrQqLeURxZCJ6brbTKJCn86AZ6PBC1tzGcjW4AMuaXXSCf80JXkYerMLYziw
6YurkifMBBDRjLyxZvgoZpkP6862bhmuzltckuPKJQR21c8KdZ0R/TbuE+mkRPA0img4LkvfN6Es
UORJ2sPfkcpAKVej7rybiszd2ZYLRlnKNeya8Xc3l9cTRptjVHfzMclpmGG5RfAi39wFPriTYNza
AmwOGz6UVoEsA4sI/5pzZ/HUkGC7LWRMVQzl5kCmW+RHDqK8NNF2vaGfK0s9qyTfFUKvGFTq50SP
2EPzR3ZxLrtmaoDexOvSh4xGrKHza4X8T1XvTrM7bOtWI+lPST+oOV/EnBuoRYoPS8vOTnRbxcw9
MFldgmDErOiOML+jiyjbR8Jh7us0PuV9+dGI8QRQVWKG3tzefjWPrpx+Dh6Kvrz80LPwoncSP4CZ
m5R4OBZa7DPKOA+9zXW9fxz77IMx1Gmo5TDFJGJGnbn0UQxz1cpvJtiQypRyMu34FNROSMC8/JV5
33S01H5CTd8XG7pdvKuNLhOQMIerXph08IGTy1K0pLpjHi2Otj4iE+lLwlKg3X5RkdnQaWudwpxD
VIlJKGsnNzguN4XI8PrG6TXj7mD7FV3bcxrLhLWjSEN4qpqSBBTnje3XTfmAXOC97RirLFt3WVr2
FWTI2jqeAsbZBgrOr3TaBdW9sJpdszco89j5JgJZDtvnwdahhCA2/KljcFrRcj/EiNHChOqPGIqn
wCUDShY01CT9TAY6h5R+zKyEolFYV3pHYI3Rx7vJ9rB3qNY+hrLEqYE2mNaHR3eivhN2JNrEA61d
DoJDkjOIi0sUYjVDt5VpdCtU/9bG0udf5iQIeaCG2SWu6w/lyguRebslosiKwPW56V+YtTE8Ugmb
tuezHQDr4gmD8+ZG2ExPAlZP0yWf0vfD1lE+xiGhY9rwAzod8HM1Qskk4Bxb11gfHaaXDQA8OoMA
a2v7k5xp/UaW/pZJYlAlq8quyHvMu71bmpq/TLlnZLO+FkM8yIfuUOk5knP5cXFgPGoaSVfkqDJ7
cddLmUvJvQdUgK/1jMKc5iw2uCx5b4P0Ey7oxunI7Bn5fUlzHamKgbU5IxVeVaMNqMa7RHepsQn+
yZlulIGgeq/k6mpHWrHqOR9CFPTJcNJWFVD5bV9Uq6HDH6LZXrS2ieTshpjLM0O4JK7e4G7cW02x
R7XpEOWJijLr33J7IpJq0DELGs6VHl+Rt+yu80CHsV7oq8jWxd6hntq9tSUzKLnHjHNkr2tZx7Rn
fZND49aoHjRdXuEkICSqmSQf1LUoI7Ap3YCtnxQqQhqLY5zIGnasMvL4WeNt5zT01KkIFGI6VRru
OtiKrm8n7XPgVjtnosJBR+5J62cgG9D6WYPi1Jh6sM6gF65EY25KjMw+NXcJrnD0VarwpWylu4zD
oWxPvcbBvWwe5M0Ih2PpWkheSe6qNsOMiEDlUpZQGRRWeYPGrvBTFTMUiIu72RyFH8wkLlipca0Y
mMUsCidxzWja9dw7JdYkz5qqRMdaIcYXSY4d/4j7+FYJqPUue106RptcU1GYInj0xaiuuPc5z4wf
ouGrEELMo+rPRliwexF1KOuLUeA+ZAn6h0Q+x6ytZofCUaovG8AAp+iXshLj5NZt05jvWUVtyCNo
m0LSR4yNuTDviS1K4HN522WVApUSGyNeyULlFHKMWqgKl3cr0zfGtrh75yG6cnJZx1UQOyL7JQYD
QQgOsft8HK8JU2GVlczl8th0/R5r4zqbEUJCIzhnVbovKDYAKTFAP7PDo8Zguy7F7YJiHJVtcUCA
vVJTKjyKnRebMu0hi8w54wWRbPSRwnBZmbDXu6yj6AS/IMytQ98JJHNT8hqaVGE05YrWK8hoItzg
qN8FLhILyvdcjiPnVAst2mBiaFbJ4G6h26AAMYtu7wX3UdvGBEPNHLQxxZpmD00jX1sJjf1MMFOY
vfGgxdOhUawXEKyfzAqqTV0ER4Lmf4pQxrD0NR5Kd/7M1cdO7sCWRNQqXvoaiwD5M/kzc8GHpNTN
yKi7FZWzyw2qc2pCWWkGzEBdiJIFOx71Cwtq8WnpyWRK8kl5hc0s3Ic406+z2bptA3ZbBlBtlneA
JHqGO4Cyl31sNslbGxOC3nDkcug2wML6+rZtTWYCZfqpzpxp++ZscKr01ThHzjFZVMM0/aTrYL0p
2ONTBdkD52lE9JWrLXU1GfKVkrmOJYyIlbJ9D4LgLKu4QXrV1dNdNITPUDwsfOi6ss48lEXAA6ij
MQoOBxf5kRWtJ45nfmH7UVcpqVxxdMKfiKiGHh/OZAqkHvgNhXMKbK9Zo/5Aqy0PiTRovCrYiPgu
tce3Bt8xl9h1gA+ZCf+VJ43JqrQoqw6jxJFpTmsiz9I7cEzePi/jQ1nv0eGATym3EGR2oTQ/0yl4
jnFDq7iiSypSGvoymRLc0XWry51WoLLh4tzlDMZCIgkEGcdQr1dhNj3auK+13HkbXOW9WWzZmoLS
nRFcbRxsjWEhWCdKUaSxN8xvKrzdpHOmQFvHV0favlv839gtrtJcY15TaIPvZcDwBru9Djx9b3X6
Q42LHPDAtVpn18YU3/bSZp7hN5+l8TzAge5JK3qNJ13Dm97hUYfWhEJxUIHeZ+yP0sgeSEu7hrcd
k324xdl5rXhmvaNkm5zyOfFw1HGt6/qBkXBansaJYYrd3cYm9Uw/7vcTuFcc9sZHMOu1u1KDet5Q
Z4a2buAHWG5Cte6xh/99v/EoayKKPiptiU6+1pqdgbufXO/5SO7gtHJMziHDqEynFk8U55J6bXBe
8kdJDQClMeX+ZDcqbAnuezDXNAPoZop3leqiUVwFNGRniSDQJIuAYgGMDkRuBZwCW2QGInpDO3Zp
arBHyMXKCvXjsrTcpCkauphr9ybrJv243AR9FjHHTRmtRSlmrb+fmCNMZ8zkSDKkTtiU7hYU9n3Y
G/FVtQ5rQdgjCeKlvjIpi+xxem5iSqZMjdsDRinXOqkeH1Ry1cZCkKjH7xsLh4hvmP24iZBYEW3R
/C+X9v9LlKAbthTJ/NeihGspIviP9Vtadm+/KxP+euFfygTP/gfcVYrnuuzpELvi/a1M0FRCXaVg
RcUv5PAH3cA/lQkeaa0qOEyyXnXVogv1LU2w/uGxHxsOL8MWyzntfyJNIOTqX1twzME4UBzb0PmG
lmtyEPxrmZ+OTdXaiG+vSIySk7zlJgO2TwarMWNmdXTkmIToKNIGPaQ6muDv+8uDncppc1AK+0sp
jm2umLHjk3NhQgCcPVTgWYNvHCGO4VvsrPMmg8TBlUaqsps0Hgl2oTUqc5GWGyEoWdOFHJA+k4ok
Q5RIS8TjuEijl/uWHpwM6rc7sBohlCNCFVf5XTHo4WqO8icY7K/RZNxB3FX3BbbbSpvJIQOEMmnW
IRhuKEBBcU9m0qnq6rEN54dcFf2VEPlBEfrGS2PVR2FdbRM672snBA4Ymu6t4IxnUl70EQtyNqlo
c3lTt6Yh0hPcY+47TcvX4QSlhxTygXZ//W6UaJR127lUhv1Su+ldWwO8UzuqhZRsdauu+IXJZnCx
qTk5gTxKjBrVtoKrumirFfyfT3tk1EnHZ2QkwQOuhku6O3s9rehcnDEBK5gWrec6n26stLjVjPjV
Qu4HeC3Ho+KQBwM5HWaCrSrl1u1fQQ+EnDV0rvChgDWUzDv5hl3UPsNRw6mW+tNYRL6V42pMsfj4
behN2zyuvJ1jYa1DVGpiprorlZLZUKk1PipeM4Gz2BWvFeo+agg031JCxHyDxNoobn5UrvsQTPU9
mfMXt3UegZk9tS6y11Akey+3zx76ci9NEKzUtzoYHoW8tZRW2jxWJyEaFL5h/avuGAqURvGLytlY
NjiN52CT2QWjPvEuRPvuGsy08h55R4qdpdjMLRb01qKXEKONrbaGGo9rL8A469iHRjVHn4I7FXoy
MTelWX9iwSSSRaXNFfX40sJbDyZv1mkfVsbWyqqHfCCPsismzY8i6zMPaWok2Fu7EN+e042+Laqc
8TVwGrQMmOBZl07PjtdEDOEYSzlOORG60BlblA0IrZ0Vg4iflUXBqxHNTVG8CJWLDid2cJ/sD9jM
y3vEJzqrCkcCYH6qMOQhXBmjt5X7U6WW+1J1b0ONmn6mkiSiz9klzg6FUHC0ISfN7aPi2Df6MLUr
Y4bWZMbKTpSIVdt0+gUP8hpqR8kUOrnp6QruuhQ0XW/xSi2/bUYIQbWaPnHtfTYKOKG9jb4d3X8Y
KxYa2h60Q6X/Mjv1ovRHp2PWWKdEOFdusrcMHb02DGR2CG3rVtWjJexfPe6hdSrd/wOQv6jJ7l0V
ah7iu4M3jzeGi8WiFGW9xrp3BFy1qmvb8fvWvEDqhMmTBdcWiIk8TJ9rcoFXPQ1RA/G/Ohk7Dal3
43YPIhXpKvPyjVmwJ9t6NyM9zp4q8Pw+iFNbadZZmYhVB+utuReDy0Z2CAoOyWifrLM1022FJqJg
HQhvO+QJSGxPuOUYeN2opDFTYaM+lVUToo3iB5OVi0JFzE+b+Cfa/AMCWvS6zX1gJz9Zjv0WO6Cr
KPAVEr7voQLhRqRNchXX4V2EsanfiYECdCl/T2uFbCidMYlhUsTUTYgvFrEU+QSRKC2Sm1ajrB7W
n0mn0J69LrzmoWtgooRVSguFY3pIjEsfnbOGqKQ4a29tI34S5rBVWlCOJC0fhCJQyZTioqPUdPqd
nJizeyWvg8FUNW/tzxYjKIyGlF6aMp7sTL33mMH6DONqgi3Eh2oxypz2Y+jetFn8QWKm5leZuOuM
JuJLdg9aafS+OdEz9+Yi2kStvXFnLinYvu+HaHhvjfJOrYbXseJLYku8Ngm5W3XgXfjla5caaOQV
+PcFVNc+f1PG5lEDZjDo5mOJvQzOortK6Y5qBTqiTL0LuAg4w/QJjJbssRqbbfI5hsUJV91W0atu
gx93WnWdiZS8JH7Ko33SU0EyUj+pK6Re10odExRuocPtSSrm7YHOJxs1YHqVGuo+y+E8Bv2O0rr3
jtn1U++jC4Tm93kyx80YubxJjNGAQt4G/lZOXwNwRUcKRDyYpzAr9ugmnoNY/XAC/ViWprKJZrPf
RKZzFegUh0dxcia6xEM+X7C0nkaVVHRzqPlO1UrNR/J+szeYHjQc7tQgzVZ5dwUgkBbZxcyDknWm
cB2srE3Te8eY6plOyE6WFbfZkH2EiQy6aZutN4xvrjGqa3csLwNAhlgeXSNRMIYCzEGLog/IFptB
ACsh+JKyjtdQ8c7WhvJqtwmt9dbb19iUAYkPa3B8/YrxyrVbBO8DDm9QXJXrF/PPTg+fxhE5vTut
yiHJsbDXxj5GuOfTM3wpgs7dWlQZfMWdDmNNnLDjDAe9bq5GJb1MlH9aEawsMtv8QgnW9Ax2qjXf
aXlPezvBux/UKwy0vG9qUjGGOJh02MMSe18JbVtbzvNId30l93ZPrzR6S4GxDgGw4cX/EYo4XIWt
8TM3mttBhD6JdTsvfykQlznT+OGN3UbJnXMmjMdKs0iV06B2j/2PxAm6HVCDYzsbdDBtzFFKe1cT
4ChPDYfO22stBd5xLG+NUr8z5+jkel3k08o0dMoIXmNfNGml1/knt3jwam/bVumbKXRkBXHyVFFg
V9QEeYGNXR1dxNqxKs53sFGU0ql3OFlTMhhV4RcW+w0cE9Lu0KQQdQHLLKtfLEGvVqVNvKpU9twi
mGQ6jC57xVzd2EMMDLphkdE0kk5t8ziAf0YHNz96Y35qoE+yxX/EGsTHZLZ/QQzYwUIDnSWUn57p
uKvKAqoSYcJLjXOXoctp6wzxDM2Jskp2botRNxVM89QUThYeDnyfhX6KLX3d98zBUHU92BWHuJ3X
bwZx1sXEKadp6g9jatOtWz8aKfh7hD5Uz2lwViCi/KBUOByMx3LgcIX78+TQ1Kvcx5gcNdLRgueU
ovLGipof1NFvJrtkYlUmd3YefBRFg4faY/jkJPO6mZ7tzj3iLgROpdJOUzDeGvn406gqxIOhel0Z
PzEs+abIHjSvMnznR47uHoFgqA3A1BBgAL5oH1zTTFYIZ58V2WQxBvaEQA23A5w+TqzuM3pxm8GP
4+O9J7+0E0cTbKXf9wJagp2vgPTea271bnkXpLxUBt1fbSQT01txhcRL9z0zOU8RNa2yfAy8CIVg
pF5ap6KMS+XMNSLQiJ0NvQmmsyJt8KMb3ujRvjezQ6/GjI/S8EdmpD+hqb/V6XwdGckdBjgw5eqZ
jq4HMpGQgpYgVzAGzUx6VqvTzwT4T6AW3Q7om/eza7xCoDmVluX5aGrve4CYkNAMvyWochUraHkE
LZTw2SrHaVOkVGNqg/MuNU5Of2ulMB8UPVJpP4NO9pJ2XcTji5WgjMm76hIwsOanADJjsk7uY8JF
KApvSgu31ZjvZBUjS38VGhFj4ALC3OGi5U7viV2s1BBvW+MUGarOGQWWdWJEji/OxWhbbuVxXosA
h5DTwUmk7xJE8RmtRu/PERUVZ7gtDagGScsJboqyO4hEfDadJQ4dkp3TIXgLzejBdvGBKQWICWsC
fWK25TPE9HBr1+/YDe+Q5xCNmUVvoyte4Ej+mvDG6LO9ZqT9E2QwIDeVdQXd6a5XTKQqfX5svGE3
0Effa0EPvzrfTZa40prgRHwJCeFh89qHQJ0E1gUUOWm5qtoEuW9MjzLJT0Fdf0Ydl9hJw6KvUzbW
3H03MqCHLnurwYtauY37HnVKTD1LnDU1vfGAg2G3tH92mQ2TywGWkMoL3rjiOl725EiFokFcaecH
11b03aTWXP77e7N0f2LbiBj3ujtOuPB6cBNSx0xVk/E/EFSfNIJ3Tjh3RgRINaAcSW08JCytSzZB
GaWbMk7QxmI3F1j2V4YHghUWO0Pmx9EsHqYw5PK/ChA7rmAR0eYTngZWQmF/ScwTA4Jt01uocq3x
ELuzuSrx05CKdiNAnOgV2UdT3R66emQS1NqgWPLtoPdX1I3u9UbQZhvKfT/ra1Tk72Y43bVGZtFo
ri+T0J7Uyv1BAedKIXKOQ5cDzMWRZBedn0FRmWfae0LRD0PMMdWl9i9iIW5p3WC/6xkPzPFVVHCG
qr0nwkTCLa2YhNI34gTVMW8aiuCAXp5SJ9rA3tzVgYRRiHyfONBxg4dEyMjjTI5qzd4XNgDuOhaw
L+NzTxDANjbGfmWU496YOEd5Xuf6wY9AaN2hz0EphlGxiR4U1dbWhdN1/tLcs/MrQ2B7DHLn0TCj
JzdAnimc64r1Glb9qiuzj15Xd1oNS0p/NvXhI46CX+EsXjzH+tmDOwlNxtuee2T+fTEr57NOq9vA
Je/Miek6goRctYyQIq+0Vpr1nujFQdPGqya+GTWul2FQ7twSGEwW7DSj30OjdDmKswLiJiaA2C5A
RZXVAyzBY5cgiUwLJrWeikqCSM+3vGYSOcNuZcYX/YiaG5M25iqEiId2Kbrq4vROnw0ETlP0kbjm
tg8fLK57INfe8Srmx9GMHYpnJpJpTM3LTbqUGZbFpEM8Y9tavFnu5hSno4p9faQ2CTcZTFsYTFCy
ZFd1AaJ54U0U17QTCnQUXlX9Wl6XjUBGIPaGa28JKV4eLOXHFwHEPMtuYCnJz18eGyu9x7grZXJD
X319J1cWPYZBU5DOTdmI86h5W7qmy43gSOuboh3WgENLpB/CpoALbGBFQnS7USTUIMTjxkVQDV8H
Uakbr41gINhmkm/BMd8Psjlsp+6NgOBLN3Mpxog4PVgixWKAlT9zpo4SZYyz/+9fC+oPjopF4gQm
4Py3yGY8XXzY8uAS1GvBu9hTcaR8L331C4VBWRblTamEBcTlXa2hWywygel4+VlZq5gz4kx++tfi
8mpnybaOJQjga3HOho1d2PF++byxbcdV0Mph3fM86sdlzX2tpRicXGllE9gRVsiyVtKOa35LWfm3
9b+8YtkSy/997Q7L/eXGkCCwto/2NWrVTvR3y4aPnY7a1LJqvveG5ZlmFMw+kTusl1WxfEl9aFg/
BNzqjLYpd0xW/bNDNASoO/pav2bhDDOeNGObewEywooSSNEdQiPaFtBt150+3XGC/Su6PU9sB/Y2
SP2wZrOqzIH2IQEhNkKxgug/mRv+2wf/uYiPr8C1jcJl+c+vrRcjwfUhPujrRTmAd6E89o1SyrzC
9XiXZWn8tXJHyn3YGL6PGld3AqQ7fxxQXyuvRhUU71xlbrdGVGjzJnGjV6XPVSrVHA/Lje6mR/TF
Bdc49qrlK5XqcMkbMWyX7zLAu8zsWd1WqjUQJZxzoAtdoa3G71zeYnnlsvRfPoYffKYrFYHMlMfH
kGTUEsqA+g/39NF2gLQh9pN737L7yH8AU8o/EGMhqnDaL3swGm+xnwp0SuAwCwIF98ECDfkvP9cu
wYxEWDK9wgDFKD97+cjl287J2WXoxtCwtJvD154kD81lT1rufj9WOuZGnpGQJzibwKnFNnKyixOS
Ge0v/7/cfB+tv+2iX4vL8zNl0L0n6yByZX+9pIusnfLUtcX2a6sWddiSooRKWFZbl39cft6ytDy2
3A3lXqgiQ2y7lNXkxNvlOXPZ2Zf/+H79n7vgcn/ZasvS12uW+1+Lfzy/3P3jsa/dtqpt+69TT5kz
irLwXYVVi4ac+Cx8eisVsNzX+sGE1/uh3vr6pG8TFG2uhR5h2eLC1p2N7dwUc3eLb51ypXulI92f
VVwtkE4L19gL1DoW3tojtUYyH05lOyKB9vSOGlGqNnuDdPKqVvq9MgFeWm6Io4b5oTW2ipiHB50M
bjmjPXCrTul0jMYCbeUWQ0QVtOaZ5f///WIB4nYrXAzVWTUTuPUwgQM+CXkTxIKrwHI/0G1CXZfF
Xm+aPQKanTBGEW49yw5PyxNhyIXCdqEhwy3D6M9h+B3U/H33+7HRGFnFS1Dz1+LylLvs9t///988
/5XxLD8oHp1yD3U9Ga8gY8/b75f/9nZfi0uU9G+Pfn30bw98f8Hvd/l3j31/+vIsqqHXImhQrhmt
tfnjye/Xf32cLk8Hf7z9TEj0toq7x6+3+145f/zfb1/1+20gvY2+gG22/v4oyDZ7LVN/REVWM2iU
WKTfFheaC1gHDzin9YVEWtov2thAFJI3CyZpWVqeWO62Y7rtyXDffXGRPNmXqf9mJ0094fPI35Ht
tmMYbiiacxlZSDhf2J3v+4gE7BWFKgahy3n/T1jSwoXxcM8hKdRul86MlQu4Op0cNtDQZ8LdMqlB
oshpDZ4cYzHHoE7LmcUVdXIcv3o6SLHlJTId0ASm7ob5Mh0hMG+RulkaOqG8Hql4O8q4sPeYdRii
gDxjfUnQ0nJflYyl5S70qdec3sFGW2BL8qBdltx43kGFbahUxki/1DnehkxtkF4VANGTagjXRT23
R1et22P199IfjzWN6jALFcBbpLqy08RfN4LwiOPXY4k67tK8XKmz6S//MJA+uYsgbizbE738X5we
TWo3vx+Lhc4+YCEWnKakOLRNy+gXA3JFj9pjcdnCy3270Z+Csgw2S3tt6bbFdEawXMnN/N19myq4
5MyupV6XcV39N6dp2dJ/PGbI8SNzn/dkubx/deC+lpcNPRTU1DrC0JbNuWzi746cvVyKvu4v48uZ
oVfRgRiXAxdI7BHXObk45XREOCeDyUrj+mOIAfwtW5DWdvr7Fl0eRKVObZaxaq+orIE5atqdzVl+
wVaZctsGgyGZcxJjFSK63dZ59mi1U30ki6Mke6JMusNk/4CN3RwXrNL3zb97jAoMoO0W0plmtMdJ
6f+66eAGUZUkc+L7MZTCoJ1CqsueGpjrBe00xz+N0KsO1CCtjWiHF2thRy/bCVE4m2hZ7DmFBDoG
JG1hYH1viWXDfG+dqNGYpDrTtPoGMS1Ljjw5fT/2RTDrMMOlE9JWeYAtG+jfbSosWsVRlHq1h/wM
l4eNUtne1qxye7ccaV+baDny3GRAIjQJWiIRQOpBVtQnEqrSoMjUFcjW5ihH5wdLSRB60kqDK1u9
B3QSNkKuu1CqejMX0ru/3P9a9EJnWGFXwcMnV6Eqb77W9993NXNg7ogrYTlaYhSImzZ1cVhzglyO
GG+CX7JaFpcbjczng11SP6tcWtO2FO8abP3VQlqLFE2HhuOAIiECbD8WYkP/kkLz8uyCZQuIMUDN
WT39gUT7vrsslVIFSwQFjQcGEMueFsnVoMizzaIX+F/ew8NUffzf//MG1atYx23XxO/dvygkHNv+
b6UVd1H56+M/Dm32Vvz6Ny/8hj5ouqprtmHDxv3ST/wz9lf7h+vhYgUMgPHTAezwT2GF/g9eoZkE
48BIUJc8YFrzCw1C+4dmWqom6RH6/yjw13b+HzctBmpDNQ2+A9/LkNHCv1sna2iuTe555V4hAxL7
QfQ6HSNbfZjQx+/UoLwAakT5bzTDCkAp/ghvtElKSg6Np2nbHu4nPcIwv7j18OAScxLr1osrNe8I
htyWMayFqDJN33DMnJ2SIrti+m5yjvLy0EryUnxbF861SNDPWWIkBqHxPU8q5WFG7hD3g2axQdhW
t52AVY91Yj2XIsXfFe7DPLvOqFivO5eDTTcAnFE6FhQu1ad+PjuNa5JC2qt4VvFC4WmFq4R/SHas
B8367Gr1VCivhNOMPgGUHGw2UGh6rzUSzqIrAGshLiiHNF4VevJJcInwEQNcVxmqQH3ULmmW7TvT
+TVMzrrxcjRwrSAysTUJkMrPhDSBhzbpRIld3fQPnclnU1P2nPxD4KZVIKJhDfmYrLVjdBTkkbQS
aEezT7l3bBIBA304pwFJLi1r0xmVdVEMt0JFs9tl57Iw9z2IXwTcaxNIpCKmS9w410qsEjYyn0pP
vXiB+hQp1t4opktQU7rTt6AhnhoFs3/abFpQdnS4zmClPzU03Z4SP0MCuMPA/qBH1kufhpv82Abt
hkiua8cgMXFMz3aavGnWfIIfvPfS4iy04S5Sg4MeHry025pxvzX19MyZ/WIm0ymhE+aBARBefGwS
xWfodQbMwV4RnytCd8AGOriOOhOaXuns9UzsrC5FNuddCxrXpYMOBTiBo0wXdbbP3fSsZnQUPDP6
NHL2g5CwCXQgQO00ys3mXhTgmRPqjgpsVJhlIKP55LINiDcZ8QF01VrrDBwS2RuIx6tQIE7XLlVk
7asuOiZE2Wl6eFQbEkrZwoQGYaSC9z2nP800+7TC6LPuxju5GitlfkLScHbM+UGrd02qvoMip3mG
Y5pR14R7sEGOkxVEBaeoKA2svAX9wYahALTwgCkgl3HDO46auIyzve+n+IgHJNWs63K2rvWINViN
Jy0y92E4nUh8/HRDCqgq5dZ4NLaqmZ4Na36S++RcW3tkWivTio+BNb67lX7GxDam44MdTXeiMl8i
Iz3OQuNKlJ6bOnlbPmNCQwsE7NLGUtuCdauvEbi2Lv71YtyFY/bmwJ6HHbIx2SqRQ8EMkoDJ/tdN
l8EQDF7jF6tPPpu05STRbXMnOapTdlbM9Eh3/pxP8T4gp4403yfatqucsjUanktMEGwqum2dsK8q
zX0KeCUZd0hd78ysf2iU/DzI04H7c4zmJ2xvdwLzaDje6WySxs7e2uEHaqZjJ+Ynp56f5BZE53FS
svRsRvmbXDFyf0RgcOfE6KvL+amdiDcmZmXA0CV/UmAQKGzBQXTMvaWzaZR6vgCCuXS62NE30cec
ylfD+zVrj9+TkmmS0P4TwnppKZt5M+4O0/1JG2COOCcEZn+PTZQuR3xOcb3K75aFnMtITnmItXGV
zPDbkuKcxJwKMKyfbKsnSY5jvc8xmrdQFExzE8cvoII3Wjw+6Fq3lTuTB8q7jhlod+Faz5861pQx
OC8jYmOpzn9SzUOrePcUHLaEEB6VRE6Dek7T88VpwKpbI5Ixa03mLDQAlC/Tk5OIHXhTzjL/yd55
LUdupN32iTABk3C35T2LRbLI5g2CZKvhXQIJ9/RngTP/OSMTUvz3ZyKGUktqdrEKSHxm77XL+MML
tdfODx9JhbUvQupfkayWcRCiXwjjpaU7F+LBv3w7eClsUAB2glF9PJqK0AwuZi2M1+14KEPnAt+i
0q5BX54skkQdVtuj2e7qKZ0Lr4uwu2eE8NdKYBWe/9ZGczMdrU8nSR/1Mjm00mIQn52Zrm/Kgdtj
jLgkeKcdKjz53ljyQanpCKXvuWlANWbuIgmG48SNMP8fMRqhRgeNuFkeGjjcQ+NY2wpryXAduDZJ
b3iuzdlmJaptEE1r6eLc4bCiMGAIYijEsORI0KKhRVbPxIfNe9kHnydbm0x3sgo/2rp+MYO7yodn
K8DsEIvhy4x+a2J/Hw7OZb4l5zOB9JtLlPDZcRPh2+RxZYCN6ELvTSmyHY2CJ40v3mplY2lFj9zp
7c0R3PMcVKzzSOdLPlr+jKzgdPMB/g8sE3s0eTbiksTvuT+ik4yAzKbn3HQv33cc0iiW9eEy0MR7
q2kXowgAomnRQxdLNqUJUjBkhi+TCdcsRKF9GLQWIeVo7VgUBAzi2lcvqT9Gv+12dmJ8JaEzqxVt
9sHkuRA/iLqndw5oXMJTGo3ZOh5HTEcDlFXXOfC4g4A6ESbUNas8qptlptI3bBJXv0zH41jmx9Zo
3i0NxpoVeC3Ma7hBATYXUufiVlsW9uAvhGkwVdKf/5/z7xtI9G3p+v5n4xSP2z5nt+Q6j3GUmJsp
cawDcAFx+P677y9oi//zSzEbDE22iwBsfY82gCQDui83fMUQNaw6qz25CsMjYEtcrUREgQ6IYmvp
y8k4fH/px9rAcCjaTYBu0UBLQgxdcCCCeUN41itK7GYdtkF/8Pwq3OddulRZV2/Yhd0N14j2Y96T
VzRxhCh9V7fOxvC09VTAWZ9SorO1da8AdRo92ow3r/nlSGeTDtl6nu0myDUHgD/1anT5J61JZm/U
r3NwLwv4Es2xGsv231+UObREVtfTbnKbixvJYUNRhOEXXBFhN5tMi65FKUp6IXH3EN/bH5MN5Iin
wLqOvA9ZGHieVecdsMS+k4WwLOgxsDb7yCVd8qgcjDrA9e7ob/GfV30BOsBJOW5wfrX4OsOCC3tK
zK9MA/pT2BfwBS1cWn2ZSm8HY+5NVegSJm5zLDxHk1ugGNUt96dbKMclN9t6DCh0BKEAGW65B0T9
iKSIyWU/8Z1kAP5kTN03V3MujHaeTTk+4+xFDggwJQA7accfsdhpPfhLYn7+Sy/9F6wy489lMlZz
33OEx1zIdo0ZnPZfhJE4wXaa9CkrWjdl1bgnw/WZsftz4A0XhDsT2v6aOmpw6/U//Ml/ZpvM1DBz
Bg/pwvD+yIn0CRQpnNElQiU0ruOcFTOSEZehSOF8odCJE9gWLHNggF/mUukf/ni6ner3tMWZy+W5
vAKMtwC9fv+D9+7sPg6qcme2FPGcNViqN1pdbX39lhr9zbFijHD7FgoDkRVScKpR2EbJuP2HF/In
2pDHC2GH41C0+fNff/9CyJHwmQoRVzR/+NjObjaVSaYdYUU+jBWFQdbeXBeFRg3wyADPm6lbMbIc
MXj6ZBSsvtjFRHxX7uvfv7K5R/vzW+RjaHZdwzbwf//+lVWICKZk9IodceqzMedo4f3XGtxoQz8L
dmxnLVL1+X15Vw31eQYYuTeew+Za2smH7g9fVsQB8F0eevZ0Dbemo2Ggme4tjy4rGZfOSBlCbQc+
gryBAbC4/eb4/TZN7F3EDTBX6TohSV423PIoOXi5fp0s9AN8Fj1ZxVlJLHPU3RIl8W6/ZZ6+qXn4
BZ7aFmrckk10q8d+l7UsuoH4GlnMrRtsyG8nJbNZ15ZcD3l418LxK530V2cQF39EmWKhjzbULajy
X7Wv+PbJh8TcwTMMJSjpPC5XDTpfuEEZ/R+sjpT9evdMfFvxv4VRcXkIrIvwNKEgmn8EgplZ7Oel
KYpdZDYwe/UraeGHnHDDubIe7kYr93//sRvWX33uuBDmrt3DMfFHIpjfGx69KXdm6ODsyZInttpO
Yt2TEmgID76NJ9KPceBQmzRyF1T3TLsL4R6cGnV91tl7A5ZwU+wJFZ7y7ub7ZICbxYPlzheDTkGa
dePV6gHOYcIFZxC33gRsDJg6TMSiL04T56GiFJu/b+8hGMfQ2zk7QQE6dwUZV4If5QfDHAjf0MFU
TfeOrioncsInxXHMEUmCc1X9lv5+S9THuYi7Tdx8elFPmYLJ3nfAZA8G1la32sXA39ZDD5ckMWxt
JSptAQokNKu1kpniKgrOuKNZ5gTpl9Eq7Gnds4lcNVfhAxiYe+8iciLovKMFowK33kwmozREQFyt
H5J2tMzij7loJRhlm9jZJR+bV6nGL4Qyz6KIadmjW00oNPnPKtx3vMehDWlFz8+RJ97M0t713SEX
I6rM5Bc62h3ZJysvVJuxyj6MLACuBIf7OlTWLhrt3cip3c2hVZ1xnds9KpbjuCamHQrnv/uk0tmZ
auLYjQ518TiYPLT4OdAjX3wnvPToQA0X0aPRHZGhfAWeuJAa2f/DpY3v5k/nC1pF3zV0z8WA84cj
eHK1shaaVeABM5ZzSwfq5s24Iy8nPNTeFU61K/7htP2rUx94PA9bDyqA/c3g/a/HnTRHwFUEne3s
lIasoTEt//mR+hcnOkgOoP7zV58w7t+fm3FUp22m6wX0ha5AQ9YwxMmmZ4ktsg79pcso6DHV69sE
4WJkIYAr/NhE+DmpsqU/4WNw1rHlr30bm77JOEIzLyltD6rrN5eDEL3dIYn4PdhfkaV9MvulburS
MylYB8HEdT6I03y4q9C8dwlHtZRpuDCndTXm5wZvxeAS9crnr4L0wyQlrm3BXyO6mvsy15rukS8u
aSV2g0VJ3hRn271N/bCzaXTmF2lTh7AXvoyW84wQlktm3XnVS8WEwfMXUzxcUys5E+3zbLiYbPPh
6DnJmeTjc4S9j6iB49w2oX456xPZT7Y8cXkcp/ABCzmqD+YFpqRLYrq3GICg4A6skQ4WazVQeukm
1EgeF9pITxJDfBiQN4C9YUt8INZ0N88V5j9Olxw0XWK/FY56Bjm9Tmv3TS90aPUtMX0ZS5uQoLL+
eT7BBf3aPxyj+l8UOFxivkDY5qLFs/8wgSyQuw/lmBcsH3l8EgK8LOsENkpL3wRtxVloqX4sM61d
GhGfkTbE254YDcRXTxDyM0Iku4ukzQNde1TCuSjhHZr2bpeQmejQ59at665NPtwiLTyhVj3VXvLD
R+hasRVaJPolseLX0Us/EvIaeWTxlvaF2ouYSHgGfwXremVy5tWMADrufKrRuahQcrixC73Mp2o9
dV9lAKpIb45x0H8RifoBE+3DtcqzqPiTCFfXBPAMd9gaDBeY3oGUv/ledzOUWil72OTl+9ykumly
kBopdVO7qRiOkP6yzW2qHeYvTjXca4S1NHhDL7Bi9YDz6UuIRg9p5hahfSkwExnqIGRzw/zzNaph
OxdBdjOPLKw3P8H0gyvJCWCflP3dsfmJ8RqcsSKBHDnI1vtMbe1G7d6u/v6D/otTjMJt/p+BRtg0
/vAxI64m4g2Axq73CKxEeYdoj7lm32/ni9wi/Q2aYlCF/3B94en48/HpUT7zhCblAHbnH47PWlij
ZQpV7NCX3HOZnefnHMyMLlPrXufDyPIzRInVPD9LybUNLIFFR3IIMHhhwmlyo7CjX8zizAKz1lxk
p4w1pW4s51rMcD4dBimilIu5XvIYlLrDdZ5uFKn31vnNZt4vz0dGj2JS07ZN52zJUnF7+qHMpwrL
x68wcC6Raa0Ew71knPE/2dnO9ft87iZcdAnOhbCY2b72GsVPk+TnkQBVmfa3kKKHeqKspy9zfhgV
fJqJODk9vog2PRcW/Ti5qkM2HnOXc2O+h0Mr/Zh/ZmvS75Oh35NJP5M5umrST83NzqOg7eP3pjHB
Ia5cmw6nr8wOc6HjDvqx5bJv6FwxbKk6u7Ry5dnBG/NA7tjOe5snFCFwhzaKeNwKVJ35r3kc4nXD
Q0Fl/rOs/W1HMpvRliuj/yWzZNP2oDgFVQfUxi90WVYwx2JpS9TTWjxcppa7ci7rJrv4mHR2Cv34
EEYBEmgiVxdRbSymDFE47W4CIWpkjx55+rmC7zMm7kUN6Qe82Ms8tTaY183TJhZ+G20U63kIR+/1
Nf/QUMKezdS41lp80F2maQmyZ97UmHsDRP8F3eV1/nVljkddLWLGRaRQnwvGyd3gnKMmXbDYH1g9
NssyQErZZmI3n77zZK2kXxRt92D06+8mdlTP3th/GWXyNDGcMZT+pB3mU1cxJNeD5IwBYkv23Qfu
oLNRKJrN6EMIXhVIBrBD2CG7cQmGkHDmkART+22etIFX3EjuXvC8bzzCSXjm8UF1WUWkTTinuWAy
svFOrOEbmXDrMjDXRjp9dRGPOqqJrkCj2CWHyGeO6MsNSJNl6LJaDTfzrK1tM8aL9Tosd1S3h6oa
j98XPEuPuYyMeQwPPe8np5dgKoDfbD1341nlXvysXTFDxNLe7+eHTyFaOkgbDhwC0vBLnxkb8wU3
T18THqrVQO/Q1ExrhpwVBOOFxu3uADaw4U08SYEWkmqx7WqmzhzH85xwqoLf/v7UAv78V8eHi2VA
xx0t/kQpz0YrqU1h57vGHdHR80ZO/d4KXphzMfBQaErmZtRT+YkxJjuaHulMsZpnz/OF1US+s/Ba
eoDWZ0Rc9tktS+3vY/v7G7jmZ51Q4Mr4FxC4r8RDi2oPFx7eT+BcV7oDkhVpqjwxD+rXDaJuAKc6
fpkh1syD6HjmQKIlEyAjSHRQ486qSXe0lLrmLk16COhMtytKZm86F2X8ZsxTJGfiNhmcXG4Ms/6o
JGycMMGr4TLUkCWz0LZktqlDVl6QZMPezMFFPJglhqWISbh6Strx7te0iN0vXVrVsuQGn8+XaLL2
ZZKgU9SX86nuiPa4Njmc5jPnKQTDgoB6UcroQ0ds6XX93dKH25BgRq4Q/hiHrpTr+RmeIfgNLDLq
nRYWCqXe/NxV2dnnipzvv8b1nwzrqWOvkZFtPn+3uUwKzbk1jg/pgybddclOYL4qUldc5m8Cl2kl
GS/PkwGihhepORzmTkOQ1WKkzs4ux68x5wUwtyf6OWb4tNnJiiqoVDcd96OrrwgKwTHEUh/0S1g3
v7JWPVvOcJ1v6Nb9n9L//+/d/2HvbtnW3+/d77EM4yL+Hc7gP7/pf3bu9r9M4fB9TFsQ4+TNBcd/
du6e9S/HhaJIvh8aJZukx/+7dbf8fxGkwCBB1y3HATJDGfOfrbsFH8Fi+jSDpz0Tb7Xzv8EZmN9/
yu/7Ov58i6wFx+Jl6CSw/L7/8TqnLMsxNHbtVD+COq8XAsPs2j3ZbQydC1vS0icH3K3Bl0wu6yRm
M52xdXIb6HJuBe1hnEF2vUGgGIO5EtkYnT7UwVmNV6K32oFAWPt04Ye80l4akk3GTnth0SHpn+nt
Qb5lVkayoz4Ct6byMWiaELqEyjvUevPkmC+T13SLpmDO6JbnzHDU2o0uKbgm+VoFw1vgVvqGIE+w
0uHw3jfX+A5ZzCCS4TjFHUhGs3pH4vr5rYvJAayFlXOLTQdpQGOsPMcibmE//orxWNMlBpuwKVBe
uVhjdzTEyxgn+aHXQzK8TPxJQeE8wNwyD00prJ3HOZDagQPtm15ggZJiPwnaBceN8b9VqL78kQD1
ovjlsvxa5vzmWvrAOH2jX42q/kjmsWmXJjep3zP/p2X7z1bcsZ3zXwZq2MV3Nh7+mvbAx3eLg05u
wlkw960Dykn31HA+QsDK1zKvwnWpMGwRJOYtywi0tEkglQ4ihzRFbdZkDf6BWNJoRbvFk1dDCzsR
M0lQpFhCleC/tywsu1z2L0FUv5XQWUVWHKFp/4KoVZ2q2Dlm1LK7HBTtweQhaJcivpqqkUs7YE/U
2Ro6YKhEGzK1d9YYxg+53v6seuzaESvXVRQH/n0Uo3EfQQ1Vo7Eya3ZPoAHJhCZydk2ibL4SqWOQ
FvvIUsdc5H6PbT8SD90ogz1h6li9JSVw6uNKgs2oCHle4JMWq6p4qUbeKT8cGh4XBi9FhMcuHkyW
hMzx5eAZezlo/L4u25b+SpAbzUVjvKsA1GxAIXvIG/Nux0W0cWbdYwwYcz84u5igSdIfiWXNZ8xj
kv1m9/5zHxlbdI4/J0/7jFBhbnoz7bE/E2YNAS3JIAwCpOChCZvYK05yFkeauK83ceQdaBcW8dTY
mNRJ6euK9FYahkUR1dFs5nm/ogpYYlWE3kwGdyrBjnUyM5ZYIZ+qKeGxZIyfw2D262/Zma+6E/Tn
dOvOt5o9iB6KRcLgd9azfX+R+cCiV6Pp+BZ5MUY1scQbeMGNlB32/EWgKc17xrlwE4rDkP2Ipf9D
6PkpkLZG8TAj975SNDFhi5E8kQWOGOG5wDaGuQTQp7UJhR/EJfEd8yVL3NiJ4yXmjS5/Zm7+KnMd
jGK2DlVNMU98BiES4JB71LwO2p/D95eAMNJ4JMbvW032LbSDdz6BWIDfXa54yrGVijSgzwBFdz68
Dmt+Y7S8Pie5fEmTdpdIZgY6KOc1D22ISd8QIMKVQbNKpOVx2BxLvXmUykm3LOsuzCAgdaZzpLOt
bR0/W2lVcnVrSfFnR2CjaZXaMOxBTYJYMgVMqDab9i0W0DbUZ0WleogSn/g9U8DoqwbWxj0NREYK
mWwwjrhKk0unEfWyE1LRTXnWRnb6Qw1kDR9hSBeHrebfrzO2n4hC6jddqaYlYtwSR0S3DWr0eFEf
fXhRAy+W/+hbxivzdNz1cb2cfoKiJONw/hJM1sLrb2gb4AArHbZku/wW7lqud6lCl7eWliYtk3wP
AXrZDEgYjflCqTUD9BgCHGy31cHvZbh1NQAjWvHR51a+UaNxxQkOt4yjYInt6nMEFb+pSndcNcwn
uJbqR9vgpIGfYS9pOtwDItFyaZrJeMs87+SoCXFCrk3bds+2Xl4F2J4L+Bpcoe50NBJaoUFsvEG6
h6kKn2U0FNsM9xNkwt7lRMC13o8GE2wBcLHhw7DTn+bYh2vHwUplY5w7tvAVVrWjb6Ix3X8/iAYp
zpCeCVukfz0NQ/pUpEGwJeTxMS2lvDDVK2/S97ehIeV9lCXnVt38+P5VGDXkHFox2tD2tS9M42wa
jbiw6pNEGGvhtiSBc6fAlRGmidIjZYO4Cn1dW9HEiZNRm7+1XXTIZSkfU0KzhGAL77XThxmVl0jO
7ujcIsIGR+kqIMiaFA+qdTW2x1GvhlORtwzk0/asWAljgDLVzGVjnJNZ8TxDMUJCvPukXhLQtvJG
s9oiUhWLFHvXzh3QT7DehYCQacGOMDpnOZWOS7/oNBu/0YG2TWV4DaNPwWKZ9l1km1FWxjoa1FVO
k8eRX+MARCu2sLmnzuUQflZB4rErBS1MatzetksXibXmHByoXRI+0taVfbkqhvS1aYV+soPSJtah
IB+wBVYPMzJdeZ4gnb2kZwgy2ucmZG1kNsndGTNY8lYzrHo7UKTQZjV7/Mw7kG/56kDtP4WKGVMV
B+zuKwghw+iZh7bE7jnAm30C9y6CrHkgsugB12XJhl53tmlL8EYK2w5vHWCmPPtZWDxFWp/PtE69
Yx8LtUft9Rz3hr7D/zIjnFUJH9ewdxmeWMQSYXbW+V6r73/BWwhjo1JbDiUsrXF6ZQN/TSbVPRVW
4WzLJsS+HLTsRdvx4vhFca4kvyIx84YwMN4gtX4OQ2uvaRZ6mjQgAcfslyBOqrM0ll2XpE+dBbjN
Fd3BGya1AhbSHjw3bj/kuM30XjtEU5OvrQbraCI85IE5y4+B/NaNLpNj2wnszF3lDEiWmr3ratek
L/1H0ZMv0Xa1PBL+a4WoJgGgM2G2mh0wRw8jl6SMM3zmY+1zST9JiCkLGG/MPjTl34AX5g+pI5fK
7upT6LnjqahOimEbHnIQHcodzm7bOatI+mJThuIBIUC/idMHNVjh3hNduJYd/9HkUJdVQf9DTV54
NdpiW5i1v7ZbVv4Vlywq9ic+IijVmOfHsL1pYzVtHEN7g6+Zrwy/yF/yUJAflWxDYg5OzKKjJU+h
6ajLJ4QO2jIy++wCekpfjblRHs1GPLFsYFWdS+0h0sfojMO+XHjvYxGGV4oIBm9pMEADiNBHJeOC
lSrsBc1VL51gjapmuKXRxOpFeanNmYnMcprqiZgXgau7rF9y421i6bsLez6eUizySLpnAxDADOzg
4zBdMayIDXR2hKU+tXFsnNo0TretXpqvsbn1LOUc/RYiiOEO9oxxOGpEHZ5Ic8pPSTKdg6Ijab4x
4clGPmDZKWUuUfMSLC2qtkA6rRMscGZ5g3/SBx3Zp91aLzXXF45oe1xHTvghaUYe4gRGDEYVe5eE
qFYbqy/AG8UluNncexw6+eAn42M3gcmZInNYE/ekzqmrhYdok0gtO1bJmGzMKnFfpGViv4eONbuA
4qHdWCEkwTziiqMKy9fTENb8Ms5Obp1/JQlRv5YG72RKlP2WogEN382UoJSIEnE9NnpEUAI6TIMn
5MOorJs/+hgHRsNda2Uzc9wjZ2OTRralbpZbrWHbMBIpdggHG2SxaOUOXi363NTCX9qMxhPw0naV
Fk3wOJTtawsyYgEJoXrRzYEX1onop90hNOtgY8gJhRN5udrgypciMeQS6RCnej1VP5oE0UNhaOER
7725LIiDIq25/HRz2eG0sLqFUxb2pmhqwiaWXmVEnwl0KhucaTxy0IuSUKuAFeDKiNHaKM9xeXpg
wxxaGp3EUfcoT/V9gHtjZdtIHVhxbx1OO44pOdvtm+kcq98aoPTLsXcpnsCaW21KQdw5XB28r5oG
VrbIKZID+ToGhiRdJ6SVU1q3Icva2rOJYUJG8ryZRM6R7VW6CvMCkoByvbcoDxAFOPbjOHYMbzx5
SrHoQzbJs23KiPlS+skH3yU4FgSnLqFy2R/o9cwHK0IoGPs9goGhX0/BYLy1c9rRFN7CIbQWU1cU
sD6jhh9Cb2YDPKVjiAaidccrgeokbBQNoZ5g6FZ6ZZHkELnG1s7aX4NFXioiRrYMhEUUksi53KI4
1OHSCG7//TRZZ89g+5DXgssY4sbUx8G1y4JHFdk2d472q6isZO9oewV9NEyUvy7yVO7w20xo8bDD
I/syl3nITNYbq11FoC0jz/GU8PhsOOwfXIQnMNGjcVWUXPmEWtXYlFlQ6452pvp6CNOIzohMHDbk
zZ6HBOo/Bf60sO3PqJ+MTYM3dAGREsxy2LjbuIO3i+23PA8Z8jEFesuH00v5i1a2q3y64PBU1QCO
W9Ms+c7kUEuQqs3Ed3ZhhdgB/KkadD9jMNhWHDfUG5XR3GQykDKOxGKZJ62PbootYRskwaGwWKAD
mAOMS4WxcoLwMuSeugQ/GEEwK/QbucsZYuCAI/KAmAlr347uY9xo7W4YAEyHXUy+nlNpS0KtMuyg
58muYxhIylw3qkT6HLlvLKi3wJ6zlwLYhAY8q8ij/BRNCCnzOt2KKYGEwKeWENC7ahlYrsq+YC2U
4rdzpW4eirpEyNlxq+PqP/R5evInQbRrOvEmBy6uplQ9ai4XZmJA/ITFa1Xtb4w/62Nnprz6wvmQ
IUnLvehgbhWtftCIFFn0Xu/vjS6ZTUNonxtHPaZD9cOIzHGZVXFI1WeR/leKbKslqLG7kUSFnDCG
JE2s3RhAEvOqjpWq7sWLesyvcdR566oszY3heO2hmryvdvTLo40Zaqlg9wT2nHNRp/3JDfoHYMfr
3p1Iu8kSde7K9FnLbzYQlycmq/GZSIarroFrqbrypsmS5EgI6yi3NXEe8u5E+NNANIl7KiPHf4hs
yHNzMkJeA3hvhThq7k8dKfTRTEM2h0nNZ4krSC+fEPVZbAv5V3ir1srJkAZqWbz3ABmatRkem1Bz
NmNjBc/CI6LP9cv1MFXvbQ7wLTGuhXSjH92Mb0hriJPmpemCgfdJFohE9QRRrswx06ZsXuYnrhsY
DidmPuzaUS+XWageB7fh6u0TfRd68RYWcgO73CXkQxLrWQjz2JVee0xia2WUBgWi1zyP/tihZUSs
4mR+s9LnIBdTt2NQOXm1aa2MGbi/SFo7eedRDencKMaDo/qVHoVqHzVildAF7g3hvED9UNt0JCrE
MQuIPTrTaucl02bYFJVLnWWbwZ+xlI1L3E8a3R2ZUdZk3E/s29wNj4BF9dmn4fA4TDZ4sq77aSAa
jkoltkmKqaGv7fUYi98INYJ3OJjb3Mi/2LjLfcTyAQitc6YZZuHvzGpJ6Zh3S+wjNpQvpl98pH3g
7SZ/ong1KiIrFCMVpz63hSXptJsCTHpR4Q1U1UdkNDDgzDfRsLgoYwRncfRYTDvAgFSIpp69Re2l
hk33GoSTveees0C9iPyWW97eL8Nxr7nJqevU3WD2gfzK53EQlQ82t/hRg+CJ7MAA/kjqzGNJylDj
m2QBN+0XX1YTlLy0rtynKLFgwEHF61nwu67kiu964kjMaDVQLj3EcWOuRIfUM2Ts5GjNNhW8o2PP
2DBw5A/HJZ0hSgUuW0ssQvBSt0KLn0gD8Jaj1IKtehsbXJWJVJtezhnaGiMhBm3NUiuqja5tQLn3
kCrtGb6IvqBtY0gRKCIjs2uXOcOVVZBPIzmDvbfiY0L95jDw64yPesrL9dV0h9euRwbhDuW8LII4
riYdunQ/XlTviStHv32FWwe+GRzxylHwXBqAyo7uElileVRkwPRrWcU/zKjb01Bl70QnrIWrGbiC
6+ic+zAYPbdJKREJIpvqyOK9ZRKDRb55QF0Dpp4fa+WAksHHC4NcArcCz88kVcuTfZe0WOwn7BCa
ZS1rT8tXg8XYQ/cbtZsSfmgnxl0Ptr+hrDGineSSq9n7gtFBnl39lod0/UZYrwx2CquaAetVhKzF
+ky2PP3Z2Ol+bJ99x8BpOgJzbsntyCbyGOrwnBXzspIHurI5lT0ANI6ZlxczBYmW6eWRcJAtaoD8
GS79LMqPN0qJp7gnEKFuSRCL1RpY6jN74GAFYSbl/Ucu1c1fIqd4r902f7Thx090fU5YQXkfwE11
wMZUYzz42spVBwxb5AHW0NtD6N3dGJ7NOd1tTPtFi+5u0YAzXZJyuYI8mi+lJKO91LjCyir+nOGX
tl+/Gop1C+kyQ2y+4y7bysBG4CyLB0lYyKqaOLH8dhVlnfXCu9xJxiQPtln9mJm06cCsO48fJ56D
1DnsYEAeALgERQocDOoVz84XCYas8uBdmSxxiD1k+hw6zS8RE7tTltHa00F5Z1Q8i2I0Hwbg6qlp
b1Wvjoyt5QJt6bAo9BZQUPQS9iP7oPolykRI3rv2UmQdsLFaRYxuqwGbb8Qtp36gIcAOYZ/dmKKp
jPuYGYBjbzofi9iQ5K8EwHgMnctXm9mIRr0BaGpbk7GqiogYWVyehE5NP8z4GkVUClWGHEO9i1wH
tQSQY1M5zY82EvEWQNPdD5KvdEjFNtV05N2q3/GMX/Y8AIhGhDWbUmSbI3FMiXGzRwanzCjgBQ0k
IGfAs+aLV0SMV7Sba9QVL8Vyjwzf7iGsOaxuRcWEQLALy82tGCt/EXrJiyBOwcwyYk0gIpAYqk0r
FDtsFLRhraB5LEtmlqXk49OL5IdiPrhIBcrTqbMgc/HDtvn0K9O8UxpOK6zfFOzD2qtOjsd6GccB
ZlW1c5tMLphffipv+HS1irEx44O04qjFS7CTuUZyJYx/I3Tgdjb+smaaLIf6NycO3ienAYkHKG5V
ZheVeC4Jo6Aq+7Xpy4Pr1zs8k0dT5MlSTOkJTVe6gIM2x0u41zJlStNJwb6h7XdeD5p/Kpv3IPUe
XSNlozrRvRt+c4RyRAuY7oR/qPsOJhhjFpppuFYJ1JwmPsqq+gpdCrkJt4msu+JsuIgrp089y7UV
0xRSLxN1tPv4MxR9s089Qjly65roo7E3as9d1HGyEoozynOtk8O/shwjXAVRaS3TqvktqO3+YcKx
kRvhV2+K7o1KhVQkF3lZ7G57/E8uNTf8dbb3ekBlV1q8tbICuthXqn5PQeAvlOamD+3IyKHWJm+D
MocItDZctDYTb8JNubI7q1uZrIaHqQSnlIh6gVLYWurCvISEip4K9h2ape6zWs7p9i7Q+3fdIi0q
135piakOauKKI9k63NuElZEjFa/0Nkdx4A3BZpq9biPKSBSp6iXyB4KWquZK9jhDGzM7tZbmHdB/
AhjsqMyylguB9Ub9bFPSDobGk6Ogmy35PaKD3Jw2pPDFEd1nIepXWjL5I3Eq+tah03YBGWUrW2tQ
wgdkUuBMIGOhG9ROgym88PMWfZN98ovqkerOWKqrNgX+CnlFvTVcpjCNTgBO7XsjQMF630Q0nkNX
XIpqvDkD9OPUJMST3nMFR+/RgcBZlvmzPkm6bd8j2yWDQxn1+DpMjQl7XWpXq7wYDQevibFSqfIB
gcdt0ttqjYkgXSYXGNks+k3r/7B3ZrtxI1uXfpVG3/OAQ0SQbHT3hXKelJot64aQyzbnMTg/fX+U
T+M/VgFloK/7xrDLJSuVGYzYsfda3xKwQr3opJPoSjSwOuh+fiNr6ltnQ/lqRi5J3GO+sd1YLcQy
6I0gMfW3EPvBto8upLAth3o/bd1QlguOsdpkMLs3deAAT1WRuyPBcJVkYXYmcAalMfUBLhgs9gSb
TQEfn0ZJgd7k4JCHtmqLhuVe9DdAP38G8fxzSoW4x4kMQisZ79OOm2SccigsXSuhpgVNyx5gziRN
ysYg2w5EHgeDnMPXSIZ03aubsR7vrclDs2Tb7yDH5CmPjbsi1XgGUOFkptWuRcH8jvi+W9+uvrEi
FpR0H1TVRRjkSnqmhYzJp6JgsES62dw+Dz3gkKmbYcpm1WFoffLfPQMwaD2v87J5SXwMVSRFrLya
oVyOb5lJEBU6xsEiI6SZzvzLVCpaAHNtEcQOiadvJnV2q3Y9t+6zrpEYYb5tN8os9b6J7ZNjJjvO
umLnGP43v8yH18x8K5FAbB36AfupJkqungxrPxMbw9akg3196NTANYcghdT94tT5k0vPeRP4evwy
DMkKlgY2u3g35/bbUAbkA83Rs9XXYGwtI903LgokaKjhm9V4G+ix+dXNwz1jyRs+CALRG8Ln4tee
svJCUM9qMujBzipDi07TLKCNMOeEilpUeH5FzAt+x03tMCUcPFRSlv1gsEdyP7SekiDgPKrAOATq
OCGmYqZL1GRFGlQt+E5VNykSlcofhRRY89R3uOH0zivywsrUQMM1UvrX+bWrecfaCf6Czfxuoixk
lrTvSkj3EmGb2SONyoMK9CyKitY23yZeHHE8QJWFO3zPVQS9IDene0VQbK/Zt8gU3YqGtBapumUY
MjS3GaGwHvKryO7uJ7ukVdUcA8Krtk0KdSGa94K4bVrqMwZEexcyeyNDKp8OUlcoKnvk8EP3xW/g
/Qn7Ret+umlH96mfy2e77R5V4m7iSpPfrjCYg9hHyJbeVT2Y34SykNSzxWfZmydP0JeLVH8r2VZL
RxlXZl+quuTko5z7lkPWdOODGyHomWyu0ugRitcCz1tlsXmn2rsjp/SOUrteD5Fz8IzQukXpmu7i
irMqj1/IVbXPOV2TRgbmHc8wBXDNucVBs9I4GOtpAXYpWMKtBI8uYZLa5DOuB+Ia4M0COR6uw8yt
m4MVg8xBZfV975jUhaJ+7f6Kc7PfF7N6k76MCXDNYVR12eNkS9632ESLMFYbEra8Nd6yjVfSooBT
sCYQIR3QCtSTz+1nzoubPCGUUE72fWPFBC+TqojSiSlF3gNc4+PRexX4WLXG7uIzYsibDgoAUHu3
yaqjlxrWpkMIGSd+dNQuY/+kXmcV45E6Es/gA1ccauwZqXNKXEovczrPS2ZvnZRMU134+CC5d63F
VhfJ5dLhp80F/j/b+n3bLnt7HM07c6wvs2836HdIYYa3w5iOcN2ChRm135LKIjchKjCdEjU1W+zQ
paWHW1j3fYX9JZmnJ1WyUDBxwyvnUilS+0eGU3KdzownI0O9YIrtEucHaYznyoUfO2bEJXlhEfLD
0NTzYnKvZ9S3JDK5927oHibYM2BEAeXXL/TX4Bg67YtbWf1xlPIacytl1pI7V1ijGzwg31O8NOjp
pHGoDRcU3oCiMcc2XcsHy2IfBUD97M3ewxg0E4N10z5X3niw1SC4GZNqZDXlX3OXcHWYUzLoXc8C
a9DuKtKyh4ByV/tLxFo3vveWWlt9RUSl+z66pDwDv/At6Ole7S/qRkK2ShPrZEdAahfP8II7y1k5
TizXpZHc9nm08m2Nu7a/emZwzzu4VUFwB4yxRjrV7vsuWDcDjAUMbcWK9Uuy+tTekX3E5Ep6E0V1
tSKX2mYchlJwdm6nqXR3rtf9MNIvdcXh7OJ1aZRzO6djvOnmkvRnPCG9c0/v99UitzVwuVxqZ+Mh
kyPYQPFd5V3htdHrODfDRvUESLVZw6CaWz1GaDPEFDNu27i6BcH+3ShBApvT8J0fCNiV0xm7qHko
zeLBv5/ncHhm4LWVyqsuqpW3khHilIJi9wQXWhkED2nuejQ7y80y2oPxWNP0Sesdy+eiakzMtqzX
QRs9WHGIGcEAOuCMRGtIFxUbSpg8If0r9kEjx0vsm7dhzoG2suMDmqlJmLT6u7ZfOIJFfWS4Boo/
mHe5cmlkZCQrEUfPxX9UN0nO7loStGypGmoN4pjEVWDe62bAKAmJeLLra19Gr4z88FLEwDB8A5mN
e80CeV9bGE5N56GrU4pMTP8yRMYABbjaQnZ9wrYGQAly92Sjy8DiZWXcANUC5HB8Vawr3MiQQbMT
9NCudapXTMPytGibqF0zyiI99JuyD8gknZotorsWSTUIcafuqnXkDtZu9FA1Kvxta9eFRN2C7w4I
cdvSNPHW3PbSMxLbV+D/4DCG7FTnRIaGLaFzrTqGMQlbFtcuMY5IULLyZKlWb7u4GXBji9suR4Ku
mD+txsQvV1Gh37poIQ/7OdxshiuBOoykIqzTiZPF6zg18SebVfG+/G08gPFt3Gtt+CcuXhtaeyC3
XxJe+SKvrxQdiUFthUCcEw33Y6tfkMTD+zCeyrYfzlllP5l7os84yZuL5TCq0CkJAiTKrxKtHvwY
93eQGRvyPpI14idoUnW0JaK0vwlD0iaqsKc/0MNDM1oLNEjCC3Sn6jJ3DAKWEth2P2Z58Zqr+XTt
VcRQDLQ2l+uVM4GpUPE666S3bcf+EV48REJfmBthZvi+TJXtMi3J9EgTf1MJJE06DZubKdfLx2aK
jTXExoamynyXht3FHWiKBkQJrm37USL7AAPAsVYGxSWIdMS8yCazmLIrt7wb0l1XRY9ACjftFYSn
z5EycfXI5rONwDjlM1lJb9h6IR1spxjeh4mxsxQ0YzQpAIfeKw/0vtep420cx6+2Aq71yrFI7iZy
dwmyg0TprmN/RqH5NUjHL12QpRsnEQY1UeuvFBioqFOccqew8C7R5I/crqIAUBrAeIHb/aYfzWKT
JMG1LeS7idLdkrEBZplLw1TTzG7ktuw1YYJmTzALOvWmu1XWOWrMHKVt8z5aKdGGATbuVKTNyTbD
a5fQ2fWC7IeY5mQrzPF7VPFcc1Vzkt7fZSF3ZKfqu3tl7CtEUvvSnoJNYmX7hCEMutgFilyssGUR
TmQ4SMiVieqI1Ouidx9MIXcxFdc66gi57cuqX5ueFa9I3L0iZowPdhBTfHvTuiW2BX8qNUn9aDtL
6yYq9k7bnjrH2+mMoUI/RjwndiXWZUHYT1Lyylwyv4609x6TQNc7VT93czGtzcmFKhclNHr1xdTT
s5/LZ0jL1XZK2h2CgnXv0jTCxbhot9/9Ejp1/62d1OvE9AF4AvKdIbYeMkCyGznRF/Fj9S3yMkAt
cV1uurJGVrwajWV4W4zOOpOU7DW3EbfMnzU5FhkieW9TexazulCb+84HHxArfPU0IPD3zPI9TWC9
GxwSx4SJ1yYiiJv2V3HJi4jrJc9T4GTFa5pWq6pIvhfQSJshdE+OYurkUwSOHFeaPigy4vRQUi6+
TPVFN1P/JiM5oHQykVkeqMV8fg8WdpTlhQias6AnT4f5sfBJV+hsTTRseQwafgARlilBrg6XT/Le
uSS7GOQ7lhNlFzSSqSrfGwMgS0mQoWT3Ohixv+ucn7BHxMlEg06gNAhCeZAVwk2Vk84QI0FgE0DL
ldrgeCOsYrjrKGWsn/FICDSDzyfLxPQzKByjotvFuQJvY3TWHd0566YPaQw7jIUZ7YFBZiS3o7+O
6XcgeXLssRvgC2X4QZoHV+6o4JAa5NfciodrZt+P/m3cgunmnODnTkBCxA7p1XLu6Kl4hMG7qKnS
uBw2AsNVZk6Q4vlcq5RerAXTeBOCYbtBdwakB/9s278FjAxPs9lku2ns7llF+a5v47Wrg3NmNBSn
JLAmLYMmXd3F/UxaS9P2kBIQg6ZN/MWtVpbRkl4/5teWPvG2IEK44JjZRIzzVqFqgVckFz6C+hFl
1N1E2BPR0GQ359nDpLxLXxdfW9cDUOo3q1TaKFbSsdiQv7UxbMU4akIR21YZaVOOsw4qBFd54EKP
b/7SScZ0elpRhh+xXUk2hohO6mzc48CjhKx8ht1grMbS2cqWyFYBBXJll8vNQOhsV6RYH8t83Oig
djlT11nNlIdSyF9VwYxRGLmmKTIMBVbNwsY+qRcrq5vPhzzCBp4QwMLgmT21R3C4at3yW8+Bf5w9
D8CFD8ohob0r7OJLyr5Ibzu4okYpbwYzwj3QbHWT77OIADO1wC2JxdrUyicFEOSXVaJ98UEzaJ4J
UnA6Esolo7Ug36K8+pZHfb1LbcfFpdSzL/N2Ow3tJpuLOtR0Q6+riOALN8KQ41NAeTMOihQ91Xry
KhosEY8gLv1LkVSHEsvgOuyBxsfSuOg6/xEkSb/lJj2aX5toZjo3j2hpH2Q39afGbdqDkVn7puyp
7/NZrdjbMIdmmFd8T+wzhDETDdykL9el7K01uQmrXiXyNmp7RIz00ThSucAVyPJYdsCiWJZ5m20Y
AXEba6lcZuZm05g8VAsJ3tHBs63fLaiGv/TAWTZVWDq1u9YxE9BIUKxMlQxuKrdGO7Fo/oo4PsQC
15mZWD/miRj10Fmkygv5eaJPVU9qOBhVKw/5wnbJGBAi4IbT2JjNU+bb2TZb2IGNyXr5GKj1CAjD
MUiPZj0CZgpqTpAW1kdWRwfpkyctAASijCJbu6Y5N0YvIn50LRArXRVgbM3q7YfEsyDXLQs0ARbe
WHM9tOnJL2JLToKrmJGQ+fgrlGNjtvHj8cgTdqH1THOlBZDfQ/Psp9baR6ZGPjFccfvqXRDQAL/R
7WAeG7J55iiAJbO8nGDBrtb8cZ0mj0NDih8zHLHOF877L/X3vMjX4759oNldbz8YlYbdkBLdB+a6
7+dhXjn09BAjzAEUbdndd0E1waOmsElQdtQevFN/eTRzPlU1RfFKWT4t8SUZMCxsucVkcxUIArYk
jP5VeeWeED/vRhkyXmWg5imgNRh9/zvOJEAuPZJxS+2HJKYxqZPVjElwq/P8oeMcJl5tEZUSHdHB
XSzeSzO3N/i0JGBRQO2z1ydkDUxfFyUGYxr3aTY7D9Uhas6V1YSCjDqYIlGeb/RsvFl0IBivFPet
Fcg14A93w2MLiqxNGIvab8Xsm0fmRfxSD+UhJtCjikq9FiE1jG/P5HELwkVLSTaE/ZCSGrFJiNn0
GBz++qVOIzxb1UgqEAnuQxq/qgLJq2XeqjY9DRN97S4cj0lsbUdZMKtDcxLyn0iLGK+NFz3P7rvj
hT2qDiTDGSxZh0Q5Ni55SC37Z2j0Pscs0VipD1JaZAkfs+eRPVPVYlMjcaLMTCkkgxSmIMjxGyGR
bUOmfXFsy9nVbHK+C24zoe9+DNLAO2LiWNsF8SmeY1krelILDjea1LeM7F4kjAVgi4klQRoKoJ+2
eueK+8Uj4wG6gXvhAIxvhNmBp8qY8ntlIrZ1Wz8gnR42ce4++FwHJDeSfGh3eegFq6ygqzlN2YnO
c43ciacPLJr1qMfyZY6IqR/g9Cg92tx9l0zw7P1DOexSffzSOk80UUEp+PdcHCiepneZLuaAdk53
peiuhu+HRxjyRRfeotYmb2Ju61VCLRyGc4wwrxghyw/iWBSkw/O5ITvdmpInoeOIZrxlrQ2fVmYl
yVxpnOzx46myArohgx3pTWVGJ0MEdw7/9pJo0h0/VM8fv8xNyWQ/uIYwpQAj37s1PhM64oTQVnW+
tb3pJbP8fkvR8WVwBc6zOg23k4SPZEA3JgPGxHqdW8cuQHc3mWe2bYTJy6ttStQr9bJSzMBMTmIK
o7WZ0Bsf1bCcDtPXD6qqUYf8ExLLS4WbgGRKjpgBrL6cua7UZfBaOMaFHLp48bGtVJ8/ZPgToLgt
PNcsMvj5+vAHuXOccw3xxRMCZ1SjRKkommqJbezbelndCcDHBcj8wWJuo1Ds7YnLvmL4M4iMhlkY
EI0mUF46+YEUnzWNuZGw324mGQab4q/0zqYbv9Mg59yXBSNGDvSPBzB02BIMe2CSadCsjkOxCvtl
k7PTx87qNlA4Mp3edpbsVho27Jae2EOfMlD1+wyAW711EfuQmqh53ESJ9spNuaP+wbi4+Kn/E9wD
zFMS8m45dOUsfC+fqDQhWAEu5mODQj0hJE0E60SC6C8Uw6QpknCme9YvhmkB07myaaEwNZvUu08b
7w80Cb7oby9GOJYHR8LB4i9t+cn8nUX9BD9Hl0AKkU+7UjTbbMqRHKXmxa7qR24k6yhoZpDEdUUr
iLwoq3XwI1vejG65DF/K8jHl0Tq7cVqcFyU0rWY8rWl6q+iUFUDHEjFFdJ9GcrMjLOauTU4rOZ8v
iZvSFo9j59iSHb7GWKDPgXARUbZMOq24bVatl0xHr6BwGtJ8F1sifWhbWyCMu62CAO6IM3wze9Pb
W3YVoctFasSR0/HAM4818yIgmqsTz5PcYgkIiVuMzXujitndh14espSpgSyp7YWk/gkzjs1QNMQm
JdaW5Wh8hS0snfpAyiXB47Vxa48MC/NojBE/mfGX2ae0VBlWWt/BoRKFh0R5/aET7SEwK3UVcfVK
hlB+DiOjPMUOF5spKB6MqvGOtCGwFTS9dVt4rPOqidkmJa7I3llOzNlzruYyXyzG4OwnRvhCEyUL
mZlz63a2nkxuQUDRhdFMJZDcOmT0BQjaysQ7kNs2M9XO/J3NVrqh8UOSOraWbWmYr5mc8wdDeg+i
zuZLSTN63VbC3tRx1d+xL2ngrqRejqL5BsE5PI2ofY+OW+QAODPjTOfwO0eFdUwnXmaa0EQcrNwj
0NbZxe4wnt2CTbCc2vGCUtBY5UJezaEuwUWC8PDuOSWKd4QGkGKiiEyERL77iB7Xnl29xMGYkqTk
kQWaCNY9ge4RkZ4TnUqicG37yTbwOWVz8hXbyd6tMm+Dqq1FISjmLzmxUKu4yn46lQ0gN2cx4UeZ
0E+nzYvvtm9Whr+76WmFkUNoXoRq8oMI8rtu+VOi+oFmx/LbggV1cchh2XpVad4EXp3VrBd3piPI
tN8cOwx5oWuP64+v/PiaeCHwdlMR/fofTddw16qfpn2g6EogP0uPoiVlu8PLdjNDcWFuEndMdaRz
iKQ/giVqGvBAyNxGsilC7wVG63AsGERHhFiuytCd0cxmj+VU1pfSV+baTBMCrip6qTOVFCoQIsN5
JotHPZzQDuV3Zu6G+0oRMJh409n3BxAjCvFY1KqDIkB3Sz7uj9qIbE52rY9GSRcDtxes4bIRD9Sb
qKqDa1az9LsuQPcb2WIbluD4ct7YazuQkesPqQeopEioxIWLeXGYH9Cfkznk+ckhEJqBd4Brry/s
lVUl1TWVP+uwH549lDTSakOI3XTpUGbKU5yY2yzA+JJ6rcVxiMLXVQm9wMn95kHO33t2L85B2D1q
I6wuY6+YY1rjNq6cYdtWDbbFbqaVVzbZmves2QZiZpRLI8dAU4GViOygUUHYoy6OCuc2UeZwdEog
R2nZnRKn+egxYW/uCSwOy0isWjBhJxfg05rhdLNFMBrvXDV/o8XbrBD7ZTtzwm6fefFahrRl/nBQ
fDa4YwCVCvqzx1YPwuwzvixtLDtQmmBeFAUrSt9mJawCiqudJ2c52IBqk/RHwzrGMZMhGfDiEv37
SFSqNOOz3RtXq+aiVBSYSJi1/KSb+IeX+IEb+v0s4yX6SuDiFSSJfz7LvEbR5EMDtR+txNnoEKPG
4DHAQ+tln8xMs+LzPPkRsJWLNK+hLthUp9Ix7vpkWFvmfQYtAUbUWK7gxre7vhndi0KsFpeeXKFL
smh0M6+iZ1jdaAp6Wp2l/YdT0PpMQPFNz3Q831eeMH2C1j8R7CoDKb05jSWysaK+iFDeYcC7UVw+
QMbK4qLzY1X255A9kB5WvYvHQjDRRJDH7jOgb6+eRRPHa398Z5yEaq6sCdMecjxh/7wkxGdkyvJK
hW16Pgl5jv+39xsbohGUQYMSPiGy0gaFv9aVCQvLG0A11Dhk9PDXGDb3des1r636i3wkQJpKN7uW
DALPC/KTcopiPQa9sStz/0tRu6e8mMazh4h706Qc9bIhTlTGNmGQQb6E2VWSWhUPmWQAelPlLtmc
Q2MTDpXvbO4UXwI1/ujnq0GO331VhWiggWuEsa9wyyL1N1vaO6mLMILOfkw3ad+YTPI+3pr/b8j/
kyFfsWr/YxWt39v3//ajaGNMVO85CP0vsf6rLEhz+E8KPhb65av+7cj31L+8hWNvUQB67m8UfN/+
l+dZyoZ663g4vZdn4/9y8N1/mTzzwrP4G9t1Hf7Bfzvyhf0vKh7X5FH6WK18r//9P/8a/0f4o7z7
tX3oT3/+b0WXU10Urf5f/936fdWDv/ely6yOIpV/zoLV/7sf37bMKO0wuZz85RggO3e8giiRVtHs
ZT1OW6/so1uJLrNiKHkowmpcFUSLx65j7joxXP7j7fv3y/vt5fyOHP31clxbmb6wULcri5/7P5Gj
KW9KxUBfQvcjOnOqomqb2H/1k1sR6v3uVwHEfC8HiNVX18Efsj8gT3/frf797QWBARCbSDH/DFT0
EzVrmKji1IzB19Lru0c5BntmaMVpAOi4GVSbr/uqPWvZ/+nC8IFT/a8N/+Obs1RYK1Ii7zXFp5+9
wdoXdlg4T2k+yPcymFLGCQ5C1A4PKmqcJ8wCJ6RBaenO8GiS7yrPjoup9pRo0e4cHTcoWBdH06Dn
/R8+mN8vM79enKWk53soj6DyfVonQ43gyjQacaJn1mwSXX+VWV0xoAssIN4Mijo69Dd01GlOFR45
b/ku68KMDp39mJXGdIAyXw+jt/3n1/VxUH9603gaiPqSyvIUPs7fFww0Yp27YyxOoDvFjuykkYzB
ysTS5/9kJwyfBRImh+p6ncx41DUESvpIuTyWRADs0r1OhA3pqt+iFIHYPLXuFnJBtxrcMLma4JD9
fuFTNY9OSeNpcgWHF2PW06DG7yh31H1XflU1Gg4/BbU6T3RB47B8U63/jF5QPBhpdcdDll58tOJm
m1j3yky2WWhXx86f7rsw+KkL0dyTn8yFSHvUrIn71VD2F9Mu/PM/v1vW79i55VPkwu4pxRzMVS6l
xe/vVmJFQZeFgTjFJbEUYYB7QVEqrtGF6xu8nfHNPNYJFQLGRa9owLtF9er/9YVYAP4ciyedB+oT
n4ysczOLpkmcpNcOR4b8F5z6zgOT3F1lt48TjSNZTZqrjzi0bX5A6DY+/fObsfysv68cZVJZCSld
E0Da5+s5qQiNoXBWnPoggpu5R6rEIKubDsL376BPbfmM/rS9/X235Xvi510+B4sj4dNqNfuEUaud
CYR1cj82AC8MbT+WoXdXBrmxTXxSLHKun3aLvjud3QtDD3TylvPSMH7955/fXh7Zz2+AY7uWrRzB
B/EZ5UrausVI2nJOZdqey3Rwzo6PaJTxAeW3/7DkOEvXiNd54dIjjkmE5Ap0scZyPui5iNdOVFkX
slsIJyI98Djg2t34KntwzEJyrU86HCgpBA2kYXmjJwIO2bytxeyHrPUP1Zv9951bgXw0ceaweQr7
88oOYO8FgUoFsXxUUwVQrGvT4AaUY5TvRq5zdeDjLje0saqXnEJG/d0mmNSbQxvwQTOFGyqsaVWX
FsxoXLQ9Q0OCQ4XpohscQCO2cbvoRskhpoGF7WZjdimjqCl0t5nL5I9LIp71Sse7ZLG3/fNn9ft1
5ddzKwR5Nf6yXN3PQOo081FCAt08Oams96MB7urDSffhDq/7V/rX5eafv+WCCvrb8lDK8aA7U4b8
rX01Vl5TNvj/CIbnEp0Tx3FXxc2dVTFj9WXjb/3ci3ZR5ninj188m6ne97SGpfaHV/L72cNBv0QF
ma4vqFDcvz+pVUQycl1XxrENUmNL4/5REAzLdTFMV/SLxp2N42tbeR5u2tBwsG9oTkLdgMuxdbfj
VroOwyZ8LKy++cP9Rv6+oy6vzfWoxij6eKTBLX46Fyu01rYi5uhYIwFWRuZuLNkmq7SHlaNCf0Iy
luQrXht2flufIASvqzzwrsu5Eg4ZXrOa+1DYO8ZpkDEmtDHeyz50GCLXpzSQ/q4pWcZFIV0gcx7c
15pJc6j9zWjzhclEUxPRxGm0Onke6yy8+Elt3XrcpfZT6yE0EcG9GXo3VejhRdWSwAn6SjrxzN0Y
YRf5uP6nUR7v8nTc1k0Jd8700zWhAzbWtnJjMd/Yi7Ay74Z9bJXln1iV1kfc0n9tRJLS1+UM58Gl
fYvr8zPtvfCAoY25g6k6JEhGS/VsztG8LWNlbFWRX52RpIGs7sx1YrSwd3jtYGlUsqJCo+33wdFJ
Es6R2mReHXsSjltZTwTLwONIDHJd2gltbjvA1TDFWy7yw5ykA2sHxURUjQ5MKfIUfNIV0ELGuyxN
GaAQOYvGlzyjhcdUeDpBRzDc1mGCbC5k4voxDYpILV81eFfw5hOWg+mFOV7CpW/+NXr7RQNJMmet
fTjtgOM4ZCrXQ6I2N3Qiq4gRbk9aW+XQxIwIheSW6x/h6QZkct8Wwwy+pstP9hAWq9ZW7ZbygCU0
pKe2Hp3VPHl79o0Y8bBDqrOT+Ddx8SWr0v4wR8UDN/0H9jVIL5RFNDLepnjcTFmkHxEmYvUjjW3j
18a4qpQKaCDhRzdzcdeyh14HA1BlX88RcvBqQFI97+ok0udcezmTmNDdLPFSCLC0f25DZpWlj9EY
sMR4FISswKHNxMpFYL02cwMmEB4EoIKvrpktC7jLVk4/vmsO4ccse2PS/gq6PZvJ/7a6Nlu7YJTO
Wgzlah7ML2C+wgOzhfeu7bJNpRMbvDgzq5IZ0E67GZdu14QYlPfOkQQYEmIEneiD7G/jzlEX7Se7
eSx7DEFEdLS++ziEGNBK4Fu1RwPXxx7GNHp6RskLrgUTri3N6GDm6kcxegw+I7/eZC5CMKfEASOs
LkE624Z3fY9o3+yY3GQ6ekuL6SpA4hPM0T+4gE314FDIt92DSnt0exnxSCHcKrRqWJbSMnpicOne
RxYdQA/LpMjzZoeEsUVPVWfruMh+agXaw+gxJpg2PX6ZQsiIaD6PbUsxK+kyF+FLWmEGgqS4jjFe
3bagVeE5e97rUBF2TvROnQzuKYgW+bTGVoi1edigW3TW4TQ1Tx0gBNgMOwAi2PDJwvLyiM59NN4a
Uq2cPJYgJk00fizrg8UkE3kF+mWvurXruQDCKMnfoOmHUaqjnrH4bBxm5zeRXXg8Stmwxo7AkGFZ
4WR9bto8YKX6/M6qg59+3MBGmsvvfsgZ7PtzeYe575adzEY5MUPIcZY8NW1OR79DGaH1N4NH4zlw
viYF6VJpbJ/ngcqCHAWxqyKRnBDmXYwug0A71Y/awW4thuCuhaqYTBpFW5JbIN5/xEhjNzJvUH8Y
kYUfty8PeQh8OENyLZIEJNechPcT8TDCGfFDaL/a65DZ5yKCS5R/2wtRE4g2oA9MGvcQ2MG78AOI
2Xn5Ez/6cAk7y1wHpQNYi0/1hh5b/BRKVlgRH7UVTy8ieGxs8Dth17nf2zMmx+ihtLV5g9WvRpZH
+A9wOPwNeY5ppHBWqv4Jgt+4ZFK/66xlpE/gQN7N30KzoKfdTRp/u1Pu0rh5jc0Dqgj3Cyjwt9hC
0FXK6KpKhBxhgPpg8vz0guppNQwuEn/NNxxLN1+1NVvgXNMAIO0RsDQAGNPg0zJz6JfopU2kyEZy
pg/30nAd3snBrVcNfBs2gvKvnJICg3OK7NGq7jDpasSL6Tkv4wCoMFnG9lw8mmMUbJXvHHpjfovk
5GySGlmdBYb3UPcCLFH/1mAI6XK98wvtrrgbNZjNk2HFW6rOMRFnkw4wgIz63mHWGHj2VrWYpYRs
Eh478lMa3XINLW2LyJJ92LrhE4ptjFkZCilBBrJhpcFLLcSP0BwnuvtTyjWaV9IXnXOfVTgbczX4
L2iySewL2JESBAXrIjKBTjlGAaJNYPDM5sXD82WkQrsB/tbsm64bz3nvP0UTfvla9ztntMTViAgR
AHayrkdNeFAhp6fwPJo91bUw9Y0bmrdx6advfVivBisJt5bgTp2P8qB1bRz6FjxvUPPlojsHWnsX
Y740PYrRj8tZwc14a7ctb1nTRNWNRbt616CkWA32nFEvPs4a3cGICeLgszvdpwG402LcMF2Spymd
74q24S2zkbTmedwg1tFPtLncU5h7qO1T/y3IVfmQz36xStoEMfmAKaCwR+dLL6weiwm6RIPNCZ09
J4StkfpoBsyD0x+KgOhWg9vQzSDrblNAVOXOsI4iMW1KlY4sEvs+BPy+UpK7hG8HEY9uKhF7tlA7
iuzJNcbs7Ojz1DfG3i/rbn2jCYU/dTMUGkirdxpvTyOYZEU6AGRjG88MdMVNYPTjglGTu7FDHIoq
lTO/cY1N1rGnoAxFZWngGjZd52oPaXeT4j2y0WO81np67bO42Y85ukHUu1+NmjI7nBahoJWr/0PZ
mTbHqaxb+g81t4FkjOjoiK6JGiWVypItfyFsS5shmWf49f2AfI68dU/f0/fDJiChStpyFWS+71rP
2qpgH8grVn24KYi5i3lx4WB9fB1j7BWNTSKhzGmRtMPsjTOyv9Ia74WjmOJMo+vaWBiHnFpT8CcW
wy5tHbzyTXVlHj7x49xg6/rmLimq8JTURrkBDJYfFXNX2EN2VPDtHgTdN3USO8w/SrJC3VoD4Vbp
Akvr0I8Dq0uBxcxVOi+Cdb0bkHoqgxGv6P8O565CbN/EccW/I16HcEBIQVB0sNJKDFR4wI+oIYpT
1OnJupq6/sh9WM1YErv2aLMeB4xC1OsG3YR1T/QJLtM8jkgYC2cyHYEFepdArq1eS12M36NgnoDp
XhWOymWoDXJh4vau9hFj+5rE6dO5d3EpKPRNRe4Nc4vTgVGz0V0Velivg8ke0F4it53nydIhWg+h
YJeirHRq1PaKCwIvFqm/S9F/XMaEgsOqLBVzu/zEuAxbr7CwSkjzJQm0/hz7rrqmkmdgKI5NgCFd
hDip0s9GchT02nAEjuYhDDNn67eWvMDxaT1h1UQjVI6KUF7Z8WSE2TW5b3bj/BXmXX+oHeN7l1mv
RRGz3EVVnvkxWCFX/YngE+lYnYabXukeurRBWlYNfP51d1fMzHUkAGdVdHdkEbBQMZoXXXEPzYCF
gM93qhVvhql9p2PBt0u3zJU/xJ42RDw7jF950YcIqtNvLYmeSHIjbtM59h/NeoSLMex8x7Q2ZRZ+
t6zTXAwbQpgpdo44mCzQIZuAMerpT8duv5q1PNiqtbOiwd0UeRowiTN34G2CVTXVt4Gv7LbGm44z
6XvtFJJcTG3ajrM0vxyaQ+IG/q4ysk014kfyQ+1ilJW/7uL6ouhQE9UM8Q80eOdL14NZrgbxDEhn
NWr8s/XN+N0cpAWmcjg4ZokEx8RPF3T5DwxaP1ot3qMc+2Vugf1BPVeTWwd/b1OgDF4bhbFPq2el
jYDqSBdroVkLpOqvemJmCPirBDk5xKo2wbLOPwZoB6bYrl5istURn0IoB76CwKnEpjpCqSYCBf9m
Fiv8s5QT7ezcWIdBdu3UEh362G41NJa+UOiIFmupjhF/HjgzVSSBxpfncnBQJcYWoLs+wAkCT45Z
5CYHWrNJ8N1s+ii/Q5CFY7Db2TrWAPyut7YAA56UeneATxv5G9UA115rGLmMPnkImo7+zjTsNWtk
3tsVrD0CcxuaBYudBhemjq+0w/OmdKbcFgoda/hCuNSL2lhpMf3BckBzHGkKlAAvb6KeuWwSrmMX
2Z813ZfyThHypZXqdwA6zs6wBmvdoC8QZnav2JVHmH2zhukfbFipbZgjOrD8IjBtCEHaMnpjxYv/
MGy2leFnm64ynnkwPDAXfTUmIrH7kCc3CKwN885+Yyj21SG10NNrYycqs4QxWD4mGTQQmmflVjrh
jhk6nCp5SHNia1tiP6nY7wulfBuxmK9FLj1um18rcq5XLqUkU4C+bAKIGHmg39RZqY3YEDGAnZ+M
2YKQCnljVXGc+jqHo5c1a35RLwvEyH3MIsKqiDZxLfBu1wGd/NZOPV++Imh86wfk7qFQ7V09xuiy
7S+RjwJZliEPgtjfpikiHisIzqomyp1odHXVOR39/dS/poW8i8BiFkyCuX80BmtK91eHZXzVVZTp
afsEOzSMlqP8GkprIzrzJnpjWqm42vpKvIoCtZBoKZyndrKpyggHor7D7LeFfEP+Zp4zc8x5/NSN
hYSk/SmyhykJh1XvKuZGwgpQrHU/QU3FVplv0o4gyzz/mSgjCs4sqPdSf5UdsjJwl+YqmZK1rZRb
bcxqyDjBqm80aDw4YqyG0FgmgmuZ4J6E2oOmp7C50w7hV7iaZX3n+DjB/N4N1olRX3Wd91T8Asux
qxxMn/+LWsWd3nUktvF2U7eTRlHdIVJntW5fsy6ssRCZ6UrVkqNpvZgVDgrTyIf7sdv7sa7hFzHT
ddyFOGhs/sZ8dB3+/vJO7wJIxBrLcaIo7K2RGugdJ3JVtZ8YuwYAAFihfiQRLFeFDmnq4Cd0WjjH
xKo3NfN8E3SCSkgmEWr4Z7Lg0bAgRRdStCt/BPdTB9DOKp6uqWZ6kCa+CjBtADs6+vF7na61bXVA
7r4levOquJLpSQP+irScgeDVoDbIMokgnkWV8PJJO0cVsvBQbZqN0qJb6cM97ubnTC3+AiP3NBBi
wyTXZTlsOuvGSe4CnnK+jrtQutaD0ozEXSVyPVGe3qOWCNa66j7CR8XSnnVnSqD9LXBzjRzVETau
S5VITKShmU6W8/SR8VZTkz2aUlmiG3bRWhrfqXgiV/bhoNEu8Ddh1yZ7DdQiJaxB3bVKpuBU9OW6
LG0c9z3cwCEv30wShC+WhemX2/BRi5hob1x7p3aVtdLVHG+CMcR3vE9MJiJ7yZDFdyGR2WIMp8PH
eN0Y8NimUeOuk0esqFTAITrfi+Vw2bAoKcD0WzxxC4EUuSXKZDXUHYoGNN93hRD4jhqcqsfS7w/N
PFYtY2MTvoYwwfb5UAUkKyv7QEX2aZdhcLdszH/ugZlT10NABskQOE+it74Ziej2rUWSNn9bcF5h
oJzp+XBo9+VZFmiNTLkuXI0+ASm12yJKiu/JLi9axBRKku4JFetZJsJmzuzOWbcKVEQ9Vb+zKh4I
z5r6nVugj0e0r2oBstzitc5ifP/ghLFydlen30OdRDGWG3JXQB/OXWS9MlS101jz/FYtMKgK0RX4
lkw5riltXyqz34UduumE5iE3ztTY2Jbyimr2PBlgDCBLZVuTx4w0yTOIg/uWDHAPNeaOt72nKBOs
o4nVnKu5yWpFl1buopj4pKobv9Sl+DFGNURSDdfvpCcryyj5As01xlAw+8emjZ0UnCElUQrp2BMO
tTGFj47WnWtdhA9tvJJaFF56I/OGiIqoqK3uPN8pwb0Kntyw2kQWC5hsvUlBpFYPJHHhyII8uqbo
4ZyGom2gqJf4ldvsvp4ipIpBAiLCrgYvwk668uNIwR6hEXHb6xsW0fqhVgfzlKTT6zjj/eheXGy9
Cc8OHlQAIsqcBe2791YLLaGurqq03X3F1GI1wVC5IVGpUKRp3UYJZXqqzfQeewsPaxBO+zgd072U
IxbJvhk8m7BG7A98RcOSOO1Iiw/AHsAkOgZ36InE2zqMvErv8geVUhkY1Hxtpy7CzHja2nr/NSWr
aUN7wzzXWXazSiTCEeaifKZCY/O59EUU7hxcaass0B2P52aPLe0hU2t7G/qOdjXDR5lAnej9KPja
1endwoXMwZg5A0U3K7I3RQldTtGbDlxG/wJhMIHeRv57MpQQ1cak2uf2U2w33N77YbrwsxKp5btq
4DkQYCS9JfEh0Q0EK2H+qyqr+t5I8mg/dQ4S15GnKzrL725nP086yIay0ojAhSfkFanebaFbHvNe
HJmoSo+keosVimGdhizb2SxupeEGl3580Cdh822EsUxLknyawoKCUms+Thlu2Xg0x8eC6X0D1fuU
BzmBcKm6jobE3Nu2REZZZjd3lDuXCLmdY/H8J8AlPecp9RMcpNtmcIOvVeH/UDAJHq3ceRx7ozoj
uHjSElM7aYNO4iA1OkB7yhPk1vxRE+LActvZ5CUgg2XxqedlcIA9e6FSFDy0dYDTM/O5UYug9FLq
h5dCReyYGLF2qVWsv/RjyeqpVUxKy+ByTZ+Z3cW5ZROzN8Oqr6Ghhre+lzAw6AFTsGIKsIZ+thrh
Ml87F/Urj0KQ4gPplps2N8xz7g9im1pixB9igDHpBjoBou2pjmTgtJ0vWqFURyOmjDHl4zrP8nFb
svzBAGJ9cX3h7ssqHVG3VsiygglzPJZ3R6cHzq9OX0vv4WkQEWUkvr4OTWnPn+PHcNK+qcO3GBv9
RiSzvVnIc62CVwB2g5mgGACEBn64QdCsRdywVNahW0hUWOZPCb8tNzk9JYLFZ2bnRDhNLLlO8/A1
whfMJ2mjG9mFdj4OocjMdimOiBZMLAsyPMljkq5wdfwSsFG2k6KMmDesdQuucO/Uc0SM3loHNXgu
OkwQy4bv0eNkxL+w9XInnR0/+FOBmDvYY9qemv2ylw9zDb+ISTfOqBus4ibITyqL/o0rAFENtoWD
pTb5qyQOJc1wmv1C8P2YjR0nWL2nrqOH2LPu73HvwpPadI4GiqpDcxmgfs871JyioH7iQEHK+G6o
3JrVQBl2boj4WYQ21PskOdQVixB9tG5jb/2qAxsAvbXcX7UvfTmYXqcV1x47JjQVwncHc7iP4oCa
VLfCDcefWWCUztsoYznJ/asWPav/lnwjUTPHE8Cvw/YNntJwsI36pEw9vSqm6hsLUhpQYhYMQf6X
WUnlxN1/TxWuWInWGPfSAdTBkm+0BClsLeFYDs6+YrKja2T7K8cM3lqjtI75yG88mEq87eBUrliS
rdSkCi6ahX2uSEEdxAppd3hPUbPmvtizig0SG9gld86Ztj0ewxLLKtrLC4UmuQWxxOSQUsQK6Pyz
6BT91CfKbajUuQICIiWwtq5Ncd8JmoA+mXuvSgpUblJ971hLHuKIwrqWcIvq+HDHo4++3ti2g0ma
Ua3KXZuAdtHjGXULepJSzy4d9fHIsnNljPH0IPCj9kONQTz0Ast4hHZhg9QglExpEZYQ5oDF3922
MRFcsWHBJVXoY5joVmPmJOo4u2lsEiN8RbxEpA57SlJdMFGlh2TQyLHLfS8sEo+WgrMO08La6nAG
HBMZIUsnMI7cCF2KhKx3nKl8VSkSpYlNCbecSz5DSmBZ8cOWengXDtcpHI39JNUHLQAchXIGk0zm
3EUzZRUzsr9poeEoed+u87yijQ0CvyBCfUsxpFtlUboJJ8B7HaknSusQfUS22iorrLfSSNud7UqY
+K7LwgeDk5J/tXgw7AIAIahYQVL5L6mrYsbX3B4vUoe3VAKDyLkvracCbsVgb4aRdTVvRjMFxBTQ
lvzaAcffacXPmmL4nojffR66EPisx8AA4tHo/mtlKW9mILAm+g4us6T8HqHnIf+ZybWR0EorbdZB
UWgf1bIwdtwgnkItvam6E2wDy3/pU2vaxN2cX15RJehrdA2S275XZfRpmtTeJ6rYuhl49CB4cSvR
rwtMyesMDtlmHCNtk7sRdwVWq2EET076NFOFv2mUskMpg+l9Yt1e10K/s8f4uQnFbKuoHuOq/TUN
DR/Fv/qI2UJJ20mP+uIEMd7mTrFz5og4KIaT+m2qIkr4UYlbWMJJKaCCTG4XAaIGDBek8sQCHt7d
Lxdh+rqiI73pDbBaVZl6Sh4wTcfzF6seHWGeeMmAOEsbzxolih0ysidzgPTc18mzaVUFBlMAcEQs
0lUpAOvijC43EjzwRMzibPDnfgDoHlHhdsSts3V1Ua2pO5Mh4xvcLMT88Vb+MuNRxY9aJltrxIxP
cZqSh3YqZ8MCzVfu8WP5ikSMr4dTv6q4LTcDwu9VE4fFRm+1ndQoAvWsx12bCfjUUchQnR25VU9K
ml8hlXquojbQk7FUlkVXbgsC7B8AEcXzRJLiF6GBUUSPlKo2jThiF2DrxreBJfwJsopAO0fqDTZ+
4cbMSS1XrlHWxBtuq+ZasUrjSKoCn6ByerGDpnnC7mjeW2F334KavoKB3LtmL78ka4fGaoWR/dwn
3BN8pYg9SGrxrgeOgQ8DO27P3A7+BDLxFKK9VZzr0stc8ylznB9Wkhfgnu094a/2fZFDFqNOv5ui
Kp6TEs49BoyNq9XJfTR1p7QVwy2lZbhKsubLFCj+KQTvdDbakPmVsemF63tTa7heYTNRKlI45YCD
WQfrrI7SQuezWG7z2qKdPyd60Tfg89dqT4nf47A2CGyTxVHpjOAGFegNFD2lnHyCDpAPd2br9N6o
i3KrFumvbAI0RxGvxk3i/ECypePlFuqzHkzYfyJBtIus90UUrVvplDTch4eMCRceACovhvs1n5sd
PjAvMeRfU7hPK5prOCe08Jee83+Tdy0EGfIoEDtNtdfE5ByQxSZozWoPEC1VL7PTGXfEdCUqlJ3W
bZNQRqT9GDgy8KClWYF7klLT2o9ylVYwXaKOH/TFDEhctNtfBlgCr/G1i5lbzllE3Z6giuRQOQUJ
boKIbhCE8CeTfitMntD0kBzy60B8tmERENfHWoNEy2SNdVGse2iq1KxazUMX85N+dLOmPXh1uBd7
wkmgkVk4+NS6Qn+YNYTNWONdiv8cDoDPPw/Vy8gs6HANxjXA3W8JVqKgqo9U4jcmxu1tazD5Gf2U
2ZZRwhBwy4ZJr+a1kfvYViZuywBsVDA4oCMGf41F/EJEHiSaUR7R6oC1U2wAD1lLW5J+uBamOl5H
HrowY+ydiPQXv+NfLkQckehDgc5AQhBHvYBCXdtQ0JVmg8W449Pur0IDq1iNCZOJOvKBuN77WFqO
YguCSwUvtIqBwj9DX1w1KlORnM7NWkWXuu0mJOil3Y08amYMfBZoO10F5tFNyKPcySpObhifpN0c
4C1+q+w087q5N2iovQNLKP5rjKBnQGn6OZigJlpnIrp4ZIVeBsGmqUevDMrkXAH2xdODNwaoaUC2
hVRufumRlrCpIpuOoYF2hEy0ap29kSiDa7wwyAQZID3ZurGCBOxJy9T3Rb7D3a7ck5q10UTFwxv1
DDBRoCqtHdE96ym29i4IiGLV1DXeW6vgExo2TAvrCEol1HIo9GjNSpbXteXvBVEWh1iyoFJYFgU6
LXESfHHntnMlxw6jXZSy+AxsY6tX0j06FIwfEFF9UVGlYa7U75LeUHZOwwwu1kvf00pta33Th1QD
XMhahgQO3jF+YZXt8HR11Z1f4f5xMm0bO0gGtWifRinhF2E0PzZqlNRuf+QBetcljWewLIXEDOVM
0UB0VFW1hgGPhLYtzp1VAYLwyVXIxxMQyuSunDTWnxOJCGjg6BuiJV9VIzR1q4OsjwcYQBOcT7w9
5ZM98lVxlOSpUNtiF/o99XLSgac6hKOKLmNjduZ01/KXQ0/THA2bH13UXbWaXGciroAsrixqD+hi
9oHe7IVb6qxwFWzjTOVoPbB2jSu4rzYJGXywkV3NqnlgU3RQxipYxxr8KQzx40NvEkPEE8fZOm15
RrXQwEeZHoBk1lvBKoyEoAJhg92QN1cb6V1VaKOHYbNYVbo9bJq4YQkqHB+e+XO8xiqk39uAsTB3
qPXOHlCQhJ0N5bIUOx0/N0jOOT23o2cCrugxQCp4S12dHC3+bqUGE58IFmiC7RaW/9eIP99aDUyc
hFO1iQP3BGfpyZzinxqpTB/m+sXKvGyWscXP/GlMSVRYekIMECOlsoU28HUgbOAYzU7g2DZDEr/n
3WVw2ZQ23vS6tvp1W+HazpFo+mVdHZdYL2XSYEktxx+DtqJWx5JnF+bleXe5svb5nIUNTfbUJmtu
3XO3WPmyGune825pNp38nMekVHN+h+Unh8uvs+ziH00PeA/es8GWgLBlU3YjGeUfxzZJV9vIin8p
cVgeF9v3ZKqPVQ+gyjBz01P0Gog+5z4uUEvfYtlaAHCiJfP+276bqZdffNmEegw/lwyzDjIt03qr
ASg8sIkwj/d8/ZM552qxatNWvZWSMCpzNm67Eu2eZVEKnY+Wod4R+a4OjBsMs5Q7aCBXgZSQCqiw
NhThp9TLxRjtu9mvXgKksibzdXn5YtcuDKfytOxLDagX5yOTY8VF8rBoKP9bFh7vLZ9tK/X/ml9F
a3CsiPVq/vffDzGP/H7T2e3ytwPWvDhfru0b9ZW3uk146bvvZL7y//fkb//Ml7HAP/PjNeUOFtVN
Ff1q/vTQaOqsCP+ff/6Avxlv/k/yo5Z/y8F8f8Vv042mu//h2roDowUfCjZwtN/9W93gf7Gxzxgq
EZcIWl3dtdAR//bc2Np/CIx2KhGZjilMbZZy/vbcmJyCcclZIdCqQ6j973hukIf+XVrL76PpmmlQ
FsBypjqfTTcOj0YaVKrxNtXNX9UwBjShTarfbZJsUC5MPyL4ElJr4lcAqzo0OE1cq7gGRmPbnZdX
+XoI++EahN20bVu64S6pWLeq6uorjVBstUlxWzZB25hrHhimFwZjcQtYG11a03mwbS0u1g1Ev1Ut
1e74fjGxQcfWgM4E7o/beJFQyoy64DJRV62T/PKxsYmOuDhhQ69pjJjf1H2Zbj5OL3vLNcte19kK
qpX3N1mGM91/5rGPyS9Q0LEBX/2W2NqdWVbtmyaH06i17ctYDXQTB5Nk3IB4a6mK1AtYZ98MmKpw
jygo2hOSukzNq0uq+9gLG79AHuA/fQwt48vmY6x0km0NxIevPC9SIqs+9wR9CPSAa0wtA4kzbKC/
DaRPsscnLdm7Vfqfxh0AhyvEZ/DjlquXzftxPkjOLW9ED/BQJX27B0rGmPn+qiwbiGyhzUTZoltV
eV1fqXgGa2NUcPBADTkpXUvuAKTj9ITBnjLH510/StOTUQCFcdfCltsqc2AtZmSML3vI4pCkEzoa
n+azy4mmzAMvMxsHYDexC3gSy5do8udsoY6Wvxs43whfCCjRvLjk0tPrISnQbQcKC6gKe3xYL9BF
gMWTD3ly4tZ41nSq2H1Rvgy6le1RrGFany+D63XNiSx9tGNksx8vx6JsrBURUBK2W9MGQqFFR4rx
D++HfiSNO8sHIJvi7/asTCUP0HDu8U35fEGQ8TDrUNBBuc69reXuvTlvCBdg9oJ16mO8DTP/aOvB
dRlaNu00uZSrZbeJ0v73e5AQA0kyGNId7Zcecj2bTjU7MMLkVigDn69PJ5ZLPsbqKAVnF9JYLuzY
pt1HnpdWl1+Xo3YyGupc84nPx8h2OMVd1j4lSUo6SWsI6KP/uDKrQJwxXdJ/v3I5w+1565c8X+CC
NY/LRmU+h6TJvkuzlhD1QmsQWUbXMnXjV8Spd6Mapj8Iy2LlVbjB01inYhPltn4P1GHyrIEapB9T
j7CjYED16banQC2U/ils8KXPrUflLqxVqtPlqO0HojYe3jdJBiw90Y5/DM0nFac014RsIU//57UR
AKWHV30Ywt+vnc+kcQ3pL0MiHFO+X5UNrM5Yc790/A89LhtD59+5heG4/RiL/GkGNohL2g7NYwVX
6qw6yvuLfEqgBzsCzjvmunF2ofWdAVssBxSLqI3+sRuOtXEeXVhBAcXS9zP9/DJwKmFHuK6PTlpo
UL2ICLtzmJjiIDEuMVypCwgpVLbzuMkqbqYYsA7JRqIL3q9rJ//3+bRWXwXoGCQmjac0hvqICHt8
tDfL/vum10ksr8eZ4SS1x2Vssrk7UoZFY8nQQGbWubHlt48XAUw115/eFMH1fHUedPdlgKknQAfx
AEuUybneXnwUug/vQ7Ktd3Fvd+vlMNHq7MEd9fTj2o9xogRofCsK/Fy+08cU189qIn/90lMXRjZm
pr+cfKMoCUkASNroaafygg2IC8zfT4V/f4EZY7Mxg39jCCK8+tND1sVvTqHF4T/TEPrnhyz1Dy1v
6sl8s1y73Tf89c/M0bWzbrqdtbPBKnpl2jwpuPOgpRuF3BLuknvYW7TH1lE246Cb98ge1EetM3OK
uBnrnvnkMhYGGsuQIQsRlUTmRSNJJTUq6RyyOP6ZTGa4ZqbsFVPwQ+p8QpMOInwxZlD1OVo2fXdI
rDb9fVBEZzWcoocm7JUvZkOLB49qe16uLJDzrLOsqg7LoUodobaIbbJJR7lPElM5imlUtkWixl+n
pCReM41fNTX6JiVVn9yaczxJRt2NmnOGVwfVHL/MQ4QXzatI9Tz6dYdeK4Udavlq9kQIEGT/epDe
mKDyiVtdHnWKdKuw6zA0tmxwDFGdSm3/ABxuPkTwB9f5vBwtlzk10ifCrgR5T7bx+H4ZEn6iQ0Jd
4Fd2asMbrFhByhPZT3j07uHkdz/9QGorPl3TA8KF6dSiK9s46ZD/9GGywBnSUmhzE3j54dpI6+6P
SeS/sB/rn21kfBRsVzNtw0QYB7bgs83Vjllj53UVvPa2qm2SrpKPXaBNVxFsZax3lDU6FDvQqx4s
Z0x3o183UFYHghGKFBgAVSKorvFwEiUCK2Uy/BP3E+XEXJSKSopqrAT+S8flHyeWvWVsuW45/DT2
8dpPJ/7VxR9jzDAhdQ02aFA9Q55gmJfCkMpBMx2or53RPaRKSbfBUIxvo93eXKRHf0EBXVFdDn5B
Z9PIsgiEeUZSijzcJtoLch3Wj+UYKQfMYFj94vi+u4wChq49nVjW98vnFy7jrt4PKxm1yZk2X7wv
dbU+FH5aEPsoAPVI4X5z8uZ+1HL/LVIyT+vK4pC65BTRR1DvEr2dtn3c1eu6SzkkdYXwtXl3SMr7
uLDkcbluGRp9JGeoenjMSTvl0WD+HBAwk73Bd20iF5B8p05s/ViV1wD0/FUtGpUxZgWVkdPdgHp/
dQxcgzKahe3z2HIdNA5lnzodyL75ZcumR0RwbOPx28eQMXTpxcYrL/iTbyAU6Xsun6vPUjzJqlin
A2LMZUPyB+qeRKuQiPDc/zix7C1jyOzomf6r021FAt0A72nz6XWNjvUNdpH4MREHfbbc4M2gy3Q3
OK35bENsDUQQfdEget9CGvYp3IvHQlVI/nNFsNaaUPtJq3rvB47+1Z5SE0VJkBx6nOUYVbtfywW6
TN4K06xvYPTLgzEa2O8UoXytWsczil776fqEvQrd7e8t6RRnnj5E68wnEi/IpBdMerrOYBKsgXgH
Fwnd5zJaOlQ/M9QPfa0HAMbb8EYh6iHKQ5XMOiu8geJ097Hdhevl5LLplOphRC52WY4+riihTIKJ
41X/fI/lCkoL/vt7NIRCrnoddCHKevrvzkzee99dSHyKcBj9Y3d4mMAyezbkfgD0rfLsd+G0YRln
7kXoKM+Y24DkOzwNlrMWIl/FdpRbKDPlsU9bD3m78twh2/g3JkT9k1XTVnnQmdiS8UYiuWZdy6Pw
149H5Goz8uF/+CFIeEUm2ZvUXUBTeleseqDFPwsZnjpKMuFK3mkRgE2Ytx1Rk7b+5KAdODaxcibt
GLo94hmcKkWS75anmyMTcazHMIFJmRE6jrmOZpRNcxwUUv9vnKaL0fjD/2fw6wth0g7Aau5w03U+
mcFp1pUUhQf/lY7KBWdQ/jyMGctWR3yrRdEeMjJ60AcK41ussmLtupIFBQvmL2WOk88vjG/CEdE+
wmhDHiiHfkv8u6irB+EoEP/M4Pb+6iKzd0aDGmV57xJIcQ2sClhU1n+PBhiLQVrUJ7WaGVLL7vtx
Y9cYITiD+bagDjQb0wnzULb5mBEqmecxebIu3Ds4GphWKCv6RnuQjklhc0CxTs6pbb9v4qHuq9Vy
3MdOSdQd4sYuhRa/PP0MHykYNbVvhobkcNDzgTC9orrxHXpdLqj4dq+wujmP05RgOUIbtKuROb4k
CAaNyJU/6jqUOzlwizOnRn+Cmwl3sS7Elq7en4fGiMc/FsottY3gsvTTlr1lExYsN4EntbtPJ6Ip
+Hf2Xms2vX/652fNK1SePMKeiUd///RqJPiq7hBboEeBHt0B70L7TRl6SNX7GqbNI7Z0NviDYSvo
4Q7K6/i4nEiUBvSvNb5fFpAGgU4vAV3ag8/SsD+tlEZ3rjHau6usQvektukzEZD+1Zh6/zpq6NjN
AK11l+Q2OlD8KijyYizc8yuWC6cg+MoN2zwtr1jG4VzN77oMZIHhLO+6HC2vWN41JewTkcM/3iUc
K7GOTRxBy3WRzI8lKFYhSvOoyUaSOLvszptlb9n0KJCPvcX8f7XstjFBZJUw963Epf5fT320T7yp
+VtI4QsMmjCoZwjKZ3//Z9CxG8oiMvXXpACHhcxZ3qdV8kjWU3K0i0DeL5tu1OQ9AZqYbwun2C1j
y7XLXtXYYtuD01x/OjGUfXPoCC74ND4Olbwr+tunYTn/dD2Iz00+hqeP918uq5WYxmMilPefvoy9
bwThZXXb0Hf55+/7+xVEV+oN+OpPJwgClpeA9c3H+McPUzSy7YlgPi0nl/HIaNJj6FSJl2Zlx9Q/
ZNNI1JLvx593lwt8a5ZTft7942UhbBHk3J/fbD5ulELZkIM7q59mfJeaOJdlD6OebrTDxYzbWzQE
NxFUzrnMgUs7fZvvzLAZSbTKQ3qe8xmLMuR5ORypT+2aHtS6jOkiuUrYP9W6Bm8RpykVqOHOngld
tjKpLwnqxLXWSe08BU72pUj00zLOYprWd+MUe5K2tRfdehx1GnkWVSp8whWpivOr/8W7wgCbNv/1
B/cdzPX3+wfATx2sCTwNCrrLQvCPp1+c55rs8bG8UvTgX9jyB/were5cZF/tGtzhp+Uoj3XC2UM9
TbZUXJv1MvjHmT7eY9YqL8sQibKRukER7TIFhRvzcfEwBe77NXUh0/MY0xKDquKpPfctXUKZxzR+
h77XuQJFY/5j26gbMve6DGVNVh/pF8UrOvrOFTGwcy0mq9qlMVkPy9hynWwcoqMsq/WWsZ4gpJTn
8cGpMvOUab15WvY+NsuYhWlpxy2atuh8na2XRA9+uubj8I/TAInHvUIYESoW4/P7/z9/3MdblTWP
xNFC/PGffzO3aexjwt8Itv2gnHM7U87LXhTVz51E5PRpfJgv+xgDp16t3NyYpybUkT9e/+m6HkYB
WDvL3Hw6kecleq/lDeHaonXgt0X79M/B5R0tSmR7lzpa2JrGyZe9caJEFZ8m9xRgI6p3SsP4ctIZ
cNeuMJuZ79d9vILq29X31dH7GPp42fKeoeFF/o3qLhxhfpctveP+udHNFzGXviW96YY6ww/Ilgim
zLD0fCqXD0OQbCvLKb87I23S/0vYeSzJjSRb9ItgBi22qbUsyQ2MElprfP07iOxhdnNm3mxgCAEk
WZUFRLhfPzceSnYYTWEd/Mqi4lp3zU+HQI3Y9psxWWppKpLqKWncwGGvN2lI7RmwybPqjogtrfwN
10DvnMf1Z+JmxVvoRfmhIfVGzJVmg4xqi2m5CrZimps0FO9hl7fEG65468otlthJkJEHT5vuovVh
uR1kE+GogbdulxHSTq0Yj2jnE9wo9fZY6qCYCcabXYz2Fn5mQ9xZm97ozXjLdcuamSGFnaLPCLFX
GQL7cYHoItjfoLqi6hN3+fEm7oQM4urkmX8UM9o+4z9IiAvqeIEbj4NatSUdXC4eTzz0ke3MwsV8
MygFW3meh+IgRp9PxudAxLvFUIlLP7soBOImzwfq85OefWK28vv27kbZivc2le28x2sHiqh4rz/a
08t9UAxyGop7fHY9X/9UFP3bakDMey4O/rjd81p+BPFfn6Yrnf8/FgvaP6knrBUMzQQMY0DeojgW
hOY/1wqS4klWBvbmuwe3xCyzGL5IELWbKEHv8Gg7ge9fKpz0sIrF2/7RaRfYR+FGtbTqIbJnPuWI
l1FGeTpgIrgQl9QRQu8yG/U5e+fwjFCQqmtW5AtNMsOz6BMH3LrNdRXISFOnAWM6WCWuTK09ukP3
P8KJ2r9tsSZEFNJ7E8mgQWbxD3KWRoF76YRR9V0vva1qBjl2Rq66aorwJ4rCUV4ZRZUfHqee817n
kgVVxJW/I996QaFhvik+Yk23N5x9BRT2yJIeB4CSuhncznHKo659plIQcRx7zXnB4IRySNn+oC4u
3bSWTvk4Nk0ftd58zd3KvMSZF1+xEPkkrH/9/9+oUw70nwtyw1YMB7ANy0FwVX9GTmE82Gqvyul3
c7LhKcPevIGln404/11ES5ZtdZ0SuUACigfknNpwBE38asVo0k1uQ2qCHMCx9FUENQTmxAijZihc
mDacgZU9YwNEIGpqkfE0S5wnORWHyWraHAd510HLIClhurtCast9HdXyukUfdvaDnkUGUYgXSjy8
eePk+gw1g08BuC3xuUbg4RPEgUiqBMyfM9E36mq4bSwXEe+/up7TxNwmaj0QtdOwVE73CoL25A1B
8cqy01hZdpCuxhD2QT0geoh1t9qJpq4p7xJm3WfRklUK/cf6zellCiGL8VpJafg/mFDKn2lk/god
vpAsiGRW86ryZ7DSlRS5z0tD+hZIBvyOVPqixW16FQfXoGYeK6ML/0zK8tj9y8cA3xRMLdNrYITp
tWy8BORLMnekwqVm3fXMC1V1bdAGA1nlr0Yn4ZIy3RBWSEpIbBKp6uXp+Rnwiva9zRJT3E/0S0H5
isPdosaS59rkXsOv33X2jUtdRRbWIxRiUwVjjA4KoBg+V3hoJHGm/7JjFOWxaX9VO9OBkuJ49yHE
075VUndPUU69bMvSXlARdnqmg4AQ80/VlOjvKaLSvAG91HCRJEU0OCk+u0rxHy8KmlqO5wEXYLyi
kfYj9STZWDZOn1L7MTCifADy9fwEQyougdEhDi4gsSdJ0RzLoDwFkVzfRBd/FFRX+Bp1uNMMpXWy
FWEUFN6YR1rmQXfLn6gvgZxogXNFYHTv+Kv6KLF5XjU97/uUCocPStaPbesgZE38GAtxm0rlqb9N
kFDraKyAKgzDLIxi3IeBS+/1IYZ/0UlY8/3r4MvmX82y7l/dqCXGDvWnxVLy90F1dW2PIxpgD5da
xW1sxAvRJ6YMdaLtsTJT1pFMrKAMs+Zd/V5arfYu18VwTAqZxPXUlCQgBqU2UD5eBtp7yZJg1rWp
d/rrmswr9Jvi+eYaxmVxsjWsnGP+G98r8zjKufwlQA3emRJynLLJ7uZAeEMOsW8fMHc1AknfWV09
vCJ+2AB7TL+gm1SW1CwnW4ocgo8QGYKYn/iKxV9nrrOk5HLHgAQu6Z8phcUbArnNQ1TzELX8h3SB
gjL/zzchf3WWId6BmDrZjyzU3zYfhgdkJ2nK7BtlaQq1HbZ5VqYD3KR+XiewHkVf1yDVw9NG3ZQ2
74nnPN/Ou70bu4ei0+q9TfBn1li9svaGxnlvMfoOW3X8GjoJpeMw6w86XNCdNqRbD3+YS2qYvJBS
E8vVoLqIrhobjnU7+Vs9+8SAgWMUPqrt0XW5sijBxJdJpqwMWWUzSIl0vydd0O0V38bYuEVHIpqe
l0MmNssB5zhxKnpNE4D5/G8TxGmek/MJw34rWvV0t8fs6Wokz+MsdCNz3+r4PukUCN/13g9wBLRZ
OQypfPMAymB1bNVzAw3fKqwy/yAOLhMPQ47vCYkMNJHTgOgTZ/Y0+l/7tAhYlmu+PGeJqeTIhrkt
t1Qv5pVMCrKxlpJUyDipxxbgDtNVUa6yPXOnzZuZ16vKVZCoTF2DFWdnKRkpbqIluqo2jXckJpDb
qW54Ua2O1z4bUS2rhs+ijL2N7lEh3uQmriCBv1dZQGJ2GOmk/TSqcadp/GKMWYqRwqlLXe1GIf1N
9KOGga6PweVWNFX2dOGYfBoh5MVJSx5msGuMCvvowfdf6unQKssedc/90eMjsPaoCNj5ZmmcozTJ
975R79W+KfkVcJB0fjex34WUMZnlvfI9aoJD2FZiFEIG6gZ5yLcSC4fFEHrBCZlKuauoQgN+HTU3
dZSpgrRN9xskhXlQ6+5P0yzeSUmX713VGfiicFGBmQnsAnMCoMKqwnE7YmsoTq2UXeLjQC0x4LCp
jUWVu87Dskdw6hfaQjV0myyUs4GSEcnr3AMqa0vJRuR2UqpCSB94w1okflAYdlsEMDsbVc47iwg8
9UYnxpzRHu+EcE8Uciifnpsay6iW+oU+UshsUE918fXaOSh4zopWkWfWRZzZcjZ3qG0+2XFAVsLu
V/AfXEoFp2euHVCqXqvBp3juGuBn/xoQ7cm3axxydf/H8zkwtFtHGRJ+wriwtnLiLn0n665YTWQL
j2qY19gh0VtHif+pY0FtYW/0vc+GXWsnrodFwBWz9xbxPQ34Ry6ORhzswkygnECpsVpDewxIkuGe
slT5CEaNZLYYkBpHPeUFCPjUkQ/uMHKwEwXPeJp2HY/oxqd2WZnVprDyy2Pe1PUYFW3+POTHJWIe
X7GLuFU/lTOUMUbZPqCOMZTbuzhgO+wg+7qZGRkoNwR01plRiX0NE7AGyI650r6KVoPN470ow28G
ZcpzRSPomduGexYHpwirhY0MZfnsg9YinTvXWXlJZR6e/VZEMbJktT/5JOmsygV7Tp7lyRxQDm4k
U6eYLKdtuC3D9BRZWb1FCBJ/DNRH1kZC7oug8qVpwm+iOwz0aB0ldbMSzZYvOnJ4PzibsKhenFqi
Xpira9vKdmTRowWoj/gj6gGNDVGA0afisdE1M+VLJlHBkOU8CNJ+cC4YrSEpU5zyq4tLHGabvndF
+4RsAT9k/r1tt6LaBF8zV6r34hDBd8Vx/ne7l0a07l2B89vUl4hhL8wbbEbVeq9gHb1tYlVaFqGU
XixHwlkb68Uf9Qitr+6/k+Pt4WMEzTnDlZXMasM7DPLBG0SZq5gZqPIblAL71VCGYSXFbrxzfPmP
e3k2xUmRmV+sbgSXjIE5FkDTqd5HGrrx6bTXg3WeN95WhoS+N9vvjcVvpnLMdmt5ZvFaJLCJzbhD
O8um8VV2g5raZkgxLFvL12yYHFN96h3FqIMl03p0DRnaBaOWjTV6ZaY6VoY0q4RHmq70Ehggmn4r
p4emZZ0imim/MCvWKTgbsXyhWs3/6Tios9wOBgvmTlSL29aXEM+WeaDYKTgt/FENV3H522ghM+Ey
s+mUudrgXRhZpwJw+bJzMvVFT/HbqK18+FrV8r4pNelLpOqQdjTvxax8+zICcmK/jQVuJkWfeFIk
RxUp8wsube3SwP6Kgl093ZKCHfYZ8E5Kzg/ioJDve5yJZqNYyQGb7b9GRZ+EecCSCnaCX7U3rDC4
WMrIO/fiQOS73us+Fcaz2jZJaCW2tJYgYcCH6PyzOGROEmzbtP767BJno1QCbAgyZSMluAsFOpin
RKWI3tCjF+BXxV70e1N/KFNZEQ33vi21fYdkZ1F6oBB8yqpPBJSzkziTrTI74Zn61+gwNUWfGHVi
pDAdnKQPndqcuTrIxkkz++pYkvKaS5iWfQMNRoWhmXwOXgPRT03arZEX6j3XvK/qyAoYuegGH8fy
BJkYV4/pTCXet2CTbc6JlfF7kmw6xYhthqTzPMxARfM5IC4eKupGNWtI12JA9D3uYKjB3WKJttbx
PnV4jaHQDc5hl5OzLmzt0QQy0z2a1EdQFy7lhw7e/C4bS9iBlF8TEbKiy5iD2dJVmX862+WZ2fTN
paotar2UwCDcEmrUlhkFMUlQs+U/m1JpdisYEPkh+eraGV/iItFeZDULPltN7ymbQlGs17G56ota
32exXO2dZgB9asv5FbkGZNECIxw98LM1f7nxmdLztzRI5a02tUQX6ef4HFsN5RHwD1epQSqcHwvD
iR8VSxte+7wvi6Odm/5N6VpQMXB8Vkiam08fdD2Olc2LErTWIac+fq4mRYv/aCzN+iboj4Fqjvda
1Y9ghptPNc2SVR+oiEemy9HvQDtKw2shhRT8kLgXvnkiWS8Olp9iyvfbUC8TGf7nHGrZ/UVqALvB
wuqu6uGqjdv6Pebvc58gt5q7sMzeQ+qmV50v2Y9RfpUKIIbOYunJqJxW81RL7Be9LtxLWqDroxzy
mMkuBbVx5l5Iy4bHzCR/PbVElzik6efQm9pZRyh4GSUn30IPvMhYZS4KNcm21E9Ub2oC2LdOSsCd
U5Nqra/10Bkn0UpddSPLRXgTLVtaelbf3AFNBSBWi4UGzfVQUeN4mHJ0WMROp6ItDvh4u5AZqnj5
nCgG/mg2VqahDcv/dr/nTf6Y+5/uWRfkQOUOT1EZtR0G8F6w0UqYUwGBlWgJoMueB/CZlnL0PpiN
+aNu+bPSNZBjBNPORYBJWOXAnRg1zbt107e17WQg/XFO5D3rlJUyyBGlV8S5eyVN8FAhHQ/ldvji
GeG59KT8RfQHPuQk0Z8q8dlgiXRT2691EviXoifslud9+a02ipMV9t6b4VYs1lP2YNWAOWBJ/EFM
kMx4evrr1NoPoXIwR3zPdUjM31K8onu0aV8SydSXZWjjGujH3c3sQ8iA071tzBo8LOTvvVdpW73B
r6XiO/45Zu1cTNBK4Kt9PeYkI3ULpg2i6nS6ssPtxc+CbkZqE8/4EC24UIGLg9B/C6m4OHsO/DHv
j6aYXARY89lm7y2etxJnf9zv+RkqC3qUeSPFwyYl80Y29JuqGOpPu1xRxxl9qeDMr+2YX1Oo2NEX
gjzz1rUGYqHaiIajoCZ1mpZk9cEhiPLi4gEMK0mSZ0E9lPu+s8p9IEfV/tlsp77IloDqiGHRfkz8
fcmzL8+oLc6i0l38p8k+VSib0ggQlWVYLUQa3wLVUV4wof7u51gR6VOrHDBHijqYtrXkajMp4JXl
zzIqxOcioMSPx4DRErh/CznZfbAvAtN/BJlsh8hbWAXvjwjS84JHG7u5fTVNlqHqUohs+JTiUj4V
exjUByrIOXE29Ul6WPzStXyOCMI5aFC0D0QjnINoPg+Zh/C9Vn4+e/6YNeq9MR9ralyn7WJeZtUt
mrRxA1oi5Hx1sxNNpZZ0FpeY0ztdmr6YpQ06WJc+w47wfqGNwPWyWDlK+LwDVnXSzxiHZR8T5B9w
0d400+veUs80lnqJQVWYWPKxCQoZy40BUWSeSDsV1tUWh/AAXqUpnU0dGy1x6HUdY0B2LWtTib2L
6KulDtPlZiUaQ6i7lHliCL0iaLeD5wy+ywMm4snRT6Xe5b4T/2oD/2cg22SspIhdgT+OR59k3K4c
uwTv1y6/IU30MWXWYaBRsS8uYo10qXPslORKDxcOYNZzYyIk13odilZJDaNTLXxprL8BhRCK56AA
jtUnRXAyJ1WfQlnOAHLsqktxN4Naon6rR+ns15H7qtTYIRqyzvo1UspX3XZvVWrmX3rLeB3lJLtZ
UZveZMtmoVBoEO2nphiQygqMdNueRBdFvWTvSQTW2ju7ZXQPSv5Diar3MnEpdrEqyjUdLGzlMRrP
bA37eYiP1ncoPfYYFT8SCjrhiijRNXalYss/HawuCfMXv4ZFJ6ZUg7nWaqX7pJTDXHjQFA6jo9qH
jtfdomnH+tNok434XALifFFZo95yozSXVep2p94c/zpkyLv28NEpp/hXv2P3FMC2IQr/gm3T/Dn5
OWfoSBdkg+LOmsi4BtiprkV1MUs9eZHj4bB5NO3KpmSb/4RojkoIj9aNx51oQj4Gv1fJzp5gmv9m
1OgbCiUqj2I0qN0PAtLWiUdp8MY2+JT3VnN53IhEu5d40U1cqGA46XZ1cm0GyOji5Z2QwuoiCIPi
pS36mi4ka1qax2eX6Eck1xVEk2vT27LhC+ubXjb+GrnmV6VukY8WQ4ztZTx+Rzg8bhq5Ss4wVGWk
wRrJ10EBkxVVzo+BJLM6QOLkb686NUSSvwQpUEt5LJqb604bQVCPB9Pt0j2khHCdK2l9Jaou4w0R
wQAbwbmZ7oCWp0BrnTtGeBMHp4m3Mkqo06MVVMRpTWlrjnH0mACmdlxrIThlq85gU6ugZ6P+KA4u
5o3DTJwOzkc7hqux8ty3zLX8fVdRVKZHo/MWqIOzUlPLX6lT0+lca87Xy9mKURx8f+Spbp/EpUYM
jAXk4QuBj/ymxcZjkmnn6iHXonEmrsk8M96kSYrXLs6Grs7SZJyoTV02OMpqyCcMDk8nQIGVrbAr
DKqDHGZUpYmhDCjeTMzXxK8gGXKwK3GiUkIPwkpp7HYHQeEqWpnh1ed/9stqNxis/ZirxnEn5mq+
Wj2moVn92z1Ev+jqg6E7EKp6xSB7KTZDZLHUZduQQ7fUJHjvx/jRn8i9ujThsWzBvAbv/5wv+tsy
y15Kjy0HrLp90zaoyKcz2IDSXo2p1ZEiguX9II2brBh5MP1edBq4v8BIL/aiy8ak7CK+sqW7q8nw
bYu8kErSK937f13eiQG1Nn7mleKzLvrHevK5FGyiTiH23MSzyvwgaNJ9EgGH4GiEztKamn7QnYmP
shCKQ/XoVaR6RD9IGb7Y5ci7DVDkS8s6H4oolDPtVcKagiI3IMhSIkufkSp9Kd3WAPutgdd0cJQV
/SZOa3Cv05yAltMu1aw1d53suDgtwxV61m1UigX0AVfdjRC6st6QLi44WNEStR95KJcruMP9QvQl
lgFQI2yqpVK0S8Qo6qXsS+MOwj9fGE5ZrPnxGneC5vK+MDVqf3NJv4spvy/okXOyVQ6RaDpy8tLD
lxpVoEkgjqn/KHkmZkn4EkrdOKsqa9dSIIzlR927p8RKXMqMkktvTEXcmb9L47jetzCVWT/Ux2GS
44mDOm28cHD4cLu22oqucNqg+dPBJKg1R/EZkaAhhSeNOI2Okof1eZo1yg641fHRFPFDPcqPQW6q
O9EqR5UHqm0X1IC5axZB7l0ckHS+a71ZUFbguPcxgh7B4t0CAkuzcVmx6Ln0RYd4AjkOKh6rq+Ei
5maB48yhJkmPu2nBFHe2QoNa0kK6a2qr3sfvfSeb5RyTBwy39KDdAdGZwMmOudXDtxR9zi/ZpVbF
MeoPD1THwgK+bAYYWqlhwvY6iGqSGLp5gm9UXcvJYkvxm0dXmrbsx6cZdV9bJzEopk1dtqvsqO3I
N+zxkNBRDmxj8pj55SJQgrtcYsjJggYSlToJPcTwY2ahjOOi1zRQaM8rxSTD835EHUBdvFiCW1lp
10TXh49RZqtP+AjY1NSkXuBLzMPrUgXjY5ZSE1Oza2TnARvF6cCahi/j2CIc/t2XeilWFRE5i8yr
dQk0xzhrZbS9fciytINKhjWrvxdNcRgz3L3Rh2SzIstZCotOJZZ8fyVOIzQ45lyciivrFfnNfFNX
WMpgal3dPOi3VMNZ7Q+kUZyo7Tc5lhEDlFp1rnFn2HkKrycXv5TXqpW+kJpofwDBYJOuXJNYlneJ
lzTeumkNUugB2X47Lf0jsToWVG0DbquDIaWWqfbaUsGQxIZ8MVJZe+1pRVNLjHVU3IgxeZo5jeVl
pDzG/v06MaZMGujf1+lOjJrcj3xA0Tnux31KRm1wmy0q827NayC/ZxoI2WySM5kSNGZigqFZL5sk
0L916KJmQ5OoFwmP+T3gMLxy0MN8KVib5SN8GG/6lcvEMto2iE7ITCejXgYUzZ+bCluhsuOPpqx8
bRcYE/0dZgqmrtw7Drtz70nBm49FF/ZGSrZRatCGiJgiFr26sQsnD7tqcrMTZ72ZbVwJnCz0vEn4
M015joqz52U4gWDiAKD8xHJ91hea+eFZ6rDOo6hf907sfvSJMvNTPfnKa6peqkoS7Uwezy/8mC4m
Dz58BnEoLsKxfXFLH3Fa1MgrZ5BaPAqjnsh5lc7FaCtX1CMSjtBSvCWJgVXzrtGim0F57Qt18gSC
ZX3cP+9UWejVs+nGzIe1rpX70o2aQ4Jh40RvlOa5aFYWv/zp0NomuF1x+pg4dUZS+KbwTVqL/ueh
GL0rajtK7fPyjcd+9aucYg5UNvxgyQs7MXDil9y0PAS0wFCqHo4/rN0Qump/ikqrv7ZWMlz7uGRJ
hFBAdImDMSEF/ao5ixYR7P76GBUX+CUrhBaK9vMepcPjOy763fMegW4PkHHKN9GV8Cg5KXmHSGgq
BUagbu2ht1j7ejo8m4nkvQcyZoaeqCgWA+j65XqlT9XDoi0OVeRGFCtNTsHc4M+7/q0dBt6tUHWb
gnQj2SiIiCHmSPIbTqX10qyVdu16tfIGjr1AetMbOxAx8XaYguueilLJT3FLjlMfBpvljOu4wbfF
N9MYex14rLgm4hXSyfEruHIfDKJWzh5Nnyol1cleRauQUO86RVnPRycq9mWoFXtx9jxIgU2KRLRD
cln2Y2Y1YUHDGvxSkDdgc6TmxXVgSyde3b0GYIx2ZW/DmpyaoWnE+1RNjVkhJ/1r5g8IhXRo0GLU
6iV8GXqAJLFpdK8dzlJHkBLf06mVEu44heHwJsbqItbOTpBfxIWR52qXwcO8YZoZ64FxLSxpJcay
PLdurgdpYBpzUt54dfpTDPW6H70qPI28MBjmYQRrO9FfxLx0aGaAAMe7+GyrAywY9phoNBWMhsZM
X91ugOpLqpJqgex19IlPZk51EmN2iAxYDTGAF4P8mSfzxCnDnRiVrCBbYCaQbUQza4kTpD3sZ/Cf
5P1ze5+6eXDEevXvhwFnM7lTDqJ7bMqcCLU+/jUjVBR7B8Jh0XiBWi3EHDmUmDPW47iJ1fL6V1Nc
KMbF1SEExRVORQm2XPAZcrOTdywHiDnxykbSY8SYFDZ2D1pUKxY18FJ+VVNnh9sAulMxCZbVQpdH
gou4nxyfh7H35KMa4vKAwm+rTC0xKPqh+DYDdeAOoEhYyfhgMpwqVLHPnpOInwfLqmymBY30q81R
t5HyRanbKXgF9mZ8EAffQxjePrSP4mg3NfzZaTwp0lsAHRMex+854lSSwuRg8cPOrKE/RxZALTXw
cpA3YfUWFLzde8fwiMfQLNXiBuAxvIiW3sSLUWuHO6sXthrZIfIKUA1lkS1clQR5MEra9MTSr34R
DasBLtQidEIf6JeLUktrswwcO9+5eWKRafdk8maPtlI6ZwwBRvwsVP0q7mPnvMBTDcw898P0oz4Z
g4vknI8QXRRcjbshqn+Jrkf/GMMs8YESin+E6GvtjLLe1muWfgtdWHE6rBymXVQ0etXZG6kWhSF4
rKcNVzkdRL8EgsJXZO0opkKfhlvKT+rR95wmrvo9V/Qn9lCAR+d7D+p/+OJOZglKJn/0gVVv+sap
MR/pHv2ea44fdjnWG0MumpWjg0dkoeIfdGy05nVR6OsmadvbYCXdzVc2vl3rV9HDCkXdEOeUZtbo
uPE8TLHXk2yj2kqe1d6wJdEvCvv/xyiCIIqPAt+Zi4v9JPrZIiVemM0QvTV9se3TRL1qGFdQWGhS
uMKDQkkC+9X/KjqrwG7uZWuRfOGCtCdckZk1dgFcYLLePzvS8C7GPMK1R1Wt0llTB+rNbo03byx/
qG7WvoSFZ95zEwus2qnn3O5VclzpqE9jZgyGyI6yeiOmtrY2roGVVDwsGE1G1zn8vo86VOI+YcR6
tQsoHa4U9axNO6Ni2i3lqXZXwk47ipYn18SCIEHCtmSzhOVFeZrmi0Fo7cYdENqf84nfdksx6Gpj
CWZTP1uJj2gphvw52r29M3PI3HmX6zdeUjpuRTzXw8HJtnXpG7dUUb3zkAMYnQbFNF/p9QV43Xj1
vMro7hnFaldxjZprzXqMBgMPhH9d1CvlzXbVEPwkn+RKmQ0Flw/Wpxl/fLBoemF4iMrg1TRb5Vwa
ZbWQI999A5fyC9Do+NPXXjJJi6m8pvJYsdXxswbFjlpFQ3zEa2ZVlMaInZBLYE1iE5ShkIS3O9Tz
zrKNNzdPNh581aLok3s1HUqvo+ZEQiGTZnFyd2wWEmpgHERLzLCKyprhS15vxVVOm4SHcnC+Wbpl
wJu2MrbMUdGg1LK6LdXAwHEjPzq1dq9uE6s9o4gAlliKY+BC7VbkTzHj0UXpJdYM0xUFWSaUcfJe
mbpEvzmyOUnDol/IWdOeMw1bvTCOis+x0spFISvDDo6q+w7E0U7U/HPEeXvTtXWzNIKoIAYZUxQT
QYsEyS/PCyfPb9l00N1anvmjn29Fn6YoBHzZBjW2hwuzm91cgrCoO7J2JsbErBzQA4UZxdHoWu2s
TQcDJPe8w8RzJfoqJdLOwCS0s+VbVzYu6u7ZVYBFPgXKVa1YF8zE5TlScf7gIdYnESU1P0YzMg7i
INkOoS5xmrUFpxnmkTDzq2r+nFT10LtFk3wvIPjfTbzBtz2Z2a3uht95bvyEYm4T9xzHg+JCFKzw
q7xT8AtB2pbdr6lprTFSgNHaOivJk4tvw+TMltSJcR98bJdGycLZQquUXQBPaZJVe1eQC7vQ8NBp
GQss76xPP8YPRgmNHschmhLJOyhJxrutudY2bDEuyCKS7JkPkiIeATkbsaS9Q5x8pcTQuKi4PryA
3V6J7ioC+ij5aT8XTU9znUXSJvr/e5GWRymkZSCtPcFpwKHfTN/AGhBIKH8Ng3f2UhjltZZ/sK/8
xEttvLS6Ydygzh5Ed6lQlzCUZbVsgrj4SCOzx/anM0kw98EbmZjH1b2qEka0kuYS21iCkYz5JBQD
wQOdEEZcg/eJc8XF7dDkSTxGz4Tx4fRO/dBuMAPq1Sm46fmfxbjqQiP/8FPFZKExhgs/A9UJ9Qgu
d5IdZJcASsuO8dgqajCXpux2OYF8h1YLjyhnoxdeL3uR5i4DH9NluzbWIjlOfdu8I8vzVqN63w95
6eHtRDZco/qHurcyPeuQPK7DYHyI2xYZjmwgkJAyTZ/SgEJ0i88qhkdlmXW4FJl1eKCfZLY7Yp9V
xRMVeLm46ZiDSDZQB2yr4ZvRyuEwU7ThHka+tsnJTWZrX7X9TUrN02E0yCNETe2s5drXKWuo2/pU
t5Qw9GG3J7iqKHzzRF8WHGvgxtnUMvS2XbEejraSOUj7Ms/gaHWJ8xIUg3Q2nPggWpGmjy8T82Qa
stuu2WdZMtFHQ6qJKNHDIIE8fQCC/+Yqusy3K/M/Etv5nreG9MN1qznJisDHIyRb2V05fIczgrt2
0BlvsGOCSWBUIM3tcWEN+vI+SthjlRQqPpotlckXR/YXg6LUhLc11JopBQtLX3PdU67aqNaQVvEg
vwV9R6NLQClrQA7EmOTn/dHXC4o0GfSriBmR8iPCoOAQUVKw4nNJakUaoNeW/cVYJPo5b2TlIQKD
B/grlYcEfgBJNYsFLv4biMOUtl+lbPrflbLKN5puoHnrNfOzzAi5VtVX/op7ULmUk/No/YWlHnBL
uwDYiG8NvqSYBaQhJreS0ls7caB8A0GmOGUip9mAwUgxHf4c/9vU5/Va3bR/XS86xeWP4bImXlCk
6tVuiBv1eNN+tWRkIRZkyFmEWhG2BEJt/xw4kv9V9VLs21rdeSkLKr5RwshnwuMK3Ng6gsBWAqwP
K3+myWa8KxPDvYKcate+47Ni7mv3Kvq6JpXmfJe1VZvKBIbjlu9hDH8nzcdi3SB5/hhK86sNYelS
UsJwTxNt7fOAYLeKQ080miiRee6ZQOIJEqFiwHdRrTr7OOTIGBy/WxgDCcgU7cetRiSxkX0126C7
kW5+x99QzrrpVYsw+FK0KiG35pbvY44Lh2oa0dGYmpIjzQo7C15B/iAxba2b6K7T3tlGOX5xLmuF
d97xLqJ83GjEqO0YvyjLdU5iUHSJZp11e52K/9e+78aN00X2Uu8a5ZOI2LFpXeOupop3tPzqJept
a5ZhRT+JHPhwFQubBqukpTo10dhhYuliOipGKUyQdpJLJhzAVfCqBbl3Unzi+pLxmWb+u2wMxktV
peoKrVi2rPgBvGjupKS1Sn/eVpLxYpOcOOl5+Bp3WOipddevpFI7NIbV3HEta+8pgBoEvmG0HyYN
KDQpbzvGcoR6gFExL6yDeckC8Cpa3aDCgwCcjGmTc0UknGNWV5sXHykA39uq/640BduLNPni6qG/
ZG3P8ka15VOTG+pczMihyklZ+L0majWvbPLx7oiqwyotdTE6YJuqBj67NJ7MIji4ZZV+WKHioxb7
P87Oa0lSJFjTT4QZWtym1qJ09Q1W1V2F1pqn34/Ins45vbNra3uDER4BKYEI919Ezc7Q3OSt020E
aVlxNThAnbrcp4bAF/HWxoa7ZCaqrrVyKGe+R34E0S9vNipAXLLWX8aoKH8EKjQ3S9ekUwiyc9fn
PGa4/o0n1cNeQivy/KrHfrhJNEk6CstXsZHj4sFAkwOviH/iNcjLWO+xXkw7FQZC379LY3ZuwDh/
u0m0KE05/omu/7SYB+wE6zJatQ3rRLmXu705uUPKamI+1LnqzlSEWz6tXF2FqjF8a567G8jG/KjU
rJzLg+ccDCP0ZlJUNjgxdOVLgGHPDmmeYS6apW+aazArVOmmXjVCkcNPsLIEn1a+ULjNFhYW75th
6jVVEkamXpDcmXqZDMFbrvklJJIT+Mco6J/l0VWcKUdl2syq7gmYzvCEk8+EeOMFNDXduHlmnhts
vgB0Nd+uvdXluvqiGJzM+kjJn3HOQHZ3wE8kUUjuGz5y0wN53qsMXHI++Eb2EdnlBo5e/Z0UxrYj
0fIDUxd0o4NyvEZqAKlbSvD1yv3hqMtRhsBHoz5rU6nWhqz6hT8N87/6m1vAL4Tb5Zc6ji3ABE7G
Pw5OPDa87rpHueFi4PMxV0NrZVR8j8D4252UPgEaVYJtYdXlHrUa3DbGwQopkeBYuhcb0XVvmmoA
qMpGt+xfx6QxrAqlcKQNj4/sVE6bCszJQim7doHyZHYivwSETXQrlR39qydgTceMnTGiF1bLs8NK
ou63mc2z+LYxMo/ZUVevig67XxHrChdgRlqp7whmudtGNHEXtVEhBLA6HSsbGDWQe2wpvijBnop4
iR/AtDt4yrQ7ptU6c9vTrado3QAfFbfwV2L3X+N9+zyQRbk6OvY4ZEdeR1lLj9QUgZRNzaDG007T
uDkobuu9yg3WDiRNxo3o5UmN20eGMY7opaiOcpckPxpDUTxOp+xrRXoRpwyasZ6JpjhlR/VrIZoe
05vbKUUTdYi1oRfWhmtQ3gmXAg86FiJlcjC7x8ReZ7njzujKPrn1iOBfY/4rxoRlUzn1kQqPjpjA
c41/yqXXWvvSeJZ9sSF0xWY2Hu5xve/VWRKDmRAjWN/al3hCJdZkYqlQ/XMoph+oYpjYlIlx2LZr
FGW5P0frzm/sYzntKXb4e0/EWCr97v1r3H/1Akqwb+fLYu/oouYaRaq1q3v4hCgRwZC1HV3X52JX
1/H0ukVvA8RYinnqzLfb6naoiJXieLH7r4Mol1i7HEn+xeBbCUQBqcQPB6BugvPMZUw8D86GwrSy
BKZTpA7Fxz8dQ2R5J+jzczHsHnciNGa5XwC3J1Vtz0R3ratHUMXd/j5OCjGSqoLhrTcMa1vjL7uy
KrnfqZHT71oDHfqZaI92POwCOXP15b1fz1P6xVARvI2/tVXdU8EFAgJF9WkWyufUTscPLzPLpYw5
xM4Pgu5RVeo3EXfLfGYMQ1/h05QyzYtVz7smuAxfUhsFNf7s9aKsTLzkCl+rNpQeZdTqekRnx6I2
96Asb6PFIUwunXOUP4kGtT+O6gxp5VDiOoqY2GgInc+A8HJXkX131trVlDydWLKzrkp1kjyRw5WV
Sru2i6CmegPO7ThZ5bJa4LIdveh5PryhmYA64arwc/m5fi5dq33GAk9jX43a9llgnX/vmxrCk9i0
n6Fp27giZeqq03BE9VqEooAsfZVaYx3UIO6f8FrMeWCzegpCt39iquttGmbgC9ErVVl8rEbnU3TG
haYwRdqDS4gxGxvLlaJ5Z21oQTTqhXMUm6ShyD0z3AHrQckJ8V2f2vd+sWcVzUbWY3XXYKzYrGsJ
X5g8JbvqhHm7N1pyFTPXlZq9aFtTUOz9FbNjFSo9mUkmYhoSIqoO3sfWgkPdWvj22d3vjWEhF9yH
Y7H6qwPCADpXhT15WvxzBPk974xJWHjk/zL/Ky7O6frZI76J3MmnV+hNtTuULonkiRsk2D6j0mVb
rDnhav1D+xFxg0UaVLQ7kYgxW41x99Btz4Y9dD+diIlz/hkrQn+dXfW9vWIW1UbvR2wVlACxDsNt
Nk6UhDlMhGagTNdl2eQ1P+3SFnspSqkz7MkOqp9z97Fc7YSEl37S1dFDQ2hYKK2Un8zBRYhYCVJl
EUphCuh+6tWZP3Stg/UBfxSwypNpyxC8Dpi8bFI8l5eimboGzqohiDRwwyHuoOGXOkGbRGdkPHCV
WM+McS8UGC+FIgWvYBmdndkiZygGeX1RcrvC2VU0uawxpNHtai8G9757LClHX23TpJ7Gf0KEq8Qo
kaU1g9ubUnXWctKPG/QhT9+LyIwuAtLAHKW6EoHBE1/uSAcw6H9FMuU9jNroAli4uuEl/s/nub1O
Zbzdz9H1kMWgK++adABTQKLZ35eyO2BA60tAw6YNzMZ6kY4x94k0b6ArSk14SCCsHsReLYLjaLI4
x6GRlds0SPQHlVr/Hn8bJQ6IEirqSJ0Bzf3rJKL7dlBo+dGhwXYQHbbIaap12zhPJHglTHXwrjqK
3aBLPRhWBAcuSG4akBpA+1mYokoQHfkfBC7ZkNCV9gHZERxWTr3zq7bdcDGlEbH8nIqOohL530VJ
0QUgoNiLkZKGyXFXpjvd6RFIgaBaqBOatGR9fhQKbLf2n+5K7qTu9KfZB+hUz4Q2m4L+UbWIo37e
FUa07zF89tbiFGJT47QnXiA0qLKc/jRvZ0DBqEcuJ8HXiUXSVXk3DUO7ig2uY80x1H3g9j53Lyx6
pW1glQm/XaNd0yrWr1HhwRiRcG66xxzuwYsqsii8TqcSHZlVurNBpcJ4j8my+eZEY70XZxJx7quL
Cvw4NCKO1JQsvEhWeXs9EcIxMqU82zyIY0ILwm1bq1vMX7C0l/P+oNXcr1rXaZmhFuEsRbCj4YW7
kK1cGhS7pgGD6y0wcOp33nRgLgaJXdej8KiEdrW8T8TKaWZ3b/4/TNj+70OqqMIaEPjLqm9Z+Izg
G7BdLc8ucGbUhqeN2V28weh3DY95A2AasSKzXsjA6lvRsqKyPKeaUpwtp/jV45i+vYfECAycYpAk
2KgMBlLEUZtLR1RW8YLy2+E1HqFT9o1bP/T4oi3jXHKPTt1imooF1U5FwPlQ2aO31rK6vEi60S1C
3GSex7Fg0dwa9kvc9O1eanD9mVEgsYFpsvGSPjnkxV5JA+eguh6dSAX/7hQjVHUID7rqz2QWxnJs
hJdsKiyGQWidbLNdipbYSNwFdrFW/2oHLwqBoQbdOncK/P1M11xUZqzvKg+yuRf40lofRvuplUoW
ram6r3HmtShpX5zgZBlGhPwjm4in8bVGujexrfosWre45+xYC0oHChDYKWdp9cM1A2MnRshxHF9t
xJdnlK6NjW55sjeHoAEkoSr99f3scoIQaJdSOL/HsiqWlqMWJwtxGnHCpmiGNWV1PtH0poxp06dR
vc19PDNvb8GRNeYGpvKkV+PgzU2UKY5+3a7v77kxtfSSkT79n58OW0wEZBJA89PbFsPRYb99unvo
zye8v4NQtymJhJ65ub1kynIDoArTh/trhhaWnFpKBe7+qm0guUuocL8/oThhGaS/P+Ht2wp8G6nf
6dPdzq0aHvMdPp0YLc4vPmGFcNr9TXbTJ0zq2+93+1q6HBJ41P/+dOJo2TJ2kmeDipq+CHE0Hq8/
QrU0dvfTW5QdZ32JdQ8wvOIR3NHEd5XzY2429gOlssdKtZx3yDdo7GHguksVt3jNlHSem1JyylRH
XzojVgK1lZ25MRmPqfDJHl3uMkFE1TPW1YOkaB+iU2wKwBia4Qy38WULab4mAboS9dAu9JuDnUe/
7uMdhfwhz3wmnLa8aDSJuV4xybQn/WS8ZSsPvpepD2hoHey+lo7h1BoKq9v5IV+t6BTDTBfJembb
PjqYDHFrHzkKG8nj6Rxio9Z5v0xaK/9XzMVu1jGt6nx7lSGsyPm76ky8jDiq1gNcQcw82YlmrwzV
CXDzrSWO6mvkjAqzQI70z/v11Q70gWJfRChE8GGDgkQ2v79fNMO/Mzmu9mJEjC/g0VKr2zsVIbTd
yYP2kU+1jw8kYtp75LXN7SsB7J+v5TABxq/96J2j5qbpqZIUCKyDF5zFnhEnUKcwed2IpmXEKLkX
KgiEQMcr+6/RTiT32xK24/0EYoTY8ApuOvx+hXvYjPIQMv4/r3DviIvm96tkkFAm3yxzLrdoJMs+
TkGqRGqbScdKNSQNSr0XbZnOI2Y9Ov2eqrNNub0sTo6DVUIv+/VVA12woJ5jPkm+7c1bLe3fjKrz
Z0qvDZ9hVh9Lu3W/HSyGldTvmRPiwIlUOqrksa0yP5H9n5aufNWWJ735iWOjR9akzyq8HlycHP0K
dYmlqabJJ96ussYJ0dpbUmtvndQut73EP1fLLGHDwsxLcX9ycQ0HoFp5M6vEVmHKX2ttshU9veZM
jKOUWvJMbZPhcItamjPreRAsQVTgk7eo+ZVTLJ5r8v2SEq8ahenJvEincrZyxWJQfyjQH1oHVb4N
SiUgZ+p4Z9kBDwK+WEKAso3nkZrUx7Ey5YdQrp5F3PYiDMPGst5xd1fgVGoLbDeld/CsyspRXZNC
Mof33TFTG0R3O93fcmkoSxFmhbjHbVd+Cq/G6NvQwMy4RvzVgWe5YppIEpKKb4x3lx7vqyqv4ShP
u6OKaoVtKLtO8TLyi/4isNt8OWLh/OyYlM+aHnME2zKxSZOwVTAz8B2i2TZQrsJM/hatUaptFNKd
ozgSzRfjAZX0OdrIPIunjZ1uQJZgETk1uihfo9xeX8WxSTg+614gn0SLT4ISseuHBzE07gABNqTq
t6QPpKeE9eeWSyGXZ3peBeTq2Wi9EsxlK9Uwkwx+x8YEPhcK1xVAYYO0nxgY9uo/3dNAsxnznTtk
4I3/xHNjSjS0csSNdHyJcFsBVl3Er600qMj/8+QXTYyR8bEJdW/nAdJ6ZQ7wIhtFeIGuPr40xkIM
UlInPmt5y/+YM9hqCJ/JVJgJTIfEtkE5X3JBCUy9g8LNsbNG+yh6R+rf4JC85wF01dXQ6lOJL/ir
rtjBfqyDknQ8B2XtmOEp3JkrcZCR46M4NAGLBxxW9qj3uysvgoYpNqHw5XEmH554suwRQQ0sIdlR
pGBGrywfQ9JaQ9So1ybSStSWg2iZ8Q2vRGc32O6ZsuOtJUJl03nzNB64hKbDHUrae6U2qHj1OQVI
hFCfpcYLWSZwJhLBzjaEXACC+Vsxqk+UHYD9BBNNXLfyS6QXxtp0x4kz1yN7KPHIdhqzmpjVzgxp
7/yjsqBPKVMZXWkwiwK69NN0i3wWJZn8nPsmpRZdVUlk686mQyFq60jjhCfJgyVastlzFbM040/Z
/SS/tridqUijbd61+gcWjXjJNrL+2NRkveo4SI6anFG5i3pvE+A9efYtLVvYSpS8Bqb0CzM54yvu
r7fzYHp1lbBaeW+MrgZ81UpXB9WHhTuOuDT18fOIrdVTgB/EU1vhBBVZ8OemUFjp4wzWBsjqqbNo
kmKVkU5fil7ujdGh1TsgolNvjp7yU72/n4t63JTViuqD6LecJFk2Fn8y6T11mvZpaJNFgYDzK15a
CvALjFBFU8sNa2X6TYF0d129shLDyinqoU9Mg7XEXVH4aB8VNykfoFbdwr2Z+Ps0m9DR06g445qD
PtKvB7kx9p2E655uSN1x0qdYyJXfzXVz7I8iJjZAEfpjPG3GsDYXWDoxZDqiQ7oXs/mpR7RVGYnW
e7eIiV7k4EBPpeZerjAxbbrRPVWmZx3rzMK0UhvtD1JwO693x5d8xMAhczG3hZMZvHn6iLdEbH9I
EJoXqTrqh6BVwktK+QZar2p9pOHwqmA+gZc7DiJu2oFr7ILLfWPV7rFiorOHzFjYs8h2ou0omVgD
TuPiwPo92AtQXdbl9Bhhp+vOTFJ1s8KoK65/0WZ1sSoSvh784odLhaDZbuyA8gh2ALaCP8sRZSXB
HKhpAenxUXOCVTA4wU/ZbIKTYAdMffU08v/jOHEW3ei3tlIGZ3mEKiBVFOJdI3IefKNzHuwK+Iht
XkVkkEn6IJNTL0SfiJl2veqdejyLVmxE0abqUC7zMYFL56ZbXZDp7Y/hdLLMVe3ViItUoBrmg4/H
ChKaCQsTrTYf1Gy0r7EFzIU+EalMQ1q68NkXcVah2hhG4VKDAHJUQGXbZRnOwzAqX5QMk3qxJ2LQ
rJrHoceynWTzD6f71sysfLNyM91aENyWIux6wd6xGp1iL3crrGOQMki64Ec4yj+h7LdXP2qy06AN
1kyMr1INqYjM6k6OJidXV9W/RNxwcpd5QGEiW8N15tjFQcS5t9ZoZya4qhqJ9xbqFOentyN1UryO
kWBbiybvzvjz7rrO7pfZ9C5QmNkXjfX73bVMpead6q4qpFTCosu+Cks5k5HN3sYwMxZm1MtHt3aK
fYH/9arrguh5bIEokEbJvmCDz6O618+NpiaLRtdcpC49TECmvfsmaaRhbbbRwTGbf8fFWF3WXzzd
9p/bVt8rsam+uX2BDlka+cdCaaDHy262VBPXeu3V+OwGtvIr1LIHUHHJq+bxsboyk/ahNnZH1Clg
jup+9Q5Wfusx9/6luPkPrLn0Z7mU0pWdk3zXglo+dd4YTKKZ7o9IwhV9GoryEY5OTl49ZbC/V63e
eBioB+YZ9ah+rioDF/Ggt4iPDy6otlG3tlrobFhgREIs6HVMyxob8yH+YeTBJ1bU7ieZhFOGQMdX
oY5Lmdu+P3PaI6InWThrTORvYIzMoH6s9CwpvxxfvmCm1nxqbfA1tr6xkUynW8k4jzy6gPey/BG5
iOyxLQsWoIOrrESsHfXyDHFsk2ZddhuBXKE3d2KdNAYOc0MWPPhp6JzzwADFPO3BxK8WTZwFy9pG
TmTpozDGL+DsS5WiNI9X1o1GET3cemsXXlKIBe8yshAvotzdcJ5/DrnF+FZvh4jz+0qG/W4f1KvY
bqVZKOEp7NqduscyHPsgLys/2vAF/LH1GZeNO0dsXDnyK5hHHaHleTl1NMPPBB7yR2h24dIrWQeY
AxCVXO6QV4tC63PUcxgZjf+Wd1G7CuxQ3kq5IT/YIS6rYkTfmk8aHMznINWx2i4NG/CeWT43ifIo
BiBJlMwQ9QNyVlUlPuaByldAvQgoJvC66s0Ck72R4iRflRjBWE3kv6D4r25j3emWdi8bP0x81QMr
HV7dstc3topviIiX8mfdB/F7g53bugF+tFacwPwRJ4nxQ7PJKPSxbK2Lpovfh/hT9EVwnFcsq7UN
li3j66BVCxFXDBaqYZWo5Lx6/4WE8ka8BPkdaxHg3ayZsTQvDR+rM9YSe7GXT817THRg5Py/Del0
R4dP0eiLv47tQdrv0LHH0RKJP7EpQ3DKRZBr/4qlSZedeRPhmkoBXkR/BsdTB/4ENjrbxq+/4moN
5db36uNfcdfL0mMD4r+NzGFewVqed133mhpVeS0m5qKNhs/+TwjWe3XFnOYWospWkkSCFSuxrPV1
nJhzHPWuXmZoy1rvETxpHWeVa3p+dFjpbWDF9nu55vekLO5uPdPJ90nmt5sKlc+j4aKoU0c5FQwJ
F78ILeSLH1ZoAril95goLQqxIZPRUJVPwACyc2lq8spUWneWpobLwvr2XcjDBo0EVqammZ5FTOy5
sWPsYAadREtzQg8po8QvjhUFqSDu0vMtFpYJFoKJHC/8YZAfIYN7u3osAbC6+lCw1vPnAKC7q+g1
4rpYWAH2oKKpRXZ3yIfsMysT+bHSy+aE2OIh9lxUe9UwoKJrRBvR1HWlm6V56N56g25c607kPlA9
9Z5qtVmIUfbI/KXUmcfLsBUBfqE1MxgjdcLODQ9+qdcvgV7Oo0FDjtkiUzjqbbMUzaaOfsGNHy64
QkfXlLWnUceARB3MfnOzqNG95KAEt6qMislGzvB3tUyjeihtssB6HBybSZU2qo3g2PLwF31i43V1
uWxUv1yapjLGAKGbi26Y8toDQbJNMZw/i42iF9FCLkwM7bQsvcWCekxgK3k+LqAmcMZpsIiJPRic
5UZuKHDeY67kuwvUXpQZyMN8XLZxT21k0uBJnCbZhZCa1jHtC8chZ9c2DTco59lRNfc7iHc8MOyv
sHC/1aaXX5JSGoElVf65zip7gyJ8gNaiqZ86Bf5uruXFixLmAfWNov0Cy2tomvOtleFT+JSWss4T
ajBvmzqxUKhrk2sRZVia/s94O3X+FSO3geNKM4sN/7swvEo9OeCZoWTI41IHWHDMRk0BGxl+IXA+
oOoyDHuxd99YhpKslaiBRY2LmzNtfOYhsB6n3VArn1qVCvHd6E3EVQmevojdBv8ZJ3rvg/tSKZax
rLsbCTbaGrPVAbSRGbyqiiShHSgb27Dyglc/Sj4C06nOPLiDV32qgsfVi+daPanh5FEcMhaVuqNk
2M3FoJgVLMgv2B5kYXmmDDw2xg5mkdFb2rMZ6soiiYbqHCtqvFHkIgG/oJmHIozjlV/2yoMFSWze
QSd570brgST7BORn+kXRaubCZA9cpiG+rpVz6I71g17xBEkKRT4oaNXuUlvyNmMhj+fcT4fFgJHp
S9exSs7fuOfgaW/klADCqpuR4JKjBfDW+OBNNCmngQo5E22xAZIXgnBoRjwao396xDnEcDHmdoxo
qxKKrV37PlR6cvUn6Wul77JDnxZnEQqnEAgE4xh29VqExKbT1eZMrmAmjrnHxZ46aWLfYoy4Df1z
fqTB1rcTygl5uiSqzrafZgcxXh4DaeUaYwUQS3PWBomt/ViExa7OOocUfOMf7UrTVuDbogu6+PaC
hcvwmA1GTcFYK6Znbo45k+Yt7AbemR7pyh7FFkQMkkktRCnraCWCoZLa2KRP/baHQrNLNm3Yy4MK
BE1hPZ15TfXYdjFIcN0lWZ3IyVpuOoQR+1zfDklZbNMpMxmiyLganTK+5JJIZaveky5nydyUq+IN
H2EfnVBSiy3CpLA5U6bKw9qdFlEzgIXLtiuQGnMza23Zw8yYAB9tIQU7FuD4vU1Ny2/cGXwJ6RDG
SfvyZ1hjgS60exgzma/9HuZWpotpGcMczibi4mzmNAxcy7+HMQsxwQmM8SGq63ItxTbF/WhQHwPT
LK8+d3Cz9o1i7qqQAloUCXalE6uPlpmqm8wzYPJPg23MbR5TqD3TUD1PsrkC1m0jhipyHe8aCbi2
aOpWjeGlU6ibzqIkhGyQ/Jj4KGsajhG95B6rnmZUzbc6ZDLMz698RCNSEn6t/JLSljlXjNA2uYqZ
TZornHnlmmUGpqvgaZZVlBRXSar0edVANS/DFo2mJiF1SBHgAxL5MfMb8hahvfHKzP6mPvfs9mHx
nidGPrekQn/QQMmtanRUj2YYadtmSLQNFgztSZwRqZ8UUS4X1ey29z/KjNkpz64pd3w7Y5GA3pnO
qLdOPh8mkUIdWNRWrHH+axX0V4yKWLHzE1Lbo7HxISmGmd6nOOwMyTJBfwiVbknLk2tQ59lz0RTP
Waepp8Ft02feZQa40SAjM3WOUobUna2VO9FrNVWIfqfRbkQvVY8CdSfXxJ+TY0nDGquKXHdfNScw
NAX4dy1+twP5YEyuK6bF8sRznbdUNye50aA5OWEFMLNVXJbnNYSwqGhnlWbVX+PK9aT8q4zjHoAI
klhy3r1D7XAOrlT+3tRNNSzjLNZmf3X81TTLitUW5EgRH4MM7RAHC8Fk1J2DX5OGRnydRWtosMIv
gv4XMzIEmfvuG+XDFwzF/TcnQScYXlF3DuPe2FTwcuC62Pk5oSC8QGbbXJv64Mx5vPG1T5sGgsHe
VGx05HoNe3ERzHBFxVh6iKhMGy7PrzGYBbqnH7qqcp9cr5suFLXGmJFm0jrlsmwMLC+mwbgEmOtR
05HbmJp+46DjjBny7VRW7jQnX2qexaEjq+IHBI/m1jTUrJtuztQnWMWsJ+BFemO0yGMWnpkm9dpr
k3D7qRasG3p/BiS5x/khQHTAWOTR0H3JufKYUmX8cFuzmqmW6bzgYDbM8dxNHuVGDpYIT++dxEIn
0B/QbA3HbNuDxEH5RJGyeV22O6YaNnh2ehVLj9eSYceLLHLTx2TaDFQWqDRcRUR2vYNjjVuZrqPv
m85RVTJjxLcb+rRsuskCiFAnL0R/OZARzlr0iqvGPYbk5eeF3tuz1JefIgv2lYkkw3qg/LQy3bSc
C2UhIRwUTgTYOssn63hgrfJY4a8Sqy+WzsezI/UsWjIpdJDXT3iqVhcFzeFdmaXlwkst431os19W
YiTX3KmkE/LQFL2NjusIn4cpG3mlmlx9Jn7zy+A7e+fh0uB9CSwg1JpgjmLzBbf57pRBYloGtg2S
2LGwzFS6alt60K1d9CYH3IIwGJLHA1fLD2XkBokPCI53deutTAeEJXpvwS+HH0YrJWUTKaG0IQH4
OZQImyc6AuQFeui/uSwoRKZqbr3qg+6usTpJ12aRN1ffzI+xO6jYkGks/cvkp1yj7ELS2b9YYXHt
JD/c9n1g7hHxRhFy2hjx2cs/ssKvvZnXwRfNgva7U1eyJq/7oHDe/MztlrUml3ubBcTZ4y3Ow4ZJ
loaCwwrXbf1cjo0378hFwhYqQpSiHT+a1U1kQfuUz5rSjB/KZLGKeEo6c6085x81rDLZfvXR2v20
7QBllQ7CGQ+UcG2WKKO4stG9OiZwrVL325+eMaxLr6Bw12hPbao7sPSkq2emm1pHbGGwEB0ZInVe
15hMd4lvryM0yfdZX/Ub05Z27pilS2Vw9mNctTOZpAeJmKZftYFmrjK3efOttMbh3Q5mVToEn+gy
XWyjsL5yLh6knPGARQZ95Uh1vUP6defAbz4xYDIzh6FwSgdw6REwkN7zw6vYIFCm7KUIVfopFEkS
smKJbSyp7SjHzhqUo9zlb72dXwozJRuflU/Qx+Mzws7ycyYpL6gUWic1zKvjYJSXLgTKkydhuA+c
r1Bu0oOM6IQT9sPWs1BAAd6f6Qfp5DYwFX0zee9AZazBpiPNNDWlwTxPma0HU227U2PWENclQG26
FAaLUm78veo0R6VubDTrJ8ThBEz0HfaYIvyKch+M1IB8gYiLDWQs8PRiiGg7fvWDSX+Kivbw3OOm
dC7i8LlWsupEopUraeyo8HVV+yLbaTiDZJGsy6D9ZVMJuWITrB373oLaqPvBnNlGdmDvKjoRje+u
+CIAVx6jT9L6jOgUY9g6QZTPbu1AtfrZUKkxoLq0Xea9XbwUWtgsscHM16JpaiaPH0dBX9Yb4b85
+TDvamigZNm0dH/btVi17l0dpt98AlXsI09/oBQszf0O20Xf2aXVcCmG0DjbCajWrl7qjvaLdV0x
k8P6s9ON9jLWCWWnDJnPMngfS67DUFLnQxNW353+2NkWKj+R7xwKykwzVKjaRR9BnmlCrMgDqXE3
WOORcOJyviQoeV7SaY8y9CVR4wISJyHR2WYQpbqOe6VoyqqenCSl/IxA9WQ4nT2VkdzyDEIWSjSt
wBuPg02yjOfcE5jP7iFpsjk0CPMpz+RkFgAToHDe/9tNbpyacaTx1PXNj/8ykxMjRIfD42GrDbz6
H886C6XsIYi/Cze3d32B9qPd4G8D6ybZBDoMK/iZMJNLtMlYcg8rLdeK82iXFmRLuSGH412cusg2
GVP1fWpTl/O5/Dc8QyjOZUgpIHg4nhFlzpZuEMgPzRhZuAx18lMeX8uSCehk13tt2zDctDqO8KHn
1OchmIovTly+q256lAuu9CjucVsHzkSWS5ubFpbrWmPom8Yd5Q1YaZzMMzVeKoZVbBWTswHunh4Z
XUFlmnkprOWlKpfml50nj8qATVCVyTK2NdKyM8L8m1Xeyede+O61vMPOjzIkmoJmUw71yeZSWkeq
3a17wx4usmV7CzSg1VeZAqVqJuF3ah6pZAEd52K+mH1tvVs+OqdFq1QPFJiaVRHXGViXEmw0aSzm
XNUlq/RmnlZW9Flk/dzPyvhL9ktMENIgfjaBBq5apE/246ih0mKA5fWdTqGmPxzVWrefbMdRuGWv
yHIVH4FvQO+05WLn6p0FnrD7UryIG6VtAcU3KhMgfBPukSIOl2RuhlPimPmsNYzPUMm9J6iIw0ZB
OHWN6KnzzBodqcjU+4mMBQDCNBkehkTvoP2U8qpM2+YVXdSdGBGYNYjxgvyc2lXZuumrjWx58RZN
CHOrUH848FtGlP5q84z0hLMIEPJfNj1J90ENhkNK2nfWB477ZOg66aCy303Yk05DIbjoQQv2dXwM
AOrBqCnrZWlgU+3xXS5MHD+3PFyklyYc/Znd2pS/p96qsXGcMfSn/8XaeS3JrSNb+4kYQW9uy9uu
aid3w5A02vTe8+nPR1ASe/e/dWYmzq8LBJCZAEvd1SSRWLmWLEM+ysEDL0U1D9ISSIWmt92xache
j7aSfnZi60cH0vReOKF+zzT/X4i1pxRAO6scHPWaOj4YFhzZPCIiNez7NkqfPHXKXGdN9d2EPCsJ
GuUHu5wfhRxYrwXUT1tFiT7bQ5lvOPd07snUgFmGSZWzo4NrSqoEv0elbMYSzJLvls5dBDqOCTQ/
5BB7seVSb5L95cYyrSLCYvJKd3tee14sNhHXaW5925Fsljx/a2d5epW8CgGCMYb4qdXiC6iLLxaA
yWugGdvMr56hoA7W6qhexso56wl5XMuxlWuOqPt6HHxlY9R1f3DiSj2iQzLc8qkJDulAygWUQXDI
PSfY6GajfjQH+PTLvv+LYrjR79ixQ2v1WpJvX1W1k207CJK4XcbeeOIEYe3rkoFQVK4d5AEQW1yY
Crkazzq4kZSu+crz96rEn3xHhQbGRgRGk/PhMlKsuk40jqNDU+s3nRGRoZcHi5K6pmlXUd08QxaU
HIRtaagK+xVS2Wq37axOW/E2ctU5KvhoVx1pGEsPPkxslJs2MbR75PjOzqc4202MPSdS44UCo/Tg
GSjedGoB409QX7tSS55hVOC9GpU9sFd6fxQ2JQH6ArsscFDJvrMVsH4oKmmocZIjs588jbdk1Ca+
ypI0nHw9G0/gsfnpuJxgBBT1XxqwR7wIRp+kimOHjiLcbQsB8yEpevtRRtBUttSWTQ9K89S9kisN
2OP4QbOOvSS4gBlOj8FIwsIG5rEprFHdaL7jQu7SPXlkwx3D5Ah/DCXzWoNQdKlXe5QyL3vkXXqq
dkY2YjR5a/JA776aCAEgbujzkhfX5SsqXyTRI/2F748JRmcNw3t6t5tJSbl5tShGvpP5TOam4Fx6
U8AQth2mKOEIi8p9qPPvYoC0q7zlwDTaWFY53mGYclaaUvecsmjjfbbJhrlXY1sH/0qIcLBb0G8G
EMnJkndhtJYNBNxrqSkvvWMVl6aJf/ZiqBZg6IaGEdJrQMoiZu5yJ+J7FcvtLuZJeC0N9Iwl2cj3
ieK4VFXS8DVwjk1tkb9Px6tRmjwAkvCxLqSIP39ui7zBWmjgwtCNsAklJKVhPQpbbWckGitoS0Nb
ZZtUuRzSkdUF9bcf5TTdZMXw0EAHdJdhNlhrru89+nzqPam5mNPCDtZ8b7zbgIku/NFVnbKBV1Dn
Me3qZydXk30d6p9bv42ufvsvkuDlQ9wM+c6xXdhiAhSIKhfSTdGDUxmaHNFdmtp66It+IHWK/Ehv
yiZCExZ81VL82YXj5IuBvMXK0KX6A/d7ZV2Hrvdc2CVKbWHp3kyZL0UQQdoTRGezQY1YbQweLdNQ
NB2kHlRBOlmfrYRL7clbp91G6mL1rlVPgSBnks0YeR5+wDN3k0w67khVGMcXI0Ul7HrVKdWHgJsg
WBJN4Su8Fvhms1M8WZsJnMq6QX61V+EXmiicRFyHrhV80eYlyuARyEMv3jSWop/qgHp9BzDXi+Kb
1RPb6ZXcJ9kLzI9bYJLS4/Si7jaV8lGLneJSJoE7D408Sdbh0IU7CFzQWEnbXtoi1yrtY2C6T5We
fad0AoxY2nUn/taCVcdJ1aORReDlnHjcG44L4KqUPvhoWz11Q7LWm7J68YahfMkS+55DJvyQe1L5
4midsW6HoeEOy9C2FXfPEUW4cWv3wcjy7trmg/uQIi8PP2f40UvC8hjIfk7hhhd9NCNyk+Qhg4Pw
RtRRg5HnqEx4XQnhqjSSnmVbl594fhyEubfa9BL7GcgmNpoAJEcf8gZOMA2tijfUQ5ivRhxB4K3C
HU5FlfmaVOS+AZrJG3saGoOs7POMx7sUWcZrQpUSkFAl3oq5qtN6exi+m+08twE5zNNeg+GXYN7w
ql02uh48aSwVtX0AaTv1X2KoIlK5hZlf3ongtAOTrkM7OntlL0pJ3fj5fp7b9+4Gwh95L4I1iik2
pW+7szc2q2ZjUWZ/EMFy0AF6aqdjWHHd0ZfWel1He3CjB8Ny2lvrDdYuCcb8YkfnjAzdC2pfrSJ3
L1MlzUtS9h84n3OuGcwCBxgeYNfX+u7W1PGRknbnbGkSbCzCVitfi5HKrNnUal30oINUcOVcDaAu
TfUzpyMnu0NfW8SnZRBv2D8HCLajbmKlHa94AefEchgjW8fZRaL039PcaL/mua+i46sZN+rSw0MA
b1TNcdi9MaLXRkYqzHRS9UTOvF2HTu99LEkd7zR4DnbCq1TIftRFjLrI5M10IH1V1t69wNY+NF+r
IvEOqp9BWt6RtgsTs9xUUlHuQS7z3LK9cTg5yFQY29CwfnXjqasrSaGu3wS86eqJku+iqdrLM54Q
t/U+mPz3KFoeNhI0QB80vm2PbowQ0TSSjE6/hd7wJEbhmGYPBeg8MQJjZVw0FHpWQV/4H8YSkie7
7+E7n1ZFoFPbTexam9CUtNvgyj8bXTpaEgWBi5kX/vwUu4App6DFHutwLvpDYK7fOTIvlFeFmwz7
JViEkI9gr2PCNf/7cm7LhtEoFeUVYYId9d3DZ3s03c1YO91lUFL5KqukuxoV4GDIHtkfIJsIJkUh
0RSTrJDoxZox8WAgDDtaKAoJm/K7F2fTIXOLPO07hwgWXlh7Ef2YVhbT0Pz14FGAyGI7AqKeV63I
LQN74lCqWYFk3kTDmJ6yKvjZUBuYnsh8pyfRWxxL3OJ4F/cfhCzLAzeD8F6sv8wTwyVmudJ/EPJu
qWXuHz/lH6+2fIIl5N3ylSf9+vh/vNKyzBLybpkl5L/7efxxmf/9SmKa+Hko7YC+ox88CdPyMZbh
Hy/xx5DF8e5H/t8vtfw33i31T5/0Xcg/Xe2d7f/jJ/3jUv/7J7U9v+TtUMsQ7R14tQumP0PR/C/j
N66o8pmVckY4z5rHjR5lb8fzhDfT/vEKwiiWmlf5d/HLVZdPLXeo0GwXz9uV/t16/+76bGbYend6
yNv5csV51fc/h7fW/+t15yu+/Z+Iq9fDeDeKrt0t/9vlU72zLcP3H/SPU4TjzUdflhCeePqVv7MJ
x39g+w9C/vulbKeEOrfUvg6SEZwbqZ0YEgGbnePfjfBEw1CcVO0uzMIiepWYsMSabhmehbvkAOno
xMiyaZ33lGmNvvYqg9qq2pAesyCGQK3uX9gFQ2Q7jeKcSsIWfMvkF3PGQDdPnL7/JfzC7kIbtRtL
GLGETTRVD1uGqQMCqyHbv0AXfYPUI74VthQfO9tB8Lmjztc2o7mBoTK+5ikMpFOUFkUoyQlvYEnA
2Tz5MtuEW430Hy0AKjJnDdQyYqnc76lzzlV5Owe6sEpuKiOw4Uk2qC/JRiR22NmDw0RMdedHaLna
8N0Y1M93xU0nacC5fUh1zzQcAqu4FUpc3BSl0faeXgBdF7NbrRoObgGy4c1sq3cAJqfNZ8gFWVFM
rMwcWSKjflzWEkv7nVaR1PTO83pBUjSXMI2h5f11SRGW9l1/VXmxmMP0kS2apR4cuewpYkYvyJsU
6mexeuiRKVF/I1zfyNRfjUO3N/i9nQHlehe/mrTsXYNJwiimL+4CnIgjOfop6RpQFXZeUHSawvSR
Wce8sPx54CiBAxpmsufAcSG4Ink1zxDGZZpkjdGaQ496+2bOHFkN5baLk/T8fuKoDP6xCaXHd2uJ
oZGZVzLdxlGpDLTqY4TWRrnzHoIm8R5ED7CXh25r6e1dILOca+NdHCKuc8boOlJZOoUuM+eFtPbJ
tqOYvGmgn0Qzkjo7oYysn0QPwbThmEjJSjiT32Fi6Oq6l1JwwoyM4mjEZqVV68jAy1Ab8yEeawr1
oZUk5UFYW8TktmBqtbVwzN4pXPS6USblrXoXEbtEcOJk7qQcSg/wGj9jF2+k+M+IDKkkbP/m1MZM
P+iq/XWxm+AJVfi00oxTHlfeC89yMQcNQ1B1HRQm06f+/bnmYUqpHqWG9lZ8CMPyVH4iZQLDlu2e
RGNkGYr1c7tYu8jEmlETQrZwik1AtiB8PaB8N8ad9GYBvchJGMRdLM0LzpPeLFj2cL1KMDRsVJjR
z/rUhGHenMVQ9JbmnY06PWhj2YitF8d/tcAybb6G2ju7DGq7lI1P2V8StogoIKvJ3Zf99B4aKbur
EEEJ4SDfFqFBjUjtJE4JL619ohRgTFdiDPb0p9Ey/BeEFuSdsIMec07LjCW2FMKWYhkxd4l5N8y9
nmoMpz6OcvRZalJOMnIDJjc9jJ4DAGpH2yJpIPMN+1i02kFEUMDlsOd2/Ls1wdjTjOq63IxLIFUW
FP4TnKSd4CTNAKgnH3OTo8epK4z15BG9JUZMqfqd1SPftIQK8z8NAwFRWVaK5fHBbevhcXSMu14n
3UvBhvuU62q5Hco4/erpBkdKAKxInQ2QvE1HUHLkfioMgKtRAf1aWNfuSqqHowAbCxSyaOrKdteG
4STbxSZgyylVddsE/NZaOGZ4suu44V6z+eq/AT17dRsdYV78Ngc2VHFXAYy5CFy5J6dwnBM7Vz1d
ia5o4GI3gBBUaNrP1pIy7b5QjZ22REJ26iLDOcVwboRM7NSI6XZRBwAsSQvkZtXDGJpCqC6PXo1s
TlA9lDm8z6InmnxIqLZNdVAdbvXTEf3uxR4gB5ic9b0IljUNOejIhxO1tqpbn8YfQtexIB+OgZxK
8YBuyC9byFHWTTj8qfcne9KnH+Lfa0TtC2nL/FI7eXSF+z+6NqW1qRxSn5B6/TQJ51h0I3iSSsmP
kNBe5NEeupWIqToQ1Jx7ogyfOhH1gdNaSVtXwV5048b4YQdqtn9jE5cK/8rhBb+IvkTKtO+1BKI7
3TklU9ObCoyUy1j00AlGl8SsDu/tUuuc/snWG757khB9QtN9iplXFVYxFnNE0w6UnqyFpygG+cCp
cmuYyl3X/fxDTb7ZlwGym7Gvv5L1qM0m/+B5qYyCegeuX84+KEjI34zOfBYzwtyOr2XOS2Ouk601
G240OiXXZz/13bPoJV3+ZfBscydG3VC4Z68CkszD/VdI+Lu32DpgpqjhuKhPTN7FMU8W64gV312u
plpnk9bJxIn/t3lL8M+5gYwKhRXsZD/I9sWoe4+SXMJCXzjxJ7J3n41eV/5CXNsxdI5+bS98jq2o
/uy0EUc6Yes/+aHNPdMIpbNZm/H53ToNpF9nvyvhu+FLfFHkyjp2Uk7+CdqBVY14ziVAXmK4NrAC
7toQ6CVYBLP8GEaSs41h61pZJMo5ME2iLbxjzaWZGg7r3jaLTYQosrKNSls6LnYxYRmKMGFLc808
jJGDVtvfljTy8e0VlvlayHFEnSR31zAohIoRd7BgJd+LYSznyYOTxA8AbKN83aSoWXg+alu+VsPz
1aPApWhBv4JUq+Pg/G9Nhl4veq8G3N4r4Qo7BR5r0c29BBXYgrTaG6NbZOZW60JQbk7V7AIlUqaS
A/9ZNI0OgQRa949i5BUQ4CwR3RTWERFY468I3prAPyrIeytFWm04dvSupSBJKuqY13Y367fCCHWm
fx0EIVI8BQnjn2OWOUtMNdEuCUcYat5BBqsHg1CuvcIVErlK/tpWKNH9GvzyFFIh7VKqoyiGme57
mpdtQ6gc1uI2uNwVswFmXH9yLLb5Pjo59MElkT7dVkWzLLU4lmnLUktwhmAT+dok5b5ej8/U+vcr
mxP30xihF6MmlsdZKyVFseU2xbqCq8Rv1Kd+ckKMYa8bBWS2iO0l0zgH1aR3m2ltwbFKcLZLNbgJ
b5DzG0kTaMzF0OJk/kH3+klISH4uh21LfUwFkg7IwiR3bmfaxm1M/5gidHFJLFi42BPl0UZ0IRYf
qpWdgeykDLXc1UPaV6tCk3+Gzv5lquh1wcTBMLBXEUOy7FQz9YDwIil7sqk2fnBrTXkZOPRca5Gl
H0FNKS9+admw3XsuitM5VGGy3q3N6fTVQPL1aGjF92KUbbarkw1MowcIrCmP43QOKxrdU/RjUNff
xaiZzmxFbEDpzj/GTmsu00VPrKtkUnmEpSs+91FXUL/O+5TCz+GmlwBmhK1VqNasHdfZj0UmPeTU
6W6HukVtrvfydV8lymkUTVwBcMomOcGVMLxxTf4Mro+Tl7Q/eyLkTbQWBZ/STC4PoHfKkypDLPlb
bVBIDophFmRnjkX8szDVQpWwSjg6M+V0ouD/pU8ogkuTyjmpV4EeI1n4Zkav5GfDtLzzvIDwLKuM
KXTXm98fY2grDspHL14bQf6Do9T8mROo4lmS4i+c9bcXfRopstEfgEwiZTVF5IVaPGdBs4H6fLyL
eKUYESLuKZESTskwq0e1JnU/TReTXDdWAByh9T1fwI6Ta5Ia1PZreb7uSJWszMjJziIYFMF4VAcq
hcT1UYiQj4PNsSTE1VarfWyqUrtaEvBYMbQ8SJXHmqocMSwcq1rJemRdU0+SP/6c07aKdpUSeMbd
wtE+LnN4iQ3vqoranw+nZWDF3xIwOLdsajjCVG6+mhjbflIvXWzCkegZOgkRKj9iKBoR4uvBcw86
8bSYRI+a0d4kObOsw9mhfXJTKH9/X26OVKk1d3sHrOv0EUTTWzoM6qm/71ypPhvsPXPYBtT6rPbl
wey84WArdQ09LaZYNTWqVsRYdIV1niOmmxWHiEBxi2rrj+Cfmzr7hwmZTM1nFEgHpWELIZq49VxQ
V9O4kiV1NlLu8tO9BL6zjdOMxmycn5OFW9dida+Ay3+/tBE7doK259+WzSl9OWgD/I3wgsSbCMWZ
T0rjdDxpdUQ6TS/7pNivkCJbHyA6K69ViGSg1cfpp9Qd8q3tUV7OFhui51JeWZmsbJwJmY8UdHo2
JuSm6AnbCBAdWPHkEU32uyeG0KThdowYWp5uevBm3VHmnfkCL3VzV/ykvauK4W66DsWbxWbKhXet
cncvTB1Fl7DMTpSu2mD3R2EUTQgxxN4E0DHxXDf3pTGfw9rN7qAzLbaKBkWcWVU6AO65YBGa8jUx
QLNRYroJodc85JxWf2gqfkJVaCA5PCkxU/9LdbXb1Gd9GnY1CFYqhN2L8Jq2/7UbnOFBTAUBe0tK
tbgLn63n+0Y34yfhC6R6BQInflEcxXntkB+G4cUxpZcAprw7gM3qnLkgUqdRArXB3GucGBECpa2O
wtEbXnl3Srs5wKTF+8gUvDgaXzrKit4geEGYiAXH5u0aD2DKEitWR0SuiHx/nj37/BI4hqQpW8nz
3J3T+fAQxF52E41sIA011gjoiiGCxj8dVV5BTSPL3m4JTicvkhPdxo9yqOd+rxL1SnbzfNXZdk2O
QNBvh5hhdGTtQsmCjEmXdiZM20euYx5TBdWYiZxSnqT2kOVCK1jQWi7jxY1wIYSXYjzUdXGodIqX
/WjcZ5z/w/LktXdXU/m+TT0tuoZoAN44U/5pCd2sm7I+/IJEwORo87qkggEwKdnirSvF1OmHDjyB
ENAeO6e27sPUUJWLCnBJdixWAuvuJ4Z1NxTX2td9ZK0Wm65IyoUKp7MwiakiFhqbVZ2qPhhFVhNO
xfOC+TKLbbmM01Jx3MJNc3Z8qz1SmE1xepyPH01euTeJ3pCPnIY2bFSU7euPfStVz5Fu7T1ZHcGa
tN45BmG6DsRQt6Jt3HjVQXiDov8autNRPeic14Jvr4iCWwXiezaEiFawdFEp6Q5ajmAvhmNYgKJU
fOcqhkoJ4lNKP6aa3zzwpIrnSeizwDwMU8NWROWaIa3KEjy/GKYWhJ0qgtt6wdfWzDOUFqADOla5
le656WrPHDZwJ4dI4F+BCf02hPjf4Ajs1xZS37d3sTo8AWixEJvGqLzz+riheNfZ1PKondupET3R
BEhRna3Cdws40PFIwK1WrRbVEG4yjMrqSXPq8GMX1U74kqdN/TGXmx9KE+xsqyge805WXyhLBx5Z
VrwpBr720oP22HhG5+6FN9DZ76NaogHAIHhA+fscucCkoim4JId4pwT8JJxiflh8j212Q8Li5+Fn
r5RguJ6ipRxi/xFiedkw5E3Mn9qTaCi+kg3/qTPa/IlizpFckgzZ5ehG8dqO2a6mug4x6u/4us32
mm8YD6ql/nATBMn6TolvXcadktdJ2PFBI96aqRGOPk3No9cnr7VZ/DJNE9LUzq+lGa7n+Mb0TqE/
XhtBUVojlSh6S1P/g21IjH8Xt0wLQ77/mVT3Gz32IrDSLow7g07F8FRTqla+CmMQjei1OeckKzF+
5wYLGhz8wL0I+7yCmPIubrG9icnh6tjx9/BDkQuVlwwu/OZKyxTRe/9pUp3cUM9r3eqPgWLFZW0R
p/mSsS24q8DUjUbAurNhleZbG+U7Y+KWFmOoTQLAwwAaF1vXa2gYvRlPExthFHOWprSt8JTnnfQI
cNB4bqv0u5QZ3UWMSLmqO/Zmxqble/OMcMghiLL+kja2gkoOlRqDGarom6bqTdhE06YGJJe2mm3F
MJdGsLtFOx7J2fL9b0r/A2jogAo1pUErMEt3ujM01yiqHOpUAu8kTcyvLEriGoCQP5YeGHTPv4me
ofK0yZQGduS/O1AZI3vsGh+F3RyTEBqKKUSJ/6o6DpLEGklm+5BD9Cq3OclEQZba0HlhEVsOHBi4
32OESc5JHWdnqw8fA91I9uFvk7AXZunnq/fdnop2rPyg59nC/ybo92rC9uclc9f5tXqde3tATvZW
6Zz0WsVBC9EClQY5NSarwGz9HykwT4qI/uI380mDG+vjqGT1xlXs+JZlMAlC7qceBrNQbibvaBuz
bfI1pfsOhw/1ePF14Nm70qeUyKqsfvPGKLqi0TwA6m2tucC1wGyD7VbHy+IeoLhvVo3Ljwnd5K+L
I4AeFiU2NC/lJHviacvtGDpSMaJSQj9X2fhZjETT5fr0penKrVoN2ZOwyQFEMOVo88eNyUU0m6Pa
YCt8+mSC/kTdj5LWrBdbktT2amgBqy8L9dE3V0G7fF6VcrATZXLhSqwhbKkDt6wb9+FO2Hg5CtaF
GtQHeEZuWT4g8YHM0lPrmP0V3sxrOI0oky+eBlj4d5CmjRsxFA05/B8A5UOyk4TFleHcXE68xSRh
qqm23sNs0K5LiKGpE+4HkGQu0ox9rt5i0PF6PgYP9TQSdtU39TPvDicxsuVRB6WoDsXeQnJrJYxz
U8nqzVWRCtMamOaEze9k7UEfwlWVlOHWdKTiIcgNTmeh5j3ElqI98P+2ATxbymtrcoAit7r/ryFX
1glkKBRzt/op1YPsq19QuGrDSgXZkSRto7GwLjoMJSenkvW9RVLk3lIPuYGCRf5oZME3TrjKv6xw
j7iGt+M+U+4tqufujaOa66zwsJlN46wy3s0vTe2chNeUIhjv44GvOFqj5kEGC3mMkbjZaGppXiib
/wGlgk8BhYKk92RamsVmwtF+yOSGenMihF3qh7yFy/rXNGo3/y/L/dNVhW36hOy71K0HUr6cji/r
qWmmk1fRUGy0CQH8XhaTiPDUQdk1qswvdIoVNjFfDCkEfQLvbhzFaFmXKpkULpB9RrnUqQFWPsks
Jy9FG1Msan2Byt65VZywDVVaHDJVDh7Srqb619DMR7JBKE85LuRK6JCukMUwvvRG89xFfIOlvlob
HWec7PLPM7/qG6pV0R2cRN2WhU6pzMSsqmoGjehNjQgZJ3bWZspaB2Py16jmw407GjTXvd9+o1jl
VFBW+dGD3GhPfXl7KAI3RMZG/mbwHTuktgX9TmZlH3oKkPaOPQ5bMaz6ut0i1JTuxdAdu3AjG1p4
FENHncivELo4D9wqP3gwWVFuBPVWIcvSFf1ncM0p9GuFbKuvvZL+HJZTvlUMnchxoSJrf3rFMLnn
+nbw5B/tODowv5oyqkOxDta3TiPQ0R07GFNBsYT/zCaRWvkqRqJJ/GQislB/hJ2WJtveOqomiX7S
BhrlMLI296aXdQpjio5DIArNhENHymH28qemU6I0RceloW5ztYN79rfbKQwt34gV52WprF0NqStt
a6Ri1m3cZicjStAJRC52M4I//yYbkDCozhdp7IztqPjBqSnt9FmLtG+IeCb73PPA6TRedhWN7fb1
pbNvYjBURdFsFqcmecraKJFY6puiO0Bo+MFNC4oJnVJdOaolPdSTnAenAd4tjWFbMhTtjT0vUk9f
dTbkk0HdkDcgTMyCgbY9ji1KlxxfhJ8bFY5K07C/1p3Hgy7K4YlvqctourqFMyJzvkIT9FXJ2/JZ
14boxKuSsoXiufsa8Xoca85XnUwdJ7W5DBZWVZ700f4h5rEP4PFN2cljT8Uj5xGNznM3MGZKMrl/
1hVT+UJFKdqdQESOYusomoStkG/lPKam3aRogoKyT7kuEAhPLRum4Xy0rrljbsQm1A4nubbUWytu
Ld+qKJRvWeV+LgNPOYqRaIQzjNxVR23cdbFrqqpfmlwbC6Qq5cr5YI7aeDXdYFi1MqKCIyRzW0ft
7b0YJpLxiqrzGjVWNDEm2hpdCX1+aqp/Eb1o9JNqJbqeZ0fVanHJds2mpVRAhjPlTeDPLrJ/K702
Hdgcx/4STo1HFibdlFr3ycrMZi8cqG+5SJ8E2UdTT6k4zEu/4nfdgR4SXX+i3QknUYvpgXOZm4nJ
Zx7PQQ1HbgpaXxBiTZhpgYqu4HNT2H76Fhqj8FJLpIrRcx3VQz1p91TA5Xmqh9qhTlT1VW7dn16o
78LT0KEMx3uCvaKWzvs2WtG+DHX9Lxj2j1XYkOSDpIHto3s0Kyu7i0R+rBbjSvZS/yyGnuL720KG
msyOrNeqH9FHisYvpmvnu7juST46VvlpsmeFOnyhZBZaVr7CHO+sCxBSp0zug0+6HUFm7FQvzQAL
ZBK0P4TZTjp/n2v9ykgOJnu0E8zdMDVPPf3vw0Hqu0m+EPfcncN94FZ6wYNzmfNunTlaQV4gXS1r
eo71aFEHsS9Tq7tIXtYheI+UldEptwYtcx0xX2zCG8l9dxFNVqYvUu9Z+6gKTfcqbFCDgKFR83Il
ZgAyCUhPT6sW6RgdFM5/csRf0fqmJimPu130u5iLX6A1roTXCMLPWSU3h7FWVKoaphmBX3MSlJsB
VXq/A0UVGJQ+JgCzr2xjowhqy5YXmpyXkLLmEGMvlZG5y+Ezg+1aVeSN59V/5TmpfCku0Amk7oXK
il9i7/xfkX1vup8OIQA/2yaGjHcOO7Uofl2WEdFCJX4Wjv/7+v+0zGKb5eN/z0gNmFX42+XTBNOn
CSZ5aBG9fFbDV588PdVWilQVG3IM2R2FsfRuTT3wBRQwmTdhEc3ooyJXdqb1JtSJ64H90GGe8nuF
vhgSbmNusxUzxdK6LbcPA7ksYdKT1kfxwtBJIwd+uBtDw3NWCs/Va253W0UMxbwkjzOOM2V9J3uU
jVPm1zaXAETo8snE1an3tbjhj+1+cTh1054rko7zx9DlSQRM2iDkbD0mpJ0ah0SpahT2Y1w5+hXc
y0n45MmUdRZEHdrA29E0FI46b7ptqTjORg15D1+zg3NXFf5JDdqaY/il3kzIey5iFe4KzSNqNosf
7F99hNXlatnRwQ4a46E2spjna8IRqFLJQHRgNngIR914ED3bK7WjV9fPc5yY4nXxv1I3HQ8J/zQS
38yw+JM41JUWrMxpVRG3LDXhQgcrz07zJRW4MgKqsjbddNrYtY1HCV6eH8QQrXOEgA1KkcTQTqD6
KJtnBAPsM/oS1ty8GwqHsLVOGOzywQ9hHgT7p4VdvELfpnxEY658DELOvPRcpeKrG0p+zDTUmby1
iWCegvUm7mDrEEMRJ+bWIe8eOgnmee679arKr/d5RS22gur5Wc/an43TWOeOlwZK4GFaopjql2OS
LC8QQoCO0wirrNzBXQ7nBDSDhVJ4G7HCm65YVkQLjwuDCH9oSCONMuJRiG8iiZknaMLXoXOhZJok
W2eglp53ibyZx1Sh2pc5anA8GCxM/9sbjyEmZdN8WM/ZflMnyGt4zPuKXrrSeaSqkPcrGiPKJWSY
OfWD0EdVTlGfB5eAOlfY57VTmMQ7jxznIbQoqxrzwjhxZmsePL17krSOKmtYkVfa2NY7NlDDl4gs
AvWnwyfVgxOBb0i9K+N2tqdmOc72LlHf2EX8CJxkjtfjRrqiqgglSw99UlcUD+WkrhtHbI/rfAhO
46S921lICygI6O2qSWxXY+Ny4C/K3wivBzXrxTUjHlDT3CIdzLssBYdmikX6wD7ZnvsBCtPxsTJb
bVWVsPbABbeCsVv7qikN8hheG0BnrlPiqlbqKg6d6KEN8vgZxaVbAZv4Z2BW6c70KgmCNSf/7FDJ
TP4op9gPjXYO/FFNTK6UaJZXqKsRECoQAerscjZ5pg9BESf55VUpJXJpCfBsESxihEMMRZNb1LG7
Hoo8nj9xviyBoidNlM5Z931ZXpjFIout84MvjfU57rNxV2qVp+yK0aRoUWK7tkGItFhzH614jZpc
RhgVl77RuIsnThjvSCAlq/9nFliq8KQ52mZeRKw3B+lR+1GRtPIQamHwsDRmBoq6G9aLBXqk4AEe
S7QSxsB4ISXpHYVtCRG9KrfHtaso0mZxKIPNNLKm3t5oE+oOp4vNRtHNSpAdsDdttFh/+yk0i1Rc
kzdf7TLqTp47tCdHtn42wiaGwrEM34SEhRSv3ox/LyONrr52kdVaC+8y+Y9rWdOFpTr3D2g2H6H2
GPdBb/mrcqLQqmH2hwrAzje55Gjn1Heg3hJUWxGkUdeI8531YAQke91ykFG5ZI6c8UsZRvUsQqAf
CGBWQoDJ83Lj0MeWxdtjKX3uOuVI5Rxs3LLfc/g1cZdP9mIsfmgRTB1B6KsPea2fKr/ZdVJ7Cisj
++YndsVTUpNeg1AvNn0ldXdTNoK9BbfG2UZ6Yt3EQ460nQr5fV1/TSorfNVyybpnFBKn0L29upzH
vGTeSbhEA/UDkGa5QjeQaN4rHqtKX6G5+71AK/jlfwg7jyXJcazNvkpbr4c21GJsehauVbiHFrmh
RaSg1iQonn4O4VUZmdVl9W+YxAVAj3RBAvd+IsHcFucKZSlbFmZGj87Aj8xNutXIWnvlGAtbiZKH
IOzEQzJk8crN/HabZrZ4UIsivuEO+Cw75WEI/C8uq8WTbCHH4WwbE+5mrJIWWnIxd76Y54R/XGxq
0m5LIvhm7FoKflPBGmYW8REoZIM5mZson6ydVt9WKWpAUaT0PIT/dOKRxjha2iDsbIEv/eyomvId
mxcHiWWyAEoWUmUakluJtAJleKnaLLmVIKy5r5lbsi+I40ujpupibFl1OFZbUi5M1AVY/fLeKczi
nrU0ZIl8yreyKTuMAp5wHDtnGWosUZ/01nm8jp8nBcpslxqw6UlHEafL3mw/Yi/ojnIIlQz30k72
8nOCprZLlZvkqdHMReKwCE7KSFhIBaf+3suUS1wHCpslgJ9nLMvEOesb6v9qCmnFR8pzazhwFvAo
qre+rxm8iX6zrKyQEtn8ME31BG3jGNufuSUPsrOYR3wO++fYKHDhGxrIvYmyLmwXdUL21C5yI+sx
ztzjMITVBY+SaolLa/b1fx6RcY3h92t0WoUniVEEuypJ24dmVF59/sZTMbfqvAt3Uz9oS0Uxmwej
GNqHJH3VzTS5lxELjxGcDK1+I/ui0XPO5oBOUtC0d2msA2uuzDN7U5y5MyE+eh7ZoaXEr63jGZvG
M6J9kaj2ueNmYPeuf6x5zNXQdTkdJk9ZuyUASFzfXeQwJ8yWplZ/GpFeujZ1YetPnfCdX5qfvXLw
383Nyf3t0LzNJr09yYOnonzAQ7dAyvHPmDxTOxQvSAX7VEHyGeA5ZtjqqihLrq7BbkaTxp2zy2xj
Okwl6thSlL3DAYlnkvMotEnZjaIDqp/r0ZtaGUtEP8MPgJPAwSL3SXdiLBJLMDiJQNjViM5Wr+jn
BAUZyE38TE5ZUK6vnXbcOns7UF9CKA2UevznouEW4dlTtxUY2KwKbzIeq9BsjpQ/xEI2dcTBb6Mm
waSnVrqlYbxoetk9yL4agYVEqcKzbGnlWC7d8xRxK79FA8c9jomSLAEAYC8y2uONqCZjid1S+OEY
zoaVkvUi2hJVER2FLHtUwudyNgSbB8iZyWxMUg8oOsmZLK2jj6myNvnoWC9935dbkazDAOnvCcRw
/S2q8DkcW015tkX/UVt1cpEtVX9uulZ9AlLX3VFcu0nTAufvzqeSqafBUjb1vM+2QIHtNTi91wx+
/L6q7XwCZa9MuxLUtZ6SGlLngxUOaE79PBsylDLYDPQb2SEPWpna13EOgh9HRMOWn/PThiIK9kdd
gwKEH26cHBetwe3YGddjcvY6VeeOmWr3KDX3y6RsXN70KVg0Tm0ix2UMy9INiqPdVZV7Pc38sjhq
rkUK2ilRZFS+dgbq3CTcCqyGBmDgI0+pwuixxena/kH3Z8/wzIy/pr6/JPXY/chicWsiRvU2jfxg
TKMqb1svKXeit8kRapl+NuJKXYUaBXs0u9/lpNHdl6gQfXesPluEal4/5QKj9drxxaIOcACnPihQ
FOU314xmvWsTu3skJzF7jYFtl711EQYUecyvstMpAu+BN0Z2yQN258/4d3s3smXYjbs03B7E2Xxp
pIv/9lqys1Im9/drRRiemIbm3ZjzZHmtWH8M0sxcybSbsLoUd6Oo/SNf90tbDIq7zDoUh5p5bd3q
aH9M6MHs0IqwHlMtdjaVyJN1O6+1RVwjfatwBxZzUx2M6UzWmrovLUUr9YchuZMT5cUcq9zj4NHz
zKMfg6AKtlbmHeW1VGP4+1cKnsog4tFjBP71EOitBXQ0TKJNJ5puIXs8Uf3RLZvXMWrWaHtwHvvP
yXHJziJAP2ihjQa30RqM21G38TYDxkotMOX+Oof8WfZcDbUxwpaJ0+voLAJcq2jxYUIiT3W1N0sN
gRm3nb/pg2L8YkxoT/0Z7iqUdmVYdf42/NtoeZF8zun9NlqGwzj+5hVoGw+qK3bsnKxtghr9ozkG
X4Vdj18RCblXECB6NvXYglxlqTA3a7Y/3TQt5AhkFje98GBz+mEJoL17MWJtWBpU4G9YTaK8qipt
cSPbHbjxftaF8vqvLK2x7SrMH3lQnvGVcd96vcbtqCKr7ZBP3dbo7BycplNOQnj6eir65hFh8x5d
uWb4WtTGfOMxf5AY2qI6vOhyb3oUAFvQJ1HBeM3vmlUD9/ibOB5qN61Zqo+BixZsb1l/jI8wivoc
/xmfx4t5vO8wXl5fvqG/j/983YDr/GW8/Ht+H/8315d/fz3//c5YrAcKKI+GZ30Pja7/2qECPSUp
/jDuAiZdhOC/le9IGehf8U//NsSmc0DkVrDgtKwd6kHxxnf98Qt6bUix1cqLo6N5XM1xzIvHLyjy
LM2f8Ryi3TU+j59cU+zInrSLDMOVY2Mmdb1IM8U+Vr3hYOAh9JXskQfZ8dmUZ3VjMOUv3UXcHbpw
GHaf8VHrLTJlofqArTO6TFmiv5WieXKpqv5AbzdTHPTGuqnfDXjULAdkWDZp6dVI+3HAT6s+yaY8
kwelp1wemG2DEgqPJAWKVjm1N/KQlF57E80H2fStwVoi8dKuPmO12ZHHlu1AmeKNYQbTQs6TU2TH
WKIqC6ezRt7fUd/EZGD1VgdPhWtFJ9E72jU+xkicDKmNnaaKIwl7A/MseuRfkjQ7VE6Hi3oKmmvr
5Rh3o92unEj0wptzoCJPxqx/l08PQ8T2xivYbjnjA+4g04OLdwGUUoH54hyDdjNi7MqCI7Kh+dn6
LeS28aEdPCRwgWWgfOzV1TIYXBgFqX6WvXY086xAia01I5weOoS45t0wi8l2aaiG9xqH44uGLuGP
NLl1UDIMFrYNPmKaeYLI6q+7lHWLXgA7EGr3RYfh1m9xngvPSEDNW0yjx8oXJa5hpzohyAANYTe1
Kg+yNZAauciz6tKIarieKzxjV5ae8p4NAIHg8MMaygKo5xXMxJs6L4diW4uRJTOCekuKk8ONBW0r
RwsKpR9DfPhNsRzK0UTvtlTWgZpFh0Trp/vGipGcRVhuN6iWt3bbsNm4A46xmhIMz20yCz62ebjX
4254Ht1YW7ABzPFhoHeqEp4oGOCZWTTgUlLxxPh5wATyjyb7o/igeBV69GgBnaFBiafG6ZasRaia
xBq3jSTAE2duwrNH9E7kq3gw+C8ZzqyuWYAlJgW/tstGfy2V2UO8SbwLBbf6aIIuwRtKEfAlw3DD
xdtF1cKOyF1Xv5MHFvcXQ9WQMgzQLrvGkR0wlfK2Abl9V6QQUyJ9Qnb7zylmVPXkDcPXz9CESOdO
NUhof16GOinGNjwZr1MbhCmX6dTlK83HCLkGjHOTTLrxghR/FajtS2HpwdlFzHMhw2qi46Bh2q8a
qpbU+90NFuzgphISiitFn+HKar6vk9pTVl1cs0cqcnMzCS27uEmQXw8ZVicYQyOBbQNFORcgK7eq
gQ+b1XTjJQuEDftGc74g0bwpzaD4XvTta1Frw7PpqP1a0ePmhMNbfyraolr1etc+iirzV5TIo12j
RdMz+QVgNEEN+aLXxufQ7b4oYE2gCdJSA4v1TdY/mHlrPqpgp/h4p+ccZ57bcPLu5aBq/srAedAW
ToTSsp53W0Udkk1lot8H92V4MoR3UnjuvtsuOpjGADgninCdhJKJLt3Qt+/VCIWucFL3bkBZ7Nhr
4ABGkNrvFck3w3PKF5T3013gBNG2aa32bS4ZyQG49KKBO+biUAtdf9Cj6rkj77oNyAXs6ln4tfU0
7XFGHG2S2okOmP5CgkTMaonZl/4xKD8qXRm/ASjl7gdf/D70nGhnlJGxcxtfvWsDtL0RHpu+gR9C
QEv5WgduCu6m0W8DB9vqRjhYzgJ1yIsmPnqzgrQ8+OOknsD+ZJtxhlZ8xq5nLiLTbssX6tpjzQND
jbfYMUyCzs/r8N7YGKFir1aV+XAIJofU4l9PZVsedNMcDio0kv8epLaKStk56IeDFVdcBQBjCEYI
qQQVkJkRaeIc1JF1V9aDuI2999g0sFVPszA/BaN/L/scr7XuwlKouzoHk9pDKYiXiRWaa1HYGjWs
uR2gMrvk1lwg+8Zwz0TjsXS3WYXK31jq2m6qKUlDZndYB2tUfJoJ/DcGlqK7bZoI2L/an2ULwdvu
trRdMsx5oq9lTB5mPQW8CrQzRiZcSsZaX3/NNKU9XEdYr3oWHMhQTGiJCrhbBVgLvGNm/GOlO3dU
7+NLqnqYzITuXWZUzl2eWe0BT+1oIZuBM+gX3BRJ4Ql3em+0/jDoIF0UL5l2rWKaGxYd6hsARORP
lX0zKHdknsTd4FTJwbV0bxH4wQ+zTOYl3+xhbT3YFWuTlrrZYkBB+UlP4nTV+FXD66cYAYASvHEa
FiyOA2VdzWr32IVqQ8W2EBd/titAInZ86DpQgqOpZK9BgG2z4yBUZ9uoC8Dzviv9JvnAxS9YiMzE
2KNHUi1xGx0ziBhohiOyR+Ri8cLqYueuI/G3Hgfgh9DGtU1bNbAxAB7s7Fw3joJF7z4QvI2uOt8j
VLvdmVOf3ED/5lZkD8kFq0Uei+wC7sbZzKQKyukBezOV9AiGbIPjWmivDNor/gkJjEN+1A5Ctm3o
VN9MddyX+SzC71swhrsJi4MsHBe20JynycYeN+pqNtVBDUNaT1ZeE9SvIJBwhjAKxIcNp34t0wV7
oeB1VO3ihJRIupSjUgfOt5G62I7Mk5B8Wblpjiyq3oiz1fg1v2m7xgq1Up7d0IMU6ZGdKHTxYAXK
Uh1PoXUWaRnhWTPkBx0Lpa9GmX+zVCt+UzXgi1Hs4iur2dRd03QCKGsjdZEF9Vna9eiI9ju2W5XG
Qu0bcXFnGplk0krGLVhMgRy+uHdnOq4M9UmAOksq9IPnpuXDBHfxgMm0WFR1InYDmLgN9kjqJWmj
CP0K7SxbIGUBpswHlAvbbYI+MU/IwIzXldHrC6XM7HvkWPTFONj+F9FVF1wg3GDBo9aeBW151Zso
T2COVHm0yY2CJ2VvJArgqBRPVz12IGa0zg1pKmNaBRCuWCd2p2uzEr6+aS0EmVzK0nwMcbxxE01V
D2rS4LOFzOgi1f3qRh6yuXhT884P12CS71CvMU+yU81M1EfIka0rCzOP1AUV0ppBfE6NbGMrSN+P
4MD4GRfmbSw84zYsRHWGYIiq65+hZj5rUZj0h9E5fsaHRDGXdiPKjRYlATrRGHburpfjjgh2Z7Su
l5IXxnK0OzV1/0NrJrT1h7D4np2b3m2/K4nVLUy3Gh/cevL4n5r9gZ2tt+rb4oMVgI2LBiVkoeYh
lTAodrL52XFtUrxKvCa/+Ut8MDt1FaOrvZLDPg9FQQrDzG9lxHSz0l0No9YtddPL14N/UPVA3MtD
6PLW+rpQ97KJUrmG4i9KPEMj7hW+hffIXObbwHVxl59nyRhqmrDXtdg7yHF9C/ElmfzNdcI8rNDD
fNNM/riSs/raFPd1rT5jSVqcZGhw8ZoVTXyWk8DuFbiNhLuSCsVZ60nEjRrOlUbdk4xFlp+7p/6m
BFmwMW0jOJBW1u61CXlXOWJwmg+yW+pDo7r1vraafuO3eAWrRbxvitIyMHnR/XPVwvfvPOuEKgkS
rngJrCxzFqnCmnCFDGy9J2/pvto8XKLSMZ/DSItPPRi0Zenb7qsRNtwK1Tpml11Yz5aP/Unmhsu2
ADGvaW6ybzJDO4FPi7ZxHPeXom3LNWqj6j3ZentpNk38XFWRhr5Mhi69PX5RMIT42oh4XyaGwbPN
HbeRP/nwSjh0ITdnLx91djdk420fYf10fPOt1F22kzcdq0Q4T1Fqr8NyIo7+ylab0E21cmN4y3Wy
0gJZV59MBC7kBiWQefpYAAsLy6G8dOVU3/lh/y6nl65urzILWXad6nUSZTckm4295wE178pBnA3H
ydchbruPVqVZUFjz6L2xcY+WW56630eit38gcvBk2UnxFhVFtVQbTb/PhzHYyCv2bD2uV3TQbT0r
WY/51GAXj9UwWED7tejdCsWNnuhsorhiDqrim0bFa/w6e88Yeui+2ZHB59HbxsnIQvMh7IFh9Knz
1htAWRTUB/YmKtIPapCyi0SgYCrVHEOv/IqiC3KzO3Ln6JYSRQeqtVuO+YfvVhEGVL67rLVa3wUe
zV6kiCX1Pa7J5GvAULfmNlKwCJe9Q8IOLQSSvZS9RgWp3YFaiLefdVQ83V2hWRx8pOGah7/2UXVa
i2lXpp6sqEkvo2LmM1VteJwRZmWh7+vGHp/Y65eHQI/DtQSW/R6P5rgEov0eL1kv/F1cjleGsqYi
mVk7NY2DTeZpIRb0RvwUCkPZdgn6B44fJ0+9rpQHW8f8UvYWWqqw7xh5Is29nqfjpj6kN5M2F3Ha
5kPCPUxFpIe+R6bgE/0hY9Q7Kcf/RH8og5keZEwCRGRHY1EXaACHOgZCxx4ObTfuZFBGVmL9rXK5
sze6jeVJ+dbieP1czwL6JAFROJuHpt+tZNMVoBplpsAcO/Msz/T5DEH/y6BM6UGGPuNFbrfb/ucs
2UFB/I+pfmv9MksPp2/11Jg7XdPiS5clzqqA7rOySlTWZUweAqgNO730cLWCxHNpatGxwIX7B8/L
XIopEfwPf07BHWzrVZ17vI6T1/J9SJPtTFz5Jaiovr1yJvAOndVEykqYRb2rEbpdpF4TYrg5v0LC
K8hry+tcZ8+vYJbCWWW+Rt7J6Lw7e9Jg2mlD/c0zvpdFPHxYZW4seRuyC6Vl6xBiELbRsdu9hFpi
4ZHWOGsl89hZaiJ/tlUBO6fSu90wN3OrRno5ceuD7EXMQQBlCvvTqEb5s9VlX7y4t89wuvNnM2Yr
z6/q0IZ8bdSUV20mtXwDw4e8UWjG51jxsgeYQxcZt9yiAKEBaXjCUenN6cvV6Nn5M7bv5rHsoz+m
+xkSYxEq6mfDTv92egCo5c2eiut0RNjNY+B4+tLJDNAYRuQvE49sT2KM7AXcLn5pulcPUaOntm6U
2yClkJ658UtnhO6BFE+Lp02ZvAzsWjeq04CW4jNZeIrdbPXRx2HOqMPz0OLOPqAPvWtGLJKUYBSr
Niyt5ymyf5Qp7hRVegc1mSX2TMKAr7GI7eLsGuZwkk670o93DvF9x47D+tOi92eorvAs7LPYB8Ja
d/s6re5j1KnVLZyA9pcm3jHdHquo+6pTi3OY1DAMfS9bGaaJAuJ8yLLuS4pcyn4UFcaBYxtnFw3F
8WXsON1GNuU4de7IRp0iYm3k1wvUQ73yjBQUnjDGx8EnixAbzSsOhBUV8tFagUaaEwoIbqPJnd4M
PNSerTZdJFbSvpqGrR78wVWWclYQ6N0ys7CJlr3q64i83yuJluiUpTipwfFuWb3H2Wps/PLQRKq9
Iq0ZbkTKExyNAWHDY2QH5pjX0wKh7gZA7gn8EFkSQfU/CZtsb8wyOSvW3u6i7Wue72iULck+xk9u
m4DMwiv1e9aA1PPtbzEwBNLGzvRg5NjQDoMZHE0LPhtSEdFaceDcW3WBX9FEuplqOvqI1kfPXZjS
YIC0JbYJ28EvnT3cbfvcRF618sZUf6116yJfyIzCXQIXEms4HqSlOgE1KPz4Is/spvqmKKFDIfC3
eFW3Hgb2uItnpD53g8KGU6iWOAm76U/yrMvjP86c3lKOagRUnAGf4b8MxR29v/Z2YtZVsUsSkwll
s6QLs52HldW1bNbzAd1UevwqO8sZLlJEizF100dZ/HIU852lUn4ju/APyFc6/hZb2ckSJL1eq4o8
5ZANlJPDRA9uMbGzVhg1AW2KYLPLmD+fkXdfK6pOuRiXwmu88vVmJ6jeLuSIzwlphLSU5wwVKM0/
LxJl/CluhMjP/DIyLmclwjVXXoIduez45eq8oHmJYrW8YyvRPTW5exONAiTI3HK17ElRI+8sW05T
fPOzWZNjzMSTg6M7XpPldLLmZgmeeVGZbg90gpkqojVLPfDEoWsm8ZSIcFxm+OTt5Vwy3lhLxua0
k3MHlRv22Ifm9vo3aCiM+ALXBDnXpci16Qw13cjePvEtoI+zv16FBWed2Vgoir589u14N6m688U2
FXuVAn6APBSWj/AHb69xVDlWCfv5kzrk7b1r6u8yLq8TjQ3qnF473do53GvRTu6XoTM17rZtfQmj
xDvbumWThtDQEGyzYdUM2EpWbtjfwsLsb5WZnl/zmJxUD8jZz7ilW+GKwqXFCo0RsiOwNMwqchRY
5lBQqoqHsOt4yTErOcpYZibxgjumtar2bQz4W2MVv648fdwnFDYf+2K6a+sen6CWXODoNOLRdiAj
4hBw6ufWNRSiZlKjOStbMXw1vMzT/iibox/n6yANx42fgEF0u87e5JK5o4Z+tyjnU8zjN2YtwnkJ
Q6yb2T0auN5y1cYhIJwZh6tNyTbzpkNeOspbyy3VyliRs7XeITLKtwtE5FubeTtM1IonHhLNEYXY
2WGXOBpBX0dcb1TtwerzIlyNt2FVaceIZfbRgCfjdmTIdW7aC6sf6vtcyb1dOMbDdojT8THTh6+k
/u2vsc19BL2El6I0040L8uJAMj26RQIXORk7sb+6+b2tDt1Hq2Px6/h2evY0QAFNA+pVcTLziDZC
s/BZ93CboykPftKbxzkxA9x/Dv5y6smo0VXZhvowmo9zf2tpydKbt5os75cYEvgn8temu+odNVpF
iuKsuqx1zjh4d+x5Yn4tYVnthGE44GvoCKwGwKiwBkiK3Kx3MkhFy712W2EI2cSzxWJAqWvVaeid
qIY93eOda21nYyksvMY24248fMfcpcamIZ7uA48NJyIrZ9mSE6geqqth3qqqStllLGy7ZZU29a0c
4vMM20+FZi8M1IDvrfkQ6IhvBHni7WXTEEF6DtUdjOdbKPek9etnC/WFYAFx/l7lT34LgyTBLikq
HlS4K2s1w2KgRJVl7/hTuGe3FJxTL8IPidzLQxhUyoIffvtFVOkfV9Spgfx5xQbdrK035eoaq1B9
Z2oJmhZ17b8ixPy9to36NoRJgN2j9yzDo6GSXskmb+vOo0rH2Fp6pD2y254wfdctPmviAn3c1QCW
+4AzVfOaZyv5b5Se+sE22PJCp3OKEi52OvzaxN1SWVCEspfZOGG01Jv1KVYgnG7G+VTMVkDy0GiV
g3cIY0oEUNqFDH6OMVDu3Vplpi6jnLSjdAbW9HGXtxSqYn6TCwuM5tPopDp1oAkecFAE675u3efW
nr9BxQvGYt456KMf1xagzV3Dam8Vml3xMlZZy63Vz/eBr0Qr1/fFRqnAXeseTl2Z4Enl92LLV7Z4
zRE96ebErQkFZpWUCfafCNHeWYGTLLA2m947kKQ8wbL0Tk+SlPJpAFvxp1SjPJOCi1dVxmsPG21W
uf7mc5yI+2wZ2ZmxzPHm67u8vx3nQ1q55NGD8nuXoQEiWzJuBBEs0mpkLYr+8nWYl9bVpbRe5ajP
cDuywLH0Itt9dlQlCazYAcAoryZfr1GFBt7VyJP3sg/WJreGc9oM+Fx1Y3Sfg+VZ6jYo1LEGwNCH
RfVF09pnTC+j77lBNVTvuOt62jbvtJItoBkcdLfBVEqxvhtjaLx61RiSwcmGR71PhlVeVuatQAJm
ozdxc9PpMEr03pwJnb1YfeLlRTh0S7f0oOhRMKPC0ofNjexu4IPiDNN/b9ggbivSwUjxFAk2ccXd
1Nn46GjAuHKlJPee6Ji/YTTJpx21hw483ivMPDk8Js+yT0QTLuumL3bcpZBdbGJzFc43XHlo27gM
r+3EqvN6YTQwyf/9r//9//7v1+H/BN+LW1IpQZH/K++y2yLK2+Y//7bdf/+rvIb33/7zb9PRWG1S
H/YM1dMdSzNV+r++30eADv/zb+1/uayMex9H249UY3Uz5Nyf5MFykVbUlWYfFPVwo1iG2a+0Qhtu
tCI+N17e7j/Hyrha6k98Ucnduz6fi1WpEM8G5xFPlHRHATldyWanWfqxxnyHt5xekAn+xfDjk2z1
je88QnsHb3TtNVhZInl5kR2FPkCtqgp0zVyEukyRrrvWKF8DN3L37pS2K9lEazBf1m4WnwazLF+7
FYjq7DUxKAalk5Yu5SA1EWLlkQrdm3n0lLv5eWqH+lYz/XLnBYVYaEYBfVwG88qFrhb6J9kipVrf
1poyrvPGS1ZuldW3hSPe//lzke/7Xz8XF5lP1zU13XUc/ffPZSxRQyE12360KOeAqSvuyrEWd71S
PElTeCMHU5RPlr2RFvOxUJ/lKHYTKZtpdgSBln8vZ86MPFhC6/D0Sb4Dzavv+MiJx0l3+DnKmjMl
P0NqYJuo8qrdsgzi4TlFt2LyKRfIFthgyCjRc9im3X0+uZB5GRMofnOOLZOsyO0/vxm2819fUkdz
dd0zXE3XXEOdv8S/fEl1QI+TYKv4MdVNu9HMLtuYrA33pDHTp7gvLq4Zq++5m1Fg6ayIfHYYX0Iv
VRayo3TNJ7R1/QfoxvFBZN64ToYKm726fcB8FMvKKQ3vRRun+2sznEsHsn6gkpDddkqM8UyYdnAw
f/bIGsOInnvSY1X2WXGQZ7piODefc+Wsz4v+Mpj58nXliM+4PwBnRTqQ7ztQjmOZj8HRgWleXNuh
gY0l79ZW9trzkM9xCOSF1xmenPHZncZZbi8xnQ/+h7uIrs+3id+/rp7haIalO/Pm2TXs3z+hRtUa
9MwhdwslqjZ9pnq4B6H/43oQKkkzsC/FGu0c+7U4la0HSV8U7avT6NHRSEV+F1lxfqeluH+mvWfu
Zex6EDA/grDEkHQeJ2OI22bkLkS3lc1utPO7vtRdkqhpuxnli/t+SVG3qMQaSoiPDAY05cQ08nYx
1Aq6zEbCaQWinhSp2ywTRytPXlrCg/nltEVweBdP/q2vNqDd45x3vE+tHb9N+zQNVbIdeiO6FHGq
r4GN9ncxv4gVRozJYyBIUbFL95+VsodiNkzKWxqGH4oK+FzR3RN609MjXKz72tTa3QQwijRnl9zq
5Dpv5RlcmW9cAGXGn6GiReQwbrNn05sG9zqhrAKYmRm40M/5rYBW6JOGixR+jcUs+DbZRZW8k1aB
mOwgshSolbM0rR6fX92C9jufJc6EVLs8babIuwZlE6C5eWh/WAm132AJVjuZ04Hp2mtDIMzyECQ7
0x2VPcXNBAVrpTGWmhtiAQCJ/oQEvn9KlVYcyTdDgKcl43ZQs4b+5RRQ8xo19unwOabwWLStZNvW
7Y/YDJqtX7T7SC3Dp1DtypVF7v1UTKZ79qgPL4052d1ls6Fkar3yiCk2VA/NPYbc1Ef9jnplbY9X
mL5E5g9+gEWfC5VzBvKPwiPP2gA3kp2Ab+NLX8P3t/ypXJp1Ni5GNcb+ah5stB5l1jz6Asa7PU1e
r55BS/5xyHMMaNjrOlv2qZO+aESmnmMNWB6y7Rs5zta+q2MbXpw2cW/GHGv2wbfDL14P6yMZLbYb
orFunQEdN68woi+1KCAe+W4KPsZUHigznU3h+0/kZMTCiw/UiMaz4tdqsBZ4R1LWBEbmVeXFUOAN
IEmLdXY2VUcZy8FyonWplRcyFU99iXZEzQ40WLPFI7EDtnM3IlIcrEuLRZuSg4uQ8+QUeeaFMUSa
lP/N57UmF0H4lB/LOg1T3tgYbNnanPxw5bBcXmutzpMb1fgzLIfiaPm1fWkc3b6MMWi6f35ymMZf
70uGoaua6WmqYWowuM3f70tD7Wdt0DvW++D7a2P2UdDmA5m3jm0/Zxbidj7YtD+DlTuEq5ry+C8x
OboDHXZMCsVEbWSeLdvyLByQlVenjOLTZCAt2HYbst8pW0g7Odchtz15EEMe45chz5FVUFWEeBgl
20HtwSoKxFHOkfHrECBET+hZBSjqNJq6KKwcPpuB0fU/v09yOfHb/duwHcNzLdv1NN105TLxlyes
VcW4Gyt2+a6Ycb50yApti6rEWxQg05uwULBD1+65cN3uSD4Z/YI57sYoJaqlNV3SSfFvA8v81pf2
iE8t+xeWE83B0gf1Ja7KhYyHvhHtyIaWG9nUcixCQXA8krUzTmY41NfLVlrJgrxVs/Nkhdkm1bUe
44U02uhu4HLvTZyXHnmjZAbF/iWeBUuz7IovwZi46x5joH2K7uJLpBZXgHGMVuk1jpt595KST5ZA
37+Mz4lLwLAXKTE6DseodouHuS65KvPI3MimMrbFBVbqLiHfVSK8rMPwDkWxj7uifMAgmwpL23wf
R0Vb//On5f7XeohnrUMhzOLzsnTKGL9/q+uqMVyqmOG7CDucoLXiZbKb/8/Zee3GrWRr+IkIMBXD
befcysE3hOXAnDOf/nwseUa29sAbOL4gKpEtN5vFqrX+4N1GaWlf+rzqF41o+9ehDcAP+K4FW9nR
HtHI2WCJ3b+Kbki2TquHW2GmzboOQLoY4EuO2nxwyKwdZVWWZFsgdHI1tn2I9Di7Yb2DpIvKY1Pi
hXyDWCB2sQOTS1+qxcnTxv5UYJbx2IziGlTRdEWUKH90dfGDfEdzlrVgDlI2RVAfZTVtw35ZuXa/
r+YzS5+tmj8Z9lb2huDG10Za1Rvf1dNDMEPOwEC2p27mE1mzdny7bOq+PoHaA2opW2Tfx6iy15ER
d9gtZDVKU23Uf2fSt+b8Xqpb5MeIbd7xHit2cVQTTElUQhixylAj7uahdePvbA9yZu2O9tlGym1a
CDO3z3llXqpcjPty7pC9sl1rLPtfbry8sb8/pjoxSqGptqGabNa0zwvhHinqrnd948uo+9UqtwoQ
tULp3w8xP3jUSNynvIqsDVuK6GyVjnWbTgjv2ggsyhp58OQqOhM4KFvg2VSqW+eeGS6yGlzN2CNl
Jg9oRWUXx2bu9xtTYTGK57iD6hShluHSsSTe//1H/Y+pWheGys/ZUGHCGoahfVpCxqYoHUOLtC+2
5j3XkJrPDbPMb4ehR50PvqPGQm6yFyni0mdQI/3KzDz3pkz1fBOzvcdICQ1SkeXeoXRC66ACodl1
yTSdvW6oNgXWzDfQz/pFb4zNsQg1YvFmUe8AXYMSSqa146Xe3gS/d5ClQo2691L239L/6v1o+xhH
Yi3+l1faPx5+XbiW7mimYwh33rx/eqWxgJvYs4/VlyhNf2TZlfC8dx6iyLqEM5ZH4nOEnsYrFI/E
6qNNluLW0U8aBlvvJ5Ro1CxkMZpmELFRjht5ATlYdqBkM0c/vONI0nr8BfXuUBgogzFAa8Xpz+/w
b1lUh3qWahqTdU8MFNwBhFEdQA/cML2+2lLHZG6zw1Y7vw8B9fVeNeYhPporC7RmR2Rg6+ymqtMH
3RHmQZoN4USc3fiqaHYCEV0IWFTlQY7N0/h9bAre31mIMmh3vjJs+kivofs6rbZoh/IMUt75EqgJ
9vQOYDwiJDabWPFiNr77xertZglzAXURrXduqgQxVn3uQGyIcHAeZFeQNf61mDxEN+eObGSN13gj
ZuAiyM/toM7hITqiqXg2AUT+/TGx5XPwxxxgsaZxAbbatgMI0fgcGUCyMtHQsv1iDSDHyzok+IW7
wDpSevupNL1+Jera2gVzVenBcKtGk51lL69u3HuJCo+FEA8ZS0zZPFpgp3i5vaEGaj+1GvgPJzfV
pex0dWxYPB4VDnOvk98Gff+AO1F5EaWwz8IP9WWLsvIbMHcYVcb4MtUFqD9cU/ZZ6BcPlVI9ywGd
ktULqx2bW+Qe42PgT8k68QblaxMu5IBcz9xV4Qbj0SsyF594j1f/fGn89B7YB1gPrGKM3WAouJFJ
4qWTWoT9/J77i8zRVtWi+nacD9B/frVVmVndygNSKb+3ycEf5ypRV7+P+2jTI5SSWFP8ca3P1y9t
UEFsJ3Wy5/e2rV4COCGviYG9UFwO2T6vFfulj9CNr+3XroFDl3RqhVqTZ73aJXbgUBZZwHfgSjAY
QeSMduiVUBPqzLrpsgHN6wRqqOuW+64g8YdQSMJjYvjYRUP3j6DPVWN/ZOHRB09u3tw7OtgXPa+f
XAgC58lsnHvgbMa6dxF3C3Ejvh/9qsPmDt+jCOmKJQsXEOZDe5VjhwkHr6RSPFirjPU1kmFVPiUL
2ft+yJul6UbTbcLG8SQGzdjq/xVKkXonn+RPPkRWMNKetlgx33w0yRM+nf+p+ulyLYy+VSl0ayHP
lTIrH9dLsRw7qAWWRrndrLs+N25EoTUkOPhYYy4Nc5vsVQtXfy/9fVyOZvjGVcmxeTPG3ZJwd1n0
c+/RaC3zvYPYtHZyJUJe9jrzaFkqBh9wCuNickSTAQliYi0GilqNbuUh9xrEDLwwXc5omve2RpjT
3s5muPA8rp0PatPCb4n168epkd0qF31ql3006mvUjR5Nxx1vbXWql1rf1VtZlYch09pF3znpvmuK
6Va2aSnwYAXSk6zJ9mJ097lTjOePplZE6Oe30U1miOZGZD88jVRxneBoRKh1fMHW6wf5Rv/GVTTz
btCCSzPaw4soLQM0DepNOKT8PqqPmWmgVl7GtACXD2NwGY1GWi4T/+IhbXbnqspwX/sR0QZShlu/
m4Z7vRyN08w/dNwuK4lP4gEFzgWkIGO7XHEgo/By0uJ7nXcEuvzjLdvl4l4d0nZtab2+ltXRjcPb
bCyXsvY+Yiy1penryhbGMiFGn1gCwl52tTE80ziGesfqr8922ETaO2Fafb2XHfKQ9MA+N64wZi2r
vlrI0bKnsdVzkBTlneYinl02oj/HtqNdvBZAEiDS8i1BgCxF1vE5T9Nsm6GnuBNqXjxi/XUrB3wJ
dd8+BHathKjRwetwG/M8OM5A7GkcrlBg0wtkgMX7CI2VzFGJzdPHCDnMLzJc1KwGZLKpOiyWK4co
QoA1+SCG+TtLqqPmIyIfpFQTq/H2WdYba9QaSpQ1CejYg5e+GQjolLE1fMeoCGAxlpp33eQjj5M2
1s6L1JG517HfhyQ8c65lf7NIKkt2xU2WpeOe93GKYsVzC9MLk74BAcA6/3Vw5+pHW5Ga3MaZaLkB
4eYuAnK5L1j1LaVyQFrZ6O6pADGjMrevgcprWSoGTGNyZ6elfip6vuWp6FF8RrXxy+TMlCVNGS6p
SkjPxExEN9mkgvxeFo1WfoE3BPoocHO4NG37CjXXSrLyywTIf+vVU7GV1UQ/FIMHPGwYy900mvVG
nowk5DKH5/bcKwryTl48rmV7UIe7JtLEYzGp3SHpTbGSl9Eq+6ImhAu9rEc6oEV3MhGWCVvQG15N
bIwXpS0NiqbxFiP3L7Jd88Fug++WxgbDSzwcg3m43ijqzsWwby1HFaq4mrVFyhcE9NmwCgXFzn54
HUWDBEC5iPFbW/axIx4ttbUXQ1NPL41fx7g9heNXEfnw1iv9uxFlO9IkPiBM5WcONzIioHMt2bEH
C9Lcmz5Pqx+xn94qQ2fcTn6YwZgWw00GbH4JYcLbxLE+a/sqrbcb9SZnrTcE9dqLkkWFfuLVFUrm
LQwNhmDFV7qJMx+V/OhVD1SXHVZZKWev15TzYKMDFuvlUTZ9tMuS2ns9/ykWnJ86zMBQ1hMftq0G
C4euKb46SYhsj6l4j2NmJCCaXeXGzQv/lh2OszCgcJCJpc3y++wi9OCWFOUpUo3+aAyaeVUbX1zx
C4lnWba1bJKHFKANNi1DeyAVSQS7Zcngqlrw2McAboG+xKBI2vARpQ77Gncl8xWdlhcP977xIy/D
8LFQ9WrljCmeR+7QnIf5UOgR8g5ZtVO9rDmrjs1hLslOOaw0jWIpIPGtZduncWUyYHtpPUDa0U6V
rk7H3k1LDHTq6GEaSIP7gC9+hPhmNKb3oxNBuPCQniLf6k9rH8TY+0kQ+MpNlGgLAVT6aOsIx2ow
0joEK41up5jNzXsVVXnzNNaowyzstQnf7rHJMDCoCh6TSKTVYwlRcI0xWLB1fKt8zAzkLJnVbdxi
qOqliZGokyN6OVdD27Z3AVrSS1l12q48sMCM3qsoKrpHeIngj+bB6WSpZ73wvyf6gxdP6leg4N8i
IJqvQ116C78S9kNS6fUqd6zgFvZfvon6QT0PSjkQ5B/VQzJykxKrQGIFP5+lpertDQzbeKfyb29p
Y3OBlCdWfjVqbLK775oW9D95NJQqSX5GrOwWMdYIT2U4BuuqACL808n0dBVbCU+AGlnuqS/1HTaL
PACFaT1lZWYcCm8cb+Za2RR8U36QPYICThaKZkyImKrpo+2bQKJ9pTrIXlfL0FxE1x5IPL16N/So
3LnTRlbJGkfbnoDeehqz9BE9KnORtkp8cvM6uOq69pPJsHsOgzTfFfBs1hbClM9+7mqE/QoVVRZ6
3S446UGT3zUZM4jwEbaZm+3SrI6wmeWE2j036N2ui6FWt7KXHwsq90mVgM/ikn2/qoApPZnI6F3t
3vztcyEFpmt5jtEOGx17Rkvt6jscx3KgySWWXbEVXnykFldOldbPyKU/w0zi9xn1SzLe7pszeQC1
5pME3JPtEAiswueTAgekloGt8fMUJO8nWU6/dKrCefP7FIEKO6rv/PmTUj34/ZMAwdXPWeU/W4qv
/EjL7rdPgtW7mxRrwVwqQInOyXiZopeHKm02/7LJm2MduUzWv2flSaPppmoROAOA9M84T5t5RaCo
8CnsKDAQ/mzjo15l+lOqR6+TH9VXhP/0p8CIQbDW1cNQsvTpR28lB8HFxtYYqPX7KUEzHiITVJGs
zoDJLSp0BjeOSziD0q/QJjF28opIRIKyKGKSdHPvGEbXGAuaG41d+YHoT3jJcy/bBQk+C6zWEP4Q
U3jy3SRfBBFbyjwcYJemA85YifUgR/jDM5pv3b3sD7Ad4bObi6yFGq+idFSTw+gGT07tWgimGOzG
VWvrVYYyAwmdE9xS6EFztVayaBfHUQTeiKqblAPymq69k1WzsWCGFo1+DJzxnon4SXes7M6Ou+wu
ZssBEpNMRlfwLCz9iIc3zNKj7AUx0p7/fgc143PmYc6Euq4qiNVYsITEp3BWZDOblLXTs8Mbxi0B
wskgezsxMXop4lgNZtrRuRWqebSqjB8V/1eIdh6JZmsUN172pqtOdFdUeXxXYmK9d2LRkEaMIJa7
aImqCBNvazVU1mNedC9qx4u5TY3m6tcOaivFtE8UvXuZun7aTQIYZ4A43EtpoLwxEQK7WCYOOeDD
30+HHtLsnZpHp5+vVrQwZF3HKs899iRPI/BseXpdTPmhIIuOARfDyhlOkZlpdUpBnz47vz7Tdev4
6LiZuZSjfIGgn8bseJTXQBOJpOa4UpxoWA5EAm90FOZuCswXfKa3y0eTK8DEGAOibbJNHjyseDYm
6rrvpyLnrJ3M0npWMdE9+fgr7nIjRe9tLn20/a/S38fZkfvreu5/S5+uEoeu2AKdJteq3tad4m2j
IAyXbNCmeZc23WppkGxE2+WrjzZfa6dV12rGWp4mOzpTL5dmanfbjzZbOAimjXq5Ef30HRw48pi1
JnjyfHUvDMJYk+hRqq5D5w7993xpZUH7qnfiAfxYAAhHWdMAgUl1yotRdvWXv/++/5HwNwz2CKTV
LFjohG1l/28Jo8xikxPqTfCKUE0YHyx7VxvZAwSv5ofltFsx1toX1XfEMtBt41qiqb+vgsnaQvbP
Tznq94sc4OAChBU/8vmgIOu/smKQoLKq183l73+y8TlrYtiusA2Cm5bhmI4pPgXOLE31w4Cs1Jdp
HFaRO9VARDiYSYHns203O7bJ8aJXvV9t6mBj8Y2f3UJPze7Vzuoj1D7g5hoUK9IIkKfStH/1wesv
UpGq5x7NsHtlTK9WqvavRcUN0rGU2aXBCtp04Wf6eWwqQpuDib92nvCSt1xHwzaRHlmSBzkQpEKP
b1WY/wtUQ/vzW2DBJDRhw+BGyt1FN+5z+BD6Uma7lZt9Z6+iP+cjmzAE5+xOIYvX2MoijEE6QTxZ
F14EHq8TxU/Etuxt0IoMcbUYz5U4PsS8mtuwG4EaOdq//ImG82nu5N44toXOs2WbJG5Jhf6Z34Lo
D1gkmx0SLOZ0kZT5iRSSP3uNU7TnQ6r7+ckroMUTY99/apdVOeJjrGxLRI6cbGJiRzhf5NO4j+rH
ubkLtwjiVYRsrdnfGeivHwPhvsJtIExTmyMeErYvNo5Z0zsPgay6HCD338gmAGXDnsl+Qj6XTnmR
XsVpqnZCc4di3nCnFmWP3seNiHIuqXQ8Pn7VIiwznyAvonhlsADh4R/lRSDBjZcYdzvZKeo2XntF
b8pczjEhjMmqGKRFPB9kqanNfIESdLv+1JGlyMkv5ECLp3mpa2jdVm1ho/gXT8vACLsHO7HGC1/I
XZt2CJDNh3J4hdQV37/3W0RvWcfXJ9kHzkbPsuaUJ9jyWGWD3KwfaNhKGOop0cpfJdkmD/Hc+2mw
bJO9dWPae+EjoNNPfnFU3Zb4yJjcCq0oCN3/5yA7JwdN/k1ujsVR1j+61QjVZfIaA3lkF0tgZVI2
xrw40OaDCsQm0tr04sxLBZA+8Xlqsmv/vlIAx7/BT7YFSjH3zoZDqIRmJDsBfsiLdGWq3op2I/vk
qDCdqj3CsCNrqXm58b8+VevGfeiZvz41Sgd16QwCVEk6TYj84iGZoAr4WgNKgjhXuFe4pc5VVnt9
VF71nkSDgUbEqRv07JpmzVcskI0LwvfmRZYsz2STipGHVRYmO9kJnJDsiAhF4HRRl2tZ/TjIMyqk
Zz+aVPIji1aLUXJpeuUMVgm9OD1zNoFqKWfZ9nEILD9Y+kWYHAhwx0dkxjApnEvyUCvemC9kkcRa
skG+9Rq1QXKK/AyRLqfI1g63YVVFRbVOUQJB+ALJauJwA9y89qdf5kh89F12XzeE1vtRV9fv1bpt
b12cjXTD9PKlyCqiQ2XRYZnH4MDt20sWTSfiU8nZJ82IMqtwFl5jGs/DoFvrVtTTVlZz/AsX5jTG
1zKo/aeKRZXmJuZzMo0dnOo/zrK6mxQeDyviJiJ0oddvPM2HEfzhs2fl1Tbv2aHleVAguhneyQGI
0Y0LO/CsmyF0u6MoclSOB7d4A7A6X8ApFGeVge06on2k37SjOS1kB2i2W4I5zWPn+QUCOGjexhkA
+9DRD3KAKJHNVogLdQ6Wr8UyTj2ze+hd9tUeMnJs7qvNzBP6OqzQdgQHFsOxY1Vv7LxQN5/MGvTY
3B05MYBziy1V2lfW2gnEcJjxz1DTUMdTAuVYSlG8QV1lNvpekjviF/E+qIsU6rDbHIfc/8Up0Yfu
OymP4habtvFSlSUZNFCir7U5rbWwUa5IQox3o0voqwDmuoszfbjTEYK8bc2T7JMtlWYXAKgCaymr
hFduTdO0Dtg+Bvs6NIxNrGr5y5jVG/ldWEPbLYNmqi9pUpJlHIV4/3rRil5lWZ69agYPNcZB6n4I
hvJe4Eklz8y0GJW2QkCbqMFSKabvrt1hDL5AJ3m/EbqHDmDvICNqYCdyVZMyW1oV2g1KhypnZiK/
WpdQ+eDflu57YZQFzI7eC//tGtX/z5h/fgTXyeq2mlcuHx+h+Lr4l9ey/s+3MuZZhsq6wbQNy/38
VhbCb9zUaodH05yca5y0VxxGyletxcKzQ0ZmK6sZyiJWpRPTq0heLvuWKOnYr7zcV7qYr8culhma
ffAYlQjU/n9Kimm7LITGaCtL772l9S/ZU5RU/txZz4s/MqeWjYcvKCfj87aM7U1dFsC8H8yqRxsU
YWC1MrSdbaIXKksfbe7/aJPj3PyKseliVFISZ8jaJPuQ+Pmhm0qCo4nrHTq92I/ZFBlbbfDszdjy
5nmvY6CzQXIZ2ZYhee3aJlkZdWUfShfNU1HfR7aSsHC0sn0YhCnTM9Vo7L5jEKndwLYy4CWG3+Uo
ghTp2nAwW5PVynuwQd08FyA/N13tVNYlGbISObyweNZb1h910GBROVfDIl/5hlc9+Olk3vL8sSyd
MUSjjTlU7mIKGrAZdWIv2QaITV17EtEn2xs2sjbGrXuVpap1VITQsPyLbRSyF7JRsdJXRL68/cdg
eT6BtI06n/o+Vp6btLyNZWM3YIwe+gZEXkPztn6olqxV+uKZKLUNWKFIDvJ/ErnuHclVk/hy2D12
TUYQmv+RhaXCEtr7gChYZovXIg2/BtGUfgun6NWscpOdyeDxA3UAqeJf+TAPCHlPPIaiZKrrXVB9
83LpvSjXUPoYc2e1sa2XpsEf8bGwqrS28JYfSylEVLGFgMC3nVoz3TjhVO7ZMjgPZLJvDSM0vhbC
ixF19I2LYQTFxS9rXkJzRxtMl4IH69FVM39vh1W3KXsmnDr6JvvJjgfrKcmUg9mos32E168NdiiX
JGFd0Wtu8VV3o2eIaB3Kg7o4kGtWVrKdb30Z4WD8Msu9bvvWrrd24SovAfo6ckCCxdVa743qgAR8
9JCFxJDmC6q+WS2dcXLOEJyNa110ZI3mjtYjJ43YlnKre7V3nNK0XFmpcG+iHhIO0qlPdZXXKKwV
/qNg+1L42vjc2XZxGisTiacxG59hooSbJjQySAP0hgXarwruVBfZW0HLss3sGSGo4VLh7MCuiVFx
OE3b0VfQa2rD6bmJ2nip4tBzlCfZrr9uUZd7UOpeubEzzG7lB0PN2dtu0K3kSfhCJqvGc6w9qmv1
uYqQj5nGCexJPW/swsh4/KhiZfWrWhZedST69XtV9oYVURF5bjMbQIWlT9Q5JT3qmmATROAdQr8T
v4q8+rrZQrv0DhpMc2X9jz55huKJtRFbKrCVfZx5nngph7pCVQRNPLC0ZBVickidbu2TfFbP8woV
6ys7OhajJ+7jybl7b09ci8AgYGenGbxbVtM/ZHvNkmSZ1mgWwKtKbtKmaBbBjIZRRhxl0sAxr9ZU
9hegvFhWRCj/di3YH/SD13bW2If3IpY69kHWPfJFW5xBkfHhJYtej3nORpQ26xI3ofe2srTOoTop
h9/wP3Obr92OoO49JguWrwDxuih8q3r/zo688EfXl1vMlPNgUaRvKR7m0aJor2zeRbDI4wjRDX/6
UY/e1aqc/g2DoO9TlWuv+mQOCJehwTcQmV8gZI8SsGfbqB4m7CDg2Lm8h1QPyc/OIQ43F+UgWaqN
Bjsrx0mXsk2pYPUslIBrpPIaJDnCLRKjP2X3x3lOjztaEEz5uvPSYeGixA4dNvbXilWaF/a4KoRb
TdtnbtSegZahZCeC+l4JWCs7U9V9Qczu6vkAKhfKys+67p2AFc68K0m+kkQr30+1YzABTpopWs2I
e4ZlpPmiqwYbjBwH4pEwWQps9Vw/YiEC31bn8jeIvHUHP6hftNlCTh4IDnQ3rZ+e8bBXjrJJDrUC
dCs9pFhXH2PtAHNETQS7JKrEStdH/6qnzYTBljVinpeY5yZSu7Xu5tkD1l069GDDfzMGUDo1a+hF
FxerGOWhb/kQzyKBmvnohugzyitVvvbrSvnsIWtYir61lEqcib7lIgzOzlxJWIae035K0J7ry3BT
28ps3UCPnZgRVEksRJeANQnsRM2OQnoa5lKklenJL6pml2OS+F4K/tv2qTf3636tojYAgEE9uIRv
IQjNxcBS1YMiOMiqPAjDyaz1+yDEF4WOFwhDndjSlrlWhDcd6qCJYyTPoJL0g2O29Uq3YGMj6YF4
WUB0AEZdeuMkBlaxcweSbcWqd1vnUPqB+1Ql7TKxzAEbF1gcWd+NG1kFmrbH7E48YD8UkdGGo5Yg
EE5sJuKrZvWdh7X3BV/5cJnms4aaYlSbLAmzE8rBwK1RBt6Wk9/dau40LoMAgr2akB8x5iCYP4fD
mj40905WPX80yZJT9uYqnA0XVTyJtDh1TpimO2z6ofYhhieW+lyVbfIwFaxcFtAicbF00A9E1Oi2
Ika31EjZofVboPYg69NcH2ofoJWs8xb/T91Pq2dTzZAly9QXFYhzWqnZTzaI6Ipmgv0SWIggNq07
4MzWJnCK8GjZqX9unTknpjTVY5tnCHQgPvyjfUuSOP+Z6cBcq0p3HhWmPbANSXP2+0o/5HYab5Oy
Le/YdaJCkpbJW4cnqDxL64qrPzJbgS30lkyt278HJ3XxJ4OKuJzp2rpK5NoVwlD5Of0Z8yKMGnSO
WnjfRD4rNEyGf0wJR0LT+anXfv2WxtP6RbQocUd4wC/j8DzquPdpNcxnRWjhtdWHPWZNuBKWnsGK
LL+EUVXvW3dl2EW4TYs8uAuyuyRurrnhmwdVEcaBaAGeM3mRLMOuBaRjwhth12SucnVEmGxIVKYO
LgfJFxnSTfusmYq5akYk5ojbNVsYMkS8jQrWTxPgvKEdrBkfZKsQvNC8ftE19L8y4yX6AbjXuJny
R/zyXMBIiCzrpGAxt3Kyk6p52jat2kfFnfBS8smxIgcgdiR80yXcT+VoR/cEPRAe1/v6KkbMwrwO
xlSI0PVRUW1QAYi4LjKsZDcp4NlV72Gh5QTJ0hNavoGNp256LzE2k/jWmnq27wi1rG1C+EuB1uqG
IP2wtKuCtbdo994UJjvowsB5JqBNscgXqAjDOcXmTQn5k+ucNFQskJlOy8WghtN9j651pGAwOQa8
82EgI3uix/YaqJWyBhtYbEbD0Rdx0IMuiJtypaIZhzkFcjdKr3+Nc1QFOysr15nvZQtFKdNV6uvF
XQRgEdSDfkZnWz830NViLWwxjQiWiPAMBzDR7hGTRbTZa7hupDWD+xhe5zIZdEKOWM+BkyyrPVKB
KyQ7wRtEzX5Cah89iWJhDUQMoqn9lqqlcQLh8+YHxtYOWDNZZR5lC68bywMBe7/x01NqmE9DZBkH
v1HtVSxQGGbV4i8jzW2wt7Rq0kAP7OrSE3oD6alkkh4DdGlbSCNV5BX3gVk8CNGkBxGSTffMIxH2
K8pd1gtz7z5w8J/HGt0JsnNuWNFzpSRbze57fLfCepmTMb01wft1lblIAhuARhHgUYfJH2TeaNF1
XXNurcMEUmM9C45u8B0+t4kznYMcDI1ik7iHZXcqPIxwVch1G3swxaEoo6c89fqzNxKUjZH1cLTK
2xEcv3XYjy6Ykp09yqroVuvDvRZV7UUedBtxx6HMcAkMKnBhpWocjbEGzWfYp4KE8bUHLLMarQCH
ARunXPDAy96bFo169ktHPMEkXThBcCyJYh+UVBn2o9u9plDcz6Y+AN82uI0GGNylbuB9zI4e/CUQ
z1VXoeHgTY6+HVjJrlLdXoaK8U3ty7Ue6rxexmE4q1l600CvvGYtEGB4/Ch4jEazirMWr/Y0WBOw
cLeJb+crdJ5X1uB/tXSj+7dp7c9ENrOabbLVBq6s6YT5bfMTU0VT9aRKyyL6MeAMhaQ3noO9mt+W
iZbjWTv2O93GRaUgyLIs2JhtEq1eGD1IKykjXEyockQjouJGsjE0q96QcGFPEDbpba5m7lqdAn0z
zRNZFvfh0rUSY22mAg+gPHhuRvVf/jvanyEQmTwBeK0J4PeQQv5BcyVQ6OYxDMDvKYJmBzQXrSOI
nRU+8hGmTAl6WJi1eIsMXvCCWKiH83mCpbnuwNAUzvLv7wxX+yOWIf8afNmRyHVdjWTzZ+7+AMhf
73hav7ss8dE9aSsMvPMfnRPMpKWxWU2mGy+sCKUWZ3B+Gkr8rW2a4dT27rTPTWdbqjYbAmJyOxZe
w8FTAgBnTWhvtKBEV35CTbLtghcwYOqlnoJLXNsa4I4uPKetnmxbnDjEWsYWsKp8VvLQW+hF9BC2
5T2vCHftF32Ko1kitpVqPIcJRo+RiWqbacWoxs3R+6h1W74uRIja0lLXmt/t07TWl4FQu+XoaxVe
XTY0orlaWVayrnv76EP9wvchXaQDbpAIdf50mzDYirB51bMJacUiv8sd0z3ovnboQ+UebbDoKeaR
WGiO+5bmiAUaY6seweWYu8xnds6VJNoKT6+OJL2qGdfctj/FaF552GDBVcl67NGPrby4Pelq04Cp
dTFtUItjU7bNOUmxY7b8vF2iVxwvYtUJCcJoN5gnKCRHQpxK63H6+ff7r/1jycAvkfyYIIln6rbt
fFoy5Cil2qXws++ZrQ43XeUW2Gt5Zr8kaXJfBzp7joKQtT7/OosyD24Fab2//w36P36Dc+4XjAo/
RIOU6uc8sKbY9QDtd/qu5ck3XN2aE+iNBHW51AelilKMTE7rcXUG6LFle+Pvg1Eb1sSLgT/3ubMJ
hf6GMUF7HjDLRRpmVI4JmgLRmKmrvu/009RjC/r3P1v7FAeUExM2A6br6Jo7Jxo/wTO0mL0auCb7
e1jx41Nj8dVte32F8SAiIZ5f7jPbAiIzNU8iWBMZ3yOebnzJnWHPexFSLz6EvOGL/qJ0xYLQpnuo
7TFZRA7eBJgZLDXuGetMR3sIS01dj0G+Qx9KXTW1f9QctCc8LAytOl3hn2LtB3+qV4QlnW3vEEjr
mwSdlRS/UMyZZpnv5NlThmxj96gxB+SqjyXw0XXpeSix+GF3sq2RZAlpZCjLWJK2eVQvymh8y0wS
hwGMyGWsjO169Ad7kwsnYJOXd6s66krYkKO78VtjE+SiujX6JkVjILHXA75dG880I173LktB4feE
zqYGvptRrirTb5ZewarQjb5CDAzq8k0xTXFmZhcrRcG+V3MwDi2h8y/sKBwJNHkPUOXcfW+GP1sW
VbCW5MJ0GPdI8Ba7om5AExPS2P4fe+fR3DiWrum/0lF71MCbiHvvAgAJEqQoyqSk0gaRRgnvPX79
PICyS1nZPdUz+4nKQsCQkggenPOZ17AcSz4aujGiwV9FBVtfBEKUZsBXq+yio742slRyWdwvYxwm
I/XYjuG0G5EwYwnQigcLVfaDNfRvGlKKORGDLB0kCHHXqiUMvAWARPIkgpv1g/lsyVV6iOpRsudB
jRdKEYWj1ZkzY31+VQwBW9kaLctRtKLCpi0g3MXFS6ECYMCJQspP+G0SeBWSG47fERvPH9pS1Q/q
0C5OR31X1KQrAverzRFswnLp2v+wDPxCCHofyiryGAa1bQvZvV8IYb0YWDyXRvBNb+KIUGUo7NQQ
rH0KAmkviXFPR3cYLrquDRc1lPD3TMJTmSEBAA5gP6nDw7AaDsJcfMz5Uv7+SfvXCYIIwNIsuvmS
Lhv/IjCjyOOypNOYvo1xfwtsWHqQLODuDQhjJ2Dedue+ya4damjgJAZHkmcYaZIpOZ0GGkFQcPVu
W6l8ncweBG1qKIAgk+HBGB+t0vwyh3P1GNJQ/09gEevXtZVYRZFpcyiKaak8eX9Nx3QpbvMWy4I3
IUT4ZkFScSyNT12WsHAhX7rXJ3myIyEoj3B26L0Ai31AbfhqZJZfSLp23DKVQVRuhHYCr1cc5RG3
rLInmZDwp7BD0JVGN7Y3ilQdE6pynmSGq2AJxBoU0yy/GRfRVoLWwxro6wxS7A8lNQGudM1NkgeN
R+E1fcyHhpoUs0/XT89//839gmDbxpWpkhmZoiaDdbV+wcsseY9ywpQmb2Yutzsr1UPWkwDad2ve
KXGVnvRJ0ndwpd5mAaOofvKFudVO+dTsYC8hQDxGN8okNmctjyr0raUXA+P6q2IKRxwLB6FTnyD7
4gYJWcMFvRjbdZsNDhULtE+SsL4sRfDaiz2TWkDGAs/1UwCv59T0aJH//Wdl/PzL9w3+hyVUNhmk
uqT/8hA1Y661ZlgUb5mmiS5I2vECG9jCaHsIjWNM0HObx6kLCKW4sZbwQe2i70G9yE4qyto+U63w
ZtuUFnVTlHsQe9BAVkK3Svo+vWOqCo6V2f6BBfN0Fqilml2+i4XmgqHyhFAFtUfYjReVv+2qIjgU
M7YOlhriaZ8J6nWil3ZJiz9i44ilRoabJT4OqBoUlmJrlQndVVQ+1Xq/C2iAK6kqnTAlB8vfDSJK
u7iE9YBSCujxlcFaQlHpEIRJ5PSYhthtWKydBfKX5V7LC3tWdQFTkxypFAg6t8g+FOduVT0Kc6vG
wh5BcIAq/GFaLzwJc1a71P9vwS+WF3l67LolPpDPhRTBdUjdeVHhMjxkDkBw2VmUTwQoQDzb8a3X
+5NVN3j5MFsjBm7TsUtvM4I6ewHQuktwPLHzVYdf1xqsiuviQgRpnUy9jE90iEq7S1XtIEXB5M/m
/H2Ke5mSfiH5weroGsjFW9TXSF1QJLQxDZjOFS4dQY0vZYe238RUuNcIU6DIUU0QEfdZ64yqtpa3
hsGwsZ45TUODqFiSPelqg6fl6sArmxS0AOTAjZFObTS3N+rwne53d5sRPdjIiBzRehs9NWjSJ4D+
ftBQgC3nL2YmhGeSnno/hah6N0Dr7GRGO4LCs3jS1g0MaRuH1uocBtUXNIreGnjgB6nULgg7q/dq
308HAzXVEV3aWzkGUjlp+deib25UHVX6zgyvIz5bV8RSnVbK73GOKL8bIWuhfqFwbjwX0qLbM3X9
UyHKl0mT5IdZirzZrNLrSMaD5tncHZiWKB6P0YiFUASTFrzeQY+pqyNPymJc5dYuYSk/gXifb8Ke
OtBiWu01xP/sP8SXxr/EuIYuaYpG/mhYEnjDX+bhAWdKRp3av+nYxzhpNBP25PCyTKtnDiVkuDXN
mgHZ7mW83Cs7CRE80aXQjTBm9PR4+ZpPseZlKYLziYbw+CslBcNGJss6psla/iGOZ/074xAJGQQp
PKa48AZuhp3qxYj7S6DbsgJNOhxn05XCGfn+fJzPYvuaZsVBAfR5j0RAiYFg0d+gQaLtk1L6vqnm
wBrx8C5RjtpEgwX5svSPvB0yF+oYq0gfgbHjd415rO3hxMge5AG4oWFcnkZEtdLV77Nom/6hT2TJ
WYbHnLYSumtTshMLJJSipXibTGA8+jR0XhjQrUnXIRw08WVIhvkm1rVrt1TNOxLgf/1FNa7dVOS+
lsiKgbTqfjn8n8cy599/re/58zV/fcf/3MRfafeV37u/fZX3Vl4+52/try/6y0/mt//469zP3ee/
HOyKLu7mu/6tme/f2j7r/ql+t77y//biP962n/I4V2///dvnb3lcuHHbNfHX7rcfl1ZcPtGAbPy0
sKy/4cfl9SP892/P+BagnPdv3vP2ue3++zdBEtXfRW3FoGqr3h6WSL/9A6XA7ZIkccmwKINa67Kr
/faPomy6CJE+7XdRUlTd4j9RVQnmfvtHi23pekn83bLQbhCR3BJZviT5t39+/B/if+/f278XA1yf
pQ/WgbYu9KREGBRKmC2plsKf8LPMmrTILYLVNACV+iXqHAN2Xy3siwmdi6uY/4cld5ME+7vf9ksG
hmqVWNHOGS/BDXM3Au5PCKmWmR3cUUFtYJI8l+kpvFG88jGubPWl2sVvoRcf1f269pSO6UTn8Uk6
T65xFHEhc7CuWaizlbvy9NOX+OM+/SySKOniX8NBbo1kssJSxFJURPn+pTo/S60EXFeVboyWPl1V
L61frBtrxK0UsSuj9QeySXBMMhyy4tHAhOUo5POQ2X2tNX4njY2/7SWhBelqalB6lDUozCqeu3If
Q/BYNxggYwOpiq+bJxax5+QrWIw4eVJhq7f6aBXBqNuSPlduDRiC9i+2U0FdD/sFjxU0/GuwdOvG
bCPIBMUyJDvCW1wFM7PwWTTRK49pyvjb8dB2JbpWHFbicC3o8ezTUC59XYuXrZGFdKZQ+x8bsP+N
jy+Yvg+X8kJUUfvbJm+o4ANkOHycaqQY0vJiSETHymS50tRUPmbmld8bVcZ96SvcYycw6vH6KzVj
lA9FjZrUEpQ+Dg7ImurbdjshFkXlL+oQO6gfzA7hSOApwwDcs6p9dVArX0iiH3vWurcdtg0OctJq
O0cdO8c7BRY1sACs7tms2p2+NAn03cSYxq0gNn6AcDjNbbXPfjou1czaZVPwXGf1gUBJ9gYp7fy8
6TofG60bMe6C/Xaqw2cls03yCkjGMdqfdUv6nH43h4RZej3aTm2bj0OpTl60EUKkUK/8yPXza+sm
6cJpAejAJ9++FbMJz0abx972ebdPue2BTqDJte2KaxE9XxLKP//8hDKW1T8+NvlGk6EH0X+DXkSn
t24b35xQofrpw263QVKz7MDjsJuFvvUFUWn9bS8G/ecNENLNqQ73lqE9bdcyXEaOLWvkILcq31or
OARjOAIXGb/aQidjb/bl0/shdeLCnz15HQnEWpW/7W2jg66ZfBjVFjoj57dTfOMYzViM+dDCcsyu
5an06wAtRkeKOvKldgAfFBJRd1atoV3Xpa4Q1TFUoH4aMQYx2A3hee/iBVjDZMWTj+TL5I9AetKy
WIin+F3bsB3Wv/l9b+nvcg1bgZ/GawWlJ4OBwyhuS+pWOELdbH8NuqT8SX9uNOBVvkVm834uaBWe
uBIzWJwwOz8wmSrykpGzHW6bab3wcfjLSzK1Su0Gr3lXLfm+ROw8/TBPMTMA6Eo3ySo9MmqKquvV
Zd375bAIZrq2VotBaTLQWUP1ylaUgNbc9hZdWoxdlfUvHz9+2+vauDhg7PX+qiYCoDXSVncalfs1
tjz587rZ9rZzM36fmV00OIKgMg/+b33hgniZrdUWBdTt8k+v7MQ3YRDAr63TVTqj2LDtTWpSNS/b
7hwSryJswvVtQ9vkc8SSsWtDwSS7+fPC9u764+THT9tes0oy2FmBGd9259M/bz8sKInHTr7vKQAd
KdSJFG1GvuFQW6coKa+twwhGaNz+diNkfGyfd9vQLkk9KxRP71dVWqkZPKl11nu/HsnmDpgQJIup
2OmJcg5mY6etP+T9tdurtuNSkn/85O1wu7Cde/9xP72nQMbPm8fshEWQ4SmisEd/nYfs3/2Yj3Og
vCBhyU33jd5l5SoWdcN1mJqjNsKHMD5vR5BlS19cx2sGVcfdzo0Sg3vb+9j8ei6fWFR0TYk9gbuR
C0LIHVjfVyzR93n98P/2vdvbPq6U2/s+jre9X3/V+hd+nAt7FZY4t2GWaQ+I8nfqsxXlOhZcJZJ2
xlRlBwHkgBrEsOLXZW7bjOuqV6MAZcCRmyrquCJDFHpJupTC7Cyg8Gyxo5c3qk3PRMHGBBOsJDlK
EOts/LERjeHnw+1CEddvbVxVu3n9PTQjEpqzkN2SdZkrKLCKu26Ue+Rb+sbt1zG8beR1gf44/Onc
uuo1KMkwX2XrsDcCcVeo3GQk/CW3n2vZabUF/2ck8AHvopDeI4XVdGu5esClXDzDOM68WDcmu2Bt
EclHBSiZ6q1KG/v9dw487b6xPUG1WqbuhDuYbU5WuaM+LwKYSHf0kI1DEcfdTu7wzQ3W9XLIW4rz
226EvIW/bYhqQYPp4QKZvdxPlHYO1fB1uzcayj3loUTg/NjKl2y9I9td0tf1LjXaW3hZiRe2rYZw
v/a9TxBU7GP6CZP5uW6jcD+u2WzazgcLWyKpDH01/BQlPLztGmFNa3hiGT0q7gjl3MflsCbbnFuH
AxX5DJorRl1Y/i0UouXzKLGEtDT0XYKlO12ynpBbuc54gQJ2O2FIm/pDm+senYIjnRbZB08jvW8W
tUe7QE8PQzcfVNS8LxU2HJG8PGJUO+yTOfeHsbqPJQIcwHqNS/0KxYPCuEN4v3LkbpKoDWt4Za6b
dbL1rXz6cfh+AfsPhxwzRW81QPZu3byPgG03xuAMkO44OHHUscgawsWIKLHgMN64TaSe0USwHEOG
ZQcW/jiYY3jbTQDZYbQTL8vErXpvgPjLJg+xiIEFNZe+t5OY7+R1kds20rZKW/GPw0IZJG/RTa8o
1W/VJF2LTBn81BQGf9ur4bHY8L0bd+0m+DmfAM+dhW/mp2NLZLJL3k+nVtS+XzOZOgatybyPU9sb
338G/WtCMhgQFuWqUoN4xdpSr5sMmNXibLu9mvR4swyda6g9EZGI1AFvWl9VpUQb24u2vWlduba9
jwvb697fgvPTtyyh6LmdM+p69S5QUa8pmAnWjbgUKrdv3WWwS7a04FdAzNb52zm8aLhcNWdMjrXj
dmq7GIVjv4Z2nV8KKQiZmj8v6/H6pTC5a8bAPBa9dkUAVt0zUljS5QgBy2D0Rh1Um/N+rmveQjNs
dnJFZL6d0vCOBVBiJeiQ8a6PCx+H4y31NQskQrYbJnsYdxgRMQAk6CjUnYdL5oXJvlNOQD01lDOf
izccZ25W2D6rowc+4BFWvy3dCzuaDZHtDvk9+Lho8roENQdbDuhIEZ67c3OPERD1hzVLStwk9Ofh
qZc/Y1YIUMvLzB1muFH6pCa3UuKh150LpzK5NRKvk3lmPEM6mQOGatQ+izN6qTXd6um8JDZAlTw4
dZSOLUfX7kLIE5Ybxsc0P6Yz0iHTHifEYa/7xdl0oM0gCNZ9XUK33uXfAdk0nddHjiG8NqWt8fkf
OmhlSYJh6u2M7X36LCOvjw29iyQHvthfJMFWcfSWHynSRLmN5iAu54mtyE4n7IElq8BkxL2eH/tq
FwIRQktavTWB/35qkmsrfsluxH1ln4GXfDbt5DLZQG1xTnIWX/E1J3mdz62bfJ/3ymeAJQgwusJV
YyYq7OnV8ibHPMrfpLtiNx7TF9GtnmpABtMBPZToVjkMh84u7Phq7KjT6leSTmwvjnj93UiH6ktM
YtldJPyjq10KUibeBxj8jrZ+Vga3gvRDhN25pWAH7hewFrfFUdsvWCg56i69Ey7h2/wteqq+g8w6
w/uBObPLXwqcFkmz0fJwtYv82L6o7hua1adj/4r1zGLH3uLFDn8wcYhfXn2FKqVXIZOs7sCTlSVL
FlAhGyAjchP1S5cc4ugetweZRmKz1+tDsLck085yj+aBbRmO/rBQJesc8ZuK3FzkzH+EoLjEna64
y+xOuY2n+dgf8DhBDGQy4OzsiOvx401aZ5F2ldTZYvPanM7GHV7od8VRd4oHffLNYYdl7lEaXSF4
RtqnDD0QfsyQC4PjU79fAAQfrDvZxed0P71idtV+k8843uWtm1qHMHaryZ0fstTVrX03HToo2MGR
Zmup30OxLD4rcBSX/R9d7iYYvaeHqrxAe/iKu3217HYRK+n6P1C1+YvxzcAPcnTQIEwpSIqngFAY
JOathMH0Uz07J+QV6ICdpH3lls/at4h1EMVOGPzWGVNr0UVMrnDmwMleLXwdlfWielLVw/A6P1rV
WYZfeib2usteEZmG3Gna4hercLBB/CwyKmtUaRyiHw97YbRqwiPOuYnuRPjnIvkokSnb8nMBKd1d
3b2f9C/DHYjVl/o43eSiXY12RV8gAUhEO8cdHwbdhgjdfwud5s3i8ZF2iM3jCztJoLr2qurxF/Lj
s5Gk35FuFB/b+9mZpp2VH4CpxW8QqD8LX7OruisdkrRH+SX8lj7WtIVKigWObtNxvqTP9XN5Eu9W
05N9tOsh0dnUtg8ZaP6X7KhenuZ77UE4KNfkrahtI3SU2tZc8TslP92f9uWu7qi6e82nzhvu5AMg
NAC1dvMkR+7wmewYA1V3stWd8LIKGO0Dt7N7t3+MR/DituSQFSSzTQ23lnDWA+5xZNAj4v+aH5vG
xjg7QZEutsVz6DKnPquSD4bzoUR7VndAmwJTs2Wy39GWbXmPmvGd9Qf+0E/TTneXQ/qae7hTVU5s
3ioIN9J1c5g03dAvWoduEsrfdnnmcUv2FOlAOlMkYxzClbPxc91RkkBpHpPkxFsudHfMaa95093X
4BCeyTwPxWHhQc1Sx7x2B/E4rujxPcQMgJTUvUXLlt36gXt6hMQHKdgFZlowUsNDzGcY3AyjXx7r
q/VSi0hVgDdAAHhPeRxhiwKP4wtCHJoD1Al5dso7XrhLndpL/hiBDHwi90oEFFWcwtprz9LglIw9
RLbPphse63Owz339CZkb08N86DClzq2RO+Acqn11UFhT0NR0DSekHBk4fbJ7m29RtPmsXtNP4U3o
RV8KZEcveIyClvtzXTQLGoprzEX8x7SRD1l3oHjkI67beJESXCSTwKZbM5WgJF9X19yoH0fFjlta
acC2XhAgIbY+ULCXbaWqsAalAuYP61u2vXBNSLa9UUNm8/C+a4kYvyUZFGy1Tbx4fQ0uaATs/+d3
K2lNFNPKJCUdPu8lqN60K5FjNr5HZWGQUEVW79Ov+7FJGrH3BSXDDmDd2y60bfUqlLSQhBr1CGtE
sj9cln2EAtexpXJljgJthEVlptx2J5HaY6tVOKrraquiBE3AOdZ0EENzmPyIXiEYqwI0ma5Qg0i2
48DgkgFYf07T+QD3kXAaZBWlUJNS0bbXRWtS8HHcUHSkoQnealDBimc4A8lSjkDjujFiwtpt7+Oc
ZA3IQDU9vguDG0sMfp22nkN6QqZbFxKWnKjoe0F4G67gfHMD6+uFdEyipvX6NZbeNl2qXWr0t/fj
Wl342IRrKvhxSKeLuzTgUb7mI9OatW17aAYx5X6cVHXsDuFoIWu7ZoE6tpGiuqiHrRzcrSXBbU9f
q8GwZEQADaDddekhE5UAKwxKU3gYp85csUwEfVWfGlGS9qrCfNw/TfU8Hsd43AvaZHkfBSTRLLAH
TvX1YYz73I7rbvFzqA6OgkmXI1s16bpM5AnN2J007My2Q3GMB9wUtTtrgBq4shNQ9RuJ2RbpsWpM
XItUBgJ9gMm3pEnxlNg8hAAegIeo2vMqobsbsglSa7LW69RUQdELsQDXxDKRd/DNfWw+zg2DOONX
ccazMvelAXU+G/Or2Z3V+lFs24tB1qNg+nYY1kLcVqJbuyCONgzMems5WW3XKtJ78fijmCzLw6sG
xtsWhXIl2U4gPufuRO4bMbPWX1DusnhGaJrsy1Z5hgApkbmxEfPELsSx37WNLu22sur2BW+bj0Ng
WzEfksRQJCbfvl5pTe2F2ZBIjGpLc6p5xPSLTilDcC06v2/WMqtWNZwMQ8nNLbRXlLoLHGGRqNBt
FdZEThr//dhEhPK9Q/r/m3H/oRknKfpK3v3T7OpfmnGHz+PnOP65F/fjLf/sxWnq7yD/8JtS3ttt
/2zE6eLvsqrTFFnbdIaoABX50YmT5d+BOgJo1kRQFrps0ib60YmTzN8tqBsASBTRwLEJsO7/QyeO
9t5fenHgEqHu0mrSQd5gAaWav/Ti0N3JloSKw4NYJcIhm7P+IKCoYSeFhOdyKjxnBVYt1VicpK5X
P5kQYIk+mtlP88qiP7E8YU0g4blbQISJRWoN27wv5m6X1tiyin0JQllqvMFqA2fqUOWruu449koO
jUID7mQKxVlJW5pv5l7sYijSneDPqMP4YpARQEN16iyh2hly0O16CRAxIIp2F47tAYCn/mpaaBBD
C4Y5a5F8muaoHOKVxIoMJfoiRVDsLEBy12Wi2SfqJUlJNKX71Ozv6nBInAUQzb7HVMju2sS86fpw
t7T6p7qIXNlqH+pyYlkOqt0idBqQYG039eEBzvWCgZfR2oVhY7RYniTQG3vGUuOIdClQDkMwlDWM
QFwd1dsWjcC2qZBaqlQPXlEPT2bsvVHQv3Ta/GwiHX0ZQ+NOpmZzO3QNSQqkobFO8zuENDM0swzN
LhMya6x5tPuRnFetje65NYPvdYUkhZ5a+X6C2GaLCA3tYtb1OpfcdBWHkK1+3uGcVBymBLrCgE6F
pmLaPQUDpO7aRUNNhX0xfS8hbt6OvfAixOK1LeXlPtdAzPdpGz4UcbPvDH1yIiakmwFGHRhsqKJg
tr9j5DqeWHi/Jp2lXxoji9wALrUbgmA+1AulKtpv9Cwj2LilUV+R94n/AzpRX1FiH23ebSDrumnw
cIgiYkYb8OonoSgY5mqCM5j+UNQJYKmgP2hKr+1WDZtdoA3BUZOqbsfvjfIseRW11d0cXqOZgTzd
SKODRVQmUEJz9bH0xnSQ7gxgsW67DMq1JvOywkeprFCvn83QN6rhLk7FwcMCDO7WhNGfhB3z2EuX
TEqrIywDrKPgoEzz5IRjbVDZWQjsayN2FQEP3cECCYofqyiwXJV560UzWCRYTbGjd9lXo0o/GwNK
gS1sUOhBT0PWa/dRJe2GZXyV8yJ0h5ahasHD7FulvE2k+Z4yEnD6dR00wlF+bLKyRjFHRLYbu4aH
nya5f9OslsW1cf6XO66KxjoJmaYIXED7FbpYoXsQBmJVPBh487rRDHMXnM5uHCLlRgmByAbacxFG
4W12hpI5nJJZuNIEfO1EqONpTIaLwjLlm775qvUoHeJ1QWArIfM2rwirVL6JpTjZJ6aME/y6CVfx
EZAxy66tRslPppGyQdA7AuXbq5SUxz5qTT+evoSFmvpZNTy3qWAekixGzoBapBgbEWL8+ROK4zZI
3viTXJXSibtUnAVZwasE8eOsITcO6+mqmcFTqE6yhxV5TL1NGtEFoQpqxItEu7nCfqY9Z1lVeHm/
CJ6K/1G1YL1JmLGrrYmqjln9EYutedVH1UcmIj+Ii/Kt0PszNEDpYDC5zZire/kg1Q525wjgheMZ
E1cXkS9j18ErdBVyHkiG1R7/IwOWDvIDKJtZpxkIcj+KqRtHJYFYHql4pkhH1qFLJi6kaTN4bqXT
vEgej3lsONJQ6siWDHCPEusFyMXXEkXFlOzkXKmf8raMkScZjmnXik7WgpkNldSLoPJ1pmBS6xhk
CGQJTJg+JN60ei9RC7ftigYcftu4SSZcBtSHMShdtFOlS5/0Yrnt1bHei3DsXex3ZBikRJ0W/KtD
HLckDpGRM5pnKhmN7MjYw7pVVR/qLFUvPZa9q9S8EJmsJAOP9ALT5FTHQFUrgmdDJ0Icw/6oYpwe
WDBLh0yc9rUhmH6BjJIdSlUPMlDVHkxMyaqhn33K7TfDoOUeD/q3Tk9lu5EpfPSyBbLBTL8WUdse
cqRbgS+4WQd/inGF3D8JqrykZ7o9bpTAxOiZTORqKW6Qui/2M5F1gBX6vm4R/Z3mOyXK1WvQx9gB
B6TFsbbs+llDzxmPJdTX2KCyDrSD9hz4wJqmcVodcHUvbEvrbtQMzcJlNF8VOQ73WPvh31XpBx6C
9AAVBXN1rfWEAHmWYpTRk6UcCwOSPoLS4vEuh4pHptC682KwPKXhORpXhX6zunZ6+7VvovHw99MA
fIK/TAMakCA0TiTk0yQsERBtUbj+08Qrh9iChYMh3CdZgzcPngTEtUDlLAiYLrqdx8XCFyGtTX+e
RjhMRm856MdHghEfeVjQmUyt+TTFFO6WgscrL4ansGkrR2J5Pw7h9G0JRe0hzn2Ex5HKns4tupSZ
VvsmTlKe0FT0cKqq8wW0R/NI6bDirl4mS03depn6IwlzSsMQCP/YzfIZ/Yx4pxtehMKyYezwt4F0
KiMNFvcJ8L622+WyhIm1UrzpgdJjHtGbFNOo9JVVMJwWGcVeZGdmJyzOdTTVe+y2qeNEAT9/ipMd
0AKIHY4lB1+mXAkPCEzlp6ZFxq6cwDpYJtgUQ76pB+b+UaDjBipxPuNYi/FvJ4CE4ME6Yx1gOZ0I
VDlBu4W1J1O9DsNpt59QVcdUkBJxIWinehafhjx6Har4C3KylicPIWrQOpxeCf9hGK6ITs3aqTXw
ie70ZV9YtbkzINg4VlyMfgN5IKmAMy48wCdgaTIFGGXYx0E3Uprr1JuxUCrbnOklYmdJXKal4SkO
+Xo7GlzQ+bKECSD1QA+iwBiPh9aq0psOYrjblFnhlOGYns0w/VaChvbq+T4WrGgP2FRwREVo7+VE
7M9ZrT8qhQNXJD9LeB+ujmDnfjHC67Y5TEP//e9Hrb4Oyo+1ax20oEpMMOe6jtMRvqd/HbRjLbVC
uDTBfRsAGbKG0DoFemWdsM5tD6IqP1VNfoDjMt0P2tdksXAn0PaSQKUKQmv9WQwUTyiydAcMhygY
ww03lkuZEog8naEOdghZ3YNST/yp0wUvbcw7QcvmP8yi7YCUYgFV5UbhxBRwPBWPm7hucxoidJfR
TLUcy2wG3Iby6aYumctwOlz2SzzhxRdCxM/1EUxSvHzR41HCgRzC9tQuuw47+2G6KwLDPNPaoZZR
oLcO+l2814KsIYjmS9Mb8cmCL7gYi3TApYKMWA31M935jifnSlstd8sgMzxDa9067oX93994dc0n
frnx6prbSLosKoas/TJbFPjLNVIUGveZvuCOkUjTpa6YPV/UHv/LYrIWT1RRRyhNbT92lKCF6FS2
cX+uNAmhV1VI7vPyggyAQIE1m/eIgupun1ZPYiBqpwFsBsCRwbqsvtWsK4pdmpJ2KRoRxckINAOR
wRGNqAwAckVRo2yNQylj6Vtq2K9ls5I+SgjaZ6n5B1a8pb8MdAUKOSjOOjJxJsv5QxcGrbuIWbgn
Sj4Kahv4f3+PgMn8m5sEnQUQL2hkWf31Jo15EzeIMmr3xIismAkOHLF01y4U4BrqRx6/80WXk9TR
B3TgxX6ZSFeSwUH0XD3m+KY7AqK2Xtr2HbHvNFK8zwlr1Tp0K6Oqd3i6U1VOpBOubcuNaBWABLB7
WesR+hFxA1qtXXxj1Mlz2YvqoWzPUT6cRaMq920VSXS0aUGbmFt3ek4JqTW+zBE0embF5dGwMKSe
FOtYKeJpQev3PAy5K1XmbDdisuyxuClc2cwnVzKT+ZKBmbDTGOMXIcYIU5zJcKxS9euuMM9o+8fY
kYw9KlfzaJvpJUFa9UWQNLxR4+fNWT3uVYSvUtxBdSUEpBCpj6IE11dJF3R7VrAYgQQTiR9CYHMS
uF63MOYHOxpgfMvTXhVoWdStJDhWlZjwE7QXHZyeN5Lr7KaRllRjQq0GqhQexlyX3KTQpVN5lCWR
WoylCweBoOkqqWO8E6ymcYUuo6PZzA7eOLHblvq57LP+Pl7EvdAF+FV0tX5Z8H13k1iMzpYWv/RK
y7TRTo5Spl/kaeo+m6nsxB1qrrUWmIecmHAkFL+CwPs2tBTFoU900PXcIlc1W+ob1dtWIDUqrqss
1LkU60tcCbfZKJm3TS00e0QKyp0qu0uRtRdQ48daFHR/lWMvjVLys5AGERxSGZUvv4r0o4hE+ZOS
Yrenz/F8h1+q3+gQa+NZfM47U/o0TiDbs6Z1i0mYyTqp+c4yui7DgEBeJ5jFKTGNa1d9ymUEGOua
LEembIbt2AROhZknzL1YXq1OIGIgg96fYOzRh8jGN0PqDVcsoRpUcYPaHATkRyUGHiRE59qkRVe1
9GG2QxNpICNHxarMy+M8EcXxSJH2yi3xNyVLM+W2q9gLEC1lEE1wUlXmfB/NY0AFPLRAfIQ0hBQa
VX//FDOZ/foUW4B40S42NW0r2KxUoJ8CI7OQ8r6FmHGv6QQHU24lbqX1ht9SUbmwKN0vOlM/Iu/q
rZEKD3K0Wn3VaHZn41R7M9QPR0K8e6eR3U2K1pyURKVbEFyFvEChICkeNdSw5G65E+UkOsTKjGuJ
GsmfLLNVae3oiNcMYuGVcvWIm5vmif+buzNZbhtJwvCr+AXIwL5cOmIkiqJW27Is2ycELNEAiI0E
wPXp5ysA1BCk7O52+YCYaF9alpNgIisrlz//LLm3az+rFxUF3kSwIXhb3kSwXL+Hh+0FuqIHJdHd
xyDIxjmv+X4VezBowEQw9iignHNnOhfwSQIsWTmbSyJcRk3dwZJSqZqMyzX7eu2B5U08FeaITWjt
cOBexbJle1wMts7NYOc4zJjkwWSZshl7Dr0zHxxk76kn3wy2bFBeuGIdRxYsv9mAd2azmKaxKtYr
B0p4sdho5nk2/7jKKlZDDvLws75bLCaAk+NRMtjMHlPvkwWT7gVJEKs82LZz5RplcrWMXBpHHt5N
sYOPKxUSZY8VS6NUYaGLZ0EW4BRUPkz9S2nBNR5utfjWWhDnr0IjHQWs4b1wl/ZzyujrA3Mo1nkZ
RmzK1gegL/IJw1HrG7ge4fufwbqcbNnrO19t6AcSMj1UFHYragiXJXs2wERzc0XZEootErqNuiOa
jwaLcZLQHyXYO0vt1LvXFrl7NoC4/zxUZtWlExbpWVUNsvtyE1PXWA+eolW+uoC+X7lkSQQ+zlqS
ZhB05Llm3mTao6KEkJXkK/PM88CwevmMCXorHEV6uDjbpeBcV0s3GHvMjKfs6ikwncWiunDmSyZD
3ACEUTD7Es6C9GzB+rdRsmQaKwtonueJSw5bQm41s7Yf0QNr4OLnNWyan3Krii9NSF+uo3lWvrfo
YcL3PgPpuEifWWnCjev5EFduR17FiQzUdXIV55FOQdG7gaI2vo+c6Bpu1OQz073fKdiozPnyf9XC
vXGD3cNikejXLK7RHpOsii8C1QAsEz2l5UB7XwIo/OCFuoApxMnYKRVoRZTU4RW68QPTeLQac9Jv
I/7hFevv1sKxPs6eNH0QMFS83o1pss/0/GM0eImqEChwUUDAnJjBWWBn+uV2ZTKUo+TOZ2MHfIAq
4uJiMEvyy5jtBAy4Wk/wYAFlpJV2Gwe6NfKYKtdD7t9NmdKG2qXRY7LVAItsstlVYGaf2Se1vFwq
mQIk/nGlF4Q8sFZ8c1bpZFHcVTtop3eB6YyrvHpR9Zlzs001wa26hVg/jsaBGgJ+Ydrk4zqorszB
CqS8Mchwr/PtU+xhdgRHIeykX1kLgPFAKjxKTZU+Pl78NgXtNTGyb/NNap8bFttPtJl5C7qdwVJ6
MWcDVrd+mBvFpyWjXuPEZTwjN93kbreEpdr1KE+uog0x2aDcXgfL2ZcMSsALhxjqfOm4oCsyOEKz
YBWemZoafk1Ve3HOiL39YWbOqTkUL9QptPswmLNfKKLpm8U0xmC5grZ9BSq7itRxFFTO4yQjNnog
WrkaZDv11jHCzzOvAuMQwBJWFRM6WTPKYGZ6Y823hIHkT2fLgeFN0oFTjtWC3aX6TF09qGDVFTO/
UKoyHCVZyPQ1gwQfaGKtgLNnyVUaAOZaGrpHbyYtUFQEVkpdQ6lQRhpeZ70aVYv1pyBPkjvN2W4Y
CdhepxAYndVh89b0q2ReXJG8f2ILEp23rQvp6ID9GFE0Stzt5Xw5e05ABAL0dpRbbaEwQrJyRmvb
C+lQl+eBtfVuB+vF7n69ioMzdy44bA2DYFZRnclO1aGFtyFhKr/RJ9ImSrrdXLkqQUJc0fCHm28N
WwzboygWXyg6sAlgeNDl6S5Kcz9wWIrrmbJc3yfzTUmtSf+RLNi7E28gPTS22fugCLUzmk34NJiO
HuLCGrvuk+qW2VdgUrsRG7iA8oXLcmIRuzc35f9NZ+lgIuxkzut17Em0hT7kUVY95r/3S/suztuC
2vGvplf1nC+zSoyhMaGXHTaeaKUeBCmvkuqhtV9JSHxm25YvTJbp7pDBL1fTYd41bWoZFH2TPAva
vx647pDyOskb4Enm1uumFa2xAxX9TAm//n6nI3Wncjrf4KfDc4T5PHOnXVeLOlXCkYgDJdBjY0c5
O1FUk/oZvqirBDLAoWnYDhtXIDtkhpvIrl9KgGtEsPRIaYFxQN2w+HKmwWC+rQvbOjQFyx1qgApo
Ahi2ItqXaKlfWnAo8kgqQRemIKYVSdLZXM8r7yrBNocUy9ABHE2QI9Wm0i8l2Ix6SirBUIes8mA8
mvnoZv7zSAnasFYNM8d9MwHdZH+M5NfX7SH0R45laOzJqr/j4TGwnaFlWTodR/ix6nHafr1/Zomo
sUl5Ap33iyMQEIFWCd3371hD3A3sUMIJ9M4EGIIUVDVSGjDsITgMigAqL5nE+dgNoOQhg9O0PzSF
pTJ4374dBNUVpVgpJejGUKzzYW6bkW3FdExQKYcnQWWyHDNheoVuMD1hu/E7PYoNNFV1ZYMDAzQP
N57L9c+UfTMlf6gFx8QZMgwGV55r4DHd3pkC5SjenJwp2ENK94rCYSDHFgPrx6bgYgpEjxwVxv17
aAoq7AOySsASiBNxevD4YAziTR9agqsNITmgFs21YdE3FZAUtN6j86AajiA6kTIFqCFUTYDYcH9q
DXLrasFxh3wMGDbgb7Xn7J0WXFWXjZVFmAia29aB5Kn06cSVe2gKtg21BjpwbNNm/A8uwN6ZAh38
JoBv2Fl+kTz+NG/SnCEzmnSJHZyDSkh4pAWHA6HhMS200ARS/ToOGgmdrGcUsbIGUYrON1XeTqAd
8keUYAITFeCp3lmCBpxL0ikQMRISG45KSlR/zaNQwdGxBAoM+8yxd0EjLl0wDEp5RpwC6x9B8RI8
NwjfrlNwnaEOWyEXiOk4lBJ66BToQcsmD8RLMBtyFIA5aw1gueMaMZGhRUQJaSOFJxCc/bMFw3Fk
XSN1NeJBsaeX8BlUt4gFDi8IUijiA4JGUU6iitA7JWiKaUibgkYoAOYDXANhEZW1IyXY+E42y3N7
Ej5zT/TxQEB8KukWDG1IyUw4P3wjVUYDgYem4OpoQWFgAL+g0svqnSlgoYICWs43UlOhpqjRfcDR
Kq7ONXioBLIo4Fm4RJtroo86IMiRPQ46pGrEArgF4kbg08fhkquSX3A92KbZTI/0LpPUCPtlPaNh
UWbGHXDj1jmSsPdDS3CNIdVsnQIcsWXrOXsWNiqGtFMQCQSzQBa5tINnqF3foRZsa8jVqLEAD2yk
KL300BZAtsp6BQqN1Av4jmSKtuUK4NuhFsgl8QZQBxI2G7ZwDPUH9iijBtooNmFL+UaRUbOwgi9K
50HsjjwKnm0RMBFEuJBdU2qi7tg7LXCcpW2B6JhEkeo1zOV1wti1BVFdgUqd9tTec/RPC7YY3JOz
BQoHFBG5B5nNEy/7KFjg6hziNFQWporVDHWTrmfeUSeOkdQC0TMbVA2xAqI5EEeVNlXFPRJJUYoD
hieakb2zBVESltSCoXMHCK+gmxQXnBNbEOGzLdrfVBX6l0XhGaULTHQguBr5gpg8Fm8JyOXh/aAq
1pBAgZY9dU2qLOK09Os0vEXt+2/hCSQQZJJU11XTtSwbut5jLRBcg4ZvVNRTW7BkqytCC9QTWOQH
U7opcApdLdCZRz3U3i2GDXp5Hgh4JT2CzneEaA/gAUMCVmPvh+fBpvauM0XOQA+JFmzD/YsaGQaR
zSWJl4gC2GNJHtV0o7qWQNnZJsOkLC8gDH3ELPHYqnQfBt+oExtTWteasmpXC6JFja4xlj1YoW++
kb6IGB6UipfEiXCIgiySES7L0+IKrrHFsPQRqsAplvUJRAlsaBPRIuf9LaiCpgxxFaSSCqFzc4f2
644k89Fk7QCf4HA5ijY8gVJTVe54RnsI84Xj2nZTU+hflU0TkBvJ01ADt0AtgckQeEUypa5PEBEj
GD/2JVKT7eUtyVSxPG5FBZtDnKABRHAFTKmrBCCtOj+06dXQCO5jaUVcD7KXpK4DW6G0BKMrdtV0
GA4PhMOBIcOi+CKqUCyG6F1fkj2/7Sn9/Q4114PDLUN+YIPaFKiFri3QhoGkRyOTdAgYzB6WVuiT
SUM2KDbWOD7qaFRXBLT3SAvcECTSpFFNi7p/ySROS5MFcomiAumDDTqw8X5HLYgazkYwBQi+jx0I
IHiabI2N3izdBY3/RJbQwBYPnYJNGx9F05UFy0ExS1DA9CtWIKpv0fe/7xQEuJMKkk1pCcSCgLN1
j4NKxARgg7uBsKqG9PVOCwJgIBsrUFXWwbrTfBDgxpNYgdo7/Tp2ALEd6192qP9Bff51joZ9AMlL
PUETTct6ZqMZDfnbX9jPl5wKaOdGxGYlMSDT+UUxUNOInr5uZvqrA3Cq8XoHf7nH79Wf0/7z9gue
fnTns/bfav/DSTQt/OIZSqT6o9vHbDY8/Sfxv/upfzjc0wC5//ckJwukXhOnvxFcxkdyxaiItNwi
2uVZV3ANOZYXHPtZ6Zf7RxSvsQFvyko+95PoR15kUeepG3SstOw8yQv/JT986mYySV4yyyGfq4gV
2h3h9ZiHrPDRNIHNsJgeSm6maKQlt3vO3uU/3p0zwpt+76q9AWHKfgoMz0X00nmftNJExC8rmfVx
RdB9ZO4FAZSTlfxz/shXj/R7R/3qxQ87Bgj4RsC5ZB/4KkmiLI+6J7JBEkuLzl4i/8iLNOgracn5
umsWMAbSHZAVe3PqmxrkoLRgBCyf4+3+EWu31wBvZEXDN8KytmM1N4AWWdl3fpR1vEc7iSgvt9gm
fvZyqA5Gbf7EK7zzy9J/ZnZ5WlUdm24hb9KPHj1DBuF3B3WbQRR50dwF7CLvWHYLypGXXZYRf+bz
qKN0gHt/wJ3eITpfFseiBWpA+sHzrDoybk2tO/Gyku+n3wv/KHpqMePyold+994i3xB9c3nB63cT
P52XYdS91pEvOtJ/Qv71tCinHU/VwmD+hPC76SZ67lxjbSf5Twj/lhfxXgd1fiBmefY/eJMY+h8F
2fdioeq7cx+Ku6h7mzGMKLp+0s9ef8DIZ4Nc9+w3s46y4t+HUVfjTZdOWmycEJF0s5q26SMtmmVE
x1wIdS9FVvCHaZaV22TlH6UJbZNCVvxDmL9M312VJ3dbU/2XFf9JrO990xDbmvKf+YBTQ2w7mrLi
H9H+tCynnZCiLQTLy950s8q21yAr93Plh/sTLnxKW6uUFfs0LVJuto7kpgQoLTkiszky73ZuXlb0
F597Jwuq7tFsi3bSwllo/e7prYdvauTS8qPyOYfgpxO56U2pTVr2zzd4/zLre6vS9DpSelp/2tOq
vPXPusU18RvPydQv/vovAAAA//8=</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0</xdr:colOff>
      <xdr:row>2</xdr:row>
      <xdr:rowOff>0</xdr:rowOff>
    </xdr:from>
    <xdr:to>
      <xdr:col>9</xdr:col>
      <xdr:colOff>0</xdr:colOff>
      <xdr:row>16</xdr:row>
      <xdr:rowOff>0</xdr:rowOff>
    </xdr:to>
    <xdr:graphicFrame macro="">
      <xdr:nvGraphicFramePr>
        <xdr:cNvPr id="2" name="Chart 1">
          <a:extLst>
            <a:ext uri="{FF2B5EF4-FFF2-40B4-BE49-F238E27FC236}">
              <a16:creationId xmlns:a16="http://schemas.microsoft.com/office/drawing/2014/main" id="{A9AF3961-D587-41FF-909E-6D5C202B8B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606135</xdr:colOff>
      <xdr:row>2</xdr:row>
      <xdr:rowOff>6803</xdr:rowOff>
    </xdr:from>
    <xdr:to>
      <xdr:col>17</xdr:col>
      <xdr:colOff>606135</xdr:colOff>
      <xdr:row>16</xdr:row>
      <xdr:rowOff>0</xdr:rowOff>
    </xdr:to>
    <xdr:graphicFrame macro="">
      <xdr:nvGraphicFramePr>
        <xdr:cNvPr id="3" name="Chart 2">
          <a:extLst>
            <a:ext uri="{FF2B5EF4-FFF2-40B4-BE49-F238E27FC236}">
              <a16:creationId xmlns:a16="http://schemas.microsoft.com/office/drawing/2014/main" id="{5E339540-0BD0-4601-BFCF-187E77DC6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8661</xdr:colOff>
      <xdr:row>18</xdr:row>
      <xdr:rowOff>0</xdr:rowOff>
    </xdr:from>
    <xdr:to>
      <xdr:col>9</xdr:col>
      <xdr:colOff>0</xdr:colOff>
      <xdr:row>39</xdr:row>
      <xdr:rowOff>129886</xdr:rowOff>
    </xdr:to>
    <xdr:graphicFrame macro="">
      <xdr:nvGraphicFramePr>
        <xdr:cNvPr id="4" name="Chart 3">
          <a:extLst>
            <a:ext uri="{FF2B5EF4-FFF2-40B4-BE49-F238E27FC236}">
              <a16:creationId xmlns:a16="http://schemas.microsoft.com/office/drawing/2014/main" id="{B98370E6-7557-4802-B573-0C5BE6E40E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18</xdr:row>
      <xdr:rowOff>0</xdr:rowOff>
    </xdr:from>
    <xdr:to>
      <xdr:col>14</xdr:col>
      <xdr:colOff>285750</xdr:colOff>
      <xdr:row>41</xdr:row>
      <xdr:rowOff>0</xdr:rowOff>
    </xdr:to>
    <xdr:graphicFrame macro="">
      <xdr:nvGraphicFramePr>
        <xdr:cNvPr id="5" name="Chart 4">
          <a:extLst>
            <a:ext uri="{FF2B5EF4-FFF2-40B4-BE49-F238E27FC236}">
              <a16:creationId xmlns:a16="http://schemas.microsoft.com/office/drawing/2014/main" id="{9D425D7A-7B6F-4C1D-9A33-8D30034DC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376234</xdr:colOff>
      <xdr:row>18</xdr:row>
      <xdr:rowOff>0</xdr:rowOff>
    </xdr:from>
    <xdr:to>
      <xdr:col>20</xdr:col>
      <xdr:colOff>0</xdr:colOff>
      <xdr:row>35</xdr:row>
      <xdr:rowOff>66675</xdr:rowOff>
    </xdr:to>
    <xdr:graphicFrame macro="">
      <xdr:nvGraphicFramePr>
        <xdr:cNvPr id="6" name="Chart 5">
          <a:extLst>
            <a:ext uri="{FF2B5EF4-FFF2-40B4-BE49-F238E27FC236}">
              <a16:creationId xmlns:a16="http://schemas.microsoft.com/office/drawing/2014/main" id="{B018D6E3-662C-45CD-873B-D6BCCD70F3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371475</xdr:colOff>
      <xdr:row>18</xdr:row>
      <xdr:rowOff>0</xdr:rowOff>
    </xdr:from>
    <xdr:to>
      <xdr:col>25</xdr:col>
      <xdr:colOff>0</xdr:colOff>
      <xdr:row>38</xdr:row>
      <xdr:rowOff>76200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E412ADDE-8939-4F07-B765-C8609C4B23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315700" y="3448050"/>
              <a:ext cx="3381375" cy="33147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0</xdr:colOff>
      <xdr:row>2</xdr:row>
      <xdr:rowOff>1</xdr:rowOff>
    </xdr:from>
    <xdr:to>
      <xdr:col>3</xdr:col>
      <xdr:colOff>0</xdr:colOff>
      <xdr:row>14</xdr:row>
      <xdr:rowOff>0</xdr:rowOff>
    </xdr:to>
    <mc:AlternateContent xmlns:mc="http://schemas.openxmlformats.org/markup-compatibility/2006" xmlns:a14="http://schemas.microsoft.com/office/drawing/2010/main">
      <mc:Choice Requires="a14">
        <xdr:graphicFrame macro="">
          <xdr:nvGraphicFramePr>
            <xdr:cNvPr id="9" name="Years">
              <a:extLst>
                <a:ext uri="{FF2B5EF4-FFF2-40B4-BE49-F238E27FC236}">
                  <a16:creationId xmlns:a16="http://schemas.microsoft.com/office/drawing/2014/main" id="{E183DB70-6710-4D2D-AD7A-DB150D783B2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80975" y="857251"/>
              <a:ext cx="1495425" cy="194309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10468</xdr:colOff>
      <xdr:row>15</xdr:row>
      <xdr:rowOff>158749</xdr:rowOff>
    </xdr:from>
    <xdr:to>
      <xdr:col>3</xdr:col>
      <xdr:colOff>0</xdr:colOff>
      <xdr:row>25</xdr:row>
      <xdr:rowOff>10582</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9F00B833-6578-41CC-9241-A2570110C4C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91443" y="3121024"/>
              <a:ext cx="1484957" cy="147108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26</xdr:row>
      <xdr:rowOff>47625</xdr:rowOff>
    </xdr:from>
    <xdr:to>
      <xdr:col>3</xdr:col>
      <xdr:colOff>0</xdr:colOff>
      <xdr:row>34</xdr:row>
      <xdr:rowOff>0</xdr:rowOff>
    </xdr:to>
    <mc:AlternateContent xmlns:mc="http://schemas.openxmlformats.org/markup-compatibility/2006" xmlns:a14="http://schemas.microsoft.com/office/drawing/2010/main">
      <mc:Choice Requires="a14">
        <xdr:graphicFrame macro="">
          <xdr:nvGraphicFramePr>
            <xdr:cNvPr id="11" name="Segment">
              <a:extLst>
                <a:ext uri="{FF2B5EF4-FFF2-40B4-BE49-F238E27FC236}">
                  <a16:creationId xmlns:a16="http://schemas.microsoft.com/office/drawing/2014/main" id="{E2A6CF3F-4FB6-4BAF-BFE1-EF2572625CB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80975" y="4791075"/>
              <a:ext cx="1495425" cy="12477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ria Popovych" refreshedDate="44319.75473414352" createdVersion="7" refreshedVersion="7" minRefreshableVersion="3" recordCount="9994" xr:uid="{800A0E4F-BF25-4CF1-BB91-6F35B0CA1E3B}">
  <cacheSource type="worksheet">
    <worksheetSource name="Data"/>
  </cacheSource>
  <cacheFields count="24">
    <cacheField name="Row ID" numFmtId="0">
      <sharedItems containsSemiMixedTypes="0" containsString="0" containsNumber="1" containsInteger="1" minValue="1" maxValue="9994"/>
    </cacheField>
    <cacheField name="Order ID" numFmtId="0">
      <sharedItems count="5009">
        <s v="CA-2018-152156"/>
        <s v="CA-2018-138688"/>
        <s v="US-2017-108966"/>
        <s v="CA-2016-115812"/>
        <s v="CA-2019-114412"/>
        <s v="CA-2018-161389"/>
        <s v="US-2017-118983"/>
        <s v="CA-2016-105893"/>
        <s v="CA-2016-167164"/>
        <s v="CA-2016-143336"/>
        <s v="CA-2018-137330"/>
        <s v="US-2019-156909"/>
        <s v="CA-2017-106320"/>
        <s v="CA-2018-121755"/>
        <s v="US-2017-150630"/>
        <s v="CA-2019-107727"/>
        <s v="CA-2018-117590"/>
        <s v="CA-2017-117415"/>
        <s v="CA-2019-120999"/>
        <s v="CA-2018-101343"/>
        <s v="CA-2019-139619"/>
        <s v="CA-2018-118255"/>
        <s v="CA-2016-146703"/>
        <s v="CA-2018-169194"/>
        <s v="CA-2017-115742"/>
        <s v="CA-2018-105816"/>
        <s v="CA-2018-111682"/>
        <s v="CA-2017-135545"/>
        <s v="US-2017-164175"/>
        <s v="CA-2016-106376"/>
        <s v="CA-2018-119823"/>
        <s v="CA-2018-106075"/>
        <s v="CA-2019-114440"/>
        <s v="US-2017-134026"/>
        <s v="US-2019-118038"/>
        <s v="US-2016-147606"/>
        <s v="CA-2018-127208"/>
        <s v="CA-2016-139451"/>
        <s v="CA-2017-149734"/>
        <s v="US-2019-119662"/>
        <s v="CA-2019-140088"/>
        <s v="CA-2019-155558"/>
        <s v="CA-2018-159695"/>
        <s v="CA-2018-109806"/>
        <s v="CA-2017-149587"/>
        <s v="US-2019-109484"/>
        <s v="CA-2019-161018"/>
        <s v="CA-2019-157833"/>
        <s v="CA-2018-149223"/>
        <s v="CA-2018-158568"/>
        <s v="CA-2018-129903"/>
        <s v="US-2017-156867"/>
        <s v="CA-2019-119004"/>
        <s v="CA-2017-129476"/>
        <s v="CA-2019-146780"/>
        <s v="CA-2018-128867"/>
        <s v="CA-2016-115259"/>
        <s v="CA-2017-110457"/>
        <s v="US-2017-136476"/>
        <s v="CA-2018-103730"/>
        <s v="US-2016-152030"/>
        <s v="US-2016-134614"/>
        <s v="US-2019-107272"/>
        <s v="US-2018-125969"/>
        <s v="US-2019-164147"/>
        <s v="CA-2018-145583"/>
        <s v="CA-2018-110366"/>
        <s v="CA-2019-106180"/>
        <s v="CA-2019-155376"/>
        <s v="CA-2017-110744"/>
        <s v="CA-2016-110072"/>
        <s v="CA-2018-114489"/>
        <s v="CA-2018-158834"/>
        <s v="CA-2017-124919"/>
        <s v="CA-2017-118948"/>
        <s v="CA-2016-104269"/>
        <s v="CA-2018-114104"/>
        <s v="CA-2018-162733"/>
        <s v="CA-2017-119697"/>
        <s v="CA-2018-154508"/>
        <s v="CA-2018-113817"/>
        <s v="CA-2016-139892"/>
        <s v="CA-2016-118962"/>
        <s v="US-2016-100853"/>
        <s v="US-2019-152366"/>
        <s v="US-2017-101511"/>
        <s v="CA-2017-137225"/>
        <s v="CA-2016-166191"/>
        <s v="CA-2016-158274"/>
        <s v="CA-2018-105018"/>
        <s v="CA-2016-123260"/>
        <s v="CA-2018-157000"/>
        <s v="CA-2017-102281"/>
        <s v="CA-2017-131457"/>
        <s v="CA-2016-140004"/>
        <s v="CA-2019-107720"/>
        <s v="US-2019-124303"/>
        <s v="CA-2019-105074"/>
        <s v="CA-2016-133690"/>
        <s v="US-2019-116701"/>
        <s v="CA-2019-126382"/>
        <s v="CA-2019-108329"/>
        <s v="CA-2019-135860"/>
        <s v="CA-2017-101007"/>
        <s v="CA-2017-146262"/>
        <s v="CA-2018-130162"/>
        <s v="CA-2017-169397"/>
        <s v="CA-2017-163055"/>
        <s v="US-2017-145436"/>
        <s v="US-2016-156216"/>
        <s v="US-2019-100930"/>
        <s v="CA-2019-160514"/>
        <s v="CA-2018-157749"/>
        <s v="CA-2016-131926"/>
        <s v="CA-2018-154739"/>
        <s v="CA-2018-145625"/>
        <s v="CA-2018-146941"/>
        <s v="US-2017-159982"/>
        <s v="CA-2019-163139"/>
        <s v="US-2019-155299"/>
        <s v="US-2016-106992"/>
        <s v="CA-2018-125318"/>
        <s v="CA-2017-155040"/>
        <s v="CA-2019-136826"/>
        <s v="CA-2018-111010"/>
        <s v="US-2019-145366"/>
        <s v="CA-2019-163979"/>
        <s v="CA-2017-155334"/>
        <s v="CA-2019-118136"/>
        <s v="CA-2019-132976"/>
        <s v="US-2017-161991"/>
        <s v="CA-2017-130890"/>
        <s v="CA-2017-130883"/>
        <s v="CA-2018-112697"/>
        <s v="CA-2018-110772"/>
        <s v="CA-2016-111451"/>
        <s v="CA-2018-142545"/>
        <s v="US-2019-152380"/>
        <s v="CA-2017-144253"/>
        <s v="CA-2016-130960"/>
        <s v="CA-2016-111003"/>
        <s v="CA-2019-126774"/>
        <s v="CA-2018-142902"/>
        <s v="CA-2016-120887"/>
        <s v="CA-2016-167850"/>
        <s v="CA-2016-164259"/>
        <s v="CA-2016-164973"/>
        <s v="CA-2016-156601"/>
        <s v="CA-2018-162138"/>
        <s v="CA-2019-153339"/>
        <s v="US-2018-141544"/>
        <s v="US-2018-150147"/>
        <s v="CA-2017-137946"/>
        <s v="CA-2016-129924"/>
        <s v="CA-2017-128167"/>
        <s v="CA-2016-122336"/>
        <s v="US-2017-120712"/>
        <s v="CA-2019-169901"/>
        <s v="CA-2019-134306"/>
        <s v="CA-2018-129714"/>
        <s v="CA-2018-138520"/>
        <s v="CA-2018-130001"/>
        <s v="CA-2019-155698"/>
        <s v="CA-2019-144904"/>
        <s v="CA-2016-123344"/>
        <s v="CA-2018-155516"/>
        <s v="CA-2019-104745"/>
        <s v="US-2016-119137"/>
        <s v="US-2018-134656"/>
        <s v="US-2019-134481"/>
        <s v="CA-2017-130792"/>
        <s v="CA-2018-134775"/>
        <s v="CA-2017-125395"/>
        <s v="US-2017-168935"/>
        <s v="CA-2017-122756"/>
        <s v="CA-2016-115973"/>
        <s v="CA-2019-101798"/>
        <s v="US-2016-135972"/>
        <s v="US-2016-134971"/>
        <s v="CA-2019-102946"/>
        <s v="CA-2019-165603"/>
        <s v="CA-2017-122259"/>
        <s v="CA-2018-108987"/>
        <s v="CA-2016-113166"/>
        <s v="CA-2016-155208"/>
        <s v="CA-2019-117933"/>
        <s v="CA-2019-117457"/>
        <s v="CA-2019-142636"/>
        <s v="CA-2019-122105"/>
        <s v="CA-2018-148796"/>
        <s v="CA-2019-154816"/>
        <s v="CA-2019-110478"/>
        <s v="CA-2016-142048"/>
        <s v="CA-2019-125388"/>
        <s v="CA-2019-155705"/>
        <s v="CA-2019-149160"/>
        <s v="CA-2016-101476"/>
        <s v="CA-2019-152275"/>
        <s v="US-2018-123750"/>
        <s v="CA-2018-127369"/>
        <s v="US-2016-150574"/>
        <s v="CA-2018-147375"/>
        <s v="CA-2019-130043"/>
        <s v="CA-2019-157252"/>
        <s v="CA-2018-115756"/>
        <s v="CA-2019-154214"/>
        <s v="CA-2018-166674"/>
        <s v="CA-2019-147277"/>
        <s v="CA-2018-100153"/>
        <s v="US-2016-110674"/>
        <s v="US-2018-157945"/>
        <s v="CA-2017-109638"/>
        <s v="CA-2018-109869"/>
        <s v="US-2017-101399"/>
        <s v="CA-2019-154907"/>
        <s v="US-2018-100419"/>
        <s v="CA-2017-154144"/>
        <s v="CA-2016-144666"/>
        <s v="CA-2018-103891"/>
        <s v="CA-2018-152632"/>
        <s v="CA-2018-100790"/>
        <s v="CA-2016-134677"/>
        <s v="CA-2016-127691"/>
        <s v="CA-2019-140963"/>
        <s v="CA-2016-154627"/>
        <s v="CA-2016-133753"/>
        <s v="CA-2016-113362"/>
        <s v="CA-2018-169166"/>
        <s v="US-2018-120929"/>
        <s v="CA-2017-134782"/>
        <s v="CA-2018-126158"/>
        <s v="US-2018-105578"/>
        <s v="CA-2019-134978"/>
        <s v="CA-2017-145352"/>
        <s v="CA-2019-135307"/>
        <s v="CA-2018-106341"/>
        <s v="CA-2019-163405"/>
        <s v="CA-2019-127432"/>
        <s v="CA-2017-157812"/>
        <s v="CA-2019-145142"/>
        <s v="US-2018-139486"/>
        <s v="CA-2017-158792"/>
        <s v="CA-2019-113558"/>
        <s v="US-2017-138303"/>
        <s v="CA-2017-102848"/>
        <s v="US-2019-129441"/>
        <s v="CA-2018-168753"/>
        <s v="CA-2018-126613"/>
        <s v="US-2019-122637"/>
        <s v="CA-2017-147851"/>
        <s v="CA-2017-134894"/>
        <s v="CA-2016-140795"/>
        <s v="CA-2018-136924"/>
        <s v="US-2017-120161"/>
        <s v="CA-2016-103849"/>
        <s v="CA-2019-162929"/>
        <s v="CA-2017-113173"/>
        <s v="CA-2018-136406"/>
        <s v="CA-2019-112774"/>
        <s v="CA-2019-101945"/>
        <s v="CA-2019-100650"/>
        <s v="CA-2016-155852"/>
        <s v="CA-2018-113243"/>
        <s v="CA-2019-118731"/>
        <s v="CA-2016-145576"/>
        <s v="CA-2017-130736"/>
        <s v="CA-2019-137099"/>
        <s v="CA-2019-156951"/>
        <s v="CA-2019-164826"/>
        <s v="CA-2018-127250"/>
        <s v="CA-2017-149713"/>
        <s v="CA-2019-118640"/>
        <s v="CA-2017-132906"/>
        <s v="CA-2019-145233"/>
        <s v="CA-2017-128139"/>
        <s v="US-2018-156986"/>
        <s v="CA-2016-135405"/>
        <s v="CA-2016-131450"/>
        <s v="CA-2018-120180"/>
        <s v="US-2018-100720"/>
        <s v="CA-2016-149958"/>
        <s v="US-2016-105767"/>
        <s v="CA-2018-161816"/>
        <s v="CA-2018-121223"/>
        <s v="CA-2019-138611"/>
        <s v="CA-2019-117947"/>
        <s v="US-2016-111171"/>
        <s v="CA-2017-138009"/>
        <s v="CA-2019-163020"/>
        <s v="CA-2019-153787"/>
        <s v="CA-2019-133431"/>
        <s v="US-2018-135720"/>
        <s v="CA-2019-144694"/>
        <s v="CA-2017-168004"/>
        <s v="US-2018-123470"/>
        <s v="CA-2018-115917"/>
        <s v="CA-2018-147067"/>
        <s v="CA-2019-167913"/>
        <s v="CA-2019-106103"/>
        <s v="US-2019-127719"/>
        <s v="CA-2019-126221"/>
        <s v="CA-2018-103947"/>
        <s v="CA-2018-160745"/>
        <s v="CA-2018-132661"/>
        <s v="CA-2019-140844"/>
        <s v="CA-2018-137239"/>
        <s v="US-2018-156097"/>
        <s v="CA-2017-146563"/>
        <s v="CA-2018-123666"/>
        <s v="CA-2018-143308"/>
        <s v="CA-2019-132682"/>
        <s v="CA-2016-156314"/>
        <s v="US-2019-106663"/>
        <s v="CA-2019-111178"/>
        <s v="CA-2019-130351"/>
        <s v="US-2019-119438"/>
        <s v="CA-2018-164511"/>
        <s v="US-2019-168116"/>
        <s v="CA-2016-157784"/>
        <s v="CA-2019-161480"/>
        <s v="US-2016-117135"/>
        <s v="CA-2017-131534"/>
        <s v="CA-2017-119291"/>
        <s v="CA-2019-114552"/>
        <s v="CA-2018-163755"/>
        <s v="CA-2017-142027"/>
        <s v="CA-2016-138527"/>
        <s v="CA-2016-112158"/>
        <s v="CA-2016-113887"/>
        <s v="CA-2019-146136"/>
        <s v="US-2019-100048"/>
        <s v="CA-2016-153150"/>
        <s v="CA-2016-130092"/>
        <s v="CA-2019-108910"/>
        <s v="CA-2016-104472"/>
        <s v="CA-2018-112942"/>
        <s v="CA-2018-142335"/>
        <s v="CA-2016-117429"/>
        <s v="CA-2018-114713"/>
        <s v="CA-2019-144113"/>
        <s v="US-2018-150861"/>
        <s v="CA-2019-131954"/>
        <s v="CA-2016-132500"/>
        <s v="CA-2016-112326"/>
        <s v="US-2018-146710"/>
        <s v="CA-2016-124429"/>
        <s v="CA-2018-150889"/>
        <s v="CA-2019-126074"/>
        <s v="CA-2018-110499"/>
        <s v="CA-2017-135272"/>
        <s v="CA-2018-140928"/>
        <s v="CA-2016-106803"/>
        <s v="CA-2019-117240"/>
        <s v="CA-2019-133333"/>
        <s v="CA-2017-112319"/>
        <s v="CA-2019-126046"/>
        <s v="CA-2017-114923"/>
        <s v="CA-2016-162775"/>
        <s v="CA-2016-106810"/>
        <s v="CA-2018-157245"/>
        <s v="CA-2019-104220"/>
        <s v="CA-2016-165974"/>
        <s v="CA-2017-144267"/>
        <s v="US-2017-157014"/>
        <s v="CA-2017-154921"/>
        <s v="CA-2019-129567"/>
        <s v="CA-2017-154620"/>
        <s v="CA-2017-115938"/>
        <s v="CA-2018-105256"/>
        <s v="CA-2016-156433"/>
        <s v="CA-2019-151428"/>
        <s v="CA-2017-124653"/>
        <s v="CA-2017-101910"/>
        <s v="CA-2019-105809"/>
        <s v="CA-2018-136133"/>
        <s v="CA-2018-115504"/>
        <s v="CA-2019-135783"/>
        <s v="CA-2016-134313"/>
        <s v="CA-2017-140921"/>
        <s v="CA-2016-151995"/>
        <s v="CA-2019-143686"/>
        <s v="CA-2017-106565"/>
        <s v="CA-2018-149370"/>
        <s v="CA-2016-140858"/>
        <s v="CA-2019-101434"/>
        <s v="US-2016-102071"/>
        <s v="CA-2019-126956"/>
        <s v="CA-2019-129462"/>
        <s v="CA-2018-165316"/>
        <s v="US-2016-115987"/>
        <s v="US-2019-156083"/>
        <s v="US-2018-137547"/>
        <s v="CA-2017-100454"/>
        <s v="CA-2018-161669"/>
        <s v="CA-2017-114300"/>
        <s v="CA-2019-107503"/>
        <s v="CA-2016-107755"/>
        <s v="CA-2018-152534"/>
        <s v="CA-2018-113747"/>
        <s v="CA-2018-123274"/>
        <s v="CA-2016-125612"/>
        <s v="CA-2019-161984"/>
        <s v="CA-2016-133851"/>
        <s v="CA-2018-134474"/>
        <s v="CA-2016-149020"/>
        <s v="CA-2018-134362"/>
        <s v="CA-2016-136742"/>
        <s v="CA-2018-158099"/>
        <s v="CA-2017-131128"/>
        <s v="CA-2016-148488"/>
        <s v="CA-2019-114636"/>
        <s v="CA-2018-116736"/>
        <s v="US-2016-158638"/>
        <s v="CA-2019-111689"/>
        <s v="CA-2017-129098"/>
        <s v="US-2019-123463"/>
        <s v="CA-2018-165148"/>
        <s v="CA-2016-134061"/>
        <s v="CA-2017-143602"/>
        <s v="CA-2019-115364"/>
        <s v="CA-2019-150707"/>
        <s v="CA-2016-104976"/>
        <s v="CA-2019-132934"/>
        <s v="CA-2019-133256"/>
        <s v="CA-2018-105494"/>
        <s v="CA-2018-140634"/>
        <s v="CA-2016-144407"/>
        <s v="CA-2019-160983"/>
        <s v="US-2018-114622"/>
        <s v="CA-2019-150959"/>
        <s v="CA-2019-132353"/>
        <s v="CA-2018-130477"/>
        <s v="CA-2019-143259"/>
        <s v="CA-2019-137596"/>
        <s v="CA-2017-133627"/>
        <s v="CA-2019-102519"/>
        <s v="US-2016-141215"/>
        <s v="CA-2018-165218"/>
        <s v="CA-2016-138296"/>
        <s v="CA-2017-111164"/>
        <s v="CA-2018-149797"/>
        <s v="CA-2016-132962"/>
        <s v="CA-2017-115091"/>
        <s v="CA-2019-144932"/>
        <s v="CA-2019-114216"/>
        <s v="CA-2018-140081"/>
        <s v="US-2019-111745"/>
        <s v="CA-2017-148250"/>
        <s v="CA-2018-105760"/>
        <s v="CA-2018-142958"/>
        <s v="CA-2017-120880"/>
        <s v="US-2017-140200"/>
        <s v="US-2019-110576"/>
        <s v="CA-2019-131156"/>
        <s v="CA-2019-136539"/>
        <s v="CA-2019-119305"/>
        <s v="CA-2019-102414"/>
        <s v="CA-2017-112571"/>
        <s v="CA-2019-152142"/>
        <s v="CA-2017-160059"/>
        <s v="CA-2018-120859"/>
        <s v="CA-2016-127488"/>
        <s v="CA-2019-135279"/>
        <s v="CA-2016-115791"/>
        <s v="US-2019-103247"/>
        <s v="US-2019-100209"/>
        <s v="CA-2019-159366"/>
        <s v="CA-2018-145499"/>
        <s v="CA-2017-157035"/>
        <s v="CA-2018-144939"/>
        <s v="CA-2016-163419"/>
        <s v="CA-2019-100314"/>
        <s v="CA-2017-146829"/>
        <s v="CA-2019-167899"/>
        <s v="CA-2017-153549"/>
        <s v="CA-2018-110023"/>
        <s v="CA-2018-105585"/>
        <s v="CA-2016-117639"/>
        <s v="CA-2017-162537"/>
        <s v="CA-2018-155488"/>
        <s v="CA-2017-124891"/>
        <s v="CA-2017-126445"/>
        <s v="CA-2017-111199"/>
        <s v="CA-2017-105312"/>
        <s v="US-2019-106705"/>
        <s v="CA-2019-135034"/>
        <s v="CA-2016-158540"/>
        <s v="CA-2019-118437"/>
        <s v="US-2017-126214"/>
        <s v="CA-2017-133025"/>
        <s v="CA-2017-108665"/>
        <s v="CA-2017-124450"/>
        <s v="CA-2017-167269"/>
        <s v="CA-2019-106964"/>
        <s v="CA-2018-126529"/>
        <s v="CA-2016-163552"/>
        <s v="CA-2018-109820"/>
        <s v="CA-2018-113061"/>
        <s v="CA-2017-127418"/>
        <s v="CA-2019-121818"/>
        <s v="CA-2018-127670"/>
        <s v="CA-2018-102981"/>
        <s v="CA-2019-115651"/>
        <s v="CA-2019-152702"/>
        <s v="CA-2018-169103"/>
        <s v="CA-2016-139192"/>
        <s v="US-2017-153500"/>
        <s v="CA-2017-110667"/>
        <s v="CA-2019-167150"/>
        <s v="CA-2018-105284"/>
        <s v="US-2017-125374"/>
        <s v="CA-2017-161263"/>
        <s v="CA-2018-157686"/>
        <s v="US-2019-139955"/>
        <s v="US-2017-150161"/>
        <s v="CA-2017-144652"/>
        <s v="CA-2018-152814"/>
        <s v="CA-2019-106943"/>
        <s v="CA-2018-134348"/>
        <s v="CA-2018-161781"/>
        <s v="CA-2019-132521"/>
        <s v="CA-2017-110016"/>
        <s v="US-2018-143819"/>
        <s v="CA-2018-167584"/>
        <s v="CA-2018-166163"/>
        <s v="CA-2019-158407"/>
        <s v="CA-2017-143490"/>
        <s v="CA-2017-165085"/>
        <s v="CA-2019-160423"/>
        <s v="CA-2016-159338"/>
        <s v="CA-2018-107216"/>
        <s v="US-2019-145863"/>
        <s v="CA-2018-112340"/>
        <s v="US-2018-110156"/>
        <s v="CA-2019-140585"/>
        <s v="CA-2018-144855"/>
        <s v="CA-2017-142755"/>
        <s v="US-2016-147627"/>
        <s v="CA-2017-105970"/>
        <s v="CA-2018-112102"/>
        <s v="US-2018-114776"/>
        <s v="US-2018-134908"/>
        <s v="US-2018-148803"/>
        <s v="CA-2018-152170"/>
        <s v="CA-2016-146969"/>
        <s v="CA-2017-112452"/>
        <s v="CA-2017-113971"/>
        <s v="CA-2018-160395"/>
        <s v="CA-2016-136567"/>
        <s v="CA-2018-149314"/>
        <s v="CA-2019-147039"/>
        <s v="CA-2016-126522"/>
        <s v="CA-2016-127964"/>
        <s v="CA-2016-117709"/>
        <s v="CA-2017-125416"/>
        <s v="CA-2019-145226"/>
        <s v="US-2016-100279"/>
        <s v="CA-2016-158064"/>
        <s v="US-2017-104430"/>
        <s v="CA-2017-132080"/>
        <s v="CA-2018-161207"/>
        <s v="CA-2016-120243"/>
        <s v="CA-2018-113621"/>
        <s v="CA-2018-168081"/>
        <s v="CA-2016-128146"/>
        <s v="CA-2019-138779"/>
        <s v="CA-2016-127131"/>
        <s v="CA-2019-117212"/>
        <s v="US-2017-130519"/>
        <s v="CA-2018-130946"/>
        <s v="CA-2018-114727"/>
        <s v="CA-2019-133235"/>
        <s v="CA-2018-137050"/>
        <s v="US-2019-118087"/>
        <s v="CA-2016-110184"/>
        <s v="CA-2018-126004"/>
        <s v="CA-2019-100013"/>
        <s v="CA-2017-132570"/>
        <s v="CA-2018-153682"/>
        <s v="CA-2018-144344"/>
        <s v="CA-2016-127012"/>
        <s v="CA-2018-128727"/>
        <s v="US-2018-162859"/>
        <s v="CA-2019-133641"/>
        <s v="CA-2016-168494"/>
        <s v="CA-2019-115602"/>
        <s v="CA-2017-154956"/>
        <s v="CA-2019-144638"/>
        <s v="US-2018-168620"/>
        <s v="CA-2019-117079"/>
        <s v="US-2018-144393"/>
        <s v="CA-2019-105053"/>
        <s v="CA-2018-155992"/>
        <s v="CA-2019-110380"/>
        <s v="US-2016-167738"/>
        <s v="CA-2019-121412"/>
        <s v="CA-2019-100426"/>
        <s v="US-2018-103646"/>
        <s v="CA-2018-119186"/>
        <s v="CA-2018-148698"/>
        <s v="CA-2016-163293"/>
        <s v="CA-2018-160815"/>
        <s v="CA-2019-122154"/>
        <s v="US-2017-149692"/>
        <s v="CA-2018-119445"/>
        <s v="CA-2017-124268"/>
        <s v="CA-2018-154711"/>
        <s v="CA-2018-163384"/>
        <s v="CA-2017-101707"/>
        <s v="CA-2017-138898"/>
        <s v="CA-2019-115427"/>
        <s v="CA-2018-134425"/>
        <s v="CA-2017-121391"/>
        <s v="CA-2018-137043"/>
        <s v="CA-2017-115847"/>
        <s v="US-2019-126179"/>
        <s v="CA-2018-101966"/>
        <s v="CA-2018-141397"/>
        <s v="CA-2018-141082"/>
        <s v="US-2018-134488"/>
        <s v="CA-2018-145919"/>
        <s v="CA-2019-157651"/>
        <s v="CA-2016-160773"/>
        <s v="CA-2019-167703"/>
        <s v="CA-2019-121804"/>
        <s v="CA-2019-162635"/>
        <s v="CA-2016-107153"/>
        <s v="US-2016-117058"/>
        <s v="CA-2017-120439"/>
        <s v="CA-2018-128258"/>
        <s v="CA-2019-106033"/>
        <s v="CA-2018-142762"/>
        <s v="CA-2019-127705"/>
        <s v="CA-2016-122567"/>
        <s v="CA-2016-121664"/>
        <s v="CA-2018-122133"/>
        <s v="US-2019-123281"/>
        <s v="CA-2019-100524"/>
        <s v="CA-2019-113481"/>
        <s v="CA-2017-131758"/>
        <s v="CA-2016-118339"/>
        <s v="CA-2016-153976"/>
        <s v="CA-2018-162901"/>
        <s v="CA-2019-162978"/>
        <s v="US-2016-160444"/>
        <s v="CA-2018-145247"/>
        <s v="CA-2019-160045"/>
        <s v="US-2016-151925"/>
        <s v="CA-2019-125199"/>
        <s v="US-2019-155425"/>
        <s v="CA-2019-133249"/>
        <s v="US-2017-103471"/>
        <s v="CA-2019-136672"/>
        <s v="US-2016-157021"/>
        <s v="CA-2017-120362"/>
        <s v="CA-2016-126361"/>
        <s v="US-2018-100566"/>
        <s v="US-2018-108504"/>
        <s v="CA-2019-124828"/>
        <s v="US-2019-117247"/>
        <s v="CA-2018-124485"/>
        <s v="CA-2018-159212"/>
        <s v="US-2018-161396"/>
        <s v="US-2016-118486"/>
        <s v="CA-2018-130407"/>
        <s v="US-2018-122245"/>
        <s v="CA-2019-105144"/>
        <s v="CA-2018-136329"/>
        <s v="CA-2016-146640"/>
        <s v="CA-2019-115994"/>
        <s v="CA-2017-126697"/>
        <s v="CA-2017-124800"/>
        <s v="US-2017-164448"/>
        <s v="CA-2019-122700"/>
        <s v="CA-2016-120768"/>
        <s v="US-2018-153129"/>
        <s v="CA-2019-106852"/>
        <s v="CA-2017-139731"/>
        <s v="CA-2019-122735"/>
        <s v="CA-2019-128160"/>
        <s v="CA-2019-117695"/>
        <s v="CA-2017-166135"/>
        <s v="CA-2018-133725"/>
        <s v="CA-2019-102337"/>
        <s v="US-2016-112564"/>
        <s v="CA-2017-145821"/>
        <s v="US-2017-160150"/>
        <s v="CA-2018-133711"/>
        <s v="CA-2019-148474"/>
        <s v="CA-2017-111297"/>
        <s v="CA-2018-123722"/>
        <s v="CA-2016-155271"/>
        <s v="CA-2017-119907"/>
        <s v="US-2018-128902"/>
        <s v="CA-2018-152289"/>
        <s v="US-2018-104794"/>
        <s v="CA-2016-151708"/>
        <s v="CA-2017-100769"/>
        <s v="CA-2019-139199"/>
        <s v="US-2017-161466"/>
        <s v="CA-2019-164959"/>
        <s v="US-2017-105676"/>
        <s v="CA-2018-113138"/>
        <s v="US-2019-104955"/>
        <s v="CA-2018-121958"/>
        <s v="CA-2019-121468"/>
        <s v="US-2018-108455"/>
        <s v="CA-2019-101210"/>
        <s v="US-2018-108098"/>
        <s v="CA-2016-119032"/>
        <s v="CA-2017-140410"/>
        <s v="CA-2016-136280"/>
        <s v="CA-2019-151911"/>
        <s v="CA-2019-166436"/>
        <s v="CA-2019-139661"/>
        <s v="CA-2016-123925"/>
        <s v="CA-2019-152485"/>
        <s v="CA-2018-141586"/>
        <s v="CA-2019-130386"/>
        <s v="CA-2018-100468"/>
        <s v="CA-2017-153388"/>
        <s v="CA-2019-154935"/>
        <s v="CA-2018-134208"/>
        <s v="CA-2019-108294"/>
        <s v="CA-2019-103611"/>
        <s v="CA-2019-100384"/>
        <s v="CA-2019-112809"/>
        <s v="US-2019-160759"/>
        <s v="CA-2019-148446"/>
        <s v="CA-2016-111059"/>
        <s v="CA-2019-116204"/>
        <s v="CA-2019-109946"/>
        <s v="CA-2017-144806"/>
        <s v="CA-2018-122392"/>
        <s v="CA-2017-148432"/>
        <s v="CA-2017-103793"/>
        <s v="CA-2019-159884"/>
        <s v="CA-2018-139885"/>
        <s v="CA-2019-124086"/>
        <s v="CA-2018-112389"/>
        <s v="CA-2019-121888"/>
        <s v="CA-2016-166884"/>
        <s v="CA-2016-107181"/>
        <s v="CA-2016-150245"/>
        <s v="CA-2017-111395"/>
        <s v="CA-2016-134278"/>
        <s v="US-2019-124926"/>
        <s v="CA-2018-159345"/>
        <s v="CA-2016-130274"/>
        <s v="CA-2019-158386"/>
        <s v="CA-2017-111507"/>
        <s v="CA-2019-120761"/>
        <s v="CA-2018-109176"/>
        <s v="CA-2017-112116"/>
        <s v="CA-2018-126809"/>
        <s v="CA-2016-105172"/>
        <s v="CA-2019-107293"/>
        <s v="US-2019-102890"/>
        <s v="CA-2017-158554"/>
        <s v="CA-2016-116239"/>
        <s v="CA-2017-132101"/>
        <s v="CA-2017-129112"/>
        <s v="US-2019-152002"/>
        <s v="CA-2019-165029"/>
        <s v="US-2016-157385"/>
        <s v="CA-2016-101602"/>
        <s v="CA-2018-109057"/>
        <s v="CA-2018-154403"/>
        <s v="CA-2018-102456"/>
        <s v="CA-2017-131338"/>
        <s v="CA-2018-109911"/>
        <s v="US-2018-132423"/>
        <s v="CA-2017-122826"/>
        <s v="CA-2016-117317"/>
        <s v="CA-2017-118423"/>
        <s v="CA-2019-149181"/>
        <s v="CA-2019-132234"/>
        <s v="CA-2019-158876"/>
        <s v="CA-2018-164672"/>
        <s v="US-2018-132857"/>
        <s v="CA-2019-116645"/>
        <s v="US-2018-115819"/>
        <s v="CA-2016-156349"/>
        <s v="CA-2019-138380"/>
        <s v="US-2018-113509"/>
        <s v="CA-2017-130022"/>
        <s v="US-2018-118780"/>
        <s v="CA-2019-108560"/>
        <s v="CA-2017-157084"/>
        <s v="CA-2017-164539"/>
        <s v="CA-2017-143119"/>
        <s v="CA-2019-101049"/>
        <s v="CA-2018-106530"/>
        <s v="CA-2016-168984"/>
        <s v="CA-2018-157266"/>
        <s v="US-2016-134712"/>
        <s v="CA-2017-111829"/>
        <s v="CA-2017-105221"/>
        <s v="CA-2017-120341"/>
        <s v="CA-2016-135699"/>
        <s v="US-2019-132444"/>
        <s v="CA-2016-127159"/>
        <s v="CA-2019-161809"/>
        <s v="CA-2019-127285"/>
        <s v="CA-2019-144526"/>
        <s v="CA-2018-128531"/>
        <s v="US-2017-157154"/>
        <s v="CA-2019-159457"/>
        <s v="CA-2018-107615"/>
        <s v="CA-2019-111647"/>
        <s v="CA-2017-150560"/>
        <s v="CA-2017-143077"/>
        <s v="CA-2018-122728"/>
        <s v="CA-2016-122882"/>
        <s v="US-2018-101497"/>
        <s v="CA-2018-147585"/>
        <s v="CA-2019-149489"/>
        <s v="CA-2019-143798"/>
        <s v="CA-2016-142839"/>
        <s v="CA-2019-129833"/>
        <s v="US-2018-154361"/>
        <s v="US-2018-158708"/>
        <s v="CA-2017-156335"/>
        <s v="CA-2017-148376"/>
        <s v="CA-2016-135657"/>
        <s v="CA-2017-114069"/>
        <s v="CA-2016-139857"/>
        <s v="CA-2018-106306"/>
        <s v="CA-2017-100545"/>
        <s v="CA-2019-123491"/>
        <s v="CA-2017-145401"/>
        <s v="US-2019-124968"/>
        <s v="CA-2019-104003"/>
        <s v="CA-2018-154788"/>
        <s v="CA-2018-169943"/>
        <s v="US-2017-123218"/>
        <s v="CA-2017-127453"/>
        <s v="US-2019-164056"/>
        <s v="CA-2018-106894"/>
        <s v="CA-2016-125136"/>
        <s v="US-2018-131149"/>
        <s v="CA-2019-101483"/>
        <s v="CA-2017-130204"/>
        <s v="CA-2016-110527"/>
        <s v="CA-2019-152807"/>
        <s v="CA-2016-133270"/>
        <s v="CA-2018-155670"/>
        <s v="US-2016-157406"/>
        <s v="CA-2017-139094"/>
        <s v="CA-2019-168837"/>
        <s v="CA-2019-116715"/>
        <s v="CA-2017-135622"/>
        <s v="US-2017-107349"/>
        <s v="CA-2016-139017"/>
        <s v="CA-2016-141817"/>
        <s v="CA-2017-130785"/>
        <s v="CA-2018-110254"/>
        <s v="US-2016-158057"/>
        <s v="CA-2019-146024"/>
        <s v="CA-2018-129686"/>
        <s v="CA-2016-118976"/>
        <s v="CA-2017-105347"/>
        <s v="CA-2018-124667"/>
        <s v="CA-2017-111094"/>
        <s v="CA-2019-166317"/>
        <s v="CA-2017-154326"/>
        <s v="CA-2016-102008"/>
        <s v="CA-2016-120474"/>
        <s v="CA-2016-104773"/>
        <s v="CA-2018-140774"/>
        <s v="US-2019-139465"/>
        <s v="CA-2018-100965"/>
        <s v="CA-2018-121034"/>
        <s v="CA-2018-149461"/>
        <s v="CA-2019-158379"/>
        <s v="US-2018-116729"/>
        <s v="CA-2018-164938"/>
        <s v="CA-2018-165484"/>
        <s v="CA-2016-132612"/>
        <s v="US-2019-161193"/>
        <s v="CA-2017-131597"/>
        <s v="CA-2017-164833"/>
        <s v="CA-2017-125423"/>
        <s v="US-2016-130379"/>
        <s v="CA-2018-168956"/>
        <s v="CA-2018-167507"/>
        <s v="CA-2018-109344"/>
        <s v="US-2017-140851"/>
        <s v="CA-2016-103373"/>
        <s v="CA-2019-145884"/>
        <s v="CA-2017-131422"/>
        <s v="CA-2019-162691"/>
        <s v="CA-2016-141278"/>
        <s v="CA-2019-122693"/>
        <s v="CA-2016-117345"/>
        <s v="CA-2018-157763"/>
        <s v="CA-2017-135391"/>
        <s v="US-2019-113852"/>
        <s v="US-2019-158512"/>
        <s v="CA-2019-128370"/>
        <s v="CA-2017-160472"/>
        <s v="CA-2016-114643"/>
        <s v="US-2019-158218"/>
        <s v="CA-2017-121608"/>
        <s v="US-2019-121251"/>
        <s v="CA-2016-151078"/>
        <s v="US-2018-100839"/>
        <s v="US-2019-116659"/>
        <s v="CA-2019-118857"/>
        <s v="CA-2017-127110"/>
        <s v="CA-2018-148201"/>
        <s v="CA-2016-116932"/>
        <s v="CA-2019-142888"/>
        <s v="CA-2016-147914"/>
        <s v="US-2018-112977"/>
        <s v="CA-2019-112039"/>
        <s v="CA-2019-118885"/>
        <s v="US-2019-166611"/>
        <s v="CA-2017-109512"/>
        <s v="CA-2018-118570"/>
        <s v="CA-2019-154718"/>
        <s v="CA-2018-147578"/>
        <s v="CA-2016-140165"/>
        <s v="CA-2016-142587"/>
        <s v="CA-2016-157623"/>
        <s v="CA-2019-145310"/>
        <s v="CA-2018-100083"/>
        <s v="US-2019-108063"/>
        <s v="CA-2017-109197"/>
        <s v="CA-2019-141789"/>
        <s v="CA-2016-169775"/>
        <s v="CA-2018-140543"/>
        <s v="CA-2018-151141"/>
        <s v="CA-2019-167094"/>
        <s v="CA-2019-154410"/>
        <s v="US-2018-150567"/>
        <s v="CA-2017-157959"/>
        <s v="CA-2019-105886"/>
        <s v="CA-2018-105963"/>
        <s v="CA-2019-121503"/>
        <s v="CA-2016-103366"/>
        <s v="CA-2019-124597"/>
        <s v="CA-2017-105634"/>
        <s v="CA-2017-123673"/>
        <s v="US-2019-111423"/>
        <s v="CA-2017-125178"/>
        <s v="CA-2018-156685"/>
        <s v="CA-2019-126865"/>
        <s v="CA-2019-102834"/>
        <s v="US-2018-139710"/>
        <s v="CA-2019-121538"/>
        <s v="US-2019-101539"/>
        <s v="CA-2018-152121"/>
        <s v="CA-2019-161200"/>
        <s v="CA-2019-101245"/>
        <s v="CA-2017-141768"/>
        <s v="CA-2018-112109"/>
        <s v="CA-2019-144064"/>
        <s v="CA-2018-108581"/>
        <s v="CA-2019-157987"/>
        <s v="CA-2019-110905"/>
        <s v="CA-2019-165841"/>
        <s v="CA-2019-117485"/>
        <s v="CA-2019-140242"/>
        <s v="CA-2016-148950"/>
        <s v="CA-2016-110408"/>
        <s v="CA-2017-109939"/>
        <s v="CA-2018-112669"/>
        <s v="CA-2017-119592"/>
        <s v="CA-2016-122749"/>
        <s v="CA-2016-164721"/>
        <s v="CA-2018-147417"/>
        <s v="CA-2017-127509"/>
        <s v="CA-2019-111374"/>
        <s v="CA-2019-133648"/>
        <s v="US-2019-147221"/>
        <s v="CA-2016-131905"/>
        <s v="CA-2019-166128"/>
        <s v="CA-2019-163510"/>
        <s v="US-2019-143028"/>
        <s v="CA-2016-111150"/>
        <s v="CA-2019-165386"/>
        <s v="CA-2016-116407"/>
        <s v="CA-2017-155761"/>
        <s v="CA-2018-145905"/>
        <s v="CA-2017-113110"/>
        <s v="CA-2018-168354"/>
        <s v="US-2019-111241"/>
        <s v="CA-2017-114237"/>
        <s v="CA-2018-113516"/>
        <s v="CA-2017-117961"/>
        <s v="CA-2018-128923"/>
        <s v="CA-2019-162481"/>
        <s v="CA-2017-119214"/>
        <s v="CA-2017-122287"/>
        <s v="CA-2017-104493"/>
        <s v="US-2019-158946"/>
        <s v="CA-2016-129168"/>
        <s v="CA-2018-131835"/>
        <s v="CA-2017-142237"/>
        <s v="CA-2018-136434"/>
        <s v="CA-2019-120376"/>
        <s v="CA-2016-106439"/>
        <s v="CA-2017-133452"/>
        <s v="CA-2018-146521"/>
        <s v="US-2019-110996"/>
        <s v="CA-2018-129693"/>
        <s v="CA-2019-122504"/>
        <s v="CA-2016-131051"/>
        <s v="CA-2019-140676"/>
        <s v="CA-2017-120103"/>
        <s v="CA-2019-104647"/>
        <s v="CA-2016-110352"/>
        <s v="CA-2018-140501"/>
        <s v="CA-2017-139290"/>
        <s v="CA-2019-166142"/>
        <s v="CA-2016-145926"/>
        <s v="CA-2017-149678"/>
        <s v="US-2017-164357"/>
        <s v="US-2018-146570"/>
        <s v="CA-2019-124401"/>
        <s v="US-2016-140116"/>
        <s v="CA-2016-123295"/>
        <s v="CA-2019-167101"/>
        <s v="US-2016-167633"/>
        <s v="US-2016-152723"/>
        <s v="CA-2017-164882"/>
        <s v="CA-2017-159786"/>
        <s v="CA-2018-130267"/>
        <s v="CA-2019-155460"/>
        <s v="US-2019-168690"/>
        <s v="CA-2019-158246"/>
        <s v="CA-2019-167381"/>
        <s v="CA-2019-144862"/>
        <s v="CA-2016-126032"/>
        <s v="CA-2017-134859"/>
        <s v="US-2016-114188"/>
        <s v="CA-2017-156524"/>
        <s v="CA-2017-122210"/>
        <s v="CA-2017-156377"/>
        <s v="US-2019-157896"/>
        <s v="CA-2016-159520"/>
        <s v="CA-2018-155481"/>
        <s v="US-2018-152051"/>
        <s v="CA-2016-141607"/>
        <s v="CA-2019-102771"/>
        <s v="US-2019-139969"/>
        <s v="CA-2016-167360"/>
        <s v="CA-2017-123505"/>
        <s v="CA-2018-117282"/>
        <s v="US-2018-120460"/>
        <s v="CA-2018-111115"/>
        <s v="CA-2016-124646"/>
        <s v="CA-2019-148166"/>
        <s v="CA-2018-159737"/>
        <s v="CA-2018-141019"/>
        <s v="CA-2018-101938"/>
        <s v="CA-2019-166296"/>
        <s v="CA-2018-154018"/>
        <s v="CA-2019-117870"/>
        <s v="US-2019-137491"/>
        <s v="CA-2016-152296"/>
        <s v="CA-2018-112025"/>
        <s v="CA-2017-132507"/>
        <s v="CA-2018-125738"/>
        <s v="CA-2018-128818"/>
        <s v="CA-2019-124576"/>
        <s v="CA-2018-101378"/>
        <s v="CA-2019-143063"/>
        <s v="CA-2018-118913"/>
        <s v="CA-2018-128412"/>
        <s v="CA-2018-136483"/>
        <s v="CA-2016-163013"/>
        <s v="CA-2017-135363"/>
        <s v="US-2016-165659"/>
        <s v="CA-2017-138002"/>
        <s v="CA-2017-128860"/>
        <s v="CA-2018-164350"/>
        <s v="US-2016-103905"/>
        <s v="CA-2017-129854"/>
        <s v="CA-2016-125556"/>
        <s v="CA-2018-162313"/>
        <s v="CA-2019-107874"/>
        <s v="CA-2019-129378"/>
        <s v="CA-2016-151953"/>
        <s v="CA-2019-130841"/>
        <s v="CA-2017-131884"/>
        <s v="CA-2019-121909"/>
        <s v="CA-2018-106383"/>
        <s v="CA-2019-130771"/>
        <s v="CA-2018-139157"/>
        <s v="CA-2016-128055"/>
        <s v="CA-2019-157091"/>
        <s v="CA-2019-132122"/>
        <s v="CA-2017-123232"/>
        <s v="CA-2019-104066"/>
        <s v="CA-2017-145849"/>
        <s v="CA-2018-122322"/>
        <s v="CA-2019-166849"/>
        <s v="CA-2018-146633"/>
        <s v="US-2018-126893"/>
        <s v="CA-2019-103380"/>
        <s v="CA-2017-116092"/>
        <s v="CA-2018-117849"/>
        <s v="CA-2017-169201"/>
        <s v="CA-2018-164091"/>
        <s v="CA-2019-105214"/>
        <s v="CA-2017-117611"/>
        <s v="US-2017-137960"/>
        <s v="CA-2019-122994"/>
        <s v="CA-2018-131065"/>
        <s v="CA-2019-149146"/>
        <s v="CA-2019-137470"/>
        <s v="CA-2019-105480"/>
        <s v="CA-2019-164917"/>
        <s v="CA-2017-102036"/>
        <s v="CA-2017-142944"/>
        <s v="CA-2016-157882"/>
        <s v="CA-2016-104283"/>
        <s v="CA-2019-142622"/>
        <s v="CA-2018-132143"/>
        <s v="CA-2017-153108"/>
        <s v="CA-2018-112676"/>
        <s v="CA-2019-165687"/>
        <s v="US-2019-112928"/>
        <s v="CA-2019-143343"/>
        <s v="CA-2019-115154"/>
        <s v="CA-2017-149342"/>
        <s v="CA-2017-130995"/>
        <s v="CA-2019-127929"/>
        <s v="CA-2017-113145"/>
        <s v="CA-2016-162362"/>
        <s v="CA-2018-106558"/>
        <s v="CA-2019-157931"/>
        <s v="CA-2018-115574"/>
        <s v="CA-2017-160794"/>
        <s v="CA-2019-116225"/>
        <s v="US-2019-120418"/>
        <s v="CA-2019-122035"/>
        <s v="CA-2017-117828"/>
        <s v="CA-2019-165491"/>
        <s v="CA-2017-109470"/>
        <s v="CA-2017-105102"/>
        <s v="CA-2019-138422"/>
        <s v="US-2017-147739"/>
        <s v="CA-2018-155187"/>
        <s v="CA-2019-169285"/>
        <s v="CA-2016-140886"/>
        <s v="CA-2019-152695"/>
        <s v="CA-2016-110639"/>
        <s v="CA-2016-121727"/>
        <s v="CA-2018-137736"/>
        <s v="US-2016-143231"/>
        <s v="US-2016-155894"/>
        <s v="CA-2018-119025"/>
        <s v="CA-2018-159373"/>
        <s v="CA-2019-109701"/>
        <s v="CA-2017-111514"/>
        <s v="US-2016-148838"/>
        <s v="CA-2019-136497"/>
        <s v="US-2018-108637"/>
        <s v="CA-2016-102295"/>
        <s v="CA-2019-123659"/>
        <s v="US-2018-129469"/>
        <s v="CA-2019-155152"/>
        <s v="CA-2018-159940"/>
        <s v="CA-2019-119669"/>
        <s v="US-2016-164616"/>
        <s v="CA-2017-148628"/>
        <s v="CA-2018-118052"/>
        <s v="US-2019-117534"/>
        <s v="CA-2017-145065"/>
        <s v="US-2017-127040"/>
        <s v="CA-2018-128111"/>
        <s v="CA-2017-137897"/>
        <s v="CA-2019-169264"/>
        <s v="CA-2019-147361"/>
        <s v="CA-2019-145877"/>
        <s v="US-2018-110170"/>
        <s v="CA-2019-108574"/>
        <s v="CA-2019-144589"/>
        <s v="CA-2019-155985"/>
        <s v="CA-2016-162684"/>
        <s v="CA-2017-142041"/>
        <s v="CA-2016-151295"/>
        <s v="CA-2018-156300"/>
        <s v="CA-2017-146087"/>
        <s v="CA-2019-168655"/>
        <s v="CA-2018-107202"/>
        <s v="CA-2019-159597"/>
        <s v="CA-2018-155551"/>
        <s v="US-2019-147669"/>
        <s v="CA-2018-169922"/>
        <s v="CA-2019-100748"/>
        <s v="CA-2019-129805"/>
        <s v="CA-2016-148586"/>
        <s v="US-2019-112613"/>
        <s v="CA-2017-154746"/>
        <s v="CA-2019-140053"/>
        <s v="CA-2016-164210"/>
        <s v="CA-2019-139948"/>
        <s v="CA-2018-146934"/>
        <s v="CA-2017-100573"/>
        <s v="CA-2018-119165"/>
        <s v="CA-2017-128027"/>
        <s v="CA-2018-140207"/>
        <s v="CA-2019-140949"/>
        <s v="CA-2019-138548"/>
        <s v="CA-2017-142419"/>
        <s v="CA-2019-148691"/>
        <s v="CA-2019-128755"/>
        <s v="US-2018-135923"/>
        <s v="CA-2018-114972"/>
        <s v="CA-2019-102750"/>
        <s v="CA-2016-145212"/>
        <s v="CA-2019-141992"/>
        <s v="CA-2019-147956"/>
        <s v="CA-2019-126067"/>
        <s v="CA-2017-104514"/>
        <s v="CA-2017-141040"/>
        <s v="CA-2016-113579"/>
        <s v="CA-2016-144624"/>
        <s v="CA-2018-146206"/>
        <s v="CA-2016-136644"/>
        <s v="CA-2017-122371"/>
        <s v="CA-2018-126935"/>
        <s v="US-2019-133781"/>
        <s v="CA-2019-131618"/>
        <s v="CA-2018-149482"/>
        <s v="CA-2016-143917"/>
        <s v="CA-2017-120397"/>
        <s v="CA-2019-163902"/>
        <s v="CA-2018-136812"/>
        <s v="CA-2017-102722"/>
        <s v="CA-2019-155089"/>
        <s v="CA-2018-124506"/>
        <s v="CA-2016-106572"/>
        <s v="CA-2016-128888"/>
        <s v="CA-2019-123134"/>
        <s v="CA-2018-124352"/>
        <s v="CA-2017-124541"/>
        <s v="CA-2016-108707"/>
        <s v="CA-2016-111500"/>
        <s v="US-2019-117723"/>
        <s v="CA-2017-143238"/>
        <s v="CA-2017-168746"/>
        <s v="CA-2017-113404"/>
        <s v="CA-2018-144792"/>
        <s v="CA-2016-164385"/>
        <s v="US-2018-114174"/>
        <s v="CA-2019-108070"/>
        <s v="US-2017-128090"/>
        <s v="CA-2019-101042"/>
        <s v="CA-2018-155439"/>
        <s v="CA-2018-118626"/>
        <s v="CA-2017-111458"/>
        <s v="US-2018-126844"/>
        <s v="US-2017-112508"/>
        <s v="CA-2017-147788"/>
        <s v="CA-2017-144288"/>
        <s v="CA-2017-110632"/>
        <s v="CA-2019-109589"/>
        <s v="CA-2019-123967"/>
        <s v="CA-2019-148929"/>
        <s v="CA-2019-134404"/>
        <s v="CA-2019-109778"/>
        <s v="CA-2018-155845"/>
        <s v="CA-2019-145128"/>
        <s v="CA-2016-129091"/>
        <s v="US-2016-155502"/>
        <s v="CA-2017-121041"/>
        <s v="CA-2019-131695"/>
        <s v="CA-2018-137729"/>
        <s v="US-2018-115455"/>
        <s v="CA-2019-128300"/>
        <s v="CA-2019-149048"/>
        <s v="CA-2019-108553"/>
        <s v="CA-2018-165848"/>
        <s v="CA-2016-112718"/>
        <s v="CA-2018-154053"/>
        <s v="CA-2016-127446"/>
        <s v="CA-2018-137204"/>
        <s v="CA-2016-147298"/>
        <s v="CA-2019-147942"/>
        <s v="CA-2019-115931"/>
        <s v="CA-2016-164861"/>
        <s v="CA-2019-127180"/>
        <s v="US-2019-165344"/>
        <s v="CA-2017-168186"/>
        <s v="US-2019-110604"/>
        <s v="CA-2017-116750"/>
        <s v="CA-2017-162369"/>
        <s v="CA-2019-108441"/>
        <s v="CA-2017-169740"/>
        <s v="CA-2018-124051"/>
        <s v="CA-2018-149111"/>
        <s v="CA-2016-131002"/>
        <s v="US-2018-146794"/>
        <s v="CA-2019-112515"/>
        <s v="CA-2018-150343"/>
        <s v="CA-2017-135538"/>
        <s v="CA-2019-123372"/>
        <s v="CA-2019-159604"/>
        <s v="CA-2018-164784"/>
        <s v="CA-2018-111794"/>
        <s v="US-2017-139759"/>
        <s v="CA-2016-126403"/>
        <s v="CA-2019-136875"/>
        <s v="CA-2019-132185"/>
        <s v="US-2016-160780"/>
        <s v="CA-2019-127026"/>
        <s v="CA-2019-137085"/>
        <s v="CA-2018-133123"/>
        <s v="US-2018-128195"/>
        <s v="CA-2017-153220"/>
        <s v="CA-2016-123064"/>
        <s v="CA-2019-156412"/>
        <s v="US-2018-144211"/>
        <s v="CA-2018-138079"/>
        <s v="CA-2016-143182"/>
        <s v="CA-2018-161662"/>
        <s v="CA-2016-145317"/>
        <s v="CA-2016-143413"/>
        <s v="CA-2019-156818"/>
        <s v="CA-2019-155873"/>
        <s v="CA-2017-121797"/>
        <s v="US-2017-120572"/>
        <s v="CA-2019-132430"/>
        <s v="CA-2019-146031"/>
        <s v="CA-2016-110100"/>
        <s v="CA-2017-103723"/>
        <s v="CA-2016-127187"/>
        <s v="CA-2019-128475"/>
        <s v="CA-2016-100006"/>
        <s v="CA-2019-144827"/>
        <s v="CA-2016-110030"/>
        <s v="CA-2016-121286"/>
        <s v="CA-2018-164735"/>
        <s v="CA-2016-153479"/>
        <s v="CA-2019-149888"/>
        <s v="CA-2019-119193"/>
        <s v="CA-2019-104801"/>
        <s v="CA-2016-107594"/>
        <s v="CA-2017-129770"/>
        <s v="CA-2017-115798"/>
        <s v="CA-2019-122707"/>
        <s v="CA-2018-165015"/>
        <s v="CA-2016-149244"/>
        <s v="CA-2017-140144"/>
        <s v="CA-2019-163321"/>
        <s v="CA-2016-155887"/>
        <s v="US-2017-165449"/>
        <s v="CA-2017-110247"/>
        <s v="US-2016-141257"/>
        <s v="CA-2016-154669"/>
        <s v="CA-2016-158029"/>
        <s v="CA-2017-155306"/>
        <s v="CA-2018-127775"/>
        <s v="CA-2018-146171"/>
        <s v="CA-2016-129574"/>
        <s v="CA-2019-126536"/>
        <s v="CA-2019-165757"/>
        <s v="CA-2019-167752"/>
        <s v="US-2017-122140"/>
        <s v="CA-2018-163986"/>
        <s v="CA-2019-158967"/>
        <s v="CA-2018-131576"/>
        <s v="CA-2019-143455"/>
        <s v="CA-2018-144729"/>
        <s v="CA-2017-127019"/>
        <s v="CA-2017-138534"/>
        <s v="CA-2019-108322"/>
        <s v="CA-2019-167668"/>
        <s v="CA-2019-146724"/>
        <s v="CA-2018-139878"/>
        <s v="US-2018-106677"/>
        <s v="CA-2018-116974"/>
        <s v="CA-2017-149972"/>
        <s v="US-2016-117744"/>
        <s v="CA-2016-125514"/>
        <s v="CA-2016-154599"/>
        <s v="CA-2019-158743"/>
        <s v="CA-2018-153318"/>
        <s v="US-2017-110163"/>
        <s v="CA-2019-143329"/>
        <s v="CA-2017-159380"/>
        <s v="CA-2017-122623"/>
        <s v="CA-2017-148635"/>
        <s v="CA-2017-135685"/>
        <s v="CA-2017-104626"/>
        <s v="CA-2018-160500"/>
        <s v="CA-2018-100202"/>
        <s v="CA-2019-131016"/>
        <s v="US-2016-112914"/>
        <s v="CA-2018-124149"/>
        <s v="CA-2016-148915"/>
        <s v="CA-2019-134649"/>
        <s v="CA-2019-110842"/>
        <s v="CA-2018-147368"/>
        <s v="US-2017-104185"/>
        <s v="US-2016-125521"/>
        <s v="US-2019-135062"/>
        <s v="CA-2019-135650"/>
        <s v="CA-2019-112865"/>
        <s v="US-2018-162852"/>
        <s v="CA-2019-138163"/>
        <s v="CA-2019-152093"/>
        <s v="CA-2019-157854"/>
        <s v="CA-2018-123617"/>
        <s v="US-2018-128293"/>
        <s v="CA-2019-107342"/>
        <s v="CA-2018-136371"/>
        <s v="CA-2019-137344"/>
        <s v="CA-2019-169810"/>
        <s v="CA-2018-128594"/>
        <s v="CA-2018-154690"/>
        <s v="CA-2019-138975"/>
        <s v="CA-2019-106537"/>
        <s v="US-2019-103828"/>
        <s v="CA-2018-115588"/>
        <s v="CA-2019-143861"/>
        <s v="CA-2016-148040"/>
        <s v="CA-2019-135167"/>
        <s v="CA-2019-137022"/>
        <s v="US-2019-102638"/>
        <s v="US-2018-167339"/>
        <s v="CA-2018-152072"/>
        <s v="CA-2018-102932"/>
        <s v="CA-2016-165540"/>
        <s v="CA-2018-130799"/>
        <s v="CA-2018-164483"/>
        <s v="US-2018-159856"/>
        <s v="CA-2019-102099"/>
        <s v="CA-2019-164049"/>
        <s v="CA-2016-142727"/>
        <s v="CA-2019-139913"/>
        <s v="CA-2016-169033"/>
        <s v="US-2018-164630"/>
        <s v="US-2017-114839"/>
        <s v="CA-2017-166464"/>
        <s v="CA-2019-124898"/>
        <s v="CA-2018-164035"/>
        <s v="CA-2018-153577"/>
        <s v="CA-2016-127586"/>
        <s v="CA-2019-121615"/>
        <s v="CA-2019-166415"/>
        <s v="CA-2017-118444"/>
        <s v="CA-2016-113929"/>
        <s v="CA-2017-134747"/>
        <s v="CA-2019-155047"/>
        <s v="CA-2018-160129"/>
        <s v="CA-2019-164329"/>
        <s v="US-2017-141453"/>
        <s v="CA-2016-156993"/>
        <s v="CA-2016-157721"/>
        <s v="CA-2019-128629"/>
        <s v="CA-2019-158106"/>
        <s v="US-2019-120390"/>
        <s v="CA-2019-143434"/>
        <s v="CA-2017-168564"/>
        <s v="US-2018-169040"/>
        <s v="CA-2019-155880"/>
        <s v="CA-2019-126242"/>
        <s v="CA-2018-166443"/>
        <s v="CA-2019-169859"/>
        <s v="CA-2019-134915"/>
        <s v="CA-2018-153353"/>
        <s v="CA-2019-123638"/>
        <s v="CA-2019-168900"/>
        <s v="CA-2017-158456"/>
        <s v="CA-2019-143665"/>
        <s v="CA-2019-137428"/>
        <s v="CA-2016-162866"/>
        <s v="CA-2019-167941"/>
        <s v="CA-2019-111808"/>
        <s v="CA-2017-137512"/>
        <s v="CA-2019-139773"/>
        <s v="CA-2019-134607"/>
        <s v="CA-2016-109232"/>
        <s v="CA-2017-139850"/>
        <s v="CA-2016-131310"/>
        <s v="US-2016-112872"/>
        <s v="CA-2018-139269"/>
        <s v="CA-2018-139010"/>
        <s v="CA-2018-134376"/>
        <s v="CA-2019-147291"/>
        <s v="CA-2018-112893"/>
        <s v="US-2016-150532"/>
        <s v="CA-2016-138317"/>
        <s v="CA-2017-130610"/>
        <s v="CA-2019-104381"/>
        <s v="CA-2018-131499"/>
        <s v="CA-2016-148761"/>
        <s v="CA-2019-116519"/>
        <s v="CA-2016-130729"/>
        <s v="CA-2018-124772"/>
        <s v="CA-2018-115525"/>
        <s v="CA-2019-134845"/>
        <s v="US-2017-138919"/>
        <s v="US-2018-160528"/>
        <s v="CA-2017-123568"/>
        <s v="CA-2019-124674"/>
        <s v="CA-2017-164441"/>
        <s v="CA-2019-169054"/>
        <s v="CA-2016-106719"/>
        <s v="CA-2019-116855"/>
        <s v="US-2018-164189"/>
        <s v="CA-2017-168480"/>
        <s v="US-2018-114293"/>
        <s v="CA-2019-134173"/>
        <s v="US-2017-123960"/>
        <s v="CA-2019-101749"/>
        <s v="US-2018-147991"/>
        <s v="CA-2019-149559"/>
        <s v="CA-2017-135174"/>
        <s v="CA-2019-125290"/>
        <s v="CA-2016-137351"/>
        <s v="CA-2019-121419"/>
        <s v="US-2019-148054"/>
        <s v="CA-2018-128517"/>
        <s v="US-2017-100377"/>
        <s v="CA-2019-131492"/>
        <s v="CA-2018-144554"/>
        <s v="CA-2019-127621"/>
        <s v="CA-2017-145184"/>
        <s v="CA-2019-106859"/>
        <s v="US-2019-120089"/>
        <s v="CA-2016-119375"/>
        <s v="CA-2018-125206"/>
        <s v="CA-2017-126137"/>
        <s v="CA-2016-143903"/>
        <s v="CA-2016-104780"/>
        <s v="CA-2019-101182"/>
        <s v="US-2019-132297"/>
        <s v="CA-2016-100328"/>
        <s v="CA-2019-118773"/>
        <s v="US-2019-159205"/>
        <s v="CA-2018-112123"/>
        <s v="CA-2017-114468"/>
        <s v="CA-2019-135692"/>
        <s v="CA-2019-131233"/>
        <s v="CA-2019-119578"/>
        <s v="CA-2018-124562"/>
        <s v="US-2019-140074"/>
        <s v="CA-2018-103037"/>
        <s v="CA-2019-127460"/>
        <s v="CA-2018-121671"/>
        <s v="CA-2018-150350"/>
        <s v="CA-2017-121720"/>
        <s v="CA-2019-149895"/>
        <s v="CA-2019-147564"/>
        <s v="CA-2016-136399"/>
        <s v="CA-2016-107916"/>
        <s v="CA-2019-164168"/>
        <s v="CA-2017-112557"/>
        <s v="US-2016-122959"/>
        <s v="CA-2019-162572"/>
        <s v="US-2018-148110"/>
        <s v="CA-2019-131828"/>
        <s v="CA-2016-109218"/>
        <s v="CA-2018-120558"/>
        <s v="US-2016-109036"/>
        <s v="CA-2017-147830"/>
        <s v="CA-2019-150497"/>
        <s v="CA-2016-128986"/>
        <s v="CA-2017-139584"/>
        <s v="US-2018-162677"/>
        <s v="US-2016-150924"/>
        <s v="CA-2016-153969"/>
        <s v="CA-2018-146682"/>
        <s v="CA-2018-138695"/>
        <s v="CA-2019-107461"/>
        <s v="US-2018-133879"/>
        <s v="CA-2019-157483"/>
        <s v="US-2019-132059"/>
        <s v="CA-2019-122280"/>
        <s v="CA-2019-105235"/>
        <s v="CA-2019-152912"/>
        <s v="CA-2016-123498"/>
        <s v="CA-2019-159352"/>
        <s v="US-2019-146416"/>
        <s v="US-2017-163783"/>
        <s v="CA-2019-123981"/>
        <s v="CA-2019-158953"/>
        <s v="CA-2016-165428"/>
        <s v="CA-2018-169026"/>
        <s v="CA-2019-109750"/>
        <s v="CA-2017-149384"/>
        <s v="CA-2016-131527"/>
        <s v="CA-2019-164000"/>
        <s v="CA-2016-164224"/>
        <s v="CA-2016-158372"/>
        <s v="CA-2018-108882"/>
        <s v="US-2019-108245"/>
        <s v="CA-2016-142314"/>
        <s v="CA-2018-132409"/>
        <s v="CA-2019-150189"/>
        <s v="CA-2016-114433"/>
        <s v="CA-2019-104640"/>
        <s v="US-2017-137008"/>
        <s v="CA-2016-108189"/>
        <s v="CA-2016-154641"/>
        <s v="CA-2019-131625"/>
        <s v="US-2019-156356"/>
        <s v="CA-2018-138933"/>
        <s v="CA-2018-140746"/>
        <s v="CA-2018-146836"/>
        <s v="US-2018-127971"/>
        <s v="US-2018-140809"/>
        <s v="CA-2019-114524"/>
        <s v="CA-2019-113355"/>
        <s v="US-2019-140907"/>
        <s v="CA-2018-159730"/>
        <s v="CA-2018-157868"/>
        <s v="CA-2019-119389"/>
        <s v="CA-2019-110373"/>
        <s v="CA-2018-155474"/>
        <s v="CA-2017-155453"/>
        <s v="US-2018-161844"/>
        <s v="US-2018-162103"/>
        <s v="CA-2016-151554"/>
        <s v="CA-2016-140662"/>
        <s v="CA-2018-122518"/>
        <s v="US-2016-126571"/>
        <s v="CA-2016-143840"/>
        <s v="CA-2016-115980"/>
        <s v="CA-2017-155145"/>
        <s v="CA-2017-146038"/>
        <s v="CA-2019-133865"/>
        <s v="CA-2019-116358"/>
        <s v="CA-2016-102988"/>
        <s v="US-2016-117170"/>
        <s v="CA-2016-159478"/>
        <s v="CA-2016-103702"/>
        <s v="CA-2019-150525"/>
        <s v="CA-2017-157770"/>
        <s v="CA-2018-167290"/>
        <s v="CA-2016-106264"/>
        <s v="CA-2016-138023"/>
        <s v="CA-2019-113418"/>
        <s v="US-2017-110569"/>
        <s v="CA-2019-136308"/>
        <s v="US-2016-159926"/>
        <s v="CA-2016-104738"/>
        <s v="CA-2017-144386"/>
        <s v="CA-2018-111416"/>
        <s v="CA-2018-162747"/>
        <s v="US-2016-133130"/>
        <s v="CA-2019-169978"/>
        <s v="CA-2019-161739"/>
        <s v="CA-2017-165057"/>
        <s v="CA-2016-134551"/>
        <s v="CA-2017-120810"/>
        <s v="CA-2016-165309"/>
        <s v="CA-2019-122595"/>
        <s v="US-2019-109253"/>
        <s v="CA-2018-145982"/>
        <s v="CA-2017-112014"/>
        <s v="CA-2019-154732"/>
        <s v="US-2018-157308"/>
        <s v="CA-2018-147536"/>
        <s v="US-2016-134733"/>
        <s v="US-2016-150434"/>
        <s v="CA-2019-100335"/>
        <s v="CA-2018-139234"/>
        <s v="US-2017-142020"/>
        <s v="CA-2017-139962"/>
        <s v="CA-2018-130050"/>
        <s v="CA-2016-115161"/>
        <s v="CA-2016-165379"/>
        <s v="CA-2017-115511"/>
        <s v="CA-2018-134887"/>
        <s v="CA-2019-123778"/>
        <s v="CA-2017-161718"/>
        <s v="CA-2018-100671"/>
        <s v="CA-2019-142867"/>
        <s v="CA-2019-103156"/>
        <s v="US-2019-162208"/>
        <s v="CA-2017-130659"/>
        <s v="CA-2019-148404"/>
        <s v="CA-2019-101077"/>
        <s v="CA-2016-166471"/>
        <s v="CA-2016-105340"/>
        <s v="US-2019-131583"/>
        <s v="US-2019-148362"/>
        <s v="CA-2016-102274"/>
        <s v="CA-2017-129700"/>
        <s v="CA-2019-168739"/>
        <s v="CA-2017-152527"/>
        <s v="US-2016-150119"/>
        <s v="US-2019-150847"/>
        <s v="CA-2018-100244"/>
        <s v="CA-2018-116540"/>
        <s v="CA-2017-151841"/>
        <s v="CA-2017-150791"/>
        <s v="CA-2018-134803"/>
        <s v="CA-2017-153381"/>
        <s v="US-2019-111024"/>
        <s v="CA-2019-148264"/>
        <s v="CA-2019-131212"/>
        <s v="US-2017-100531"/>
        <s v="CA-2019-152583"/>
        <s v="CA-2017-144099"/>
        <s v="CA-2016-158337"/>
        <s v="CA-2019-168858"/>
        <s v="CA-2018-116344"/>
        <s v="CA-2017-131779"/>
        <s v="CA-2018-158869"/>
        <s v="CA-2019-102554"/>
        <s v="CA-2018-162614"/>
        <s v="CA-2016-168592"/>
        <s v="CA-2016-157609"/>
        <s v="CA-2017-153325"/>
        <s v="CA-2017-153626"/>
        <s v="CA-2018-166485"/>
        <s v="CA-2019-136448"/>
        <s v="CA-2019-114258"/>
        <s v="CA-2017-152611"/>
        <s v="CA-2018-165470"/>
        <s v="CA-2019-128699"/>
        <s v="US-2017-147242"/>
        <s v="CA-2018-146143"/>
        <s v="CA-2017-100888"/>
        <s v="US-2018-150035"/>
        <s v="CA-2019-122644"/>
        <s v="CA-2019-111815"/>
        <s v="CA-2018-144911"/>
        <s v="CA-2016-143385"/>
        <s v="CA-2018-131289"/>
        <s v="CA-2016-124023"/>
        <s v="CA-2016-124688"/>
        <s v="CA-2018-151169"/>
        <s v="US-2018-134761"/>
        <s v="CA-2019-120705"/>
        <s v="CA-2017-157322"/>
        <s v="CA-2019-142034"/>
        <s v="CA-2018-107328"/>
        <s v="CA-2018-108616"/>
        <s v="CA-2019-125115"/>
        <s v="CA-2018-150945"/>
        <s v="CA-2016-166863"/>
        <s v="CA-2019-140326"/>
        <s v="CA-2018-168536"/>
        <s v="US-2018-113649"/>
        <s v="CA-2017-124975"/>
        <s v="CA-2017-168767"/>
        <s v="CA-2018-114482"/>
        <s v="CA-2018-137673"/>
        <s v="CA-2018-132731"/>
        <s v="CA-2019-148922"/>
        <s v="CA-2018-130680"/>
        <s v="CA-2017-141145"/>
        <s v="US-2018-152835"/>
        <s v="CA-2018-155565"/>
        <s v="CA-2016-110849"/>
        <s v="CA-2018-145842"/>
        <s v="CA-2016-158771"/>
        <s v="CA-2018-157511"/>
        <s v="CA-2019-121216"/>
        <s v="CA-2019-155292"/>
        <s v="CA-2018-152555"/>
        <s v="CA-2019-107832"/>
        <s v="CA-2016-120838"/>
        <s v="CA-2019-118542"/>
        <s v="CA-2019-152737"/>
        <s v="CA-2019-109757"/>
        <s v="CA-2018-130029"/>
        <s v="CA-2019-103877"/>
        <s v="CA-2018-137176"/>
        <s v="CA-2019-168109"/>
        <s v="US-2019-126081"/>
        <s v="CA-2019-117023"/>
        <s v="CA-2017-143532"/>
        <s v="CA-2018-103163"/>
        <s v="CA-2018-104157"/>
        <s v="CA-2019-117807"/>
        <s v="CA-2017-121650"/>
        <s v="CA-2019-161823"/>
        <s v="CA-2019-121839"/>
        <s v="CA-2019-158729"/>
        <s v="CA-2019-146535"/>
        <s v="CA-2016-154186"/>
        <s v="CA-2018-108434"/>
        <s v="CA-2018-164154"/>
        <s v="CA-2019-148012"/>
        <s v="CA-2016-102869"/>
        <s v="CA-2019-138310"/>
        <s v="CA-2016-159835"/>
        <s v="CA-2019-112956"/>
        <s v="CA-2018-119683"/>
        <s v="CA-2016-163559"/>
        <s v="CA-2016-140228"/>
        <s v="US-2018-131674"/>
        <s v="CA-2017-110093"/>
        <s v="CA-2019-112529"/>
        <s v="CA-2018-154536"/>
        <s v="CA-2019-141929"/>
        <s v="CA-2018-109743"/>
        <s v="CA-2016-159184"/>
        <s v="CA-2019-113530"/>
        <s v="CA-2016-169726"/>
        <s v="CA-2019-155957"/>
        <s v="CA-2019-132178"/>
        <s v="CA-2018-145177"/>
        <s v="CA-2016-156594"/>
        <s v="CA-2016-146528"/>
        <s v="CA-2017-168459"/>
        <s v="CA-2019-109960"/>
        <s v="CA-2019-133004"/>
        <s v="CA-2019-168102"/>
        <s v="CA-2019-158036"/>
        <s v="CA-2017-128083"/>
        <s v="CA-2018-161676"/>
        <s v="CA-2018-155005"/>
        <s v="US-2019-129777"/>
        <s v="CA-2016-129364"/>
        <s v="CA-2018-104969"/>
        <s v="CA-2019-154109"/>
        <s v="CA-2017-156440"/>
        <s v="CA-2017-132626"/>
        <s v="CA-2018-102792"/>
        <s v="CA-2018-108567"/>
        <s v="CA-2019-140760"/>
        <s v="US-2017-131359"/>
        <s v="CA-2018-142097"/>
        <s v="CA-2017-151680"/>
        <s v="CA-2016-140039"/>
        <s v="CA-2019-160416"/>
        <s v="CA-2019-169411"/>
        <s v="CA-2018-126543"/>
        <s v="CA-2017-104941"/>
        <s v="CA-2019-160087"/>
        <s v="CA-2016-120544"/>
        <s v="CA-2019-113670"/>
        <s v="CA-2019-166198"/>
        <s v="CA-2016-135608"/>
        <s v="CA-2019-144568"/>
        <s v="CA-2018-142370"/>
        <s v="CA-2018-105900"/>
        <s v="CA-2018-151155"/>
        <s v="CA-2019-144036"/>
        <s v="US-2016-169789"/>
        <s v="CA-2019-127264"/>
        <s v="CA-2018-151512"/>
        <s v="CA-2018-165169"/>
        <s v="CA-2017-109575"/>
        <s v="CA-2019-168193"/>
        <s v="CA-2018-115476"/>
        <s v="CA-2018-133340"/>
        <s v="CA-2018-137848"/>
        <s v="CA-2016-113047"/>
        <s v="CA-2018-149979"/>
        <s v="CA-2019-161956"/>
        <s v="CA-2018-116799"/>
        <s v="CA-2018-111283"/>
        <s v="CA-2017-167745"/>
        <s v="CA-2019-104577"/>
        <s v="CA-2018-156251"/>
        <s v="CA-2019-125878"/>
        <s v="CA-2018-163153"/>
        <s v="CA-2017-103205"/>
        <s v="CA-2016-153913"/>
        <s v="CA-2018-155530"/>
        <s v="US-2018-101196"/>
        <s v="CA-2016-115357"/>
        <s v="US-2016-102715"/>
        <s v="CA-2017-107937"/>
        <s v="US-2019-148768"/>
        <s v="CA-2019-118521"/>
        <s v="CA-2016-149643"/>
        <s v="CA-2017-135314"/>
        <s v="CA-2019-165204"/>
        <s v="CA-2019-125752"/>
        <s v="CA-2019-112487"/>
        <s v="CA-2018-144218"/>
        <s v="CA-2018-169971"/>
        <s v="US-2018-133508"/>
        <s v="CA-2016-107139"/>
        <s v="CA-2017-111325"/>
        <s v="CA-2017-163762"/>
        <s v="US-2016-117163"/>
        <s v="CA-2019-121314"/>
        <s v="CA-2019-147760"/>
        <s v="CA-2018-156503"/>
        <s v="CA-2017-113628"/>
        <s v="CA-2019-147753"/>
        <s v="CA-2017-103961"/>
        <s v="CA-2018-152471"/>
        <s v="CA-2017-102582"/>
        <s v="CA-2019-141873"/>
        <s v="CA-2017-140984"/>
        <s v="CA-2016-132801"/>
        <s v="CA-2019-141733"/>
        <s v="US-2017-111927"/>
        <s v="CA-2016-105984"/>
        <s v="CA-2016-100363"/>
        <s v="CA-2016-126760"/>
        <s v="US-2016-109162"/>
        <s v="CA-2016-101931"/>
        <s v="CA-2019-129000"/>
        <s v="CA-2019-161053"/>
        <s v="CA-2017-142377"/>
        <s v="CA-2017-127593"/>
        <s v="CA-2019-130526"/>
        <s v="US-2019-131849"/>
        <s v="US-2019-105389"/>
        <s v="CA-2016-140816"/>
        <s v="CA-2019-154039"/>
        <s v="CA-2016-135755"/>
        <s v="CA-2019-123246"/>
        <s v="CA-2017-157133"/>
        <s v="CA-2016-124709"/>
        <s v="CA-2019-146360"/>
        <s v="CA-2017-132486"/>
        <s v="CA-2018-136231"/>
        <s v="CA-2018-140641"/>
        <s v="CA-2016-151001"/>
        <s v="CA-2017-129896"/>
        <s v="CA-2016-152849"/>
        <s v="US-2019-127341"/>
        <s v="CA-2018-167759"/>
        <s v="CA-2016-100895"/>
        <s v="US-2018-163881"/>
        <s v="US-2018-144547"/>
        <s v="US-2016-112200"/>
        <s v="CA-2019-110212"/>
        <s v="CA-2019-134285"/>
        <s v="CA-2019-102267"/>
        <s v="CA-2019-157980"/>
        <s v="CA-2017-121097"/>
        <s v="CA-2017-151043"/>
        <s v="US-2017-119312"/>
        <s v="CA-2017-167010"/>
        <s v="CA-2019-126788"/>
        <s v="CA-2019-148068"/>
        <s v="US-2019-142573"/>
        <s v="US-2017-148817"/>
        <s v="CA-2018-110044"/>
        <s v="CA-2019-146920"/>
        <s v="CA-2016-103940"/>
        <s v="CA-2018-162082"/>
        <s v="CA-2018-132094"/>
        <s v="CA-2019-123001"/>
        <s v="CA-2017-118955"/>
        <s v="US-2018-143448"/>
        <s v="CA-2019-117863"/>
        <s v="CA-2019-160458"/>
        <s v="US-2018-142685"/>
        <s v="CA-2018-133144"/>
        <s v="CA-2019-167871"/>
        <s v="CA-2018-119963"/>
        <s v="CA-2016-121167"/>
        <s v="US-2018-151862"/>
        <s v="CA-2019-152961"/>
        <s v="CA-2016-133228"/>
        <s v="CA-2018-114951"/>
        <s v="CA-2018-156573"/>
        <s v="CA-2017-113901"/>
        <s v="CA-2019-134838"/>
        <s v="CA-2018-120257"/>
        <s v="CA-2016-164910"/>
        <s v="CA-2018-149902"/>
        <s v="CA-2018-146010"/>
        <s v="US-2017-163685"/>
        <s v="CA-2016-135090"/>
        <s v="CA-2017-132374"/>
        <s v="CA-2018-167556"/>
        <s v="US-2018-116400"/>
        <s v="CA-2019-101308"/>
        <s v="CA-2016-114517"/>
        <s v="CA-2019-119564"/>
        <s v="CA-2018-135265"/>
        <s v="CA-2018-108735"/>
        <s v="CA-2019-112333"/>
        <s v="US-2018-159415"/>
        <s v="CA-2016-122588"/>
        <s v="CA-2016-137589"/>
        <s v="CA-2017-161998"/>
        <s v="CA-2017-105627"/>
        <s v="US-2017-149629"/>
        <s v="CA-2016-116834"/>
        <s v="CA-2018-145730"/>
        <s v="US-2017-168732"/>
        <s v="CA-2017-107468"/>
        <s v="CA-2019-144463"/>
        <s v="CA-2019-100811"/>
        <s v="CA-2017-153612"/>
        <s v="CA-2017-165624"/>
        <s v="CA-2016-154963"/>
        <s v="CA-2019-130764"/>
        <s v="CA-2019-139311"/>
        <s v="CA-2019-124296"/>
        <s v="CA-2018-169957"/>
        <s v="US-2018-108777"/>
        <s v="CA-2017-148859"/>
        <s v="CA-2016-110786"/>
        <s v="CA-2017-137750"/>
        <s v="CA-2017-136378"/>
        <s v="CA-2019-100356"/>
        <s v="US-2017-166520"/>
        <s v="CA-2019-136350"/>
        <s v="CA-2016-122931"/>
        <s v="CA-2016-163034"/>
        <s v="CA-2017-124058"/>
        <s v="CA-2018-129196"/>
        <s v="US-2017-138716"/>
        <s v="US-2018-122182"/>
        <s v="US-2016-130358"/>
        <s v="CA-2016-102673"/>
        <s v="CA-2018-145303"/>
        <s v="CA-2017-156104"/>
        <s v="US-2017-164308"/>
        <s v="CA-2019-108112"/>
        <s v="CA-2017-100685"/>
        <s v="CA-2017-165414"/>
        <s v="CA-2018-140417"/>
        <s v="US-2019-151316"/>
        <s v="CA-2019-163692"/>
        <s v="CA-2018-111913"/>
        <s v="US-2016-156559"/>
        <s v="CA-2018-161473"/>
        <s v="CA-2019-166576"/>
        <s v="CA-2017-102491"/>
        <s v="CA-2016-116904"/>
        <s v="US-2019-102288"/>
        <s v="CA-2019-137456"/>
        <s v="US-2019-155999"/>
        <s v="US-2018-148334"/>
        <s v="CA-2017-105599"/>
        <s v="CA-2017-153717"/>
        <s v="CA-2017-116687"/>
        <s v="CA-2018-163573"/>
        <s v="CA-2017-153416"/>
        <s v="CA-2019-117394"/>
        <s v="CA-2019-133823"/>
        <s v="CA-2016-127523"/>
        <s v="CA-2019-123239"/>
        <s v="CA-2019-156769"/>
        <s v="CA-2016-127299"/>
        <s v="CA-2017-121272"/>
        <s v="CA-2016-115336"/>
        <s v="CA-2017-111703"/>
        <s v="CA-2016-128839"/>
        <s v="CA-2019-105914"/>
        <s v="CA-2019-110926"/>
        <s v="CA-2018-117226"/>
        <s v="CA-2019-127313"/>
        <s v="CA-2018-136287"/>
        <s v="US-2016-107699"/>
        <s v="CA-2019-112725"/>
        <s v="CA-2017-136196"/>
        <s v="CA-2019-106068"/>
        <s v="CA-2019-100160"/>
        <s v="CA-2018-139689"/>
        <s v="CA-2017-101091"/>
        <s v="CA-2016-126907"/>
        <s v="US-2018-164588"/>
        <s v="CA-2019-115546"/>
        <s v="CA-2017-163587"/>
        <s v="US-2019-106131"/>
        <s v="CA-2017-160213"/>
        <s v="CA-2016-157924"/>
        <s v="CA-2017-100216"/>
        <s v="CA-2019-100601"/>
        <s v="CA-2018-152163"/>
        <s v="CA-2017-154340"/>
        <s v="CA-2016-128846"/>
        <s v="CA-2018-148593"/>
        <s v="US-2019-119039"/>
        <s v="CA-2019-128426"/>
        <s v="US-2019-136868"/>
        <s v="CA-2018-143749"/>
        <s v="CA-2018-111493"/>
        <s v="CA-2019-112536"/>
        <s v="CA-2018-157714"/>
        <s v="CA-2019-166709"/>
        <s v="CA-2017-129392"/>
        <s v="CA-2017-150875"/>
        <s v="CA-2017-154200"/>
        <s v="CA-2018-124233"/>
        <s v="US-2017-134271"/>
        <s v="US-2018-161683"/>
        <s v="CA-2017-143105"/>
        <s v="CA-2016-145387"/>
        <s v="CA-2019-109715"/>
        <s v="CA-2016-166457"/>
        <s v="CA-2018-164637"/>
        <s v="CA-2016-103590"/>
        <s v="CA-2017-111234"/>
        <s v="CA-2019-149881"/>
        <s v="CA-2019-134565"/>
        <s v="CA-2018-108644"/>
        <s v="US-2016-102631"/>
        <s v="CA-2019-120327"/>
        <s v="CA-2017-154970"/>
        <s v="CA-2018-113803"/>
        <s v="CA-2019-100223"/>
        <s v="CA-2016-168823"/>
        <s v="CA-2018-162404"/>
        <s v="CA-2019-104024"/>
        <s v="CA-2019-147144"/>
        <s v="CA-2019-158673"/>
        <s v="CA-2016-133704"/>
        <s v="CA-2018-159142"/>
        <s v="CA-2016-138436"/>
        <s v="CA-2019-117702"/>
        <s v="CA-2018-157336"/>
        <s v="CA-2016-168130"/>
        <s v="CA-2017-155068"/>
        <s v="CA-2019-163160"/>
        <s v="CA-2017-101924"/>
        <s v="CA-2018-124793"/>
        <s v="CA-2019-118367"/>
        <s v="CA-2019-164819"/>
        <s v="CA-2019-158344"/>
        <s v="CA-2019-123351"/>
        <s v="CA-2019-110429"/>
        <s v="US-2018-131611"/>
        <s v="US-2019-124821"/>
        <s v="CA-2017-166975"/>
        <s v="CA-2018-123806"/>
        <s v="US-2019-158505"/>
        <s v="CA-2017-142692"/>
        <s v="CA-2017-123456"/>
        <s v="CA-2019-151358"/>
        <s v="US-2018-107440"/>
        <s v="CA-2016-166989"/>
        <s v="CA-2016-103100"/>
        <s v="CA-2017-105690"/>
        <s v="CA-2019-127516"/>
        <s v="US-2017-117184"/>
        <s v="CA-2019-102407"/>
        <s v="CA-2019-130967"/>
        <s v="CA-2019-101581"/>
        <s v="CA-2019-169124"/>
        <s v="CA-2019-117261"/>
        <s v="CA-2019-129021"/>
        <s v="CA-2016-123253"/>
        <s v="CA-2018-121601"/>
        <s v="CA-2016-162278"/>
        <s v="CA-2018-161095"/>
        <s v="CA-2016-125829"/>
        <s v="CA-2016-123127"/>
        <s v="CA-2017-115945"/>
        <s v="CA-2017-136735"/>
        <s v="US-2019-136189"/>
        <s v="CA-2016-152345"/>
        <s v="US-2017-147662"/>
        <s v="CA-2018-153346"/>
        <s v="CA-2019-118360"/>
        <s v="CA-2019-149853"/>
        <s v="CA-2019-107909"/>
        <s v="CA-2017-112375"/>
        <s v="CA-2017-154795"/>
        <s v="CA-2017-125234"/>
        <s v="CA-2019-133501"/>
        <s v="US-2016-129609"/>
        <s v="CA-2019-130309"/>
        <s v="CA-2019-105410"/>
        <s v="CA-2018-120355"/>
        <s v="CA-2019-169894"/>
        <s v="US-2019-100482"/>
        <s v="CA-2019-107748"/>
        <s v="CA-2019-153654"/>
        <s v="CA-2017-155600"/>
        <s v="CA-2019-162565"/>
        <s v="CA-2018-127642"/>
        <s v="US-2019-163195"/>
        <s v="CA-2019-111332"/>
        <s v="CA-2019-117044"/>
        <s v="US-2018-165078"/>
        <s v="US-2019-169320"/>
        <s v="CA-2018-158575"/>
        <s v="CA-2016-166954"/>
        <s v="CA-2017-140830"/>
        <s v="CA-2017-152891"/>
        <s v="US-2017-122784"/>
        <s v="CA-2018-156811"/>
        <s v="CA-2019-111556"/>
        <s v="CA-2018-108868"/>
        <s v="CA-2016-142965"/>
        <s v="CA-2018-148740"/>
        <s v="US-2016-138758"/>
        <s v="CA-2018-131737"/>
        <s v="CA-2018-114538"/>
        <s v="CA-2016-127936"/>
        <s v="CA-2017-164336"/>
        <s v="CA-2018-100041"/>
        <s v="US-2016-154879"/>
        <s v="CA-2016-130624"/>
        <s v="CA-2019-132339"/>
        <s v="CA-2016-153983"/>
        <s v="CA-2019-112900"/>
        <s v="CA-2016-160157"/>
        <s v="CA-2016-139633"/>
        <s v="CA-2017-163090"/>
        <s v="CA-2016-117016"/>
        <s v="CA-2019-159464"/>
        <s v="US-2019-103226"/>
        <s v="CA-2019-119452"/>
        <s v="CA-2019-147725"/>
        <s v="CA-2018-168893"/>
        <s v="CA-2018-163398"/>
        <s v="CA-2018-162726"/>
        <s v="US-2018-111290"/>
        <s v="US-2016-147704"/>
        <s v="CA-2017-121965"/>
        <s v="CA-2018-147137"/>
        <s v="US-2017-146745"/>
        <s v="CA-2019-115175"/>
        <s v="CA-2019-105851"/>
        <s v="US-2019-125717"/>
        <s v="CA-2017-163895"/>
        <s v="CA-2019-168641"/>
        <s v="CA-2019-156895"/>
        <s v="CA-2019-121300"/>
        <s v="CA-2019-130211"/>
        <s v="CA-2016-147235"/>
        <s v="CA-2018-109365"/>
        <s v="CA-2017-162621"/>
        <s v="CA-2019-105921"/>
        <s v="CA-2016-150798"/>
        <s v="CA-2019-112753"/>
        <s v="CA-2019-155075"/>
        <s v="CA-2016-103401"/>
        <s v="CA-2018-124814"/>
        <s v="CA-2016-116757"/>
        <s v="US-2016-138247"/>
        <s v="CA-2019-167003"/>
        <s v="CA-2018-119935"/>
        <s v="CA-2018-118969"/>
        <s v="CA-2018-145240"/>
        <s v="CA-2018-120873"/>
        <s v="US-2019-111920"/>
        <s v="US-2018-128678"/>
        <s v="CA-2018-101385"/>
        <s v="CA-2019-107167"/>
        <s v="CA-2016-109491"/>
        <s v="CA-2019-105445"/>
        <s v="CA-2016-107454"/>
        <s v="US-2019-105046"/>
        <s v="CA-2019-152856"/>
        <s v="CA-2018-134691"/>
        <s v="CA-2018-118759"/>
        <s v="CA-2016-140403"/>
        <s v="CA-2017-163104"/>
        <s v="CA-2019-138464"/>
        <s v="CA-2017-104129"/>
        <s v="US-2019-132206"/>
        <s v="CA-2019-113474"/>
        <s v="CA-2017-126557"/>
        <s v="US-2019-107636"/>
        <s v="US-2016-165862"/>
        <s v="US-2016-106334"/>
        <s v="CA-2018-101448"/>
        <s v="CA-2017-130218"/>
        <s v="US-2019-117331"/>
        <s v="CA-2016-127383"/>
        <s v="CA-2016-110219"/>
        <s v="CA-2017-118871"/>
        <s v="CA-2019-129490"/>
        <s v="CA-2016-101175"/>
        <s v="US-2019-149510"/>
        <s v="CA-2017-111990"/>
        <s v="CA-2016-169460"/>
        <s v="US-2017-152128"/>
        <s v="CA-2019-126662"/>
        <s v="CA-2018-139395"/>
        <s v="US-2016-121734"/>
        <s v="CA-2017-110947"/>
        <s v="US-2016-150126"/>
        <s v="CA-2017-164427"/>
        <s v="CA-2018-120250"/>
        <s v="CA-2018-121993"/>
        <s v="US-2018-100405"/>
        <s v="US-2019-163790"/>
        <s v="CA-2018-129868"/>
        <s v="CA-2018-140564"/>
        <s v="US-2019-169502"/>
        <s v="CA-2017-146948"/>
        <s v="US-2017-113327"/>
        <s v="CA-2017-135020"/>
        <s v="US-2019-141852"/>
        <s v="CA-2018-109407"/>
        <s v="US-2018-165953"/>
        <s v="CA-2018-144540"/>
        <s v="CA-2017-159863"/>
        <s v="CA-2017-117800"/>
        <s v="CA-2019-145219"/>
        <s v="CA-2017-161214"/>
        <s v="CA-2019-147228"/>
        <s v="CA-2018-101336"/>
        <s v="US-2017-126235"/>
        <s v="CA-2019-168396"/>
        <s v="CA-2017-130456"/>
        <s v="CA-2019-116288"/>
        <s v="CA-2019-168228"/>
        <s v="CA-2018-102162"/>
        <s v="CA-2019-130141"/>
        <s v="CA-2017-147501"/>
        <s v="CA-2018-143910"/>
        <s v="CA-2016-146885"/>
        <s v="CA-2018-139556"/>
        <s v="CA-2019-129357"/>
        <s v="CA-2019-150987"/>
        <s v="CA-2019-132647"/>
        <s v="CA-2019-159107"/>
        <s v="CA-2016-160738"/>
        <s v="CA-2017-112130"/>
        <s v="CA-2018-111409"/>
        <s v="CA-2018-116232"/>
        <s v="CA-2018-116547"/>
        <s v="US-2019-133200"/>
        <s v="CA-2018-133550"/>
        <s v="CA-2019-139416"/>
        <s v="CA-2016-114510"/>
        <s v="CA-2018-169215"/>
        <s v="CA-2018-127698"/>
        <s v="CA-2018-159912"/>
        <s v="CA-2018-101987"/>
        <s v="US-2019-154851"/>
        <s v="CA-2016-138681"/>
        <s v="US-2017-138121"/>
        <s v="CA-2019-140298"/>
        <s v="CA-2018-166240"/>
        <s v="CA-2018-158435"/>
        <s v="CA-2019-138149"/>
        <s v="CA-2016-112403"/>
        <s v="CA-2016-108273"/>
        <s v="CA-2019-121643"/>
        <s v="US-2017-122910"/>
        <s v="CA-2019-143126"/>
        <s v="CA-2017-129042"/>
        <s v="CA-2017-109736"/>
        <s v="CA-2017-142601"/>
        <s v="CA-2016-106229"/>
        <s v="US-2019-135230"/>
        <s v="CA-2018-159653"/>
        <s v="CA-2018-131968"/>
        <s v="CA-2016-119151"/>
        <s v="CA-2016-123323"/>
        <s v="CA-2018-124681"/>
        <s v="US-2017-103996"/>
        <s v="CA-2018-120530"/>
        <s v="CA-2017-155054"/>
        <s v="CA-2017-105725"/>
        <s v="CA-2019-164364"/>
        <s v="CA-2019-168123"/>
        <s v="CA-2018-120005"/>
        <s v="CA-2018-123526"/>
        <s v="CA-2018-127649"/>
        <s v="CA-2018-159989"/>
        <s v="CA-2019-103499"/>
        <s v="US-2017-167220"/>
        <s v="CA-2019-126354"/>
        <s v="CA-2019-169817"/>
        <s v="US-2019-144582"/>
        <s v="CA-2016-121573"/>
        <s v="CA-2018-117660"/>
        <s v="CA-2016-112851"/>
        <s v="CA-2019-123701"/>
        <s v="CA-2017-118227"/>
        <s v="CA-2017-123155"/>
        <s v="CA-2019-158883"/>
        <s v="US-2018-114888"/>
        <s v="US-2016-167262"/>
        <s v="CA-2019-119746"/>
        <s v="CA-2019-108091"/>
        <s v="CA-2018-101630"/>
        <s v="CA-2019-132346"/>
        <s v="CA-2016-150301"/>
        <s v="CA-2016-159310"/>
        <s v="US-2019-147984"/>
        <s v="CA-2017-104346"/>
        <s v="US-2017-141684"/>
        <s v="CA-2017-144722"/>
        <s v="CA-2017-120516"/>
        <s v="US-2018-148901"/>
        <s v="CA-2019-136364"/>
        <s v="CA-2017-137708"/>
        <s v="CA-2016-149055"/>
        <s v="CA-2017-151589"/>
        <s v="CA-2018-121370"/>
        <s v="CA-2018-111696"/>
        <s v="CA-2016-139598"/>
        <s v="CA-2019-117436"/>
        <s v="CA-2017-140025"/>
        <s v="CA-2018-134222"/>
        <s v="CA-2018-140018"/>
        <s v="US-2019-136707"/>
        <s v="CA-2016-152562"/>
        <s v="CA-2018-152408"/>
        <s v="CA-2016-120278"/>
        <s v="CA-2019-167661"/>
        <s v="CA-2019-106831"/>
        <s v="CA-2019-154123"/>
        <s v="CA-2018-136049"/>
        <s v="CA-2019-118402"/>
        <s v="US-2018-139388"/>
        <s v="US-2016-128685"/>
        <s v="CA-2017-124044"/>
        <s v="CA-2016-164469"/>
        <s v="CA-2016-107818"/>
        <s v="CA-2016-113320"/>
        <s v="CA-2017-137526"/>
        <s v="CA-2019-136063"/>
        <s v="CA-2018-101546"/>
        <s v="CA-2016-138940"/>
        <s v="CA-2018-125164"/>
        <s v="CA-2019-163531"/>
        <s v="CA-2019-122490"/>
        <s v="CA-2019-131366"/>
        <s v="CA-2019-164042"/>
        <s v="CA-2016-132864"/>
        <s v="US-2016-155817"/>
        <s v="US-2018-131891"/>
        <s v="CA-2019-143567"/>
        <s v="CA-2019-104080"/>
        <s v="CA-2016-151379"/>
        <s v="CA-2018-163167"/>
        <s v="CA-2018-135776"/>
        <s v="US-2016-122021"/>
        <s v="CA-2018-130484"/>
        <s v="CA-2019-120936"/>
        <s v="CA-2019-110884"/>
        <s v="US-2016-161613"/>
        <s v="US-2016-146353"/>
        <s v="CA-2016-133809"/>
        <s v="CA-2019-127306"/>
        <s v="CA-2017-161830"/>
        <s v="CA-2019-163125"/>
        <s v="CA-2018-160304"/>
        <s v="CA-2019-101728"/>
        <s v="CA-2019-114055"/>
        <s v="CA-2019-126438"/>
        <s v="CA-2019-117653"/>
        <s v="CA-2019-143245"/>
        <s v="US-2016-138828"/>
        <s v="CA-2019-143651"/>
        <s v="CA-2017-106978"/>
        <s v="CA-2017-155124"/>
        <s v="CA-2019-150931"/>
        <s v="CA-2016-157147"/>
        <s v="CA-2017-156482"/>
        <s v="CA-2019-106782"/>
        <s v="CA-2018-151372"/>
        <s v="CA-2016-102085"/>
        <s v="CA-2019-107125"/>
        <s v="CA-2018-125815"/>
        <s v="CA-2017-144190"/>
        <s v="CA-2019-117926"/>
        <s v="CA-2017-153906"/>
        <s v="CA-2016-160262"/>
        <s v="CA-2017-127607"/>
        <s v="CA-2018-166226"/>
        <s v="CA-2016-156587"/>
        <s v="CA-2018-141180"/>
        <s v="CA-2017-109708"/>
        <s v="CA-2017-122406"/>
        <s v="US-2018-153815"/>
        <s v="CA-2018-164896"/>
        <s v="CA-2017-142202"/>
        <s v="CA-2017-165050"/>
        <s v="US-2018-131114"/>
        <s v="CA-2016-160066"/>
        <s v="CA-2018-109925"/>
        <s v="CA-2017-160696"/>
        <s v="CA-2016-125171"/>
        <s v="CA-2018-149279"/>
        <s v="CA-2019-107321"/>
        <s v="US-2019-122714"/>
        <s v="CA-2017-153038"/>
        <s v="CA-2016-132227"/>
        <s v="CA-2019-155824"/>
        <s v="CA-2018-129238"/>
        <s v="CA-2019-159688"/>
        <s v="CA-2018-136126"/>
        <s v="CA-2018-155033"/>
        <s v="CA-2016-156006"/>
        <s v="CA-2017-158659"/>
        <s v="CA-2017-169796"/>
        <s v="CA-2017-102876"/>
        <s v="US-2019-139647"/>
        <s v="US-2019-160465"/>
        <s v="CA-2016-153850"/>
        <s v="CA-2016-127558"/>
        <s v="CA-2019-136511"/>
        <s v="CA-2018-133795"/>
        <s v="US-2019-130953"/>
        <s v="CA-2016-151792"/>
        <s v="CA-2019-139304"/>
        <s v="CA-2018-155166"/>
        <s v="CA-2017-103954"/>
        <s v="CA-2016-169803"/>
        <s v="CA-2019-141719"/>
        <s v="CA-2017-136469"/>
        <s v="CA-2018-158694"/>
        <s v="US-2016-104759"/>
        <s v="CA-2017-150511"/>
        <s v="CA-2017-134922"/>
        <s v="US-2019-120607"/>
        <s v="CA-2017-141243"/>
        <s v="CA-2017-162166"/>
        <s v="CA-2018-120796"/>
        <s v="CA-2018-109722"/>
        <s v="CA-2017-136798"/>
        <s v="CA-2019-122196"/>
        <s v="CA-2019-142090"/>
        <s v="CA-2019-160934"/>
        <s v="CA-2016-124478"/>
        <s v="CA-2017-145485"/>
        <s v="CA-2019-151071"/>
        <s v="CA-2016-134572"/>
        <s v="CA-2019-143217"/>
        <s v="US-2019-133312"/>
        <s v="US-2017-137533"/>
        <s v="CA-2018-155138"/>
        <s v="CA-2018-108350"/>
        <s v="CA-2017-144302"/>
        <s v="CA-2017-109001"/>
        <s v="CA-2019-132738"/>
        <s v="CA-2019-156720"/>
        <s v="CA-2017-119102"/>
        <s v="US-2016-140452"/>
        <s v="CA-2017-141936"/>
        <s v="CA-2016-158442"/>
        <s v="CA-2017-167374"/>
        <s v="CA-2016-116568"/>
        <s v="CA-2017-147102"/>
        <s v="CA-2019-132213"/>
        <s v="CA-2016-138450"/>
        <s v="CA-2017-153073"/>
        <s v="CA-2018-147970"/>
        <s v="CA-2018-150658"/>
        <s v="CA-2019-125640"/>
        <s v="CA-2019-154137"/>
        <s v="CA-2017-127173"/>
        <s v="CA-2016-149538"/>
        <s v="CA-2016-160766"/>
        <s v="CA-2019-146626"/>
        <s v="CA-2017-123330"/>
        <s v="CA-2019-155607"/>
        <s v="CA-2018-151323"/>
        <s v="CA-2017-146696"/>
        <s v="CA-2018-128972"/>
        <s v="CA-2019-128335"/>
        <s v="CA-2017-154886"/>
        <s v="CA-2018-111213"/>
        <s v="CA-2019-161333"/>
        <s v="CA-2019-128734"/>
        <s v="CA-2016-141796"/>
        <s v="CA-2019-125101"/>
        <s v="CA-2019-169929"/>
        <s v="US-2016-121566"/>
        <s v="US-2017-124219"/>
        <s v="CA-2019-163006"/>
        <s v="CA-2017-156146"/>
        <s v="CA-2016-111192"/>
        <s v="CA-2018-115378"/>
        <s v="CA-2017-161627"/>
        <s v="CA-2016-121006"/>
        <s v="CA-2018-122903"/>
        <s v="CA-2017-107741"/>
        <s v="CA-2019-106432"/>
        <s v="CA-2018-148908"/>
        <s v="CA-2018-123015"/>
        <s v="US-2017-120502"/>
        <s v="CA-2019-108749"/>
        <s v="CA-2019-163335"/>
        <s v="CA-2017-134719"/>
        <s v="US-2017-154389"/>
        <s v="CA-2017-115567"/>
        <s v="US-2019-136679"/>
        <s v="US-2019-141943"/>
        <s v="CA-2016-101560"/>
        <s v="CA-2016-159709"/>
        <s v="CA-2018-103982"/>
        <s v="CA-2017-142454"/>
        <s v="CA-2017-102016"/>
        <s v="CA-2017-156755"/>
        <s v="CA-2017-130876"/>
        <s v="CA-2018-145898"/>
        <s v="US-2019-159562"/>
        <s v="CA-2019-134635"/>
        <s v="CA-2019-167080"/>
        <s v="CA-2019-145653"/>
        <s v="CA-2016-140487"/>
        <s v="CA-2019-117401"/>
        <s v="US-2019-109582"/>
        <s v="CA-2018-119865"/>
        <s v="US-2016-147648"/>
        <s v="CA-2019-124436"/>
        <s v="CA-2016-115084"/>
        <s v="CA-2019-131037"/>
        <s v="CA-2018-111143"/>
        <s v="CA-2016-166744"/>
        <s v="CA-2018-116561"/>
        <s v="CA-2018-110730"/>
        <s v="CA-2019-146367"/>
        <s v="CA-2018-149454"/>
        <s v="CA-2018-156265"/>
        <s v="US-2017-168914"/>
        <s v="US-2019-110989"/>
        <s v="CA-2017-106215"/>
        <s v="US-2018-169369"/>
        <s v="CA-2017-132318"/>
        <s v="US-2016-131982"/>
        <s v="CA-2017-125185"/>
        <s v="CA-2018-130078"/>
        <s v="US-2019-114034"/>
        <s v="US-2019-115595"/>
        <s v="CA-2019-158722"/>
        <s v="CA-2016-105165"/>
        <s v="CA-2019-147452"/>
        <s v="US-2019-114657"/>
        <s v="CA-2019-144484"/>
        <s v="CA-2019-125913"/>
        <s v="US-2018-158309"/>
        <s v="CA-2017-162887"/>
        <s v="CA-2019-147333"/>
        <s v="CA-2016-113859"/>
        <s v="CA-2016-159681"/>
        <s v="US-2019-104094"/>
        <s v="CA-2019-152709"/>
        <s v="CA-2017-105158"/>
        <s v="CA-2016-133424"/>
        <s v="CA-2019-105991"/>
        <s v="US-2019-136784"/>
        <s v="CA-2016-146283"/>
        <s v="CA-2019-151218"/>
        <s v="CA-2017-111073"/>
        <s v="CA-2019-144883"/>
        <s v="CA-2019-142174"/>
        <s v="CA-2019-108791"/>
        <s v="CA-2018-106656"/>
        <s v="CA-2018-113831"/>
        <s v="US-2016-139500"/>
        <s v="US-2016-166310"/>
        <s v="US-2018-168410"/>
        <s v="CA-2019-131254"/>
        <s v="CA-2018-123414"/>
        <s v="CA-2019-137876"/>
        <s v="CA-2018-154060"/>
        <s v="US-2019-162558"/>
        <s v="CA-2019-134439"/>
        <s v="CA-2017-119508"/>
        <s v="CA-2017-152681"/>
        <s v="CA-2016-130813"/>
        <s v="CA-2017-120320"/>
        <s v="CA-2018-111941"/>
        <s v="CA-2018-123120"/>
        <s v="CA-2016-103331"/>
        <s v="CA-2017-169278"/>
        <s v="CA-2019-111577"/>
        <s v="CA-2017-146486"/>
        <s v="US-2016-168501"/>
        <s v="CA-2017-112053"/>
        <s v="CA-2019-108539"/>
        <s v="CA-2017-149811"/>
        <s v="US-2019-103814"/>
        <s v="CA-2018-123932"/>
        <s v="US-2018-101616"/>
        <s v="CA-2016-113768"/>
        <s v="CA-2018-138037"/>
        <s v="CA-2016-150490"/>
        <s v="US-2019-126060"/>
        <s v="CA-2019-100951"/>
        <s v="CA-2018-122017"/>
        <s v="CA-2016-123477"/>
        <s v="CA-2018-107790"/>
        <s v="CA-2019-158071"/>
        <s v="CA-2019-147403"/>
        <s v="US-2019-136721"/>
        <s v="CA-2017-118738"/>
        <s v="CA-2019-134152"/>
        <s v="CA-2016-125542"/>
        <s v="CA-2018-136021"/>
        <s v="CA-2018-149195"/>
        <s v="CA-2019-161410"/>
        <s v="CA-2019-152786"/>
        <s v="CA-2019-164707"/>
        <s v="CA-2019-163874"/>
        <s v="US-2016-123183"/>
        <s v="CA-2016-104829"/>
        <s v="US-2018-147340"/>
        <s v="CA-2018-145492"/>
        <s v="CA-2018-163202"/>
        <s v="CA-2018-117681"/>
        <s v="CA-2019-132262"/>
        <s v="CA-2019-123043"/>
        <s v="US-2018-143280"/>
        <s v="CA-2019-108854"/>
        <s v="CA-2019-166856"/>
        <s v="CA-2018-153157"/>
        <s v="US-2019-125647"/>
        <s v="CA-2016-132542"/>
        <s v="CA-2017-110877"/>
        <s v="US-2018-151827"/>
        <s v="US-2018-163258"/>
        <s v="CA-2019-103009"/>
        <s v="US-2019-120649"/>
        <s v="CA-2018-153598"/>
        <s v="US-2018-108497"/>
        <s v="CA-2018-113096"/>
        <s v="CA-2016-136861"/>
        <s v="CA-2019-117422"/>
        <s v="CA-2019-129707"/>
        <s v="CA-2017-160171"/>
        <s v="CA-2016-103317"/>
        <s v="CA-2018-167115"/>
        <s v="US-2019-153633"/>
        <s v="CA-2019-155929"/>
        <s v="CA-2017-148712"/>
        <s v="CA-2018-128307"/>
        <s v="US-2018-127425"/>
        <s v="US-2016-119081"/>
        <s v="CA-2018-140613"/>
        <s v="US-2019-108700"/>
        <s v="CA-2019-160962"/>
        <s v="CA-2019-130631"/>
        <s v="CA-2019-116680"/>
        <s v="US-2016-107405"/>
        <s v="CA-2019-101574"/>
        <s v="CA-2016-146591"/>
        <s v="CA-2016-107706"/>
        <s v="CA-2018-122448"/>
        <s v="CA-2016-132451"/>
        <s v="CA-2018-158547"/>
        <s v="CA-2019-116946"/>
        <s v="CA-2019-121741"/>
        <s v="CA-2019-169691"/>
        <s v="CA-2018-121356"/>
        <s v="CA-2016-101770"/>
        <s v="CA-2019-105487"/>
        <s v="CA-2019-148999"/>
        <s v="CA-2016-107573"/>
        <s v="CA-2017-156608"/>
        <s v="CA-2019-134495"/>
        <s v="CA-2019-164098"/>
        <s v="CA-2016-105249"/>
        <s v="CA-2017-113523"/>
        <s v="CA-2019-117821"/>
        <s v="CA-2019-164378"/>
        <s v="CA-2019-127782"/>
        <s v="US-2018-162026"/>
        <s v="CA-2018-150000"/>
        <s v="CA-2017-168529"/>
        <s v="US-2019-152569"/>
        <s v="US-2016-137680"/>
        <s v="CA-2017-103177"/>
        <s v="US-2018-138408"/>
        <s v="CA-2019-117667"/>
        <s v="CA-2018-110982"/>
        <s v="CA-2018-147123"/>
        <s v="CA-2019-154501"/>
        <s v="CA-2019-166933"/>
        <s v="CA-2017-142055"/>
        <s v="CA-2017-137106"/>
        <s v="CA-2019-136609"/>
        <s v="CA-2019-160885"/>
        <s v="US-2018-167472"/>
        <s v="CA-2017-120551"/>
        <s v="US-2019-150595"/>
        <s v="CA-2018-134936"/>
        <s v="CA-2019-102967"/>
        <s v="CA-2019-151008"/>
        <s v="CA-2016-159800"/>
        <s v="US-2016-159618"/>
        <s v="CA-2019-116113"/>
        <s v="CA-2017-125066"/>
        <s v="US-2017-114741"/>
        <s v="CA-2019-133263"/>
        <s v="CA-2019-157966"/>
        <s v="CA-2016-151162"/>
        <s v="CA-2018-136686"/>
        <s v="CA-2019-137498"/>
        <s v="CA-2019-163818"/>
        <s v="CA-2018-161158"/>
        <s v="CA-2016-116673"/>
        <s v="CA-2019-105333"/>
        <s v="CA-2017-149993"/>
        <s v="CA-2016-168158"/>
        <s v="CA-2018-115224"/>
        <s v="CA-2016-164742"/>
        <s v="US-2019-108014"/>
        <s v="CA-2019-160325"/>
        <s v="CA-2017-159779"/>
        <s v="CA-2019-151176"/>
        <s v="CA-2016-108903"/>
        <s v="CA-2018-117919"/>
        <s v="CA-2017-142475"/>
        <s v="CA-2018-134516"/>
        <s v="CA-2019-105193"/>
        <s v="CA-2017-168634"/>
        <s v="CA-2019-117198"/>
        <s v="CA-2017-145828"/>
        <s v="CA-2019-121027"/>
        <s v="CA-2018-147431"/>
        <s v="CA-2018-158001"/>
        <s v="CA-2019-125745"/>
        <s v="CA-2017-101154"/>
        <s v="US-2018-124163"/>
        <s v="CA-2018-121748"/>
        <s v="CA-2016-126683"/>
        <s v="CA-2019-148810"/>
        <s v="US-2018-146066"/>
        <s v="CA-2016-127614"/>
        <s v="CA-2018-101742"/>
        <s v="CA-2017-134943"/>
        <s v="CA-2019-123022"/>
        <s v="CA-2019-113208"/>
        <s v="CA-2016-154893"/>
        <s v="CA-2016-147900"/>
        <s v="CA-2019-106355"/>
        <s v="CA-2018-127985"/>
        <s v="CA-2017-166604"/>
        <s v="CA-2019-120719"/>
        <s v="CA-2019-127117"/>
        <s v="CA-2017-104241"/>
        <s v="CA-2019-168179"/>
        <s v="CA-2019-142342"/>
        <s v="CA-2019-109099"/>
        <s v="US-2016-134187"/>
        <s v="CA-2018-145261"/>
        <s v="CA-2018-108875"/>
        <s v="CA-2018-141957"/>
        <s v="CA-2018-142405"/>
        <s v="CA-2017-141012"/>
        <s v="CA-2019-127922"/>
        <s v="CA-2018-146318"/>
        <s v="CA-2016-135993"/>
        <s v="CA-2016-126802"/>
        <s v="CA-2018-143924"/>
        <s v="CA-2018-141551"/>
        <s v="CA-2016-164315"/>
        <s v="CA-2017-131072"/>
        <s v="CA-2016-131541"/>
        <s v="CA-2017-119550"/>
        <s v="US-2017-138093"/>
        <s v="CA-2018-126165"/>
        <s v="CA-2019-126123"/>
        <s v="CA-2018-143441"/>
        <s v="CA-2019-148320"/>
        <s v="CA-2018-125661"/>
        <s v="US-2016-123519"/>
        <s v="CA-2016-155593"/>
        <s v="CA-2019-136000"/>
        <s v="US-2017-160857"/>
        <s v="CA-2019-115805"/>
        <s v="US-2016-143707"/>
        <s v="CA-2019-116939"/>
        <s v="CA-2017-124107"/>
        <s v="CA-2019-126550"/>
        <s v="CA-2017-138674"/>
        <s v="CA-2018-165820"/>
        <s v="CA-2016-103191"/>
        <s v="CA-2017-103933"/>
        <s v="CA-2017-110548"/>
        <s v="CA-2019-117324"/>
        <s v="CA-2019-143574"/>
        <s v="CA-2016-111773"/>
        <s v="CA-2016-148614"/>
        <s v="CA-2018-156139"/>
        <s v="US-2019-147886"/>
        <s v="CA-2018-113733"/>
        <s v="CA-2019-104913"/>
        <s v="CA-2016-145800"/>
        <s v="CA-2018-125850"/>
        <s v="CA-2018-118514"/>
        <s v="CA-2017-150749"/>
        <s v="CA-2016-163748"/>
        <s v="CA-2017-119634"/>
        <s v="CA-2017-149300"/>
        <s v="US-2018-111528"/>
        <s v="CA-2019-158169"/>
        <s v="CA-2017-162047"/>
        <s v="CA-2017-117772"/>
        <s v="US-2016-126340"/>
        <s v="CA-2018-149685"/>
        <s v="CA-2019-126396"/>
        <s v="CA-2017-154900"/>
        <s v="CA-2017-103835"/>
        <s v="CA-2017-158939"/>
        <s v="CA-2018-117408"/>
        <s v="CA-2018-142398"/>
        <s v="CA-2018-105277"/>
        <s v="CA-2018-112060"/>
        <s v="CA-2016-105270"/>
        <s v="US-2017-159513"/>
        <s v="CA-2017-155586"/>
        <s v="CA-2019-141117"/>
        <s v="CA-2019-115070"/>
        <s v="CA-2019-140186"/>
        <s v="CA-2016-124856"/>
        <s v="CA-2016-166716"/>
        <s v="CA-2016-123225"/>
        <s v="CA-2017-163440"/>
        <s v="US-2019-106796"/>
        <s v="CA-2019-113873"/>
        <s v="CA-2018-149783"/>
        <s v="CA-2018-125017"/>
        <s v="US-2017-163279"/>
        <s v="CA-2017-150196"/>
        <s v="US-2017-106495"/>
        <s v="CA-2016-124730"/>
        <s v="CA-2019-117632"/>
        <s v="CA-2016-115056"/>
        <s v="CA-2019-161067"/>
        <s v="CA-2018-122063"/>
        <s v="CA-2017-111206"/>
        <s v="CA-2018-142895"/>
        <s v="CA-2017-101868"/>
        <s v="CA-2019-133207"/>
        <s v="CA-2017-132948"/>
        <s v="CA-2017-134992"/>
        <s v="CA-2017-126725"/>
        <s v="CA-2017-121783"/>
        <s v="US-2016-138835"/>
        <s v="CA-2017-112214"/>
        <s v="US-2019-153255"/>
        <s v="CA-2017-108119"/>
        <s v="CA-2017-157434"/>
        <s v="CA-2018-101525"/>
        <s v="US-2016-117968"/>
        <s v="CA-2018-158211"/>
        <s v="CA-2018-152247"/>
        <s v="CA-2018-128223"/>
        <s v="CA-2018-154235"/>
        <s v="CA-2019-129910"/>
        <s v="CA-2019-133095"/>
        <s v="CA-2017-130554"/>
        <s v="CA-2016-152443"/>
        <s v="CA-2018-133319"/>
        <s v="CA-2018-133935"/>
        <s v="CA-2018-136301"/>
        <s v="US-2016-109456"/>
        <s v="CA-2019-151596"/>
        <s v="CA-2017-147879"/>
        <s v="CA-2018-166625"/>
        <s v="CA-2018-146157"/>
        <s v="CA-2019-159954"/>
        <s v="CA-2019-100825"/>
        <s v="CA-2016-168305"/>
        <s v="CA-2018-167682"/>
        <s v="CA-2019-108000"/>
        <s v="CA-2017-146465"/>
        <s v="CA-2018-159639"/>
        <s v="US-2019-153948"/>
        <s v="US-2018-113985"/>
        <s v="CA-2018-155383"/>
        <s v="CA-2016-120432"/>
        <s v="US-2017-126977"/>
        <s v="CA-2018-130288"/>
        <s v="CA-2019-146458"/>
        <s v="CA-2019-150420"/>
        <s v="US-2016-118997"/>
        <s v="CA-2016-114314"/>
        <s v="US-2019-169551"/>
        <s v="CA-2018-103107"/>
        <s v="CA-2019-122077"/>
        <s v="CA-2019-112431"/>
        <s v="CA-2018-151092"/>
        <s v="CA-2016-104178"/>
        <s v="CA-2017-115924"/>
        <s v="CA-2019-161046"/>
        <s v="US-2019-141698"/>
        <s v="US-2016-105151"/>
        <s v="CA-2016-155796"/>
        <s v="CA-2018-127138"/>
        <s v="CA-2019-150602"/>
        <s v="CA-2016-140732"/>
        <s v="CA-2019-119011"/>
        <s v="CA-2018-166912"/>
        <s v="CA-2016-141726"/>
        <s v="CA-2019-115105"/>
        <s v="CA-2017-143980"/>
        <s v="CA-2018-135636"/>
        <s v="CA-2019-102155"/>
        <s v="CA-2019-116953"/>
        <s v="CA-2016-117765"/>
        <s v="CA-2018-114895"/>
        <s v="CA-2019-112984"/>
        <s v="CA-2018-163776"/>
        <s v="US-2019-163300"/>
        <s v="CA-2018-162187"/>
        <s v="US-2016-112991"/>
        <s v="CA-2016-124079"/>
        <s v="US-2019-146878"/>
        <s v="CA-2019-107244"/>
        <s v="CA-2017-100657"/>
        <s v="CA-2019-129581"/>
        <s v="CA-2019-129028"/>
        <s v="CA-2017-135580"/>
        <s v="CA-2018-159016"/>
        <s v="CA-2016-102652"/>
        <s v="CA-2016-152422"/>
        <s v="US-2018-156692"/>
        <s v="CA-2016-130869"/>
        <s v="US-2019-128832"/>
        <s v="CA-2019-139717"/>
        <s v="CA-2019-136007"/>
        <s v="CA-2018-157364"/>
        <s v="US-2018-112970"/>
        <s v="US-2019-152492"/>
        <s v="CA-2018-101168"/>
        <s v="CA-2019-104010"/>
        <s v="CA-2017-130253"/>
        <s v="US-2017-155369"/>
        <s v="CA-2018-131205"/>
        <s v="CA-2019-122364"/>
        <s v="CA-2018-117912"/>
        <s v="CA-2019-145702"/>
        <s v="CA-2017-113215"/>
        <s v="CA-2018-154662"/>
        <s v="CA-2017-105571"/>
        <s v="CA-2018-152765"/>
        <s v="CA-2017-153878"/>
        <s v="CA-2018-124016"/>
        <s v="CA-2018-113551"/>
        <s v="CA-2016-107524"/>
        <s v="CA-2016-138072"/>
        <s v="CA-2017-134201"/>
        <s v="CA-2017-111780"/>
        <s v="CA-2017-119942"/>
        <s v="CA-2017-151547"/>
        <s v="CA-2019-166695"/>
        <s v="CA-2019-167542"/>
        <s v="CA-2017-120901"/>
        <s v="CA-2019-121398"/>
        <s v="CA-2018-151561"/>
        <s v="CA-2019-154676"/>
        <s v="US-2016-165589"/>
        <s v="US-2018-132577"/>
        <s v="CA-2017-114048"/>
        <s v="CA-2017-137281"/>
        <s v="US-2019-162068"/>
        <s v="CA-2019-100111"/>
        <s v="US-2019-132381"/>
        <s v="CA-2017-147011"/>
        <s v="CA-2016-120852"/>
        <s v="CA-2018-150007"/>
        <s v="CA-2018-124590"/>
        <s v="CA-2018-133802"/>
        <s v="US-2018-113677"/>
        <s v="CA-2019-143378"/>
        <s v="CA-2019-152660"/>
        <s v="CA-2017-142139"/>
        <s v="CA-2019-145772"/>
        <s v="CA-2018-124100"/>
        <s v="US-2016-158400"/>
        <s v="CA-2019-162033"/>
        <s v="CA-2016-163447"/>
        <s v="CA-2019-145737"/>
        <s v="CA-2018-148096"/>
        <s v="CA-2018-146766"/>
        <s v="CA-2017-105613"/>
        <s v="US-2018-142251"/>
        <s v="CA-2016-131247"/>
        <s v="US-2017-113593"/>
        <s v="CA-2019-121083"/>
        <s v="CA-2019-151190"/>
        <s v="CA-2016-133543"/>
        <s v="CA-2019-105130"/>
        <s v="CA-2018-161928"/>
        <s v="CA-2019-101322"/>
        <s v="US-2018-106600"/>
        <s v="CA-2016-111871"/>
        <s v="CA-2019-139437"/>
        <s v="CA-2019-151484"/>
        <s v="CA-2018-104150"/>
        <s v="CA-2018-161025"/>
        <s v="CA-2016-103989"/>
        <s v="CA-2017-142433"/>
        <s v="CA-2017-132815"/>
        <s v="CA-2016-101266"/>
        <s v="CA-2018-141523"/>
        <s v="US-2016-106299"/>
        <s v="CA-2017-158421"/>
        <s v="CA-2018-143609"/>
        <s v="CA-2017-138331"/>
        <s v="CA-2017-138954"/>
        <s v="CA-2019-157903"/>
        <s v="CA-2018-157259"/>
        <s v="CA-2019-107986"/>
        <s v="CA-2019-104927"/>
        <s v="CA-2019-113453"/>
        <s v="CA-2017-149909"/>
        <s v="CA-2017-146675"/>
        <s v="CA-2018-118332"/>
        <s v="CA-2018-133669"/>
        <s v="CA-2019-145660"/>
        <s v="CA-2018-133697"/>
        <s v="CA-2019-148138"/>
        <s v="CA-2019-119809"/>
        <s v="CA-2019-149944"/>
        <s v="CA-2016-128538"/>
        <s v="CA-2017-161711"/>
        <s v="US-2017-129553"/>
        <s v="CA-2018-160220"/>
        <s v="US-2019-157224"/>
        <s v="CA-2019-140627"/>
        <s v="CA-2017-133445"/>
        <s v="CA-2016-148782"/>
        <s v="CA-2018-148208"/>
        <s v="CA-2019-127656"/>
        <s v="US-2019-142188"/>
        <s v="CA-2018-144400"/>
        <s v="US-2018-155180"/>
        <s v="CA-2017-134075"/>
        <s v="US-2018-131912"/>
        <s v="CA-2019-141572"/>
        <s v="CA-2016-134621"/>
        <s v="CA-2018-165561"/>
        <s v="CA-2017-112305"/>
        <s v="CA-2019-121580"/>
        <s v="CA-2016-101147"/>
        <s v="CA-2016-165806"/>
        <s v="CA-2017-151624"/>
        <s v="CA-2019-139444"/>
        <s v="CA-2017-133977"/>
        <s v="CA-2019-141425"/>
        <s v="CA-2017-133536"/>
        <s v="CA-2017-150441"/>
        <s v="CA-2017-162607"/>
        <s v="CA-2019-103506"/>
        <s v="CA-2018-132479"/>
        <s v="CA-2019-160724"/>
        <s v="US-2018-115952"/>
        <s v="CA-2016-146731"/>
        <s v="CA-2017-115392"/>
        <s v="CA-2019-102379"/>
        <s v="CA-2019-149706"/>
        <s v="US-2018-139087"/>
        <s v="CA-2019-152226"/>
        <s v="CA-2017-116484"/>
        <s v="CA-2018-100944"/>
        <s v="CA-2018-125080"/>
        <s v="CA-2018-121020"/>
        <s v="CA-2016-100090"/>
        <s v="US-2017-139675"/>
        <s v="CA-2019-143756"/>
        <s v="CA-2017-151253"/>
        <s v="CA-2016-141152"/>
        <s v="CA-2016-141313"/>
        <s v="CA-2016-169852"/>
        <s v="CA-2019-107314"/>
        <s v="US-2016-161305"/>
        <s v="CA-2019-166919"/>
        <s v="CA-2019-162712"/>
        <s v="CA-2019-107552"/>
        <s v="CA-2018-163328"/>
        <s v="CA-2016-112837"/>
        <s v="CA-2019-120019"/>
        <s v="CA-2016-100762"/>
        <s v="CA-2019-161459"/>
        <s v="CA-2019-160017"/>
        <s v="CA-2016-123316"/>
        <s v="CA-2016-141299"/>
        <s v="CA-2016-104402"/>
        <s v="CA-2017-110289"/>
        <s v="CA-2016-167927"/>
        <s v="CA-2016-133305"/>
        <s v="CA-2018-165995"/>
        <s v="CA-2019-143112"/>
        <s v="US-2018-105830"/>
        <s v="CA-2017-146255"/>
        <s v="CA-2019-104822"/>
        <s v="CA-2017-104486"/>
        <s v="CA-2019-161557"/>
        <s v="CA-2019-161130"/>
        <s v="US-2017-161347"/>
        <s v="US-2017-109015"/>
        <s v="CA-2016-110611"/>
        <s v="CA-2019-139080"/>
        <s v="CA-2017-115693"/>
        <s v="US-2016-107993"/>
        <s v="CA-2019-110443"/>
        <s v="CA-2019-144848"/>
        <s v="US-2019-147998"/>
        <s v="CA-2018-103919"/>
        <s v="CA-2018-113425"/>
        <s v="CA-2019-143035"/>
        <s v="CA-2016-107811"/>
        <s v="CA-2018-163216"/>
        <s v="US-2018-116442"/>
        <s v="CA-2019-150623"/>
        <s v="US-2016-163797"/>
        <s v="CA-2018-127236"/>
        <s v="US-2019-104661"/>
        <s v="CA-2016-134103"/>
        <s v="CA-2017-147529"/>
        <s v="CA-2018-129126"/>
        <s v="CA-2019-131632"/>
        <s v="CA-2019-151981"/>
        <s v="CA-2019-125472"/>
        <s v="CA-2017-156328"/>
        <s v="CA-2019-154074"/>
        <s v="CA-2019-161774"/>
        <s v="CA-2019-151211"/>
        <s v="CA-2019-142671"/>
        <s v="CA-2019-144750"/>
        <s v="CA-2018-111976"/>
        <s v="CA-2018-140130"/>
        <s v="CA-2016-159121"/>
        <s v="CA-2017-149650"/>
        <s v="CA-2019-115777"/>
        <s v="CA-2018-143714"/>
        <s v="CA-2016-165764"/>
        <s v="CA-2017-121405"/>
        <s v="US-2019-116897"/>
        <s v="US-2019-113992"/>
        <s v="CA-2016-166891"/>
        <s v="CA-2018-101161"/>
        <s v="CA-2017-151785"/>
        <s v="US-2019-119816"/>
        <s v="CA-2017-156510"/>
        <s v="US-2017-110261"/>
        <s v="CA-2017-125710"/>
        <s v="CA-2019-161102"/>
        <s v="CA-2016-110065"/>
        <s v="US-2019-133361"/>
        <s v="US-2018-155404"/>
        <s v="CA-2017-114503"/>
        <s v="CA-2019-153080"/>
        <s v="CA-2018-163804"/>
        <s v="CA-2017-108532"/>
        <s v="CA-2016-151897"/>
        <s v="CA-2018-113292"/>
        <s v="CA-2016-149524"/>
        <s v="CA-2019-140872"/>
        <s v="CA-2019-113908"/>
        <s v="CA-2017-120621"/>
        <s v="US-2019-148866"/>
        <s v="CA-2016-149594"/>
        <s v="CA-2018-113845"/>
        <s v="CA-2019-111262"/>
        <s v="CA-2017-103135"/>
        <s v="CA-2016-129147"/>
        <s v="CA-2019-128265"/>
        <s v="CA-2018-152331"/>
        <s v="US-2018-128909"/>
        <s v="CA-2019-102197"/>
        <s v="CA-2019-167640"/>
        <s v="US-2019-116652"/>
        <s v="CA-2019-138289"/>
        <s v="CA-2018-129308"/>
        <s v="CA-2018-157791"/>
        <s v="CA-2016-146864"/>
        <s v="CA-2016-103744"/>
        <s v="US-2019-107384"/>
        <s v="CA-2016-128209"/>
        <s v="CA-2016-169684"/>
        <s v="CA-2017-109862"/>
        <s v="US-2019-107888"/>
        <s v="US-2019-154872"/>
        <s v="CA-2016-113880"/>
        <s v="US-2017-164966"/>
        <s v="CA-2017-126739"/>
        <s v="CA-2019-161578"/>
        <s v="CA-2016-137092"/>
        <s v="CA-2017-166947"/>
        <s v="CA-2018-160941"/>
        <s v="CA-2019-144680"/>
        <s v="CA-2016-166086"/>
        <s v="CA-2019-131282"/>
        <s v="CA-2016-100678"/>
        <s v="CA-2018-161543"/>
        <s v="CA-2018-160535"/>
        <s v="CA-2019-123085"/>
        <s v="CA-2017-153752"/>
        <s v="CA-2016-103660"/>
        <s v="CA-2018-169887"/>
        <s v="CA-2018-148516"/>
        <s v="CA-2019-104731"/>
        <s v="CA-2016-164749"/>
        <s v="CA-2017-103716"/>
        <s v="CA-2018-126795"/>
        <s v="CA-2017-146290"/>
        <s v="CA-2019-157112"/>
        <s v="CA-2016-169257"/>
        <s v="CA-2016-154095"/>
        <s v="CA-2019-146346"/>
        <s v="CA-2018-148852"/>
        <s v="US-2017-118906"/>
        <s v="CA-2018-168921"/>
        <s v="CA-2017-107678"/>
        <s v="CA-2018-123512"/>
        <s v="US-2019-167402"/>
        <s v="CA-2016-130449"/>
        <s v="CA-2017-141250"/>
        <s v="CA-2016-145541"/>
        <s v="CA-2016-138513"/>
        <s v="CA-2017-135489"/>
        <s v="CA-2017-125696"/>
        <s v="CA-2018-105081"/>
        <s v="US-2018-146857"/>
        <s v="CA-2018-166275"/>
        <s v="CA-2019-144498"/>
        <s v="CA-2019-103352"/>
        <s v="CA-2016-108609"/>
        <s v="CA-2019-128328"/>
        <s v="US-2017-156496"/>
        <s v="US-2018-127334"/>
        <s v="US-2019-124779"/>
        <s v="CA-2019-135937"/>
        <s v="CA-2017-129322"/>
        <s v="CA-2019-162173"/>
        <s v="CA-2018-115483"/>
        <s v="CA-2019-122175"/>
        <s v="CA-2019-161088"/>
        <s v="CA-2016-154837"/>
        <s v="CA-2017-153794"/>
        <s v="CA-2017-135510"/>
        <s v="CA-2017-109337"/>
        <s v="CA-2016-150329"/>
        <s v="CA-2019-145037"/>
        <s v="CA-2019-154466"/>
        <s v="CA-2016-109134"/>
        <s v="US-2017-129637"/>
        <s v="CA-2017-165162"/>
        <s v="CA-2019-140494"/>
        <s v="CA-2019-104108"/>
        <s v="US-2019-165869"/>
        <s v="CA-2019-160899"/>
        <s v="CA-2019-144225"/>
        <s v="US-2018-163538"/>
        <s v="US-2018-155103"/>
        <s v="CA-2019-145429"/>
        <s v="CA-2017-153535"/>
        <s v="CA-2017-139164"/>
        <s v="CA-2018-112277"/>
        <s v="CA-2016-167724"/>
        <s v="CA-2017-123141"/>
        <s v="CA-2018-149503"/>
        <s v="CA-2019-163069"/>
        <s v="CA-2019-107629"/>
        <s v="CA-2018-134789"/>
        <s v="CA-2018-130442"/>
        <s v="CA-2019-102974"/>
        <s v="US-2019-166394"/>
        <s v="CA-2018-128811"/>
        <s v="CA-2019-145443"/>
        <s v="CA-2018-165827"/>
        <s v="CA-2017-156734"/>
        <s v="CA-2016-120096"/>
        <s v="CA-2017-141754"/>
        <s v="CA-2018-123358"/>
        <s v="CA-2016-144029"/>
        <s v="US-2019-101784"/>
        <s v="CA-2017-156923"/>
        <s v="CA-2019-111269"/>
        <s v="CA-2019-159156"/>
        <s v="CA-2019-100230"/>
        <s v="CA-2018-154767"/>
        <s v="CA-2019-124205"/>
        <s v="CA-2019-165715"/>
        <s v="CA-2019-100636"/>
        <s v="CA-2018-162943"/>
        <s v="CA-2018-144764"/>
        <s v="CA-2019-100615"/>
        <s v="CA-2016-109302"/>
        <s v="CA-2019-139787"/>
        <s v="CA-2019-139402"/>
        <s v="CA-2018-119018"/>
        <s v="CA-2017-105361"/>
        <s v="US-2018-152373"/>
        <s v="US-2019-166037"/>
        <s v="US-2018-147711"/>
        <s v="CA-2019-121293"/>
        <s v="CA-2017-118843"/>
        <s v="CA-2017-161445"/>
        <s v="CA-2018-124527"/>
        <s v="CA-2018-162348"/>
        <s v="CA-2016-141005"/>
        <s v="CA-2017-145394"/>
        <s v="CA-2017-168809"/>
        <s v="CA-2018-109827"/>
        <s v="CA-2016-152233"/>
        <s v="CA-2016-125682"/>
        <s v="CA-2019-162880"/>
        <s v="CA-2017-128125"/>
        <s v="CA-2019-156237"/>
        <s v="CA-2016-144414"/>
        <s v="CA-2019-163860"/>
        <s v="US-2019-115609"/>
        <s v="CA-2017-154291"/>
        <s v="CA-2018-118689"/>
        <s v="CA-2018-140438"/>
        <s v="US-2019-123204"/>
        <s v="CA-2017-112522"/>
        <s v="CA-2018-153101"/>
        <s v="CA-2018-142615"/>
        <s v="CA-2019-142643"/>
        <s v="CA-2017-116260"/>
        <s v="CA-2019-107517"/>
        <s v="CA-2017-166338"/>
        <s v="CA-2018-123946"/>
        <s v="CA-2016-147543"/>
        <s v="US-2018-159093"/>
        <s v="CA-2018-162110"/>
        <s v="US-2018-163461"/>
        <s v="CA-2016-101462"/>
        <s v="US-2018-100461"/>
        <s v="US-2019-162670"/>
        <s v="CA-2019-128965"/>
        <s v="CA-2019-138618"/>
        <s v="US-2018-126452"/>
        <s v="CA-2018-145009"/>
        <s v="CA-2017-162544"/>
        <s v="CA-2016-124394"/>
        <s v="US-2018-121013"/>
        <s v="US-2017-123918"/>
        <s v="CA-2017-137113"/>
        <s v="CA-2017-120677"/>
        <s v="CA-2019-123036"/>
        <s v="CA-2019-120222"/>
        <s v="CA-2019-164756"/>
        <s v="CA-2019-122028"/>
        <s v="US-2017-165512"/>
        <s v="CA-2017-140557"/>
        <s v="US-2019-135013"/>
        <s v="CA-2019-111220"/>
        <s v="US-2019-149006"/>
        <s v="CA-2019-149468"/>
        <s v="CA-2018-140249"/>
        <s v="US-2019-135503"/>
        <s v="CA-2016-126277"/>
        <s v="US-2019-115301"/>
        <s v="CA-2019-168942"/>
        <s v="US-2019-128398"/>
        <s v="CA-2017-104115"/>
        <s v="CA-2016-142510"/>
        <s v="CA-2016-124247"/>
        <s v="CA-2018-105473"/>
        <s v="CA-2017-102806"/>
        <s v="CA-2019-121706"/>
        <s v="CA-2019-109211"/>
        <s v="CA-2017-134257"/>
        <s v="CA-2017-137925"/>
        <s v="CA-2018-140046"/>
        <s v="CA-2018-140382"/>
        <s v="CA-2016-164182"/>
        <s v="CA-2019-137365"/>
        <s v="CA-2018-129847"/>
        <s v="CA-2016-126963"/>
        <s v="CA-2018-125094"/>
        <s v="CA-2019-107132"/>
        <s v="CA-2017-139248"/>
        <s v="CA-2016-148369"/>
        <s v="CA-2018-106243"/>
        <s v="CA-2017-126466"/>
        <s v="CA-2017-130365"/>
        <s v="CA-2019-143021"/>
        <s v="CA-2017-161767"/>
        <s v="CA-2017-129917"/>
        <s v="CA-2017-115420"/>
        <s v="CA-2018-157588"/>
        <s v="CA-2017-167255"/>
        <s v="CA-2019-162096"/>
        <s v="CA-2018-157161"/>
        <s v="CA-2017-110765"/>
        <s v="CA-2018-163937"/>
        <s v="CA-2019-153822"/>
        <s v="CA-2019-146185"/>
        <s v="CA-2017-112144"/>
        <s v="US-2018-119298"/>
        <s v="CA-2019-155159"/>
        <s v="CA-2019-149076"/>
        <s v="CA-2016-146990"/>
        <s v="CA-2018-116526"/>
        <s v="CA-2019-158561"/>
        <s v="CA-2019-165099"/>
        <s v="CA-2017-109386"/>
        <s v="CA-2017-166800"/>
        <s v="CA-2019-117443"/>
        <s v="US-2018-134369"/>
        <s v="CA-2019-123687"/>
        <s v="CA-2017-104871"/>
        <s v="CA-2016-133158"/>
        <s v="CA-2016-126333"/>
        <s v="CA-2017-141740"/>
        <s v="CA-2016-119466"/>
        <s v="CA-2017-154823"/>
        <s v="US-2016-135881"/>
        <s v="CA-2019-141201"/>
        <s v="CA-2016-114790"/>
        <s v="US-2018-154256"/>
        <s v="CA-2016-124737"/>
        <s v="US-2019-101840"/>
        <s v="CA-2019-131653"/>
        <s v="US-2018-157840"/>
        <s v="CA-2018-145548"/>
        <s v="CA-2019-119494"/>
        <s v="CA-2016-124618"/>
        <s v="CA-2019-161970"/>
        <s v="CA-2019-103443"/>
        <s v="US-2019-165358"/>
        <s v="CA-2018-160136"/>
        <s v="CA-2016-150581"/>
        <s v="CA-2018-119515"/>
        <s v="CA-2016-141355"/>
        <s v="CA-2018-165330"/>
        <s v="CA-2017-132633"/>
        <s v="CA-2018-157742"/>
        <s v="CA-2019-127712"/>
        <s v="CA-2019-169474"/>
        <s v="CA-2016-106726"/>
        <s v="CA-2018-147473"/>
        <s v="CA-2018-114209"/>
        <s v="CA-2016-141901"/>
        <s v="CA-2018-164490"/>
        <s v="CA-2018-112256"/>
        <s v="CA-2018-167416"/>
        <s v="CA-2018-106950"/>
        <s v="CA-2019-118724"/>
        <s v="CA-2019-112004"/>
        <s v="US-2019-143175"/>
        <s v="CA-2017-105844"/>
        <s v="CA-2019-118864"/>
        <s v="CA-2017-119480"/>
        <s v="US-2017-153374"/>
        <s v="CA-2018-101980"/>
        <s v="CA-2019-144596"/>
        <s v="CA-2017-124933"/>
        <s v="CA-2016-159625"/>
        <s v="CA-2018-144337"/>
        <s v="CA-2016-117478"/>
        <s v="CA-2019-147410"/>
        <s v="CA-2019-128944"/>
        <s v="CA-2018-109666"/>
        <s v="US-2018-102239"/>
        <s v="CA-2016-143168"/>
        <s v="CA-2019-104906"/>
        <s v="CA-2019-118122"/>
        <s v="US-2016-147774"/>
        <s v="CA-2019-166926"/>
        <s v="CA-2017-128013"/>
        <s v="CA-2018-123176"/>
        <s v="US-2018-117541"/>
        <s v="CA-2018-166282"/>
        <s v="CA-2019-141439"/>
        <s v="CA-2017-163965"/>
        <s v="CA-2019-128783"/>
        <s v="CA-2016-122217"/>
        <s v="US-2019-141558"/>
        <s v="CA-2018-139941"/>
        <s v="CA-2017-166583"/>
        <s v="CA-2019-100412"/>
        <s v="CA-2019-142909"/>
        <s v="CA-2016-137911"/>
        <s v="CA-2017-106208"/>
        <s v="US-2017-136749"/>
        <s v="CA-2019-126718"/>
        <s v="CA-2018-131380"/>
        <s v="CA-2017-145835"/>
        <s v="CA-2016-138709"/>
        <s v="CA-2016-122070"/>
        <s v="CA-2018-158610"/>
        <s v="CA-2016-117464"/>
        <s v="US-2019-168613"/>
        <s v="CA-2019-125381"/>
        <s v="US-2019-141677"/>
        <s v="CA-2019-133067"/>
        <s v="US-2018-144351"/>
        <s v="CA-2016-106054"/>
        <s v="CA-2018-138667"/>
        <s v="CA-2019-150609"/>
        <s v="CA-2019-128853"/>
        <s v="CA-2019-133102"/>
        <s v="CA-2018-164399"/>
        <s v="CA-2018-116918"/>
        <s v="CA-2018-110492"/>
        <s v="CA-2018-147683"/>
        <s v="CA-2016-116785"/>
        <s v="US-2017-156797"/>
        <s v="CA-2018-104276"/>
        <s v="CA-2018-120369"/>
        <s v="CA-2016-118276"/>
        <s v="CA-2017-136658"/>
        <s v="CA-2019-137414"/>
        <s v="CA-2018-143476"/>
        <s v="US-2018-119046"/>
        <s v="CA-2019-154949"/>
        <s v="CA-2017-103072"/>
        <s v="CA-2017-150770"/>
        <s v="CA-2019-154760"/>
        <s v="US-2019-104437"/>
        <s v="CA-2019-113075"/>
        <s v="CA-2018-109953"/>
        <s v="CA-2019-127397"/>
        <s v="CA-2016-157546"/>
        <s v="CA-2019-153843"/>
        <s v="CA-2018-137337"/>
        <s v="CA-2016-138737"/>
        <s v="CA-2018-164924"/>
        <s v="CA-2018-101651"/>
        <s v="CA-2019-136651"/>
        <s v="CA-2019-118892"/>
        <s v="US-2019-151127"/>
        <s v="CA-2019-145807"/>
        <s v="US-2016-127978"/>
        <s v="CA-2017-158491"/>
        <s v="CA-2018-116764"/>
        <s v="CA-2018-152457"/>
        <s v="CA-2018-152730"/>
        <s v="CA-2019-137001"/>
        <s v="CA-2019-156363"/>
        <s v="CA-2019-122056"/>
        <s v="US-2016-143721"/>
        <s v="CA-2019-122987"/>
        <s v="CA-2018-133368"/>
        <s v="CA-2018-123337"/>
        <s v="US-2018-150357"/>
        <s v="CA-2017-144519"/>
        <s v="CA-2016-120670"/>
        <s v="CA-2018-157217"/>
        <s v="CA-2018-108224"/>
        <s v="CA-2017-162782"/>
        <s v="CA-2019-159282"/>
        <s v="CA-2019-155936"/>
        <s v="CA-2019-169439"/>
        <s v="CA-2019-151183"/>
        <s v="CA-2018-149965"/>
        <s v="CA-2016-158281"/>
        <s v="CA-2018-153661"/>
        <s v="CA-2019-109183"/>
        <s v="CA-2018-113656"/>
        <s v="CA-2017-148964"/>
        <s v="CA-2016-111899"/>
        <s v="CA-2017-101126"/>
        <s v="CA-2016-163468"/>
        <s v="US-2019-117450"/>
        <s v="CA-2016-137274"/>
        <s v="CA-2018-144092"/>
        <s v="CA-2019-112172"/>
        <s v="CA-2017-121699"/>
        <s v="CA-2017-162761"/>
        <s v="CA-2018-121377"/>
        <s v="CA-2019-115322"/>
        <s v="CA-2018-132066"/>
        <s v="CA-2019-158120"/>
        <s v="CA-2019-100097"/>
        <s v="CA-2019-167626"/>
        <s v="US-2019-126053"/>
        <s v="US-2019-128447"/>
        <s v="US-2016-131275"/>
        <s v="CA-2018-149349"/>
        <s v="CA-2019-115119"/>
        <s v="CA-2017-125563"/>
        <s v="CA-2017-113152"/>
        <s v="CA-2019-165155"/>
        <s v="CA-2016-163412"/>
        <s v="CA-2017-159590"/>
        <s v="CA-2016-116190"/>
        <s v="CA-2016-168473"/>
        <s v="CA-2019-168389"/>
        <s v="CA-2016-130421"/>
        <s v="CA-2019-142125"/>
        <s v="CA-2019-141138"/>
        <s v="CA-2019-152135"/>
        <s v="CA-2018-151974"/>
        <s v="CA-2019-154102"/>
        <s v="CA-2017-139780"/>
        <s v="CA-2018-114748"/>
        <s v="US-2016-115189"/>
        <s v="CA-2018-163594"/>
        <s v="CA-2018-127243"/>
        <s v="CA-2019-161851"/>
        <s v="CA-2017-110345"/>
        <s v="CA-2016-107769"/>
        <s v="US-2019-123862"/>
        <s v="CA-2019-100580"/>
        <s v="US-2019-145597"/>
        <s v="CA-2016-132787"/>
        <s v="CA-2017-136224"/>
        <s v="CA-2018-105732"/>
        <s v="CA-2019-108035"/>
        <s v="CA-2019-160031"/>
        <s v="CA-2019-147844"/>
        <s v="CA-2018-110975"/>
        <s v="CA-2016-141649"/>
        <s v="CA-2016-124807"/>
        <s v="CA-2018-110009"/>
        <s v="CA-2019-168172"/>
        <s v="CA-2017-100146"/>
        <s v="CA-2019-152079"/>
        <s v="CA-2018-129728"/>
        <s v="CA-2016-121769"/>
        <s v="CA-2016-103058"/>
        <s v="CA-2019-121125"/>
        <s v="US-2018-114013"/>
        <s v="CA-2019-135069"/>
        <s v="CA-2018-101693"/>
        <s v="US-2016-164763"/>
        <s v="CA-2016-161249"/>
        <s v="CA-2017-148180"/>
        <s v="CA-2016-165568"/>
        <s v="CA-2017-145457"/>
        <s v="US-2019-163657"/>
        <s v="CA-2017-120446"/>
        <s v="CA-2016-109932"/>
        <s v="CA-2019-127474"/>
        <s v="CA-2019-115448"/>
        <s v="CA-2019-105669"/>
        <s v="CA-2019-134796"/>
        <s v="CA-2018-137743"/>
        <s v="CA-2017-137974"/>
        <s v="US-2017-136987"/>
        <s v="CA-2017-138485"/>
        <s v="CA-2018-103709"/>
        <s v="CA-2018-138282"/>
        <s v="CA-2019-148985"/>
        <s v="CA-2016-138100"/>
        <s v="CA-2017-100734"/>
        <s v="CA-2018-139997"/>
        <s v="CA-2018-109652"/>
        <s v="CA-2016-167199"/>
        <s v="CA-2018-124583"/>
        <s v="CA-2016-113964"/>
        <s v="CA-2016-129938"/>
        <s v="CA-2019-135111"/>
        <s v="US-2017-134558"/>
        <s v="CA-2019-157196"/>
        <s v="CA-2017-108672"/>
        <s v="US-2019-118598"/>
        <s v="US-2019-160836"/>
        <s v="CA-2019-121048"/>
        <s v="US-2019-120147"/>
        <s v="CA-2018-158043"/>
        <s v="US-2019-106579"/>
        <s v="CA-2016-115889"/>
        <s v="US-2019-161935"/>
        <s v="US-2019-167920"/>
        <s v="CA-2018-162383"/>
        <s v="CA-2016-125731"/>
        <s v="US-2019-106145"/>
        <s v="CA-2018-107146"/>
        <s v="US-2019-134642"/>
        <s v="US-2019-160143"/>
        <s v="CA-2019-103415"/>
        <s v="CA-2018-106460"/>
        <s v="US-2019-112347"/>
        <s v="CA-2016-103492"/>
        <s v="CA-2018-136595"/>
        <s v="CA-2016-140396"/>
        <s v="CA-2016-114181"/>
        <s v="CA-2019-159506"/>
        <s v="US-2016-137155"/>
        <s v="CA-2018-105746"/>
        <s v="US-2018-104815"/>
        <s v="CA-2019-157672"/>
        <s v="US-2018-166660"/>
        <s v="CA-2019-140802"/>
        <s v="CA-2016-133830"/>
        <s v="CA-2016-100916"/>
        <s v="CA-2017-129532"/>
        <s v="CA-2016-134726"/>
        <s v="CA-2018-138597"/>
        <s v="CA-2017-123113"/>
        <s v="CA-2017-169656"/>
        <s v="CA-2017-142734"/>
        <s v="CA-2016-163223"/>
        <s v="CA-2019-122945"/>
        <s v="CA-2017-139738"/>
        <s v="CA-2018-158778"/>
        <s v="CA-2019-119655"/>
        <s v="CA-2017-164567"/>
        <s v="CA-2016-131947"/>
        <s v="CA-2018-152520"/>
        <s v="CA-2018-101791"/>
        <s v="CA-2019-121195"/>
        <s v="CA-2019-163209"/>
        <s v="CA-2016-133354"/>
        <s v="US-2017-130491"/>
        <s v="CA-2017-113740"/>
        <s v="CA-2016-148425"/>
        <s v="CA-2018-144309"/>
        <s v="CA-2019-151225"/>
        <s v="US-2016-144078"/>
        <s v="CA-2016-124464"/>
        <s v="CA-2017-136805"/>
        <s v="US-2017-159499"/>
        <s v="CA-2016-162089"/>
        <s v="US-2019-158526"/>
        <s v="CA-2019-104885"/>
        <s v="US-2018-157490"/>
        <s v="CA-2017-161452"/>
        <s v="US-2016-115196"/>
        <s v="CA-2018-138968"/>
        <s v="CA-2017-101889"/>
        <s v="CA-2019-110821"/>
        <s v="CA-2017-121552"/>
        <s v="CA-2017-107685"/>
        <s v="US-2016-120740"/>
        <s v="CA-2019-155740"/>
        <s v="CA-2019-146493"/>
        <s v="CA-2016-105417"/>
        <s v="US-2019-141509"/>
        <s v="CA-2019-139493"/>
        <s v="CA-2016-151967"/>
        <s v="US-2018-140158"/>
        <s v="CA-2017-130974"/>
        <s v="CA-2019-133487"/>
        <s v="CA-2016-142951"/>
        <s v="CA-2016-133592"/>
        <s v="CA-2017-120782"/>
        <s v="CA-2017-116876"/>
        <s v="CA-2018-169838"/>
        <s v="US-2019-128951"/>
        <s v="CA-2016-102330"/>
        <s v="CA-2018-118899"/>
        <s v="CA-2019-107958"/>
        <s v="CA-2019-151799"/>
        <s v="CA-2018-114601"/>
        <s v="CA-2019-100237"/>
        <s v="CA-2016-139542"/>
        <s v="US-2017-142811"/>
        <s v="CA-2019-139353"/>
        <s v="CA-2016-150203"/>
        <s v="US-2019-101518"/>
        <s v="CA-2017-149636"/>
        <s v="US-2019-146213"/>
        <s v="CA-2017-108588"/>
        <s v="US-2019-138086"/>
        <s v="CA-2017-139374"/>
        <s v="CA-2018-113978"/>
        <s v="US-2017-150231"/>
        <s v="CA-2018-106915"/>
        <s v="US-2018-109260"/>
        <s v="CA-2019-104850"/>
        <s v="CA-2019-140508"/>
        <s v="CA-2019-143294"/>
        <s v="CA-2018-165673"/>
        <s v="CA-2019-134418"/>
        <s v="US-2018-106313"/>
        <s v="CA-2016-105872"/>
        <s v="CA-2019-108287"/>
        <s v="CA-2019-141103"/>
        <s v="CA-2016-154781"/>
        <s v="CA-2017-147816"/>
        <s v="CA-2019-105326"/>
        <s v="CA-2018-133613"/>
        <s v="CA-2017-109113"/>
        <s v="CA-2017-156153"/>
        <s v="CA-2017-133242"/>
        <s v="CA-2017-158323"/>
        <s v="CA-2017-161795"/>
        <s v="CA-2019-100902"/>
        <s v="CA-2019-112844"/>
        <s v="CA-2018-158925"/>
        <s v="CA-2016-155390"/>
        <s v="CA-2019-123071"/>
        <s v="CA-2019-156391"/>
        <s v="CA-2017-103093"/>
        <s v="US-2019-118941"/>
        <s v="CA-2017-169299"/>
        <s v="CA-2019-154088"/>
        <s v="CA-2018-155978"/>
        <s v="CA-2018-108196"/>
        <s v="CA-2018-152800"/>
        <s v="CA-2016-166961"/>
        <s v="CA-2018-139381"/>
        <s v="CA-2017-132136"/>
        <s v="CA-2018-162236"/>
        <s v="US-2016-111353"/>
        <s v="US-2018-117037"/>
        <s v="CA-2019-160801"/>
        <s v="CA-2018-108364"/>
        <s v="CA-2019-169362"/>
        <s v="CA-2017-127481"/>
        <s v="CA-2017-112711"/>
        <s v="US-2017-145121"/>
        <s v="CA-2019-166184"/>
        <s v="CA-2019-157413"/>
        <s v="CA-2016-143637"/>
        <s v="CA-2017-102260"/>
        <s v="US-2018-137295"/>
        <s v="CA-2018-134334"/>
        <s v="US-2019-109316"/>
        <s v="CA-2018-138478"/>
        <s v="CA-2019-150469"/>
        <s v="CA-2019-152436"/>
        <s v="CA-2018-169334"/>
        <s v="US-2016-115413"/>
        <s v="CA-2016-125150"/>
        <s v="CA-2017-127327"/>
        <s v="CA-2019-117114"/>
        <s v="CA-2017-137302"/>
        <s v="CA-2018-112382"/>
        <s v="CA-2017-128958"/>
        <s v="CA-2017-106257"/>
        <s v="CA-2017-149083"/>
        <s v="US-2016-137869"/>
        <s v="CA-2018-116603"/>
        <s v="CA-2016-158470"/>
        <s v="US-2019-123834"/>
        <s v="CA-2017-125976"/>
        <s v="CA-2018-128706"/>
        <s v="CA-2018-104311"/>
        <s v="CA-2016-169649"/>
        <s v="CA-2017-144890"/>
        <s v="CA-2019-135587"/>
        <s v="CA-2016-103429"/>
        <s v="CA-2019-152261"/>
        <s v="CA-2017-142993"/>
        <s v="CA-2017-143364"/>
        <s v="CA-2016-100972"/>
        <s v="CA-2018-136994"/>
        <s v="US-2019-166233"/>
        <s v="CA-2019-122112"/>
        <s v="CA-2018-101672"/>
        <s v="CA-2019-168403"/>
        <s v="CA-2017-148705"/>
        <s v="CA-2018-160241"/>
        <s v="CA-2018-155747"/>
        <s v="CA-2019-118017"/>
        <s v="CA-2018-113117"/>
        <s v="CA-2018-148684"/>
        <s v="CA-2019-125367"/>
        <s v="CA-2019-124744"/>
        <s v="CA-2019-128363"/>
        <s v="CA-2017-126669"/>
        <s v="US-2017-118766"/>
        <s v="CA-2018-112585"/>
        <s v="CA-2018-149762"/>
        <s v="CA-2018-167605"/>
        <s v="US-2019-105697"/>
        <s v="CA-2019-165323"/>
        <s v="CA-2017-110891"/>
        <s v="CA-2019-100783"/>
        <s v="CA-2017-152513"/>
        <s v="CA-2019-139822"/>
        <s v="CA-2019-107713"/>
        <s v="CA-2019-134096"/>
        <s v="CA-2018-125843"/>
        <s v="CA-2019-120404"/>
        <s v="CA-2019-167549"/>
        <s v="CA-2018-120082"/>
        <s v="US-2018-168095"/>
        <s v="CA-2019-166093"/>
        <s v="CA-2018-146325"/>
        <s v="CA-2019-134194"/>
        <s v="CA-2016-131009"/>
        <s v="CA-2017-145814"/>
        <s v="CA-2016-138359"/>
        <s v="CA-2019-131807"/>
        <s v="CA-2019-104864"/>
        <s v="CA-2017-138219"/>
        <s v="CA-2018-157707"/>
        <s v="US-2017-126753"/>
        <s v="CA-2016-166051"/>
        <s v="CA-2017-113040"/>
        <s v="CA-2016-103800"/>
        <s v="CA-2016-113383"/>
        <s v="CA-2019-152499"/>
        <s v="CA-2018-151498"/>
        <s v="CA-2018-137939"/>
        <s v="US-2018-117793"/>
        <s v="CA-2018-133872"/>
        <s v="US-2017-165743"/>
        <s v="US-2019-105998"/>
        <s v="US-2016-148194"/>
        <s v="US-2017-151407"/>
        <s v="CA-2017-110870"/>
        <s v="CA-2016-143210"/>
        <s v="CA-2018-139808"/>
        <s v="CA-2017-110863"/>
        <s v="CA-2016-127859"/>
        <s v="US-2017-136427"/>
        <s v="CA-2019-120168"/>
        <s v="US-2016-131870"/>
        <s v="CA-2019-114804"/>
        <s v="CA-2019-167227"/>
        <s v="CA-2016-129189"/>
        <s v="CA-2017-132465"/>
        <s v="CA-2018-166373"/>
        <s v="CA-2018-158806"/>
        <s v="CA-2017-119690"/>
        <s v="CA-2017-153738"/>
        <s v="CA-2019-169012"/>
        <s v="CA-2019-109393"/>
        <s v="CA-2019-121489"/>
        <s v="US-2019-133081"/>
        <s v="CA-2019-165008"/>
        <s v="CA-2018-145611"/>
        <s v="CA-2018-113600"/>
        <s v="CA-2019-130834"/>
        <s v="CA-2018-168543"/>
        <s v="CA-2016-144974"/>
        <s v="CA-2016-109904"/>
        <s v="CA-2019-152205"/>
        <s v="CA-2017-121188"/>
        <s v="CA-2017-156013"/>
        <s v="CA-2018-132997"/>
        <s v="US-2017-160563"/>
        <s v="CA-2019-151750"/>
        <s v="CA-2017-106187"/>
        <s v="US-2018-164945"/>
        <s v="CA-2017-150714"/>
        <s v="CA-2018-105753"/>
        <s v="CA-2019-120894"/>
        <s v="CA-2018-106621"/>
        <s v="CA-2017-107020"/>
        <s v="US-2017-117492"/>
        <s v="CA-2016-101392"/>
        <s v="CA-2017-127502"/>
        <s v="CA-2019-143658"/>
        <s v="CA-2019-133046"/>
        <s v="CA-2019-122798"/>
        <s v="CA-2018-169663"/>
        <s v="CA-2017-149846"/>
        <s v="CA-2019-159149"/>
        <s v="US-2019-167570"/>
        <s v="CA-2019-160122"/>
        <s v="CA-2018-130393"/>
        <s v="CA-2019-144820"/>
        <s v="CA-2019-101014"/>
        <s v="CA-2019-105543"/>
        <s v="US-2019-113201"/>
        <s v="US-2019-106551"/>
        <s v="CA-2018-116722"/>
        <s v="CA-2016-138128"/>
        <s v="US-2019-150070"/>
        <s v="CA-2017-137064"/>
        <s v="CA-2019-157350"/>
        <s v="CA-2016-127866"/>
        <s v="CA-2017-131352"/>
        <s v="CA-2017-121776"/>
        <s v="CA-2018-118073"/>
        <s v="CA-2016-103219"/>
        <s v="CA-2018-102561"/>
        <s v="CA-2018-100993"/>
        <s v="US-2016-112949"/>
        <s v="US-2019-146822"/>
        <s v="US-2018-131058"/>
        <s v="CA-2016-167997"/>
        <s v="CA-2019-140151"/>
        <s v="US-2019-143770"/>
        <s v="CA-2018-131296"/>
        <s v="CA-2018-103464"/>
        <s v="CA-2019-136238"/>
        <s v="CA-2018-120803"/>
        <s v="CA-2018-134138"/>
        <s v="CA-2017-120915"/>
        <s v="CA-2017-168207"/>
        <s v="CA-2018-144148"/>
        <s v="CA-2019-107174"/>
        <s v="CA-2018-146150"/>
        <s v="CA-2016-114125"/>
        <s v="CA-2018-114944"/>
        <s v="CA-2018-135965"/>
        <s v="CA-2019-149699"/>
        <s v="CA-2018-166429"/>
        <s v="CA-2017-112767"/>
        <s v="CA-2017-119879"/>
        <s v="CA-2019-155642"/>
        <s v="US-2019-101721"/>
        <s v="CA-2017-136728"/>
        <s v="CA-2018-127194"/>
        <s v="CA-2017-140375"/>
        <s v="US-2019-155866"/>
        <s v="CA-2017-141327"/>
        <s v="CA-2017-136700"/>
        <s v="CA-2019-102736"/>
        <s v="CA-2019-125269"/>
        <s v="CA-2017-114811"/>
        <s v="CA-2017-122266"/>
        <s v="CA-2017-141565"/>
        <s v="CA-2019-128769"/>
        <s v="CA-2018-116337"/>
        <s v="CA-2017-120845"/>
        <s v="CA-2016-120775"/>
        <s v="CA-2016-152905"/>
        <s v="CA-2018-104633"/>
        <s v="CA-2019-104136"/>
        <s v="CA-2018-123050"/>
        <s v="CA-2018-162355"/>
        <s v="CA-2016-158225"/>
        <s v="CA-2019-102204"/>
        <s v="CA-2019-103065"/>
        <s v="CA-2016-109855"/>
        <s v="CA-2016-109897"/>
        <s v="US-2016-143581"/>
        <s v="CA-2017-129217"/>
        <s v="CA-2018-133816"/>
        <s v="CA-2017-140221"/>
        <s v="CA-2019-152310"/>
        <s v="CA-2018-118101"/>
        <s v="CA-2018-100307"/>
        <s v="CA-2017-138457"/>
        <s v="CA-2016-131800"/>
        <s v="CA-2016-118304"/>
        <s v="CA-2019-121790"/>
        <s v="CA-2018-169670"/>
        <s v="CA-2018-139549"/>
        <s v="CA-2017-104059"/>
        <s v="CA-2019-164112"/>
        <s v="CA-2017-143882"/>
        <s v="US-2018-139262"/>
        <s v="CA-2019-146192"/>
        <s v="CA-2019-134810"/>
        <s v="CA-2017-154284"/>
        <s v="CA-2016-156244"/>
        <s v="CA-2017-106362"/>
        <s v="US-2019-168802"/>
        <s v="US-2019-146906"/>
        <s v="CA-2018-166380"/>
        <s v="US-2017-158911"/>
        <s v="US-2016-103338"/>
        <s v="CA-2017-109169"/>
        <s v="US-2019-167318"/>
        <s v="US-2016-120313"/>
        <s v="CA-2019-135419"/>
        <s v="CA-2018-128671"/>
        <s v="CA-2018-149335"/>
        <s v="CA-2016-168312"/>
        <s v="US-2019-105935"/>
        <s v="CA-2016-161508"/>
        <s v="CA-2019-130904"/>
        <s v="CA-2019-133620"/>
        <s v="CA-2017-142937"/>
        <s v="US-2018-149790"/>
        <s v="CA-2018-130778"/>
        <s v="CA-2019-144456"/>
        <s v="CA-2019-103478"/>
        <s v="CA-2019-118577"/>
        <s v="CA-2019-113572"/>
        <s v="CA-2018-153269"/>
        <s v="CA-2019-161655"/>
        <s v="CA-2018-101469"/>
        <s v="CA-2016-153087"/>
        <s v="CA-2019-135076"/>
        <s v="CA-2016-161634"/>
        <s v="CA-2019-141481"/>
        <s v="CA-2018-132549"/>
        <s v="US-2016-155544"/>
        <s v="US-2017-115238"/>
        <s v="CA-2019-132199"/>
        <s v="CA-2018-163174"/>
        <s v="CA-2016-110555"/>
        <s v="CA-2019-147207"/>
        <s v="CA-2019-137631"/>
        <s v="CA-2019-157273"/>
        <s v="CA-2016-109918"/>
        <s v="CA-2018-118745"/>
        <s v="CA-2018-163972"/>
        <s v="CA-2016-165393"/>
        <s v="CA-2018-113726"/>
        <s v="CA-2018-152940"/>
        <s v="CA-2017-158701"/>
        <s v="CA-2019-156272"/>
        <s v="CA-2017-162964"/>
        <s v="CA-2016-103527"/>
        <s v="CA-2018-134544"/>
        <s v="CA-2018-163048"/>
        <s v="CA-2018-145135"/>
        <s v="CA-2019-137582"/>
        <s v="CA-2017-149601"/>
        <s v="CA-2016-139423"/>
        <s v="CA-2018-102596"/>
        <s v="CA-2019-153227"/>
        <s v="CA-2019-110625"/>
        <s v="CA-2018-142594"/>
        <s v="CA-2016-152254"/>
        <s v="US-2016-120236"/>
        <s v="CA-2019-120061"/>
        <s v="CA-2017-133837"/>
        <s v="CA-2017-110814"/>
        <s v="CA-2018-154067"/>
        <s v="CA-2019-140480"/>
        <s v="CA-2017-134082"/>
        <s v="CA-2018-130820"/>
        <s v="CA-2018-159765"/>
        <s v="CA-2019-132290"/>
        <s v="CA-2018-147109"/>
        <s v="CA-2019-107265"/>
        <s v="CA-2019-118199"/>
        <s v="CA-2019-150091"/>
        <s v="CA-2018-137652"/>
        <s v="CA-2017-128356"/>
        <s v="CA-2019-167017"/>
        <s v="US-2019-132220"/>
        <s v="CA-2018-118129"/>
        <s v="US-2016-113124"/>
        <s v="CA-2019-155621"/>
        <s v="US-2016-127635"/>
        <s v="CA-2017-151470"/>
        <s v="CA-2017-112823"/>
        <s v="CA-2016-108861"/>
        <s v="CA-2019-114370"/>
        <s v="CA-2018-158302"/>
        <s v="CA-2019-145779"/>
        <s v="US-2018-155173"/>
        <s v="CA-2019-125451"/>
        <s v="CA-2016-131387"/>
        <s v="CA-2018-125087"/>
        <s v="CA-2018-154081"/>
        <s v="US-2019-118556"/>
        <s v="CA-2016-126200"/>
        <s v="CA-2016-146500"/>
        <s v="CA-2017-169537"/>
        <s v="CA-2016-100881"/>
        <s v="CA-2017-144043"/>
        <s v="CA-2017-116512"/>
        <s v="CA-2017-101000"/>
        <s v="CA-2018-168557"/>
        <s v="US-2018-164196"/>
        <s v="US-2019-132031"/>
        <s v="CA-2017-169733"/>
        <s v="CA-2019-169404"/>
        <s v="CA-2019-134880"/>
        <s v="CA-2017-145758"/>
        <s v="CA-2019-158736"/>
        <s v="US-2018-119270"/>
        <s v="CA-2016-109890"/>
        <s v="CA-2018-138583"/>
        <s v="US-2019-118535"/>
        <s v="CA-2018-126284"/>
        <s v="CA-2019-142391"/>
        <s v="CA-2019-124716"/>
        <s v="CA-2018-158841"/>
        <s v="CA-2019-106824"/>
        <s v="CA-2017-109190"/>
        <s v="CA-2018-143154"/>
        <s v="CA-2016-169061"/>
        <s v="CA-2017-102316"/>
        <s v="CA-2016-164903"/>
        <s v="CA-2018-109400"/>
        <s v="CA-2018-130400"/>
        <s v="CA-2017-135853"/>
        <s v="CA-2018-103359"/>
        <s v="CA-2018-144645"/>
        <s v="CA-2019-141614"/>
        <s v="CA-2017-122168"/>
        <s v="CA-2018-132899"/>
        <s v="CA-2019-149720"/>
        <s v="CA-2019-118003"/>
        <s v="CA-2018-141887"/>
        <s v="US-2018-160206"/>
        <s v="CA-2019-133074"/>
        <s v="CA-2019-161172"/>
        <s v="CA-2019-137624"/>
        <s v="CA-2018-156748"/>
        <s v="CA-2017-169677"/>
        <s v="US-2016-163146"/>
        <s v="CA-2017-157343"/>
        <s v="CA-2019-147354"/>
        <s v="CA-2017-157287"/>
        <s v="CA-2016-137575"/>
        <s v="CA-2018-119074"/>
        <s v="CA-2017-149566"/>
        <s v="CA-2017-126186"/>
        <s v="CA-2017-121132"/>
        <s v="CA-2016-140473"/>
        <s v="US-2019-102904"/>
        <s v="CA-2018-102092"/>
        <s v="CA-2017-117884"/>
        <s v="CA-2018-132829"/>
        <s v="CA-2018-123540"/>
        <s v="US-2019-108315"/>
        <s v="CA-2018-134110"/>
        <s v="US-2018-136581"/>
        <s v="CA-2018-162390"/>
        <s v="CA-2018-162222"/>
        <s v="CA-2016-121629"/>
        <s v="CA-2017-164623"/>
        <s v="CA-2016-159849"/>
        <s v="CA-2019-101273"/>
        <s v="CA-2019-106747"/>
        <s v="CA-2019-146164"/>
        <s v="CA-2018-111605"/>
        <s v="CA-2016-130673"/>
        <s v="CA-2016-104808"/>
        <s v="US-2019-132927"/>
        <s v="CA-2019-162015"/>
        <s v="CA-2017-138492"/>
        <s v="CA-2019-145338"/>
        <s v="CA-2019-126676"/>
        <s v="CA-2019-101700"/>
        <s v="CA-2019-159667"/>
        <s v="CA-2016-111934"/>
        <s v="US-2018-117387"/>
        <s v="CA-2016-141110"/>
        <s v="US-2016-133949"/>
        <s v="US-2018-116365"/>
        <s v="CA-2019-162936"/>
        <s v="CA-2016-151946"/>
        <s v="CA-2019-123624"/>
        <s v="CA-2018-146437"/>
        <s v="CA-2018-138233"/>
        <s v="CA-2018-165918"/>
        <s v="CA-2019-117513"/>
        <s v="CA-2019-132437"/>
        <s v="US-2019-119319"/>
        <s v="CA-2019-104318"/>
        <s v="US-2018-114230"/>
        <s v="CA-2017-136147"/>
        <s v="CA-2017-156118"/>
        <s v="CA-2017-164084"/>
        <s v="CA-2018-107783"/>
        <s v="CA-2019-159793"/>
        <s v="CA-2016-160094"/>
        <s v="CA-2019-151281"/>
        <s v="CA-2019-118346"/>
        <s v="CA-2016-129819"/>
        <s v="US-2019-148551"/>
        <s v="CA-2019-147767"/>
        <s v="CA-2017-108259"/>
        <s v="CA-2018-113341"/>
        <s v="US-2017-131842"/>
        <s v="CA-2018-164574"/>
        <s v="CA-2016-142769"/>
        <s v="CA-2018-168361"/>
        <s v="CA-2018-153185"/>
        <s v="CA-2019-124765"/>
        <s v="CA-2017-131856"/>
        <s v="CA-2019-126634"/>
        <s v="CA-2018-118500"/>
        <s v="CA-2018-163951"/>
        <s v="CA-2018-149916"/>
        <s v="CA-2017-158918"/>
        <s v="US-2016-159611"/>
        <s v="CA-2019-163265"/>
        <s v="CA-2019-141705"/>
        <s v="CA-2018-112739"/>
        <s v="CA-2018-143805"/>
        <s v="CA-2016-133634"/>
        <s v="CA-2019-101665"/>
        <s v="CA-2018-155446"/>
        <s v="CA-2019-137323"/>
        <s v="CA-2018-144015"/>
        <s v="CA-2016-101427"/>
        <s v="CA-2018-136770"/>
        <s v="CA-2018-118311"/>
        <s v="US-2016-112795"/>
        <s v="CA-2019-127096"/>
        <s v="CA-2019-119284"/>
        <s v="CA-2017-133494"/>
        <s v="CA-2018-111318"/>
        <s v="US-2016-132745"/>
        <s v="CA-2016-146815"/>
        <s v="CA-2016-119144"/>
        <s v="CA-2016-105648"/>
        <s v="US-2017-145422"/>
        <s v="CA-2019-136623"/>
        <s v="CA-2019-121678"/>
        <s v="CA-2018-120824"/>
        <s v="US-2018-135209"/>
        <s v="CA-2019-148145"/>
        <s v="CA-2017-103870"/>
        <s v="CA-2017-111017"/>
        <s v="CA-2019-116988"/>
        <s v="US-2016-169390"/>
        <s v="CA-2018-168774"/>
        <s v="CA-2019-161592"/>
        <s v="US-2019-131961"/>
        <s v="CA-2018-102498"/>
        <s v="CA-2017-113222"/>
        <s v="US-2017-144771"/>
        <s v="CA-2017-162376"/>
        <s v="CA-2019-128076"/>
        <s v="US-2017-163825"/>
        <s v="CA-2018-105662"/>
        <s v="CA-2019-152198"/>
        <s v="CA-2018-114307"/>
        <s v="CA-2018-159891"/>
        <s v="CA-2018-112578"/>
        <s v="CA-2017-107083"/>
        <s v="CA-2017-151722"/>
        <s v="CA-2018-151148"/>
        <s v="CA-2019-115882"/>
        <s v="CA-2017-132276"/>
        <s v="CA-2018-163636"/>
        <s v="CA-2018-102813"/>
        <s v="CA-2019-135377"/>
        <s v="CA-2017-165813"/>
        <s v="CA-2017-133585"/>
        <s v="CA-2018-116911"/>
        <s v="US-2019-129224"/>
        <s v="CA-2019-145765"/>
        <s v="CA-2019-126914"/>
        <s v="CA-2017-169572"/>
        <s v="CA-2019-162075"/>
        <s v="CA-2016-162992"/>
        <s v="CA-2018-106397"/>
        <s v="US-2018-150140"/>
        <s v="CA-2016-116666"/>
        <s v="CA-2019-148992"/>
        <s v="CA-2018-140935"/>
        <s v="CA-2016-157644"/>
        <s v="US-2019-100398"/>
        <s v="CA-2018-113082"/>
        <s v="US-2019-110646"/>
        <s v="CA-2019-120614"/>
        <s v="US-2018-140172"/>
        <s v="CA-2017-127754"/>
        <s v="CA-2017-144274"/>
        <s v="CA-2017-142930"/>
        <s v="CA-2019-100622"/>
        <s v="CA-2019-117156"/>
        <s v="CA-2017-115399"/>
        <s v="US-2016-157847"/>
        <s v="CA-2017-115168"/>
        <s v="CA-2016-109680"/>
        <s v="CA-2018-167983"/>
        <s v="CA-2017-145324"/>
        <s v="CA-2017-153423"/>
        <s v="US-2019-132675"/>
        <s v="CA-2016-153808"/>
        <s v="US-2018-112396"/>
        <s v="CA-2016-141173"/>
        <s v="CA-2019-156664"/>
        <s v="CA-2017-140718"/>
        <s v="CA-2016-119977"/>
        <s v="US-2017-115343"/>
        <s v="CA-2019-163671"/>
        <s v="CA-2019-135909"/>
        <s v="US-2019-114356"/>
        <s v="CA-2017-125934"/>
        <s v="CA-2017-158148"/>
        <s v="CA-2016-120411"/>
        <s v="CA-2018-158260"/>
        <s v="CA-2019-101805"/>
        <s v="US-2016-105137"/>
        <s v="CA-2019-142489"/>
        <s v="US-2018-141264"/>
        <s v="CA-2019-126928"/>
        <s v="US-2017-107944"/>
        <s v="CA-2018-135594"/>
        <s v="US-2019-115252"/>
        <s v="CA-2016-107398"/>
        <s v="CA-2016-169642"/>
        <s v="CA-2019-103968"/>
        <s v="CA-2018-147256"/>
        <s v="CA-2018-162159"/>
        <s v="CA-2017-111038"/>
        <s v="CA-2016-124723"/>
        <s v="CA-2018-167241"/>
        <s v="CA-2017-163237"/>
        <s v="CA-2018-150483"/>
        <s v="US-2018-126431"/>
        <s v="CA-2018-139934"/>
        <s v="CA-2017-109603"/>
        <s v="CA-2019-160661"/>
        <s v="CA-2019-102610"/>
        <s v="US-2018-144057"/>
        <s v="CA-2016-160276"/>
        <s v="CA-2016-132983"/>
        <s v="CA-2018-145709"/>
        <s v="CA-2019-133928"/>
        <s v="CA-2018-168032"/>
        <s v="CA-2017-143616"/>
        <s v="US-2017-168704"/>
        <s v="CA-2019-143252"/>
        <s v="CA-2018-102134"/>
        <s v="CA-2019-130036"/>
        <s v="CA-2017-134117"/>
        <s v="CA-2016-130918"/>
        <s v="CA-2018-159023"/>
        <s v="CA-2019-111717"/>
        <s v="CA-2016-154592"/>
        <s v="CA-2016-128622"/>
        <s v="CA-2019-148355"/>
        <s v="CA-2016-132913"/>
        <s v="CA-2019-150910"/>
        <s v="CA-2016-156790"/>
        <s v="CA-2016-126480"/>
        <s v="CA-2019-105620"/>
        <s v="CA-2019-150266"/>
        <s v="CA-2018-157280"/>
        <s v="CA-2019-106691"/>
        <s v="CA-2018-134180"/>
        <s v="CA-2016-166730"/>
        <s v="CA-2019-157469"/>
        <s v="CA-2019-122308"/>
        <s v="US-2016-149034"/>
        <s v="CA-2019-159226"/>
        <s v="CA-2019-156622"/>
        <s v="CA-2016-119529"/>
        <s v="CA-2017-150413"/>
        <s v="CA-2016-108182"/>
        <s v="CA-2018-110898"/>
        <s v="CA-2017-123092"/>
        <s v="US-2017-128587"/>
        <s v="US-2019-139577"/>
        <s v="CA-2019-159100"/>
        <s v="CA-2016-109043"/>
        <s v="US-2019-116491"/>
        <s v="CA-2019-122763"/>
        <s v="CA-2019-137785"/>
        <s v="CA-2016-133389"/>
        <s v="CA-2016-103807"/>
        <s v="CA-2017-102855"/>
        <s v="CA-2019-107825"/>
        <s v="CA-2019-106047"/>
        <s v="CA-2019-127803"/>
        <s v="CA-2017-137071"/>
        <s v="CA-2018-121447"/>
        <s v="CA-2019-143084"/>
        <s v="CA-2018-131639"/>
        <s v="CA-2018-161361"/>
        <s v="CA-2016-100706"/>
        <s v="CA-2017-129525"/>
        <s v="US-2018-141880"/>
        <s v="CA-2017-165799"/>
        <s v="CA-2018-102127"/>
        <s v="US-2018-152415"/>
        <s v="CA-2016-138198"/>
        <s v="CA-2019-128041"/>
        <s v="CA-2019-105823"/>
        <s v="CA-2016-152268"/>
        <s v="CA-2017-148873"/>
        <s v="CA-2017-166492"/>
        <s v="CA-2019-157420"/>
        <s v="CA-2018-117121"/>
        <s v="CA-2016-138177"/>
        <s v="CA-2016-114335"/>
        <s v="CA-2017-168760"/>
        <s v="CA-2018-168830"/>
        <s v="CA-2019-137463"/>
        <s v="CA-2016-124513"/>
        <s v="CA-2017-165554"/>
        <s v="CA-2016-141838"/>
        <s v="CA-2019-117009"/>
        <s v="CA-2017-128993"/>
        <s v="CA-2017-160227"/>
        <s v="CA-2017-149097"/>
        <s v="CA-2018-132304"/>
        <s v="CA-2017-136420"/>
        <s v="CA-2018-101623"/>
        <s v="US-2016-151015"/>
        <s v="CA-2019-152968"/>
        <s v="CA-2018-150077"/>
        <s v="CA-2018-106278"/>
        <s v="CA-2019-147550"/>
        <s v="CA-2017-136105"/>
        <s v="CA-2018-142524"/>
        <s v="CA-2016-136336"/>
        <s v="US-2017-136259"/>
        <s v="US-2016-124625"/>
        <s v="CA-2018-108105"/>
        <s v="CA-2019-166898"/>
        <s v="CA-2019-169005"/>
        <s v="CA-2017-104038"/>
        <s v="CA-2018-126102"/>
        <s v="CA-2018-143406"/>
        <s v="CA-2017-150308"/>
        <s v="CA-2018-131093"/>
        <s v="US-2019-148831"/>
        <s v="CA-2017-162950"/>
        <s v="US-2017-132836"/>
        <s v="US-2016-158365"/>
        <s v="CA-2019-152933"/>
        <s v="CA-2017-163181"/>
        <s v="CA-2017-132941"/>
        <s v="CA-2016-132010"/>
        <s v="CA-2018-135461"/>
        <s v="CA-2019-153045"/>
        <s v="US-2018-155971"/>
        <s v="CA-2019-122007"/>
        <s v="CA-2019-162250"/>
        <s v="US-2018-158288"/>
        <s v="CA-2018-128916"/>
        <s v="CA-2017-157028"/>
        <s v="CA-2019-112473"/>
        <s v="US-2019-147655"/>
        <s v="CA-2018-130911"/>
        <s v="CA-2019-100055"/>
        <s v="CA-2017-157805"/>
        <s v="CA-2018-124254"/>
        <s v="CA-2016-123400"/>
        <s v="CA-2016-106971"/>
        <s v="CA-2019-123029"/>
        <s v="CA-2018-139409"/>
        <s v="US-2019-166688"/>
        <s v="CA-2017-126970"/>
        <s v="US-2018-165505"/>
        <s v="US-2016-157070"/>
        <s v="US-2017-106873"/>
        <s v="CA-2018-132990"/>
        <s v="CA-2016-102645"/>
        <s v="CA-2016-134215"/>
        <s v="CA-2018-118934"/>
        <s v="CA-2018-160108"/>
        <s v="CA-2017-164007"/>
        <s v="CA-2018-100300"/>
        <s v="CA-2018-140571"/>
        <s v="US-2018-155768"/>
        <s v="CA-2019-119424"/>
        <s v="CA-2018-118178"/>
        <s v="CA-2018-166618"/>
        <s v="CA-2019-156776"/>
        <s v="US-2017-130512"/>
        <s v="CA-2017-141810"/>
        <s v="CA-2016-146843"/>
        <s v="CA-2016-103310"/>
        <s v="CA-2018-152688"/>
        <s v="CA-2018-153836"/>
        <s v="CA-2018-104689"/>
        <s v="CA-2018-146423"/>
        <s v="CA-2019-140781"/>
        <s v="CA-2019-141747"/>
        <s v="CA-2019-142776"/>
        <s v="CA-2017-167479"/>
        <s v="CA-2016-144071"/>
        <s v="US-2019-120908"/>
        <s v="CA-2018-152646"/>
        <s v="CA-2019-103765"/>
        <s v="US-2019-118157"/>
        <s v="US-2017-164238"/>
        <s v="CA-2019-103212"/>
        <s v="CA-2019-121160"/>
        <s v="CA-2019-140515"/>
        <s v="CA-2016-153619"/>
        <s v="CA-2019-133718"/>
        <s v="CA-2016-148383"/>
        <s v="CA-2018-126732"/>
        <s v="CA-2019-138156"/>
        <s v="CA-2019-110310"/>
        <s v="CA-2016-113271"/>
        <s v="CA-2019-130106"/>
        <s v="CA-2018-127761"/>
        <s v="CA-2018-105354"/>
        <s v="CA-2019-155712"/>
        <s v="CA-2019-102309"/>
        <s v="CA-2016-168368"/>
        <s v="CA-2019-167976"/>
        <s v="CA-2019-111388"/>
        <s v="CA-2017-124499"/>
        <s v="US-2019-128118"/>
        <s v="CA-2016-125759"/>
        <s v="CA-2017-151869"/>
        <s v="US-2019-102183"/>
        <s v="CA-2018-100510"/>
        <s v="CA-2019-146983"/>
        <s v="US-2016-134054"/>
        <s v="CA-2018-113236"/>
        <s v="CA-2019-122539"/>
        <s v="CA-2018-166772"/>
        <s v="US-2019-152898"/>
        <s v="CA-2018-160486"/>
        <s v="CA-2019-102218"/>
        <s v="CA-2016-161032"/>
        <s v="CA-2017-102778"/>
        <s v="CA-2019-154011"/>
        <s v="US-2019-165456"/>
        <s v="CA-2016-111857"/>
        <s v="CA-2016-163650"/>
        <s v="CA-2019-124114"/>
        <s v="US-2019-116505"/>
        <s v="CA-2019-161340"/>
        <s v="US-2017-163433"/>
        <s v="CA-2017-137603"/>
        <s v="CA-2016-128237"/>
        <s v="US-2018-102141"/>
        <s v="CA-2019-148642"/>
        <s v="CA-2017-111948"/>
        <s v="CA-2018-161907"/>
        <s v="CA-2019-124940"/>
        <s v="US-2019-108343"/>
        <s v="US-2018-111563"/>
        <s v="CA-2019-121853"/>
        <s v="US-2019-130687"/>
        <s v="CA-2017-164497"/>
        <s v="US-2017-153283"/>
        <s v="CA-2018-108056"/>
        <s v="CA-2019-127726"/>
        <s v="CA-2019-110198"/>
        <s v="CA-2019-130715"/>
        <s v="CA-2016-155264"/>
        <s v="CA-2018-119123"/>
        <s v="CA-2019-109085"/>
        <s v="CA-2018-114860"/>
        <s v="CA-2018-159009"/>
        <s v="CA-2019-148411"/>
        <s v="CA-2017-110324"/>
        <s v="CA-2018-168046"/>
        <s v="CA-2019-111591"/>
        <s v="US-2016-166828"/>
        <s v="CA-2016-108147"/>
        <s v="CA-2018-154998"/>
        <s v="CA-2019-113460"/>
        <s v="CA-2017-111339"/>
        <s v="CA-2019-102820"/>
        <s v="CA-2018-149671"/>
        <s v="CA-2017-126347"/>
        <s v="CA-2019-108756"/>
        <s v="CA-2019-155362"/>
        <s v="CA-2018-117625"/>
        <s v="CA-2016-154158"/>
        <s v="CA-2019-100433"/>
        <s v="CA-2019-163097"/>
        <s v="US-2019-127292"/>
        <s v="CA-2017-163734"/>
        <s v="CA-2019-162474"/>
        <s v="CA-2017-130848"/>
        <s v="CA-2016-125997"/>
        <s v="CA-2018-103128"/>
        <s v="CA-2017-167696"/>
        <s v="CA-2016-159814"/>
        <s v="CA-2018-105459"/>
        <s v="CA-2019-141663"/>
        <s v="CA-2016-152618"/>
        <s v="CA-2019-162789"/>
        <s v="US-2019-110149"/>
        <s v="CA-2018-108959"/>
        <s v="CA-2017-164777"/>
        <s v="CA-2018-132017"/>
        <s v="CA-2017-127824"/>
        <s v="CA-2016-148285"/>
        <s v="CA-2019-152926"/>
        <s v="CA-2016-145254"/>
        <s v="CA-2016-116246"/>
        <s v="CA-2018-160479"/>
        <s v="CA-2016-167486"/>
        <s v="CA-2016-152100"/>
        <s v="CA-2017-166219"/>
        <s v="CA-2017-111864"/>
        <s v="CA-2017-119627"/>
        <s v="CA-2017-160787"/>
        <s v="CA-2019-107853"/>
        <s v="CA-2019-126144"/>
        <s v="US-2016-154655"/>
        <s v="CA-2016-100391"/>
        <s v="CA-2016-165477"/>
        <s v="CA-2019-165904"/>
        <s v="CA-2017-104052"/>
        <s v="CA-2017-168277"/>
        <s v="CA-2018-158617"/>
        <s v="CA-2019-136882"/>
        <s v="US-2018-148957"/>
        <s v="CA-2016-140032"/>
        <s v="CA-2019-145506"/>
        <s v="CA-2017-129546"/>
        <s v="CA-2018-140977"/>
        <s v="CA-2019-151855"/>
        <s v="CA-2016-138240"/>
        <s v="CA-2016-101833"/>
        <s v="CA-2016-100867"/>
        <s v="US-2019-109610"/>
        <s v="CA-2016-156545"/>
        <s v="CA-2016-109127"/>
        <s v="CA-2018-126858"/>
        <s v="CA-2019-102925"/>
        <s v="CA-2017-100818"/>
        <s v="CA-2016-126193"/>
        <s v="CA-2019-150504"/>
        <s v="CA-2017-158351"/>
        <s v="CA-2016-122679"/>
        <s v="CA-2018-164770"/>
        <s v="CA-2019-130505"/>
        <s v="US-2019-125213"/>
        <s v="CA-2017-156566"/>
        <s v="US-2018-102232"/>
        <s v="CA-2019-111738"/>
        <s v="CA-2019-163188"/>
        <s v="CA-2018-105207"/>
        <s v="US-2018-123610"/>
        <s v="CA-2019-118213"/>
        <s v="CA-2018-149237"/>
        <s v="US-2017-158589"/>
        <s v="CA-2018-101329"/>
        <s v="CA-2018-113607"/>
        <s v="CA-2016-149104"/>
        <s v="CA-2018-105263"/>
        <s v="CA-2016-130575"/>
        <s v="CA-2019-142461"/>
        <s v="CA-2018-125220"/>
        <s v="CA-2016-100293"/>
        <s v="CA-2016-154165"/>
        <s v="CA-2017-123939"/>
        <s v="US-2019-104451"/>
        <s v="CA-2018-101189"/>
        <s v="CA-2016-169446"/>
        <s v="CA-2019-156958"/>
        <s v="CA-2019-101637"/>
        <s v="CA-2019-111759"/>
        <s v="CA-2019-102729"/>
        <s v="CA-2018-116596"/>
        <s v="CA-2019-124191"/>
        <s v="CA-2018-148747"/>
        <s v="US-2019-169488"/>
        <s v="CA-2017-135727"/>
        <s v="CA-2017-135251"/>
        <s v="CA-2016-166590"/>
        <s v="CA-2018-131744"/>
        <s v="CA-2017-160864"/>
        <s v="CA-2017-147690"/>
        <s v="CA-2017-163923"/>
        <s v="CA-2018-125724"/>
        <s v="CA-2017-111612"/>
        <s v="CA-2017-156853"/>
        <s v="CA-2016-103086"/>
        <s v="CA-2018-129280"/>
        <s v="CA-2017-161242"/>
        <s v="CA-2016-130428"/>
        <s v="CA-2019-104388"/>
        <s v="CA-2017-113131"/>
        <s v="CA-2017-148495"/>
        <s v="CA-2017-143147"/>
        <s v="CA-2019-152975"/>
        <s v="CA-2018-107475"/>
        <s v="CA-2019-116127"/>
        <s v="CA-2019-132584"/>
        <s v="CA-2018-160598"/>
        <s v="CA-2018-108630"/>
        <s v="US-2019-129203"/>
        <s v="CA-2019-110940"/>
        <s v="CA-2016-119172"/>
        <s v="US-2018-105452"/>
        <s v="CA-2019-108931"/>
        <s v="CA-2019-104619"/>
        <s v="CA-2017-149517"/>
        <s v="CA-2017-116841"/>
        <s v="CA-2019-107797"/>
        <s v="CA-2018-117604"/>
        <s v="CA-2016-130155"/>
        <s v="CA-2018-129861"/>
        <s v="CA-2017-138625"/>
        <s v="US-2019-122672"/>
        <s v="CA-2019-117128"/>
        <s v="CA-2018-130638"/>
        <s v="CA-2019-144365"/>
        <s v="CA-2018-110086"/>
        <s v="CA-2016-128524"/>
        <s v="CA-2018-140256"/>
        <s v="CA-2019-160633"/>
        <s v="CA-2016-115133"/>
        <s v="CA-2019-137449"/>
        <s v="CA-2019-103520"/>
        <s v="CA-2016-139283"/>
        <s v="CA-2016-118192"/>
        <s v="CA-2018-168844"/>
        <s v="CA-2019-154809"/>
        <s v="CA-2016-151330"/>
        <s v="CA-2016-124702"/>
        <s v="US-2019-125808"/>
        <s v="CA-2017-116638"/>
        <s v="CA-2016-104563"/>
        <s v="US-2019-107979"/>
        <s v="CA-2016-150518"/>
        <s v="CA-2018-107104"/>
        <s v="CA-2019-161893"/>
        <s v="CA-2016-156160"/>
        <s v="CA-2016-100860"/>
        <s v="CA-2018-160717"/>
        <s v="CA-2019-132619"/>
        <s v="US-2017-120957"/>
        <s v="CA-2019-157448"/>
        <s v="CA-2018-126270"/>
        <s v="CA-2019-145275"/>
        <s v="CA-2017-133396"/>
        <s v="US-2019-140312"/>
        <s v="CA-2018-114867"/>
        <s v="US-2016-164644"/>
        <s v="CA-2018-137393"/>
        <s v="US-2016-120175"/>
        <s v="CA-2018-144785"/>
        <s v="CA-2017-130113"/>
        <s v="CA-2019-122770"/>
        <s v="CA-2019-118668"/>
        <s v="CA-2019-116498"/>
        <s v="US-2019-130603"/>
        <s v="US-2019-135986"/>
        <s v="CA-2019-140536"/>
        <s v="CA-2017-130183"/>
        <s v="CA-2017-107902"/>
        <s v="CA-2019-130148"/>
        <s v="US-2018-151260"/>
        <s v="CA-2016-144281"/>
        <s v="CA-2018-122511"/>
        <s v="CA-2019-154116"/>
        <s v="CA-2018-105291"/>
        <s v="CA-2019-147032"/>
        <s v="CA-2019-125990"/>
        <s v="CA-2018-161746"/>
        <s v="CA-2016-114251"/>
        <s v="CA-2018-116379"/>
        <s v="US-2018-144477"/>
        <s v="CA-2018-108210"/>
        <s v="CA-2019-166835"/>
        <s v="CA-2018-119641"/>
        <s v="CA-2018-105781"/>
        <s v="CA-2016-101364"/>
        <s v="CA-2017-117898"/>
        <s v="CA-2019-142293"/>
        <s v="CA-2019-167395"/>
        <s v="CA-2016-111962"/>
        <s v="CA-2019-124261"/>
        <s v="CA-2016-114321"/>
        <s v="CA-2016-128062"/>
        <s v="US-2017-100069"/>
        <s v="CA-2019-129294"/>
        <s v="CA-2017-117086"/>
        <s v="CA-2019-131303"/>
        <s v="CA-2018-137127"/>
        <s v="CA-2019-141782"/>
        <s v="CA-2019-137505"/>
        <s v="US-2016-140914"/>
        <s v="CA-2018-158358"/>
        <s v="CA-2018-113390"/>
        <s v="US-2018-158680"/>
        <s v="CA-2019-113705"/>
        <s v="CA-2018-146913"/>
        <s v="CA-2019-159135"/>
        <s v="CA-2016-121762"/>
        <s v="CA-2016-123855"/>
        <s v="CA-2019-101959"/>
        <s v="CA-2019-102659"/>
        <s v="CA-2019-142328"/>
        <s v="CA-2018-123533"/>
        <s v="CA-2018-104983"/>
        <s v="CA-2018-160234"/>
        <s v="CA-2016-169019"/>
        <s v="CA-2018-153178"/>
        <s v="CA-2017-149748"/>
        <s v="CA-2017-155635"/>
        <s v="US-2016-114377"/>
        <s v="CA-2019-144491"/>
        <s v="CA-2016-127166"/>
        <s v="CA-2018-125920"/>
        <s v="CA-2017-128608"/>
        <s v="CA-2019-137918"/>
        <s v="CA-2017-122973"/>
        <s v="CA-2018-136322"/>
        <s v="CA-2019-107209"/>
        <s v="CA-2019-145093"/>
        <s v="US-2016-139640"/>
        <s v="CA-2018-117583"/>
        <s v="CA-2017-162201"/>
        <s v="US-2016-164406"/>
        <s v="CA-2019-169999"/>
        <s v="US-2019-152842"/>
        <s v="CA-2016-113257"/>
        <s v="CA-2016-133963"/>
        <s v="CA-2019-130302"/>
        <s v="CA-2018-126627"/>
        <s v="US-2018-125402"/>
        <s v="CA-2016-163867"/>
        <s v="CA-2019-169327"/>
        <s v="CA-2016-142979"/>
        <s v="CA-2018-158155"/>
        <s v="CA-2019-138870"/>
        <s v="CA-2016-120950"/>
        <s v="CA-2017-164301"/>
        <s v="CA-2019-113278"/>
        <s v="US-2017-116981"/>
        <s v="CA-2016-114195"/>
        <s v="CA-2019-146269"/>
        <s v="CA-2018-100587"/>
        <s v="CA-2018-166653"/>
        <s v="CA-2017-130855"/>
        <s v="US-2019-166324"/>
        <s v="CA-2018-122581"/>
        <s v="CA-2017-104297"/>
        <s v="CA-2016-153927"/>
        <s v="CA-2016-112291"/>
        <s v="CA-2016-146997"/>
        <s v="CA-2019-169607"/>
        <s v="CA-2017-127544"/>
        <s v="CA-2019-166499"/>
        <s v="US-2018-115441"/>
        <s v="CA-2016-115049"/>
        <s v="CA-2016-156342"/>
        <s v="CA-2018-112830"/>
        <s v="US-2016-117380"/>
        <s v="CA-2019-117646"/>
        <s v="CA-2016-122609"/>
        <s v="US-2017-129007"/>
        <s v="US-2016-157231"/>
        <s v="CA-2017-132388"/>
        <s v="CA-2019-160927"/>
        <s v="CA-2017-105508"/>
        <s v="CA-2018-149272"/>
        <s v="CA-2016-111360"/>
        <s v="US-2019-162124"/>
        <s v="CA-2017-159534"/>
        <s v="CA-2018-129630"/>
        <s v="CA-2017-104948"/>
        <s v="CA-2016-166555"/>
        <s v="CA-2018-114405"/>
        <s v="CA-2019-132955"/>
        <s v="CA-2018-164889"/>
        <s v="CA-2018-169824"/>
        <s v="CA-2019-164028"/>
        <s v="CA-2016-143371"/>
        <s v="CA-2017-145415"/>
        <s v="CA-2016-111157"/>
        <s v="CA-2019-121559"/>
        <s v="CA-2017-141593"/>
        <s v="US-2016-143287"/>
        <s v="CA-2019-137421"/>
        <s v="CA-2019-141446"/>
        <s v="CA-2017-168088"/>
        <s v="CA-2017-143700"/>
        <s v="CA-2018-146374"/>
        <s v="CA-2019-153871"/>
        <s v="CA-2017-103772"/>
        <s v="CA-2018-130225"/>
        <s v="US-2018-103674"/>
        <s v="US-2017-151435"/>
        <s v="CA-2019-163566"/>
        <s v="US-2018-157728"/>
        <s v="CA-2017-100251"/>
        <s v="CA-2018-125794"/>
        <s v="CA-2019-163629"/>
        <s v="CA-2016-110422"/>
        <s v="CA-2019-121258"/>
        <s v="CA-2019-119914"/>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3" base="2">
        <rangePr groupBy="months" startDate="2016-01-03T00:00:00" endDate="2019-12-31T00:00:00"/>
        <groupItems count="14">
          <s v="&lt;2016-01-03"/>
          <s v="Jan"/>
          <s v="Feb"/>
          <s v="Mar"/>
          <s v="Apr"/>
          <s v="May"/>
          <s v="Jun"/>
          <s v="Jul"/>
          <s v="Aug"/>
          <s v="Sep"/>
          <s v="Oct"/>
          <s v="Nov"/>
          <s v="Dec"/>
          <s v="&gt;2019-12-31"/>
        </groupItems>
      </fieldGroup>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m/>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ople" numFmtId="0">
      <sharedItems count="3">
        <s v="Cassandra Brandow"/>
        <s v="Anna Andreadi"/>
        <s v="Chuck Magee"/>
      </sharedItems>
    </cacheField>
    <cacheField name="Return" numFmtId="0">
      <sharedItems count="2">
        <s v="Yes"/>
        <s v="No"/>
      </sharedItems>
    </cacheField>
    <cacheField name="Years" numFmtId="0" databaseField="0">
      <fieldGroup base="2">
        <rangePr groupBy="years" startDate="2016-01-03T00:00:00" endDate="2019-12-31T00:00:00"/>
        <groupItems count="6">
          <s v="&lt;2016-01-03"/>
          <s v="2016"/>
          <s v="2017"/>
          <s v="2018"/>
          <s v="2019"/>
          <s v="&gt;2019-12-31"/>
        </groupItems>
      </fieldGroup>
    </cacheField>
  </cacheFields>
  <extLst>
    <ext xmlns:x14="http://schemas.microsoft.com/office/spreadsheetml/2009/9/main" uri="{725AE2AE-9491-48be-B2B4-4EB974FC3084}">
      <x14:pivotCacheDefinition pivotCacheId="11248187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8-11-11T00:00:00"/>
    <s v="Second Class"/>
    <s v="CG-12520"/>
    <x v="0"/>
    <x v="0"/>
    <x v="0"/>
    <x v="0"/>
    <x v="0"/>
    <x v="0"/>
    <x v="0"/>
    <s v="FUR-BO-10001798"/>
    <x v="0"/>
    <x v="0"/>
    <x v="0"/>
    <x v="0"/>
    <n v="2"/>
    <n v="0"/>
    <n v="41.913600000000002"/>
    <x v="0"/>
    <x v="0"/>
  </r>
  <r>
    <n v="2"/>
    <x v="0"/>
    <x v="0"/>
    <d v="2018-11-11T00:00:00"/>
    <s v="Second Class"/>
    <s v="CG-12520"/>
    <x v="0"/>
    <x v="0"/>
    <x v="0"/>
    <x v="0"/>
    <x v="0"/>
    <x v="0"/>
    <x v="0"/>
    <s v="FUR-CH-10000454"/>
    <x v="0"/>
    <x v="1"/>
    <x v="1"/>
    <x v="1"/>
    <n v="3"/>
    <n v="0"/>
    <n v="219.58199999999997"/>
    <x v="0"/>
    <x v="0"/>
  </r>
  <r>
    <n v="3"/>
    <x v="1"/>
    <x v="1"/>
    <d v="2018-06-16T00:00:00"/>
    <s v="Second Class"/>
    <s v="DV-13045"/>
    <x v="1"/>
    <x v="1"/>
    <x v="0"/>
    <x v="1"/>
    <x v="1"/>
    <x v="1"/>
    <x v="1"/>
    <s v="OFF-LA-10000240"/>
    <x v="1"/>
    <x v="2"/>
    <x v="2"/>
    <x v="2"/>
    <n v="2"/>
    <n v="0"/>
    <n v="6.8713999999999995"/>
    <x v="1"/>
    <x v="0"/>
  </r>
  <r>
    <n v="4"/>
    <x v="2"/>
    <x v="2"/>
    <d v="2017-10-18T00:00:00"/>
    <s v="Standard Class"/>
    <s v="SO-20335"/>
    <x v="2"/>
    <x v="0"/>
    <x v="0"/>
    <x v="2"/>
    <x v="2"/>
    <x v="2"/>
    <x v="0"/>
    <s v="FUR-TA-10000577"/>
    <x v="0"/>
    <x v="3"/>
    <x v="3"/>
    <x v="3"/>
    <n v="5"/>
    <n v="0.45"/>
    <n v="-383.03100000000006"/>
    <x v="0"/>
    <x v="0"/>
  </r>
  <r>
    <n v="5"/>
    <x v="2"/>
    <x v="2"/>
    <d v="2017-10-18T00:00:00"/>
    <s v="Standard Class"/>
    <s v="SO-20335"/>
    <x v="2"/>
    <x v="0"/>
    <x v="0"/>
    <x v="2"/>
    <x v="2"/>
    <x v="2"/>
    <x v="0"/>
    <s v="OFF-ST-10000760"/>
    <x v="1"/>
    <x v="4"/>
    <x v="4"/>
    <x v="4"/>
    <n v="2"/>
    <n v="0.2"/>
    <n v="2.5163999999999991"/>
    <x v="0"/>
    <x v="0"/>
  </r>
  <r>
    <n v="6"/>
    <x v="3"/>
    <x v="3"/>
    <d v="2016-06-14T00:00:00"/>
    <s v="Standard Class"/>
    <s v="BH-11710"/>
    <x v="3"/>
    <x v="0"/>
    <x v="0"/>
    <x v="1"/>
    <x v="1"/>
    <x v="3"/>
    <x v="1"/>
    <s v="FUR-FU-10001487"/>
    <x v="0"/>
    <x v="5"/>
    <x v="5"/>
    <x v="5"/>
    <n v="7"/>
    <n v="0"/>
    <n v="14.169399999999996"/>
    <x v="1"/>
    <x v="0"/>
  </r>
  <r>
    <n v="7"/>
    <x v="3"/>
    <x v="3"/>
    <d v="2016-06-14T00:00:00"/>
    <s v="Standard Class"/>
    <s v="BH-11710"/>
    <x v="3"/>
    <x v="0"/>
    <x v="0"/>
    <x v="1"/>
    <x v="1"/>
    <x v="3"/>
    <x v="1"/>
    <s v="OFF-AR-10002833"/>
    <x v="1"/>
    <x v="6"/>
    <x v="6"/>
    <x v="6"/>
    <n v="4"/>
    <n v="0"/>
    <n v="1.9656000000000002"/>
    <x v="1"/>
    <x v="0"/>
  </r>
  <r>
    <n v="8"/>
    <x v="3"/>
    <x v="3"/>
    <d v="2016-06-14T00:00:00"/>
    <s v="Standard Class"/>
    <s v="BH-11710"/>
    <x v="3"/>
    <x v="0"/>
    <x v="0"/>
    <x v="1"/>
    <x v="1"/>
    <x v="3"/>
    <x v="1"/>
    <s v="TEC-PH-10002275"/>
    <x v="2"/>
    <x v="7"/>
    <x v="7"/>
    <x v="7"/>
    <n v="6"/>
    <n v="0.2"/>
    <n v="90.715200000000038"/>
    <x v="1"/>
    <x v="0"/>
  </r>
  <r>
    <n v="9"/>
    <x v="3"/>
    <x v="3"/>
    <d v="2016-06-14T00:00:00"/>
    <s v="Standard Class"/>
    <s v="BH-11710"/>
    <x v="3"/>
    <x v="0"/>
    <x v="0"/>
    <x v="1"/>
    <x v="1"/>
    <x v="3"/>
    <x v="1"/>
    <s v="OFF-BI-10003910"/>
    <x v="1"/>
    <x v="8"/>
    <x v="8"/>
    <x v="8"/>
    <n v="3"/>
    <n v="0.2"/>
    <n v="5.7824999999999998"/>
    <x v="1"/>
    <x v="0"/>
  </r>
  <r>
    <n v="10"/>
    <x v="3"/>
    <x v="3"/>
    <d v="2016-06-14T00:00:00"/>
    <s v="Standard Class"/>
    <s v="BH-11710"/>
    <x v="3"/>
    <x v="0"/>
    <x v="0"/>
    <x v="1"/>
    <x v="1"/>
    <x v="3"/>
    <x v="1"/>
    <s v="OFF-AP-10002892"/>
    <x v="1"/>
    <x v="9"/>
    <x v="9"/>
    <x v="9"/>
    <n v="5"/>
    <n v="0"/>
    <n v="34.469999999999992"/>
    <x v="1"/>
    <x v="0"/>
  </r>
  <r>
    <n v="11"/>
    <x v="3"/>
    <x v="3"/>
    <d v="2016-06-14T00:00:00"/>
    <s v="Standard Class"/>
    <s v="BH-11710"/>
    <x v="3"/>
    <x v="0"/>
    <x v="0"/>
    <x v="1"/>
    <x v="1"/>
    <x v="3"/>
    <x v="1"/>
    <s v="FUR-TA-10001539"/>
    <x v="0"/>
    <x v="3"/>
    <x v="10"/>
    <x v="10"/>
    <n v="9"/>
    <n v="0.2"/>
    <n v="85.309199999999805"/>
    <x v="1"/>
    <x v="0"/>
  </r>
  <r>
    <n v="12"/>
    <x v="3"/>
    <x v="3"/>
    <d v="2016-06-14T00:00:00"/>
    <s v="Standard Class"/>
    <s v="BH-11710"/>
    <x v="3"/>
    <x v="0"/>
    <x v="0"/>
    <x v="1"/>
    <x v="1"/>
    <x v="3"/>
    <x v="1"/>
    <s v="TEC-PH-10002033"/>
    <x v="2"/>
    <x v="7"/>
    <x v="11"/>
    <x v="11"/>
    <n v="4"/>
    <n v="0.2"/>
    <n v="68.356800000000021"/>
    <x v="1"/>
    <x v="0"/>
  </r>
  <r>
    <n v="13"/>
    <x v="4"/>
    <x v="4"/>
    <d v="2019-04-20T00:00:00"/>
    <s v="Standard Class"/>
    <s v="AA-10480"/>
    <x v="4"/>
    <x v="0"/>
    <x v="0"/>
    <x v="3"/>
    <x v="3"/>
    <x v="4"/>
    <x v="0"/>
    <s v="OFF-PA-10002365"/>
    <x v="1"/>
    <x v="10"/>
    <x v="12"/>
    <x v="12"/>
    <n v="3"/>
    <n v="0.2"/>
    <n v="5.4432"/>
    <x v="0"/>
    <x v="0"/>
  </r>
  <r>
    <n v="14"/>
    <x v="5"/>
    <x v="5"/>
    <d v="2018-12-10T00:00:00"/>
    <s v="Standard Class"/>
    <s v="IM-15070"/>
    <x v="5"/>
    <x v="0"/>
    <x v="0"/>
    <x v="4"/>
    <x v="4"/>
    <x v="5"/>
    <x v="1"/>
    <s v="OFF-BI-10003656"/>
    <x v="1"/>
    <x v="8"/>
    <x v="13"/>
    <x v="13"/>
    <n v="3"/>
    <n v="0.2"/>
    <n v="132.59219999999993"/>
    <x v="1"/>
    <x v="0"/>
  </r>
  <r>
    <n v="15"/>
    <x v="6"/>
    <x v="6"/>
    <d v="2017-11-26T00:00:00"/>
    <s v="Standard Class"/>
    <s v="HP-14815"/>
    <x v="6"/>
    <x v="2"/>
    <x v="0"/>
    <x v="5"/>
    <x v="5"/>
    <x v="6"/>
    <x v="2"/>
    <s v="OFF-AP-10002311"/>
    <x v="1"/>
    <x v="9"/>
    <x v="14"/>
    <x v="14"/>
    <n v="5"/>
    <n v="0.8"/>
    <n v="-123.858"/>
    <x v="2"/>
    <x v="0"/>
  </r>
  <r>
    <n v="16"/>
    <x v="6"/>
    <x v="6"/>
    <d v="2017-11-26T00:00:00"/>
    <s v="Standard Class"/>
    <s v="HP-14815"/>
    <x v="6"/>
    <x v="2"/>
    <x v="0"/>
    <x v="5"/>
    <x v="5"/>
    <x v="6"/>
    <x v="2"/>
    <s v="OFF-BI-10000756"/>
    <x v="1"/>
    <x v="8"/>
    <x v="15"/>
    <x v="15"/>
    <n v="3"/>
    <n v="0.8"/>
    <n v="-3.8160000000000016"/>
    <x v="2"/>
    <x v="0"/>
  </r>
  <r>
    <n v="17"/>
    <x v="7"/>
    <x v="7"/>
    <d v="2016-11-18T00:00:00"/>
    <s v="Standard Class"/>
    <s v="PK-19075"/>
    <x v="7"/>
    <x v="0"/>
    <x v="0"/>
    <x v="6"/>
    <x v="6"/>
    <x v="7"/>
    <x v="2"/>
    <s v="OFF-ST-10004186"/>
    <x v="1"/>
    <x v="4"/>
    <x v="16"/>
    <x v="16"/>
    <n v="6"/>
    <n v="0"/>
    <n v="13.317599999999999"/>
    <x v="2"/>
    <x v="0"/>
  </r>
  <r>
    <n v="18"/>
    <x v="8"/>
    <x v="8"/>
    <d v="2016-05-15T00:00:00"/>
    <s v="Second Class"/>
    <s v="AG-10270"/>
    <x v="8"/>
    <x v="0"/>
    <x v="0"/>
    <x v="7"/>
    <x v="7"/>
    <x v="8"/>
    <x v="1"/>
    <s v="OFF-ST-10000107"/>
    <x v="1"/>
    <x v="4"/>
    <x v="17"/>
    <x v="17"/>
    <n v="2"/>
    <n v="0"/>
    <n v="9.9899999999999949"/>
    <x v="1"/>
    <x v="0"/>
  </r>
  <r>
    <n v="19"/>
    <x v="9"/>
    <x v="9"/>
    <d v="2016-09-01T00:00:00"/>
    <s v="Second Class"/>
    <s v="ZD-21925"/>
    <x v="9"/>
    <x v="0"/>
    <x v="0"/>
    <x v="8"/>
    <x v="1"/>
    <x v="9"/>
    <x v="1"/>
    <s v="OFF-AR-10003056"/>
    <x v="1"/>
    <x v="6"/>
    <x v="18"/>
    <x v="18"/>
    <n v="2"/>
    <n v="0"/>
    <n v="2.4823999999999993"/>
    <x v="1"/>
    <x v="0"/>
  </r>
  <r>
    <n v="20"/>
    <x v="9"/>
    <x v="9"/>
    <d v="2016-09-01T00:00:00"/>
    <s v="Second Class"/>
    <s v="ZD-21925"/>
    <x v="9"/>
    <x v="0"/>
    <x v="0"/>
    <x v="8"/>
    <x v="1"/>
    <x v="9"/>
    <x v="1"/>
    <s v="TEC-PH-10001949"/>
    <x v="2"/>
    <x v="7"/>
    <x v="19"/>
    <x v="19"/>
    <n v="3"/>
    <n v="0.2"/>
    <n v="16.010999999999981"/>
    <x v="1"/>
    <x v="0"/>
  </r>
  <r>
    <n v="21"/>
    <x v="9"/>
    <x v="9"/>
    <d v="2016-09-01T00:00:00"/>
    <s v="Second Class"/>
    <s v="ZD-21925"/>
    <x v="9"/>
    <x v="0"/>
    <x v="0"/>
    <x v="8"/>
    <x v="1"/>
    <x v="9"/>
    <x v="1"/>
    <s v="OFF-BI-10002215"/>
    <x v="1"/>
    <x v="8"/>
    <x v="20"/>
    <x v="20"/>
    <n v="4"/>
    <n v="0.2"/>
    <n v="7.3839999999999986"/>
    <x v="1"/>
    <x v="0"/>
  </r>
  <r>
    <n v="22"/>
    <x v="10"/>
    <x v="10"/>
    <d v="2018-12-13T00:00:00"/>
    <s v="Standard Class"/>
    <s v="KB-16585"/>
    <x v="10"/>
    <x v="1"/>
    <x v="0"/>
    <x v="9"/>
    <x v="8"/>
    <x v="10"/>
    <x v="2"/>
    <s v="OFF-AR-10000246"/>
    <x v="1"/>
    <x v="6"/>
    <x v="21"/>
    <x v="21"/>
    <n v="7"/>
    <n v="0"/>
    <n v="5.0595999999999997"/>
    <x v="2"/>
    <x v="0"/>
  </r>
  <r>
    <n v="23"/>
    <x v="10"/>
    <x v="10"/>
    <d v="2018-12-13T00:00:00"/>
    <s v="Standard Class"/>
    <s v="KB-16585"/>
    <x v="10"/>
    <x v="1"/>
    <x v="0"/>
    <x v="9"/>
    <x v="8"/>
    <x v="10"/>
    <x v="2"/>
    <s v="OFF-AP-10001492"/>
    <x v="1"/>
    <x v="9"/>
    <x v="22"/>
    <x v="22"/>
    <n v="7"/>
    <n v="0"/>
    <n v="15.688400000000001"/>
    <x v="2"/>
    <x v="0"/>
  </r>
  <r>
    <n v="24"/>
    <x v="11"/>
    <x v="11"/>
    <d v="2019-07-18T00:00:00"/>
    <s v="Second Class"/>
    <s v="SF-20065"/>
    <x v="11"/>
    <x v="0"/>
    <x v="0"/>
    <x v="10"/>
    <x v="9"/>
    <x v="11"/>
    <x v="3"/>
    <s v="FUR-CH-10002774"/>
    <x v="0"/>
    <x v="1"/>
    <x v="23"/>
    <x v="23"/>
    <n v="2"/>
    <n v="0.3"/>
    <n v="-1.0196000000000005"/>
    <x v="2"/>
    <x v="0"/>
  </r>
  <r>
    <n v="25"/>
    <x v="12"/>
    <x v="12"/>
    <d v="2017-09-30T00:00:00"/>
    <s v="Standard Class"/>
    <s v="EB-13870"/>
    <x v="12"/>
    <x v="0"/>
    <x v="0"/>
    <x v="11"/>
    <x v="7"/>
    <x v="12"/>
    <x v="1"/>
    <s v="FUR-TA-10000577"/>
    <x v="0"/>
    <x v="3"/>
    <x v="3"/>
    <x v="24"/>
    <n v="3"/>
    <n v="0"/>
    <n v="240.26490000000001"/>
    <x v="1"/>
    <x v="0"/>
  </r>
  <r>
    <n v="26"/>
    <x v="13"/>
    <x v="13"/>
    <d v="2018-01-20T00:00:00"/>
    <s v="Second Class"/>
    <s v="EH-13945"/>
    <x v="13"/>
    <x v="0"/>
    <x v="0"/>
    <x v="1"/>
    <x v="1"/>
    <x v="13"/>
    <x v="1"/>
    <s v="OFF-BI-10001634"/>
    <x v="1"/>
    <x v="8"/>
    <x v="24"/>
    <x v="25"/>
    <n v="2"/>
    <n v="0.2"/>
    <n v="4.2224000000000004"/>
    <x v="1"/>
    <x v="0"/>
  </r>
  <r>
    <n v="27"/>
    <x v="13"/>
    <x v="13"/>
    <d v="2018-01-20T00:00:00"/>
    <s v="Second Class"/>
    <s v="EH-13945"/>
    <x v="13"/>
    <x v="0"/>
    <x v="0"/>
    <x v="1"/>
    <x v="1"/>
    <x v="13"/>
    <x v="1"/>
    <s v="TEC-AC-10003027"/>
    <x v="2"/>
    <x v="11"/>
    <x v="25"/>
    <x v="26"/>
    <n v="3"/>
    <n v="0"/>
    <n v="11.774100000000004"/>
    <x v="1"/>
    <x v="0"/>
  </r>
  <r>
    <n v="28"/>
    <x v="14"/>
    <x v="14"/>
    <d v="2017-09-21T00:00:00"/>
    <s v="Standard Class"/>
    <s v="TB-21520"/>
    <x v="14"/>
    <x v="0"/>
    <x v="0"/>
    <x v="10"/>
    <x v="9"/>
    <x v="11"/>
    <x v="3"/>
    <s v="FUR-BO-10004834"/>
    <x v="0"/>
    <x v="0"/>
    <x v="26"/>
    <x v="27"/>
    <n v="7"/>
    <n v="0.5"/>
    <n v="-1665.0522000000001"/>
    <x v="2"/>
    <x v="0"/>
  </r>
  <r>
    <n v="29"/>
    <x v="14"/>
    <x v="14"/>
    <d v="2017-09-21T00:00:00"/>
    <s v="Standard Class"/>
    <s v="TB-21520"/>
    <x v="14"/>
    <x v="0"/>
    <x v="0"/>
    <x v="10"/>
    <x v="9"/>
    <x v="11"/>
    <x v="3"/>
    <s v="OFF-BI-10000474"/>
    <x v="1"/>
    <x v="8"/>
    <x v="27"/>
    <x v="28"/>
    <n v="2"/>
    <n v="0.7"/>
    <n v="-7.0532000000000004"/>
    <x v="2"/>
    <x v="0"/>
  </r>
  <r>
    <n v="30"/>
    <x v="14"/>
    <x v="14"/>
    <d v="2017-09-21T00:00:00"/>
    <s v="Standard Class"/>
    <s v="TB-21520"/>
    <x v="14"/>
    <x v="0"/>
    <x v="0"/>
    <x v="10"/>
    <x v="9"/>
    <x v="11"/>
    <x v="3"/>
    <s v="FUR-FU-10004848"/>
    <x v="0"/>
    <x v="5"/>
    <x v="28"/>
    <x v="29"/>
    <n v="3"/>
    <n v="0.2"/>
    <n v="15.524999999999991"/>
    <x v="2"/>
    <x v="0"/>
  </r>
  <r>
    <n v="31"/>
    <x v="14"/>
    <x v="14"/>
    <d v="2017-09-21T00:00:00"/>
    <s v="Standard Class"/>
    <s v="TB-21520"/>
    <x v="14"/>
    <x v="0"/>
    <x v="0"/>
    <x v="10"/>
    <x v="9"/>
    <x v="11"/>
    <x v="3"/>
    <s v="OFF-EN-10001509"/>
    <x v="1"/>
    <x v="12"/>
    <x v="29"/>
    <x v="30"/>
    <n v="2"/>
    <n v="0.2"/>
    <n v="1.1015999999999997"/>
    <x v="2"/>
    <x v="0"/>
  </r>
  <r>
    <n v="32"/>
    <x v="14"/>
    <x v="14"/>
    <d v="2017-09-21T00:00:00"/>
    <s v="Standard Class"/>
    <s v="TB-21520"/>
    <x v="14"/>
    <x v="0"/>
    <x v="0"/>
    <x v="10"/>
    <x v="9"/>
    <x v="11"/>
    <x v="3"/>
    <s v="OFF-AR-10004042"/>
    <x v="1"/>
    <x v="6"/>
    <x v="30"/>
    <x v="31"/>
    <n v="6"/>
    <n v="0.2"/>
    <n v="9.7091999999999885"/>
    <x v="2"/>
    <x v="0"/>
  </r>
  <r>
    <n v="33"/>
    <x v="14"/>
    <x v="14"/>
    <d v="2017-09-21T00:00:00"/>
    <s v="Standard Class"/>
    <s v="TB-21520"/>
    <x v="14"/>
    <x v="0"/>
    <x v="0"/>
    <x v="10"/>
    <x v="9"/>
    <x v="11"/>
    <x v="3"/>
    <s v="OFF-BI-10001525"/>
    <x v="1"/>
    <x v="8"/>
    <x v="31"/>
    <x v="32"/>
    <n v="6"/>
    <n v="0.7"/>
    <n v="-5.7149999999999999"/>
    <x v="2"/>
    <x v="0"/>
  </r>
  <r>
    <n v="34"/>
    <x v="14"/>
    <x v="14"/>
    <d v="2017-09-21T00:00:00"/>
    <s v="Standard Class"/>
    <s v="TB-21520"/>
    <x v="14"/>
    <x v="0"/>
    <x v="0"/>
    <x v="10"/>
    <x v="9"/>
    <x v="11"/>
    <x v="3"/>
    <s v="OFF-AR-10001683"/>
    <x v="1"/>
    <x v="6"/>
    <x v="32"/>
    <x v="33"/>
    <n v="2"/>
    <n v="0.2"/>
    <n v="3.5460000000000007"/>
    <x v="2"/>
    <x v="0"/>
  </r>
  <r>
    <n v="35"/>
    <x v="15"/>
    <x v="15"/>
    <d v="2019-10-23T00:00:00"/>
    <s v="Second Class"/>
    <s v="MA-17560"/>
    <x v="15"/>
    <x v="2"/>
    <x v="0"/>
    <x v="12"/>
    <x v="5"/>
    <x v="14"/>
    <x v="2"/>
    <s v="OFF-PA-10000249"/>
    <x v="1"/>
    <x v="10"/>
    <x v="33"/>
    <x v="34"/>
    <n v="3"/>
    <n v="0.2"/>
    <n v="9.9467999999999979"/>
    <x v="2"/>
    <x v="0"/>
  </r>
  <r>
    <n v="36"/>
    <x v="16"/>
    <x v="16"/>
    <d v="2018-12-10T00:00:00"/>
    <s v="First Class"/>
    <s v="GH-14485"/>
    <x v="16"/>
    <x v="1"/>
    <x v="0"/>
    <x v="13"/>
    <x v="5"/>
    <x v="15"/>
    <x v="2"/>
    <s v="TEC-PH-10004977"/>
    <x v="2"/>
    <x v="7"/>
    <x v="34"/>
    <x v="35"/>
    <n v="7"/>
    <n v="0.2"/>
    <n v="123.47369999999989"/>
    <x v="2"/>
    <x v="0"/>
  </r>
  <r>
    <n v="37"/>
    <x v="16"/>
    <x v="16"/>
    <d v="2018-12-10T00:00:00"/>
    <s v="First Class"/>
    <s v="GH-14485"/>
    <x v="16"/>
    <x v="1"/>
    <x v="0"/>
    <x v="13"/>
    <x v="5"/>
    <x v="15"/>
    <x v="2"/>
    <s v="FUR-FU-10003664"/>
    <x v="0"/>
    <x v="5"/>
    <x v="35"/>
    <x v="36"/>
    <n v="5"/>
    <n v="0.6"/>
    <n v="-147.96300000000002"/>
    <x v="2"/>
    <x v="0"/>
  </r>
  <r>
    <n v="38"/>
    <x v="17"/>
    <x v="17"/>
    <d v="2017-12-31T00:00:00"/>
    <s v="Standard Class"/>
    <s v="SN-20710"/>
    <x v="17"/>
    <x v="2"/>
    <x v="0"/>
    <x v="12"/>
    <x v="5"/>
    <x v="16"/>
    <x v="2"/>
    <s v="OFF-EN-10002986"/>
    <x v="1"/>
    <x v="12"/>
    <x v="36"/>
    <x v="37"/>
    <n v="9"/>
    <n v="0.2"/>
    <n v="35.414999999999999"/>
    <x v="2"/>
    <x v="0"/>
  </r>
  <r>
    <n v="39"/>
    <x v="17"/>
    <x v="17"/>
    <d v="2017-12-31T00:00:00"/>
    <s v="Standard Class"/>
    <s v="SN-20710"/>
    <x v="17"/>
    <x v="2"/>
    <x v="0"/>
    <x v="12"/>
    <x v="5"/>
    <x v="16"/>
    <x v="2"/>
    <s v="FUR-BO-10002545"/>
    <x v="0"/>
    <x v="0"/>
    <x v="37"/>
    <x v="38"/>
    <n v="3"/>
    <n v="0.32"/>
    <n v="-46.976400000000012"/>
    <x v="2"/>
    <x v="0"/>
  </r>
  <r>
    <n v="40"/>
    <x v="17"/>
    <x v="17"/>
    <d v="2017-12-31T00:00:00"/>
    <s v="Standard Class"/>
    <s v="SN-20710"/>
    <x v="17"/>
    <x v="2"/>
    <x v="0"/>
    <x v="12"/>
    <x v="5"/>
    <x v="16"/>
    <x v="2"/>
    <s v="FUR-CH-10004218"/>
    <x v="0"/>
    <x v="1"/>
    <x v="38"/>
    <x v="39"/>
    <n v="3"/>
    <n v="0.3"/>
    <n v="-15.146999999999991"/>
    <x v="2"/>
    <x v="0"/>
  </r>
  <r>
    <n v="41"/>
    <x v="17"/>
    <x v="17"/>
    <d v="2017-12-31T00:00:00"/>
    <s v="Standard Class"/>
    <s v="SN-20710"/>
    <x v="17"/>
    <x v="2"/>
    <x v="0"/>
    <x v="12"/>
    <x v="5"/>
    <x v="16"/>
    <x v="2"/>
    <s v="TEC-PH-10000486"/>
    <x v="2"/>
    <x v="7"/>
    <x v="39"/>
    <x v="40"/>
    <n v="4"/>
    <n v="0.2"/>
    <n v="41.756399999999957"/>
    <x v="2"/>
    <x v="0"/>
  </r>
  <r>
    <n v="42"/>
    <x v="18"/>
    <x v="18"/>
    <d v="2019-09-15T00:00:00"/>
    <s v="Standard Class"/>
    <s v="LC-16930"/>
    <x v="18"/>
    <x v="1"/>
    <x v="0"/>
    <x v="14"/>
    <x v="10"/>
    <x v="17"/>
    <x v="2"/>
    <s v="TEC-PH-10004093"/>
    <x v="2"/>
    <x v="7"/>
    <x v="40"/>
    <x v="41"/>
    <n v="4"/>
    <n v="0.2"/>
    <n v="16.556399999999996"/>
    <x v="2"/>
    <x v="0"/>
  </r>
  <r>
    <n v="43"/>
    <x v="19"/>
    <x v="19"/>
    <d v="2018-07-22T00:00:00"/>
    <s v="Standard Class"/>
    <s v="RA-19885"/>
    <x v="19"/>
    <x v="1"/>
    <x v="0"/>
    <x v="1"/>
    <x v="1"/>
    <x v="13"/>
    <x v="1"/>
    <s v="OFF-ST-10003479"/>
    <x v="1"/>
    <x v="4"/>
    <x v="41"/>
    <x v="42"/>
    <n v="2"/>
    <n v="0"/>
    <n v="3.8939999999999912"/>
    <x v="1"/>
    <x v="0"/>
  </r>
  <r>
    <n v="44"/>
    <x v="20"/>
    <x v="20"/>
    <d v="2019-09-23T00:00:00"/>
    <s v="Standard Class"/>
    <s v="ES-14080"/>
    <x v="20"/>
    <x v="1"/>
    <x v="0"/>
    <x v="15"/>
    <x v="2"/>
    <x v="18"/>
    <x v="0"/>
    <s v="OFF-ST-10003282"/>
    <x v="1"/>
    <x v="4"/>
    <x v="42"/>
    <x v="43"/>
    <n v="2"/>
    <n v="0.2"/>
    <n v="9.5616000000000092"/>
    <x v="0"/>
    <x v="0"/>
  </r>
  <r>
    <n v="45"/>
    <x v="21"/>
    <x v="21"/>
    <d v="2018-03-13T00:00:00"/>
    <s v="First Class"/>
    <s v="ON-18715"/>
    <x v="21"/>
    <x v="1"/>
    <x v="0"/>
    <x v="16"/>
    <x v="11"/>
    <x v="19"/>
    <x v="2"/>
    <s v="TEC-AC-10000171"/>
    <x v="2"/>
    <x v="11"/>
    <x v="43"/>
    <x v="44"/>
    <n v="2"/>
    <n v="0"/>
    <n v="19.7714"/>
    <x v="2"/>
    <x v="0"/>
  </r>
  <r>
    <n v="46"/>
    <x v="21"/>
    <x v="21"/>
    <d v="2018-03-13T00:00:00"/>
    <s v="First Class"/>
    <s v="ON-18715"/>
    <x v="21"/>
    <x v="1"/>
    <x v="0"/>
    <x v="16"/>
    <x v="11"/>
    <x v="19"/>
    <x v="2"/>
    <s v="OFF-BI-10003291"/>
    <x v="1"/>
    <x v="8"/>
    <x v="44"/>
    <x v="45"/>
    <n v="2"/>
    <n v="0"/>
    <n v="8.2061999999999991"/>
    <x v="2"/>
    <x v="0"/>
  </r>
  <r>
    <n v="47"/>
    <x v="22"/>
    <x v="22"/>
    <d v="2016-10-25T00:00:00"/>
    <s v="Second Class"/>
    <s v="PO-18865"/>
    <x v="22"/>
    <x v="0"/>
    <x v="0"/>
    <x v="17"/>
    <x v="12"/>
    <x v="20"/>
    <x v="2"/>
    <s v="OFF-ST-10001713"/>
    <x v="1"/>
    <x v="4"/>
    <x v="45"/>
    <x v="46"/>
    <n v="4"/>
    <n v="0"/>
    <n v="8.4783999999999935"/>
    <x v="2"/>
    <x v="0"/>
  </r>
  <r>
    <n v="48"/>
    <x v="23"/>
    <x v="23"/>
    <d v="2018-06-25T00:00:00"/>
    <s v="Standard Class"/>
    <s v="LH-16900"/>
    <x v="23"/>
    <x v="0"/>
    <x v="0"/>
    <x v="18"/>
    <x v="13"/>
    <x v="21"/>
    <x v="3"/>
    <s v="TEC-AC-10002167"/>
    <x v="2"/>
    <x v="11"/>
    <x v="46"/>
    <x v="47"/>
    <n v="3"/>
    <n v="0"/>
    <n v="4.9500000000000011"/>
    <x v="2"/>
    <x v="0"/>
  </r>
  <r>
    <n v="49"/>
    <x v="23"/>
    <x v="23"/>
    <d v="2018-06-25T00:00:00"/>
    <s v="Standard Class"/>
    <s v="LH-16900"/>
    <x v="23"/>
    <x v="0"/>
    <x v="0"/>
    <x v="18"/>
    <x v="13"/>
    <x v="21"/>
    <x v="3"/>
    <s v="TEC-PH-10003988"/>
    <x v="2"/>
    <x v="7"/>
    <x v="47"/>
    <x v="48"/>
    <n v="2"/>
    <n v="0"/>
    <n v="6.104000000000001"/>
    <x v="2"/>
    <x v="0"/>
  </r>
  <r>
    <n v="50"/>
    <x v="24"/>
    <x v="24"/>
    <d v="2017-04-22T00:00:00"/>
    <s v="Standard Class"/>
    <s v="DP-13000"/>
    <x v="24"/>
    <x v="0"/>
    <x v="0"/>
    <x v="19"/>
    <x v="14"/>
    <x v="22"/>
    <x v="2"/>
    <s v="OFF-BI-10004410"/>
    <x v="1"/>
    <x v="8"/>
    <x v="48"/>
    <x v="49"/>
    <n v="6"/>
    <n v="0"/>
    <n v="17.9634"/>
    <x v="2"/>
    <x v="0"/>
  </r>
  <r>
    <n v="51"/>
    <x v="24"/>
    <x v="24"/>
    <d v="2017-04-22T00:00:00"/>
    <s v="Standard Class"/>
    <s v="DP-13000"/>
    <x v="24"/>
    <x v="0"/>
    <x v="0"/>
    <x v="19"/>
    <x v="14"/>
    <x v="22"/>
    <x v="2"/>
    <s v="OFF-LA-10002762"/>
    <x v="1"/>
    <x v="2"/>
    <x v="49"/>
    <x v="50"/>
    <n v="6"/>
    <n v="0"/>
    <n v="35.334599999999995"/>
    <x v="2"/>
    <x v="0"/>
  </r>
  <r>
    <n v="52"/>
    <x v="24"/>
    <x v="24"/>
    <d v="2017-04-22T00:00:00"/>
    <s v="Standard Class"/>
    <s v="DP-13000"/>
    <x v="24"/>
    <x v="0"/>
    <x v="0"/>
    <x v="19"/>
    <x v="14"/>
    <x v="22"/>
    <x v="2"/>
    <s v="FUR-FU-10001706"/>
    <x v="0"/>
    <x v="5"/>
    <x v="50"/>
    <x v="51"/>
    <n v="2"/>
    <n v="0"/>
    <n v="2.9567999999999999"/>
    <x v="2"/>
    <x v="0"/>
  </r>
  <r>
    <n v="53"/>
    <x v="24"/>
    <x v="24"/>
    <d v="2017-04-22T00:00:00"/>
    <s v="Standard Class"/>
    <s v="DP-13000"/>
    <x v="24"/>
    <x v="0"/>
    <x v="0"/>
    <x v="19"/>
    <x v="14"/>
    <x v="22"/>
    <x v="2"/>
    <s v="FUR-CH-10003061"/>
    <x v="0"/>
    <x v="1"/>
    <x v="51"/>
    <x v="52"/>
    <n v="1"/>
    <n v="0"/>
    <n v="17.098099999999988"/>
    <x v="2"/>
    <x v="0"/>
  </r>
  <r>
    <n v="54"/>
    <x v="25"/>
    <x v="25"/>
    <d v="2018-12-17T00:00:00"/>
    <s v="Standard Class"/>
    <s v="JM-15265"/>
    <x v="25"/>
    <x v="1"/>
    <x v="0"/>
    <x v="20"/>
    <x v="15"/>
    <x v="23"/>
    <x v="3"/>
    <s v="OFF-FA-10000304"/>
    <x v="1"/>
    <x v="13"/>
    <x v="52"/>
    <x v="53"/>
    <n v="7"/>
    <n v="0"/>
    <n v="6.2566000000000006"/>
    <x v="2"/>
    <x v="0"/>
  </r>
  <r>
    <n v="55"/>
    <x v="25"/>
    <x v="25"/>
    <d v="2018-12-17T00:00:00"/>
    <s v="Standard Class"/>
    <s v="JM-15265"/>
    <x v="25"/>
    <x v="1"/>
    <x v="0"/>
    <x v="20"/>
    <x v="15"/>
    <x v="23"/>
    <x v="3"/>
    <s v="TEC-PH-10002447"/>
    <x v="2"/>
    <x v="7"/>
    <x v="53"/>
    <x v="54"/>
    <n v="5"/>
    <n v="0"/>
    <n v="298.68549999999999"/>
    <x v="2"/>
    <x v="0"/>
  </r>
  <r>
    <n v="56"/>
    <x v="26"/>
    <x v="26"/>
    <d v="2018-06-18T00:00:00"/>
    <s v="First Class"/>
    <s v="TB-21055"/>
    <x v="26"/>
    <x v="0"/>
    <x v="0"/>
    <x v="21"/>
    <x v="15"/>
    <x v="24"/>
    <x v="3"/>
    <s v="OFF-ST-10000604"/>
    <x v="1"/>
    <x v="4"/>
    <x v="54"/>
    <x v="55"/>
    <n v="6"/>
    <n v="0"/>
    <n v="52.139999999999986"/>
    <x v="2"/>
    <x v="0"/>
  </r>
  <r>
    <n v="57"/>
    <x v="26"/>
    <x v="26"/>
    <d v="2018-06-18T00:00:00"/>
    <s v="First Class"/>
    <s v="TB-21055"/>
    <x v="26"/>
    <x v="0"/>
    <x v="0"/>
    <x v="21"/>
    <x v="15"/>
    <x v="24"/>
    <x v="3"/>
    <s v="OFF-PA-10001569"/>
    <x v="1"/>
    <x v="10"/>
    <x v="55"/>
    <x v="56"/>
    <n v="5"/>
    <n v="0"/>
    <n v="15.552000000000001"/>
    <x v="2"/>
    <x v="0"/>
  </r>
  <r>
    <n v="58"/>
    <x v="26"/>
    <x v="26"/>
    <d v="2018-06-18T00:00:00"/>
    <s v="First Class"/>
    <s v="TB-21055"/>
    <x v="26"/>
    <x v="0"/>
    <x v="0"/>
    <x v="21"/>
    <x v="15"/>
    <x v="24"/>
    <x v="3"/>
    <s v="FUR-CH-10003968"/>
    <x v="0"/>
    <x v="1"/>
    <x v="56"/>
    <x v="57"/>
    <n v="5"/>
    <n v="0.1"/>
    <n v="7.0980000000000061"/>
    <x v="2"/>
    <x v="0"/>
  </r>
  <r>
    <n v="59"/>
    <x v="26"/>
    <x v="26"/>
    <d v="2018-06-18T00:00:00"/>
    <s v="First Class"/>
    <s v="TB-21055"/>
    <x v="26"/>
    <x v="0"/>
    <x v="0"/>
    <x v="21"/>
    <x v="15"/>
    <x v="24"/>
    <x v="3"/>
    <s v="OFF-PA-10000587"/>
    <x v="1"/>
    <x v="10"/>
    <x v="57"/>
    <x v="58"/>
    <n v="2"/>
    <n v="0"/>
    <n v="6.9888000000000003"/>
    <x v="2"/>
    <x v="0"/>
  </r>
  <r>
    <n v="60"/>
    <x v="26"/>
    <x v="26"/>
    <d v="2018-06-18T00:00:00"/>
    <s v="First Class"/>
    <s v="TB-21055"/>
    <x v="26"/>
    <x v="0"/>
    <x v="0"/>
    <x v="21"/>
    <x v="15"/>
    <x v="24"/>
    <x v="3"/>
    <s v="TEC-AC-10002167"/>
    <x v="2"/>
    <x v="11"/>
    <x v="46"/>
    <x v="59"/>
    <n v="2"/>
    <n v="0"/>
    <n v="3.3000000000000007"/>
    <x v="2"/>
    <x v="0"/>
  </r>
  <r>
    <n v="61"/>
    <x v="26"/>
    <x v="26"/>
    <d v="2018-06-18T00:00:00"/>
    <s v="First Class"/>
    <s v="TB-21055"/>
    <x v="26"/>
    <x v="0"/>
    <x v="0"/>
    <x v="21"/>
    <x v="15"/>
    <x v="24"/>
    <x v="3"/>
    <s v="OFF-BI-10001460"/>
    <x v="1"/>
    <x v="8"/>
    <x v="58"/>
    <x v="60"/>
    <n v="4"/>
    <n v="0.2"/>
    <n v="16.361999999999998"/>
    <x v="2"/>
    <x v="0"/>
  </r>
  <r>
    <n v="62"/>
    <x v="26"/>
    <x v="26"/>
    <d v="2018-06-18T00:00:00"/>
    <s v="First Class"/>
    <s v="TB-21055"/>
    <x v="26"/>
    <x v="0"/>
    <x v="0"/>
    <x v="21"/>
    <x v="15"/>
    <x v="24"/>
    <x v="3"/>
    <s v="OFF-AR-10001868"/>
    <x v="1"/>
    <x v="6"/>
    <x v="59"/>
    <x v="61"/>
    <n v="1"/>
    <n v="0"/>
    <n v="0.84"/>
    <x v="2"/>
    <x v="0"/>
  </r>
  <r>
    <n v="63"/>
    <x v="27"/>
    <x v="27"/>
    <d v="2017-11-30T00:00:00"/>
    <s v="Standard Class"/>
    <s v="KM-16720"/>
    <x v="27"/>
    <x v="0"/>
    <x v="0"/>
    <x v="1"/>
    <x v="1"/>
    <x v="25"/>
    <x v="1"/>
    <s v="TEC-AC-10004633"/>
    <x v="2"/>
    <x v="11"/>
    <x v="60"/>
    <x v="62"/>
    <n v="2"/>
    <n v="0"/>
    <n v="6.1512000000000011"/>
    <x v="1"/>
    <x v="0"/>
  </r>
  <r>
    <n v="64"/>
    <x v="27"/>
    <x v="27"/>
    <d v="2017-11-30T00:00:00"/>
    <s v="Standard Class"/>
    <s v="KM-16720"/>
    <x v="27"/>
    <x v="0"/>
    <x v="0"/>
    <x v="1"/>
    <x v="1"/>
    <x v="25"/>
    <x v="1"/>
    <s v="OFF-BI-10001078"/>
    <x v="1"/>
    <x v="8"/>
    <x v="61"/>
    <x v="63"/>
    <n v="6"/>
    <n v="0.2"/>
    <n v="9.3612000000000002"/>
    <x v="1"/>
    <x v="0"/>
  </r>
  <r>
    <n v="65"/>
    <x v="27"/>
    <x v="27"/>
    <d v="2017-11-30T00:00:00"/>
    <s v="Standard Class"/>
    <s v="KM-16720"/>
    <x v="27"/>
    <x v="0"/>
    <x v="0"/>
    <x v="1"/>
    <x v="1"/>
    <x v="25"/>
    <x v="1"/>
    <s v="OFF-PA-10003892"/>
    <x v="1"/>
    <x v="10"/>
    <x v="62"/>
    <x v="64"/>
    <n v="3"/>
    <n v="0"/>
    <n v="68.963099999999997"/>
    <x v="1"/>
    <x v="0"/>
  </r>
  <r>
    <n v="66"/>
    <x v="27"/>
    <x v="27"/>
    <d v="2017-11-30T00:00:00"/>
    <s v="Standard Class"/>
    <s v="KM-16720"/>
    <x v="27"/>
    <x v="0"/>
    <x v="0"/>
    <x v="1"/>
    <x v="1"/>
    <x v="25"/>
    <x v="1"/>
    <s v="FUR-FU-10000397"/>
    <x v="0"/>
    <x v="5"/>
    <x v="63"/>
    <x v="65"/>
    <n v="4"/>
    <n v="0"/>
    <n v="22.332800000000006"/>
    <x v="1"/>
    <x v="0"/>
  </r>
  <r>
    <n v="67"/>
    <x v="28"/>
    <x v="28"/>
    <d v="2017-05-05T00:00:00"/>
    <s v="Standard Class"/>
    <s v="PS-18970"/>
    <x v="28"/>
    <x v="2"/>
    <x v="0"/>
    <x v="22"/>
    <x v="10"/>
    <x v="26"/>
    <x v="2"/>
    <s v="FUR-CH-10001146"/>
    <x v="0"/>
    <x v="1"/>
    <x v="64"/>
    <x v="66"/>
    <n v="5"/>
    <n v="0.3"/>
    <n v="-15.222500000000011"/>
    <x v="2"/>
    <x v="0"/>
  </r>
  <r>
    <n v="68"/>
    <x v="29"/>
    <x v="29"/>
    <d v="2016-12-10T00:00:00"/>
    <s v="Standard Class"/>
    <s v="BS-11590"/>
    <x v="29"/>
    <x v="1"/>
    <x v="0"/>
    <x v="23"/>
    <x v="16"/>
    <x v="27"/>
    <x v="1"/>
    <s v="OFF-AR-10002671"/>
    <x v="1"/>
    <x v="6"/>
    <x v="65"/>
    <x v="67"/>
    <n v="8"/>
    <n v="0.2"/>
    <n v="111.30239999999998"/>
    <x v="1"/>
    <x v="0"/>
  </r>
  <r>
    <n v="69"/>
    <x v="29"/>
    <x v="29"/>
    <d v="2016-12-10T00:00:00"/>
    <s v="Standard Class"/>
    <s v="BS-11590"/>
    <x v="29"/>
    <x v="1"/>
    <x v="0"/>
    <x v="23"/>
    <x v="16"/>
    <x v="27"/>
    <x v="1"/>
    <s v="TEC-PH-10002726"/>
    <x v="2"/>
    <x v="7"/>
    <x v="66"/>
    <x v="68"/>
    <n v="4"/>
    <n v="0.2"/>
    <n v="62.988"/>
    <x v="1"/>
    <x v="0"/>
  </r>
  <r>
    <n v="70"/>
    <x v="30"/>
    <x v="30"/>
    <d v="2018-06-06T00:00:00"/>
    <s v="First Class"/>
    <s v="KD-16270"/>
    <x v="30"/>
    <x v="0"/>
    <x v="0"/>
    <x v="24"/>
    <x v="17"/>
    <x v="28"/>
    <x v="0"/>
    <s v="OFF-PA-10000482"/>
    <x v="1"/>
    <x v="10"/>
    <x v="67"/>
    <x v="69"/>
    <n v="2"/>
    <n v="0"/>
    <n v="35.663599999999995"/>
    <x v="0"/>
    <x v="0"/>
  </r>
  <r>
    <n v="71"/>
    <x v="31"/>
    <x v="31"/>
    <d v="2018-09-23T00:00:00"/>
    <s v="Standard Class"/>
    <s v="HM-14980"/>
    <x v="31"/>
    <x v="0"/>
    <x v="0"/>
    <x v="20"/>
    <x v="15"/>
    <x v="29"/>
    <x v="3"/>
    <s v="OFF-BI-10004654"/>
    <x v="1"/>
    <x v="8"/>
    <x v="68"/>
    <x v="70"/>
    <n v="1"/>
    <n v="0.2"/>
    <n v="1.7309999999999999"/>
    <x v="2"/>
    <x v="0"/>
  </r>
  <r>
    <n v="72"/>
    <x v="32"/>
    <x v="32"/>
    <d v="2019-09-17T00:00:00"/>
    <s v="Second Class"/>
    <s v="TB-21520"/>
    <x v="14"/>
    <x v="0"/>
    <x v="0"/>
    <x v="25"/>
    <x v="12"/>
    <x v="30"/>
    <x v="2"/>
    <s v="OFF-PA-10004675"/>
    <x v="1"/>
    <x v="10"/>
    <x v="69"/>
    <x v="71"/>
    <n v="3"/>
    <n v="0"/>
    <n v="8.7629999999999999"/>
    <x v="2"/>
    <x v="0"/>
  </r>
  <r>
    <n v="73"/>
    <x v="33"/>
    <x v="33"/>
    <d v="2017-05-02T00:00:00"/>
    <s v="Standard Class"/>
    <s v="JE-15745"/>
    <x v="32"/>
    <x v="0"/>
    <x v="0"/>
    <x v="26"/>
    <x v="18"/>
    <x v="31"/>
    <x v="0"/>
    <s v="FUR-CH-10000513"/>
    <x v="0"/>
    <x v="1"/>
    <x v="70"/>
    <x v="72"/>
    <n v="8"/>
    <n v="0.2"/>
    <n v="-114.39120000000003"/>
    <x v="0"/>
    <x v="0"/>
  </r>
  <r>
    <n v="74"/>
    <x v="33"/>
    <x v="33"/>
    <d v="2017-05-02T00:00:00"/>
    <s v="Standard Class"/>
    <s v="JE-15745"/>
    <x v="32"/>
    <x v="0"/>
    <x v="0"/>
    <x v="26"/>
    <x v="18"/>
    <x v="31"/>
    <x v="0"/>
    <s v="FUR-FU-10003708"/>
    <x v="0"/>
    <x v="5"/>
    <x v="71"/>
    <x v="73"/>
    <n v="2"/>
    <n v="0.2"/>
    <n v="1.2129999999999974"/>
    <x v="0"/>
    <x v="0"/>
  </r>
  <r>
    <n v="75"/>
    <x v="33"/>
    <x v="33"/>
    <d v="2017-05-02T00:00:00"/>
    <s v="Standard Class"/>
    <s v="JE-15745"/>
    <x v="32"/>
    <x v="0"/>
    <x v="0"/>
    <x v="26"/>
    <x v="18"/>
    <x v="31"/>
    <x v="0"/>
    <s v="OFF-ST-10004123"/>
    <x v="1"/>
    <x v="4"/>
    <x v="72"/>
    <x v="74"/>
    <n v="1"/>
    <n v="0.2"/>
    <n v="-18.196000000000002"/>
    <x v="0"/>
    <x v="0"/>
  </r>
  <r>
    <n v="76"/>
    <x v="34"/>
    <x v="34"/>
    <d v="2019-12-11T00:00:00"/>
    <s v="First Class"/>
    <s v="KB-16600"/>
    <x v="33"/>
    <x v="1"/>
    <x v="0"/>
    <x v="12"/>
    <x v="5"/>
    <x v="16"/>
    <x v="2"/>
    <s v="OFF-BI-10004182"/>
    <x v="1"/>
    <x v="8"/>
    <x v="73"/>
    <x v="75"/>
    <n v="3"/>
    <n v="0.8"/>
    <n v="-1.9344000000000006"/>
    <x v="2"/>
    <x v="0"/>
  </r>
  <r>
    <n v="77"/>
    <x v="34"/>
    <x v="34"/>
    <d v="2019-12-11T00:00:00"/>
    <s v="First Class"/>
    <s v="KB-16600"/>
    <x v="33"/>
    <x v="1"/>
    <x v="0"/>
    <x v="12"/>
    <x v="5"/>
    <x v="16"/>
    <x v="2"/>
    <s v="FUR-FU-10000260"/>
    <x v="0"/>
    <x v="5"/>
    <x v="74"/>
    <x v="76"/>
    <n v="3"/>
    <n v="0.6"/>
    <n v="-5.8248000000000015"/>
    <x v="2"/>
    <x v="0"/>
  </r>
  <r>
    <n v="78"/>
    <x v="34"/>
    <x v="34"/>
    <d v="2019-12-11T00:00:00"/>
    <s v="First Class"/>
    <s v="KB-16600"/>
    <x v="33"/>
    <x v="1"/>
    <x v="0"/>
    <x v="12"/>
    <x v="5"/>
    <x v="16"/>
    <x v="2"/>
    <s v="OFF-ST-10000615"/>
    <x v="1"/>
    <x v="4"/>
    <x v="75"/>
    <x v="77"/>
    <n v="3"/>
    <n v="0.2"/>
    <n v="2.724000000000002"/>
    <x v="2"/>
    <x v="0"/>
  </r>
  <r>
    <n v="79"/>
    <x v="35"/>
    <x v="35"/>
    <d v="2016-12-01T00:00:00"/>
    <s v="Second Class"/>
    <s v="JE-15745"/>
    <x v="32"/>
    <x v="0"/>
    <x v="0"/>
    <x v="12"/>
    <x v="5"/>
    <x v="32"/>
    <x v="2"/>
    <s v="FUR-FU-10003194"/>
    <x v="0"/>
    <x v="5"/>
    <x v="76"/>
    <x v="78"/>
    <n v="5"/>
    <n v="0.6"/>
    <n v="-14.475000000000001"/>
    <x v="2"/>
    <x v="0"/>
  </r>
  <r>
    <n v="80"/>
    <x v="36"/>
    <x v="1"/>
    <d v="2018-06-15T00:00:00"/>
    <s v="First Class"/>
    <s v="SC-20770"/>
    <x v="34"/>
    <x v="1"/>
    <x v="0"/>
    <x v="27"/>
    <x v="19"/>
    <x v="33"/>
    <x v="0"/>
    <s v="OFF-AP-10002118"/>
    <x v="1"/>
    <x v="9"/>
    <x v="77"/>
    <x v="79"/>
    <n v="1"/>
    <n v="0"/>
    <n v="56.20320000000001"/>
    <x v="0"/>
    <x v="0"/>
  </r>
  <r>
    <n v="81"/>
    <x v="36"/>
    <x v="1"/>
    <d v="2018-06-15T00:00:00"/>
    <s v="First Class"/>
    <s v="SC-20770"/>
    <x v="34"/>
    <x v="1"/>
    <x v="0"/>
    <x v="27"/>
    <x v="19"/>
    <x v="33"/>
    <x v="0"/>
    <s v="OFF-BI-10002309"/>
    <x v="1"/>
    <x v="8"/>
    <x v="78"/>
    <x v="80"/>
    <n v="3"/>
    <n v="0"/>
    <n v="8.0351999999999997"/>
    <x v="0"/>
    <x v="0"/>
  </r>
  <r>
    <n v="82"/>
    <x v="37"/>
    <x v="36"/>
    <d v="2016-10-16T00:00:00"/>
    <s v="Standard Class"/>
    <s v="DN-13690"/>
    <x v="35"/>
    <x v="0"/>
    <x v="0"/>
    <x v="8"/>
    <x v="1"/>
    <x v="34"/>
    <x v="1"/>
    <s v="OFF-AR-10002053"/>
    <x v="1"/>
    <x v="6"/>
    <x v="79"/>
    <x v="81"/>
    <n v="5"/>
    <n v="0"/>
    <n v="4.1720000000000006"/>
    <x v="1"/>
    <x v="0"/>
  </r>
  <r>
    <n v="83"/>
    <x v="37"/>
    <x v="36"/>
    <d v="2016-10-16T00:00:00"/>
    <s v="Standard Class"/>
    <s v="DN-13690"/>
    <x v="35"/>
    <x v="0"/>
    <x v="0"/>
    <x v="8"/>
    <x v="1"/>
    <x v="34"/>
    <x v="1"/>
    <s v="OFF-ST-10002370"/>
    <x v="1"/>
    <x v="4"/>
    <x v="80"/>
    <x v="82"/>
    <n v="1"/>
    <n v="0"/>
    <n v="6.2030999999999992"/>
    <x v="1"/>
    <x v="0"/>
  </r>
  <r>
    <n v="84"/>
    <x v="38"/>
    <x v="37"/>
    <d v="2017-09-08T00:00:00"/>
    <s v="Standard Class"/>
    <s v="JC-16105"/>
    <x v="36"/>
    <x v="1"/>
    <x v="0"/>
    <x v="28"/>
    <x v="3"/>
    <x v="35"/>
    <x v="0"/>
    <s v="OFF-EN-10000927"/>
    <x v="1"/>
    <x v="12"/>
    <x v="81"/>
    <x v="83"/>
    <n v="7"/>
    <n v="0.2"/>
    <n v="62.807499999999976"/>
    <x v="0"/>
    <x v="0"/>
  </r>
  <r>
    <n v="85"/>
    <x v="39"/>
    <x v="38"/>
    <d v="2019-11-16T00:00:00"/>
    <s v="First Class"/>
    <s v="CS-12400"/>
    <x v="37"/>
    <x v="2"/>
    <x v="0"/>
    <x v="22"/>
    <x v="10"/>
    <x v="36"/>
    <x v="2"/>
    <s v="OFF-ST-10003656"/>
    <x v="1"/>
    <x v="4"/>
    <x v="82"/>
    <x v="84"/>
    <n v="3"/>
    <n v="0.2"/>
    <n v="-48.954900000000002"/>
    <x v="2"/>
    <x v="0"/>
  </r>
  <r>
    <n v="86"/>
    <x v="40"/>
    <x v="39"/>
    <d v="2019-05-30T00:00:00"/>
    <s v="Second Class"/>
    <s v="PO-18865"/>
    <x v="22"/>
    <x v="0"/>
    <x v="0"/>
    <x v="29"/>
    <x v="20"/>
    <x v="37"/>
    <x v="0"/>
    <s v="FUR-CH-10000863"/>
    <x v="0"/>
    <x v="1"/>
    <x v="83"/>
    <x v="85"/>
    <n v="2"/>
    <n v="0"/>
    <n v="33.215599999999995"/>
    <x v="0"/>
    <x v="0"/>
  </r>
  <r>
    <n v="87"/>
    <x v="41"/>
    <x v="40"/>
    <d v="2019-11-02T00:00:00"/>
    <s v="Standard Class"/>
    <s v="PG-18895"/>
    <x v="38"/>
    <x v="0"/>
    <x v="0"/>
    <x v="30"/>
    <x v="11"/>
    <x v="38"/>
    <x v="2"/>
    <s v="TEC-AC-10001998"/>
    <x v="2"/>
    <x v="11"/>
    <x v="84"/>
    <x v="86"/>
    <n v="1"/>
    <n v="0"/>
    <n v="6.796599999999998"/>
    <x v="2"/>
    <x v="0"/>
  </r>
  <r>
    <n v="88"/>
    <x v="41"/>
    <x v="40"/>
    <d v="2019-11-02T00:00:00"/>
    <s v="Standard Class"/>
    <s v="PG-18895"/>
    <x v="38"/>
    <x v="0"/>
    <x v="0"/>
    <x v="30"/>
    <x v="11"/>
    <x v="38"/>
    <x v="2"/>
    <s v="OFF-LA-10000134"/>
    <x v="1"/>
    <x v="2"/>
    <x v="85"/>
    <x v="51"/>
    <n v="2"/>
    <n v="0"/>
    <n v="2.9567999999999999"/>
    <x v="2"/>
    <x v="0"/>
  </r>
  <r>
    <n v="89"/>
    <x v="42"/>
    <x v="41"/>
    <d v="2018-04-10T00:00:00"/>
    <s v="Second Class"/>
    <s v="GM-14455"/>
    <x v="39"/>
    <x v="2"/>
    <x v="0"/>
    <x v="12"/>
    <x v="5"/>
    <x v="14"/>
    <x v="2"/>
    <s v="OFF-ST-10003442"/>
    <x v="1"/>
    <x v="4"/>
    <x v="86"/>
    <x v="87"/>
    <n v="7"/>
    <n v="0.2"/>
    <n v="13.857199999999999"/>
    <x v="2"/>
    <x v="0"/>
  </r>
  <r>
    <n v="90"/>
    <x v="43"/>
    <x v="42"/>
    <d v="2018-09-22T00:00:00"/>
    <s v="Standard Class"/>
    <s v="JS-15685"/>
    <x v="40"/>
    <x v="1"/>
    <x v="0"/>
    <x v="1"/>
    <x v="1"/>
    <x v="1"/>
    <x v="1"/>
    <s v="OFF-AR-10004930"/>
    <x v="1"/>
    <x v="6"/>
    <x v="87"/>
    <x v="88"/>
    <n v="3"/>
    <n v="0"/>
    <n v="6.6329999999999982"/>
    <x v="1"/>
    <x v="0"/>
  </r>
  <r>
    <n v="91"/>
    <x v="43"/>
    <x v="42"/>
    <d v="2018-09-22T00:00:00"/>
    <s v="Standard Class"/>
    <s v="JS-15685"/>
    <x v="40"/>
    <x v="1"/>
    <x v="0"/>
    <x v="1"/>
    <x v="1"/>
    <x v="1"/>
    <x v="1"/>
    <s v="TEC-PH-10004093"/>
    <x v="2"/>
    <x v="7"/>
    <x v="40"/>
    <x v="89"/>
    <n v="2"/>
    <n v="0.2"/>
    <n v="8.2781999999999982"/>
    <x v="1"/>
    <x v="0"/>
  </r>
  <r>
    <n v="92"/>
    <x v="43"/>
    <x v="42"/>
    <d v="2018-09-22T00:00:00"/>
    <s v="Standard Class"/>
    <s v="JS-15685"/>
    <x v="40"/>
    <x v="1"/>
    <x v="0"/>
    <x v="1"/>
    <x v="1"/>
    <x v="1"/>
    <x v="1"/>
    <s v="OFF-PA-10000304"/>
    <x v="1"/>
    <x v="10"/>
    <x v="88"/>
    <x v="90"/>
    <n v="1"/>
    <n v="0"/>
    <n v="3.1104000000000003"/>
    <x v="1"/>
    <x v="0"/>
  </r>
  <r>
    <n v="93"/>
    <x v="44"/>
    <x v="43"/>
    <d v="2017-02-05T00:00:00"/>
    <s v="Second Class"/>
    <s v="KB-16315"/>
    <x v="41"/>
    <x v="0"/>
    <x v="0"/>
    <x v="31"/>
    <x v="11"/>
    <x v="39"/>
    <x v="2"/>
    <s v="OFF-PA-10003177"/>
    <x v="1"/>
    <x v="10"/>
    <x v="89"/>
    <x v="91"/>
    <n v="2"/>
    <n v="0"/>
    <n v="6.2208000000000006"/>
    <x v="2"/>
    <x v="0"/>
  </r>
  <r>
    <n v="94"/>
    <x v="44"/>
    <x v="43"/>
    <d v="2017-02-05T00:00:00"/>
    <s v="Second Class"/>
    <s v="KB-16315"/>
    <x v="41"/>
    <x v="0"/>
    <x v="0"/>
    <x v="31"/>
    <x v="11"/>
    <x v="39"/>
    <x v="2"/>
    <s v="FUR-FU-10003799"/>
    <x v="0"/>
    <x v="5"/>
    <x v="90"/>
    <x v="92"/>
    <n v="3"/>
    <n v="0"/>
    <n v="16.535399999999996"/>
    <x v="2"/>
    <x v="0"/>
  </r>
  <r>
    <n v="95"/>
    <x v="44"/>
    <x v="43"/>
    <d v="2017-02-05T00:00:00"/>
    <s v="Second Class"/>
    <s v="KB-16315"/>
    <x v="41"/>
    <x v="0"/>
    <x v="0"/>
    <x v="31"/>
    <x v="11"/>
    <x v="39"/>
    <x v="2"/>
    <s v="OFF-BI-10002852"/>
    <x v="1"/>
    <x v="8"/>
    <x v="91"/>
    <x v="93"/>
    <n v="2"/>
    <n v="0"/>
    <n v="16.150400000000001"/>
    <x v="2"/>
    <x v="0"/>
  </r>
  <r>
    <n v="96"/>
    <x v="45"/>
    <x v="44"/>
    <d v="2019-11-12T00:00:00"/>
    <s v="Standard Class"/>
    <s v="RB-19705"/>
    <x v="42"/>
    <x v="2"/>
    <x v="0"/>
    <x v="32"/>
    <x v="21"/>
    <x v="40"/>
    <x v="1"/>
    <s v="OFF-BI-10004738"/>
    <x v="1"/>
    <x v="8"/>
    <x v="92"/>
    <x v="94"/>
    <n v="1"/>
    <n v="0.7"/>
    <n v="-3.7880000000000003"/>
    <x v="1"/>
    <x v="0"/>
  </r>
  <r>
    <n v="97"/>
    <x v="46"/>
    <x v="45"/>
    <d v="2019-11-11T00:00:00"/>
    <s v="Second Class"/>
    <s v="PN-18775"/>
    <x v="43"/>
    <x v="2"/>
    <x v="0"/>
    <x v="20"/>
    <x v="15"/>
    <x v="29"/>
    <x v="3"/>
    <s v="FUR-FU-10000629"/>
    <x v="0"/>
    <x v="5"/>
    <x v="93"/>
    <x v="95"/>
    <n v="7"/>
    <n v="0"/>
    <n v="40.5426"/>
    <x v="2"/>
    <x v="0"/>
  </r>
  <r>
    <n v="98"/>
    <x v="47"/>
    <x v="46"/>
    <d v="2019-06-20T00:00:00"/>
    <s v="First Class"/>
    <s v="KD-16345"/>
    <x v="44"/>
    <x v="0"/>
    <x v="0"/>
    <x v="8"/>
    <x v="1"/>
    <x v="34"/>
    <x v="1"/>
    <s v="OFF-BI-10001721"/>
    <x v="1"/>
    <x v="8"/>
    <x v="94"/>
    <x v="96"/>
    <n v="3"/>
    <n v="0.2"/>
    <n v="17.959199999999999"/>
    <x v="1"/>
    <x v="0"/>
  </r>
  <r>
    <n v="99"/>
    <x v="48"/>
    <x v="47"/>
    <d v="2018-09-11T00:00:00"/>
    <s v="Standard Class"/>
    <s v="ER-13855"/>
    <x v="45"/>
    <x v="1"/>
    <x v="0"/>
    <x v="33"/>
    <x v="11"/>
    <x v="41"/>
    <x v="2"/>
    <s v="OFF-AP-10000358"/>
    <x v="1"/>
    <x v="9"/>
    <x v="95"/>
    <x v="42"/>
    <n v="6"/>
    <n v="0"/>
    <n v="22.585199999999993"/>
    <x v="2"/>
    <x v="0"/>
  </r>
  <r>
    <n v="100"/>
    <x v="49"/>
    <x v="48"/>
    <d v="2018-09-02T00:00:00"/>
    <s v="Standard Class"/>
    <s v="RB-19465"/>
    <x v="46"/>
    <x v="2"/>
    <x v="0"/>
    <x v="22"/>
    <x v="10"/>
    <x v="26"/>
    <x v="2"/>
    <s v="OFF-PA-10003256"/>
    <x v="1"/>
    <x v="10"/>
    <x v="96"/>
    <x v="97"/>
    <n v="7"/>
    <n v="0.2"/>
    <n v="22.618399999999994"/>
    <x v="2"/>
    <x v="0"/>
  </r>
  <r>
    <n v="101"/>
    <x v="49"/>
    <x v="48"/>
    <d v="2018-09-02T00:00:00"/>
    <s v="Standard Class"/>
    <s v="RB-19465"/>
    <x v="46"/>
    <x v="2"/>
    <x v="0"/>
    <x v="22"/>
    <x v="10"/>
    <x v="26"/>
    <x v="2"/>
    <s v="TEC-AC-10001767"/>
    <x v="2"/>
    <x v="11"/>
    <x v="97"/>
    <x v="98"/>
    <n v="3"/>
    <n v="0.2"/>
    <n v="-10.797300000000011"/>
    <x v="2"/>
    <x v="0"/>
  </r>
  <r>
    <n v="102"/>
    <x v="49"/>
    <x v="48"/>
    <d v="2018-09-02T00:00:00"/>
    <s v="Standard Class"/>
    <s v="RB-19465"/>
    <x v="46"/>
    <x v="2"/>
    <x v="0"/>
    <x v="22"/>
    <x v="10"/>
    <x v="26"/>
    <x v="2"/>
    <s v="OFF-BI-10002609"/>
    <x v="1"/>
    <x v="8"/>
    <x v="98"/>
    <x v="99"/>
    <n v="3"/>
    <n v="0.8"/>
    <n v="-3.0396000000000001"/>
    <x v="2"/>
    <x v="0"/>
  </r>
  <r>
    <n v="103"/>
    <x v="50"/>
    <x v="49"/>
    <d v="2018-12-04T00:00:00"/>
    <s v="Second Class"/>
    <s v="GZ-14470"/>
    <x v="47"/>
    <x v="0"/>
    <x v="0"/>
    <x v="30"/>
    <x v="11"/>
    <x v="38"/>
    <x v="2"/>
    <s v="OFF-PA-10004040"/>
    <x v="1"/>
    <x v="10"/>
    <x v="99"/>
    <x v="100"/>
    <n v="4"/>
    <n v="0"/>
    <n v="11.720800000000001"/>
    <x v="2"/>
    <x v="0"/>
  </r>
  <r>
    <n v="104"/>
    <x v="51"/>
    <x v="50"/>
    <d v="2017-11-17T00:00:00"/>
    <s v="Standard Class"/>
    <s v="LC-16870"/>
    <x v="48"/>
    <x v="0"/>
    <x v="0"/>
    <x v="34"/>
    <x v="22"/>
    <x v="42"/>
    <x v="1"/>
    <s v="TEC-AC-10001552"/>
    <x v="2"/>
    <x v="11"/>
    <x v="100"/>
    <x v="101"/>
    <n v="6"/>
    <n v="0.2"/>
    <n v="-26.875800000000012"/>
    <x v="1"/>
    <x v="0"/>
  </r>
  <r>
    <n v="105"/>
    <x v="51"/>
    <x v="50"/>
    <d v="2017-11-17T00:00:00"/>
    <s v="Standard Class"/>
    <s v="LC-16870"/>
    <x v="48"/>
    <x v="0"/>
    <x v="0"/>
    <x v="34"/>
    <x v="22"/>
    <x v="42"/>
    <x v="1"/>
    <s v="FUR-FU-10004006"/>
    <x v="0"/>
    <x v="5"/>
    <x v="101"/>
    <x v="102"/>
    <n v="3"/>
    <n v="0.2"/>
    <n v="-3.8385000000000105"/>
    <x v="1"/>
    <x v="0"/>
  </r>
  <r>
    <n v="106"/>
    <x v="51"/>
    <x v="50"/>
    <d v="2017-11-17T00:00:00"/>
    <s v="Standard Class"/>
    <s v="LC-16870"/>
    <x v="48"/>
    <x v="0"/>
    <x v="0"/>
    <x v="34"/>
    <x v="22"/>
    <x v="42"/>
    <x v="1"/>
    <s v="OFF-BI-10002794"/>
    <x v="1"/>
    <x v="8"/>
    <x v="102"/>
    <x v="103"/>
    <n v="3"/>
    <n v="0.7"/>
    <n v="-25.817399999999999"/>
    <x v="1"/>
    <x v="0"/>
  </r>
  <r>
    <n v="107"/>
    <x v="52"/>
    <x v="51"/>
    <d v="2019-11-28T00:00:00"/>
    <s v="Standard Class"/>
    <s v="JM-15250"/>
    <x v="49"/>
    <x v="0"/>
    <x v="0"/>
    <x v="35"/>
    <x v="3"/>
    <x v="43"/>
    <x v="0"/>
    <s v="TEC-AC-10003499"/>
    <x v="2"/>
    <x v="11"/>
    <x v="103"/>
    <x v="104"/>
    <n v="8"/>
    <n v="0.2"/>
    <n v="17.601600000000001"/>
    <x v="0"/>
    <x v="0"/>
  </r>
  <r>
    <n v="108"/>
    <x v="52"/>
    <x v="51"/>
    <d v="2019-11-28T00:00:00"/>
    <s v="Standard Class"/>
    <s v="JM-15250"/>
    <x v="49"/>
    <x v="0"/>
    <x v="0"/>
    <x v="35"/>
    <x v="3"/>
    <x v="43"/>
    <x v="0"/>
    <s v="TEC-PH-10002844"/>
    <x v="2"/>
    <x v="7"/>
    <x v="104"/>
    <x v="105"/>
    <n v="1"/>
    <n v="0.2"/>
    <n v="2.0993999999999993"/>
    <x v="0"/>
    <x v="0"/>
  </r>
  <r>
    <n v="109"/>
    <x v="52"/>
    <x v="51"/>
    <d v="2019-11-28T00:00:00"/>
    <s v="Standard Class"/>
    <s v="JM-15250"/>
    <x v="49"/>
    <x v="0"/>
    <x v="0"/>
    <x v="35"/>
    <x v="3"/>
    <x v="43"/>
    <x v="0"/>
    <s v="OFF-AR-10000390"/>
    <x v="1"/>
    <x v="6"/>
    <x v="105"/>
    <x v="106"/>
    <n v="1"/>
    <n v="0.2"/>
    <n v="1.0737999999999999"/>
    <x v="0"/>
    <x v="0"/>
  </r>
  <r>
    <n v="110"/>
    <x v="53"/>
    <x v="52"/>
    <d v="2017-10-20T00:00:00"/>
    <s v="Standard Class"/>
    <s v="PA-19060"/>
    <x v="50"/>
    <x v="2"/>
    <x v="0"/>
    <x v="36"/>
    <x v="10"/>
    <x v="44"/>
    <x v="2"/>
    <s v="TEC-AC-10000844"/>
    <x v="2"/>
    <x v="11"/>
    <x v="106"/>
    <x v="107"/>
    <n v="5"/>
    <n v="0.2"/>
    <n v="67.991999999999962"/>
    <x v="2"/>
    <x v="0"/>
  </r>
  <r>
    <n v="111"/>
    <x v="54"/>
    <x v="53"/>
    <d v="2019-12-30T00:00:00"/>
    <s v="Standard Class"/>
    <s v="CV-12805"/>
    <x v="51"/>
    <x v="1"/>
    <x v="0"/>
    <x v="20"/>
    <x v="15"/>
    <x v="45"/>
    <x v="3"/>
    <s v="FUR-FU-10001934"/>
    <x v="0"/>
    <x v="5"/>
    <x v="107"/>
    <x v="108"/>
    <n v="2"/>
    <n v="0"/>
    <n v="10.909600000000001"/>
    <x v="2"/>
    <x v="0"/>
  </r>
  <r>
    <n v="112"/>
    <x v="55"/>
    <x v="54"/>
    <d v="2018-11-10T00:00:00"/>
    <s v="Standard Class"/>
    <s v="CL-12565"/>
    <x v="52"/>
    <x v="0"/>
    <x v="0"/>
    <x v="37"/>
    <x v="23"/>
    <x v="46"/>
    <x v="2"/>
    <s v="OFF-AR-10000380"/>
    <x v="1"/>
    <x v="6"/>
    <x v="108"/>
    <x v="109"/>
    <n v="2"/>
    <n v="0"/>
    <n v="22.78799999999999"/>
    <x v="2"/>
    <x v="0"/>
  </r>
  <r>
    <n v="113"/>
    <x v="55"/>
    <x v="54"/>
    <d v="2018-11-10T00:00:00"/>
    <s v="Standard Class"/>
    <s v="CL-12565"/>
    <x v="52"/>
    <x v="0"/>
    <x v="0"/>
    <x v="37"/>
    <x v="23"/>
    <x v="46"/>
    <x v="2"/>
    <s v="OFF-BI-10003981"/>
    <x v="1"/>
    <x v="8"/>
    <x v="109"/>
    <x v="77"/>
    <n v="6"/>
    <n v="0"/>
    <n v="13.3476"/>
    <x v="2"/>
    <x v="0"/>
  </r>
  <r>
    <n v="114"/>
    <x v="56"/>
    <x v="55"/>
    <d v="2016-08-27T00:00:00"/>
    <s v="Second Class"/>
    <s v="RC-19960"/>
    <x v="53"/>
    <x v="0"/>
    <x v="0"/>
    <x v="38"/>
    <x v="24"/>
    <x v="47"/>
    <x v="3"/>
    <s v="OFF-FA-10000621"/>
    <x v="1"/>
    <x v="13"/>
    <x v="110"/>
    <x v="110"/>
    <n v="14"/>
    <n v="0.2"/>
    <n v="14.534799999999997"/>
    <x v="2"/>
    <x v="0"/>
  </r>
  <r>
    <n v="115"/>
    <x v="56"/>
    <x v="55"/>
    <d v="2016-08-27T00:00:00"/>
    <s v="Second Class"/>
    <s v="RC-19960"/>
    <x v="53"/>
    <x v="0"/>
    <x v="0"/>
    <x v="38"/>
    <x v="24"/>
    <x v="47"/>
    <x v="3"/>
    <s v="OFF-EN-10002600"/>
    <x v="1"/>
    <x v="12"/>
    <x v="111"/>
    <x v="111"/>
    <n v="2"/>
    <n v="0.2"/>
    <n v="1.6519999999999997"/>
    <x v="2"/>
    <x v="0"/>
  </r>
  <r>
    <n v="116"/>
    <x v="56"/>
    <x v="55"/>
    <d v="2016-08-27T00:00:00"/>
    <s v="Second Class"/>
    <s v="RC-19960"/>
    <x v="53"/>
    <x v="0"/>
    <x v="0"/>
    <x v="38"/>
    <x v="24"/>
    <x v="47"/>
    <x v="3"/>
    <s v="OFF-PA-10004965"/>
    <x v="1"/>
    <x v="10"/>
    <x v="112"/>
    <x v="112"/>
    <n v="3"/>
    <n v="0.2"/>
    <n v="7.4924999999999988"/>
    <x v="2"/>
    <x v="0"/>
  </r>
  <r>
    <n v="117"/>
    <x v="56"/>
    <x v="55"/>
    <d v="2016-08-27T00:00:00"/>
    <s v="Second Class"/>
    <s v="RC-19960"/>
    <x v="53"/>
    <x v="0"/>
    <x v="0"/>
    <x v="38"/>
    <x v="24"/>
    <x v="47"/>
    <x v="3"/>
    <s v="OFF-EN-10002504"/>
    <x v="1"/>
    <x v="12"/>
    <x v="113"/>
    <x v="113"/>
    <n v="6"/>
    <n v="0.2"/>
    <n v="44.031599999999997"/>
    <x v="2"/>
    <x v="0"/>
  </r>
  <r>
    <n v="118"/>
    <x v="57"/>
    <x v="56"/>
    <d v="2017-03-06T00:00:00"/>
    <s v="Standard Class"/>
    <s v="DK-13090"/>
    <x v="54"/>
    <x v="0"/>
    <x v="0"/>
    <x v="4"/>
    <x v="4"/>
    <x v="5"/>
    <x v="1"/>
    <s v="FUR-TA-10001768"/>
    <x v="0"/>
    <x v="3"/>
    <x v="114"/>
    <x v="114"/>
    <n v="3"/>
    <n v="0"/>
    <n v="165.38129999999995"/>
    <x v="1"/>
    <x v="0"/>
  </r>
  <r>
    <n v="119"/>
    <x v="58"/>
    <x v="57"/>
    <d v="2017-04-10T00:00:00"/>
    <s v="Standard Class"/>
    <s v="GG-14650"/>
    <x v="55"/>
    <x v="1"/>
    <x v="0"/>
    <x v="39"/>
    <x v="18"/>
    <x v="48"/>
    <x v="0"/>
    <s v="OFF-BI-10003650"/>
    <x v="1"/>
    <x v="8"/>
    <x v="115"/>
    <x v="115"/>
    <n v="1"/>
    <n v="0.7"/>
    <n v="-115.71559999999999"/>
    <x v="0"/>
    <x v="0"/>
  </r>
  <r>
    <n v="120"/>
    <x v="59"/>
    <x v="1"/>
    <d v="2018-06-15T00:00:00"/>
    <s v="First Class"/>
    <s v="SC-20725"/>
    <x v="56"/>
    <x v="0"/>
    <x v="0"/>
    <x v="40"/>
    <x v="13"/>
    <x v="49"/>
    <x v="3"/>
    <s v="FUR-FU-10002157"/>
    <x v="0"/>
    <x v="5"/>
    <x v="116"/>
    <x v="116"/>
    <n v="3"/>
    <n v="0"/>
    <n v="18.345599999999997"/>
    <x v="2"/>
    <x v="0"/>
  </r>
  <r>
    <n v="121"/>
    <x v="59"/>
    <x v="1"/>
    <d v="2018-06-15T00:00:00"/>
    <s v="First Class"/>
    <s v="SC-20725"/>
    <x v="56"/>
    <x v="0"/>
    <x v="0"/>
    <x v="40"/>
    <x v="13"/>
    <x v="49"/>
    <x v="3"/>
    <s v="OFF-BI-10003910"/>
    <x v="1"/>
    <x v="8"/>
    <x v="8"/>
    <x v="117"/>
    <n v="4"/>
    <n v="0"/>
    <n v="13.878"/>
    <x v="2"/>
    <x v="0"/>
  </r>
  <r>
    <n v="122"/>
    <x v="59"/>
    <x v="1"/>
    <d v="2018-06-15T00:00:00"/>
    <s v="First Class"/>
    <s v="SC-20725"/>
    <x v="56"/>
    <x v="0"/>
    <x v="0"/>
    <x v="40"/>
    <x v="13"/>
    <x v="49"/>
    <x v="3"/>
    <s v="OFF-ST-10000777"/>
    <x v="1"/>
    <x v="4"/>
    <x v="117"/>
    <x v="118"/>
    <n v="6"/>
    <n v="0"/>
    <n v="63.436800000000005"/>
    <x v="2"/>
    <x v="0"/>
  </r>
  <r>
    <n v="123"/>
    <x v="59"/>
    <x v="1"/>
    <d v="2018-06-15T00:00:00"/>
    <s v="First Class"/>
    <s v="SC-20725"/>
    <x v="56"/>
    <x v="0"/>
    <x v="0"/>
    <x v="40"/>
    <x v="13"/>
    <x v="49"/>
    <x v="3"/>
    <s v="OFF-EN-10002500"/>
    <x v="1"/>
    <x v="12"/>
    <x v="118"/>
    <x v="119"/>
    <n v="9"/>
    <n v="0"/>
    <n v="51.758999999999993"/>
    <x v="2"/>
    <x v="0"/>
  </r>
  <r>
    <n v="124"/>
    <x v="59"/>
    <x v="1"/>
    <d v="2018-06-15T00:00:00"/>
    <s v="First Class"/>
    <s v="SC-20725"/>
    <x v="56"/>
    <x v="0"/>
    <x v="0"/>
    <x v="40"/>
    <x v="13"/>
    <x v="49"/>
    <x v="3"/>
    <s v="TEC-PH-10003875"/>
    <x v="2"/>
    <x v="7"/>
    <x v="119"/>
    <x v="120"/>
    <n v="7"/>
    <n v="0"/>
    <n v="19.731599999999997"/>
    <x v="2"/>
    <x v="0"/>
  </r>
  <r>
    <n v="125"/>
    <x v="60"/>
    <x v="58"/>
    <d v="2016-12-28T00:00:00"/>
    <s v="Second Class"/>
    <s v="AD-10180"/>
    <x v="57"/>
    <x v="2"/>
    <x v="0"/>
    <x v="12"/>
    <x v="5"/>
    <x v="16"/>
    <x v="2"/>
    <s v="FUR-CH-10004063"/>
    <x v="0"/>
    <x v="1"/>
    <x v="120"/>
    <x v="121"/>
    <n v="3"/>
    <n v="0.3"/>
    <n v="-8.5794000000000779"/>
    <x v="2"/>
    <x v="0"/>
  </r>
  <r>
    <n v="126"/>
    <x v="61"/>
    <x v="59"/>
    <d v="2016-09-25T00:00:00"/>
    <s v="Standard Class"/>
    <s v="PF-19165"/>
    <x v="58"/>
    <x v="0"/>
    <x v="0"/>
    <x v="41"/>
    <x v="10"/>
    <x v="50"/>
    <x v="2"/>
    <s v="FUR-TA-10004534"/>
    <x v="0"/>
    <x v="3"/>
    <x v="121"/>
    <x v="122"/>
    <n v="6"/>
    <n v="0.5"/>
    <n v="-407.68200000000013"/>
    <x v="2"/>
    <x v="0"/>
  </r>
  <r>
    <n v="127"/>
    <x v="62"/>
    <x v="60"/>
    <d v="2019-11-12T00:00:00"/>
    <s v="Standard Class"/>
    <s v="TS-21610"/>
    <x v="59"/>
    <x v="0"/>
    <x v="0"/>
    <x v="42"/>
    <x v="16"/>
    <x v="51"/>
    <x v="1"/>
    <s v="OFF-BI-10003274"/>
    <x v="1"/>
    <x v="8"/>
    <x v="122"/>
    <x v="123"/>
    <n v="2"/>
    <n v="0.7"/>
    <n v="-1.8308"/>
    <x v="1"/>
    <x v="0"/>
  </r>
  <r>
    <n v="128"/>
    <x v="62"/>
    <x v="60"/>
    <d v="2019-11-12T00:00:00"/>
    <s v="Standard Class"/>
    <s v="TS-21610"/>
    <x v="59"/>
    <x v="0"/>
    <x v="0"/>
    <x v="42"/>
    <x v="16"/>
    <x v="51"/>
    <x v="1"/>
    <s v="OFF-ST-10002974"/>
    <x v="1"/>
    <x v="4"/>
    <x v="123"/>
    <x v="124"/>
    <n v="7"/>
    <n v="0.2"/>
    <n v="30.498999999999981"/>
    <x v="1"/>
    <x v="0"/>
  </r>
  <r>
    <n v="129"/>
    <x v="63"/>
    <x v="61"/>
    <d v="2018-11-10T00:00:00"/>
    <s v="Second Class"/>
    <s v="LS-16975"/>
    <x v="60"/>
    <x v="2"/>
    <x v="0"/>
    <x v="1"/>
    <x v="1"/>
    <x v="25"/>
    <x v="1"/>
    <s v="FUR-CH-10001146"/>
    <x v="0"/>
    <x v="1"/>
    <x v="124"/>
    <x v="125"/>
    <n v="2"/>
    <n v="0.2"/>
    <n v="-9.1601999999999961"/>
    <x v="1"/>
    <x v="0"/>
  </r>
  <r>
    <n v="130"/>
    <x v="63"/>
    <x v="61"/>
    <d v="2018-11-10T00:00:00"/>
    <s v="Second Class"/>
    <s v="LS-16975"/>
    <x v="60"/>
    <x v="2"/>
    <x v="0"/>
    <x v="1"/>
    <x v="1"/>
    <x v="25"/>
    <x v="1"/>
    <s v="FUR-FU-10003773"/>
    <x v="0"/>
    <x v="5"/>
    <x v="125"/>
    <x v="126"/>
    <n v="3"/>
    <n v="0"/>
    <n v="26.241599999999977"/>
    <x v="1"/>
    <x v="0"/>
  </r>
  <r>
    <n v="131"/>
    <x v="64"/>
    <x v="62"/>
    <d v="2019-02-05T00:00:00"/>
    <s v="First Class"/>
    <s v="DW-13585"/>
    <x v="61"/>
    <x v="1"/>
    <x v="0"/>
    <x v="38"/>
    <x v="24"/>
    <x v="47"/>
    <x v="3"/>
    <s v="TEC-PH-10002293"/>
    <x v="2"/>
    <x v="7"/>
    <x v="126"/>
    <x v="127"/>
    <n v="5"/>
    <n v="0.4"/>
    <n v="-11.993999999999993"/>
    <x v="2"/>
    <x v="0"/>
  </r>
  <r>
    <n v="132"/>
    <x v="64"/>
    <x v="62"/>
    <d v="2019-02-05T00:00:00"/>
    <s v="First Class"/>
    <s v="DW-13585"/>
    <x v="61"/>
    <x v="1"/>
    <x v="0"/>
    <x v="38"/>
    <x v="24"/>
    <x v="47"/>
    <x v="3"/>
    <s v="OFF-PA-10002377"/>
    <x v="1"/>
    <x v="10"/>
    <x v="127"/>
    <x v="128"/>
    <n v="2"/>
    <n v="0.2"/>
    <n v="29.363999999999997"/>
    <x v="2"/>
    <x v="0"/>
  </r>
  <r>
    <n v="133"/>
    <x v="64"/>
    <x v="62"/>
    <d v="2019-02-05T00:00:00"/>
    <s v="First Class"/>
    <s v="DW-13585"/>
    <x v="61"/>
    <x v="1"/>
    <x v="0"/>
    <x v="38"/>
    <x v="24"/>
    <x v="47"/>
    <x v="3"/>
    <s v="OFF-FA-10002780"/>
    <x v="1"/>
    <x v="13"/>
    <x v="128"/>
    <x v="129"/>
    <n v="9"/>
    <n v="0.2"/>
    <n v="6.9731999999999976"/>
    <x v="2"/>
    <x v="0"/>
  </r>
  <r>
    <n v="134"/>
    <x v="65"/>
    <x v="63"/>
    <d v="2018-10-19T00:00:00"/>
    <s v="Standard Class"/>
    <s v="LC-16885"/>
    <x v="62"/>
    <x v="0"/>
    <x v="0"/>
    <x v="43"/>
    <x v="1"/>
    <x v="52"/>
    <x v="1"/>
    <s v="OFF-PA-10001804"/>
    <x v="1"/>
    <x v="10"/>
    <x v="129"/>
    <x v="130"/>
    <n v="3"/>
    <n v="0"/>
    <n v="9.6191999999999993"/>
    <x v="1"/>
    <x v="0"/>
  </r>
  <r>
    <n v="135"/>
    <x v="65"/>
    <x v="63"/>
    <d v="2018-10-19T00:00:00"/>
    <s v="Standard Class"/>
    <s v="LC-16885"/>
    <x v="62"/>
    <x v="0"/>
    <x v="0"/>
    <x v="43"/>
    <x v="1"/>
    <x v="52"/>
    <x v="1"/>
    <s v="OFF-PA-10001736"/>
    <x v="1"/>
    <x v="10"/>
    <x v="130"/>
    <x v="131"/>
    <n v="1"/>
    <n v="0"/>
    <n v="16.656799999999997"/>
    <x v="1"/>
    <x v="0"/>
  </r>
  <r>
    <n v="136"/>
    <x v="65"/>
    <x v="63"/>
    <d v="2018-10-19T00:00:00"/>
    <s v="Standard Class"/>
    <s v="LC-16885"/>
    <x v="62"/>
    <x v="0"/>
    <x v="0"/>
    <x v="43"/>
    <x v="1"/>
    <x v="52"/>
    <x v="1"/>
    <s v="OFF-AR-10001149"/>
    <x v="1"/>
    <x v="6"/>
    <x v="131"/>
    <x v="132"/>
    <n v="4"/>
    <n v="0"/>
    <n v="3.4559999999999995"/>
    <x v="1"/>
    <x v="0"/>
  </r>
  <r>
    <n v="137"/>
    <x v="65"/>
    <x v="63"/>
    <d v="2018-10-19T00:00:00"/>
    <s v="Standard Class"/>
    <s v="LC-16885"/>
    <x v="62"/>
    <x v="0"/>
    <x v="0"/>
    <x v="43"/>
    <x v="1"/>
    <x v="52"/>
    <x v="1"/>
    <s v="OFF-FA-10002988"/>
    <x v="1"/>
    <x v="13"/>
    <x v="132"/>
    <x v="133"/>
    <n v="2"/>
    <n v="0"/>
    <n v="1.9697999999999998"/>
    <x v="1"/>
    <x v="0"/>
  </r>
  <r>
    <n v="138"/>
    <x v="65"/>
    <x v="63"/>
    <d v="2018-10-19T00:00:00"/>
    <s v="Standard Class"/>
    <s v="LC-16885"/>
    <x v="62"/>
    <x v="0"/>
    <x v="0"/>
    <x v="43"/>
    <x v="1"/>
    <x v="52"/>
    <x v="1"/>
    <s v="OFF-BI-10004781"/>
    <x v="1"/>
    <x v="8"/>
    <x v="133"/>
    <x v="134"/>
    <n v="3"/>
    <n v="0.2"/>
    <n v="26.661599999999996"/>
    <x v="1"/>
    <x v="0"/>
  </r>
  <r>
    <n v="139"/>
    <x v="65"/>
    <x v="63"/>
    <d v="2018-10-19T00:00:00"/>
    <s v="Standard Class"/>
    <s v="LC-16885"/>
    <x v="62"/>
    <x v="0"/>
    <x v="0"/>
    <x v="43"/>
    <x v="1"/>
    <x v="52"/>
    <x v="1"/>
    <s v="OFF-SU-10001218"/>
    <x v="1"/>
    <x v="14"/>
    <x v="134"/>
    <x v="135"/>
    <n v="6"/>
    <n v="0"/>
    <n v="18.446400000000004"/>
    <x v="1"/>
    <x v="0"/>
  </r>
  <r>
    <n v="140"/>
    <x v="65"/>
    <x v="63"/>
    <d v="2018-10-19T00:00:00"/>
    <s v="Standard Class"/>
    <s v="LC-16885"/>
    <x v="62"/>
    <x v="0"/>
    <x v="0"/>
    <x v="43"/>
    <x v="1"/>
    <x v="52"/>
    <x v="1"/>
    <s v="FUR-FU-10001706"/>
    <x v="0"/>
    <x v="5"/>
    <x v="50"/>
    <x v="136"/>
    <n v="14"/>
    <n v="0"/>
    <n v="20.697599999999998"/>
    <x v="1"/>
    <x v="0"/>
  </r>
  <r>
    <n v="141"/>
    <x v="66"/>
    <x v="64"/>
    <d v="2018-09-07T00:00:00"/>
    <s v="Second Class"/>
    <s v="JD-15895"/>
    <x v="63"/>
    <x v="1"/>
    <x v="0"/>
    <x v="10"/>
    <x v="9"/>
    <x v="11"/>
    <x v="3"/>
    <s v="FUR-FU-10004848"/>
    <x v="0"/>
    <x v="5"/>
    <x v="28"/>
    <x v="137"/>
    <n v="2"/>
    <n v="0.2"/>
    <n v="10.349999999999994"/>
    <x v="2"/>
    <x v="0"/>
  </r>
  <r>
    <n v="142"/>
    <x v="67"/>
    <x v="65"/>
    <d v="2019-09-23T00:00:00"/>
    <s v="Standard Class"/>
    <s v="SH-19975"/>
    <x v="64"/>
    <x v="1"/>
    <x v="0"/>
    <x v="8"/>
    <x v="1"/>
    <x v="34"/>
    <x v="1"/>
    <s v="OFF-AR-10000940"/>
    <x v="1"/>
    <x v="6"/>
    <x v="135"/>
    <x v="138"/>
    <n v="3"/>
    <n v="0"/>
    <n v="2.3814000000000002"/>
    <x v="1"/>
    <x v="0"/>
  </r>
  <r>
    <n v="143"/>
    <x v="67"/>
    <x v="65"/>
    <d v="2019-09-23T00:00:00"/>
    <s v="Standard Class"/>
    <s v="SH-19975"/>
    <x v="64"/>
    <x v="1"/>
    <x v="0"/>
    <x v="8"/>
    <x v="1"/>
    <x v="34"/>
    <x v="1"/>
    <s v="OFF-EN-10004030"/>
    <x v="1"/>
    <x v="12"/>
    <x v="136"/>
    <x v="139"/>
    <n v="3"/>
    <n v="0"/>
    <n v="5.1042000000000005"/>
    <x v="1"/>
    <x v="0"/>
  </r>
  <r>
    <n v="144"/>
    <x v="67"/>
    <x v="65"/>
    <d v="2019-09-23T00:00:00"/>
    <s v="Standard Class"/>
    <s v="SH-19975"/>
    <x v="64"/>
    <x v="1"/>
    <x v="0"/>
    <x v="8"/>
    <x v="1"/>
    <x v="34"/>
    <x v="1"/>
    <s v="OFF-PA-10004327"/>
    <x v="1"/>
    <x v="10"/>
    <x v="137"/>
    <x v="140"/>
    <n v="3"/>
    <n v="0"/>
    <n v="68.975999999999999"/>
    <x v="1"/>
    <x v="0"/>
  </r>
  <r>
    <n v="145"/>
    <x v="68"/>
    <x v="66"/>
    <d v="2019-12-27T00:00:00"/>
    <s v="Standard Class"/>
    <s v="SG-20080"/>
    <x v="65"/>
    <x v="0"/>
    <x v="0"/>
    <x v="44"/>
    <x v="25"/>
    <x v="53"/>
    <x v="2"/>
    <s v="OFF-AP-10001058"/>
    <x v="1"/>
    <x v="9"/>
    <x v="138"/>
    <x v="141"/>
    <n v="3"/>
    <n v="0"/>
    <n v="218.25179999999997"/>
    <x v="2"/>
    <x v="0"/>
  </r>
  <r>
    <n v="146"/>
    <x v="69"/>
    <x v="67"/>
    <d v="2017-09-12T00:00:00"/>
    <s v="Standard Class"/>
    <s v="HA-14920"/>
    <x v="66"/>
    <x v="0"/>
    <x v="0"/>
    <x v="45"/>
    <x v="1"/>
    <x v="54"/>
    <x v="1"/>
    <s v="OFF-ST-10003656"/>
    <x v="1"/>
    <x v="4"/>
    <x v="82"/>
    <x v="142"/>
    <n v="7"/>
    <n v="0"/>
    <n v="20.157899999999998"/>
    <x v="1"/>
    <x v="0"/>
  </r>
  <r>
    <n v="147"/>
    <x v="70"/>
    <x v="68"/>
    <d v="2016-10-28T00:00:00"/>
    <s v="Standard Class"/>
    <s v="MG-17680"/>
    <x v="67"/>
    <x v="2"/>
    <x v="0"/>
    <x v="46"/>
    <x v="24"/>
    <x v="55"/>
    <x v="3"/>
    <s v="FUR-FU-10000521"/>
    <x v="0"/>
    <x v="5"/>
    <x v="139"/>
    <x v="143"/>
    <n v="4"/>
    <n v="0.2"/>
    <n v="12.90959999999999"/>
    <x v="2"/>
    <x v="0"/>
  </r>
  <r>
    <n v="148"/>
    <x v="71"/>
    <x v="5"/>
    <d v="2018-12-09T00:00:00"/>
    <s v="Standard Class"/>
    <s v="JE-16165"/>
    <x v="68"/>
    <x v="1"/>
    <x v="0"/>
    <x v="47"/>
    <x v="6"/>
    <x v="56"/>
    <x v="2"/>
    <s v="TEC-PH-10000215"/>
    <x v="2"/>
    <x v="7"/>
    <x v="140"/>
    <x v="144"/>
    <n v="11"/>
    <n v="0"/>
    <n v="103.80150000000003"/>
    <x v="2"/>
    <x v="0"/>
  </r>
  <r>
    <n v="149"/>
    <x v="71"/>
    <x v="5"/>
    <d v="2018-12-09T00:00:00"/>
    <s v="Standard Class"/>
    <s v="JE-16165"/>
    <x v="68"/>
    <x v="1"/>
    <x v="0"/>
    <x v="47"/>
    <x v="6"/>
    <x v="56"/>
    <x v="2"/>
    <s v="TEC-PH-10001448"/>
    <x v="2"/>
    <x v="7"/>
    <x v="141"/>
    <x v="145"/>
    <n v="3"/>
    <n v="0"/>
    <n v="5.9987999999999815"/>
    <x v="2"/>
    <x v="0"/>
  </r>
  <r>
    <n v="150"/>
    <x v="71"/>
    <x v="5"/>
    <d v="2018-12-09T00:00:00"/>
    <s v="Standard Class"/>
    <s v="JE-16165"/>
    <x v="68"/>
    <x v="1"/>
    <x v="0"/>
    <x v="47"/>
    <x v="6"/>
    <x v="56"/>
    <x v="2"/>
    <s v="FUR-CH-10000454"/>
    <x v="0"/>
    <x v="1"/>
    <x v="1"/>
    <x v="146"/>
    <n v="8"/>
    <n v="0"/>
    <n v="585.55199999999991"/>
    <x v="2"/>
    <x v="0"/>
  </r>
  <r>
    <n v="151"/>
    <x v="71"/>
    <x v="5"/>
    <d v="2018-12-09T00:00:00"/>
    <s v="Standard Class"/>
    <s v="JE-16165"/>
    <x v="68"/>
    <x v="1"/>
    <x v="0"/>
    <x v="47"/>
    <x v="6"/>
    <x v="56"/>
    <x v="2"/>
    <s v="OFF-BI-10002735"/>
    <x v="1"/>
    <x v="8"/>
    <x v="142"/>
    <x v="147"/>
    <n v="5"/>
    <n v="0"/>
    <n v="80.628500000000003"/>
    <x v="2"/>
    <x v="0"/>
  </r>
  <r>
    <n v="152"/>
    <x v="72"/>
    <x v="69"/>
    <d v="2018-03-16T00:00:00"/>
    <s v="First Class"/>
    <s v="TW-21025"/>
    <x v="69"/>
    <x v="2"/>
    <x v="0"/>
    <x v="48"/>
    <x v="16"/>
    <x v="57"/>
    <x v="1"/>
    <s v="OFF-AP-10000326"/>
    <x v="1"/>
    <x v="9"/>
    <x v="143"/>
    <x v="148"/>
    <n v="5"/>
    <n v="0.2"/>
    <n v="17.765999999999991"/>
    <x v="1"/>
    <x v="0"/>
  </r>
  <r>
    <n v="153"/>
    <x v="72"/>
    <x v="69"/>
    <d v="2018-03-16T00:00:00"/>
    <s v="First Class"/>
    <s v="TW-21025"/>
    <x v="69"/>
    <x v="2"/>
    <x v="0"/>
    <x v="48"/>
    <x v="16"/>
    <x v="57"/>
    <x v="1"/>
    <s v="TEC-PH-10001254"/>
    <x v="2"/>
    <x v="7"/>
    <x v="144"/>
    <x v="149"/>
    <n v="2"/>
    <n v="0.2"/>
    <n v="15.238799999999991"/>
    <x v="1"/>
    <x v="0"/>
  </r>
  <r>
    <n v="154"/>
    <x v="73"/>
    <x v="70"/>
    <d v="2017-06-02T00:00:00"/>
    <s v="First Class"/>
    <s v="SP-20650"/>
    <x v="70"/>
    <x v="1"/>
    <x v="0"/>
    <x v="49"/>
    <x v="1"/>
    <x v="58"/>
    <x v="1"/>
    <s v="OFF-PA-10001950"/>
    <x v="1"/>
    <x v="10"/>
    <x v="145"/>
    <x v="150"/>
    <n v="7"/>
    <n v="0"/>
    <n v="26.270999999999994"/>
    <x v="1"/>
    <x v="0"/>
  </r>
  <r>
    <n v="155"/>
    <x v="73"/>
    <x v="70"/>
    <d v="2017-06-02T00:00:00"/>
    <s v="First Class"/>
    <s v="SP-20650"/>
    <x v="70"/>
    <x v="1"/>
    <x v="0"/>
    <x v="49"/>
    <x v="1"/>
    <x v="58"/>
    <x v="1"/>
    <s v="OFF-PA-10002254"/>
    <x v="1"/>
    <x v="10"/>
    <x v="146"/>
    <x v="151"/>
    <n v="4"/>
    <n v="0"/>
    <n v="48.539199999999994"/>
    <x v="1"/>
    <x v="0"/>
  </r>
  <r>
    <n v="156"/>
    <x v="73"/>
    <x v="70"/>
    <d v="2017-06-02T00:00:00"/>
    <s v="First Class"/>
    <s v="SP-20650"/>
    <x v="70"/>
    <x v="1"/>
    <x v="0"/>
    <x v="49"/>
    <x v="1"/>
    <x v="58"/>
    <x v="1"/>
    <s v="OFF-ST-10001590"/>
    <x v="1"/>
    <x v="4"/>
    <x v="147"/>
    <x v="152"/>
    <n v="6"/>
    <n v="0"/>
    <n v="21.028799999999997"/>
    <x v="1"/>
    <x v="0"/>
  </r>
  <r>
    <n v="157"/>
    <x v="74"/>
    <x v="71"/>
    <d v="2017-06-03T00:00:00"/>
    <s v="Standard Class"/>
    <s v="NK-18490"/>
    <x v="71"/>
    <x v="2"/>
    <x v="0"/>
    <x v="4"/>
    <x v="4"/>
    <x v="59"/>
    <x v="1"/>
    <s v="OFF-AR-10001547"/>
    <x v="1"/>
    <x v="6"/>
    <x v="148"/>
    <x v="153"/>
    <n v="3"/>
    <n v="0"/>
    <n v="1.7901"/>
    <x v="1"/>
    <x v="0"/>
  </r>
  <r>
    <n v="158"/>
    <x v="75"/>
    <x v="72"/>
    <d v="2016-03-06T00:00:00"/>
    <s v="Second Class"/>
    <s v="DB-13060"/>
    <x v="72"/>
    <x v="0"/>
    <x v="0"/>
    <x v="4"/>
    <x v="4"/>
    <x v="60"/>
    <x v="1"/>
    <s v="FUR-CH-10004063"/>
    <x v="0"/>
    <x v="1"/>
    <x v="120"/>
    <x v="154"/>
    <n v="2"/>
    <n v="0.2"/>
    <n v="51.476399999999941"/>
    <x v="1"/>
    <x v="0"/>
  </r>
  <r>
    <n v="159"/>
    <x v="76"/>
    <x v="73"/>
    <d v="2018-11-24T00:00:00"/>
    <s v="Standard Class"/>
    <s v="NP-18670"/>
    <x v="73"/>
    <x v="0"/>
    <x v="0"/>
    <x v="50"/>
    <x v="26"/>
    <x v="61"/>
    <x v="2"/>
    <s v="OFF-LA-10002475"/>
    <x v="1"/>
    <x v="2"/>
    <x v="149"/>
    <x v="2"/>
    <n v="2"/>
    <n v="0"/>
    <n v="6.8713999999999995"/>
    <x v="2"/>
    <x v="0"/>
  </r>
  <r>
    <n v="160"/>
    <x v="76"/>
    <x v="73"/>
    <d v="2018-11-24T00:00:00"/>
    <s v="Standard Class"/>
    <s v="NP-18670"/>
    <x v="73"/>
    <x v="0"/>
    <x v="0"/>
    <x v="50"/>
    <x v="26"/>
    <x v="61"/>
    <x v="2"/>
    <s v="TEC-PH-10004536"/>
    <x v="2"/>
    <x v="7"/>
    <x v="150"/>
    <x v="155"/>
    <n v="7"/>
    <n v="0"/>
    <n v="236.23250000000002"/>
    <x v="2"/>
    <x v="0"/>
  </r>
  <r>
    <n v="161"/>
    <x v="77"/>
    <x v="74"/>
    <d v="2018-05-12T00:00:00"/>
    <s v="First Class"/>
    <s v="TT-21070"/>
    <x v="74"/>
    <x v="0"/>
    <x v="0"/>
    <x v="1"/>
    <x v="1"/>
    <x v="62"/>
    <x v="1"/>
    <s v="OFF-PA-10002751"/>
    <x v="1"/>
    <x v="10"/>
    <x v="151"/>
    <x v="156"/>
    <n v="1"/>
    <n v="0"/>
    <n v="2.6909999999999998"/>
    <x v="1"/>
    <x v="0"/>
  </r>
  <r>
    <n v="162"/>
    <x v="78"/>
    <x v="75"/>
    <d v="2017-12-31T00:00:00"/>
    <s v="Second Class"/>
    <s v="EM-13960"/>
    <x v="75"/>
    <x v="0"/>
    <x v="0"/>
    <x v="10"/>
    <x v="9"/>
    <x v="63"/>
    <x v="3"/>
    <s v="TEC-AC-10003657"/>
    <x v="2"/>
    <x v="11"/>
    <x v="152"/>
    <x v="157"/>
    <n v="2"/>
    <n v="0.2"/>
    <n v="1.359599999999995"/>
    <x v="2"/>
    <x v="0"/>
  </r>
  <r>
    <n v="163"/>
    <x v="79"/>
    <x v="76"/>
    <d v="2018-11-20T00:00:00"/>
    <s v="Standard Class"/>
    <s v="RD-19900"/>
    <x v="76"/>
    <x v="0"/>
    <x v="0"/>
    <x v="51"/>
    <x v="27"/>
    <x v="64"/>
    <x v="1"/>
    <s v="OFF-EN-10001990"/>
    <x v="1"/>
    <x v="12"/>
    <x v="153"/>
    <x v="158"/>
    <n v="5"/>
    <n v="0"/>
    <n v="13.347999999999997"/>
    <x v="1"/>
    <x v="0"/>
  </r>
  <r>
    <n v="164"/>
    <x v="80"/>
    <x v="77"/>
    <d v="2018-11-11T00:00:00"/>
    <s v="Standard Class"/>
    <s v="MJ-17740"/>
    <x v="77"/>
    <x v="0"/>
    <x v="0"/>
    <x v="4"/>
    <x v="4"/>
    <x v="60"/>
    <x v="1"/>
    <s v="OFF-BI-10004002"/>
    <x v="1"/>
    <x v="8"/>
    <x v="154"/>
    <x v="159"/>
    <n v="2"/>
    <n v="0.2"/>
    <n v="9.6879999999999988"/>
    <x v="1"/>
    <x v="0"/>
  </r>
  <r>
    <n v="165"/>
    <x v="81"/>
    <x v="78"/>
    <d v="2016-09-12T00:00:00"/>
    <s v="Standard Class"/>
    <s v="BM-11140"/>
    <x v="78"/>
    <x v="0"/>
    <x v="0"/>
    <x v="52"/>
    <x v="5"/>
    <x v="65"/>
    <x v="2"/>
    <s v="OFF-AR-10004441"/>
    <x v="1"/>
    <x v="6"/>
    <x v="155"/>
    <x v="160"/>
    <n v="3"/>
    <n v="0.2"/>
    <n v="2.7324000000000002"/>
    <x v="2"/>
    <x v="0"/>
  </r>
  <r>
    <n v="166"/>
    <x v="81"/>
    <x v="78"/>
    <d v="2016-09-12T00:00:00"/>
    <s v="Standard Class"/>
    <s v="BM-11140"/>
    <x v="78"/>
    <x v="0"/>
    <x v="0"/>
    <x v="52"/>
    <x v="5"/>
    <x v="65"/>
    <x v="2"/>
    <s v="TEC-MA-10000822"/>
    <x v="2"/>
    <x v="15"/>
    <x v="156"/>
    <x v="161"/>
    <n v="8"/>
    <n v="0.4"/>
    <n v="-1359.992000000002"/>
    <x v="2"/>
    <x v="0"/>
  </r>
  <r>
    <n v="167"/>
    <x v="81"/>
    <x v="78"/>
    <d v="2016-09-12T00:00:00"/>
    <s v="Standard Class"/>
    <s v="BM-11140"/>
    <x v="78"/>
    <x v="0"/>
    <x v="0"/>
    <x v="52"/>
    <x v="5"/>
    <x v="65"/>
    <x v="2"/>
    <s v="OFF-ST-10000991"/>
    <x v="1"/>
    <x v="4"/>
    <x v="157"/>
    <x v="162"/>
    <n v="3"/>
    <n v="0.2"/>
    <n v="-58.634699999999995"/>
    <x v="2"/>
    <x v="0"/>
  </r>
  <r>
    <n v="168"/>
    <x v="81"/>
    <x v="78"/>
    <d v="2016-09-12T00:00:00"/>
    <s v="Standard Class"/>
    <s v="BM-11140"/>
    <x v="78"/>
    <x v="0"/>
    <x v="0"/>
    <x v="52"/>
    <x v="5"/>
    <x v="65"/>
    <x v="2"/>
    <s v="FUR-CH-10004287"/>
    <x v="0"/>
    <x v="1"/>
    <x v="158"/>
    <x v="163"/>
    <n v="9"/>
    <n v="0.3"/>
    <n v="-24.858000000000175"/>
    <x v="2"/>
    <x v="0"/>
  </r>
  <r>
    <n v="169"/>
    <x v="81"/>
    <x v="78"/>
    <d v="2016-09-12T00:00:00"/>
    <s v="Standard Class"/>
    <s v="BM-11140"/>
    <x v="78"/>
    <x v="0"/>
    <x v="0"/>
    <x v="52"/>
    <x v="5"/>
    <x v="65"/>
    <x v="2"/>
    <s v="OFF-AR-10002656"/>
    <x v="1"/>
    <x v="6"/>
    <x v="159"/>
    <x v="164"/>
    <n v="6"/>
    <n v="0.2"/>
    <n v="6.8135999999999974"/>
    <x v="2"/>
    <x v="0"/>
  </r>
  <r>
    <n v="170"/>
    <x v="81"/>
    <x v="78"/>
    <d v="2016-09-12T00:00:00"/>
    <s v="Standard Class"/>
    <s v="BM-11140"/>
    <x v="78"/>
    <x v="0"/>
    <x v="0"/>
    <x v="52"/>
    <x v="5"/>
    <x v="65"/>
    <x v="2"/>
    <s v="OFF-AP-10002518"/>
    <x v="1"/>
    <x v="9"/>
    <x v="160"/>
    <x v="165"/>
    <n v="5"/>
    <n v="0.8"/>
    <n v="-453.84900000000005"/>
    <x v="2"/>
    <x v="0"/>
  </r>
  <r>
    <n v="171"/>
    <x v="81"/>
    <x v="78"/>
    <d v="2016-09-12T00:00:00"/>
    <s v="Standard Class"/>
    <s v="BM-11140"/>
    <x v="78"/>
    <x v="0"/>
    <x v="0"/>
    <x v="52"/>
    <x v="5"/>
    <x v="65"/>
    <x v="2"/>
    <s v="TEC-PH-10003931"/>
    <x v="2"/>
    <x v="7"/>
    <x v="161"/>
    <x v="166"/>
    <n v="3"/>
    <n v="0.2"/>
    <n v="8.998500000000007"/>
    <x v="2"/>
    <x v="0"/>
  </r>
  <r>
    <n v="172"/>
    <x v="82"/>
    <x v="79"/>
    <d v="2016-08-09T00:00:00"/>
    <s v="Standard Class"/>
    <s v="CS-12130"/>
    <x v="79"/>
    <x v="0"/>
    <x v="0"/>
    <x v="1"/>
    <x v="1"/>
    <x v="25"/>
    <x v="1"/>
    <s v="OFF-PA-10000659"/>
    <x v="1"/>
    <x v="10"/>
    <x v="162"/>
    <x v="167"/>
    <n v="3"/>
    <n v="0"/>
    <n v="9.841800000000001"/>
    <x v="1"/>
    <x v="0"/>
  </r>
  <r>
    <n v="173"/>
    <x v="82"/>
    <x v="79"/>
    <d v="2016-08-09T00:00:00"/>
    <s v="Standard Class"/>
    <s v="CS-12130"/>
    <x v="79"/>
    <x v="0"/>
    <x v="0"/>
    <x v="1"/>
    <x v="1"/>
    <x v="25"/>
    <x v="1"/>
    <s v="OFF-PA-10001144"/>
    <x v="1"/>
    <x v="10"/>
    <x v="163"/>
    <x v="168"/>
    <n v="2"/>
    <n v="0"/>
    <n v="53.260799999999996"/>
    <x v="1"/>
    <x v="0"/>
  </r>
  <r>
    <n v="174"/>
    <x v="82"/>
    <x v="79"/>
    <d v="2016-08-09T00:00:00"/>
    <s v="Standard Class"/>
    <s v="CS-12130"/>
    <x v="79"/>
    <x v="0"/>
    <x v="0"/>
    <x v="1"/>
    <x v="1"/>
    <x v="25"/>
    <x v="1"/>
    <s v="FUR-CH-10003817"/>
    <x v="0"/>
    <x v="1"/>
    <x v="164"/>
    <x v="169"/>
    <n v="7"/>
    <n v="0.2"/>
    <n v="21.259"/>
    <x v="1"/>
    <x v="0"/>
  </r>
  <r>
    <n v="175"/>
    <x v="83"/>
    <x v="80"/>
    <d v="2016-09-19T00:00:00"/>
    <s v="Standard Class"/>
    <s v="JB-15400"/>
    <x v="80"/>
    <x v="1"/>
    <x v="0"/>
    <x v="22"/>
    <x v="10"/>
    <x v="36"/>
    <x v="2"/>
    <s v="OFF-AP-10000891"/>
    <x v="1"/>
    <x v="9"/>
    <x v="165"/>
    <x v="170"/>
    <n v="2"/>
    <n v="0.8"/>
    <n v="-131.12000000000003"/>
    <x v="2"/>
    <x v="0"/>
  </r>
  <r>
    <n v="176"/>
    <x v="83"/>
    <x v="80"/>
    <d v="2016-09-19T00:00:00"/>
    <s v="Standard Class"/>
    <s v="JB-15400"/>
    <x v="80"/>
    <x v="1"/>
    <x v="0"/>
    <x v="22"/>
    <x v="10"/>
    <x v="36"/>
    <x v="2"/>
    <s v="OFF-LA-10003148"/>
    <x v="1"/>
    <x v="2"/>
    <x v="166"/>
    <x v="171"/>
    <n v="4"/>
    <n v="0.2"/>
    <n v="6.5519999999999987"/>
    <x v="2"/>
    <x v="0"/>
  </r>
  <r>
    <n v="177"/>
    <x v="84"/>
    <x v="81"/>
    <d v="2019-04-25T00:00:00"/>
    <s v="Second Class"/>
    <s v="SJ-20500"/>
    <x v="81"/>
    <x v="0"/>
    <x v="0"/>
    <x v="12"/>
    <x v="5"/>
    <x v="66"/>
    <x v="2"/>
    <s v="OFF-AP-10002684"/>
    <x v="1"/>
    <x v="9"/>
    <x v="167"/>
    <x v="172"/>
    <n v="4"/>
    <n v="0.8"/>
    <n v="-243.16000000000008"/>
    <x v="2"/>
    <x v="0"/>
  </r>
  <r>
    <n v="178"/>
    <x v="85"/>
    <x v="82"/>
    <d v="2017-11-23T00:00:00"/>
    <s v="Second Class"/>
    <s v="JE-15745"/>
    <x v="32"/>
    <x v="0"/>
    <x v="0"/>
    <x v="46"/>
    <x v="24"/>
    <x v="55"/>
    <x v="3"/>
    <s v="FUR-CH-10004698"/>
    <x v="0"/>
    <x v="1"/>
    <x v="168"/>
    <x v="173"/>
    <n v="7"/>
    <n v="0.3"/>
    <n v="-11.337199999999939"/>
    <x v="2"/>
    <x v="0"/>
  </r>
  <r>
    <n v="179"/>
    <x v="85"/>
    <x v="82"/>
    <d v="2017-11-23T00:00:00"/>
    <s v="Second Class"/>
    <s v="JE-15745"/>
    <x v="32"/>
    <x v="0"/>
    <x v="0"/>
    <x v="46"/>
    <x v="24"/>
    <x v="55"/>
    <x v="3"/>
    <s v="OFF-SU-10002189"/>
    <x v="1"/>
    <x v="14"/>
    <x v="169"/>
    <x v="174"/>
    <n v="5"/>
    <n v="0.2"/>
    <n v="-3.771500000000001"/>
    <x v="2"/>
    <x v="0"/>
  </r>
  <r>
    <n v="180"/>
    <x v="86"/>
    <x v="83"/>
    <d v="2017-12-19T00:00:00"/>
    <s v="Standard Class"/>
    <s v="JK-15640"/>
    <x v="82"/>
    <x v="2"/>
    <x v="0"/>
    <x v="20"/>
    <x v="15"/>
    <x v="29"/>
    <x v="3"/>
    <s v="OFF-AR-10001940"/>
    <x v="1"/>
    <x v="6"/>
    <x v="170"/>
    <x v="175"/>
    <n v="1"/>
    <n v="0"/>
    <n v="1.4104000000000001"/>
    <x v="2"/>
    <x v="0"/>
  </r>
  <r>
    <n v="181"/>
    <x v="87"/>
    <x v="29"/>
    <d v="2016-12-09T00:00:00"/>
    <s v="Second Class"/>
    <s v="DK-13150"/>
    <x v="83"/>
    <x v="1"/>
    <x v="0"/>
    <x v="27"/>
    <x v="10"/>
    <x v="67"/>
    <x v="2"/>
    <s v="OFF-ST-10003455"/>
    <x v="1"/>
    <x v="4"/>
    <x v="171"/>
    <x v="176"/>
    <n v="2"/>
    <n v="0.2"/>
    <n v="1.8612000000000002"/>
    <x v="2"/>
    <x v="0"/>
  </r>
  <r>
    <n v="182"/>
    <x v="87"/>
    <x v="29"/>
    <d v="2016-12-09T00:00:00"/>
    <s v="Second Class"/>
    <s v="DK-13150"/>
    <x v="83"/>
    <x v="1"/>
    <x v="0"/>
    <x v="27"/>
    <x v="10"/>
    <x v="67"/>
    <x v="2"/>
    <s v="TEC-AC-10004659"/>
    <x v="2"/>
    <x v="11"/>
    <x v="172"/>
    <x v="177"/>
    <n v="7"/>
    <n v="0.2"/>
    <n v="76.639499999999984"/>
    <x v="2"/>
    <x v="0"/>
  </r>
  <r>
    <n v="183"/>
    <x v="88"/>
    <x v="84"/>
    <d v="2016-11-24T00:00:00"/>
    <s v="Second Class"/>
    <s v="RM-19675"/>
    <x v="84"/>
    <x v="2"/>
    <x v="0"/>
    <x v="53"/>
    <x v="28"/>
    <x v="68"/>
    <x v="0"/>
    <s v="TEC-PH-10003273"/>
    <x v="2"/>
    <x v="7"/>
    <x v="173"/>
    <x v="178"/>
    <n v="4"/>
    <n v="0"/>
    <n v="131.02960000000002"/>
    <x v="0"/>
    <x v="0"/>
  </r>
  <r>
    <n v="184"/>
    <x v="88"/>
    <x v="84"/>
    <d v="2016-11-24T00:00:00"/>
    <s v="Second Class"/>
    <s v="RM-19675"/>
    <x v="84"/>
    <x v="2"/>
    <x v="0"/>
    <x v="53"/>
    <x v="28"/>
    <x v="68"/>
    <x v="0"/>
    <s v="TEC-PH-10004896"/>
    <x v="2"/>
    <x v="7"/>
    <x v="174"/>
    <x v="179"/>
    <n v="5"/>
    <n v="0"/>
    <n v="41.986000000000004"/>
    <x v="0"/>
    <x v="0"/>
  </r>
  <r>
    <n v="185"/>
    <x v="88"/>
    <x v="84"/>
    <d v="2016-11-24T00:00:00"/>
    <s v="Second Class"/>
    <s v="RM-19675"/>
    <x v="84"/>
    <x v="2"/>
    <x v="0"/>
    <x v="53"/>
    <x v="28"/>
    <x v="68"/>
    <x v="0"/>
    <s v="TEC-AC-10002345"/>
    <x v="2"/>
    <x v="11"/>
    <x v="175"/>
    <x v="180"/>
    <n v="2"/>
    <n v="0"/>
    <n v="7.25"/>
    <x v="0"/>
    <x v="0"/>
  </r>
  <r>
    <n v="186"/>
    <x v="89"/>
    <x v="85"/>
    <d v="2018-12-02T00:00:00"/>
    <s v="Standard Class"/>
    <s v="SK-19990"/>
    <x v="85"/>
    <x v="0"/>
    <x v="0"/>
    <x v="54"/>
    <x v="29"/>
    <x v="69"/>
    <x v="3"/>
    <s v="OFF-BI-10001890"/>
    <x v="1"/>
    <x v="8"/>
    <x v="176"/>
    <x v="181"/>
    <n v="2"/>
    <n v="0"/>
    <n v="3.4367999999999999"/>
    <x v="2"/>
    <x v="0"/>
  </r>
  <r>
    <n v="187"/>
    <x v="90"/>
    <x v="86"/>
    <d v="2016-08-30T00:00:00"/>
    <s v="Standard Class"/>
    <s v="FM-14290"/>
    <x v="86"/>
    <x v="2"/>
    <x v="0"/>
    <x v="1"/>
    <x v="1"/>
    <x v="3"/>
    <x v="1"/>
    <s v="TEC-AC-10002323"/>
    <x v="2"/>
    <x v="11"/>
    <x v="177"/>
    <x v="182"/>
    <n v="8"/>
    <n v="0"/>
    <n v="22.984000000000009"/>
    <x v="1"/>
    <x v="0"/>
  </r>
  <r>
    <n v="188"/>
    <x v="91"/>
    <x v="87"/>
    <d v="2018-07-22T00:00:00"/>
    <s v="Standard Class"/>
    <s v="AM-10360"/>
    <x v="87"/>
    <x v="1"/>
    <x v="0"/>
    <x v="55"/>
    <x v="5"/>
    <x v="70"/>
    <x v="2"/>
    <s v="OFF-ST-10001328"/>
    <x v="1"/>
    <x v="4"/>
    <x v="178"/>
    <x v="183"/>
    <n v="3"/>
    <n v="0.2"/>
    <n v="3.7224000000000004"/>
    <x v="2"/>
    <x v="0"/>
  </r>
  <r>
    <n v="189"/>
    <x v="91"/>
    <x v="87"/>
    <d v="2018-07-22T00:00:00"/>
    <s v="Standard Class"/>
    <s v="AM-10360"/>
    <x v="87"/>
    <x v="1"/>
    <x v="0"/>
    <x v="55"/>
    <x v="5"/>
    <x v="70"/>
    <x v="2"/>
    <s v="OFF-PA-10001950"/>
    <x v="1"/>
    <x v="10"/>
    <x v="145"/>
    <x v="184"/>
    <n v="3"/>
    <n v="0.2"/>
    <n v="6.2549999999999963"/>
    <x v="2"/>
    <x v="0"/>
  </r>
  <r>
    <n v="190"/>
    <x v="92"/>
    <x v="88"/>
    <d v="2017-10-14T00:00:00"/>
    <s v="First Class"/>
    <s v="MP-17470"/>
    <x v="88"/>
    <x v="2"/>
    <x v="0"/>
    <x v="20"/>
    <x v="15"/>
    <x v="45"/>
    <x v="3"/>
    <s v="FUR-BO-10002613"/>
    <x v="0"/>
    <x v="0"/>
    <x v="179"/>
    <x v="185"/>
    <n v="4"/>
    <n v="0.2"/>
    <n v="112.39199999999991"/>
    <x v="2"/>
    <x v="0"/>
  </r>
  <r>
    <n v="191"/>
    <x v="92"/>
    <x v="88"/>
    <d v="2017-10-14T00:00:00"/>
    <s v="First Class"/>
    <s v="MP-17470"/>
    <x v="88"/>
    <x v="2"/>
    <x v="0"/>
    <x v="20"/>
    <x v="15"/>
    <x v="45"/>
    <x v="3"/>
    <s v="TEC-PH-10001552"/>
    <x v="2"/>
    <x v="7"/>
    <x v="180"/>
    <x v="186"/>
    <n v="6"/>
    <n v="0"/>
    <n v="20.092800000000004"/>
    <x v="2"/>
    <x v="0"/>
  </r>
  <r>
    <n v="192"/>
    <x v="92"/>
    <x v="88"/>
    <d v="2017-10-14T00:00:00"/>
    <s v="First Class"/>
    <s v="MP-17470"/>
    <x v="88"/>
    <x v="2"/>
    <x v="0"/>
    <x v="20"/>
    <x v="15"/>
    <x v="45"/>
    <x v="3"/>
    <s v="OFF-PA-10000061"/>
    <x v="1"/>
    <x v="10"/>
    <x v="181"/>
    <x v="187"/>
    <n v="8"/>
    <n v="0"/>
    <n v="24.883200000000002"/>
    <x v="2"/>
    <x v="0"/>
  </r>
  <r>
    <n v="193"/>
    <x v="92"/>
    <x v="88"/>
    <d v="2017-10-14T00:00:00"/>
    <s v="First Class"/>
    <s v="MP-17470"/>
    <x v="88"/>
    <x v="2"/>
    <x v="0"/>
    <x v="20"/>
    <x v="15"/>
    <x v="45"/>
    <x v="3"/>
    <s v="FUR-BO-10002545"/>
    <x v="0"/>
    <x v="0"/>
    <x v="37"/>
    <x v="188"/>
    <n v="3"/>
    <n v="0.2"/>
    <n v="46.976400000000012"/>
    <x v="2"/>
    <x v="0"/>
  </r>
  <r>
    <n v="194"/>
    <x v="92"/>
    <x v="88"/>
    <d v="2017-10-14T00:00:00"/>
    <s v="First Class"/>
    <s v="MP-17470"/>
    <x v="88"/>
    <x v="2"/>
    <x v="0"/>
    <x v="20"/>
    <x v="15"/>
    <x v="45"/>
    <x v="3"/>
    <s v="OFF-AR-10003514"/>
    <x v="1"/>
    <x v="6"/>
    <x v="182"/>
    <x v="189"/>
    <n v="5"/>
    <n v="0"/>
    <n v="6.5669999999999984"/>
    <x v="2"/>
    <x v="0"/>
  </r>
  <r>
    <n v="195"/>
    <x v="93"/>
    <x v="89"/>
    <d v="2017-11-06T00:00:00"/>
    <s v="Standard Class"/>
    <s v="MZ-17515"/>
    <x v="89"/>
    <x v="1"/>
    <x v="0"/>
    <x v="56"/>
    <x v="1"/>
    <x v="71"/>
    <x v="1"/>
    <s v="OFF-EN-10001509"/>
    <x v="1"/>
    <x v="12"/>
    <x v="29"/>
    <x v="190"/>
    <n v="7"/>
    <n v="0"/>
    <n v="6.7115999999999989"/>
    <x v="1"/>
    <x v="0"/>
  </r>
  <r>
    <n v="196"/>
    <x v="94"/>
    <x v="90"/>
    <d v="2016-03-25T00:00:00"/>
    <s v="Standard Class"/>
    <s v="CB-12025"/>
    <x v="90"/>
    <x v="0"/>
    <x v="0"/>
    <x v="57"/>
    <x v="24"/>
    <x v="72"/>
    <x v="3"/>
    <s v="OFF-AR-10004685"/>
    <x v="1"/>
    <x v="6"/>
    <x v="183"/>
    <x v="191"/>
    <n v="2"/>
    <n v="0.2"/>
    <n v="1.2037999999999995"/>
    <x v="2"/>
    <x v="0"/>
  </r>
  <r>
    <n v="197"/>
    <x v="94"/>
    <x v="90"/>
    <d v="2016-03-25T00:00:00"/>
    <s v="Standard Class"/>
    <s v="CB-12025"/>
    <x v="90"/>
    <x v="0"/>
    <x v="0"/>
    <x v="57"/>
    <x v="24"/>
    <x v="72"/>
    <x v="3"/>
    <s v="OFF-AR-10004027"/>
    <x v="1"/>
    <x v="6"/>
    <x v="184"/>
    <x v="192"/>
    <n v="3"/>
    <n v="0.2"/>
    <n v="1.5876000000000006"/>
    <x v="2"/>
    <x v="0"/>
  </r>
  <r>
    <n v="198"/>
    <x v="95"/>
    <x v="44"/>
    <d v="2019-11-13T00:00:00"/>
    <s v="Standard Class"/>
    <s v="VM-21685"/>
    <x v="91"/>
    <x v="2"/>
    <x v="0"/>
    <x v="58"/>
    <x v="30"/>
    <x v="73"/>
    <x v="3"/>
    <s v="OFF-ST-10001414"/>
    <x v="1"/>
    <x v="4"/>
    <x v="185"/>
    <x v="193"/>
    <n v="3"/>
    <n v="0"/>
    <n v="12.0276"/>
    <x v="2"/>
    <x v="0"/>
  </r>
  <r>
    <n v="199"/>
    <x v="96"/>
    <x v="91"/>
    <d v="2019-07-13T00:00:00"/>
    <s v="Standard Class"/>
    <s v="FH-14365"/>
    <x v="92"/>
    <x v="1"/>
    <x v="0"/>
    <x v="10"/>
    <x v="9"/>
    <x v="74"/>
    <x v="3"/>
    <s v="OFF-BI-10000343"/>
    <x v="1"/>
    <x v="8"/>
    <x v="186"/>
    <x v="194"/>
    <n v="2"/>
    <n v="0.7"/>
    <n v="-2.2585999999999995"/>
    <x v="2"/>
    <x v="0"/>
  </r>
  <r>
    <n v="200"/>
    <x v="96"/>
    <x v="91"/>
    <d v="2019-07-13T00:00:00"/>
    <s v="Standard Class"/>
    <s v="FH-14365"/>
    <x v="92"/>
    <x v="1"/>
    <x v="0"/>
    <x v="10"/>
    <x v="9"/>
    <x v="74"/>
    <x v="3"/>
    <s v="OFF-PA-10002749"/>
    <x v="1"/>
    <x v="10"/>
    <x v="187"/>
    <x v="195"/>
    <n v="3"/>
    <n v="0.2"/>
    <n v="5.8203000000000005"/>
    <x v="2"/>
    <x v="0"/>
  </r>
  <r>
    <n v="201"/>
    <x v="97"/>
    <x v="92"/>
    <d v="2019-06-29T00:00:00"/>
    <s v="Standard Class"/>
    <s v="MB-17305"/>
    <x v="93"/>
    <x v="0"/>
    <x v="0"/>
    <x v="59"/>
    <x v="24"/>
    <x v="75"/>
    <x v="3"/>
    <s v="OFF-PA-10002666"/>
    <x v="1"/>
    <x v="10"/>
    <x v="188"/>
    <x v="196"/>
    <n v="3"/>
    <n v="0.2"/>
    <n v="6.794999999999999"/>
    <x v="2"/>
    <x v="0"/>
  </r>
  <r>
    <n v="202"/>
    <x v="98"/>
    <x v="93"/>
    <d v="2016-08-05T00:00:00"/>
    <s v="First Class"/>
    <s v="BS-11755"/>
    <x v="94"/>
    <x v="0"/>
    <x v="0"/>
    <x v="60"/>
    <x v="22"/>
    <x v="76"/>
    <x v="1"/>
    <s v="FUR-TA-10004289"/>
    <x v="0"/>
    <x v="3"/>
    <x v="189"/>
    <x v="197"/>
    <n v="2"/>
    <n v="0.5"/>
    <n v="-161.875"/>
    <x v="1"/>
    <x v="0"/>
  </r>
  <r>
    <n v="203"/>
    <x v="98"/>
    <x v="93"/>
    <d v="2016-08-05T00:00:00"/>
    <s v="First Class"/>
    <s v="BS-11755"/>
    <x v="94"/>
    <x v="0"/>
    <x v="0"/>
    <x v="60"/>
    <x v="22"/>
    <x v="76"/>
    <x v="1"/>
    <s v="OFF-AP-10003622"/>
    <x v="1"/>
    <x v="9"/>
    <x v="190"/>
    <x v="198"/>
    <n v="1"/>
    <n v="0.2"/>
    <n v="0.29249999999999987"/>
    <x v="1"/>
    <x v="0"/>
  </r>
  <r>
    <n v="204"/>
    <x v="99"/>
    <x v="94"/>
    <d v="2019-12-21T00:00:00"/>
    <s v="Second Class"/>
    <s v="LC-17140"/>
    <x v="95"/>
    <x v="0"/>
    <x v="0"/>
    <x v="61"/>
    <x v="5"/>
    <x v="77"/>
    <x v="2"/>
    <s v="OFF-AP-10003217"/>
    <x v="1"/>
    <x v="9"/>
    <x v="191"/>
    <x v="199"/>
    <n v="2"/>
    <n v="0.8"/>
    <n v="-178.96680000000001"/>
    <x v="2"/>
    <x v="0"/>
  </r>
  <r>
    <n v="205"/>
    <x v="100"/>
    <x v="95"/>
    <d v="2019-06-07T00:00:00"/>
    <s v="Standard Class"/>
    <s v="HK-14890"/>
    <x v="96"/>
    <x v="1"/>
    <x v="0"/>
    <x v="47"/>
    <x v="18"/>
    <x v="78"/>
    <x v="0"/>
    <s v="FUR-FU-10002960"/>
    <x v="0"/>
    <x v="5"/>
    <x v="192"/>
    <x v="200"/>
    <n v="7"/>
    <n v="0.2"/>
    <n v="9.6712000000000025"/>
    <x v="0"/>
    <x v="0"/>
  </r>
  <r>
    <n v="206"/>
    <x v="101"/>
    <x v="34"/>
    <d v="2019-12-14T00:00:00"/>
    <s v="Standard Class"/>
    <s v="LE-16810"/>
    <x v="97"/>
    <x v="0"/>
    <x v="0"/>
    <x v="62"/>
    <x v="1"/>
    <x v="79"/>
    <x v="1"/>
    <s v="TEC-PH-10001918"/>
    <x v="2"/>
    <x v="7"/>
    <x v="193"/>
    <x v="201"/>
    <n v="4"/>
    <n v="0.2"/>
    <n v="44.476800000000026"/>
    <x v="1"/>
    <x v="0"/>
  </r>
  <r>
    <n v="207"/>
    <x v="102"/>
    <x v="96"/>
    <d v="2019-12-07T00:00:00"/>
    <s v="Standard Class"/>
    <s v="JH-15985"/>
    <x v="98"/>
    <x v="0"/>
    <x v="0"/>
    <x v="63"/>
    <x v="12"/>
    <x v="80"/>
    <x v="2"/>
    <s v="OFF-ST-10000642"/>
    <x v="1"/>
    <x v="4"/>
    <x v="194"/>
    <x v="202"/>
    <n v="4"/>
    <n v="0"/>
    <n v="5.8743999999999943"/>
    <x v="2"/>
    <x v="0"/>
  </r>
  <r>
    <n v="208"/>
    <x v="102"/>
    <x v="96"/>
    <d v="2019-12-07T00:00:00"/>
    <s v="Standard Class"/>
    <s v="JH-15985"/>
    <x v="98"/>
    <x v="0"/>
    <x v="0"/>
    <x v="63"/>
    <x v="12"/>
    <x v="80"/>
    <x v="2"/>
    <s v="TEC-PH-10001700"/>
    <x v="2"/>
    <x v="7"/>
    <x v="195"/>
    <x v="203"/>
    <n v="2"/>
    <n v="0"/>
    <n v="35.634600000000006"/>
    <x v="2"/>
    <x v="0"/>
  </r>
  <r>
    <n v="209"/>
    <x v="102"/>
    <x v="96"/>
    <d v="2019-12-07T00:00:00"/>
    <s v="Standard Class"/>
    <s v="JH-15985"/>
    <x v="98"/>
    <x v="0"/>
    <x v="0"/>
    <x v="63"/>
    <x v="12"/>
    <x v="80"/>
    <x v="2"/>
    <s v="OFF-BI-10003274"/>
    <x v="1"/>
    <x v="8"/>
    <x v="122"/>
    <x v="204"/>
    <n v="4"/>
    <n v="0"/>
    <n v="7.4824000000000002"/>
    <x v="2"/>
    <x v="0"/>
  </r>
  <r>
    <n v="210"/>
    <x v="102"/>
    <x v="96"/>
    <d v="2019-12-07T00:00:00"/>
    <s v="Standard Class"/>
    <s v="JH-15985"/>
    <x v="98"/>
    <x v="0"/>
    <x v="0"/>
    <x v="63"/>
    <x v="12"/>
    <x v="80"/>
    <x v="2"/>
    <s v="OFF-FA-10000134"/>
    <x v="1"/>
    <x v="13"/>
    <x v="196"/>
    <x v="205"/>
    <n v="9"/>
    <n v="0"/>
    <n v="16.209899999999998"/>
    <x v="2"/>
    <x v="0"/>
  </r>
  <r>
    <n v="211"/>
    <x v="102"/>
    <x v="96"/>
    <d v="2019-12-07T00:00:00"/>
    <s v="Standard Class"/>
    <s v="JH-15985"/>
    <x v="98"/>
    <x v="0"/>
    <x v="0"/>
    <x v="63"/>
    <x v="12"/>
    <x v="80"/>
    <x v="2"/>
    <s v="OFF-ST-10001522"/>
    <x v="1"/>
    <x v="4"/>
    <x v="197"/>
    <x v="206"/>
    <n v="1"/>
    <n v="0"/>
    <n v="3.6795999999999935"/>
    <x v="2"/>
    <x v="0"/>
  </r>
  <r>
    <n v="212"/>
    <x v="103"/>
    <x v="97"/>
    <d v="2017-02-13T00:00:00"/>
    <s v="Second Class"/>
    <s v="MS-17980"/>
    <x v="99"/>
    <x v="1"/>
    <x v="0"/>
    <x v="61"/>
    <x v="5"/>
    <x v="77"/>
    <x v="2"/>
    <s v="TEC-AC-10001266"/>
    <x v="2"/>
    <x v="11"/>
    <x v="198"/>
    <x v="207"/>
    <n v="2"/>
    <n v="0.2"/>
    <n v="6.4999999999999991"/>
    <x v="2"/>
    <x v="0"/>
  </r>
  <r>
    <n v="213"/>
    <x v="104"/>
    <x v="98"/>
    <d v="2017-01-09T00:00:00"/>
    <s v="Standard Class"/>
    <s v="VW-21775"/>
    <x v="100"/>
    <x v="1"/>
    <x v="0"/>
    <x v="64"/>
    <x v="24"/>
    <x v="81"/>
    <x v="3"/>
    <s v="OFF-LA-10004544"/>
    <x v="1"/>
    <x v="2"/>
    <x v="199"/>
    <x v="208"/>
    <n v="2"/>
    <n v="0.2"/>
    <n v="8.879999999999999"/>
    <x v="2"/>
    <x v="0"/>
  </r>
  <r>
    <n v="214"/>
    <x v="104"/>
    <x v="98"/>
    <d v="2017-01-09T00:00:00"/>
    <s v="Standard Class"/>
    <s v="VW-21775"/>
    <x v="100"/>
    <x v="1"/>
    <x v="0"/>
    <x v="64"/>
    <x v="24"/>
    <x v="81"/>
    <x v="3"/>
    <s v="FUR-BO-10004695"/>
    <x v="0"/>
    <x v="0"/>
    <x v="200"/>
    <x v="209"/>
    <n v="5"/>
    <n v="0.5"/>
    <n v="-244.32300000000006"/>
    <x v="2"/>
    <x v="0"/>
  </r>
  <r>
    <n v="215"/>
    <x v="104"/>
    <x v="98"/>
    <d v="2017-01-09T00:00:00"/>
    <s v="Standard Class"/>
    <s v="VW-21775"/>
    <x v="100"/>
    <x v="1"/>
    <x v="0"/>
    <x v="64"/>
    <x v="24"/>
    <x v="81"/>
    <x v="3"/>
    <s v="TEC-PH-10002844"/>
    <x v="2"/>
    <x v="7"/>
    <x v="104"/>
    <x v="210"/>
    <n v="3"/>
    <n v="0.4"/>
    <n v="-14.695800000000006"/>
    <x v="2"/>
    <x v="0"/>
  </r>
  <r>
    <n v="216"/>
    <x v="104"/>
    <x v="98"/>
    <d v="2017-01-09T00:00:00"/>
    <s v="Standard Class"/>
    <s v="VW-21775"/>
    <x v="100"/>
    <x v="1"/>
    <x v="0"/>
    <x v="64"/>
    <x v="24"/>
    <x v="81"/>
    <x v="3"/>
    <s v="TEC-MA-10000864"/>
    <x v="2"/>
    <x v="15"/>
    <x v="201"/>
    <x v="211"/>
    <n v="9"/>
    <n v="0.7"/>
    <n v="-950.40000000000009"/>
    <x v="2"/>
    <x v="0"/>
  </r>
  <r>
    <n v="217"/>
    <x v="104"/>
    <x v="98"/>
    <d v="2017-01-09T00:00:00"/>
    <s v="Standard Class"/>
    <s v="VW-21775"/>
    <x v="100"/>
    <x v="1"/>
    <x v="0"/>
    <x v="64"/>
    <x v="24"/>
    <x v="81"/>
    <x v="3"/>
    <s v="TEC-AC-10000109"/>
    <x v="2"/>
    <x v="11"/>
    <x v="202"/>
    <x v="212"/>
    <n v="2"/>
    <n v="0.2"/>
    <n v="4.4792000000000058"/>
    <x v="2"/>
    <x v="0"/>
  </r>
  <r>
    <n v="218"/>
    <x v="105"/>
    <x v="99"/>
    <d v="2018-11-01T00:00:00"/>
    <s v="Standard Class"/>
    <s v="JH-15910"/>
    <x v="101"/>
    <x v="0"/>
    <x v="0"/>
    <x v="1"/>
    <x v="1"/>
    <x v="3"/>
    <x v="1"/>
    <s v="OFF-ST-10001328"/>
    <x v="1"/>
    <x v="4"/>
    <x v="178"/>
    <x v="213"/>
    <n v="6"/>
    <n v="0"/>
    <n v="26.056800000000003"/>
    <x v="1"/>
    <x v="0"/>
  </r>
  <r>
    <n v="219"/>
    <x v="105"/>
    <x v="99"/>
    <d v="2018-11-01T00:00:00"/>
    <s v="Standard Class"/>
    <s v="JH-15910"/>
    <x v="101"/>
    <x v="0"/>
    <x v="0"/>
    <x v="1"/>
    <x v="1"/>
    <x v="3"/>
    <x v="1"/>
    <s v="TEC-PH-10002563"/>
    <x v="2"/>
    <x v="7"/>
    <x v="203"/>
    <x v="214"/>
    <n v="3"/>
    <n v="0.2"/>
    <n v="22.678200000000018"/>
    <x v="1"/>
    <x v="0"/>
  </r>
  <r>
    <n v="220"/>
    <x v="106"/>
    <x v="100"/>
    <d v="2017-12-27T00:00:00"/>
    <s v="First Class"/>
    <s v="JB-15925"/>
    <x v="102"/>
    <x v="0"/>
    <x v="0"/>
    <x v="65"/>
    <x v="24"/>
    <x v="82"/>
    <x v="3"/>
    <s v="OFF-FA-10000585"/>
    <x v="1"/>
    <x v="13"/>
    <x v="204"/>
    <x v="215"/>
    <n v="2"/>
    <n v="0.2"/>
    <n v="1.8147999999999997"/>
    <x v="2"/>
    <x v="0"/>
  </r>
  <r>
    <n v="221"/>
    <x v="106"/>
    <x v="100"/>
    <d v="2017-12-27T00:00:00"/>
    <s v="First Class"/>
    <s v="JB-15925"/>
    <x v="102"/>
    <x v="0"/>
    <x v="0"/>
    <x v="65"/>
    <x v="24"/>
    <x v="82"/>
    <x v="3"/>
    <s v="OFF-PA-10004000"/>
    <x v="1"/>
    <x v="10"/>
    <x v="205"/>
    <x v="216"/>
    <n v="6"/>
    <n v="0.2"/>
    <n v="8.2302"/>
    <x v="2"/>
    <x v="0"/>
  </r>
  <r>
    <n v="222"/>
    <x v="106"/>
    <x v="100"/>
    <d v="2017-12-27T00:00:00"/>
    <s v="First Class"/>
    <s v="JB-15925"/>
    <x v="102"/>
    <x v="0"/>
    <x v="0"/>
    <x v="65"/>
    <x v="24"/>
    <x v="82"/>
    <x v="3"/>
    <s v="OFF-BI-10002852"/>
    <x v="1"/>
    <x v="8"/>
    <x v="91"/>
    <x v="217"/>
    <n v="4"/>
    <n v="0.7"/>
    <n v="-13.843199999999996"/>
    <x v="2"/>
    <x v="0"/>
  </r>
  <r>
    <n v="223"/>
    <x v="106"/>
    <x v="100"/>
    <d v="2017-12-27T00:00:00"/>
    <s v="First Class"/>
    <s v="JB-15925"/>
    <x v="102"/>
    <x v="0"/>
    <x v="0"/>
    <x v="65"/>
    <x v="24"/>
    <x v="82"/>
    <x v="3"/>
    <s v="FUR-FU-10000087"/>
    <x v="0"/>
    <x v="5"/>
    <x v="206"/>
    <x v="218"/>
    <n v="4"/>
    <n v="0.2"/>
    <n v="19.084800000000005"/>
    <x v="2"/>
    <x v="0"/>
  </r>
  <r>
    <n v="224"/>
    <x v="106"/>
    <x v="100"/>
    <d v="2017-12-27T00:00:00"/>
    <s v="First Class"/>
    <s v="JB-15925"/>
    <x v="102"/>
    <x v="0"/>
    <x v="0"/>
    <x v="65"/>
    <x v="24"/>
    <x v="82"/>
    <x v="3"/>
    <s v="TEC-MA-10001148"/>
    <x v="2"/>
    <x v="15"/>
    <x v="207"/>
    <x v="219"/>
    <n v="4"/>
    <n v="0.7"/>
    <n v="-383.99040000000002"/>
    <x v="2"/>
    <x v="0"/>
  </r>
  <r>
    <n v="225"/>
    <x v="106"/>
    <x v="100"/>
    <d v="2017-12-27T00:00:00"/>
    <s v="First Class"/>
    <s v="JB-15925"/>
    <x v="102"/>
    <x v="0"/>
    <x v="0"/>
    <x v="65"/>
    <x v="24"/>
    <x v="82"/>
    <x v="3"/>
    <s v="OFF-AR-10001958"/>
    <x v="1"/>
    <x v="6"/>
    <x v="208"/>
    <x v="220"/>
    <n v="2"/>
    <n v="0.2"/>
    <n v="2.7168000000000001"/>
    <x v="2"/>
    <x v="0"/>
  </r>
  <r>
    <n v="226"/>
    <x v="107"/>
    <x v="101"/>
    <d v="2017-08-16T00:00:00"/>
    <s v="Standard Class"/>
    <s v="DS-13180"/>
    <x v="103"/>
    <x v="1"/>
    <x v="0"/>
    <x v="66"/>
    <x v="12"/>
    <x v="83"/>
    <x v="2"/>
    <s v="OFF-AR-10001026"/>
    <x v="1"/>
    <x v="6"/>
    <x v="209"/>
    <x v="221"/>
    <n v="1"/>
    <n v="0"/>
    <n v="0.96800000000000019"/>
    <x v="2"/>
    <x v="0"/>
  </r>
  <r>
    <n v="227"/>
    <x v="107"/>
    <x v="101"/>
    <d v="2017-08-16T00:00:00"/>
    <s v="Standard Class"/>
    <s v="DS-13180"/>
    <x v="103"/>
    <x v="1"/>
    <x v="0"/>
    <x v="66"/>
    <x v="12"/>
    <x v="83"/>
    <x v="2"/>
    <s v="FUR-TA-10003748"/>
    <x v="0"/>
    <x v="3"/>
    <x v="210"/>
    <x v="222"/>
    <n v="5"/>
    <n v="0"/>
    <n v="136.93899999999999"/>
    <x v="2"/>
    <x v="0"/>
  </r>
  <r>
    <n v="228"/>
    <x v="107"/>
    <x v="101"/>
    <d v="2017-08-16T00:00:00"/>
    <s v="Standard Class"/>
    <s v="DS-13180"/>
    <x v="103"/>
    <x v="1"/>
    <x v="0"/>
    <x v="66"/>
    <x v="12"/>
    <x v="83"/>
    <x v="2"/>
    <s v="OFF-ST-10002485"/>
    <x v="1"/>
    <x v="4"/>
    <x v="211"/>
    <x v="223"/>
    <n v="1"/>
    <n v="0"/>
    <n v="0.21979999999999933"/>
    <x v="2"/>
    <x v="0"/>
  </r>
  <r>
    <n v="229"/>
    <x v="108"/>
    <x v="102"/>
    <d v="2017-03-04T00:00:00"/>
    <s v="Standard Class"/>
    <s v="VD-21670"/>
    <x v="104"/>
    <x v="0"/>
    <x v="0"/>
    <x v="29"/>
    <x v="18"/>
    <x v="84"/>
    <x v="0"/>
    <s v="FUR-CH-10004860"/>
    <x v="0"/>
    <x v="1"/>
    <x v="212"/>
    <x v="224"/>
    <n v="2"/>
    <n v="0.2"/>
    <n v="-28.274400000000021"/>
    <x v="0"/>
    <x v="0"/>
  </r>
  <r>
    <n v="230"/>
    <x v="108"/>
    <x v="102"/>
    <d v="2017-03-04T00:00:00"/>
    <s v="Standard Class"/>
    <s v="VD-21670"/>
    <x v="104"/>
    <x v="0"/>
    <x v="0"/>
    <x v="29"/>
    <x v="18"/>
    <x v="84"/>
    <x v="0"/>
    <s v="FUR-CH-10004477"/>
    <x v="0"/>
    <x v="1"/>
    <x v="213"/>
    <x v="225"/>
    <n v="8"/>
    <n v="0.2"/>
    <n v="43.840799999999973"/>
    <x v="0"/>
    <x v="0"/>
  </r>
  <r>
    <n v="231"/>
    <x v="109"/>
    <x v="103"/>
    <d v="2016-09-17T00:00:00"/>
    <s v="Standard Class"/>
    <s v="EA-14035"/>
    <x v="105"/>
    <x v="1"/>
    <x v="0"/>
    <x v="35"/>
    <x v="3"/>
    <x v="43"/>
    <x v="0"/>
    <s v="OFF-BI-10001679"/>
    <x v="1"/>
    <x v="8"/>
    <x v="214"/>
    <x v="226"/>
    <n v="7"/>
    <n v="0.7"/>
    <n v="-12.431999999999999"/>
    <x v="0"/>
    <x v="0"/>
  </r>
  <r>
    <n v="232"/>
    <x v="110"/>
    <x v="104"/>
    <d v="2019-04-12T00:00:00"/>
    <s v="Standard Class"/>
    <s v="CS-12400"/>
    <x v="37"/>
    <x v="2"/>
    <x v="0"/>
    <x v="67"/>
    <x v="2"/>
    <x v="85"/>
    <x v="0"/>
    <s v="FUR-TA-10001705"/>
    <x v="0"/>
    <x v="3"/>
    <x v="215"/>
    <x v="227"/>
    <n v="2"/>
    <n v="0.45"/>
    <n v="-102.04800000000003"/>
    <x v="0"/>
    <x v="0"/>
  </r>
  <r>
    <n v="233"/>
    <x v="110"/>
    <x v="104"/>
    <d v="2019-04-12T00:00:00"/>
    <s v="Standard Class"/>
    <s v="CS-12400"/>
    <x v="37"/>
    <x v="2"/>
    <x v="0"/>
    <x v="67"/>
    <x v="2"/>
    <x v="85"/>
    <x v="0"/>
    <s v="FUR-TA-10003473"/>
    <x v="0"/>
    <x v="3"/>
    <x v="216"/>
    <x v="228"/>
    <n v="3"/>
    <n v="0.45"/>
    <n v="-248.24579999999992"/>
    <x v="0"/>
    <x v="0"/>
  </r>
  <r>
    <n v="234"/>
    <x v="110"/>
    <x v="104"/>
    <d v="2019-04-12T00:00:00"/>
    <s v="Standard Class"/>
    <s v="CS-12400"/>
    <x v="37"/>
    <x v="2"/>
    <x v="0"/>
    <x v="67"/>
    <x v="2"/>
    <x v="85"/>
    <x v="0"/>
    <s v="OFF-BI-10001679"/>
    <x v="1"/>
    <x v="8"/>
    <x v="214"/>
    <x v="229"/>
    <n v="2"/>
    <n v="0.7"/>
    <n v="-3.5519999999999996"/>
    <x v="0"/>
    <x v="0"/>
  </r>
  <r>
    <n v="235"/>
    <x v="110"/>
    <x v="104"/>
    <d v="2019-04-12T00:00:00"/>
    <s v="Standard Class"/>
    <s v="CS-12400"/>
    <x v="37"/>
    <x v="2"/>
    <x v="0"/>
    <x v="67"/>
    <x v="2"/>
    <x v="85"/>
    <x v="0"/>
    <s v="FUR-FU-10004017"/>
    <x v="0"/>
    <x v="5"/>
    <x v="217"/>
    <x v="230"/>
    <n v="3"/>
    <n v="0.2"/>
    <n v="0"/>
    <x v="0"/>
    <x v="0"/>
  </r>
  <r>
    <n v="236"/>
    <x v="110"/>
    <x v="104"/>
    <d v="2019-04-12T00:00:00"/>
    <s v="Standard Class"/>
    <s v="CS-12400"/>
    <x v="37"/>
    <x v="2"/>
    <x v="0"/>
    <x v="67"/>
    <x v="2"/>
    <x v="85"/>
    <x v="0"/>
    <s v="TEC-AC-10003832"/>
    <x v="2"/>
    <x v="11"/>
    <x v="218"/>
    <x v="231"/>
    <n v="3"/>
    <n v="0.2"/>
    <n v="-7.724700000000098"/>
    <x v="0"/>
    <x v="0"/>
  </r>
  <r>
    <n v="237"/>
    <x v="111"/>
    <x v="105"/>
    <d v="2019-11-16T00:00:00"/>
    <s v="Standard Class"/>
    <s v="DB-13120"/>
    <x v="106"/>
    <x v="1"/>
    <x v="0"/>
    <x v="68"/>
    <x v="1"/>
    <x v="86"/>
    <x v="1"/>
    <s v="OFF-PA-10002479"/>
    <x v="1"/>
    <x v="10"/>
    <x v="219"/>
    <x v="232"/>
    <n v="2"/>
    <n v="0"/>
    <n v="4.7519999999999998"/>
    <x v="1"/>
    <x v="0"/>
  </r>
  <r>
    <n v="238"/>
    <x v="112"/>
    <x v="30"/>
    <d v="2018-06-09T00:00:00"/>
    <s v="Second Class"/>
    <s v="KL-16645"/>
    <x v="107"/>
    <x v="0"/>
    <x v="0"/>
    <x v="22"/>
    <x v="10"/>
    <x v="26"/>
    <x v="2"/>
    <s v="OFF-PA-10003349"/>
    <x v="1"/>
    <x v="10"/>
    <x v="220"/>
    <x v="233"/>
    <n v="5"/>
    <n v="0.2"/>
    <n v="9.3960000000000008"/>
    <x v="2"/>
    <x v="0"/>
  </r>
  <r>
    <n v="239"/>
    <x v="112"/>
    <x v="30"/>
    <d v="2018-06-09T00:00:00"/>
    <s v="Second Class"/>
    <s v="KL-16645"/>
    <x v="107"/>
    <x v="0"/>
    <x v="0"/>
    <x v="22"/>
    <x v="10"/>
    <x v="26"/>
    <x v="2"/>
    <s v="FUR-FU-10000576"/>
    <x v="0"/>
    <x v="5"/>
    <x v="221"/>
    <x v="234"/>
    <n v="5"/>
    <n v="0.6"/>
    <n v="-356.72799999999995"/>
    <x v="2"/>
    <x v="0"/>
  </r>
  <r>
    <n v="240"/>
    <x v="112"/>
    <x v="30"/>
    <d v="2018-06-09T00:00:00"/>
    <s v="Second Class"/>
    <s v="KL-16645"/>
    <x v="107"/>
    <x v="0"/>
    <x v="0"/>
    <x v="22"/>
    <x v="10"/>
    <x v="26"/>
    <x v="2"/>
    <s v="FUR-FU-10004351"/>
    <x v="0"/>
    <x v="5"/>
    <x v="222"/>
    <x v="235"/>
    <n v="3"/>
    <n v="0.6"/>
    <n v="-4.6751999999999985"/>
    <x v="2"/>
    <x v="0"/>
  </r>
  <r>
    <n v="241"/>
    <x v="112"/>
    <x v="30"/>
    <d v="2018-06-09T00:00:00"/>
    <s v="Second Class"/>
    <s v="KL-16645"/>
    <x v="107"/>
    <x v="0"/>
    <x v="0"/>
    <x v="22"/>
    <x v="10"/>
    <x v="26"/>
    <x v="2"/>
    <s v="TEC-PH-10000011"/>
    <x v="2"/>
    <x v="7"/>
    <x v="223"/>
    <x v="236"/>
    <n v="2"/>
    <n v="0.2"/>
    <n v="11.194399999999998"/>
    <x v="2"/>
    <x v="0"/>
  </r>
  <r>
    <n v="242"/>
    <x v="112"/>
    <x v="30"/>
    <d v="2018-06-09T00:00:00"/>
    <s v="Second Class"/>
    <s v="KL-16645"/>
    <x v="107"/>
    <x v="0"/>
    <x v="0"/>
    <x v="22"/>
    <x v="10"/>
    <x v="26"/>
    <x v="2"/>
    <s v="FUR-TA-10002607"/>
    <x v="0"/>
    <x v="3"/>
    <x v="224"/>
    <x v="237"/>
    <n v="5"/>
    <n v="0.5"/>
    <n v="-120.51299999999998"/>
    <x v="2"/>
    <x v="0"/>
  </r>
  <r>
    <n v="243"/>
    <x v="112"/>
    <x v="30"/>
    <d v="2018-06-09T00:00:00"/>
    <s v="Second Class"/>
    <s v="KL-16645"/>
    <x v="107"/>
    <x v="0"/>
    <x v="0"/>
    <x v="22"/>
    <x v="10"/>
    <x v="26"/>
    <x v="2"/>
    <s v="FUR-FU-10002505"/>
    <x v="0"/>
    <x v="5"/>
    <x v="225"/>
    <x v="238"/>
    <n v="3"/>
    <n v="0.6"/>
    <n v="-2.8307999999999995"/>
    <x v="2"/>
    <x v="0"/>
  </r>
  <r>
    <n v="244"/>
    <x v="112"/>
    <x v="30"/>
    <d v="2018-06-09T00:00:00"/>
    <s v="Second Class"/>
    <s v="KL-16645"/>
    <x v="107"/>
    <x v="0"/>
    <x v="0"/>
    <x v="22"/>
    <x v="10"/>
    <x v="26"/>
    <x v="2"/>
    <s v="OFF-AR-10004685"/>
    <x v="1"/>
    <x v="6"/>
    <x v="183"/>
    <x v="191"/>
    <n v="2"/>
    <n v="0.2"/>
    <n v="1.2037999999999995"/>
    <x v="2"/>
    <x v="0"/>
  </r>
  <r>
    <n v="245"/>
    <x v="113"/>
    <x v="106"/>
    <d v="2016-06-06T00:00:00"/>
    <s v="Second Class"/>
    <s v="DW-13480"/>
    <x v="108"/>
    <x v="2"/>
    <x v="0"/>
    <x v="69"/>
    <x v="11"/>
    <x v="87"/>
    <x v="2"/>
    <s v="FUR-CH-10004063"/>
    <x v="0"/>
    <x v="1"/>
    <x v="120"/>
    <x v="239"/>
    <n v="7"/>
    <n v="0"/>
    <n v="580.53939999999989"/>
    <x v="2"/>
    <x v="0"/>
  </r>
  <r>
    <n v="246"/>
    <x v="113"/>
    <x v="106"/>
    <d v="2016-06-06T00:00:00"/>
    <s v="Second Class"/>
    <s v="DW-13480"/>
    <x v="108"/>
    <x v="2"/>
    <x v="0"/>
    <x v="69"/>
    <x v="11"/>
    <x v="87"/>
    <x v="2"/>
    <s v="OFF-ST-10002276"/>
    <x v="1"/>
    <x v="4"/>
    <x v="226"/>
    <x v="240"/>
    <n v="2"/>
    <n v="0"/>
    <n v="41.680000000000007"/>
    <x v="2"/>
    <x v="0"/>
  </r>
  <r>
    <n v="247"/>
    <x v="113"/>
    <x v="106"/>
    <d v="2016-06-06T00:00:00"/>
    <s v="Second Class"/>
    <s v="DW-13480"/>
    <x v="108"/>
    <x v="2"/>
    <x v="0"/>
    <x v="69"/>
    <x v="11"/>
    <x v="87"/>
    <x v="2"/>
    <s v="OFF-PA-10004082"/>
    <x v="1"/>
    <x v="10"/>
    <x v="227"/>
    <x v="241"/>
    <n v="6"/>
    <n v="0"/>
    <n v="23.94"/>
    <x v="2"/>
    <x v="0"/>
  </r>
  <r>
    <n v="248"/>
    <x v="113"/>
    <x v="106"/>
    <d v="2016-06-06T00:00:00"/>
    <s v="Second Class"/>
    <s v="DW-13480"/>
    <x v="108"/>
    <x v="2"/>
    <x v="0"/>
    <x v="69"/>
    <x v="11"/>
    <x v="87"/>
    <x v="2"/>
    <s v="OFF-AP-10002945"/>
    <x v="1"/>
    <x v="9"/>
    <x v="228"/>
    <x v="242"/>
    <n v="5"/>
    <n v="0"/>
    <n v="496.07249999999993"/>
    <x v="2"/>
    <x v="0"/>
  </r>
  <r>
    <n v="249"/>
    <x v="113"/>
    <x v="106"/>
    <d v="2016-06-06T00:00:00"/>
    <s v="Second Class"/>
    <s v="DW-13480"/>
    <x v="108"/>
    <x v="2"/>
    <x v="0"/>
    <x v="69"/>
    <x v="11"/>
    <x v="87"/>
    <x v="2"/>
    <s v="OFF-PA-10000061"/>
    <x v="1"/>
    <x v="10"/>
    <x v="181"/>
    <x v="243"/>
    <n v="4"/>
    <n v="0"/>
    <n v="12.441600000000001"/>
    <x v="2"/>
    <x v="0"/>
  </r>
  <r>
    <n v="250"/>
    <x v="114"/>
    <x v="107"/>
    <d v="2018-12-15T00:00:00"/>
    <s v="Second Class"/>
    <s v="LH-17155"/>
    <x v="109"/>
    <x v="0"/>
    <x v="0"/>
    <x v="8"/>
    <x v="1"/>
    <x v="9"/>
    <x v="1"/>
    <s v="FUR-CH-10002965"/>
    <x v="0"/>
    <x v="1"/>
    <x v="229"/>
    <x v="244"/>
    <n v="2"/>
    <n v="0.2"/>
    <n v="28.137200000000007"/>
    <x v="1"/>
    <x v="0"/>
  </r>
  <r>
    <n v="251"/>
    <x v="115"/>
    <x v="108"/>
    <d v="2018-09-17T00:00:00"/>
    <s v="Standard Class"/>
    <s v="KC-16540"/>
    <x v="110"/>
    <x v="0"/>
    <x v="0"/>
    <x v="70"/>
    <x v="1"/>
    <x v="88"/>
    <x v="1"/>
    <s v="OFF-PA-10004569"/>
    <x v="1"/>
    <x v="10"/>
    <x v="230"/>
    <x v="245"/>
    <n v="1"/>
    <n v="0"/>
    <n v="3.5766999999999998"/>
    <x v="1"/>
    <x v="0"/>
  </r>
  <r>
    <n v="252"/>
    <x v="115"/>
    <x v="108"/>
    <d v="2018-09-17T00:00:00"/>
    <s v="Standard Class"/>
    <s v="KC-16540"/>
    <x v="110"/>
    <x v="0"/>
    <x v="0"/>
    <x v="70"/>
    <x v="1"/>
    <x v="88"/>
    <x v="1"/>
    <s v="TEC-AC-10003832"/>
    <x v="2"/>
    <x v="11"/>
    <x v="218"/>
    <x v="246"/>
    <n v="13"/>
    <n v="0"/>
    <n v="636.0002999999997"/>
    <x v="1"/>
    <x v="0"/>
  </r>
  <r>
    <n v="253"/>
    <x v="116"/>
    <x v="107"/>
    <d v="2018-12-13T00:00:00"/>
    <s v="First Class"/>
    <s v="DL-13315"/>
    <x v="111"/>
    <x v="0"/>
    <x v="0"/>
    <x v="20"/>
    <x v="15"/>
    <x v="23"/>
    <x v="3"/>
    <s v="OFF-ST-10001228"/>
    <x v="1"/>
    <x v="4"/>
    <x v="231"/>
    <x v="247"/>
    <n v="6"/>
    <n v="0"/>
    <n v="22.562400000000004"/>
    <x v="2"/>
    <x v="0"/>
  </r>
  <r>
    <n v="254"/>
    <x v="116"/>
    <x v="107"/>
    <d v="2018-12-13T00:00:00"/>
    <s v="First Class"/>
    <s v="DL-13315"/>
    <x v="111"/>
    <x v="0"/>
    <x v="0"/>
    <x v="20"/>
    <x v="15"/>
    <x v="23"/>
    <x v="3"/>
    <s v="OFF-EN-10003296"/>
    <x v="1"/>
    <x v="12"/>
    <x v="232"/>
    <x v="248"/>
    <n v="4"/>
    <n v="0"/>
    <n v="162.864"/>
    <x v="2"/>
    <x v="0"/>
  </r>
  <r>
    <n v="255"/>
    <x v="117"/>
    <x v="109"/>
    <d v="2017-12-04T00:00:00"/>
    <s v="Standard Class"/>
    <s v="DR-12880"/>
    <x v="112"/>
    <x v="1"/>
    <x v="0"/>
    <x v="22"/>
    <x v="10"/>
    <x v="36"/>
    <x v="2"/>
    <s v="FUR-FU-10002505"/>
    <x v="0"/>
    <x v="5"/>
    <x v="225"/>
    <x v="249"/>
    <n v="9"/>
    <n v="0.6"/>
    <n v="-8.4923999999999982"/>
    <x v="2"/>
    <x v="0"/>
  </r>
  <r>
    <n v="256"/>
    <x v="117"/>
    <x v="109"/>
    <d v="2017-12-04T00:00:00"/>
    <s v="Standard Class"/>
    <s v="DR-12880"/>
    <x v="112"/>
    <x v="1"/>
    <x v="0"/>
    <x v="22"/>
    <x v="10"/>
    <x v="36"/>
    <x v="2"/>
    <s v="OFF-ST-10004804"/>
    <x v="1"/>
    <x v="4"/>
    <x v="233"/>
    <x v="250"/>
    <n v="2"/>
    <n v="0.2"/>
    <n v="-19.562399999999997"/>
    <x v="2"/>
    <x v="0"/>
  </r>
  <r>
    <n v="257"/>
    <x v="117"/>
    <x v="109"/>
    <d v="2017-12-04T00:00:00"/>
    <s v="Standard Class"/>
    <s v="DR-12880"/>
    <x v="112"/>
    <x v="1"/>
    <x v="0"/>
    <x v="22"/>
    <x v="10"/>
    <x v="36"/>
    <x v="2"/>
    <s v="OFF-ST-10001590"/>
    <x v="1"/>
    <x v="4"/>
    <x v="147"/>
    <x v="251"/>
    <n v="5"/>
    <n v="0.2"/>
    <n v="4.0439999999999969"/>
    <x v="2"/>
    <x v="0"/>
  </r>
  <r>
    <n v="258"/>
    <x v="117"/>
    <x v="109"/>
    <d v="2017-12-04T00:00:00"/>
    <s v="Standard Class"/>
    <s v="DR-12880"/>
    <x v="112"/>
    <x v="1"/>
    <x v="0"/>
    <x v="22"/>
    <x v="10"/>
    <x v="36"/>
    <x v="2"/>
    <s v="TEC-PH-10001580"/>
    <x v="2"/>
    <x v="7"/>
    <x v="234"/>
    <x v="252"/>
    <n v="6"/>
    <n v="0.2"/>
    <n v="56.691599999999966"/>
    <x v="2"/>
    <x v="0"/>
  </r>
  <r>
    <n v="259"/>
    <x v="118"/>
    <x v="96"/>
    <d v="2019-12-03T00:00:00"/>
    <s v="Second Class"/>
    <s v="CC-12670"/>
    <x v="113"/>
    <x v="0"/>
    <x v="0"/>
    <x v="20"/>
    <x v="15"/>
    <x v="29"/>
    <x v="3"/>
    <s v="TEC-AC-10000290"/>
    <x v="2"/>
    <x v="11"/>
    <x v="235"/>
    <x v="253"/>
    <n v="3"/>
    <n v="0"/>
    <n v="6.9258000000000006"/>
    <x v="2"/>
    <x v="0"/>
  </r>
  <r>
    <n v="260"/>
    <x v="118"/>
    <x v="96"/>
    <d v="2019-12-03T00:00:00"/>
    <s v="Second Class"/>
    <s v="CC-12670"/>
    <x v="113"/>
    <x v="0"/>
    <x v="0"/>
    <x v="20"/>
    <x v="15"/>
    <x v="29"/>
    <x v="3"/>
    <s v="OFF-ST-10002790"/>
    <x v="1"/>
    <x v="4"/>
    <x v="236"/>
    <x v="254"/>
    <n v="3"/>
    <n v="0"/>
    <n v="6.6465000000000174"/>
    <x v="2"/>
    <x v="0"/>
  </r>
  <r>
    <n v="261"/>
    <x v="118"/>
    <x v="96"/>
    <d v="2019-12-03T00:00:00"/>
    <s v="Second Class"/>
    <s v="CC-12670"/>
    <x v="113"/>
    <x v="0"/>
    <x v="0"/>
    <x v="20"/>
    <x v="15"/>
    <x v="29"/>
    <x v="3"/>
    <s v="OFF-BI-10003460"/>
    <x v="1"/>
    <x v="8"/>
    <x v="237"/>
    <x v="255"/>
    <n v="5"/>
    <n v="0.2"/>
    <n v="6.1319999999999988"/>
    <x v="2"/>
    <x v="0"/>
  </r>
  <r>
    <n v="262"/>
    <x v="119"/>
    <x v="110"/>
    <d v="2019-06-12T00:00:00"/>
    <s v="Standard Class"/>
    <s v="Dl-13600"/>
    <x v="114"/>
    <x v="1"/>
    <x v="0"/>
    <x v="45"/>
    <x v="5"/>
    <x v="89"/>
    <x v="2"/>
    <s v="OFF-AP-10002203"/>
    <x v="1"/>
    <x v="9"/>
    <x v="238"/>
    <x v="256"/>
    <n v="2"/>
    <n v="0.8"/>
    <n v="-4.4660000000000002"/>
    <x v="2"/>
    <x v="0"/>
  </r>
  <r>
    <n v="263"/>
    <x v="120"/>
    <x v="111"/>
    <d v="2016-09-21T00:00:00"/>
    <s v="Second Class"/>
    <s v="SB-20290"/>
    <x v="115"/>
    <x v="1"/>
    <x v="0"/>
    <x v="12"/>
    <x v="5"/>
    <x v="66"/>
    <x v="2"/>
    <s v="TEC-MA-10000822"/>
    <x v="2"/>
    <x v="15"/>
    <x v="156"/>
    <x v="257"/>
    <n v="3"/>
    <n v="0.4"/>
    <n v="-509.99700000000075"/>
    <x v="2"/>
    <x v="0"/>
  </r>
  <r>
    <n v="264"/>
    <x v="120"/>
    <x v="111"/>
    <d v="2016-09-21T00:00:00"/>
    <s v="Second Class"/>
    <s v="SB-20290"/>
    <x v="115"/>
    <x v="1"/>
    <x v="0"/>
    <x v="12"/>
    <x v="5"/>
    <x v="66"/>
    <x v="2"/>
    <s v="TEC-MA-10003353"/>
    <x v="2"/>
    <x v="15"/>
    <x v="239"/>
    <x v="258"/>
    <n v="7"/>
    <n v="0.4"/>
    <n v="-251.99579999999992"/>
    <x v="2"/>
    <x v="0"/>
  </r>
  <r>
    <n v="265"/>
    <x v="121"/>
    <x v="112"/>
    <d v="2018-06-13T00:00:00"/>
    <s v="Standard Class"/>
    <s v="RC-19825"/>
    <x v="116"/>
    <x v="0"/>
    <x v="0"/>
    <x v="22"/>
    <x v="10"/>
    <x v="26"/>
    <x v="2"/>
    <s v="TEC-PH-10001433"/>
    <x v="2"/>
    <x v="7"/>
    <x v="240"/>
    <x v="259"/>
    <n v="4"/>
    <n v="0.2"/>
    <n v="28.7196"/>
    <x v="2"/>
    <x v="0"/>
  </r>
  <r>
    <n v="266"/>
    <x v="122"/>
    <x v="113"/>
    <d v="2017-11-15T00:00:00"/>
    <s v="Standard Class"/>
    <s v="AH-10210"/>
    <x v="117"/>
    <x v="0"/>
    <x v="0"/>
    <x v="71"/>
    <x v="1"/>
    <x v="90"/>
    <x v="1"/>
    <s v="TEC-AC-10004469"/>
    <x v="2"/>
    <x v="11"/>
    <x v="241"/>
    <x v="260"/>
    <n v="2"/>
    <n v="0"/>
    <n v="35.156000000000006"/>
    <x v="1"/>
    <x v="0"/>
  </r>
  <r>
    <n v="267"/>
    <x v="123"/>
    <x v="114"/>
    <d v="2019-06-20T00:00:00"/>
    <s v="Standard Class"/>
    <s v="CB-12535"/>
    <x v="118"/>
    <x v="1"/>
    <x v="0"/>
    <x v="72"/>
    <x v="3"/>
    <x v="91"/>
    <x v="0"/>
    <s v="OFF-AR-10003602"/>
    <x v="1"/>
    <x v="6"/>
    <x v="242"/>
    <x v="261"/>
    <n v="3"/>
    <n v="0.2"/>
    <n v="4.7303999999999995"/>
    <x v="0"/>
    <x v="0"/>
  </r>
  <r>
    <n v="268"/>
    <x v="124"/>
    <x v="115"/>
    <d v="2018-01-28T00:00:00"/>
    <s v="Standard Class"/>
    <s v="PG-18895"/>
    <x v="38"/>
    <x v="0"/>
    <x v="0"/>
    <x v="73"/>
    <x v="30"/>
    <x v="92"/>
    <x v="3"/>
    <s v="OFF-FA-10003472"/>
    <x v="1"/>
    <x v="13"/>
    <x v="243"/>
    <x v="262"/>
    <n v="6"/>
    <n v="0"/>
    <n v="0.3024"/>
    <x v="2"/>
    <x v="0"/>
  </r>
  <r>
    <n v="269"/>
    <x v="125"/>
    <x v="34"/>
    <d v="2019-12-13T00:00:00"/>
    <s v="Standard Class"/>
    <s v="CA-12310"/>
    <x v="119"/>
    <x v="1"/>
    <x v="0"/>
    <x v="74"/>
    <x v="24"/>
    <x v="93"/>
    <x v="3"/>
    <s v="OFF-ST-10004180"/>
    <x v="1"/>
    <x v="4"/>
    <x v="244"/>
    <x v="263"/>
    <n v="1"/>
    <n v="0.2"/>
    <n v="-7.4416000000000011"/>
    <x v="2"/>
    <x v="0"/>
  </r>
  <r>
    <n v="270"/>
    <x v="125"/>
    <x v="34"/>
    <d v="2019-12-13T00:00:00"/>
    <s v="Standard Class"/>
    <s v="CA-12310"/>
    <x v="119"/>
    <x v="1"/>
    <x v="0"/>
    <x v="74"/>
    <x v="24"/>
    <x v="93"/>
    <x v="3"/>
    <s v="OFF-EN-10004386"/>
    <x v="1"/>
    <x v="12"/>
    <x v="245"/>
    <x v="264"/>
    <n v="3"/>
    <n v="0.2"/>
    <n v="21.591000000000001"/>
    <x v="2"/>
    <x v="0"/>
  </r>
  <r>
    <n v="271"/>
    <x v="126"/>
    <x v="116"/>
    <d v="2020-01-02T00:00:00"/>
    <s v="Second Class"/>
    <s v="KH-16690"/>
    <x v="120"/>
    <x v="1"/>
    <x v="0"/>
    <x v="8"/>
    <x v="1"/>
    <x v="94"/>
    <x v="1"/>
    <s v="OFF-ST-10003208"/>
    <x v="1"/>
    <x v="4"/>
    <x v="246"/>
    <x v="265"/>
    <n v="4"/>
    <n v="0"/>
    <n v="210.4935999999999"/>
    <x v="1"/>
    <x v="0"/>
  </r>
  <r>
    <n v="272"/>
    <x v="127"/>
    <x v="117"/>
    <d v="2017-07-31T00:00:00"/>
    <s v="First Class"/>
    <s v="HA-14920"/>
    <x v="66"/>
    <x v="0"/>
    <x v="0"/>
    <x v="8"/>
    <x v="1"/>
    <x v="9"/>
    <x v="1"/>
    <s v="TEC-AC-10003628"/>
    <x v="2"/>
    <x v="11"/>
    <x v="247"/>
    <x v="266"/>
    <n v="7"/>
    <n v="0"/>
    <n v="92.369200000000021"/>
    <x v="1"/>
    <x v="0"/>
  </r>
  <r>
    <n v="273"/>
    <x v="127"/>
    <x v="117"/>
    <d v="2017-07-31T00:00:00"/>
    <s v="First Class"/>
    <s v="HA-14920"/>
    <x v="66"/>
    <x v="0"/>
    <x v="0"/>
    <x v="8"/>
    <x v="1"/>
    <x v="9"/>
    <x v="1"/>
    <s v="FUR-FU-10003274"/>
    <x v="0"/>
    <x v="5"/>
    <x v="248"/>
    <x v="267"/>
    <n v="3"/>
    <n v="0"/>
    <n v="2.3232000000000004"/>
    <x v="1"/>
    <x v="0"/>
  </r>
  <r>
    <n v="274"/>
    <x v="127"/>
    <x v="117"/>
    <d v="2017-07-31T00:00:00"/>
    <s v="First Class"/>
    <s v="HA-14920"/>
    <x v="66"/>
    <x v="0"/>
    <x v="0"/>
    <x v="8"/>
    <x v="1"/>
    <x v="9"/>
    <x v="1"/>
    <s v="OFF-BI-10002557"/>
    <x v="1"/>
    <x v="8"/>
    <x v="249"/>
    <x v="268"/>
    <n v="3"/>
    <n v="0.2"/>
    <n v="4.0949999999999989"/>
    <x v="1"/>
    <x v="0"/>
  </r>
  <r>
    <n v="275"/>
    <x v="128"/>
    <x v="118"/>
    <d v="2019-09-17T00:00:00"/>
    <s v="First Class"/>
    <s v="BB-10990"/>
    <x v="121"/>
    <x v="1"/>
    <x v="0"/>
    <x v="75"/>
    <x v="1"/>
    <x v="95"/>
    <x v="1"/>
    <s v="OFF-PA-10002615"/>
    <x v="1"/>
    <x v="10"/>
    <x v="250"/>
    <x v="138"/>
    <n v="2"/>
    <n v="0"/>
    <n v="4.0571999999999999"/>
    <x v="1"/>
    <x v="0"/>
  </r>
  <r>
    <n v="276"/>
    <x v="128"/>
    <x v="118"/>
    <d v="2019-09-17T00:00:00"/>
    <s v="First Class"/>
    <s v="BB-10990"/>
    <x v="121"/>
    <x v="1"/>
    <x v="0"/>
    <x v="75"/>
    <x v="1"/>
    <x v="95"/>
    <x v="1"/>
    <s v="OFF-AR-10001427"/>
    <x v="1"/>
    <x v="6"/>
    <x v="251"/>
    <x v="156"/>
    <n v="1"/>
    <n v="0"/>
    <n v="1.5548000000000002"/>
    <x v="1"/>
    <x v="0"/>
  </r>
  <r>
    <n v="277"/>
    <x v="129"/>
    <x v="119"/>
    <d v="2019-10-17T00:00:00"/>
    <s v="Standard Class"/>
    <s v="AG-10495"/>
    <x v="122"/>
    <x v="1"/>
    <x v="0"/>
    <x v="10"/>
    <x v="9"/>
    <x v="11"/>
    <x v="3"/>
    <s v="OFF-PA-10000673"/>
    <x v="1"/>
    <x v="10"/>
    <x v="252"/>
    <x v="25"/>
    <n v="2"/>
    <n v="0.2"/>
    <n v="4.0768000000000004"/>
    <x v="2"/>
    <x v="0"/>
  </r>
  <r>
    <n v="278"/>
    <x v="129"/>
    <x v="119"/>
    <d v="2019-10-17T00:00:00"/>
    <s v="Standard Class"/>
    <s v="AG-10495"/>
    <x v="122"/>
    <x v="1"/>
    <x v="0"/>
    <x v="10"/>
    <x v="9"/>
    <x v="11"/>
    <x v="3"/>
    <s v="OFF-PA-10004470"/>
    <x v="1"/>
    <x v="10"/>
    <x v="253"/>
    <x v="269"/>
    <n v="4"/>
    <n v="0.2"/>
    <n v="5.9071999999999987"/>
    <x v="2"/>
    <x v="0"/>
  </r>
  <r>
    <n v="279"/>
    <x v="129"/>
    <x v="119"/>
    <d v="2019-10-17T00:00:00"/>
    <s v="Standard Class"/>
    <s v="AG-10495"/>
    <x v="122"/>
    <x v="1"/>
    <x v="0"/>
    <x v="10"/>
    <x v="9"/>
    <x v="11"/>
    <x v="3"/>
    <s v="OFF-ST-10000876"/>
    <x v="1"/>
    <x v="4"/>
    <x v="254"/>
    <x v="270"/>
    <n v="6"/>
    <n v="0.2"/>
    <n v="5.9711999999999996"/>
    <x v="2"/>
    <x v="0"/>
  </r>
  <r>
    <n v="280"/>
    <x v="129"/>
    <x v="119"/>
    <d v="2019-10-17T00:00:00"/>
    <s v="Standard Class"/>
    <s v="AG-10495"/>
    <x v="122"/>
    <x v="1"/>
    <x v="0"/>
    <x v="10"/>
    <x v="9"/>
    <x v="11"/>
    <x v="3"/>
    <s v="OFF-LA-10002043"/>
    <x v="1"/>
    <x v="2"/>
    <x v="255"/>
    <x v="271"/>
    <n v="3"/>
    <n v="0.2"/>
    <n v="8.6940000000000008"/>
    <x v="2"/>
    <x v="0"/>
  </r>
  <r>
    <n v="281"/>
    <x v="130"/>
    <x v="120"/>
    <d v="2017-09-28T00:00:00"/>
    <s v="Second Class"/>
    <s v="SC-20725"/>
    <x v="56"/>
    <x v="0"/>
    <x v="0"/>
    <x v="12"/>
    <x v="5"/>
    <x v="32"/>
    <x v="2"/>
    <s v="OFF-BI-10004967"/>
    <x v="1"/>
    <x v="8"/>
    <x v="256"/>
    <x v="272"/>
    <n v="5"/>
    <n v="0.8"/>
    <n v="-3.4320000000000004"/>
    <x v="2"/>
    <x v="0"/>
  </r>
  <r>
    <n v="282"/>
    <x v="130"/>
    <x v="120"/>
    <d v="2017-09-28T00:00:00"/>
    <s v="Second Class"/>
    <s v="SC-20725"/>
    <x v="56"/>
    <x v="0"/>
    <x v="0"/>
    <x v="12"/>
    <x v="5"/>
    <x v="32"/>
    <x v="2"/>
    <s v="TEC-PH-10001760"/>
    <x v="2"/>
    <x v="7"/>
    <x v="257"/>
    <x v="273"/>
    <n v="7"/>
    <n v="0.2"/>
    <n v="376.11"/>
    <x v="2"/>
    <x v="0"/>
  </r>
  <r>
    <n v="283"/>
    <x v="131"/>
    <x v="121"/>
    <d v="2017-11-06T00:00:00"/>
    <s v="Standard Class"/>
    <s v="JO-15280"/>
    <x v="123"/>
    <x v="0"/>
    <x v="0"/>
    <x v="1"/>
    <x v="1"/>
    <x v="25"/>
    <x v="1"/>
    <s v="FUR-TA-10002903"/>
    <x v="0"/>
    <x v="3"/>
    <x v="258"/>
    <x v="274"/>
    <n v="5"/>
    <n v="0.2"/>
    <n v="51.942000000000007"/>
    <x v="1"/>
    <x v="0"/>
  </r>
  <r>
    <n v="284"/>
    <x v="132"/>
    <x v="120"/>
    <d v="2017-10-02T00:00:00"/>
    <s v="Standard Class"/>
    <s v="TB-21520"/>
    <x v="14"/>
    <x v="0"/>
    <x v="0"/>
    <x v="32"/>
    <x v="21"/>
    <x v="40"/>
    <x v="1"/>
    <s v="OFF-PA-10000474"/>
    <x v="1"/>
    <x v="10"/>
    <x v="33"/>
    <x v="275"/>
    <n v="5"/>
    <n v="0.2"/>
    <n v="47.843999999999994"/>
    <x v="1"/>
    <x v="0"/>
  </r>
  <r>
    <n v="285"/>
    <x v="132"/>
    <x v="120"/>
    <d v="2017-10-02T00:00:00"/>
    <s v="Standard Class"/>
    <s v="TB-21520"/>
    <x v="14"/>
    <x v="0"/>
    <x v="0"/>
    <x v="32"/>
    <x v="21"/>
    <x v="40"/>
    <x v="1"/>
    <s v="TEC-AC-10001956"/>
    <x v="2"/>
    <x v="11"/>
    <x v="259"/>
    <x v="276"/>
    <n v="5"/>
    <n v="0.2"/>
    <n v="47.959999999999987"/>
    <x v="1"/>
    <x v="0"/>
  </r>
  <r>
    <n v="286"/>
    <x v="132"/>
    <x v="120"/>
    <d v="2017-10-02T00:00:00"/>
    <s v="Standard Class"/>
    <s v="TB-21520"/>
    <x v="14"/>
    <x v="0"/>
    <x v="0"/>
    <x v="32"/>
    <x v="21"/>
    <x v="40"/>
    <x v="1"/>
    <s v="OFF-PA-10004100"/>
    <x v="1"/>
    <x v="10"/>
    <x v="260"/>
    <x v="277"/>
    <n v="6"/>
    <n v="0.2"/>
    <n v="10.8864"/>
    <x v="1"/>
    <x v="0"/>
  </r>
  <r>
    <n v="287"/>
    <x v="133"/>
    <x v="122"/>
    <d v="2018-12-20T00:00:00"/>
    <s v="Second Class"/>
    <s v="AH-10195"/>
    <x v="124"/>
    <x v="1"/>
    <x v="0"/>
    <x v="76"/>
    <x v="2"/>
    <x v="96"/>
    <x v="0"/>
    <s v="OFF-BI-10000778"/>
    <x v="1"/>
    <x v="8"/>
    <x v="261"/>
    <x v="278"/>
    <n v="7"/>
    <n v="0.7"/>
    <n v="-169.3719999999999"/>
    <x v="0"/>
    <x v="0"/>
  </r>
  <r>
    <n v="288"/>
    <x v="133"/>
    <x v="122"/>
    <d v="2018-12-20T00:00:00"/>
    <s v="Second Class"/>
    <s v="AH-10195"/>
    <x v="124"/>
    <x v="1"/>
    <x v="0"/>
    <x v="76"/>
    <x v="2"/>
    <x v="96"/>
    <x v="0"/>
    <s v="OFF-AP-10002684"/>
    <x v="1"/>
    <x v="9"/>
    <x v="167"/>
    <x v="279"/>
    <n v="2"/>
    <n v="0.2"/>
    <n v="24.315999999999974"/>
    <x v="0"/>
    <x v="0"/>
  </r>
  <r>
    <n v="289"/>
    <x v="133"/>
    <x v="122"/>
    <d v="2018-12-20T00:00:00"/>
    <s v="Second Class"/>
    <s v="AH-10195"/>
    <x v="124"/>
    <x v="1"/>
    <x v="0"/>
    <x v="76"/>
    <x v="2"/>
    <x v="96"/>
    <x v="0"/>
    <s v="OFF-SU-10000646"/>
    <x v="1"/>
    <x v="14"/>
    <x v="262"/>
    <x v="280"/>
    <n v="5"/>
    <n v="0.2"/>
    <n v="-204.31449999999995"/>
    <x v="0"/>
    <x v="0"/>
  </r>
  <r>
    <n v="290"/>
    <x v="134"/>
    <x v="73"/>
    <d v="2018-11-24T00:00:00"/>
    <s v="Second Class"/>
    <s v="NZ-18565"/>
    <x v="125"/>
    <x v="2"/>
    <x v="0"/>
    <x v="38"/>
    <x v="24"/>
    <x v="47"/>
    <x v="3"/>
    <s v="OFF-FA-10002983"/>
    <x v="1"/>
    <x v="13"/>
    <x v="263"/>
    <x v="281"/>
    <n v="7"/>
    <n v="0.2"/>
    <n v="6.6835999999999993"/>
    <x v="2"/>
    <x v="0"/>
  </r>
  <r>
    <n v="291"/>
    <x v="134"/>
    <x v="73"/>
    <d v="2018-11-24T00:00:00"/>
    <s v="Second Class"/>
    <s v="NZ-18565"/>
    <x v="125"/>
    <x v="2"/>
    <x v="0"/>
    <x v="38"/>
    <x v="24"/>
    <x v="47"/>
    <x v="3"/>
    <s v="OFF-LA-10004689"/>
    <x v="1"/>
    <x v="2"/>
    <x v="264"/>
    <x v="282"/>
    <n v="8"/>
    <n v="0.2"/>
    <n v="6.2423999999999999"/>
    <x v="2"/>
    <x v="0"/>
  </r>
  <r>
    <n v="292"/>
    <x v="134"/>
    <x v="73"/>
    <d v="2018-11-24T00:00:00"/>
    <s v="Second Class"/>
    <s v="NZ-18565"/>
    <x v="125"/>
    <x v="2"/>
    <x v="0"/>
    <x v="38"/>
    <x v="24"/>
    <x v="47"/>
    <x v="3"/>
    <s v="TEC-AC-10002001"/>
    <x v="2"/>
    <x v="11"/>
    <x v="265"/>
    <x v="283"/>
    <n v="2"/>
    <n v="0.2"/>
    <n v="54.396600000000007"/>
    <x v="2"/>
    <x v="0"/>
  </r>
  <r>
    <n v="293"/>
    <x v="134"/>
    <x v="73"/>
    <d v="2018-11-24T00:00:00"/>
    <s v="Second Class"/>
    <s v="NZ-18565"/>
    <x v="125"/>
    <x v="2"/>
    <x v="0"/>
    <x v="38"/>
    <x v="24"/>
    <x v="47"/>
    <x v="3"/>
    <s v="FUR-BO-10004709"/>
    <x v="0"/>
    <x v="0"/>
    <x v="266"/>
    <x v="284"/>
    <n v="3"/>
    <n v="0.5"/>
    <n v="-48.703199999999995"/>
    <x v="2"/>
    <x v="0"/>
  </r>
  <r>
    <n v="294"/>
    <x v="135"/>
    <x v="58"/>
    <d v="2016-12-28T00:00:00"/>
    <s v="First Class"/>
    <s v="KL-16555"/>
    <x v="126"/>
    <x v="1"/>
    <x v="0"/>
    <x v="77"/>
    <x v="22"/>
    <x v="97"/>
    <x v="1"/>
    <s v="FUR-FU-10004091"/>
    <x v="0"/>
    <x v="5"/>
    <x v="267"/>
    <x v="285"/>
    <n v="8"/>
    <n v="0.2"/>
    <n v="78.859200000000001"/>
    <x v="1"/>
    <x v="0"/>
  </r>
  <r>
    <n v="295"/>
    <x v="135"/>
    <x v="58"/>
    <d v="2016-12-28T00:00:00"/>
    <s v="First Class"/>
    <s v="KL-16555"/>
    <x v="126"/>
    <x v="1"/>
    <x v="0"/>
    <x v="77"/>
    <x v="22"/>
    <x v="97"/>
    <x v="1"/>
    <s v="FUR-CH-10001891"/>
    <x v="0"/>
    <x v="1"/>
    <x v="268"/>
    <x v="286"/>
    <n v="3"/>
    <n v="0.2"/>
    <n v="20.155800000000013"/>
    <x v="1"/>
    <x v="0"/>
  </r>
  <r>
    <n v="296"/>
    <x v="135"/>
    <x v="58"/>
    <d v="2016-12-28T00:00:00"/>
    <s v="First Class"/>
    <s v="KL-16555"/>
    <x v="126"/>
    <x v="1"/>
    <x v="0"/>
    <x v="77"/>
    <x v="22"/>
    <x v="97"/>
    <x v="1"/>
    <s v="FUR-FU-10002918"/>
    <x v="0"/>
    <x v="5"/>
    <x v="269"/>
    <x v="287"/>
    <n v="3"/>
    <n v="0.2"/>
    <n v="-24.564599999999999"/>
    <x v="1"/>
    <x v="0"/>
  </r>
  <r>
    <n v="297"/>
    <x v="135"/>
    <x v="58"/>
    <d v="2016-12-28T00:00:00"/>
    <s v="First Class"/>
    <s v="KL-16555"/>
    <x v="126"/>
    <x v="1"/>
    <x v="0"/>
    <x v="77"/>
    <x v="22"/>
    <x v="97"/>
    <x v="1"/>
    <s v="OFF-BI-10004593"/>
    <x v="1"/>
    <x v="8"/>
    <x v="270"/>
    <x v="288"/>
    <n v="5"/>
    <n v="0.7"/>
    <n v="-62.88000000000001"/>
    <x v="1"/>
    <x v="0"/>
  </r>
  <r>
    <n v="298"/>
    <x v="135"/>
    <x v="58"/>
    <d v="2016-12-28T00:00:00"/>
    <s v="First Class"/>
    <s v="KL-16555"/>
    <x v="126"/>
    <x v="1"/>
    <x v="0"/>
    <x v="77"/>
    <x v="22"/>
    <x v="97"/>
    <x v="1"/>
    <s v="OFF-FA-10004854"/>
    <x v="1"/>
    <x v="13"/>
    <x v="271"/>
    <x v="289"/>
    <n v="3"/>
    <n v="0.2"/>
    <n v="9.2987999999999964"/>
    <x v="1"/>
    <x v="0"/>
  </r>
  <r>
    <n v="299"/>
    <x v="136"/>
    <x v="99"/>
    <d v="2018-11-03T00:00:00"/>
    <s v="Standard Class"/>
    <s v="JD-15895"/>
    <x v="63"/>
    <x v="1"/>
    <x v="0"/>
    <x v="78"/>
    <x v="30"/>
    <x v="98"/>
    <x v="3"/>
    <s v="OFF-PA-10002105"/>
    <x v="1"/>
    <x v="10"/>
    <x v="272"/>
    <x v="56"/>
    <n v="5"/>
    <n v="0"/>
    <n v="15.552000000000001"/>
    <x v="2"/>
    <x v="0"/>
  </r>
  <r>
    <n v="300"/>
    <x v="136"/>
    <x v="99"/>
    <d v="2018-11-03T00:00:00"/>
    <s v="Standard Class"/>
    <s v="JD-15895"/>
    <x v="63"/>
    <x v="1"/>
    <x v="0"/>
    <x v="78"/>
    <x v="30"/>
    <x v="98"/>
    <x v="3"/>
    <s v="OFF-ST-10002756"/>
    <x v="1"/>
    <x v="4"/>
    <x v="273"/>
    <x v="290"/>
    <n v="8"/>
    <n v="0"/>
    <n v="10.824800000000096"/>
    <x v="2"/>
    <x v="0"/>
  </r>
  <r>
    <n v="301"/>
    <x v="136"/>
    <x v="99"/>
    <d v="2018-11-03T00:00:00"/>
    <s v="Standard Class"/>
    <s v="JD-15895"/>
    <x v="63"/>
    <x v="1"/>
    <x v="0"/>
    <x v="78"/>
    <x v="30"/>
    <x v="98"/>
    <x v="3"/>
    <s v="OFF-PA-10004243"/>
    <x v="1"/>
    <x v="10"/>
    <x v="274"/>
    <x v="291"/>
    <n v="3"/>
    <n v="0"/>
    <n v="27.316799999999997"/>
    <x v="2"/>
    <x v="0"/>
  </r>
  <r>
    <n v="302"/>
    <x v="136"/>
    <x v="99"/>
    <d v="2018-11-03T00:00:00"/>
    <s v="Standard Class"/>
    <s v="JD-15895"/>
    <x v="63"/>
    <x v="1"/>
    <x v="0"/>
    <x v="78"/>
    <x v="30"/>
    <x v="98"/>
    <x v="3"/>
    <s v="FUR-FU-10001861"/>
    <x v="0"/>
    <x v="5"/>
    <x v="275"/>
    <x v="292"/>
    <n v="4"/>
    <n v="0"/>
    <n v="38.023999999999994"/>
    <x v="2"/>
    <x v="0"/>
  </r>
  <r>
    <n v="303"/>
    <x v="136"/>
    <x v="99"/>
    <d v="2018-11-03T00:00:00"/>
    <s v="Standard Class"/>
    <s v="JD-15895"/>
    <x v="63"/>
    <x v="1"/>
    <x v="0"/>
    <x v="78"/>
    <x v="30"/>
    <x v="98"/>
    <x v="3"/>
    <s v="OFF-BI-10002706"/>
    <x v="1"/>
    <x v="8"/>
    <x v="276"/>
    <x v="293"/>
    <n v="1"/>
    <n v="0"/>
    <n v="6.5687999999999995"/>
    <x v="2"/>
    <x v="0"/>
  </r>
  <r>
    <n v="304"/>
    <x v="137"/>
    <x v="123"/>
    <d v="2019-11-23T00:00:00"/>
    <s v="Standard Class"/>
    <s v="JH-15910"/>
    <x v="101"/>
    <x v="0"/>
    <x v="0"/>
    <x v="22"/>
    <x v="10"/>
    <x v="36"/>
    <x v="2"/>
    <s v="FUR-TA-10002533"/>
    <x v="0"/>
    <x v="3"/>
    <x v="277"/>
    <x v="294"/>
    <n v="3"/>
    <n v="0.5"/>
    <n v="-131.44500000000005"/>
    <x v="2"/>
    <x v="0"/>
  </r>
  <r>
    <n v="305"/>
    <x v="138"/>
    <x v="124"/>
    <d v="2017-05-09T00:00:00"/>
    <s v="Second Class"/>
    <s v="AS-10225"/>
    <x v="127"/>
    <x v="1"/>
    <x v="0"/>
    <x v="20"/>
    <x v="15"/>
    <x v="23"/>
    <x v="3"/>
    <s v="FUR-FU-10002671"/>
    <x v="0"/>
    <x v="5"/>
    <x v="278"/>
    <x v="295"/>
    <n v="2"/>
    <n v="0"/>
    <n v="12.863999999999999"/>
    <x v="2"/>
    <x v="0"/>
  </r>
  <r>
    <n v="306"/>
    <x v="139"/>
    <x v="125"/>
    <d v="2017-01-04T00:00:00"/>
    <s v="Standard Class"/>
    <s v="KB-16600"/>
    <x v="33"/>
    <x v="1"/>
    <x v="0"/>
    <x v="79"/>
    <x v="12"/>
    <x v="99"/>
    <x v="2"/>
    <s v="OFF-AR-10003651"/>
    <x v="1"/>
    <x v="6"/>
    <x v="279"/>
    <x v="296"/>
    <n v="3"/>
    <n v="0"/>
    <n v="2.8535999999999988"/>
    <x v="2"/>
    <x v="0"/>
  </r>
  <r>
    <n v="307"/>
    <x v="140"/>
    <x v="106"/>
    <d v="2016-06-06T00:00:00"/>
    <s v="Standard Class"/>
    <s v="CR-12625"/>
    <x v="128"/>
    <x v="2"/>
    <x v="0"/>
    <x v="80"/>
    <x v="30"/>
    <x v="100"/>
    <x v="3"/>
    <s v="OFF-BI-10001072"/>
    <x v="1"/>
    <x v="8"/>
    <x v="280"/>
    <x v="297"/>
    <n v="3"/>
    <n v="0"/>
    <n v="20.9208"/>
    <x v="2"/>
    <x v="0"/>
  </r>
  <r>
    <n v="308"/>
    <x v="140"/>
    <x v="106"/>
    <d v="2016-06-06T00:00:00"/>
    <s v="Standard Class"/>
    <s v="CR-12625"/>
    <x v="128"/>
    <x v="2"/>
    <x v="0"/>
    <x v="80"/>
    <x v="30"/>
    <x v="100"/>
    <x v="3"/>
    <s v="OFF-AR-10002135"/>
    <x v="1"/>
    <x v="6"/>
    <x v="281"/>
    <x v="298"/>
    <n v="6"/>
    <n v="0"/>
    <n v="83.867999999999967"/>
    <x v="2"/>
    <x v="0"/>
  </r>
  <r>
    <n v="309"/>
    <x v="141"/>
    <x v="4"/>
    <d v="2019-04-17T00:00:00"/>
    <s v="First Class"/>
    <s v="SH-20395"/>
    <x v="129"/>
    <x v="0"/>
    <x v="0"/>
    <x v="81"/>
    <x v="17"/>
    <x v="101"/>
    <x v="0"/>
    <s v="OFF-AR-10002804"/>
    <x v="1"/>
    <x v="6"/>
    <x v="282"/>
    <x v="299"/>
    <n v="1"/>
    <n v="0"/>
    <n v="2.0049000000000001"/>
    <x v="0"/>
    <x v="0"/>
  </r>
  <r>
    <n v="310"/>
    <x v="142"/>
    <x v="126"/>
    <d v="2018-09-14T00:00:00"/>
    <s v="Second Class"/>
    <s v="BP-11185"/>
    <x v="130"/>
    <x v="1"/>
    <x v="0"/>
    <x v="82"/>
    <x v="22"/>
    <x v="102"/>
    <x v="1"/>
    <s v="FUR-FU-10001918"/>
    <x v="0"/>
    <x v="5"/>
    <x v="283"/>
    <x v="300"/>
    <n v="4"/>
    <n v="0.2"/>
    <n v="3.5948000000000011"/>
    <x v="1"/>
    <x v="0"/>
  </r>
  <r>
    <n v="311"/>
    <x v="142"/>
    <x v="126"/>
    <d v="2018-09-14T00:00:00"/>
    <s v="Second Class"/>
    <s v="BP-11185"/>
    <x v="130"/>
    <x v="1"/>
    <x v="0"/>
    <x v="82"/>
    <x v="22"/>
    <x v="102"/>
    <x v="1"/>
    <s v="FUR-CH-10004086"/>
    <x v="0"/>
    <x v="1"/>
    <x v="284"/>
    <x v="301"/>
    <n v="2"/>
    <n v="0.2"/>
    <n v="52.511399999999981"/>
    <x v="1"/>
    <x v="0"/>
  </r>
  <r>
    <n v="312"/>
    <x v="142"/>
    <x v="126"/>
    <d v="2018-09-14T00:00:00"/>
    <s v="Second Class"/>
    <s v="BP-11185"/>
    <x v="130"/>
    <x v="1"/>
    <x v="0"/>
    <x v="82"/>
    <x v="22"/>
    <x v="102"/>
    <x v="1"/>
    <s v="FUR-FU-10001756"/>
    <x v="0"/>
    <x v="5"/>
    <x v="285"/>
    <x v="302"/>
    <n v="1"/>
    <n v="0.2"/>
    <n v="1.7135999999999978"/>
    <x v="1"/>
    <x v="0"/>
  </r>
  <r>
    <n v="313"/>
    <x v="142"/>
    <x v="126"/>
    <d v="2018-09-14T00:00:00"/>
    <s v="Second Class"/>
    <s v="BP-11185"/>
    <x v="130"/>
    <x v="1"/>
    <x v="0"/>
    <x v="82"/>
    <x v="22"/>
    <x v="102"/>
    <x v="1"/>
    <s v="OFF-LA-10000634"/>
    <x v="1"/>
    <x v="2"/>
    <x v="286"/>
    <x v="303"/>
    <n v="3"/>
    <n v="0.2"/>
    <n v="2.0358000000000001"/>
    <x v="1"/>
    <x v="0"/>
  </r>
  <r>
    <n v="314"/>
    <x v="143"/>
    <x v="127"/>
    <d v="2016-10-03T00:00:00"/>
    <s v="Standard Class"/>
    <s v="TS-21205"/>
    <x v="131"/>
    <x v="1"/>
    <x v="0"/>
    <x v="83"/>
    <x v="30"/>
    <x v="103"/>
    <x v="3"/>
    <s v="FUR-FU-10001588"/>
    <x v="0"/>
    <x v="5"/>
    <x v="287"/>
    <x v="304"/>
    <n v="3"/>
    <n v="0"/>
    <n v="37.642200000000003"/>
    <x v="2"/>
    <x v="0"/>
  </r>
  <r>
    <n v="315"/>
    <x v="144"/>
    <x v="128"/>
    <d v="2016-08-16T00:00:00"/>
    <s v="Standard Class"/>
    <s v="AG-10525"/>
    <x v="132"/>
    <x v="1"/>
    <x v="0"/>
    <x v="84"/>
    <x v="2"/>
    <x v="104"/>
    <x v="0"/>
    <s v="TEC-PH-10002398"/>
    <x v="2"/>
    <x v="7"/>
    <x v="288"/>
    <x v="305"/>
    <n v="2"/>
    <n v="0.2"/>
    <n v="22.297999999999973"/>
    <x v="0"/>
    <x v="0"/>
  </r>
  <r>
    <n v="316"/>
    <x v="144"/>
    <x v="128"/>
    <d v="2016-08-16T00:00:00"/>
    <s v="Standard Class"/>
    <s v="AG-10525"/>
    <x v="132"/>
    <x v="1"/>
    <x v="0"/>
    <x v="84"/>
    <x v="2"/>
    <x v="104"/>
    <x v="0"/>
    <s v="OFF-PA-10001937"/>
    <x v="1"/>
    <x v="10"/>
    <x v="289"/>
    <x v="12"/>
    <n v="3"/>
    <n v="0.2"/>
    <n v="5.4432"/>
    <x v="0"/>
    <x v="0"/>
  </r>
  <r>
    <n v="317"/>
    <x v="145"/>
    <x v="129"/>
    <d v="2016-12-30T00:00:00"/>
    <s v="First Class"/>
    <s v="SP-20860"/>
    <x v="133"/>
    <x v="1"/>
    <x v="0"/>
    <x v="10"/>
    <x v="9"/>
    <x v="105"/>
    <x v="3"/>
    <s v="OFF-AR-10003373"/>
    <x v="1"/>
    <x v="6"/>
    <x v="290"/>
    <x v="306"/>
    <n v="4"/>
    <n v="0.2"/>
    <n v="8.674399999999995"/>
    <x v="2"/>
    <x v="0"/>
  </r>
  <r>
    <n v="318"/>
    <x v="146"/>
    <x v="130"/>
    <d v="2016-11-09T00:00:00"/>
    <s v="Standard Class"/>
    <s v="NM-18445"/>
    <x v="134"/>
    <x v="2"/>
    <x v="0"/>
    <x v="20"/>
    <x v="15"/>
    <x v="23"/>
    <x v="3"/>
    <s v="FUR-CH-10002602"/>
    <x v="0"/>
    <x v="1"/>
    <x v="291"/>
    <x v="307"/>
    <n v="1"/>
    <n v="0.1"/>
    <n v="24.156800000000004"/>
    <x v="2"/>
    <x v="0"/>
  </r>
  <r>
    <n v="319"/>
    <x v="146"/>
    <x v="130"/>
    <d v="2016-11-09T00:00:00"/>
    <s v="Standard Class"/>
    <s v="NM-18445"/>
    <x v="134"/>
    <x v="2"/>
    <x v="0"/>
    <x v="20"/>
    <x v="15"/>
    <x v="23"/>
    <x v="3"/>
    <s v="TEC-MA-10002927"/>
    <x v="2"/>
    <x v="15"/>
    <x v="292"/>
    <x v="308"/>
    <n v="2"/>
    <n v="0"/>
    <n v="1995.99"/>
    <x v="2"/>
    <x v="0"/>
  </r>
  <r>
    <n v="320"/>
    <x v="146"/>
    <x v="130"/>
    <d v="2016-11-09T00:00:00"/>
    <s v="Standard Class"/>
    <s v="NM-18445"/>
    <x v="134"/>
    <x v="2"/>
    <x v="0"/>
    <x v="20"/>
    <x v="15"/>
    <x v="23"/>
    <x v="3"/>
    <s v="TEC-PH-10004093"/>
    <x v="2"/>
    <x v="7"/>
    <x v="40"/>
    <x v="309"/>
    <n v="6"/>
    <n v="0"/>
    <n v="80.022599999999997"/>
    <x v="2"/>
    <x v="0"/>
  </r>
  <r>
    <n v="321"/>
    <x v="146"/>
    <x v="130"/>
    <d v="2016-11-09T00:00:00"/>
    <s v="Standard Class"/>
    <s v="NM-18445"/>
    <x v="134"/>
    <x v="2"/>
    <x v="0"/>
    <x v="20"/>
    <x v="15"/>
    <x v="23"/>
    <x v="3"/>
    <s v="TEC-AC-10000892"/>
    <x v="2"/>
    <x v="11"/>
    <x v="293"/>
    <x v="310"/>
    <n v="4"/>
    <n v="0"/>
    <n v="129.6"/>
    <x v="2"/>
    <x v="0"/>
  </r>
  <r>
    <n v="322"/>
    <x v="146"/>
    <x v="130"/>
    <d v="2016-11-09T00:00:00"/>
    <s v="Standard Class"/>
    <s v="NM-18445"/>
    <x v="134"/>
    <x v="2"/>
    <x v="0"/>
    <x v="20"/>
    <x v="15"/>
    <x v="23"/>
    <x v="3"/>
    <s v="OFF-ST-10002974"/>
    <x v="1"/>
    <x v="4"/>
    <x v="123"/>
    <x v="311"/>
    <n v="1"/>
    <n v="0"/>
    <n v="13.070999999999998"/>
    <x v="2"/>
    <x v="0"/>
  </r>
  <r>
    <n v="323"/>
    <x v="147"/>
    <x v="111"/>
    <d v="2016-09-24T00:00:00"/>
    <s v="Standard Class"/>
    <s v="FA-14230"/>
    <x v="135"/>
    <x v="1"/>
    <x v="0"/>
    <x v="85"/>
    <x v="1"/>
    <x v="106"/>
    <x v="1"/>
    <s v="OFF-FA-10000624"/>
    <x v="1"/>
    <x v="13"/>
    <x v="294"/>
    <x v="181"/>
    <n v="2"/>
    <n v="0"/>
    <n v="3.58"/>
    <x v="1"/>
    <x v="0"/>
  </r>
  <r>
    <n v="324"/>
    <x v="148"/>
    <x v="131"/>
    <d v="2018-04-27T00:00:00"/>
    <s v="Standard Class"/>
    <s v="GK-14620"/>
    <x v="136"/>
    <x v="1"/>
    <x v="0"/>
    <x v="86"/>
    <x v="1"/>
    <x v="107"/>
    <x v="1"/>
    <s v="OFF-BI-10004593"/>
    <x v="1"/>
    <x v="8"/>
    <x v="270"/>
    <x v="312"/>
    <n v="6"/>
    <n v="0.2"/>
    <n v="81.744"/>
    <x v="1"/>
    <x v="0"/>
  </r>
  <r>
    <n v="325"/>
    <x v="148"/>
    <x v="131"/>
    <d v="2018-04-27T00:00:00"/>
    <s v="Standard Class"/>
    <s v="GK-14620"/>
    <x v="136"/>
    <x v="1"/>
    <x v="0"/>
    <x v="86"/>
    <x v="1"/>
    <x v="107"/>
    <x v="1"/>
    <s v="TEC-AC-10001908"/>
    <x v="2"/>
    <x v="11"/>
    <x v="295"/>
    <x v="313"/>
    <n v="1"/>
    <n v="0"/>
    <n v="34.996499999999997"/>
    <x v="1"/>
    <x v="0"/>
  </r>
  <r>
    <n v="326"/>
    <x v="149"/>
    <x v="132"/>
    <d v="2019-11-05T00:00:00"/>
    <s v="Second Class"/>
    <s v="DJ-13510"/>
    <x v="137"/>
    <x v="1"/>
    <x v="0"/>
    <x v="87"/>
    <x v="18"/>
    <x v="108"/>
    <x v="0"/>
    <s v="FUR-FU-10001967"/>
    <x v="0"/>
    <x v="5"/>
    <x v="296"/>
    <x v="314"/>
    <n v="1"/>
    <n v="0.2"/>
    <n v="0.99949999999999894"/>
    <x v="0"/>
    <x v="0"/>
  </r>
  <r>
    <n v="327"/>
    <x v="150"/>
    <x v="133"/>
    <d v="2018-09-01T00:00:00"/>
    <s v="First Class"/>
    <s v="PO-18850"/>
    <x v="138"/>
    <x v="0"/>
    <x v="0"/>
    <x v="10"/>
    <x v="9"/>
    <x v="105"/>
    <x v="3"/>
    <s v="TEC-PH-10003645"/>
    <x v="2"/>
    <x v="7"/>
    <x v="297"/>
    <x v="315"/>
    <n v="3"/>
    <n v="0.4"/>
    <n v="-67.876199999999997"/>
    <x v="2"/>
    <x v="0"/>
  </r>
  <r>
    <n v="328"/>
    <x v="150"/>
    <x v="133"/>
    <d v="2018-09-01T00:00:00"/>
    <s v="First Class"/>
    <s v="PO-18850"/>
    <x v="138"/>
    <x v="0"/>
    <x v="0"/>
    <x v="10"/>
    <x v="9"/>
    <x v="105"/>
    <x v="3"/>
    <s v="OFF-ST-10000675"/>
    <x v="1"/>
    <x v="4"/>
    <x v="298"/>
    <x v="316"/>
    <n v="2"/>
    <n v="0.2"/>
    <n v="3.3889999999999993"/>
    <x v="2"/>
    <x v="0"/>
  </r>
  <r>
    <n v="329"/>
    <x v="150"/>
    <x v="133"/>
    <d v="2018-09-01T00:00:00"/>
    <s v="First Class"/>
    <s v="PO-18850"/>
    <x v="138"/>
    <x v="0"/>
    <x v="0"/>
    <x v="10"/>
    <x v="9"/>
    <x v="105"/>
    <x v="3"/>
    <s v="FUR-CH-10003312"/>
    <x v="0"/>
    <x v="1"/>
    <x v="299"/>
    <x v="317"/>
    <n v="4"/>
    <n v="0.3"/>
    <n v="-258.50160000000011"/>
    <x v="2"/>
    <x v="0"/>
  </r>
  <r>
    <n v="330"/>
    <x v="150"/>
    <x v="133"/>
    <d v="2018-09-01T00:00:00"/>
    <s v="First Class"/>
    <s v="PO-18850"/>
    <x v="138"/>
    <x v="0"/>
    <x v="0"/>
    <x v="10"/>
    <x v="9"/>
    <x v="105"/>
    <x v="3"/>
    <s v="OFF-LA-10001074"/>
    <x v="1"/>
    <x v="2"/>
    <x v="300"/>
    <x v="318"/>
    <n v="10"/>
    <n v="0.2"/>
    <n v="33.830999999999989"/>
    <x v="2"/>
    <x v="0"/>
  </r>
  <r>
    <n v="331"/>
    <x v="150"/>
    <x v="133"/>
    <d v="2018-09-01T00:00:00"/>
    <s v="First Class"/>
    <s v="PO-18850"/>
    <x v="138"/>
    <x v="0"/>
    <x v="0"/>
    <x v="10"/>
    <x v="9"/>
    <x v="105"/>
    <x v="3"/>
    <s v="OFF-BI-10001524"/>
    <x v="1"/>
    <x v="8"/>
    <x v="301"/>
    <x v="319"/>
    <n v="6"/>
    <n v="0.7"/>
    <n v="-27.693600000000004"/>
    <x v="2"/>
    <x v="0"/>
  </r>
  <r>
    <n v="332"/>
    <x v="151"/>
    <x v="134"/>
    <d v="2018-04-29T00:00:00"/>
    <s v="Second Class"/>
    <s v="JL-15850"/>
    <x v="139"/>
    <x v="0"/>
    <x v="0"/>
    <x v="10"/>
    <x v="9"/>
    <x v="63"/>
    <x v="3"/>
    <s v="TEC-PH-10004614"/>
    <x v="2"/>
    <x v="7"/>
    <x v="302"/>
    <x v="320"/>
    <n v="2"/>
    <n v="0.4"/>
    <n v="-20.700000000000003"/>
    <x v="2"/>
    <x v="0"/>
  </r>
  <r>
    <n v="333"/>
    <x v="151"/>
    <x v="134"/>
    <d v="2018-04-29T00:00:00"/>
    <s v="Second Class"/>
    <s v="JL-15850"/>
    <x v="139"/>
    <x v="0"/>
    <x v="0"/>
    <x v="10"/>
    <x v="9"/>
    <x v="63"/>
    <x v="3"/>
    <s v="OFF-BI-10001153"/>
    <x v="1"/>
    <x v="8"/>
    <x v="303"/>
    <x v="321"/>
    <n v="2"/>
    <n v="0.7"/>
    <n v="-13.815999999999995"/>
    <x v="2"/>
    <x v="0"/>
  </r>
  <r>
    <n v="334"/>
    <x v="151"/>
    <x v="134"/>
    <d v="2018-04-29T00:00:00"/>
    <s v="Second Class"/>
    <s v="JL-15850"/>
    <x v="139"/>
    <x v="0"/>
    <x v="0"/>
    <x v="10"/>
    <x v="9"/>
    <x v="63"/>
    <x v="3"/>
    <s v="OFF-BI-10001982"/>
    <x v="1"/>
    <x v="8"/>
    <x v="304"/>
    <x v="322"/>
    <n v="3"/>
    <n v="0.7"/>
    <n v="-3.4271999999999991"/>
    <x v="2"/>
    <x v="0"/>
  </r>
  <r>
    <n v="335"/>
    <x v="152"/>
    <x v="135"/>
    <d v="2017-09-04T00:00:00"/>
    <s v="Second Class"/>
    <s v="DB-13615"/>
    <x v="140"/>
    <x v="0"/>
    <x v="0"/>
    <x v="1"/>
    <x v="1"/>
    <x v="62"/>
    <x v="1"/>
    <s v="OFF-BI-10001922"/>
    <x v="1"/>
    <x v="8"/>
    <x v="305"/>
    <x v="323"/>
    <n v="1"/>
    <n v="0.2"/>
    <n v="1.6037999999999997"/>
    <x v="1"/>
    <x v="0"/>
  </r>
  <r>
    <n v="336"/>
    <x v="152"/>
    <x v="135"/>
    <d v="2017-09-04T00:00:00"/>
    <s v="Second Class"/>
    <s v="DB-13615"/>
    <x v="140"/>
    <x v="0"/>
    <x v="0"/>
    <x v="1"/>
    <x v="1"/>
    <x v="62"/>
    <x v="1"/>
    <s v="TEC-CO-10001449"/>
    <x v="2"/>
    <x v="16"/>
    <x v="306"/>
    <x v="324"/>
    <n v="2"/>
    <n v="0.2"/>
    <n v="335.99440000000004"/>
    <x v="1"/>
    <x v="0"/>
  </r>
  <r>
    <n v="337"/>
    <x v="152"/>
    <x v="135"/>
    <d v="2017-09-04T00:00:00"/>
    <s v="Second Class"/>
    <s v="DB-13615"/>
    <x v="140"/>
    <x v="0"/>
    <x v="0"/>
    <x v="1"/>
    <x v="1"/>
    <x v="62"/>
    <x v="1"/>
    <s v="OFF-BI-10004140"/>
    <x v="1"/>
    <x v="8"/>
    <x v="307"/>
    <x v="325"/>
    <n v="4"/>
    <n v="0.2"/>
    <n v="4.4899999999999984"/>
    <x v="1"/>
    <x v="0"/>
  </r>
  <r>
    <n v="338"/>
    <x v="153"/>
    <x v="136"/>
    <d v="2016-07-17T00:00:00"/>
    <s v="Standard Class"/>
    <s v="AC-10420"/>
    <x v="141"/>
    <x v="1"/>
    <x v="0"/>
    <x v="8"/>
    <x v="1"/>
    <x v="34"/>
    <x v="1"/>
    <s v="OFF-BI-10003314"/>
    <x v="1"/>
    <x v="8"/>
    <x v="308"/>
    <x v="326"/>
    <n v="2"/>
    <n v="0.2"/>
    <n v="2.7956000000000003"/>
    <x v="1"/>
    <x v="0"/>
  </r>
  <r>
    <n v="339"/>
    <x v="153"/>
    <x v="136"/>
    <d v="2016-07-17T00:00:00"/>
    <s v="Standard Class"/>
    <s v="AC-10420"/>
    <x v="141"/>
    <x v="1"/>
    <x v="0"/>
    <x v="8"/>
    <x v="1"/>
    <x v="34"/>
    <x v="1"/>
    <s v="FUR-TA-10004575"/>
    <x v="0"/>
    <x v="3"/>
    <x v="309"/>
    <x v="327"/>
    <n v="3"/>
    <n v="0.2"/>
    <n v="-17.458800000000053"/>
    <x v="1"/>
    <x v="0"/>
  </r>
  <r>
    <n v="340"/>
    <x v="154"/>
    <x v="137"/>
    <d v="2017-06-26T00:00:00"/>
    <s v="Second Class"/>
    <s v="KL-16645"/>
    <x v="107"/>
    <x v="0"/>
    <x v="0"/>
    <x v="88"/>
    <x v="7"/>
    <x v="109"/>
    <x v="1"/>
    <s v="OFF-FA-10000490"/>
    <x v="1"/>
    <x v="13"/>
    <x v="310"/>
    <x v="328"/>
    <n v="4"/>
    <n v="0"/>
    <n v="2.3311999999999999"/>
    <x v="1"/>
    <x v="0"/>
  </r>
  <r>
    <n v="341"/>
    <x v="155"/>
    <x v="138"/>
    <d v="2016-04-17T00:00:00"/>
    <s v="Second Class"/>
    <s v="JD-15895"/>
    <x v="63"/>
    <x v="1"/>
    <x v="0"/>
    <x v="10"/>
    <x v="9"/>
    <x v="11"/>
    <x v="3"/>
    <s v="OFF-AR-10000122"/>
    <x v="1"/>
    <x v="6"/>
    <x v="311"/>
    <x v="329"/>
    <n v="4"/>
    <n v="0.2"/>
    <n v="1.1159999999999979"/>
    <x v="2"/>
    <x v="0"/>
  </r>
  <r>
    <n v="342"/>
    <x v="155"/>
    <x v="138"/>
    <d v="2016-04-17T00:00:00"/>
    <s v="Second Class"/>
    <s v="JD-15895"/>
    <x v="63"/>
    <x v="1"/>
    <x v="0"/>
    <x v="10"/>
    <x v="9"/>
    <x v="11"/>
    <x v="3"/>
    <s v="OFF-BI-10003656"/>
    <x v="1"/>
    <x v="8"/>
    <x v="13"/>
    <x v="330"/>
    <n v="10"/>
    <n v="0.7"/>
    <n v="-407.97599999999989"/>
    <x v="2"/>
    <x v="0"/>
  </r>
  <r>
    <n v="343"/>
    <x v="155"/>
    <x v="138"/>
    <d v="2016-04-17T00:00:00"/>
    <s v="Second Class"/>
    <s v="JD-15895"/>
    <x v="63"/>
    <x v="1"/>
    <x v="0"/>
    <x v="10"/>
    <x v="9"/>
    <x v="11"/>
    <x v="3"/>
    <s v="OFF-FA-10002780"/>
    <x v="1"/>
    <x v="13"/>
    <x v="128"/>
    <x v="331"/>
    <n v="13"/>
    <n v="0.2"/>
    <n v="10.072399999999996"/>
    <x v="2"/>
    <x v="0"/>
  </r>
  <r>
    <n v="344"/>
    <x v="155"/>
    <x v="138"/>
    <d v="2016-04-17T00:00:00"/>
    <s v="Second Class"/>
    <s v="JD-15895"/>
    <x v="63"/>
    <x v="1"/>
    <x v="0"/>
    <x v="10"/>
    <x v="9"/>
    <x v="11"/>
    <x v="3"/>
    <s v="TEC-PH-10000702"/>
    <x v="2"/>
    <x v="7"/>
    <x v="312"/>
    <x v="332"/>
    <n v="12"/>
    <n v="0.4"/>
    <n v="8.3915999999999897"/>
    <x v="2"/>
    <x v="0"/>
  </r>
  <r>
    <n v="345"/>
    <x v="156"/>
    <x v="139"/>
    <d v="2017-12-24T00:00:00"/>
    <s v="Standard Class"/>
    <s v="CS-12130"/>
    <x v="79"/>
    <x v="0"/>
    <x v="0"/>
    <x v="89"/>
    <x v="5"/>
    <x v="110"/>
    <x v="2"/>
    <s v="OFF-ST-10000107"/>
    <x v="1"/>
    <x v="4"/>
    <x v="17"/>
    <x v="333"/>
    <n v="4"/>
    <n v="0.2"/>
    <n v="-2.2200000000000131"/>
    <x v="2"/>
    <x v="0"/>
  </r>
  <r>
    <n v="346"/>
    <x v="157"/>
    <x v="140"/>
    <d v="2019-06-19T00:00:00"/>
    <s v="Standard Class"/>
    <s v="CC-12550"/>
    <x v="142"/>
    <x v="0"/>
    <x v="0"/>
    <x v="8"/>
    <x v="1"/>
    <x v="34"/>
    <x v="1"/>
    <s v="TEC-PH-10002293"/>
    <x v="2"/>
    <x v="7"/>
    <x v="126"/>
    <x v="334"/>
    <n v="3"/>
    <n v="0.2"/>
    <n v="4.7976000000000028"/>
    <x v="1"/>
    <x v="0"/>
  </r>
  <r>
    <n v="347"/>
    <x v="158"/>
    <x v="141"/>
    <d v="2019-07-12T00:00:00"/>
    <s v="Standard Class"/>
    <s v="TD-20995"/>
    <x v="143"/>
    <x v="0"/>
    <x v="0"/>
    <x v="90"/>
    <x v="31"/>
    <x v="111"/>
    <x v="3"/>
    <s v="OFF-AR-10004027"/>
    <x v="1"/>
    <x v="6"/>
    <x v="184"/>
    <x v="262"/>
    <n v="3"/>
    <n v="0"/>
    <n v="3.0996000000000006"/>
    <x v="2"/>
    <x v="0"/>
  </r>
  <r>
    <n v="348"/>
    <x v="158"/>
    <x v="141"/>
    <d v="2019-07-12T00:00:00"/>
    <s v="Standard Class"/>
    <s v="TD-20995"/>
    <x v="143"/>
    <x v="0"/>
    <x v="0"/>
    <x v="90"/>
    <x v="31"/>
    <x v="111"/>
    <x v="3"/>
    <s v="OFF-PA-10000249"/>
    <x v="1"/>
    <x v="10"/>
    <x v="33"/>
    <x v="335"/>
    <n v="2"/>
    <n v="0"/>
    <n v="11.543199999999999"/>
    <x v="2"/>
    <x v="0"/>
  </r>
  <r>
    <n v="349"/>
    <x v="158"/>
    <x v="141"/>
    <d v="2019-07-12T00:00:00"/>
    <s v="Standard Class"/>
    <s v="TD-20995"/>
    <x v="143"/>
    <x v="0"/>
    <x v="0"/>
    <x v="90"/>
    <x v="31"/>
    <x v="111"/>
    <x v="3"/>
    <s v="OFF-AR-10001374"/>
    <x v="1"/>
    <x v="6"/>
    <x v="313"/>
    <x v="91"/>
    <n v="2"/>
    <n v="0"/>
    <n v="4.1471999999999998"/>
    <x v="2"/>
    <x v="0"/>
  </r>
  <r>
    <n v="350"/>
    <x v="159"/>
    <x v="142"/>
    <d v="2018-09-03T00:00:00"/>
    <s v="First Class"/>
    <s v="AB-10060"/>
    <x v="144"/>
    <x v="2"/>
    <x v="0"/>
    <x v="20"/>
    <x v="15"/>
    <x v="29"/>
    <x v="3"/>
    <s v="TEC-AC-10000290"/>
    <x v="2"/>
    <x v="11"/>
    <x v="235"/>
    <x v="336"/>
    <n v="1"/>
    <n v="0"/>
    <n v="2.3086000000000002"/>
    <x v="2"/>
    <x v="0"/>
  </r>
  <r>
    <n v="351"/>
    <x v="159"/>
    <x v="142"/>
    <d v="2018-09-03T00:00:00"/>
    <s v="First Class"/>
    <s v="AB-10060"/>
    <x v="144"/>
    <x v="2"/>
    <x v="0"/>
    <x v="20"/>
    <x v="15"/>
    <x v="29"/>
    <x v="3"/>
    <s v="OFF-PA-10001970"/>
    <x v="1"/>
    <x v="10"/>
    <x v="314"/>
    <x v="335"/>
    <n v="2"/>
    <n v="0"/>
    <n v="11.543199999999999"/>
    <x v="2"/>
    <x v="0"/>
  </r>
  <r>
    <n v="352"/>
    <x v="159"/>
    <x v="142"/>
    <d v="2018-09-03T00:00:00"/>
    <s v="First Class"/>
    <s v="AB-10060"/>
    <x v="144"/>
    <x v="2"/>
    <x v="0"/>
    <x v="20"/>
    <x v="15"/>
    <x v="29"/>
    <x v="3"/>
    <s v="OFF-BI-10002160"/>
    <x v="1"/>
    <x v="8"/>
    <x v="315"/>
    <x v="337"/>
    <n v="1"/>
    <n v="0.2"/>
    <n v="1.0668"/>
    <x v="2"/>
    <x v="0"/>
  </r>
  <r>
    <n v="353"/>
    <x v="159"/>
    <x v="142"/>
    <d v="2018-09-03T00:00:00"/>
    <s v="First Class"/>
    <s v="AB-10060"/>
    <x v="144"/>
    <x v="2"/>
    <x v="0"/>
    <x v="20"/>
    <x v="15"/>
    <x v="29"/>
    <x v="3"/>
    <s v="OFF-PA-10001970"/>
    <x v="1"/>
    <x v="10"/>
    <x v="314"/>
    <x v="338"/>
    <n v="4"/>
    <n v="0"/>
    <n v="23.086399999999998"/>
    <x v="2"/>
    <x v="0"/>
  </r>
  <r>
    <n v="354"/>
    <x v="159"/>
    <x v="142"/>
    <d v="2018-09-03T00:00:00"/>
    <s v="First Class"/>
    <s v="AB-10060"/>
    <x v="144"/>
    <x v="2"/>
    <x v="0"/>
    <x v="20"/>
    <x v="15"/>
    <x v="29"/>
    <x v="3"/>
    <s v="OFF-BI-10004995"/>
    <x v="1"/>
    <x v="8"/>
    <x v="316"/>
    <x v="339"/>
    <n v="4"/>
    <n v="0.2"/>
    <n v="1415.4295999999997"/>
    <x v="2"/>
    <x v="0"/>
  </r>
  <r>
    <n v="355"/>
    <x v="160"/>
    <x v="143"/>
    <d v="2018-04-13T00:00:00"/>
    <s v="Standard Class"/>
    <s v="JL-15505"/>
    <x v="145"/>
    <x v="0"/>
    <x v="0"/>
    <x v="20"/>
    <x v="15"/>
    <x v="45"/>
    <x v="3"/>
    <s v="FUR-BO-10002268"/>
    <x v="0"/>
    <x v="0"/>
    <x v="317"/>
    <x v="340"/>
    <n v="6"/>
    <n v="0.2"/>
    <n v="-4.8588000000000022"/>
    <x v="2"/>
    <x v="0"/>
  </r>
  <r>
    <n v="356"/>
    <x v="160"/>
    <x v="143"/>
    <d v="2018-04-13T00:00:00"/>
    <s v="Standard Class"/>
    <s v="JL-15505"/>
    <x v="145"/>
    <x v="0"/>
    <x v="0"/>
    <x v="20"/>
    <x v="15"/>
    <x v="45"/>
    <x v="3"/>
    <s v="OFF-EN-10001137"/>
    <x v="1"/>
    <x v="12"/>
    <x v="318"/>
    <x v="341"/>
    <n v="2"/>
    <n v="0"/>
    <n v="3.7995999999999999"/>
    <x v="2"/>
    <x v="0"/>
  </r>
  <r>
    <n v="357"/>
    <x v="160"/>
    <x v="143"/>
    <d v="2018-04-13T00:00:00"/>
    <s v="Standard Class"/>
    <s v="JL-15505"/>
    <x v="145"/>
    <x v="0"/>
    <x v="0"/>
    <x v="20"/>
    <x v="15"/>
    <x v="45"/>
    <x v="3"/>
    <s v="OFF-AR-10002399"/>
    <x v="1"/>
    <x v="6"/>
    <x v="319"/>
    <x v="342"/>
    <n v="4"/>
    <n v="0"/>
    <n v="6.9863999999999997"/>
    <x v="2"/>
    <x v="0"/>
  </r>
  <r>
    <n v="358"/>
    <x v="160"/>
    <x v="143"/>
    <d v="2018-04-13T00:00:00"/>
    <s v="Standard Class"/>
    <s v="JL-15505"/>
    <x v="145"/>
    <x v="0"/>
    <x v="0"/>
    <x v="20"/>
    <x v="15"/>
    <x v="45"/>
    <x v="3"/>
    <s v="OFF-PA-10002713"/>
    <x v="1"/>
    <x v="10"/>
    <x v="320"/>
    <x v="343"/>
    <n v="5"/>
    <n v="0"/>
    <n v="15.823999999999998"/>
    <x v="2"/>
    <x v="0"/>
  </r>
  <r>
    <n v="359"/>
    <x v="161"/>
    <x v="131"/>
    <d v="2018-04-28T00:00:00"/>
    <s v="Standard Class"/>
    <s v="HK-14890"/>
    <x v="96"/>
    <x v="1"/>
    <x v="0"/>
    <x v="35"/>
    <x v="3"/>
    <x v="43"/>
    <x v="0"/>
    <s v="OFF-PA-10002666"/>
    <x v="1"/>
    <x v="10"/>
    <x v="188"/>
    <x v="344"/>
    <n v="5"/>
    <n v="0.2"/>
    <n v="11.324999999999996"/>
    <x v="0"/>
    <x v="0"/>
  </r>
  <r>
    <n v="360"/>
    <x v="162"/>
    <x v="144"/>
    <d v="2019-03-11T00:00:00"/>
    <s v="First Class"/>
    <s v="VB-21745"/>
    <x v="146"/>
    <x v="1"/>
    <x v="0"/>
    <x v="38"/>
    <x v="32"/>
    <x v="112"/>
    <x v="0"/>
    <s v="OFF-AP-10001124"/>
    <x v="1"/>
    <x v="9"/>
    <x v="321"/>
    <x v="345"/>
    <n v="8"/>
    <n v="0"/>
    <n v="168.4384"/>
    <x v="0"/>
    <x v="0"/>
  </r>
  <r>
    <n v="361"/>
    <x v="162"/>
    <x v="144"/>
    <d v="2019-03-11T00:00:00"/>
    <s v="First Class"/>
    <s v="VB-21745"/>
    <x v="146"/>
    <x v="1"/>
    <x v="0"/>
    <x v="38"/>
    <x v="32"/>
    <x v="112"/>
    <x v="0"/>
    <s v="OFF-LA-10001158"/>
    <x v="1"/>
    <x v="2"/>
    <x v="322"/>
    <x v="346"/>
    <n v="2"/>
    <n v="0"/>
    <n v="9.9359999999999999"/>
    <x v="0"/>
    <x v="0"/>
  </r>
  <r>
    <n v="362"/>
    <x v="163"/>
    <x v="145"/>
    <d v="2019-10-01T00:00:00"/>
    <s v="Standard Class"/>
    <s v="KW-16435"/>
    <x v="147"/>
    <x v="0"/>
    <x v="0"/>
    <x v="20"/>
    <x v="15"/>
    <x v="29"/>
    <x v="3"/>
    <s v="OFF-LA-10001158"/>
    <x v="1"/>
    <x v="2"/>
    <x v="322"/>
    <x v="346"/>
    <n v="2"/>
    <n v="0"/>
    <n v="9.9359999999999999"/>
    <x v="2"/>
    <x v="0"/>
  </r>
  <r>
    <n v="363"/>
    <x v="163"/>
    <x v="145"/>
    <d v="2019-10-01T00:00:00"/>
    <s v="Standard Class"/>
    <s v="KW-16435"/>
    <x v="147"/>
    <x v="0"/>
    <x v="0"/>
    <x v="20"/>
    <x v="15"/>
    <x v="29"/>
    <x v="3"/>
    <s v="FUR-CH-10000785"/>
    <x v="0"/>
    <x v="1"/>
    <x v="323"/>
    <x v="347"/>
    <n v="3"/>
    <n v="0.1"/>
    <n v="86.870400000000004"/>
    <x v="2"/>
    <x v="0"/>
  </r>
  <r>
    <n v="364"/>
    <x v="163"/>
    <x v="145"/>
    <d v="2019-10-01T00:00:00"/>
    <s v="Standard Class"/>
    <s v="KW-16435"/>
    <x v="147"/>
    <x v="0"/>
    <x v="0"/>
    <x v="20"/>
    <x v="15"/>
    <x v="29"/>
    <x v="3"/>
    <s v="OFF-AR-10003732"/>
    <x v="1"/>
    <x v="6"/>
    <x v="324"/>
    <x v="348"/>
    <n v="2"/>
    <n v="0"/>
    <n v="1.4455999999999998"/>
    <x v="2"/>
    <x v="0"/>
  </r>
  <r>
    <n v="365"/>
    <x v="163"/>
    <x v="145"/>
    <d v="2019-10-01T00:00:00"/>
    <s v="Standard Class"/>
    <s v="KW-16435"/>
    <x v="147"/>
    <x v="0"/>
    <x v="0"/>
    <x v="20"/>
    <x v="15"/>
    <x v="29"/>
    <x v="3"/>
    <s v="FUR-FU-10000023"/>
    <x v="0"/>
    <x v="5"/>
    <x v="325"/>
    <x v="349"/>
    <n v="8"/>
    <n v="0"/>
    <n v="20.732800000000001"/>
    <x v="2"/>
    <x v="0"/>
  </r>
  <r>
    <n v="366"/>
    <x v="164"/>
    <x v="146"/>
    <d v="2016-09-29T00:00:00"/>
    <s v="Standard Class"/>
    <s v="JD-16060"/>
    <x v="148"/>
    <x v="0"/>
    <x v="0"/>
    <x v="8"/>
    <x v="1"/>
    <x v="9"/>
    <x v="1"/>
    <s v="OFF-ST-10001713"/>
    <x v="1"/>
    <x v="4"/>
    <x v="45"/>
    <x v="46"/>
    <n v="4"/>
    <n v="0"/>
    <n v="8.4783999999999935"/>
    <x v="1"/>
    <x v="0"/>
  </r>
  <r>
    <n v="367"/>
    <x v="165"/>
    <x v="147"/>
    <d v="2018-10-21T00:00:00"/>
    <s v="Same Day"/>
    <s v="MK-17905"/>
    <x v="149"/>
    <x v="1"/>
    <x v="0"/>
    <x v="91"/>
    <x v="29"/>
    <x v="113"/>
    <x v="3"/>
    <s v="OFF-BI-10002412"/>
    <x v="1"/>
    <x v="8"/>
    <x v="326"/>
    <x v="350"/>
    <n v="4"/>
    <n v="0"/>
    <n v="10.44"/>
    <x v="2"/>
    <x v="0"/>
  </r>
  <r>
    <n v="368"/>
    <x v="165"/>
    <x v="147"/>
    <d v="2018-10-21T00:00:00"/>
    <s v="Same Day"/>
    <s v="MK-17905"/>
    <x v="149"/>
    <x v="1"/>
    <x v="0"/>
    <x v="91"/>
    <x v="29"/>
    <x v="113"/>
    <x v="3"/>
    <s v="OFF-SU-10001225"/>
    <x v="1"/>
    <x v="14"/>
    <x v="327"/>
    <x v="351"/>
    <n v="2"/>
    <n v="0"/>
    <n v="0.14719999999999978"/>
    <x v="2"/>
    <x v="0"/>
  </r>
  <r>
    <n v="369"/>
    <x v="165"/>
    <x v="147"/>
    <d v="2018-10-21T00:00:00"/>
    <s v="Same Day"/>
    <s v="MK-17905"/>
    <x v="149"/>
    <x v="1"/>
    <x v="0"/>
    <x v="91"/>
    <x v="29"/>
    <x v="113"/>
    <x v="3"/>
    <s v="OFF-ST-10002406"/>
    <x v="1"/>
    <x v="4"/>
    <x v="328"/>
    <x v="352"/>
    <n v="7"/>
    <n v="0"/>
    <n v="29.341200000000008"/>
    <x v="2"/>
    <x v="0"/>
  </r>
  <r>
    <n v="370"/>
    <x v="165"/>
    <x v="147"/>
    <d v="2018-10-21T00:00:00"/>
    <s v="Same Day"/>
    <s v="MK-17905"/>
    <x v="149"/>
    <x v="1"/>
    <x v="0"/>
    <x v="91"/>
    <x v="29"/>
    <x v="113"/>
    <x v="3"/>
    <s v="FUR-BO-10002545"/>
    <x v="0"/>
    <x v="0"/>
    <x v="37"/>
    <x v="353"/>
    <n v="4"/>
    <n v="0"/>
    <n v="271.41920000000005"/>
    <x v="2"/>
    <x v="0"/>
  </r>
  <r>
    <n v="371"/>
    <x v="166"/>
    <x v="148"/>
    <d v="2019-06-04T00:00:00"/>
    <s v="Standard Class"/>
    <s v="GT-14755"/>
    <x v="150"/>
    <x v="0"/>
    <x v="0"/>
    <x v="92"/>
    <x v="5"/>
    <x v="114"/>
    <x v="2"/>
    <s v="OFF-PA-10002036"/>
    <x v="1"/>
    <x v="10"/>
    <x v="329"/>
    <x v="233"/>
    <n v="5"/>
    <n v="0.2"/>
    <n v="9.3960000000000008"/>
    <x v="2"/>
    <x v="0"/>
  </r>
  <r>
    <n v="372"/>
    <x v="166"/>
    <x v="148"/>
    <d v="2019-06-04T00:00:00"/>
    <s v="Standard Class"/>
    <s v="GT-14755"/>
    <x v="150"/>
    <x v="0"/>
    <x v="0"/>
    <x v="92"/>
    <x v="5"/>
    <x v="114"/>
    <x v="2"/>
    <s v="OFF-ST-10002205"/>
    <x v="1"/>
    <x v="4"/>
    <x v="330"/>
    <x v="354"/>
    <n v="3"/>
    <n v="0.2"/>
    <n v="4.6746000000000016"/>
    <x v="2"/>
    <x v="0"/>
  </r>
  <r>
    <n v="373"/>
    <x v="167"/>
    <x v="149"/>
    <d v="2016-07-27T00:00:00"/>
    <s v="Standard Class"/>
    <s v="AG-10900"/>
    <x v="151"/>
    <x v="0"/>
    <x v="0"/>
    <x v="93"/>
    <x v="16"/>
    <x v="115"/>
    <x v="1"/>
    <s v="OFF-BI-10001982"/>
    <x v="1"/>
    <x v="8"/>
    <x v="304"/>
    <x v="355"/>
    <n v="5"/>
    <n v="0.7"/>
    <n v="-5.7119999999999997"/>
    <x v="1"/>
    <x v="0"/>
  </r>
  <r>
    <n v="374"/>
    <x v="167"/>
    <x v="149"/>
    <d v="2016-07-27T00:00:00"/>
    <s v="Standard Class"/>
    <s v="AG-10900"/>
    <x v="151"/>
    <x v="0"/>
    <x v="0"/>
    <x v="93"/>
    <x v="16"/>
    <x v="115"/>
    <x v="1"/>
    <s v="TEC-AC-10003911"/>
    <x v="2"/>
    <x v="11"/>
    <x v="331"/>
    <x v="356"/>
    <n v="8"/>
    <n v="0.2"/>
    <n v="179.1887999999999"/>
    <x v="1"/>
    <x v="0"/>
  </r>
  <r>
    <n v="375"/>
    <x v="167"/>
    <x v="149"/>
    <d v="2016-07-27T00:00:00"/>
    <s v="Standard Class"/>
    <s v="AG-10900"/>
    <x v="151"/>
    <x v="0"/>
    <x v="0"/>
    <x v="93"/>
    <x v="16"/>
    <x v="115"/>
    <x v="1"/>
    <s v="OFF-AR-10000658"/>
    <x v="1"/>
    <x v="6"/>
    <x v="332"/>
    <x v="357"/>
    <n v="1"/>
    <n v="0.2"/>
    <n v="0.92399999999999993"/>
    <x v="1"/>
    <x v="0"/>
  </r>
  <r>
    <n v="376"/>
    <x v="167"/>
    <x v="149"/>
    <d v="2016-07-27T00:00:00"/>
    <s v="Standard Class"/>
    <s v="AG-10900"/>
    <x v="151"/>
    <x v="0"/>
    <x v="0"/>
    <x v="93"/>
    <x v="16"/>
    <x v="115"/>
    <x v="1"/>
    <s v="TEC-AC-10002076"/>
    <x v="2"/>
    <x v="11"/>
    <x v="333"/>
    <x v="358"/>
    <n v="10"/>
    <n v="0.2"/>
    <n v="-29.940000000000012"/>
    <x v="1"/>
    <x v="0"/>
  </r>
  <r>
    <n v="377"/>
    <x v="168"/>
    <x v="150"/>
    <d v="2018-10-01T00:00:00"/>
    <s v="First Class"/>
    <s v="MM-18280"/>
    <x v="152"/>
    <x v="1"/>
    <x v="0"/>
    <x v="94"/>
    <x v="10"/>
    <x v="116"/>
    <x v="2"/>
    <s v="OFF-PA-10003039"/>
    <x v="1"/>
    <x v="10"/>
    <x v="334"/>
    <x v="306"/>
    <n v="4"/>
    <n v="0.2"/>
    <n v="30.979999999999993"/>
    <x v="2"/>
    <x v="0"/>
  </r>
  <r>
    <n v="378"/>
    <x v="169"/>
    <x v="151"/>
    <d v="2019-09-01T00:00:00"/>
    <s v="Standard Class"/>
    <s v="AR-10405"/>
    <x v="153"/>
    <x v="1"/>
    <x v="0"/>
    <x v="47"/>
    <x v="31"/>
    <x v="117"/>
    <x v="3"/>
    <s v="FUR-TA-10004915"/>
    <x v="0"/>
    <x v="3"/>
    <x v="335"/>
    <x v="359"/>
    <n v="7"/>
    <n v="0.3"/>
    <n v="-297.68479999999983"/>
    <x v="2"/>
    <x v="0"/>
  </r>
  <r>
    <n v="379"/>
    <x v="170"/>
    <x v="152"/>
    <d v="2017-05-05T00:00:00"/>
    <s v="Standard Class"/>
    <s v="RA-19915"/>
    <x v="154"/>
    <x v="0"/>
    <x v="0"/>
    <x v="12"/>
    <x v="5"/>
    <x v="14"/>
    <x v="2"/>
    <s v="OFF-AP-10000696"/>
    <x v="1"/>
    <x v="9"/>
    <x v="336"/>
    <x v="360"/>
    <n v="3"/>
    <n v="0.8"/>
    <n v="-20.332200000000007"/>
    <x v="2"/>
    <x v="0"/>
  </r>
  <r>
    <n v="380"/>
    <x v="170"/>
    <x v="152"/>
    <d v="2017-05-05T00:00:00"/>
    <s v="Standard Class"/>
    <s v="RA-19915"/>
    <x v="154"/>
    <x v="0"/>
    <x v="0"/>
    <x v="12"/>
    <x v="5"/>
    <x v="14"/>
    <x v="2"/>
    <s v="OFF-ST-10003327"/>
    <x v="1"/>
    <x v="4"/>
    <x v="337"/>
    <x v="361"/>
    <n v="3"/>
    <n v="0.2"/>
    <n v="2.6810999999999954"/>
    <x v="2"/>
    <x v="0"/>
  </r>
  <r>
    <n v="381"/>
    <x v="170"/>
    <x v="152"/>
    <d v="2017-05-05T00:00:00"/>
    <s v="Standard Class"/>
    <s v="RA-19915"/>
    <x v="154"/>
    <x v="0"/>
    <x v="0"/>
    <x v="12"/>
    <x v="5"/>
    <x v="14"/>
    <x v="2"/>
    <s v="OFF-BI-10000309"/>
    <x v="1"/>
    <x v="8"/>
    <x v="338"/>
    <x v="362"/>
    <n v="4"/>
    <n v="0.8"/>
    <n v="-18.872800000000009"/>
    <x v="2"/>
    <x v="0"/>
  </r>
  <r>
    <n v="382"/>
    <x v="171"/>
    <x v="99"/>
    <d v="2018-10-29T00:00:00"/>
    <s v="First Class"/>
    <s v="AS-10285"/>
    <x v="155"/>
    <x v="1"/>
    <x v="0"/>
    <x v="8"/>
    <x v="1"/>
    <x v="9"/>
    <x v="1"/>
    <s v="OFF-PA-10004734"/>
    <x v="1"/>
    <x v="10"/>
    <x v="339"/>
    <x v="363"/>
    <n v="7"/>
    <n v="0"/>
    <n v="25.48"/>
    <x v="1"/>
    <x v="0"/>
  </r>
  <r>
    <n v="383"/>
    <x v="171"/>
    <x v="99"/>
    <d v="2018-10-29T00:00:00"/>
    <s v="First Class"/>
    <s v="AS-10285"/>
    <x v="155"/>
    <x v="1"/>
    <x v="0"/>
    <x v="8"/>
    <x v="1"/>
    <x v="9"/>
    <x v="1"/>
    <s v="OFF-BI-10002225"/>
    <x v="1"/>
    <x v="8"/>
    <x v="340"/>
    <x v="364"/>
    <n v="3"/>
    <n v="0.2"/>
    <n v="17.337599999999998"/>
    <x v="1"/>
    <x v="0"/>
  </r>
  <r>
    <n v="384"/>
    <x v="172"/>
    <x v="153"/>
    <d v="2017-06-29T00:00:00"/>
    <s v="Second Class"/>
    <s v="LA-16780"/>
    <x v="156"/>
    <x v="1"/>
    <x v="0"/>
    <x v="79"/>
    <x v="12"/>
    <x v="99"/>
    <x v="2"/>
    <s v="TEC-AC-10004708"/>
    <x v="2"/>
    <x v="11"/>
    <x v="341"/>
    <x v="365"/>
    <n v="2"/>
    <n v="0"/>
    <n v="8.7989999999999995"/>
    <x v="2"/>
    <x v="0"/>
  </r>
  <r>
    <n v="385"/>
    <x v="173"/>
    <x v="154"/>
    <d v="2017-12-02T00:00:00"/>
    <s v="Standard Class"/>
    <s v="DO-13435"/>
    <x v="157"/>
    <x v="0"/>
    <x v="0"/>
    <x v="95"/>
    <x v="2"/>
    <x v="118"/>
    <x v="0"/>
    <s v="FUR-TA-10000617"/>
    <x v="0"/>
    <x v="3"/>
    <x v="342"/>
    <x v="366"/>
    <n v="3"/>
    <n v="0.45"/>
    <n v="-157.00949999999997"/>
    <x v="0"/>
    <x v="0"/>
  </r>
  <r>
    <n v="386"/>
    <x v="173"/>
    <x v="154"/>
    <d v="2017-12-02T00:00:00"/>
    <s v="Standard Class"/>
    <s v="DO-13435"/>
    <x v="157"/>
    <x v="0"/>
    <x v="0"/>
    <x v="95"/>
    <x v="2"/>
    <x v="118"/>
    <x v="0"/>
    <s v="TEC-AC-10002335"/>
    <x v="2"/>
    <x v="11"/>
    <x v="343"/>
    <x v="367"/>
    <n v="3"/>
    <n v="0.2"/>
    <n v="-1.049700000000005"/>
    <x v="0"/>
    <x v="0"/>
  </r>
  <r>
    <n v="387"/>
    <x v="174"/>
    <x v="155"/>
    <d v="2017-12-07T00:00:00"/>
    <s v="Standard Class"/>
    <s v="DK-13225"/>
    <x v="158"/>
    <x v="1"/>
    <x v="0"/>
    <x v="10"/>
    <x v="9"/>
    <x v="11"/>
    <x v="3"/>
    <s v="TEC-MA-10001681"/>
    <x v="2"/>
    <x v="15"/>
    <x v="344"/>
    <x v="368"/>
    <n v="4"/>
    <n v="0.7"/>
    <n v="-337.63799999999981"/>
    <x v="2"/>
    <x v="0"/>
  </r>
  <r>
    <n v="388"/>
    <x v="174"/>
    <x v="155"/>
    <d v="2017-12-07T00:00:00"/>
    <s v="Standard Class"/>
    <s v="DK-13225"/>
    <x v="158"/>
    <x v="1"/>
    <x v="0"/>
    <x v="10"/>
    <x v="9"/>
    <x v="11"/>
    <x v="3"/>
    <s v="FUR-FU-10001935"/>
    <x v="0"/>
    <x v="5"/>
    <x v="345"/>
    <x v="369"/>
    <n v="1"/>
    <n v="0.2"/>
    <n v="0.77700000000000025"/>
    <x v="2"/>
    <x v="0"/>
  </r>
  <r>
    <n v="389"/>
    <x v="175"/>
    <x v="156"/>
    <d v="2016-11-26T00:00:00"/>
    <s v="First Class"/>
    <s v="NG-18430"/>
    <x v="159"/>
    <x v="0"/>
    <x v="0"/>
    <x v="74"/>
    <x v="24"/>
    <x v="93"/>
    <x v="3"/>
    <s v="OFF-AR-10004757"/>
    <x v="1"/>
    <x v="6"/>
    <x v="346"/>
    <x v="370"/>
    <n v="1"/>
    <n v="0.2"/>
    <n v="0.42639999999999978"/>
    <x v="2"/>
    <x v="0"/>
  </r>
  <r>
    <n v="390"/>
    <x v="176"/>
    <x v="157"/>
    <d v="2019-12-15T00:00:00"/>
    <s v="Standard Class"/>
    <s v="MV-18190"/>
    <x v="160"/>
    <x v="0"/>
    <x v="0"/>
    <x v="20"/>
    <x v="15"/>
    <x v="29"/>
    <x v="3"/>
    <s v="OFF-BI-10000050"/>
    <x v="1"/>
    <x v="8"/>
    <x v="347"/>
    <x v="371"/>
    <n v="4"/>
    <n v="0.2"/>
    <n v="7.8839999999999986"/>
    <x v="2"/>
    <x v="0"/>
  </r>
  <r>
    <n v="391"/>
    <x v="176"/>
    <x v="157"/>
    <d v="2019-12-15T00:00:00"/>
    <s v="Standard Class"/>
    <s v="MV-18190"/>
    <x v="160"/>
    <x v="0"/>
    <x v="0"/>
    <x v="20"/>
    <x v="15"/>
    <x v="29"/>
    <x v="3"/>
    <s v="TEC-AC-10001998"/>
    <x v="2"/>
    <x v="11"/>
    <x v="84"/>
    <x v="372"/>
    <n v="2"/>
    <n v="0"/>
    <n v="13.593199999999996"/>
    <x v="2"/>
    <x v="0"/>
  </r>
  <r>
    <n v="392"/>
    <x v="177"/>
    <x v="158"/>
    <d v="2016-09-23T00:00:00"/>
    <s v="Second Class"/>
    <s v="JG-15115"/>
    <x v="161"/>
    <x v="0"/>
    <x v="0"/>
    <x v="96"/>
    <x v="4"/>
    <x v="119"/>
    <x v="1"/>
    <s v="TEC-PH-10003012"/>
    <x v="2"/>
    <x v="7"/>
    <x v="348"/>
    <x v="373"/>
    <n v="2"/>
    <n v="0.2"/>
    <n v="27.718199999999968"/>
    <x v="1"/>
    <x v="0"/>
  </r>
  <r>
    <n v="393"/>
    <x v="177"/>
    <x v="158"/>
    <d v="2016-09-23T00:00:00"/>
    <s v="Second Class"/>
    <s v="JG-15115"/>
    <x v="161"/>
    <x v="0"/>
    <x v="0"/>
    <x v="96"/>
    <x v="4"/>
    <x v="119"/>
    <x v="1"/>
    <s v="TEC-CO-10002313"/>
    <x v="2"/>
    <x v="16"/>
    <x v="349"/>
    <x v="374"/>
    <n v="3"/>
    <n v="0"/>
    <n v="701.98829999999998"/>
    <x v="1"/>
    <x v="0"/>
  </r>
  <r>
    <n v="394"/>
    <x v="178"/>
    <x v="159"/>
    <d v="2016-06-10T00:00:00"/>
    <s v="Second Class"/>
    <s v="BP-11095"/>
    <x v="162"/>
    <x v="1"/>
    <x v="0"/>
    <x v="97"/>
    <x v="10"/>
    <x v="120"/>
    <x v="2"/>
    <s v="OFF-BI-10003982"/>
    <x v="1"/>
    <x v="8"/>
    <x v="350"/>
    <x v="375"/>
    <n v="3"/>
    <n v="0.8"/>
    <n v="-20.5623"/>
    <x v="2"/>
    <x v="0"/>
  </r>
  <r>
    <n v="395"/>
    <x v="179"/>
    <x v="160"/>
    <d v="2019-07-05T00:00:00"/>
    <s v="Standard Class"/>
    <s v="VP-21730"/>
    <x v="163"/>
    <x v="2"/>
    <x v="0"/>
    <x v="98"/>
    <x v="33"/>
    <x v="121"/>
    <x v="1"/>
    <s v="OFF-BI-10004492"/>
    <x v="1"/>
    <x v="8"/>
    <x v="351"/>
    <x v="376"/>
    <n v="3"/>
    <n v="0.2"/>
    <n v="25.579799999999992"/>
    <x v="1"/>
    <x v="0"/>
  </r>
  <r>
    <n v="396"/>
    <x v="180"/>
    <x v="161"/>
    <d v="2019-10-19T00:00:00"/>
    <s v="Second Class"/>
    <s v="SS-20140"/>
    <x v="164"/>
    <x v="1"/>
    <x v="0"/>
    <x v="99"/>
    <x v="34"/>
    <x v="122"/>
    <x v="3"/>
    <s v="OFF-ST-10000798"/>
    <x v="1"/>
    <x v="4"/>
    <x v="352"/>
    <x v="377"/>
    <n v="2"/>
    <n v="0"/>
    <n v="9.4923999999999964"/>
    <x v="2"/>
    <x v="0"/>
  </r>
  <r>
    <n v="397"/>
    <x v="180"/>
    <x v="161"/>
    <d v="2019-10-19T00:00:00"/>
    <s v="Second Class"/>
    <s v="SS-20140"/>
    <x v="164"/>
    <x v="1"/>
    <x v="0"/>
    <x v="99"/>
    <x v="34"/>
    <x v="122"/>
    <x v="3"/>
    <s v="OFF-PA-10002552"/>
    <x v="1"/>
    <x v="10"/>
    <x v="353"/>
    <x v="91"/>
    <n v="2"/>
    <n v="0"/>
    <n v="6.2208000000000006"/>
    <x v="2"/>
    <x v="0"/>
  </r>
  <r>
    <n v="398"/>
    <x v="181"/>
    <x v="89"/>
    <d v="2017-11-04T00:00:00"/>
    <s v="Standard Class"/>
    <s v="HP-14815"/>
    <x v="6"/>
    <x v="2"/>
    <x v="0"/>
    <x v="25"/>
    <x v="12"/>
    <x v="30"/>
    <x v="2"/>
    <s v="OFF-SU-10002573"/>
    <x v="1"/>
    <x v="14"/>
    <x v="354"/>
    <x v="378"/>
    <n v="4"/>
    <n v="0"/>
    <n v="21.035999999999994"/>
    <x v="2"/>
    <x v="0"/>
  </r>
  <r>
    <n v="399"/>
    <x v="182"/>
    <x v="162"/>
    <d v="2018-09-10T00:00:00"/>
    <s v="Second Class"/>
    <s v="AG-10675"/>
    <x v="165"/>
    <x v="0"/>
    <x v="0"/>
    <x v="12"/>
    <x v="5"/>
    <x v="66"/>
    <x v="2"/>
    <s v="OFF-ST-10001580"/>
    <x v="1"/>
    <x v="4"/>
    <x v="355"/>
    <x v="379"/>
    <n v="3"/>
    <n v="0.2"/>
    <n v="3.5951999999999984"/>
    <x v="2"/>
    <x v="0"/>
  </r>
  <r>
    <n v="400"/>
    <x v="182"/>
    <x v="162"/>
    <d v="2018-09-10T00:00:00"/>
    <s v="Second Class"/>
    <s v="AG-10675"/>
    <x v="165"/>
    <x v="0"/>
    <x v="0"/>
    <x v="12"/>
    <x v="5"/>
    <x v="66"/>
    <x v="2"/>
    <s v="FUR-BO-10004834"/>
    <x v="0"/>
    <x v="0"/>
    <x v="26"/>
    <x v="380"/>
    <n v="4"/>
    <n v="0.32"/>
    <n v="-317.15280000000007"/>
    <x v="2"/>
    <x v="0"/>
  </r>
  <r>
    <n v="401"/>
    <x v="182"/>
    <x v="162"/>
    <d v="2018-09-10T00:00:00"/>
    <s v="Second Class"/>
    <s v="AG-10675"/>
    <x v="165"/>
    <x v="0"/>
    <x v="0"/>
    <x v="12"/>
    <x v="5"/>
    <x v="66"/>
    <x v="2"/>
    <s v="OFF-ST-10000934"/>
    <x v="1"/>
    <x v="4"/>
    <x v="356"/>
    <x v="381"/>
    <n v="4"/>
    <n v="0.2"/>
    <n v="-32.783999999999999"/>
    <x v="2"/>
    <x v="0"/>
  </r>
  <r>
    <n v="402"/>
    <x v="182"/>
    <x v="162"/>
    <d v="2018-09-10T00:00:00"/>
    <s v="Second Class"/>
    <s v="AG-10675"/>
    <x v="165"/>
    <x v="0"/>
    <x v="0"/>
    <x v="12"/>
    <x v="5"/>
    <x v="66"/>
    <x v="2"/>
    <s v="TEC-AC-10000158"/>
    <x v="2"/>
    <x v="11"/>
    <x v="357"/>
    <x v="382"/>
    <n v="2"/>
    <n v="0.2"/>
    <n v="0.71979999999999933"/>
    <x v="2"/>
    <x v="0"/>
  </r>
  <r>
    <n v="403"/>
    <x v="183"/>
    <x v="163"/>
    <d v="2016-12-26T00:00:00"/>
    <s v="First Class"/>
    <s v="LF-17185"/>
    <x v="166"/>
    <x v="0"/>
    <x v="0"/>
    <x v="100"/>
    <x v="2"/>
    <x v="123"/>
    <x v="0"/>
    <s v="OFF-PA-10001947"/>
    <x v="1"/>
    <x v="10"/>
    <x v="358"/>
    <x v="383"/>
    <n v="2"/>
    <n v="0.2"/>
    <n v="3.4683999999999999"/>
    <x v="0"/>
    <x v="0"/>
  </r>
  <r>
    <n v="404"/>
    <x v="184"/>
    <x v="164"/>
    <d v="2016-04-20T00:00:00"/>
    <s v="Standard Class"/>
    <s v="SP-20650"/>
    <x v="70"/>
    <x v="1"/>
    <x v="0"/>
    <x v="40"/>
    <x v="3"/>
    <x v="124"/>
    <x v="0"/>
    <s v="OFF-AR-10003478"/>
    <x v="1"/>
    <x v="6"/>
    <x v="359"/>
    <x v="384"/>
    <n v="6"/>
    <n v="0.2"/>
    <n v="9.7680000000000007"/>
    <x v="0"/>
    <x v="0"/>
  </r>
  <r>
    <n v="405"/>
    <x v="185"/>
    <x v="165"/>
    <d v="2019-12-29T00:00:00"/>
    <s v="Standard Class"/>
    <s v="RF-19840"/>
    <x v="167"/>
    <x v="0"/>
    <x v="0"/>
    <x v="20"/>
    <x v="15"/>
    <x v="23"/>
    <x v="3"/>
    <s v="OFF-AP-10004249"/>
    <x v="1"/>
    <x v="9"/>
    <x v="360"/>
    <x v="385"/>
    <n v="3"/>
    <n v="0"/>
    <n v="9.6956999999999987"/>
    <x v="2"/>
    <x v="0"/>
  </r>
  <r>
    <n v="406"/>
    <x v="186"/>
    <x v="166"/>
    <d v="2019-12-12T00:00:00"/>
    <s v="Standard Class"/>
    <s v="KH-16510"/>
    <x v="168"/>
    <x v="0"/>
    <x v="0"/>
    <x v="8"/>
    <x v="1"/>
    <x v="94"/>
    <x v="1"/>
    <s v="TEC-AC-10000158"/>
    <x v="2"/>
    <x v="11"/>
    <x v="357"/>
    <x v="386"/>
    <n v="5"/>
    <n v="0"/>
    <n v="37.789500000000004"/>
    <x v="1"/>
    <x v="0"/>
  </r>
  <r>
    <n v="407"/>
    <x v="186"/>
    <x v="166"/>
    <d v="2019-12-12T00:00:00"/>
    <s v="Standard Class"/>
    <s v="KH-16510"/>
    <x v="168"/>
    <x v="0"/>
    <x v="0"/>
    <x v="8"/>
    <x v="1"/>
    <x v="94"/>
    <x v="1"/>
    <s v="TEC-CO-10004115"/>
    <x v="2"/>
    <x v="16"/>
    <x v="361"/>
    <x v="387"/>
    <n v="3"/>
    <n v="0.2"/>
    <n v="434.99130000000002"/>
    <x v="1"/>
    <x v="0"/>
  </r>
  <r>
    <n v="408"/>
    <x v="186"/>
    <x v="166"/>
    <d v="2019-12-12T00:00:00"/>
    <s v="Standard Class"/>
    <s v="KH-16510"/>
    <x v="168"/>
    <x v="0"/>
    <x v="0"/>
    <x v="8"/>
    <x v="1"/>
    <x v="94"/>
    <x v="1"/>
    <s v="OFF-PA-10003724"/>
    <x v="1"/>
    <x v="10"/>
    <x v="362"/>
    <x v="388"/>
    <n v="5"/>
    <n v="0"/>
    <n v="13.3035"/>
    <x v="1"/>
    <x v="0"/>
  </r>
  <r>
    <n v="409"/>
    <x v="186"/>
    <x v="166"/>
    <d v="2019-12-12T00:00:00"/>
    <s v="Standard Class"/>
    <s v="KH-16510"/>
    <x v="168"/>
    <x v="0"/>
    <x v="0"/>
    <x v="8"/>
    <x v="1"/>
    <x v="94"/>
    <x v="1"/>
    <s v="FUR-TA-10002041"/>
    <x v="0"/>
    <x v="3"/>
    <x v="363"/>
    <x v="389"/>
    <n v="7"/>
    <n v="0.2"/>
    <n v="-112.95269999999994"/>
    <x v="1"/>
    <x v="0"/>
  </r>
  <r>
    <n v="410"/>
    <x v="186"/>
    <x v="166"/>
    <d v="2019-12-12T00:00:00"/>
    <s v="Standard Class"/>
    <s v="KH-16510"/>
    <x v="168"/>
    <x v="0"/>
    <x v="0"/>
    <x v="8"/>
    <x v="1"/>
    <x v="94"/>
    <x v="1"/>
    <s v="OFF-PA-10002893"/>
    <x v="1"/>
    <x v="10"/>
    <x v="364"/>
    <x v="390"/>
    <n v="1"/>
    <n v="0"/>
    <n v="4.6463999999999999"/>
    <x v="1"/>
    <x v="0"/>
  </r>
  <r>
    <n v="411"/>
    <x v="186"/>
    <x v="166"/>
    <d v="2019-12-12T00:00:00"/>
    <s v="Standard Class"/>
    <s v="KH-16510"/>
    <x v="168"/>
    <x v="0"/>
    <x v="0"/>
    <x v="8"/>
    <x v="1"/>
    <x v="94"/>
    <x v="1"/>
    <s v="OFF-LA-10003766"/>
    <x v="1"/>
    <x v="2"/>
    <x v="365"/>
    <x v="391"/>
    <n v="9"/>
    <n v="0"/>
    <n v="13.608000000000001"/>
    <x v="1"/>
    <x v="0"/>
  </r>
  <r>
    <n v="412"/>
    <x v="186"/>
    <x v="166"/>
    <d v="2019-12-12T00:00:00"/>
    <s v="Standard Class"/>
    <s v="KH-16510"/>
    <x v="168"/>
    <x v="0"/>
    <x v="0"/>
    <x v="8"/>
    <x v="1"/>
    <x v="94"/>
    <x v="1"/>
    <s v="OFF-PA-10001970"/>
    <x v="1"/>
    <x v="10"/>
    <x v="366"/>
    <x v="392"/>
    <n v="1"/>
    <n v="0"/>
    <n v="27.430199999999999"/>
    <x v="1"/>
    <x v="0"/>
  </r>
  <r>
    <n v="413"/>
    <x v="186"/>
    <x v="166"/>
    <d v="2019-12-12T00:00:00"/>
    <s v="Standard Class"/>
    <s v="KH-16510"/>
    <x v="168"/>
    <x v="0"/>
    <x v="0"/>
    <x v="8"/>
    <x v="1"/>
    <x v="94"/>
    <x v="1"/>
    <s v="FUR-BO-10001972"/>
    <x v="0"/>
    <x v="0"/>
    <x v="367"/>
    <x v="393"/>
    <n v="13"/>
    <n v="0.15"/>
    <n v="31.454799999999949"/>
    <x v="1"/>
    <x v="0"/>
  </r>
  <r>
    <n v="414"/>
    <x v="186"/>
    <x v="166"/>
    <d v="2019-12-12T00:00:00"/>
    <s v="Standard Class"/>
    <s v="KH-16510"/>
    <x v="168"/>
    <x v="0"/>
    <x v="0"/>
    <x v="8"/>
    <x v="1"/>
    <x v="94"/>
    <x v="1"/>
    <s v="FUR-CH-10003956"/>
    <x v="0"/>
    <x v="1"/>
    <x v="368"/>
    <x v="394"/>
    <n v="2"/>
    <n v="0.2"/>
    <n v="-18.454800000000013"/>
    <x v="1"/>
    <x v="0"/>
  </r>
  <r>
    <n v="415"/>
    <x v="187"/>
    <x v="132"/>
    <d v="2019-11-07T00:00:00"/>
    <s v="Standard Class"/>
    <s v="KC-16675"/>
    <x v="169"/>
    <x v="1"/>
    <x v="0"/>
    <x v="4"/>
    <x v="4"/>
    <x v="59"/>
    <x v="1"/>
    <s v="OFF-PA-10000157"/>
    <x v="1"/>
    <x v="10"/>
    <x v="369"/>
    <x v="395"/>
    <n v="7"/>
    <n v="0"/>
    <n v="65.734199999999987"/>
    <x v="1"/>
    <x v="0"/>
  </r>
  <r>
    <n v="416"/>
    <x v="187"/>
    <x v="132"/>
    <d v="2019-11-07T00:00:00"/>
    <s v="Standard Class"/>
    <s v="KC-16675"/>
    <x v="169"/>
    <x v="1"/>
    <x v="0"/>
    <x v="4"/>
    <x v="4"/>
    <x v="59"/>
    <x v="1"/>
    <s v="FUR-CH-10001891"/>
    <x v="0"/>
    <x v="1"/>
    <x v="268"/>
    <x v="396"/>
    <n v="4"/>
    <n v="0.2"/>
    <n v="26.874400000000023"/>
    <x v="1"/>
    <x v="0"/>
  </r>
  <r>
    <n v="417"/>
    <x v="188"/>
    <x v="92"/>
    <d v="2019-06-28T00:00:00"/>
    <s v="Standard Class"/>
    <s v="CJ-12010"/>
    <x v="170"/>
    <x v="0"/>
    <x v="0"/>
    <x v="101"/>
    <x v="1"/>
    <x v="125"/>
    <x v="1"/>
    <s v="OFF-AR-10004344"/>
    <x v="1"/>
    <x v="6"/>
    <x v="370"/>
    <x v="397"/>
    <n v="8"/>
    <n v="0"/>
    <n v="25.898399999999995"/>
    <x v="1"/>
    <x v="0"/>
  </r>
  <r>
    <n v="418"/>
    <x v="189"/>
    <x v="167"/>
    <d v="2018-04-18T00:00:00"/>
    <s v="Standard Class"/>
    <s v="PB-19150"/>
    <x v="171"/>
    <x v="0"/>
    <x v="0"/>
    <x v="1"/>
    <x v="1"/>
    <x v="25"/>
    <x v="1"/>
    <s v="FUR-CH-10004886"/>
    <x v="0"/>
    <x v="1"/>
    <x v="371"/>
    <x v="398"/>
    <n v="5"/>
    <n v="0.2"/>
    <n v="38.379999999999981"/>
    <x v="1"/>
    <x v="0"/>
  </r>
  <r>
    <n v="419"/>
    <x v="190"/>
    <x v="44"/>
    <d v="2019-11-10T00:00:00"/>
    <s v="Standard Class"/>
    <s v="VB-21745"/>
    <x v="146"/>
    <x v="1"/>
    <x v="0"/>
    <x v="102"/>
    <x v="0"/>
    <x v="126"/>
    <x v="0"/>
    <s v="OFF-PA-10003845"/>
    <x v="1"/>
    <x v="10"/>
    <x v="372"/>
    <x v="399"/>
    <n v="1"/>
    <n v="0"/>
    <n v="2.8322000000000003"/>
    <x v="0"/>
    <x v="0"/>
  </r>
  <r>
    <n v="420"/>
    <x v="191"/>
    <x v="168"/>
    <d v="2019-03-09T00:00:00"/>
    <s v="Standard Class"/>
    <s v="SP-20860"/>
    <x v="133"/>
    <x v="1"/>
    <x v="0"/>
    <x v="1"/>
    <x v="1"/>
    <x v="62"/>
    <x v="1"/>
    <s v="OFF-AR-10001573"/>
    <x v="1"/>
    <x v="6"/>
    <x v="373"/>
    <x v="400"/>
    <n v="4"/>
    <n v="0"/>
    <n v="2.702799999999999"/>
    <x v="1"/>
    <x v="0"/>
  </r>
  <r>
    <n v="421"/>
    <x v="191"/>
    <x v="168"/>
    <d v="2019-03-09T00:00:00"/>
    <s v="Standard Class"/>
    <s v="SP-20860"/>
    <x v="133"/>
    <x v="1"/>
    <x v="0"/>
    <x v="1"/>
    <x v="1"/>
    <x v="62"/>
    <x v="1"/>
    <s v="OFF-EN-10000483"/>
    <x v="1"/>
    <x v="12"/>
    <x v="374"/>
    <x v="401"/>
    <n v="1"/>
    <n v="0"/>
    <n v="7.0149999999999988"/>
    <x v="1"/>
    <x v="0"/>
  </r>
  <r>
    <n v="422"/>
    <x v="192"/>
    <x v="169"/>
    <d v="2016-06-25T00:00:00"/>
    <s v="First Class"/>
    <s v="JE-15745"/>
    <x v="32"/>
    <x v="0"/>
    <x v="0"/>
    <x v="103"/>
    <x v="22"/>
    <x v="127"/>
    <x v="1"/>
    <s v="TEC-AC-10004114"/>
    <x v="2"/>
    <x v="11"/>
    <x v="375"/>
    <x v="402"/>
    <n v="6"/>
    <n v="0.2"/>
    <n v="56.566200000000009"/>
    <x v="1"/>
    <x v="0"/>
  </r>
  <r>
    <n v="423"/>
    <x v="193"/>
    <x v="15"/>
    <d v="2019-10-23T00:00:00"/>
    <s v="Standard Class"/>
    <s v="MP-17965"/>
    <x v="172"/>
    <x v="1"/>
    <x v="0"/>
    <x v="104"/>
    <x v="31"/>
    <x v="128"/>
    <x v="3"/>
    <s v="FUR-FU-10004712"/>
    <x v="0"/>
    <x v="5"/>
    <x v="376"/>
    <x v="403"/>
    <n v="4"/>
    <n v="0"/>
    <n v="14.705600000000004"/>
    <x v="2"/>
    <x v="0"/>
  </r>
  <r>
    <n v="424"/>
    <x v="193"/>
    <x v="15"/>
    <d v="2019-10-23T00:00:00"/>
    <s v="Standard Class"/>
    <s v="MP-17965"/>
    <x v="172"/>
    <x v="1"/>
    <x v="0"/>
    <x v="104"/>
    <x v="31"/>
    <x v="128"/>
    <x v="3"/>
    <s v="OFF-ST-10000918"/>
    <x v="1"/>
    <x v="4"/>
    <x v="377"/>
    <x v="404"/>
    <n v="3"/>
    <n v="0"/>
    <n v="8.5019999999999989"/>
    <x v="2"/>
    <x v="0"/>
  </r>
  <r>
    <n v="425"/>
    <x v="194"/>
    <x v="170"/>
    <d v="2019-08-23T00:00:00"/>
    <s v="Second Class"/>
    <s v="NF-18385"/>
    <x v="173"/>
    <x v="0"/>
    <x v="0"/>
    <x v="25"/>
    <x v="35"/>
    <x v="129"/>
    <x v="0"/>
    <s v="FUR-CH-10000015"/>
    <x v="0"/>
    <x v="1"/>
    <x v="378"/>
    <x v="405"/>
    <n v="4"/>
    <n v="0"/>
    <n v="225.26400000000001"/>
    <x v="0"/>
    <x v="0"/>
  </r>
  <r>
    <n v="426"/>
    <x v="195"/>
    <x v="51"/>
    <d v="2019-11-26T00:00:00"/>
    <s v="Second Class"/>
    <s v="JM-15265"/>
    <x v="25"/>
    <x v="1"/>
    <x v="0"/>
    <x v="105"/>
    <x v="12"/>
    <x v="130"/>
    <x v="2"/>
    <s v="FUR-FU-10003347"/>
    <x v="0"/>
    <x v="5"/>
    <x v="379"/>
    <x v="158"/>
    <n v="2"/>
    <n v="0"/>
    <n v="11.076000000000001"/>
    <x v="2"/>
    <x v="0"/>
  </r>
  <r>
    <n v="427"/>
    <x v="195"/>
    <x v="51"/>
    <d v="2019-11-26T00:00:00"/>
    <s v="Second Class"/>
    <s v="JM-15265"/>
    <x v="25"/>
    <x v="1"/>
    <x v="0"/>
    <x v="105"/>
    <x v="12"/>
    <x v="130"/>
    <x v="2"/>
    <s v="OFF-BI-10001543"/>
    <x v="1"/>
    <x v="8"/>
    <x v="380"/>
    <x v="406"/>
    <n v="8"/>
    <n v="0"/>
    <n v="138.20160000000001"/>
    <x v="2"/>
    <x v="0"/>
  </r>
  <r>
    <n v="428"/>
    <x v="196"/>
    <x v="171"/>
    <d v="2016-09-13T00:00:00"/>
    <s v="First Class"/>
    <s v="SD-20485"/>
    <x v="174"/>
    <x v="2"/>
    <x v="0"/>
    <x v="106"/>
    <x v="15"/>
    <x v="131"/>
    <x v="3"/>
    <s v="TEC-MA-10000029"/>
    <x v="2"/>
    <x v="15"/>
    <x v="381"/>
    <x v="407"/>
    <n v="1"/>
    <n v="0"/>
    <n v="30.095700000000001"/>
    <x v="2"/>
    <x v="0"/>
  </r>
  <r>
    <n v="429"/>
    <x v="197"/>
    <x v="172"/>
    <d v="2019-10-08T00:00:00"/>
    <s v="Standard Class"/>
    <s v="KH-16630"/>
    <x v="175"/>
    <x v="1"/>
    <x v="0"/>
    <x v="52"/>
    <x v="5"/>
    <x v="65"/>
    <x v="2"/>
    <s v="OFF-AR-10000369"/>
    <x v="1"/>
    <x v="6"/>
    <x v="382"/>
    <x v="408"/>
    <n v="6"/>
    <n v="0.2"/>
    <n v="0.50039999999999996"/>
    <x v="2"/>
    <x v="0"/>
  </r>
  <r>
    <n v="430"/>
    <x v="198"/>
    <x v="173"/>
    <d v="2018-04-21T00:00:00"/>
    <s v="Standard Class"/>
    <s v="RB-19795"/>
    <x v="176"/>
    <x v="2"/>
    <x v="0"/>
    <x v="107"/>
    <x v="3"/>
    <x v="132"/>
    <x v="0"/>
    <s v="OFF-BI-10004584"/>
    <x v="1"/>
    <x v="8"/>
    <x v="383"/>
    <x v="409"/>
    <n v="2"/>
    <n v="0.7"/>
    <n v="-145.35079999999999"/>
    <x v="0"/>
    <x v="0"/>
  </r>
  <r>
    <n v="431"/>
    <x v="198"/>
    <x v="173"/>
    <d v="2018-04-21T00:00:00"/>
    <s v="Standard Class"/>
    <s v="RB-19795"/>
    <x v="176"/>
    <x v="2"/>
    <x v="0"/>
    <x v="107"/>
    <x v="3"/>
    <x v="132"/>
    <x v="0"/>
    <s v="TEC-AC-10004659"/>
    <x v="2"/>
    <x v="11"/>
    <x v="172"/>
    <x v="177"/>
    <n v="7"/>
    <n v="0.2"/>
    <n v="76.639499999999984"/>
    <x v="0"/>
    <x v="0"/>
  </r>
  <r>
    <n v="432"/>
    <x v="198"/>
    <x v="173"/>
    <d v="2018-04-21T00:00:00"/>
    <s v="Standard Class"/>
    <s v="RB-19795"/>
    <x v="176"/>
    <x v="2"/>
    <x v="0"/>
    <x v="107"/>
    <x v="3"/>
    <x v="132"/>
    <x v="0"/>
    <s v="TEC-AC-10004659"/>
    <x v="2"/>
    <x v="11"/>
    <x v="172"/>
    <x v="410"/>
    <n v="5"/>
    <n v="0.2"/>
    <n v="54.742499999999978"/>
    <x v="0"/>
    <x v="0"/>
  </r>
  <r>
    <n v="433"/>
    <x v="198"/>
    <x v="173"/>
    <d v="2018-04-21T00:00:00"/>
    <s v="Standard Class"/>
    <s v="RB-19795"/>
    <x v="176"/>
    <x v="2"/>
    <x v="0"/>
    <x v="107"/>
    <x v="3"/>
    <x v="132"/>
    <x v="0"/>
    <s v="OFF-ST-10000617"/>
    <x v="1"/>
    <x v="4"/>
    <x v="384"/>
    <x v="411"/>
    <n v="2"/>
    <n v="0.2"/>
    <n v="-0.7748000000000006"/>
    <x v="0"/>
    <x v="0"/>
  </r>
  <r>
    <n v="434"/>
    <x v="199"/>
    <x v="112"/>
    <d v="2018-06-07T00:00:00"/>
    <s v="First Class"/>
    <s v="DB-13060"/>
    <x v="72"/>
    <x v="0"/>
    <x v="0"/>
    <x v="90"/>
    <x v="31"/>
    <x v="111"/>
    <x v="3"/>
    <s v="OFF-ST-10003306"/>
    <x v="1"/>
    <x v="4"/>
    <x v="385"/>
    <x v="412"/>
    <n v="5"/>
    <n v="0"/>
    <n v="207.14699999999993"/>
    <x v="2"/>
    <x v="0"/>
  </r>
  <r>
    <n v="435"/>
    <x v="200"/>
    <x v="174"/>
    <d v="2016-12-25T00:00:00"/>
    <s v="Standard Class"/>
    <s v="MK-18160"/>
    <x v="177"/>
    <x v="0"/>
    <x v="0"/>
    <x v="108"/>
    <x v="2"/>
    <x v="133"/>
    <x v="0"/>
    <s v="OFF-BI-10000773"/>
    <x v="1"/>
    <x v="8"/>
    <x v="386"/>
    <x v="413"/>
    <n v="2"/>
    <n v="0.7"/>
    <n v="-3.6891999999999996"/>
    <x v="0"/>
    <x v="0"/>
  </r>
  <r>
    <n v="436"/>
    <x v="200"/>
    <x v="174"/>
    <d v="2016-12-25T00:00:00"/>
    <s v="Standard Class"/>
    <s v="MK-18160"/>
    <x v="177"/>
    <x v="0"/>
    <x v="0"/>
    <x v="108"/>
    <x v="2"/>
    <x v="133"/>
    <x v="0"/>
    <s v="TEC-AC-10002600"/>
    <x v="2"/>
    <x v="11"/>
    <x v="387"/>
    <x v="414"/>
    <n v="5"/>
    <n v="0.2"/>
    <n v="-18.584999999999994"/>
    <x v="0"/>
    <x v="0"/>
  </r>
  <r>
    <n v="437"/>
    <x v="201"/>
    <x v="1"/>
    <d v="2018-06-14T00:00:00"/>
    <s v="Second Class"/>
    <s v="PO-19180"/>
    <x v="178"/>
    <x v="2"/>
    <x v="0"/>
    <x v="22"/>
    <x v="10"/>
    <x v="36"/>
    <x v="2"/>
    <s v="TEC-MA-10002937"/>
    <x v="2"/>
    <x v="15"/>
    <x v="388"/>
    <x v="415"/>
    <n v="3"/>
    <n v="0.3"/>
    <n v="43.199100000000044"/>
    <x v="2"/>
    <x v="0"/>
  </r>
  <r>
    <n v="438"/>
    <x v="201"/>
    <x v="1"/>
    <d v="2018-06-14T00:00:00"/>
    <s v="Second Class"/>
    <s v="PO-19180"/>
    <x v="178"/>
    <x v="2"/>
    <x v="0"/>
    <x v="22"/>
    <x v="10"/>
    <x v="36"/>
    <x v="2"/>
    <s v="OFF-PA-10001970"/>
    <x v="1"/>
    <x v="10"/>
    <x v="366"/>
    <x v="416"/>
    <n v="7"/>
    <n v="0.2"/>
    <n v="113.63939999999998"/>
    <x v="2"/>
    <x v="0"/>
  </r>
  <r>
    <n v="439"/>
    <x v="202"/>
    <x v="175"/>
    <d v="2019-09-19T00:00:00"/>
    <s v="Standard Class"/>
    <s v="BB-11545"/>
    <x v="179"/>
    <x v="1"/>
    <x v="0"/>
    <x v="12"/>
    <x v="5"/>
    <x v="32"/>
    <x v="2"/>
    <s v="OFF-PA-10002230"/>
    <x v="1"/>
    <x v="10"/>
    <x v="389"/>
    <x v="417"/>
    <n v="8"/>
    <n v="0.2"/>
    <n v="11.553600000000003"/>
    <x v="2"/>
    <x v="0"/>
  </r>
  <r>
    <n v="440"/>
    <x v="203"/>
    <x v="176"/>
    <d v="2019-01-23T00:00:00"/>
    <s v="Second Class"/>
    <s v="CV-12805"/>
    <x v="51"/>
    <x v="1"/>
    <x v="0"/>
    <x v="20"/>
    <x v="15"/>
    <x v="23"/>
    <x v="3"/>
    <s v="FUR-CH-10003396"/>
    <x v="0"/>
    <x v="1"/>
    <x v="390"/>
    <x v="418"/>
    <n v="3"/>
    <n v="0.1"/>
    <n v="2.3093999999999895"/>
    <x v="2"/>
    <x v="0"/>
  </r>
  <r>
    <n v="441"/>
    <x v="204"/>
    <x v="64"/>
    <d v="2018-09-07T00:00:00"/>
    <s v="Second Class"/>
    <s v="PK-19075"/>
    <x v="7"/>
    <x v="0"/>
    <x v="0"/>
    <x v="66"/>
    <x v="12"/>
    <x v="83"/>
    <x v="2"/>
    <s v="FUR-FU-10000246"/>
    <x v="0"/>
    <x v="5"/>
    <x v="391"/>
    <x v="419"/>
    <n v="1"/>
    <n v="0"/>
    <n v="3.6659999999999986"/>
    <x v="2"/>
    <x v="0"/>
  </r>
  <r>
    <n v="442"/>
    <x v="204"/>
    <x v="64"/>
    <d v="2018-09-07T00:00:00"/>
    <s v="Second Class"/>
    <s v="PK-19075"/>
    <x v="7"/>
    <x v="0"/>
    <x v="0"/>
    <x v="66"/>
    <x v="12"/>
    <x v="83"/>
    <x v="2"/>
    <s v="OFF-ST-10000060"/>
    <x v="1"/>
    <x v="4"/>
    <x v="392"/>
    <x v="420"/>
    <n v="3"/>
    <n v="0"/>
    <n v="23.392800000000008"/>
    <x v="2"/>
    <x v="0"/>
  </r>
  <r>
    <n v="443"/>
    <x v="204"/>
    <x v="64"/>
    <d v="2018-09-07T00:00:00"/>
    <s v="Second Class"/>
    <s v="PK-19075"/>
    <x v="7"/>
    <x v="0"/>
    <x v="0"/>
    <x v="66"/>
    <x v="12"/>
    <x v="83"/>
    <x v="2"/>
    <s v="OFF-ST-10003058"/>
    <x v="1"/>
    <x v="4"/>
    <x v="393"/>
    <x v="421"/>
    <n v="3"/>
    <n v="0"/>
    <n v="20.575499999999998"/>
    <x v="2"/>
    <x v="0"/>
  </r>
  <r>
    <n v="444"/>
    <x v="204"/>
    <x v="64"/>
    <d v="2018-09-07T00:00:00"/>
    <s v="Second Class"/>
    <s v="PK-19075"/>
    <x v="7"/>
    <x v="0"/>
    <x v="0"/>
    <x v="66"/>
    <x v="12"/>
    <x v="83"/>
    <x v="2"/>
    <s v="OFF-PA-10002222"/>
    <x v="1"/>
    <x v="10"/>
    <x v="394"/>
    <x v="422"/>
    <n v="4"/>
    <n v="0"/>
    <n v="42.025599999999997"/>
    <x v="2"/>
    <x v="0"/>
  </r>
  <r>
    <n v="445"/>
    <x v="204"/>
    <x v="64"/>
    <d v="2018-09-07T00:00:00"/>
    <s v="Second Class"/>
    <s v="PK-19075"/>
    <x v="7"/>
    <x v="0"/>
    <x v="0"/>
    <x v="66"/>
    <x v="12"/>
    <x v="83"/>
    <x v="2"/>
    <s v="FUR-CH-10002372"/>
    <x v="0"/>
    <x v="1"/>
    <x v="395"/>
    <x v="423"/>
    <n v="3"/>
    <n v="0"/>
    <n v="29.152800000000013"/>
    <x v="2"/>
    <x v="0"/>
  </r>
  <r>
    <n v="446"/>
    <x v="204"/>
    <x v="64"/>
    <d v="2018-09-07T00:00:00"/>
    <s v="Second Class"/>
    <s v="PK-19075"/>
    <x v="7"/>
    <x v="0"/>
    <x v="0"/>
    <x v="66"/>
    <x v="12"/>
    <x v="83"/>
    <x v="2"/>
    <s v="OFF-LA-10001317"/>
    <x v="1"/>
    <x v="2"/>
    <x v="396"/>
    <x v="424"/>
    <n v="7"/>
    <n v="0"/>
    <n v="10.584"/>
    <x v="2"/>
    <x v="0"/>
  </r>
  <r>
    <n v="447"/>
    <x v="205"/>
    <x v="177"/>
    <d v="2019-03-25T00:00:00"/>
    <s v="Second Class"/>
    <s v="TB-21595"/>
    <x v="180"/>
    <x v="0"/>
    <x v="0"/>
    <x v="38"/>
    <x v="14"/>
    <x v="134"/>
    <x v="2"/>
    <s v="FUR-FU-10000206"/>
    <x v="0"/>
    <x v="5"/>
    <x v="397"/>
    <x v="425"/>
    <n v="1"/>
    <n v="0"/>
    <n v="1.3676999999999999"/>
    <x v="2"/>
    <x v="0"/>
  </r>
  <r>
    <n v="448"/>
    <x v="206"/>
    <x v="178"/>
    <d v="2018-04-03T00:00:00"/>
    <s v="Second Class"/>
    <s v="RB-19360"/>
    <x v="181"/>
    <x v="0"/>
    <x v="0"/>
    <x v="109"/>
    <x v="15"/>
    <x v="135"/>
    <x v="3"/>
    <s v="OFF-AR-10000588"/>
    <x v="1"/>
    <x v="6"/>
    <x v="398"/>
    <x v="426"/>
    <n v="3"/>
    <n v="0"/>
    <n v="15.475200000000001"/>
    <x v="2"/>
    <x v="0"/>
  </r>
  <r>
    <n v="449"/>
    <x v="206"/>
    <x v="178"/>
    <d v="2018-04-03T00:00:00"/>
    <s v="Second Class"/>
    <s v="RB-19360"/>
    <x v="181"/>
    <x v="0"/>
    <x v="0"/>
    <x v="109"/>
    <x v="15"/>
    <x v="135"/>
    <x v="3"/>
    <s v="OFF-ST-10001469"/>
    <x v="1"/>
    <x v="4"/>
    <x v="399"/>
    <x v="427"/>
    <n v="3"/>
    <n v="0"/>
    <n v="9.716399999999993"/>
    <x v="2"/>
    <x v="0"/>
  </r>
  <r>
    <n v="450"/>
    <x v="206"/>
    <x v="178"/>
    <d v="2018-04-03T00:00:00"/>
    <s v="Second Class"/>
    <s v="RB-19360"/>
    <x v="181"/>
    <x v="0"/>
    <x v="0"/>
    <x v="109"/>
    <x v="15"/>
    <x v="135"/>
    <x v="3"/>
    <s v="OFF-AR-10001953"/>
    <x v="1"/>
    <x v="6"/>
    <x v="400"/>
    <x v="428"/>
    <n v="6"/>
    <n v="0"/>
    <n v="71.247600000000006"/>
    <x v="2"/>
    <x v="0"/>
  </r>
  <r>
    <n v="451"/>
    <x v="206"/>
    <x v="178"/>
    <d v="2018-04-03T00:00:00"/>
    <s v="Second Class"/>
    <s v="RB-19360"/>
    <x v="181"/>
    <x v="0"/>
    <x v="0"/>
    <x v="109"/>
    <x v="15"/>
    <x v="135"/>
    <x v="3"/>
    <s v="OFF-AR-10003156"/>
    <x v="1"/>
    <x v="6"/>
    <x v="401"/>
    <x v="429"/>
    <n v="3"/>
    <n v="0"/>
    <n v="7.9248000000000012"/>
    <x v="2"/>
    <x v="0"/>
  </r>
  <r>
    <n v="452"/>
    <x v="206"/>
    <x v="178"/>
    <d v="2018-04-03T00:00:00"/>
    <s v="Second Class"/>
    <s v="RB-19360"/>
    <x v="181"/>
    <x v="0"/>
    <x v="0"/>
    <x v="109"/>
    <x v="15"/>
    <x v="135"/>
    <x v="3"/>
    <s v="OFF-AR-10004974"/>
    <x v="1"/>
    <x v="6"/>
    <x v="402"/>
    <x v="296"/>
    <n v="3"/>
    <n v="0"/>
    <n v="2.8535999999999988"/>
    <x v="2"/>
    <x v="0"/>
  </r>
  <r>
    <n v="453"/>
    <x v="206"/>
    <x v="178"/>
    <d v="2018-04-03T00:00:00"/>
    <s v="Second Class"/>
    <s v="RB-19360"/>
    <x v="181"/>
    <x v="0"/>
    <x v="0"/>
    <x v="109"/>
    <x v="15"/>
    <x v="135"/>
    <x v="3"/>
    <s v="TEC-PH-10002365"/>
    <x v="2"/>
    <x v="7"/>
    <x v="403"/>
    <x v="430"/>
    <n v="4"/>
    <n v="0"/>
    <n v="9.1311999999999998"/>
    <x v="2"/>
    <x v="0"/>
  </r>
  <r>
    <n v="454"/>
    <x v="207"/>
    <x v="179"/>
    <d v="2019-10-24T00:00:00"/>
    <s v="Standard Class"/>
    <s v="EB-13705"/>
    <x v="182"/>
    <x v="1"/>
    <x v="0"/>
    <x v="59"/>
    <x v="24"/>
    <x v="75"/>
    <x v="3"/>
    <s v="FUR-TA-10001539"/>
    <x v="0"/>
    <x v="3"/>
    <x v="10"/>
    <x v="431"/>
    <n v="2"/>
    <n v="0.4"/>
    <n v="-75.830400000000054"/>
    <x v="2"/>
    <x v="0"/>
  </r>
  <r>
    <n v="455"/>
    <x v="207"/>
    <x v="179"/>
    <d v="2019-10-24T00:00:00"/>
    <s v="Standard Class"/>
    <s v="EB-13705"/>
    <x v="182"/>
    <x v="1"/>
    <x v="0"/>
    <x v="59"/>
    <x v="24"/>
    <x v="75"/>
    <x v="3"/>
    <s v="OFF-ST-10000142"/>
    <x v="1"/>
    <x v="4"/>
    <x v="404"/>
    <x v="432"/>
    <n v="2"/>
    <n v="0.2"/>
    <n v="66.540799999999962"/>
    <x v="2"/>
    <x v="0"/>
  </r>
  <r>
    <n v="456"/>
    <x v="208"/>
    <x v="180"/>
    <d v="2018-12-17T00:00:00"/>
    <s v="Standard Class"/>
    <s v="KH-16630"/>
    <x v="175"/>
    <x v="1"/>
    <x v="0"/>
    <x v="110"/>
    <x v="26"/>
    <x v="136"/>
    <x v="2"/>
    <s v="TEC-AC-10001772"/>
    <x v="2"/>
    <x v="11"/>
    <x v="405"/>
    <x v="433"/>
    <n v="4"/>
    <n v="0"/>
    <n v="24.913200000000003"/>
    <x v="2"/>
    <x v="0"/>
  </r>
  <r>
    <n v="457"/>
    <x v="209"/>
    <x v="181"/>
    <d v="2016-02-18T00:00:00"/>
    <s v="Standard Class"/>
    <s v="SC-20095"/>
    <x v="183"/>
    <x v="0"/>
    <x v="0"/>
    <x v="3"/>
    <x v="1"/>
    <x v="137"/>
    <x v="1"/>
    <s v="FUR-CH-10000225"/>
    <x v="0"/>
    <x v="1"/>
    <x v="406"/>
    <x v="434"/>
    <n v="2"/>
    <n v="0.2"/>
    <n v="-24.294000000000018"/>
    <x v="1"/>
    <x v="0"/>
  </r>
  <r>
    <n v="458"/>
    <x v="210"/>
    <x v="182"/>
    <d v="2018-10-01T00:00:00"/>
    <s v="Standard Class"/>
    <s v="NF-18385"/>
    <x v="173"/>
    <x v="0"/>
    <x v="0"/>
    <x v="27"/>
    <x v="10"/>
    <x v="67"/>
    <x v="2"/>
    <s v="FUR-CH-10002331"/>
    <x v="0"/>
    <x v="1"/>
    <x v="407"/>
    <x v="435"/>
    <n v="3"/>
    <n v="0.3"/>
    <n v="-96.11460000000011"/>
    <x v="2"/>
    <x v="0"/>
  </r>
  <r>
    <n v="459"/>
    <x v="210"/>
    <x v="182"/>
    <d v="2018-10-01T00:00:00"/>
    <s v="Standard Class"/>
    <s v="NF-18385"/>
    <x v="173"/>
    <x v="0"/>
    <x v="0"/>
    <x v="27"/>
    <x v="10"/>
    <x v="67"/>
    <x v="2"/>
    <s v="OFF-EN-10001415"/>
    <x v="1"/>
    <x v="12"/>
    <x v="153"/>
    <x v="436"/>
    <n v="2"/>
    <n v="0.2"/>
    <n v="3.3479999999999999"/>
    <x v="2"/>
    <x v="0"/>
  </r>
  <r>
    <n v="460"/>
    <x v="211"/>
    <x v="83"/>
    <d v="2017-12-22T00:00:00"/>
    <s v="Standard Class"/>
    <s v="JH-15985"/>
    <x v="98"/>
    <x v="0"/>
    <x v="0"/>
    <x v="4"/>
    <x v="4"/>
    <x v="60"/>
    <x v="1"/>
    <s v="OFF-AP-10002472"/>
    <x v="1"/>
    <x v="9"/>
    <x v="408"/>
    <x v="437"/>
    <n v="4"/>
    <n v="0"/>
    <n v="36.372"/>
    <x v="1"/>
    <x v="0"/>
  </r>
  <r>
    <n v="461"/>
    <x v="211"/>
    <x v="83"/>
    <d v="2017-12-22T00:00:00"/>
    <s v="Standard Class"/>
    <s v="JH-15985"/>
    <x v="98"/>
    <x v="0"/>
    <x v="0"/>
    <x v="4"/>
    <x v="4"/>
    <x v="60"/>
    <x v="1"/>
    <s v="TEC-AC-10004571"/>
    <x v="2"/>
    <x v="11"/>
    <x v="409"/>
    <x v="438"/>
    <n v="9"/>
    <n v="0"/>
    <n v="377.96220000000005"/>
    <x v="1"/>
    <x v="0"/>
  </r>
  <r>
    <n v="462"/>
    <x v="211"/>
    <x v="83"/>
    <d v="2017-12-22T00:00:00"/>
    <s v="Standard Class"/>
    <s v="JH-15985"/>
    <x v="98"/>
    <x v="0"/>
    <x v="0"/>
    <x v="4"/>
    <x v="4"/>
    <x v="60"/>
    <x v="1"/>
    <s v="OFF-BI-10001098"/>
    <x v="1"/>
    <x v="8"/>
    <x v="410"/>
    <x v="96"/>
    <n v="3"/>
    <n v="0.2"/>
    <n v="18.600599999999996"/>
    <x v="1"/>
    <x v="0"/>
  </r>
  <r>
    <n v="463"/>
    <x v="212"/>
    <x v="183"/>
    <d v="2018-04-29T00:00:00"/>
    <s v="Standard Class"/>
    <s v="TN-21040"/>
    <x v="184"/>
    <x v="2"/>
    <x v="0"/>
    <x v="42"/>
    <x v="16"/>
    <x v="51"/>
    <x v="1"/>
    <s v="FUR-FU-10000023"/>
    <x v="0"/>
    <x v="5"/>
    <x v="325"/>
    <x v="439"/>
    <n v="5"/>
    <n v="0.2"/>
    <n v="7.0680000000000005"/>
    <x v="1"/>
    <x v="0"/>
  </r>
  <r>
    <n v="464"/>
    <x v="212"/>
    <x v="183"/>
    <d v="2018-04-29T00:00:00"/>
    <s v="Standard Class"/>
    <s v="TN-21040"/>
    <x v="184"/>
    <x v="2"/>
    <x v="0"/>
    <x v="42"/>
    <x v="16"/>
    <x v="51"/>
    <x v="1"/>
    <s v="FUR-TA-10001889"/>
    <x v="0"/>
    <x v="3"/>
    <x v="411"/>
    <x v="440"/>
    <n v="6"/>
    <n v="0.5"/>
    <n v="-814.4831999999999"/>
    <x v="1"/>
    <x v="0"/>
  </r>
  <r>
    <n v="465"/>
    <x v="212"/>
    <x v="183"/>
    <d v="2018-04-29T00:00:00"/>
    <s v="Standard Class"/>
    <s v="TN-21040"/>
    <x v="184"/>
    <x v="2"/>
    <x v="0"/>
    <x v="42"/>
    <x v="16"/>
    <x v="51"/>
    <x v="1"/>
    <s v="OFF-BI-10000315"/>
    <x v="1"/>
    <x v="8"/>
    <x v="412"/>
    <x v="441"/>
    <n v="5"/>
    <n v="0.7"/>
    <n v="-20.888999999999989"/>
    <x v="1"/>
    <x v="0"/>
  </r>
  <r>
    <n v="466"/>
    <x v="212"/>
    <x v="183"/>
    <d v="2018-04-29T00:00:00"/>
    <s v="Standard Class"/>
    <s v="TN-21040"/>
    <x v="184"/>
    <x v="2"/>
    <x v="0"/>
    <x v="42"/>
    <x v="16"/>
    <x v="51"/>
    <x v="1"/>
    <s v="OFF-SU-10003505"/>
    <x v="1"/>
    <x v="14"/>
    <x v="413"/>
    <x v="442"/>
    <n v="2"/>
    <n v="0.2"/>
    <n v="-34.758000000000017"/>
    <x v="1"/>
    <x v="0"/>
  </r>
  <r>
    <n v="467"/>
    <x v="212"/>
    <x v="183"/>
    <d v="2018-04-29T00:00:00"/>
    <s v="Standard Class"/>
    <s v="TN-21040"/>
    <x v="184"/>
    <x v="2"/>
    <x v="0"/>
    <x v="42"/>
    <x v="16"/>
    <x v="51"/>
    <x v="1"/>
    <s v="OFF-AP-10002578"/>
    <x v="1"/>
    <x v="9"/>
    <x v="414"/>
    <x v="443"/>
    <n v="2"/>
    <n v="0.2"/>
    <n v="5.8704000000000001"/>
    <x v="1"/>
    <x v="0"/>
  </r>
  <r>
    <n v="468"/>
    <x v="213"/>
    <x v="184"/>
    <d v="2017-01-24T00:00:00"/>
    <s v="Standard Class"/>
    <s v="JS-15940"/>
    <x v="185"/>
    <x v="2"/>
    <x v="0"/>
    <x v="111"/>
    <x v="10"/>
    <x v="138"/>
    <x v="2"/>
    <s v="FUR-FU-10002918"/>
    <x v="0"/>
    <x v="5"/>
    <x v="269"/>
    <x v="444"/>
    <n v="7"/>
    <n v="0.6"/>
    <n v="-312.06139999999994"/>
    <x v="2"/>
    <x v="0"/>
  </r>
  <r>
    <n v="469"/>
    <x v="214"/>
    <x v="185"/>
    <d v="2019-04-04T00:00:00"/>
    <s v="Standard Class"/>
    <s v="DS-13180"/>
    <x v="103"/>
    <x v="1"/>
    <x v="0"/>
    <x v="112"/>
    <x v="5"/>
    <x v="139"/>
    <x v="2"/>
    <s v="FUR-BO-10002824"/>
    <x v="0"/>
    <x v="0"/>
    <x v="415"/>
    <x v="445"/>
    <n v="2"/>
    <n v="0.32"/>
    <n v="-36.235200000000006"/>
    <x v="2"/>
    <x v="0"/>
  </r>
  <r>
    <n v="470"/>
    <x v="215"/>
    <x v="186"/>
    <d v="2018-12-20T00:00:00"/>
    <s v="Second Class"/>
    <s v="CC-12670"/>
    <x v="113"/>
    <x v="0"/>
    <x v="0"/>
    <x v="22"/>
    <x v="10"/>
    <x v="26"/>
    <x v="2"/>
    <s v="OFF-BI-10002194"/>
    <x v="1"/>
    <x v="8"/>
    <x v="416"/>
    <x v="446"/>
    <n v="3"/>
    <n v="0.8"/>
    <n v="-7.9001999999999999"/>
    <x v="2"/>
    <x v="0"/>
  </r>
  <r>
    <n v="471"/>
    <x v="216"/>
    <x v="139"/>
    <d v="2017-12-24T00:00:00"/>
    <s v="Standard Class"/>
    <s v="MH-17785"/>
    <x v="186"/>
    <x v="1"/>
    <x v="0"/>
    <x v="113"/>
    <x v="15"/>
    <x v="140"/>
    <x v="3"/>
    <s v="OFF-PA-10004071"/>
    <x v="1"/>
    <x v="10"/>
    <x v="417"/>
    <x v="447"/>
    <n v="1"/>
    <n v="0"/>
    <n v="26.630399999999998"/>
    <x v="2"/>
    <x v="0"/>
  </r>
  <r>
    <n v="472"/>
    <x v="217"/>
    <x v="187"/>
    <d v="2016-11-11T00:00:00"/>
    <s v="Second Class"/>
    <s v="JP-15520"/>
    <x v="187"/>
    <x v="0"/>
    <x v="0"/>
    <x v="8"/>
    <x v="1"/>
    <x v="94"/>
    <x v="1"/>
    <s v="OFF-ST-10002743"/>
    <x v="1"/>
    <x v="4"/>
    <x v="418"/>
    <x v="448"/>
    <n v="3"/>
    <n v="0"/>
    <n v="3.4091999999999842"/>
    <x v="1"/>
    <x v="0"/>
  </r>
  <r>
    <n v="473"/>
    <x v="217"/>
    <x v="187"/>
    <d v="2016-11-11T00:00:00"/>
    <s v="Second Class"/>
    <s v="JP-15520"/>
    <x v="187"/>
    <x v="0"/>
    <x v="0"/>
    <x v="8"/>
    <x v="1"/>
    <x v="94"/>
    <x v="1"/>
    <s v="FUR-BO-10001601"/>
    <x v="0"/>
    <x v="0"/>
    <x v="419"/>
    <x v="449"/>
    <n v="2"/>
    <n v="0.15"/>
    <n v="10.478399999999979"/>
    <x v="1"/>
    <x v="0"/>
  </r>
  <r>
    <n v="474"/>
    <x v="217"/>
    <x v="187"/>
    <d v="2016-11-11T00:00:00"/>
    <s v="Second Class"/>
    <s v="JP-15520"/>
    <x v="187"/>
    <x v="0"/>
    <x v="0"/>
    <x v="8"/>
    <x v="1"/>
    <x v="94"/>
    <x v="1"/>
    <s v="TEC-PH-10002680"/>
    <x v="2"/>
    <x v="7"/>
    <x v="420"/>
    <x v="450"/>
    <n v="4"/>
    <n v="0.2"/>
    <n v="87.995999999999924"/>
    <x v="1"/>
    <x v="0"/>
  </r>
  <r>
    <n v="475"/>
    <x v="217"/>
    <x v="187"/>
    <d v="2016-11-11T00:00:00"/>
    <s v="Second Class"/>
    <s v="JP-15520"/>
    <x v="187"/>
    <x v="0"/>
    <x v="0"/>
    <x v="8"/>
    <x v="1"/>
    <x v="94"/>
    <x v="1"/>
    <s v="OFF-ST-10001321"/>
    <x v="1"/>
    <x v="4"/>
    <x v="421"/>
    <x v="451"/>
    <n v="6"/>
    <n v="0"/>
    <n v="24.980400000000007"/>
    <x v="1"/>
    <x v="0"/>
  </r>
  <r>
    <n v="476"/>
    <x v="217"/>
    <x v="187"/>
    <d v="2016-11-11T00:00:00"/>
    <s v="Second Class"/>
    <s v="JP-15520"/>
    <x v="187"/>
    <x v="0"/>
    <x v="0"/>
    <x v="8"/>
    <x v="1"/>
    <x v="94"/>
    <x v="1"/>
    <s v="OFF-PA-10001509"/>
    <x v="1"/>
    <x v="10"/>
    <x v="422"/>
    <x v="452"/>
    <n v="7"/>
    <n v="0"/>
    <n v="28.818999999999996"/>
    <x v="1"/>
    <x v="0"/>
  </r>
  <r>
    <n v="477"/>
    <x v="217"/>
    <x v="187"/>
    <d v="2016-11-11T00:00:00"/>
    <s v="Second Class"/>
    <s v="JP-15520"/>
    <x v="187"/>
    <x v="0"/>
    <x v="0"/>
    <x v="8"/>
    <x v="1"/>
    <x v="94"/>
    <x v="1"/>
    <s v="OFF-PA-10003465"/>
    <x v="1"/>
    <x v="10"/>
    <x v="423"/>
    <x v="453"/>
    <n v="5"/>
    <n v="0"/>
    <n v="45.527999999999992"/>
    <x v="1"/>
    <x v="0"/>
  </r>
  <r>
    <n v="478"/>
    <x v="218"/>
    <x v="188"/>
    <d v="2018-07-19T00:00:00"/>
    <s v="Standard Class"/>
    <s v="KH-16690"/>
    <x v="120"/>
    <x v="1"/>
    <x v="0"/>
    <x v="1"/>
    <x v="1"/>
    <x v="141"/>
    <x v="1"/>
    <s v="TEC-PH-10000149"/>
    <x v="2"/>
    <x v="7"/>
    <x v="424"/>
    <x v="454"/>
    <n v="6"/>
    <n v="0.2"/>
    <n v="7.1819999999999951"/>
    <x v="1"/>
    <x v="0"/>
  </r>
  <r>
    <n v="479"/>
    <x v="219"/>
    <x v="189"/>
    <d v="2018-11-02T00:00:00"/>
    <s v="Standard Class"/>
    <s v="JE-15475"/>
    <x v="188"/>
    <x v="0"/>
    <x v="0"/>
    <x v="21"/>
    <x v="15"/>
    <x v="24"/>
    <x v="3"/>
    <s v="FUR-FU-10002671"/>
    <x v="0"/>
    <x v="5"/>
    <x v="278"/>
    <x v="455"/>
    <n v="3"/>
    <n v="0"/>
    <n v="19.295999999999999"/>
    <x v="2"/>
    <x v="0"/>
  </r>
  <r>
    <n v="480"/>
    <x v="220"/>
    <x v="190"/>
    <d v="2018-07-02T00:00:00"/>
    <s v="Standard Class"/>
    <s v="JG-15805"/>
    <x v="189"/>
    <x v="1"/>
    <x v="0"/>
    <x v="20"/>
    <x v="15"/>
    <x v="23"/>
    <x v="3"/>
    <s v="OFF-AR-10003045"/>
    <x v="1"/>
    <x v="6"/>
    <x v="425"/>
    <x v="456"/>
    <n v="5"/>
    <n v="0"/>
    <n v="6.6150000000000002"/>
    <x v="2"/>
    <x v="0"/>
  </r>
  <r>
    <n v="481"/>
    <x v="220"/>
    <x v="190"/>
    <d v="2018-07-02T00:00:00"/>
    <s v="Standard Class"/>
    <s v="JG-15805"/>
    <x v="189"/>
    <x v="1"/>
    <x v="0"/>
    <x v="20"/>
    <x v="15"/>
    <x v="23"/>
    <x v="3"/>
    <s v="OFF-ST-10000689"/>
    <x v="1"/>
    <x v="4"/>
    <x v="426"/>
    <x v="457"/>
    <n v="5"/>
    <n v="0"/>
    <n v="84.51"/>
    <x v="2"/>
    <x v="0"/>
  </r>
  <r>
    <n v="482"/>
    <x v="221"/>
    <x v="191"/>
    <d v="2016-10-10T00:00:00"/>
    <s v="Standard Class"/>
    <s v="XP-21865"/>
    <x v="190"/>
    <x v="0"/>
    <x v="0"/>
    <x v="70"/>
    <x v="1"/>
    <x v="142"/>
    <x v="1"/>
    <s v="TEC-AC-10001445"/>
    <x v="2"/>
    <x v="11"/>
    <x v="427"/>
    <x v="458"/>
    <n v="3"/>
    <n v="0"/>
    <n v="1.9088999999999996"/>
    <x v="1"/>
    <x v="0"/>
  </r>
  <r>
    <n v="483"/>
    <x v="222"/>
    <x v="192"/>
    <d v="2016-07-27T00:00:00"/>
    <s v="Standard Class"/>
    <s v="EM-14065"/>
    <x v="191"/>
    <x v="0"/>
    <x v="0"/>
    <x v="20"/>
    <x v="15"/>
    <x v="23"/>
    <x v="3"/>
    <s v="OFF-AR-10002053"/>
    <x v="1"/>
    <x v="6"/>
    <x v="79"/>
    <x v="459"/>
    <n v="2"/>
    <n v="0"/>
    <n v="1.6688000000000001"/>
    <x v="2"/>
    <x v="0"/>
  </r>
  <r>
    <n v="484"/>
    <x v="222"/>
    <x v="192"/>
    <d v="2016-07-27T00:00:00"/>
    <s v="Standard Class"/>
    <s v="EM-14065"/>
    <x v="191"/>
    <x v="0"/>
    <x v="0"/>
    <x v="20"/>
    <x v="15"/>
    <x v="23"/>
    <x v="3"/>
    <s v="TEC-AC-10002567"/>
    <x v="2"/>
    <x v="11"/>
    <x v="428"/>
    <x v="460"/>
    <n v="2"/>
    <n v="0"/>
    <n v="57.592799999999997"/>
    <x v="2"/>
    <x v="0"/>
  </r>
  <r>
    <n v="485"/>
    <x v="223"/>
    <x v="193"/>
    <d v="2019-06-13T00:00:00"/>
    <s v="First Class"/>
    <s v="MT-18070"/>
    <x v="192"/>
    <x v="2"/>
    <x v="0"/>
    <x v="1"/>
    <x v="1"/>
    <x v="62"/>
    <x v="1"/>
    <s v="OFF-LA-10003923"/>
    <x v="1"/>
    <x v="2"/>
    <x v="429"/>
    <x v="461"/>
    <n v="2"/>
    <n v="0"/>
    <n v="14.8"/>
    <x v="1"/>
    <x v="0"/>
  </r>
  <r>
    <n v="486"/>
    <x v="223"/>
    <x v="193"/>
    <d v="2019-06-13T00:00:00"/>
    <s v="First Class"/>
    <s v="MT-18070"/>
    <x v="192"/>
    <x v="2"/>
    <x v="0"/>
    <x v="1"/>
    <x v="1"/>
    <x v="62"/>
    <x v="1"/>
    <s v="FUR-BO-10001337"/>
    <x v="0"/>
    <x v="0"/>
    <x v="430"/>
    <x v="462"/>
    <n v="5"/>
    <n v="0.15"/>
    <n v="-30.24499999999999"/>
    <x v="1"/>
    <x v="0"/>
  </r>
  <r>
    <n v="487"/>
    <x v="223"/>
    <x v="193"/>
    <d v="2019-06-13T00:00:00"/>
    <s v="First Class"/>
    <s v="MT-18070"/>
    <x v="192"/>
    <x v="2"/>
    <x v="0"/>
    <x v="1"/>
    <x v="1"/>
    <x v="62"/>
    <x v="1"/>
    <s v="TEC-PH-10001924"/>
    <x v="2"/>
    <x v="7"/>
    <x v="431"/>
    <x v="463"/>
    <n v="5"/>
    <n v="0.2"/>
    <n v="17.497500000000016"/>
    <x v="1"/>
    <x v="0"/>
  </r>
  <r>
    <n v="488"/>
    <x v="224"/>
    <x v="194"/>
    <d v="2016-10-31T00:00:00"/>
    <s v="First Class"/>
    <s v="SA-20830"/>
    <x v="193"/>
    <x v="0"/>
    <x v="0"/>
    <x v="22"/>
    <x v="10"/>
    <x v="26"/>
    <x v="2"/>
    <s v="TEC-PH-10001363"/>
    <x v="2"/>
    <x v="7"/>
    <x v="432"/>
    <x v="464"/>
    <n v="6"/>
    <n v="0.2"/>
    <n v="341.99399999999969"/>
    <x v="2"/>
    <x v="0"/>
  </r>
  <r>
    <n v="489"/>
    <x v="225"/>
    <x v="3"/>
    <d v="2016-06-13T00:00:00"/>
    <s v="Second Class"/>
    <s v="CW-11905"/>
    <x v="194"/>
    <x v="2"/>
    <x v="0"/>
    <x v="114"/>
    <x v="5"/>
    <x v="143"/>
    <x v="2"/>
    <s v="TEC-PH-10000376"/>
    <x v="2"/>
    <x v="7"/>
    <x v="433"/>
    <x v="465"/>
    <n v="1"/>
    <n v="0.2"/>
    <n v="0.59940000000000015"/>
    <x v="2"/>
    <x v="0"/>
  </r>
  <r>
    <n v="490"/>
    <x v="225"/>
    <x v="3"/>
    <d v="2016-06-13T00:00:00"/>
    <s v="Second Class"/>
    <s v="CW-11905"/>
    <x v="194"/>
    <x v="2"/>
    <x v="0"/>
    <x v="114"/>
    <x v="5"/>
    <x v="143"/>
    <x v="2"/>
    <s v="TEC-AC-10000303"/>
    <x v="2"/>
    <x v="11"/>
    <x v="434"/>
    <x v="466"/>
    <n v="2"/>
    <n v="0.2"/>
    <n v="10.397399999999998"/>
    <x v="2"/>
    <x v="0"/>
  </r>
  <r>
    <n v="491"/>
    <x v="225"/>
    <x v="3"/>
    <d v="2016-06-13T00:00:00"/>
    <s v="Second Class"/>
    <s v="CW-11905"/>
    <x v="194"/>
    <x v="2"/>
    <x v="0"/>
    <x v="114"/>
    <x v="5"/>
    <x v="143"/>
    <x v="2"/>
    <s v="OFF-AR-10001953"/>
    <x v="1"/>
    <x v="6"/>
    <x v="400"/>
    <x v="467"/>
    <n v="2"/>
    <n v="0.2"/>
    <n v="6.1572000000000031"/>
    <x v="2"/>
    <x v="0"/>
  </r>
  <r>
    <n v="492"/>
    <x v="226"/>
    <x v="80"/>
    <d v="2016-09-19T00:00:00"/>
    <s v="Standard Class"/>
    <s v="AJ-10960"/>
    <x v="195"/>
    <x v="0"/>
    <x v="0"/>
    <x v="30"/>
    <x v="15"/>
    <x v="144"/>
    <x v="3"/>
    <s v="OFF-ST-10001809"/>
    <x v="1"/>
    <x v="4"/>
    <x v="435"/>
    <x v="468"/>
    <n v="5"/>
    <n v="0"/>
    <n v="8.9829999999999899"/>
    <x v="2"/>
    <x v="0"/>
  </r>
  <r>
    <n v="493"/>
    <x v="226"/>
    <x v="80"/>
    <d v="2016-09-19T00:00:00"/>
    <s v="Standard Class"/>
    <s v="AJ-10960"/>
    <x v="195"/>
    <x v="0"/>
    <x v="0"/>
    <x v="30"/>
    <x v="15"/>
    <x v="144"/>
    <x v="3"/>
    <s v="OFF-EN-10003845"/>
    <x v="1"/>
    <x v="12"/>
    <x v="436"/>
    <x v="469"/>
    <n v="3"/>
    <n v="0"/>
    <n v="5.0921999999999992"/>
    <x v="2"/>
    <x v="0"/>
  </r>
  <r>
    <n v="494"/>
    <x v="227"/>
    <x v="195"/>
    <d v="2018-05-14T00:00:00"/>
    <s v="Standard Class"/>
    <s v="SS-20590"/>
    <x v="196"/>
    <x v="0"/>
    <x v="0"/>
    <x v="4"/>
    <x v="4"/>
    <x v="60"/>
    <x v="1"/>
    <s v="TEC-AC-10000991"/>
    <x v="2"/>
    <x v="11"/>
    <x v="437"/>
    <x v="470"/>
    <n v="2"/>
    <n v="0"/>
    <n v="13.157200000000003"/>
    <x v="1"/>
    <x v="0"/>
  </r>
  <r>
    <n v="495"/>
    <x v="228"/>
    <x v="196"/>
    <d v="2018-03-21T00:00:00"/>
    <s v="Second Class"/>
    <s v="RO-19780"/>
    <x v="197"/>
    <x v="0"/>
    <x v="0"/>
    <x v="26"/>
    <x v="18"/>
    <x v="31"/>
    <x v="0"/>
    <s v="FUR-TA-10001857"/>
    <x v="0"/>
    <x v="3"/>
    <x v="438"/>
    <x v="471"/>
    <n v="3"/>
    <n v="0.4"/>
    <n v="-94.941000000000017"/>
    <x v="0"/>
    <x v="0"/>
  </r>
  <r>
    <n v="496"/>
    <x v="229"/>
    <x v="17"/>
    <d v="2017-12-31T00:00:00"/>
    <s v="Standard Class"/>
    <s v="MD-17350"/>
    <x v="198"/>
    <x v="0"/>
    <x v="0"/>
    <x v="115"/>
    <x v="36"/>
    <x v="145"/>
    <x v="0"/>
    <s v="OFF-EN-10001434"/>
    <x v="1"/>
    <x v="12"/>
    <x v="439"/>
    <x v="472"/>
    <n v="2"/>
    <n v="0"/>
    <n v="51.655799999999999"/>
    <x v="0"/>
    <x v="0"/>
  </r>
  <r>
    <n v="497"/>
    <x v="230"/>
    <x v="197"/>
    <d v="2018-07-31T00:00:00"/>
    <s v="Standard Class"/>
    <s v="SC-20095"/>
    <x v="183"/>
    <x v="0"/>
    <x v="0"/>
    <x v="116"/>
    <x v="1"/>
    <x v="146"/>
    <x v="1"/>
    <s v="OFF-BI-10002498"/>
    <x v="1"/>
    <x v="8"/>
    <x v="440"/>
    <x v="473"/>
    <n v="8"/>
    <n v="0.2"/>
    <n v="40.370399999999997"/>
    <x v="1"/>
    <x v="0"/>
  </r>
  <r>
    <n v="498"/>
    <x v="230"/>
    <x v="197"/>
    <d v="2018-07-31T00:00:00"/>
    <s v="Standard Class"/>
    <s v="SC-20095"/>
    <x v="183"/>
    <x v="0"/>
    <x v="0"/>
    <x v="116"/>
    <x v="1"/>
    <x v="146"/>
    <x v="1"/>
    <s v="FUR-FU-10004864"/>
    <x v="0"/>
    <x v="5"/>
    <x v="441"/>
    <x v="474"/>
    <n v="4"/>
    <n v="0"/>
    <n v="81.843199999999996"/>
    <x v="1"/>
    <x v="0"/>
  </r>
  <r>
    <n v="499"/>
    <x v="230"/>
    <x v="197"/>
    <d v="2018-07-31T00:00:00"/>
    <s v="Standard Class"/>
    <s v="SC-20095"/>
    <x v="183"/>
    <x v="0"/>
    <x v="0"/>
    <x v="116"/>
    <x v="1"/>
    <x v="146"/>
    <x v="1"/>
    <s v="FUR-CH-10002602"/>
    <x v="0"/>
    <x v="1"/>
    <x v="291"/>
    <x v="475"/>
    <n v="2"/>
    <n v="0.2"/>
    <n v="18.11760000000001"/>
    <x v="1"/>
    <x v="0"/>
  </r>
  <r>
    <n v="500"/>
    <x v="230"/>
    <x v="197"/>
    <d v="2018-07-31T00:00:00"/>
    <s v="Standard Class"/>
    <s v="SC-20095"/>
    <x v="183"/>
    <x v="0"/>
    <x v="0"/>
    <x v="116"/>
    <x v="1"/>
    <x v="146"/>
    <x v="1"/>
    <s v="FUR-FU-10000073"/>
    <x v="0"/>
    <x v="5"/>
    <x v="442"/>
    <x v="476"/>
    <n v="9"/>
    <n v="0"/>
    <n v="22.868999999999996"/>
    <x v="1"/>
    <x v="0"/>
  </r>
  <r>
    <n v="501"/>
    <x v="231"/>
    <x v="198"/>
    <d v="2018-06-04T00:00:00"/>
    <s v="Standard Class"/>
    <s v="MY-17380"/>
    <x v="199"/>
    <x v="1"/>
    <x v="0"/>
    <x v="117"/>
    <x v="22"/>
    <x v="147"/>
    <x v="1"/>
    <s v="OFF-BI-10001670"/>
    <x v="1"/>
    <x v="8"/>
    <x v="443"/>
    <x v="477"/>
    <n v="2"/>
    <n v="0.7"/>
    <n v="-15.079999999999998"/>
    <x v="1"/>
    <x v="0"/>
  </r>
  <r>
    <n v="502"/>
    <x v="231"/>
    <x v="198"/>
    <d v="2018-06-04T00:00:00"/>
    <s v="Standard Class"/>
    <s v="MY-17380"/>
    <x v="199"/>
    <x v="1"/>
    <x v="0"/>
    <x v="117"/>
    <x v="22"/>
    <x v="147"/>
    <x v="1"/>
    <s v="OFF-BI-10001658"/>
    <x v="1"/>
    <x v="8"/>
    <x v="444"/>
    <x v="478"/>
    <n v="2"/>
    <n v="0.7"/>
    <n v="-11.961599999999997"/>
    <x v="1"/>
    <x v="0"/>
  </r>
  <r>
    <n v="503"/>
    <x v="231"/>
    <x v="198"/>
    <d v="2018-06-04T00:00:00"/>
    <s v="Standard Class"/>
    <s v="MY-17380"/>
    <x v="199"/>
    <x v="1"/>
    <x v="0"/>
    <x v="117"/>
    <x v="22"/>
    <x v="147"/>
    <x v="1"/>
    <s v="FUR-CH-10001215"/>
    <x v="0"/>
    <x v="1"/>
    <x v="445"/>
    <x v="479"/>
    <n v="2"/>
    <n v="0.2"/>
    <n v="50.097999999999985"/>
    <x v="1"/>
    <x v="0"/>
  </r>
  <r>
    <n v="504"/>
    <x v="231"/>
    <x v="198"/>
    <d v="2018-06-04T00:00:00"/>
    <s v="Standard Class"/>
    <s v="MY-17380"/>
    <x v="199"/>
    <x v="1"/>
    <x v="0"/>
    <x v="117"/>
    <x v="22"/>
    <x v="147"/>
    <x v="1"/>
    <s v="OFF-BI-10000831"/>
    <x v="1"/>
    <x v="8"/>
    <x v="446"/>
    <x v="480"/>
    <n v="3"/>
    <n v="0.7"/>
    <n v="-1.9007999999999998"/>
    <x v="1"/>
    <x v="0"/>
  </r>
  <r>
    <n v="505"/>
    <x v="231"/>
    <x v="198"/>
    <d v="2018-06-04T00:00:00"/>
    <s v="Standard Class"/>
    <s v="MY-17380"/>
    <x v="199"/>
    <x v="1"/>
    <x v="0"/>
    <x v="117"/>
    <x v="22"/>
    <x v="147"/>
    <x v="1"/>
    <s v="OFF-PA-10000357"/>
    <x v="1"/>
    <x v="10"/>
    <x v="447"/>
    <x v="481"/>
    <n v="1"/>
    <n v="0.2"/>
    <n v="11.8871"/>
    <x v="1"/>
    <x v="0"/>
  </r>
  <r>
    <n v="506"/>
    <x v="232"/>
    <x v="105"/>
    <d v="2019-11-15T00:00:00"/>
    <s v="Second Class"/>
    <s v="EB-13705"/>
    <x v="182"/>
    <x v="1"/>
    <x v="0"/>
    <x v="20"/>
    <x v="15"/>
    <x v="23"/>
    <x v="3"/>
    <s v="OFF-BI-10003274"/>
    <x v="1"/>
    <x v="8"/>
    <x v="122"/>
    <x v="482"/>
    <n v="5"/>
    <n v="0.2"/>
    <n v="5.3729999999999993"/>
    <x v="2"/>
    <x v="0"/>
  </r>
  <r>
    <n v="507"/>
    <x v="233"/>
    <x v="199"/>
    <d v="2017-03-22T00:00:00"/>
    <s v="Standard Class"/>
    <s v="CM-12385"/>
    <x v="200"/>
    <x v="0"/>
    <x v="0"/>
    <x v="118"/>
    <x v="32"/>
    <x v="148"/>
    <x v="0"/>
    <s v="OFF-AR-10001662"/>
    <x v="1"/>
    <x v="6"/>
    <x v="448"/>
    <x v="483"/>
    <n v="1"/>
    <n v="0"/>
    <n v="0.73980000000000024"/>
    <x v="0"/>
    <x v="0"/>
  </r>
  <r>
    <n v="508"/>
    <x v="233"/>
    <x v="199"/>
    <d v="2017-03-22T00:00:00"/>
    <s v="Standard Class"/>
    <s v="CM-12385"/>
    <x v="200"/>
    <x v="0"/>
    <x v="0"/>
    <x v="118"/>
    <x v="32"/>
    <x v="148"/>
    <x v="0"/>
    <s v="OFF-AR-10003856"/>
    <x v="1"/>
    <x v="6"/>
    <x v="449"/>
    <x v="484"/>
    <n v="3"/>
    <n v="0"/>
    <n v="2.1683999999999997"/>
    <x v="0"/>
    <x v="0"/>
  </r>
  <r>
    <n v="509"/>
    <x v="233"/>
    <x v="199"/>
    <d v="2017-03-22T00:00:00"/>
    <s v="Standard Class"/>
    <s v="CM-12385"/>
    <x v="200"/>
    <x v="0"/>
    <x v="0"/>
    <x v="118"/>
    <x v="32"/>
    <x v="148"/>
    <x v="0"/>
    <s v="OFF-ST-10001228"/>
    <x v="1"/>
    <x v="4"/>
    <x v="450"/>
    <x v="485"/>
    <n v="3"/>
    <n v="0"/>
    <n v="11.684999999999999"/>
    <x v="0"/>
    <x v="0"/>
  </r>
  <r>
    <n v="510"/>
    <x v="233"/>
    <x v="199"/>
    <d v="2017-03-22T00:00:00"/>
    <s v="Standard Class"/>
    <s v="CM-12385"/>
    <x v="200"/>
    <x v="0"/>
    <x v="0"/>
    <x v="118"/>
    <x v="32"/>
    <x v="148"/>
    <x v="0"/>
    <s v="OFF-BI-10003527"/>
    <x v="1"/>
    <x v="8"/>
    <x v="451"/>
    <x v="486"/>
    <n v="5"/>
    <n v="0"/>
    <n v="3177.4749999999999"/>
    <x v="0"/>
    <x v="0"/>
  </r>
  <r>
    <n v="511"/>
    <x v="234"/>
    <x v="200"/>
    <d v="2019-11-27T00:00:00"/>
    <s v="First Class"/>
    <s v="LS-17245"/>
    <x v="201"/>
    <x v="0"/>
    <x v="0"/>
    <x v="119"/>
    <x v="25"/>
    <x v="149"/>
    <x v="2"/>
    <s v="FUR-FU-10001290"/>
    <x v="0"/>
    <x v="5"/>
    <x v="452"/>
    <x v="487"/>
    <n v="3"/>
    <n v="0"/>
    <n v="40.415999999999997"/>
    <x v="2"/>
    <x v="0"/>
  </r>
  <r>
    <n v="512"/>
    <x v="234"/>
    <x v="200"/>
    <d v="2019-11-27T00:00:00"/>
    <s v="First Class"/>
    <s v="LS-17245"/>
    <x v="201"/>
    <x v="0"/>
    <x v="0"/>
    <x v="119"/>
    <x v="25"/>
    <x v="149"/>
    <x v="2"/>
    <s v="TEC-AC-10002399"/>
    <x v="2"/>
    <x v="11"/>
    <x v="453"/>
    <x v="488"/>
    <n v="2"/>
    <n v="0"/>
    <n v="12.172799999999999"/>
    <x v="2"/>
    <x v="0"/>
  </r>
  <r>
    <n v="513"/>
    <x v="235"/>
    <x v="201"/>
    <d v="2018-10-23T00:00:00"/>
    <s v="First Class"/>
    <s v="LF-17185"/>
    <x v="166"/>
    <x v="0"/>
    <x v="0"/>
    <x v="46"/>
    <x v="24"/>
    <x v="55"/>
    <x v="3"/>
    <s v="OFF-AR-10002053"/>
    <x v="1"/>
    <x v="6"/>
    <x v="79"/>
    <x v="489"/>
    <n v="3"/>
    <n v="0.2"/>
    <n v="0.71520000000000028"/>
    <x v="2"/>
    <x v="0"/>
  </r>
  <r>
    <n v="514"/>
    <x v="236"/>
    <x v="202"/>
    <d v="2019-12-25T00:00:00"/>
    <s v="Standard Class"/>
    <s v="BN-11515"/>
    <x v="202"/>
    <x v="0"/>
    <x v="0"/>
    <x v="1"/>
    <x v="1"/>
    <x v="13"/>
    <x v="1"/>
    <s v="OFF-AR-10003811"/>
    <x v="1"/>
    <x v="6"/>
    <x v="454"/>
    <x v="153"/>
    <n v="3"/>
    <n v="0"/>
    <n v="1.7901"/>
    <x v="1"/>
    <x v="0"/>
  </r>
  <r>
    <n v="515"/>
    <x v="236"/>
    <x v="202"/>
    <d v="2019-12-25T00:00:00"/>
    <s v="Standard Class"/>
    <s v="BN-11515"/>
    <x v="202"/>
    <x v="0"/>
    <x v="0"/>
    <x v="1"/>
    <x v="1"/>
    <x v="13"/>
    <x v="1"/>
    <s v="OFF-AR-10001246"/>
    <x v="1"/>
    <x v="6"/>
    <x v="455"/>
    <x v="490"/>
    <n v="2"/>
    <n v="0"/>
    <n v="1.7051999999999996"/>
    <x v="1"/>
    <x v="0"/>
  </r>
  <r>
    <n v="516"/>
    <x v="237"/>
    <x v="203"/>
    <d v="2019-01-27T00:00:00"/>
    <s v="Standard Class"/>
    <s v="AD-10180"/>
    <x v="57"/>
    <x v="2"/>
    <x v="0"/>
    <x v="120"/>
    <x v="37"/>
    <x v="150"/>
    <x v="1"/>
    <s v="TEC-CO-10003236"/>
    <x v="2"/>
    <x v="16"/>
    <x v="456"/>
    <x v="491"/>
    <n v="5"/>
    <n v="0"/>
    <n v="1379.9769999999999"/>
    <x v="1"/>
    <x v="0"/>
  </r>
  <r>
    <n v="517"/>
    <x v="237"/>
    <x v="203"/>
    <d v="2019-01-27T00:00:00"/>
    <s v="Standard Class"/>
    <s v="AD-10180"/>
    <x v="57"/>
    <x v="2"/>
    <x v="0"/>
    <x v="120"/>
    <x v="37"/>
    <x v="150"/>
    <x v="1"/>
    <s v="OFF-ST-10004507"/>
    <x v="1"/>
    <x v="4"/>
    <x v="457"/>
    <x v="492"/>
    <n v="3"/>
    <n v="0"/>
    <n v="13.891499999999999"/>
    <x v="1"/>
    <x v="0"/>
  </r>
  <r>
    <n v="518"/>
    <x v="237"/>
    <x v="203"/>
    <d v="2019-01-27T00:00:00"/>
    <s v="Standard Class"/>
    <s v="AD-10180"/>
    <x v="57"/>
    <x v="2"/>
    <x v="0"/>
    <x v="120"/>
    <x v="37"/>
    <x v="150"/>
    <x v="1"/>
    <s v="OFF-PA-10001667"/>
    <x v="1"/>
    <x v="10"/>
    <x v="458"/>
    <x v="493"/>
    <n v="2"/>
    <n v="0"/>
    <n v="5.3819999999999997"/>
    <x v="1"/>
    <x v="0"/>
  </r>
  <r>
    <n v="519"/>
    <x v="237"/>
    <x v="203"/>
    <d v="2019-01-27T00:00:00"/>
    <s v="Standard Class"/>
    <s v="AD-10180"/>
    <x v="57"/>
    <x v="2"/>
    <x v="0"/>
    <x v="120"/>
    <x v="37"/>
    <x v="150"/>
    <x v="1"/>
    <s v="OFF-ST-10004459"/>
    <x v="1"/>
    <x v="4"/>
    <x v="459"/>
    <x v="494"/>
    <n v="3"/>
    <n v="0"/>
    <n v="56.300999999999988"/>
    <x v="1"/>
    <x v="0"/>
  </r>
  <r>
    <n v="520"/>
    <x v="238"/>
    <x v="204"/>
    <d v="2017-03-26T00:00:00"/>
    <s v="Standard Class"/>
    <s v="DB-13210"/>
    <x v="203"/>
    <x v="0"/>
    <x v="0"/>
    <x v="12"/>
    <x v="5"/>
    <x v="16"/>
    <x v="2"/>
    <s v="TEC-AC-10000171"/>
    <x v="2"/>
    <x v="11"/>
    <x v="43"/>
    <x v="495"/>
    <n v="1"/>
    <n v="0.2"/>
    <n v="5.2877000000000001"/>
    <x v="2"/>
    <x v="0"/>
  </r>
  <r>
    <n v="521"/>
    <x v="238"/>
    <x v="204"/>
    <d v="2017-03-26T00:00:00"/>
    <s v="Standard Class"/>
    <s v="DB-13210"/>
    <x v="203"/>
    <x v="0"/>
    <x v="0"/>
    <x v="12"/>
    <x v="5"/>
    <x v="16"/>
    <x v="2"/>
    <s v="OFF-ST-10000736"/>
    <x v="1"/>
    <x v="4"/>
    <x v="460"/>
    <x v="434"/>
    <n v="2"/>
    <n v="0.2"/>
    <n v="-25.91360000000001"/>
    <x v="2"/>
    <x v="0"/>
  </r>
  <r>
    <n v="522"/>
    <x v="238"/>
    <x v="204"/>
    <d v="2017-03-26T00:00:00"/>
    <s v="Standard Class"/>
    <s v="DB-13210"/>
    <x v="203"/>
    <x v="0"/>
    <x v="0"/>
    <x v="12"/>
    <x v="5"/>
    <x v="16"/>
    <x v="2"/>
    <s v="OFF-BI-10000285"/>
    <x v="1"/>
    <x v="8"/>
    <x v="461"/>
    <x v="496"/>
    <n v="9"/>
    <n v="0.8"/>
    <n v="-21.167999999999999"/>
    <x v="2"/>
    <x v="0"/>
  </r>
  <r>
    <n v="523"/>
    <x v="239"/>
    <x v="205"/>
    <d v="2019-01-25T00:00:00"/>
    <s v="First Class"/>
    <s v="MC-17605"/>
    <x v="204"/>
    <x v="1"/>
    <x v="0"/>
    <x v="66"/>
    <x v="12"/>
    <x v="151"/>
    <x v="2"/>
    <s v="FUR-TA-10001857"/>
    <x v="0"/>
    <x v="3"/>
    <x v="438"/>
    <x v="497"/>
    <n v="2"/>
    <n v="0"/>
    <n v="21.097999999999985"/>
    <x v="2"/>
    <x v="0"/>
  </r>
  <r>
    <n v="524"/>
    <x v="240"/>
    <x v="206"/>
    <d v="2018-05-23T00:00:00"/>
    <s v="First Class"/>
    <s v="LH-17155"/>
    <x v="109"/>
    <x v="0"/>
    <x v="0"/>
    <x v="1"/>
    <x v="1"/>
    <x v="3"/>
    <x v="1"/>
    <s v="TEC-PH-10003555"/>
    <x v="2"/>
    <x v="7"/>
    <x v="462"/>
    <x v="498"/>
    <n v="3"/>
    <n v="0.2"/>
    <n v="-12.414599999999997"/>
    <x v="1"/>
    <x v="0"/>
  </r>
  <r>
    <n v="525"/>
    <x v="240"/>
    <x v="206"/>
    <d v="2018-05-23T00:00:00"/>
    <s v="First Class"/>
    <s v="LH-17155"/>
    <x v="109"/>
    <x v="0"/>
    <x v="0"/>
    <x v="1"/>
    <x v="1"/>
    <x v="3"/>
    <x v="1"/>
    <s v="TEC-AC-10003832"/>
    <x v="2"/>
    <x v="11"/>
    <x v="463"/>
    <x v="499"/>
    <n v="2"/>
    <n v="0"/>
    <n v="27.166600000000003"/>
    <x v="1"/>
    <x v="0"/>
  </r>
  <r>
    <n v="526"/>
    <x v="241"/>
    <x v="207"/>
    <d v="2018-01-02T00:00:00"/>
    <s v="Standard Class"/>
    <s v="BD-11605"/>
    <x v="205"/>
    <x v="0"/>
    <x v="0"/>
    <x v="104"/>
    <x v="31"/>
    <x v="128"/>
    <x v="3"/>
    <s v="OFF-FA-10002815"/>
    <x v="1"/>
    <x v="13"/>
    <x v="128"/>
    <x v="500"/>
    <n v="5"/>
    <n v="0"/>
    <n v="10.434000000000001"/>
    <x v="2"/>
    <x v="0"/>
  </r>
  <r>
    <n v="527"/>
    <x v="242"/>
    <x v="208"/>
    <d v="2019-10-26T00:00:00"/>
    <s v="Standard Class"/>
    <s v="PH-18790"/>
    <x v="206"/>
    <x v="2"/>
    <x v="0"/>
    <x v="121"/>
    <x v="2"/>
    <x v="152"/>
    <x v="0"/>
    <s v="FUR-CH-10003379"/>
    <x v="0"/>
    <x v="1"/>
    <x v="464"/>
    <x v="501"/>
    <n v="3"/>
    <n v="0.2"/>
    <n v="42.746999999999986"/>
    <x v="0"/>
    <x v="0"/>
  </r>
  <r>
    <n v="528"/>
    <x v="242"/>
    <x v="208"/>
    <d v="2019-10-26T00:00:00"/>
    <s v="Standard Class"/>
    <s v="PH-18790"/>
    <x v="206"/>
    <x v="2"/>
    <x v="0"/>
    <x v="121"/>
    <x v="2"/>
    <x v="152"/>
    <x v="0"/>
    <s v="FUR-FU-10001756"/>
    <x v="0"/>
    <x v="5"/>
    <x v="285"/>
    <x v="502"/>
    <n v="3"/>
    <n v="0.2"/>
    <n v="5.1407999999999916"/>
    <x v="0"/>
    <x v="0"/>
  </r>
  <r>
    <n v="529"/>
    <x v="243"/>
    <x v="37"/>
    <d v="2017-09-07T00:00:00"/>
    <s v="Standard Class"/>
    <s v="MG-18145"/>
    <x v="207"/>
    <x v="0"/>
    <x v="0"/>
    <x v="10"/>
    <x v="9"/>
    <x v="63"/>
    <x v="3"/>
    <s v="OFF-ST-10004963"/>
    <x v="1"/>
    <x v="4"/>
    <x v="465"/>
    <x v="503"/>
    <n v="3"/>
    <n v="0.2"/>
    <n v="-7.2672000000000043"/>
    <x v="2"/>
    <x v="0"/>
  </r>
  <r>
    <n v="530"/>
    <x v="243"/>
    <x v="37"/>
    <d v="2017-09-07T00:00:00"/>
    <s v="Standard Class"/>
    <s v="MG-18145"/>
    <x v="207"/>
    <x v="0"/>
    <x v="0"/>
    <x v="10"/>
    <x v="9"/>
    <x v="63"/>
    <x v="3"/>
    <s v="OFF-SU-10002881"/>
    <x v="1"/>
    <x v="14"/>
    <x v="466"/>
    <x v="504"/>
    <n v="1"/>
    <n v="0.2"/>
    <n v="-149.9058"/>
    <x v="2"/>
    <x v="0"/>
  </r>
  <r>
    <n v="531"/>
    <x v="243"/>
    <x v="37"/>
    <d v="2017-09-07T00:00:00"/>
    <s v="Standard Class"/>
    <s v="MG-18145"/>
    <x v="207"/>
    <x v="0"/>
    <x v="0"/>
    <x v="10"/>
    <x v="9"/>
    <x v="63"/>
    <x v="3"/>
    <s v="OFF-EN-10001335"/>
    <x v="1"/>
    <x v="12"/>
    <x v="467"/>
    <x v="505"/>
    <n v="6"/>
    <n v="0.2"/>
    <n v="19.692"/>
    <x v="2"/>
    <x v="0"/>
  </r>
  <r>
    <n v="532"/>
    <x v="244"/>
    <x v="209"/>
    <d v="2017-11-09T00:00:00"/>
    <s v="Second Class"/>
    <s v="KB-16240"/>
    <x v="208"/>
    <x v="1"/>
    <x v="0"/>
    <x v="1"/>
    <x v="1"/>
    <x v="1"/>
    <x v="1"/>
    <s v="FUR-CH-10000595"/>
    <x v="0"/>
    <x v="1"/>
    <x v="468"/>
    <x v="506"/>
    <n v="1"/>
    <n v="0.2"/>
    <n v="11.919999999999987"/>
    <x v="1"/>
    <x v="0"/>
  </r>
  <r>
    <n v="533"/>
    <x v="245"/>
    <x v="210"/>
    <d v="2019-09-11T00:00:00"/>
    <s v="Standard Class"/>
    <s v="JC-15340"/>
    <x v="209"/>
    <x v="0"/>
    <x v="0"/>
    <x v="1"/>
    <x v="1"/>
    <x v="3"/>
    <x v="1"/>
    <s v="FUR-FU-10000448"/>
    <x v="0"/>
    <x v="5"/>
    <x v="469"/>
    <x v="507"/>
    <n v="3"/>
    <n v="0"/>
    <n v="2.3969999999999985"/>
    <x v="1"/>
    <x v="0"/>
  </r>
  <r>
    <n v="534"/>
    <x v="246"/>
    <x v="211"/>
    <d v="2018-06-01T00:00:00"/>
    <s v="Second Class"/>
    <s v="RL-19615"/>
    <x v="210"/>
    <x v="0"/>
    <x v="0"/>
    <x v="122"/>
    <x v="19"/>
    <x v="153"/>
    <x v="0"/>
    <s v="TEC-PH-10000984"/>
    <x v="2"/>
    <x v="7"/>
    <x v="470"/>
    <x v="508"/>
    <n v="5"/>
    <n v="0"/>
    <n v="274.38600000000008"/>
    <x v="0"/>
    <x v="0"/>
  </r>
  <r>
    <n v="535"/>
    <x v="246"/>
    <x v="211"/>
    <d v="2018-06-01T00:00:00"/>
    <s v="Second Class"/>
    <s v="RL-19615"/>
    <x v="210"/>
    <x v="0"/>
    <x v="0"/>
    <x v="122"/>
    <x v="19"/>
    <x v="153"/>
    <x v="0"/>
    <s v="OFF-BI-10002557"/>
    <x v="1"/>
    <x v="8"/>
    <x v="249"/>
    <x v="509"/>
    <n v="5"/>
    <n v="0"/>
    <n v="11.375"/>
    <x v="0"/>
    <x v="0"/>
  </r>
  <r>
    <n v="536"/>
    <x v="247"/>
    <x v="212"/>
    <d v="2018-07-16T00:00:00"/>
    <s v="Standard Class"/>
    <s v="AA-10375"/>
    <x v="211"/>
    <x v="0"/>
    <x v="0"/>
    <x v="123"/>
    <x v="16"/>
    <x v="154"/>
    <x v="1"/>
    <s v="OFF-ST-10001325"/>
    <x v="1"/>
    <x v="4"/>
    <x v="471"/>
    <x v="510"/>
    <n v="2"/>
    <n v="0.2"/>
    <n v="1.4672000000000001"/>
    <x v="1"/>
    <x v="0"/>
  </r>
  <r>
    <n v="537"/>
    <x v="248"/>
    <x v="213"/>
    <d v="2019-09-08T00:00:00"/>
    <s v="Second Class"/>
    <s v="EP-13915"/>
    <x v="212"/>
    <x v="0"/>
    <x v="0"/>
    <x v="22"/>
    <x v="10"/>
    <x v="155"/>
    <x v="2"/>
    <s v="OFF-BI-10002429"/>
    <x v="1"/>
    <x v="8"/>
    <x v="472"/>
    <x v="511"/>
    <n v="7"/>
    <n v="0.8"/>
    <n v="-68.185600000000022"/>
    <x v="2"/>
    <x v="0"/>
  </r>
  <r>
    <n v="538"/>
    <x v="249"/>
    <x v="155"/>
    <d v="2017-12-08T00:00:00"/>
    <s v="Standard Class"/>
    <s v="MP-17470"/>
    <x v="88"/>
    <x v="2"/>
    <x v="0"/>
    <x v="20"/>
    <x v="15"/>
    <x v="29"/>
    <x v="3"/>
    <s v="OFF-BI-10004528"/>
    <x v="1"/>
    <x v="8"/>
    <x v="473"/>
    <x v="512"/>
    <n v="4"/>
    <n v="0.2"/>
    <n v="3.359999999999999"/>
    <x v="2"/>
    <x v="0"/>
  </r>
  <r>
    <n v="539"/>
    <x v="250"/>
    <x v="214"/>
    <d v="2017-12-11T00:00:00"/>
    <s v="Standard Class"/>
    <s v="DK-12985"/>
    <x v="213"/>
    <x v="0"/>
    <x v="0"/>
    <x v="0"/>
    <x v="0"/>
    <x v="0"/>
    <x v="0"/>
    <s v="OFF-AP-10001271"/>
    <x v="1"/>
    <x v="9"/>
    <x v="474"/>
    <x v="513"/>
    <n v="3"/>
    <n v="0"/>
    <n v="41.293800000000005"/>
    <x v="0"/>
    <x v="0"/>
  </r>
  <r>
    <n v="540"/>
    <x v="250"/>
    <x v="214"/>
    <d v="2017-12-11T00:00:00"/>
    <s v="Standard Class"/>
    <s v="DK-12985"/>
    <x v="213"/>
    <x v="0"/>
    <x v="0"/>
    <x v="0"/>
    <x v="0"/>
    <x v="0"/>
    <x v="0"/>
    <s v="FUR-CH-10002647"/>
    <x v="0"/>
    <x v="1"/>
    <x v="475"/>
    <x v="514"/>
    <n v="4"/>
    <n v="0"/>
    <n v="70.980000000000018"/>
    <x v="0"/>
    <x v="0"/>
  </r>
  <r>
    <n v="541"/>
    <x v="251"/>
    <x v="215"/>
    <d v="2016-02-03T00:00:00"/>
    <s v="First Class"/>
    <s v="BD-11500"/>
    <x v="214"/>
    <x v="0"/>
    <x v="0"/>
    <x v="124"/>
    <x v="6"/>
    <x v="156"/>
    <x v="2"/>
    <s v="TEC-AC-10001432"/>
    <x v="2"/>
    <x v="11"/>
    <x v="476"/>
    <x v="515"/>
    <n v="6"/>
    <n v="0"/>
    <n v="206.31600000000006"/>
    <x v="2"/>
    <x v="0"/>
  </r>
  <r>
    <n v="542"/>
    <x v="252"/>
    <x v="216"/>
    <d v="2018-07-17T00:00:00"/>
    <s v="First Class"/>
    <s v="ES-14080"/>
    <x v="20"/>
    <x v="1"/>
    <x v="0"/>
    <x v="93"/>
    <x v="16"/>
    <x v="115"/>
    <x v="1"/>
    <s v="TEC-PH-10002262"/>
    <x v="2"/>
    <x v="7"/>
    <x v="477"/>
    <x v="516"/>
    <n v="8"/>
    <n v="0.2"/>
    <n v="38.086400000000026"/>
    <x v="1"/>
    <x v="0"/>
  </r>
  <r>
    <n v="543"/>
    <x v="253"/>
    <x v="217"/>
    <d v="2017-12-23T00:00:00"/>
    <s v="Standard Class"/>
    <s v="LM-17065"/>
    <x v="215"/>
    <x v="0"/>
    <x v="0"/>
    <x v="24"/>
    <x v="24"/>
    <x v="157"/>
    <x v="3"/>
    <s v="OFF-ST-10001809"/>
    <x v="1"/>
    <x v="4"/>
    <x v="435"/>
    <x v="517"/>
    <n v="9"/>
    <n v="0.2"/>
    <n v="-145.52460000000002"/>
    <x v="2"/>
    <x v="0"/>
  </r>
  <r>
    <n v="544"/>
    <x v="254"/>
    <x v="218"/>
    <d v="2016-05-16T00:00:00"/>
    <s v="Standard Class"/>
    <s v="PG-18895"/>
    <x v="38"/>
    <x v="0"/>
    <x v="0"/>
    <x v="5"/>
    <x v="5"/>
    <x v="6"/>
    <x v="2"/>
    <s v="TEC-AC-10001465"/>
    <x v="2"/>
    <x v="11"/>
    <x v="478"/>
    <x v="518"/>
    <n v="2"/>
    <n v="0.2"/>
    <n v="7.263999999999994"/>
    <x v="2"/>
    <x v="0"/>
  </r>
  <r>
    <n v="545"/>
    <x v="254"/>
    <x v="218"/>
    <d v="2016-05-16T00:00:00"/>
    <s v="Standard Class"/>
    <s v="PG-18895"/>
    <x v="38"/>
    <x v="0"/>
    <x v="0"/>
    <x v="5"/>
    <x v="5"/>
    <x v="6"/>
    <x v="2"/>
    <s v="TEC-PH-10002597"/>
    <x v="2"/>
    <x v="7"/>
    <x v="479"/>
    <x v="519"/>
    <n v="1"/>
    <n v="0.2"/>
    <n v="6.2995000000000019"/>
    <x v="2"/>
    <x v="0"/>
  </r>
  <r>
    <n v="546"/>
    <x v="254"/>
    <x v="218"/>
    <d v="2016-05-16T00:00:00"/>
    <s v="Standard Class"/>
    <s v="PG-18895"/>
    <x v="38"/>
    <x v="0"/>
    <x v="0"/>
    <x v="5"/>
    <x v="5"/>
    <x v="6"/>
    <x v="2"/>
    <s v="FUR-FU-10000723"/>
    <x v="0"/>
    <x v="5"/>
    <x v="480"/>
    <x v="520"/>
    <n v="4"/>
    <n v="0.6"/>
    <n v="-84.292799999999986"/>
    <x v="2"/>
    <x v="0"/>
  </r>
  <r>
    <n v="547"/>
    <x v="255"/>
    <x v="123"/>
    <d v="2019-11-22T00:00:00"/>
    <s v="First Class"/>
    <s v="AS-10135"/>
    <x v="216"/>
    <x v="2"/>
    <x v="0"/>
    <x v="20"/>
    <x v="15"/>
    <x v="45"/>
    <x v="3"/>
    <s v="OFF-BI-10000404"/>
    <x v="1"/>
    <x v="8"/>
    <x v="481"/>
    <x v="521"/>
    <n v="6"/>
    <n v="0.2"/>
    <n v="13.931999999999999"/>
    <x v="2"/>
    <x v="0"/>
  </r>
  <r>
    <n v="548"/>
    <x v="255"/>
    <x v="123"/>
    <d v="2019-11-22T00:00:00"/>
    <s v="First Class"/>
    <s v="AS-10135"/>
    <x v="216"/>
    <x v="2"/>
    <x v="0"/>
    <x v="20"/>
    <x v="15"/>
    <x v="45"/>
    <x v="3"/>
    <s v="OFF-PA-10002986"/>
    <x v="1"/>
    <x v="10"/>
    <x v="482"/>
    <x v="522"/>
    <n v="2"/>
    <n v="0"/>
    <n v="6.4127999999999998"/>
    <x v="2"/>
    <x v="0"/>
  </r>
  <r>
    <n v="549"/>
    <x v="256"/>
    <x v="219"/>
    <d v="2017-11-17T00:00:00"/>
    <s v="Second Class"/>
    <s v="DK-13225"/>
    <x v="158"/>
    <x v="1"/>
    <x v="0"/>
    <x v="22"/>
    <x v="10"/>
    <x v="155"/>
    <x v="2"/>
    <s v="OFF-ST-10000604"/>
    <x v="1"/>
    <x v="4"/>
    <x v="54"/>
    <x v="523"/>
    <n v="9"/>
    <n v="0.2"/>
    <n v="15.641999999999982"/>
    <x v="2"/>
    <x v="0"/>
  </r>
  <r>
    <n v="550"/>
    <x v="256"/>
    <x v="219"/>
    <d v="2017-11-17T00:00:00"/>
    <s v="Second Class"/>
    <s v="DK-13225"/>
    <x v="158"/>
    <x v="1"/>
    <x v="0"/>
    <x v="22"/>
    <x v="10"/>
    <x v="155"/>
    <x v="2"/>
    <s v="OFF-BI-10004738"/>
    <x v="1"/>
    <x v="8"/>
    <x v="92"/>
    <x v="524"/>
    <n v="3"/>
    <n v="0.8"/>
    <n v="-17.045999999999999"/>
    <x v="2"/>
    <x v="0"/>
  </r>
  <r>
    <n v="551"/>
    <x v="256"/>
    <x v="219"/>
    <d v="2017-11-17T00:00:00"/>
    <s v="Second Class"/>
    <s v="DK-13225"/>
    <x v="158"/>
    <x v="1"/>
    <x v="0"/>
    <x v="22"/>
    <x v="10"/>
    <x v="155"/>
    <x v="2"/>
    <s v="OFF-SU-10001935"/>
    <x v="1"/>
    <x v="14"/>
    <x v="327"/>
    <x v="525"/>
    <n v="5"/>
    <n v="0.2"/>
    <n v="-1.7440000000000015"/>
    <x v="2"/>
    <x v="0"/>
  </r>
  <r>
    <n v="552"/>
    <x v="257"/>
    <x v="173"/>
    <d v="2018-04-17T00:00:00"/>
    <s v="Second Class"/>
    <s v="BD-11320"/>
    <x v="217"/>
    <x v="0"/>
    <x v="0"/>
    <x v="8"/>
    <x v="1"/>
    <x v="94"/>
    <x v="1"/>
    <s v="FUR-CH-10002024"/>
    <x v="0"/>
    <x v="1"/>
    <x v="483"/>
    <x v="526"/>
    <n v="2"/>
    <n v="0.2"/>
    <n v="0"/>
    <x v="1"/>
    <x v="0"/>
  </r>
  <r>
    <n v="553"/>
    <x v="258"/>
    <x v="220"/>
    <d v="2019-09-12T00:00:00"/>
    <s v="First Class"/>
    <s v="RC-19960"/>
    <x v="53"/>
    <x v="0"/>
    <x v="0"/>
    <x v="108"/>
    <x v="2"/>
    <x v="133"/>
    <x v="0"/>
    <s v="FUR-FU-10003039"/>
    <x v="0"/>
    <x v="5"/>
    <x v="484"/>
    <x v="527"/>
    <n v="1"/>
    <n v="0.2"/>
    <n v="6.0381999999999998"/>
    <x v="0"/>
    <x v="0"/>
  </r>
  <r>
    <n v="554"/>
    <x v="259"/>
    <x v="221"/>
    <d v="2019-11-28T00:00:00"/>
    <s v="Standard Class"/>
    <s v="GT-14710"/>
    <x v="218"/>
    <x v="0"/>
    <x v="0"/>
    <x v="12"/>
    <x v="5"/>
    <x v="32"/>
    <x v="2"/>
    <s v="OFF-FA-10004248"/>
    <x v="1"/>
    <x v="13"/>
    <x v="485"/>
    <x v="528"/>
    <n v="3"/>
    <n v="0.2"/>
    <n v="2.5707"/>
    <x v="2"/>
    <x v="0"/>
  </r>
  <r>
    <n v="555"/>
    <x v="260"/>
    <x v="222"/>
    <d v="2019-07-03T00:00:00"/>
    <s v="Second Class"/>
    <s v="DK-13225"/>
    <x v="158"/>
    <x v="1"/>
    <x v="0"/>
    <x v="125"/>
    <x v="1"/>
    <x v="158"/>
    <x v="1"/>
    <s v="OFF-ST-10001780"/>
    <x v="1"/>
    <x v="4"/>
    <x v="486"/>
    <x v="529"/>
    <n v="2"/>
    <n v="0"/>
    <n v="310.98720000000003"/>
    <x v="1"/>
    <x v="0"/>
  </r>
  <r>
    <n v="556"/>
    <x v="261"/>
    <x v="223"/>
    <d v="2016-03-07T00:00:00"/>
    <s v="Second Class"/>
    <s v="AJ-10945"/>
    <x v="219"/>
    <x v="0"/>
    <x v="0"/>
    <x v="40"/>
    <x v="3"/>
    <x v="124"/>
    <x v="0"/>
    <s v="OFF-AR-10003560"/>
    <x v="1"/>
    <x v="6"/>
    <x v="487"/>
    <x v="530"/>
    <n v="4"/>
    <n v="0.2"/>
    <n v="3.4047999999999981"/>
    <x v="0"/>
    <x v="0"/>
  </r>
  <r>
    <n v="557"/>
    <x v="262"/>
    <x v="224"/>
    <d v="2018-06-15T00:00:00"/>
    <s v="Standard Class"/>
    <s v="OT-18730"/>
    <x v="220"/>
    <x v="0"/>
    <x v="0"/>
    <x v="1"/>
    <x v="1"/>
    <x v="62"/>
    <x v="1"/>
    <s v="OFF-LA-10001297"/>
    <x v="1"/>
    <x v="2"/>
    <x v="488"/>
    <x v="346"/>
    <n v="2"/>
    <n v="0"/>
    <n v="9.9359999999999999"/>
    <x v="1"/>
    <x v="0"/>
  </r>
  <r>
    <n v="558"/>
    <x v="262"/>
    <x v="224"/>
    <d v="2018-06-15T00:00:00"/>
    <s v="Standard Class"/>
    <s v="OT-18730"/>
    <x v="220"/>
    <x v="0"/>
    <x v="0"/>
    <x v="1"/>
    <x v="1"/>
    <x v="62"/>
    <x v="1"/>
    <s v="FUR-TA-10004256"/>
    <x v="0"/>
    <x v="3"/>
    <x v="489"/>
    <x v="531"/>
    <n v="4"/>
    <n v="0.2"/>
    <n v="-217.04800000000017"/>
    <x v="1"/>
    <x v="0"/>
  </r>
  <r>
    <n v="559"/>
    <x v="262"/>
    <x v="224"/>
    <d v="2018-06-15T00:00:00"/>
    <s v="Standard Class"/>
    <s v="OT-18730"/>
    <x v="220"/>
    <x v="0"/>
    <x v="0"/>
    <x v="1"/>
    <x v="1"/>
    <x v="62"/>
    <x v="1"/>
    <s v="OFF-PA-10003441"/>
    <x v="1"/>
    <x v="10"/>
    <x v="490"/>
    <x v="56"/>
    <n v="5"/>
    <n v="0"/>
    <n v="15.552000000000001"/>
    <x v="1"/>
    <x v="0"/>
  </r>
  <r>
    <n v="560"/>
    <x v="263"/>
    <x v="225"/>
    <d v="2019-11-22T00:00:00"/>
    <s v="Second Class"/>
    <s v="LP-17080"/>
    <x v="221"/>
    <x v="0"/>
    <x v="0"/>
    <x v="8"/>
    <x v="1"/>
    <x v="94"/>
    <x v="1"/>
    <s v="FUR-FU-10003347"/>
    <x v="0"/>
    <x v="5"/>
    <x v="379"/>
    <x v="532"/>
    <n v="3"/>
    <n v="0"/>
    <n v="16.614000000000001"/>
    <x v="1"/>
    <x v="0"/>
  </r>
  <r>
    <n v="561"/>
    <x v="263"/>
    <x v="225"/>
    <d v="2019-11-22T00:00:00"/>
    <s v="Second Class"/>
    <s v="LP-17080"/>
    <x v="221"/>
    <x v="0"/>
    <x v="0"/>
    <x v="8"/>
    <x v="1"/>
    <x v="94"/>
    <x v="1"/>
    <s v="OFF-BI-10000069"/>
    <x v="1"/>
    <x v="8"/>
    <x v="491"/>
    <x v="533"/>
    <n v="7"/>
    <n v="0.2"/>
    <n v="27.318199999999983"/>
    <x v="1"/>
    <x v="0"/>
  </r>
  <r>
    <n v="562"/>
    <x v="264"/>
    <x v="80"/>
    <d v="2016-09-18T00:00:00"/>
    <s v="Second Class"/>
    <s v="CA-12775"/>
    <x v="222"/>
    <x v="0"/>
    <x v="0"/>
    <x v="67"/>
    <x v="2"/>
    <x v="85"/>
    <x v="0"/>
    <s v="OFF-AP-10003914"/>
    <x v="1"/>
    <x v="9"/>
    <x v="492"/>
    <x v="534"/>
    <n v="5"/>
    <n v="0.2"/>
    <n v="1.3000000000000007"/>
    <x v="0"/>
    <x v="0"/>
  </r>
  <r>
    <n v="563"/>
    <x v="264"/>
    <x v="80"/>
    <d v="2016-09-18T00:00:00"/>
    <s v="Second Class"/>
    <s v="CA-12775"/>
    <x v="222"/>
    <x v="0"/>
    <x v="0"/>
    <x v="67"/>
    <x v="2"/>
    <x v="85"/>
    <x v="0"/>
    <s v="FUR-FU-10004020"/>
    <x v="0"/>
    <x v="5"/>
    <x v="493"/>
    <x v="535"/>
    <n v="3"/>
    <n v="0.2"/>
    <n v="3.7743000000000002"/>
    <x v="0"/>
    <x v="0"/>
  </r>
  <r>
    <n v="564"/>
    <x v="265"/>
    <x v="214"/>
    <d v="2017-12-09T00:00:00"/>
    <s v="First Class"/>
    <s v="JF-15490"/>
    <x v="223"/>
    <x v="0"/>
    <x v="0"/>
    <x v="4"/>
    <x v="4"/>
    <x v="59"/>
    <x v="1"/>
    <s v="OFF-FA-10003467"/>
    <x v="1"/>
    <x v="13"/>
    <x v="494"/>
    <x v="536"/>
    <n v="2"/>
    <n v="0"/>
    <n v="0"/>
    <x v="1"/>
    <x v="0"/>
  </r>
  <r>
    <n v="565"/>
    <x v="265"/>
    <x v="214"/>
    <d v="2017-12-09T00:00:00"/>
    <s v="First Class"/>
    <s v="JF-15490"/>
    <x v="223"/>
    <x v="0"/>
    <x v="0"/>
    <x v="4"/>
    <x v="4"/>
    <x v="59"/>
    <x v="1"/>
    <s v="OFF-LA-10000634"/>
    <x v="1"/>
    <x v="2"/>
    <x v="286"/>
    <x v="537"/>
    <n v="1"/>
    <n v="0"/>
    <n v="1.2005999999999999"/>
    <x v="1"/>
    <x v="0"/>
  </r>
  <r>
    <n v="566"/>
    <x v="266"/>
    <x v="226"/>
    <d v="2019-12-10T00:00:00"/>
    <s v="First Class"/>
    <s v="FP-14320"/>
    <x v="224"/>
    <x v="0"/>
    <x v="0"/>
    <x v="1"/>
    <x v="1"/>
    <x v="141"/>
    <x v="1"/>
    <s v="TEC-PH-10002496"/>
    <x v="2"/>
    <x v="7"/>
    <x v="495"/>
    <x v="538"/>
    <n v="3"/>
    <n v="0.2"/>
    <n v="46.796999999999983"/>
    <x v="1"/>
    <x v="0"/>
  </r>
  <r>
    <n v="567"/>
    <x v="267"/>
    <x v="172"/>
    <d v="2019-10-08T00:00:00"/>
    <s v="Standard Class"/>
    <s v="EB-13840"/>
    <x v="225"/>
    <x v="1"/>
    <x v="0"/>
    <x v="4"/>
    <x v="4"/>
    <x v="59"/>
    <x v="1"/>
    <s v="OFF-PA-10004530"/>
    <x v="1"/>
    <x v="10"/>
    <x v="496"/>
    <x v="539"/>
    <n v="8"/>
    <n v="0"/>
    <n v="45.001600000000003"/>
    <x v="1"/>
    <x v="0"/>
  </r>
  <r>
    <n v="568"/>
    <x v="267"/>
    <x v="172"/>
    <d v="2019-10-08T00:00:00"/>
    <s v="Standard Class"/>
    <s v="EB-13840"/>
    <x v="225"/>
    <x v="1"/>
    <x v="0"/>
    <x v="4"/>
    <x v="4"/>
    <x v="59"/>
    <x v="1"/>
    <s v="OFF-BI-10001107"/>
    <x v="1"/>
    <x v="8"/>
    <x v="497"/>
    <x v="540"/>
    <n v="7"/>
    <n v="0.2"/>
    <n v="27.3672"/>
    <x v="1"/>
    <x v="0"/>
  </r>
  <r>
    <n v="569"/>
    <x v="267"/>
    <x v="172"/>
    <d v="2019-10-08T00:00:00"/>
    <s v="Standard Class"/>
    <s v="EB-13840"/>
    <x v="225"/>
    <x v="1"/>
    <x v="0"/>
    <x v="4"/>
    <x v="4"/>
    <x v="59"/>
    <x v="1"/>
    <s v="OFF-PA-10004451"/>
    <x v="1"/>
    <x v="10"/>
    <x v="498"/>
    <x v="541"/>
    <n v="3"/>
    <n v="0"/>
    <n v="9.3312000000000008"/>
    <x v="1"/>
    <x v="0"/>
  </r>
  <r>
    <n v="570"/>
    <x v="267"/>
    <x v="172"/>
    <d v="2019-10-08T00:00:00"/>
    <s v="Standard Class"/>
    <s v="EB-13840"/>
    <x v="225"/>
    <x v="1"/>
    <x v="0"/>
    <x v="4"/>
    <x v="4"/>
    <x v="59"/>
    <x v="1"/>
    <s v="FUR-CH-10004997"/>
    <x v="0"/>
    <x v="1"/>
    <x v="499"/>
    <x v="542"/>
    <n v="3"/>
    <n v="0.2"/>
    <n v="0"/>
    <x v="1"/>
    <x v="0"/>
  </r>
  <r>
    <n v="571"/>
    <x v="268"/>
    <x v="116"/>
    <d v="2020-01-04T00:00:00"/>
    <s v="Standard Class"/>
    <s v="JF-15415"/>
    <x v="226"/>
    <x v="0"/>
    <x v="0"/>
    <x v="20"/>
    <x v="15"/>
    <x v="23"/>
    <x v="3"/>
    <s v="OFF-LA-10001297"/>
    <x v="1"/>
    <x v="2"/>
    <x v="488"/>
    <x v="543"/>
    <n v="7"/>
    <n v="0"/>
    <n v="34.775999999999996"/>
    <x v="2"/>
    <x v="0"/>
  </r>
  <r>
    <n v="572"/>
    <x v="268"/>
    <x v="116"/>
    <d v="2020-01-04T00:00:00"/>
    <s v="Standard Class"/>
    <s v="JF-15415"/>
    <x v="226"/>
    <x v="0"/>
    <x v="0"/>
    <x v="20"/>
    <x v="15"/>
    <x v="23"/>
    <x v="3"/>
    <s v="OFF-FA-10000585"/>
    <x v="1"/>
    <x v="13"/>
    <x v="204"/>
    <x v="544"/>
    <n v="4"/>
    <n v="0"/>
    <n v="6.4215999999999998"/>
    <x v="2"/>
    <x v="0"/>
  </r>
  <r>
    <n v="573"/>
    <x v="268"/>
    <x v="116"/>
    <d v="2020-01-04T00:00:00"/>
    <s v="Standard Class"/>
    <s v="JF-15415"/>
    <x v="226"/>
    <x v="0"/>
    <x v="0"/>
    <x v="20"/>
    <x v="15"/>
    <x v="23"/>
    <x v="3"/>
    <s v="OFF-BI-10001922"/>
    <x v="1"/>
    <x v="8"/>
    <x v="305"/>
    <x v="545"/>
    <n v="7"/>
    <n v="0.2"/>
    <n v="11.226599999999999"/>
    <x v="2"/>
    <x v="0"/>
  </r>
  <r>
    <n v="574"/>
    <x v="268"/>
    <x v="116"/>
    <d v="2020-01-04T00:00:00"/>
    <s v="Standard Class"/>
    <s v="JF-15415"/>
    <x v="226"/>
    <x v="0"/>
    <x v="0"/>
    <x v="20"/>
    <x v="15"/>
    <x v="23"/>
    <x v="3"/>
    <s v="TEC-PH-10000347"/>
    <x v="2"/>
    <x v="7"/>
    <x v="500"/>
    <x v="546"/>
    <n v="3"/>
    <n v="0"/>
    <n v="4.0095000000000001"/>
    <x v="2"/>
    <x v="0"/>
  </r>
  <r>
    <n v="575"/>
    <x v="269"/>
    <x v="54"/>
    <d v="2018-11-07T00:00:00"/>
    <s v="Standard Class"/>
    <s v="SF-20200"/>
    <x v="227"/>
    <x v="0"/>
    <x v="0"/>
    <x v="126"/>
    <x v="4"/>
    <x v="159"/>
    <x v="1"/>
    <s v="OFF-AR-10003394"/>
    <x v="1"/>
    <x v="6"/>
    <x v="501"/>
    <x v="138"/>
    <n v="3"/>
    <n v="0"/>
    <n v="2.3814000000000002"/>
    <x v="1"/>
    <x v="0"/>
  </r>
  <r>
    <n v="576"/>
    <x v="270"/>
    <x v="227"/>
    <d v="2017-09-22T00:00:00"/>
    <s v="Second Class"/>
    <s v="TG-21640"/>
    <x v="228"/>
    <x v="0"/>
    <x v="0"/>
    <x v="85"/>
    <x v="1"/>
    <x v="106"/>
    <x v="1"/>
    <s v="OFF-PA-10004530"/>
    <x v="1"/>
    <x v="10"/>
    <x v="496"/>
    <x v="547"/>
    <n v="14"/>
    <n v="0"/>
    <n v="78.752800000000008"/>
    <x v="1"/>
    <x v="0"/>
  </r>
  <r>
    <n v="577"/>
    <x v="270"/>
    <x v="227"/>
    <d v="2017-09-22T00:00:00"/>
    <s v="Second Class"/>
    <s v="TG-21640"/>
    <x v="228"/>
    <x v="0"/>
    <x v="0"/>
    <x v="85"/>
    <x v="1"/>
    <x v="106"/>
    <x v="1"/>
    <s v="OFF-PA-10001450"/>
    <x v="1"/>
    <x v="10"/>
    <x v="502"/>
    <x v="548"/>
    <n v="4"/>
    <n v="0"/>
    <n v="9.7608000000000015"/>
    <x v="1"/>
    <x v="0"/>
  </r>
  <r>
    <n v="578"/>
    <x v="270"/>
    <x v="227"/>
    <d v="2017-09-22T00:00:00"/>
    <s v="Second Class"/>
    <s v="TG-21640"/>
    <x v="228"/>
    <x v="0"/>
    <x v="0"/>
    <x v="85"/>
    <x v="1"/>
    <x v="106"/>
    <x v="1"/>
    <s v="OFF-SU-10001574"/>
    <x v="1"/>
    <x v="14"/>
    <x v="503"/>
    <x v="549"/>
    <n v="2"/>
    <n v="0"/>
    <n v="2.1899999999999995"/>
    <x v="1"/>
    <x v="0"/>
  </r>
  <r>
    <n v="579"/>
    <x v="271"/>
    <x v="228"/>
    <d v="2019-07-26T00:00:00"/>
    <s v="Standard Class"/>
    <s v="CS-11950"/>
    <x v="229"/>
    <x v="0"/>
    <x v="0"/>
    <x v="22"/>
    <x v="10"/>
    <x v="26"/>
    <x v="2"/>
    <s v="OFF-ST-10002974"/>
    <x v="1"/>
    <x v="4"/>
    <x v="123"/>
    <x v="550"/>
    <n v="2"/>
    <n v="0.2"/>
    <n v="8.7139999999999951"/>
    <x v="2"/>
    <x v="0"/>
  </r>
  <r>
    <n v="580"/>
    <x v="271"/>
    <x v="228"/>
    <d v="2019-07-26T00:00:00"/>
    <s v="Standard Class"/>
    <s v="CS-11950"/>
    <x v="229"/>
    <x v="0"/>
    <x v="0"/>
    <x v="22"/>
    <x v="10"/>
    <x v="26"/>
    <x v="2"/>
    <s v="FUR-FU-10001475"/>
    <x v="0"/>
    <x v="5"/>
    <x v="504"/>
    <x v="551"/>
    <n v="1"/>
    <n v="0.6"/>
    <n v="-5.7148000000000003"/>
    <x v="2"/>
    <x v="0"/>
  </r>
  <r>
    <n v="581"/>
    <x v="272"/>
    <x v="229"/>
    <d v="2017-09-14T00:00:00"/>
    <s v="Standard Class"/>
    <s v="CC-12145"/>
    <x v="230"/>
    <x v="0"/>
    <x v="0"/>
    <x v="1"/>
    <x v="1"/>
    <x v="25"/>
    <x v="1"/>
    <s v="OFF-SU-10004498"/>
    <x v="1"/>
    <x v="14"/>
    <x v="505"/>
    <x v="552"/>
    <n v="4"/>
    <n v="0"/>
    <n v="1.5456000000000003"/>
    <x v="1"/>
    <x v="0"/>
  </r>
  <r>
    <n v="582"/>
    <x v="273"/>
    <x v="96"/>
    <d v="2019-12-05T00:00:00"/>
    <s v="Standard Class"/>
    <s v="DV-13465"/>
    <x v="231"/>
    <x v="0"/>
    <x v="0"/>
    <x v="60"/>
    <x v="22"/>
    <x v="76"/>
    <x v="1"/>
    <s v="TEC-PH-10004977"/>
    <x v="2"/>
    <x v="7"/>
    <x v="34"/>
    <x v="553"/>
    <n v="3"/>
    <n v="0.2"/>
    <n v="52.917299999999955"/>
    <x v="1"/>
    <x v="0"/>
  </r>
  <r>
    <n v="583"/>
    <x v="273"/>
    <x v="96"/>
    <d v="2019-12-05T00:00:00"/>
    <s v="Standard Class"/>
    <s v="DV-13465"/>
    <x v="231"/>
    <x v="0"/>
    <x v="0"/>
    <x v="60"/>
    <x v="22"/>
    <x v="76"/>
    <x v="1"/>
    <s v="TEC-PH-10000586"/>
    <x v="2"/>
    <x v="7"/>
    <x v="506"/>
    <x v="554"/>
    <n v="2"/>
    <n v="0.2"/>
    <n v="9.2386000000000053"/>
    <x v="1"/>
    <x v="0"/>
  </r>
  <r>
    <n v="584"/>
    <x v="273"/>
    <x v="96"/>
    <d v="2019-12-05T00:00:00"/>
    <s v="Standard Class"/>
    <s v="DV-13465"/>
    <x v="231"/>
    <x v="0"/>
    <x v="0"/>
    <x v="60"/>
    <x v="22"/>
    <x v="76"/>
    <x v="1"/>
    <s v="OFF-AP-10000358"/>
    <x v="1"/>
    <x v="9"/>
    <x v="95"/>
    <x v="555"/>
    <n v="3"/>
    <n v="0.2"/>
    <n v="3.5045999999999964"/>
    <x v="1"/>
    <x v="0"/>
  </r>
  <r>
    <n v="585"/>
    <x v="273"/>
    <x v="96"/>
    <d v="2019-12-05T00:00:00"/>
    <s v="Standard Class"/>
    <s v="DV-13465"/>
    <x v="231"/>
    <x v="0"/>
    <x v="0"/>
    <x v="60"/>
    <x v="22"/>
    <x v="76"/>
    <x v="1"/>
    <s v="OFF-BI-10002764"/>
    <x v="1"/>
    <x v="8"/>
    <x v="507"/>
    <x v="556"/>
    <n v="7"/>
    <n v="0.7"/>
    <n v="-4.7480999999999973"/>
    <x v="1"/>
    <x v="0"/>
  </r>
  <r>
    <n v="586"/>
    <x v="273"/>
    <x v="96"/>
    <d v="2019-12-05T00:00:00"/>
    <s v="Standard Class"/>
    <s v="DV-13465"/>
    <x v="231"/>
    <x v="0"/>
    <x v="0"/>
    <x v="60"/>
    <x v="22"/>
    <x v="76"/>
    <x v="1"/>
    <s v="TEC-PH-10001254"/>
    <x v="2"/>
    <x v="7"/>
    <x v="144"/>
    <x v="557"/>
    <n v="4"/>
    <n v="0.2"/>
    <n v="30.477599999999981"/>
    <x v="1"/>
    <x v="0"/>
  </r>
  <r>
    <n v="587"/>
    <x v="274"/>
    <x v="230"/>
    <d v="2017-07-09T00:00:00"/>
    <s v="Standard Class"/>
    <s v="BD-11725"/>
    <x v="232"/>
    <x v="0"/>
    <x v="0"/>
    <x v="102"/>
    <x v="0"/>
    <x v="126"/>
    <x v="0"/>
    <s v="FUR-CH-10003956"/>
    <x v="0"/>
    <x v="1"/>
    <x v="368"/>
    <x v="558"/>
    <n v="1"/>
    <n v="0"/>
    <n v="4.968599999999995"/>
    <x v="0"/>
    <x v="0"/>
  </r>
  <r>
    <n v="588"/>
    <x v="274"/>
    <x v="230"/>
    <d v="2017-07-09T00:00:00"/>
    <s v="Standard Class"/>
    <s v="BD-11725"/>
    <x v="232"/>
    <x v="0"/>
    <x v="0"/>
    <x v="102"/>
    <x v="0"/>
    <x v="126"/>
    <x v="0"/>
    <s v="OFF-LA-10003930"/>
    <x v="1"/>
    <x v="2"/>
    <x v="508"/>
    <x v="559"/>
    <n v="3"/>
    <n v="0"/>
    <n v="144.51570000000001"/>
    <x v="0"/>
    <x v="0"/>
  </r>
  <r>
    <n v="589"/>
    <x v="275"/>
    <x v="231"/>
    <d v="2018-03-24T00:00:00"/>
    <s v="Standard Class"/>
    <s v="ZC-21910"/>
    <x v="233"/>
    <x v="0"/>
    <x v="0"/>
    <x v="127"/>
    <x v="21"/>
    <x v="160"/>
    <x v="1"/>
    <s v="TEC-PH-10003800"/>
    <x v="2"/>
    <x v="7"/>
    <x v="509"/>
    <x v="560"/>
    <n v="2"/>
    <n v="0.2"/>
    <n v="-20.136200000000006"/>
    <x v="1"/>
    <x v="0"/>
  </r>
  <r>
    <n v="590"/>
    <x v="275"/>
    <x v="231"/>
    <d v="2018-03-24T00:00:00"/>
    <s v="Standard Class"/>
    <s v="ZC-21910"/>
    <x v="233"/>
    <x v="0"/>
    <x v="0"/>
    <x v="127"/>
    <x v="21"/>
    <x v="160"/>
    <x v="1"/>
    <s v="OFF-PA-10002005"/>
    <x v="1"/>
    <x v="10"/>
    <x v="510"/>
    <x v="561"/>
    <n v="4"/>
    <n v="0.2"/>
    <n v="7.2576000000000001"/>
    <x v="1"/>
    <x v="0"/>
  </r>
  <r>
    <n v="591"/>
    <x v="275"/>
    <x v="231"/>
    <d v="2018-03-24T00:00:00"/>
    <s v="Standard Class"/>
    <s v="ZC-21910"/>
    <x v="233"/>
    <x v="0"/>
    <x v="0"/>
    <x v="127"/>
    <x v="21"/>
    <x v="160"/>
    <x v="1"/>
    <s v="OFF-BI-10002498"/>
    <x v="1"/>
    <x v="8"/>
    <x v="440"/>
    <x v="562"/>
    <n v="3"/>
    <n v="0.7"/>
    <n v="-12.896100000000004"/>
    <x v="1"/>
    <x v="0"/>
  </r>
  <r>
    <n v="592"/>
    <x v="275"/>
    <x v="231"/>
    <d v="2018-03-24T00:00:00"/>
    <s v="Standard Class"/>
    <s v="ZC-21910"/>
    <x v="233"/>
    <x v="0"/>
    <x v="0"/>
    <x v="127"/>
    <x v="21"/>
    <x v="160"/>
    <x v="1"/>
    <s v="OFF-PA-10004101"/>
    <x v="1"/>
    <x v="10"/>
    <x v="511"/>
    <x v="563"/>
    <n v="2"/>
    <n v="0.2"/>
    <n v="3.6288"/>
    <x v="1"/>
    <x v="0"/>
  </r>
  <r>
    <n v="593"/>
    <x v="276"/>
    <x v="232"/>
    <d v="2016-01-13T00:00:00"/>
    <s v="Standard Class"/>
    <s v="MS-17830"/>
    <x v="234"/>
    <x v="0"/>
    <x v="0"/>
    <x v="128"/>
    <x v="5"/>
    <x v="161"/>
    <x v="2"/>
    <s v="OFF-AR-10004078"/>
    <x v="1"/>
    <x v="6"/>
    <x v="512"/>
    <x v="564"/>
    <n v="2"/>
    <n v="0.2"/>
    <n v="1.1679999999999997"/>
    <x v="2"/>
    <x v="0"/>
  </r>
  <r>
    <n v="594"/>
    <x v="276"/>
    <x v="232"/>
    <d v="2016-01-13T00:00:00"/>
    <s v="Standard Class"/>
    <s v="MS-17830"/>
    <x v="234"/>
    <x v="0"/>
    <x v="0"/>
    <x v="128"/>
    <x v="5"/>
    <x v="161"/>
    <x v="2"/>
    <s v="TEC-AC-10001266"/>
    <x v="2"/>
    <x v="11"/>
    <x v="198"/>
    <x v="565"/>
    <n v="3"/>
    <n v="0.2"/>
    <n v="9.7499999999999964"/>
    <x v="2"/>
    <x v="0"/>
  </r>
  <r>
    <n v="595"/>
    <x v="277"/>
    <x v="233"/>
    <d v="2016-08-15T00:00:00"/>
    <s v="Standard Class"/>
    <s v="LR-16915"/>
    <x v="235"/>
    <x v="0"/>
    <x v="0"/>
    <x v="70"/>
    <x v="1"/>
    <x v="142"/>
    <x v="1"/>
    <s v="OFF-AP-10004708"/>
    <x v="1"/>
    <x v="9"/>
    <x v="513"/>
    <x v="566"/>
    <n v="2"/>
    <n v="0"/>
    <n v="22.074799999999996"/>
    <x v="1"/>
    <x v="0"/>
  </r>
  <r>
    <n v="596"/>
    <x v="277"/>
    <x v="233"/>
    <d v="2016-08-15T00:00:00"/>
    <s v="Standard Class"/>
    <s v="LR-16915"/>
    <x v="235"/>
    <x v="0"/>
    <x v="0"/>
    <x v="70"/>
    <x v="1"/>
    <x v="142"/>
    <x v="1"/>
    <s v="TEC-CO-10004115"/>
    <x v="2"/>
    <x v="16"/>
    <x v="361"/>
    <x v="387"/>
    <n v="3"/>
    <n v="0.2"/>
    <n v="434.99130000000002"/>
    <x v="1"/>
    <x v="0"/>
  </r>
  <r>
    <n v="597"/>
    <x v="277"/>
    <x v="233"/>
    <d v="2016-08-15T00:00:00"/>
    <s v="Standard Class"/>
    <s v="LR-16915"/>
    <x v="235"/>
    <x v="0"/>
    <x v="0"/>
    <x v="70"/>
    <x v="1"/>
    <x v="142"/>
    <x v="1"/>
    <s v="TEC-PH-10002398"/>
    <x v="2"/>
    <x v="7"/>
    <x v="288"/>
    <x v="567"/>
    <n v="5"/>
    <n v="0.2"/>
    <n v="55.744999999999948"/>
    <x v="1"/>
    <x v="0"/>
  </r>
  <r>
    <n v="598"/>
    <x v="277"/>
    <x v="233"/>
    <d v="2016-08-15T00:00:00"/>
    <s v="Standard Class"/>
    <s v="LR-16915"/>
    <x v="235"/>
    <x v="0"/>
    <x v="0"/>
    <x v="70"/>
    <x v="1"/>
    <x v="142"/>
    <x v="1"/>
    <s v="FUR-FU-10001979"/>
    <x v="0"/>
    <x v="5"/>
    <x v="514"/>
    <x v="568"/>
    <n v="8"/>
    <n v="0"/>
    <n v="91.772800000000018"/>
    <x v="1"/>
    <x v="0"/>
  </r>
  <r>
    <n v="599"/>
    <x v="278"/>
    <x v="216"/>
    <d v="2018-07-16T00:00:00"/>
    <s v="First Class"/>
    <s v="TP-21130"/>
    <x v="236"/>
    <x v="0"/>
    <x v="0"/>
    <x v="10"/>
    <x v="9"/>
    <x v="63"/>
    <x v="3"/>
    <s v="OFF-SU-10004115"/>
    <x v="1"/>
    <x v="14"/>
    <x v="515"/>
    <x v="569"/>
    <n v="2"/>
    <n v="0.2"/>
    <n v="1.0178000000000007"/>
    <x v="2"/>
    <x v="0"/>
  </r>
  <r>
    <n v="600"/>
    <x v="279"/>
    <x v="87"/>
    <d v="2018-07-21T00:00:00"/>
    <s v="Standard Class"/>
    <s v="CK-12205"/>
    <x v="237"/>
    <x v="0"/>
    <x v="0"/>
    <x v="10"/>
    <x v="9"/>
    <x v="74"/>
    <x v="3"/>
    <s v="TEC-PH-10001425"/>
    <x v="2"/>
    <x v="7"/>
    <x v="516"/>
    <x v="570"/>
    <n v="3"/>
    <n v="0.4"/>
    <n v="-28.796400000000006"/>
    <x v="2"/>
    <x v="0"/>
  </r>
  <r>
    <n v="601"/>
    <x v="279"/>
    <x v="87"/>
    <d v="2018-07-21T00:00:00"/>
    <s v="Standard Class"/>
    <s v="CK-12205"/>
    <x v="237"/>
    <x v="0"/>
    <x v="0"/>
    <x v="10"/>
    <x v="9"/>
    <x v="74"/>
    <x v="3"/>
    <s v="TEC-PH-10003963"/>
    <x v="2"/>
    <x v="7"/>
    <x v="517"/>
    <x v="571"/>
    <n v="4"/>
    <n v="0.4"/>
    <n v="-115.35440000000006"/>
    <x v="2"/>
    <x v="0"/>
  </r>
  <r>
    <n v="602"/>
    <x v="279"/>
    <x v="87"/>
    <d v="2018-07-21T00:00:00"/>
    <s v="Standard Class"/>
    <s v="CK-12205"/>
    <x v="237"/>
    <x v="0"/>
    <x v="0"/>
    <x v="10"/>
    <x v="9"/>
    <x v="74"/>
    <x v="3"/>
    <s v="OFF-SU-10001574"/>
    <x v="1"/>
    <x v="14"/>
    <x v="503"/>
    <x v="572"/>
    <n v="2"/>
    <n v="0.2"/>
    <n v="0.72999999999999954"/>
    <x v="2"/>
    <x v="0"/>
  </r>
  <r>
    <n v="603"/>
    <x v="280"/>
    <x v="234"/>
    <d v="2016-03-19T00:00:00"/>
    <s v="Standard Class"/>
    <s v="AS-10240"/>
    <x v="238"/>
    <x v="0"/>
    <x v="0"/>
    <x v="67"/>
    <x v="2"/>
    <x v="85"/>
    <x v="0"/>
    <s v="OFF-ST-10001490"/>
    <x v="1"/>
    <x v="4"/>
    <x v="518"/>
    <x v="573"/>
    <n v="1"/>
    <n v="0.2"/>
    <n v="17.84699999999998"/>
    <x v="0"/>
    <x v="0"/>
  </r>
  <r>
    <n v="604"/>
    <x v="280"/>
    <x v="234"/>
    <d v="2016-03-19T00:00:00"/>
    <s v="Standard Class"/>
    <s v="AS-10240"/>
    <x v="238"/>
    <x v="0"/>
    <x v="0"/>
    <x v="67"/>
    <x v="2"/>
    <x v="85"/>
    <x v="0"/>
    <s v="FUR-FU-10001756"/>
    <x v="0"/>
    <x v="5"/>
    <x v="285"/>
    <x v="502"/>
    <n v="3"/>
    <n v="0.2"/>
    <n v="5.1407999999999916"/>
    <x v="0"/>
    <x v="0"/>
  </r>
  <r>
    <n v="605"/>
    <x v="280"/>
    <x v="234"/>
    <d v="2016-03-19T00:00:00"/>
    <s v="Standard Class"/>
    <s v="AS-10240"/>
    <x v="238"/>
    <x v="0"/>
    <x v="0"/>
    <x v="67"/>
    <x v="2"/>
    <x v="85"/>
    <x v="0"/>
    <s v="OFF-BI-10000773"/>
    <x v="1"/>
    <x v="8"/>
    <x v="386"/>
    <x v="574"/>
    <n v="3"/>
    <n v="0.7"/>
    <n v="-5.5338000000000012"/>
    <x v="0"/>
    <x v="0"/>
  </r>
  <r>
    <n v="606"/>
    <x v="280"/>
    <x v="234"/>
    <d v="2016-03-19T00:00:00"/>
    <s v="Standard Class"/>
    <s v="AS-10240"/>
    <x v="238"/>
    <x v="0"/>
    <x v="0"/>
    <x v="67"/>
    <x v="2"/>
    <x v="85"/>
    <x v="0"/>
    <s v="OFF-BI-10001543"/>
    <x v="1"/>
    <x v="8"/>
    <x v="380"/>
    <x v="575"/>
    <n v="4"/>
    <n v="0.7"/>
    <n v="-31.671199999999999"/>
    <x v="0"/>
    <x v="0"/>
  </r>
  <r>
    <n v="607"/>
    <x v="280"/>
    <x v="234"/>
    <d v="2016-03-19T00:00:00"/>
    <s v="Standard Class"/>
    <s v="AS-10240"/>
    <x v="238"/>
    <x v="0"/>
    <x v="0"/>
    <x v="67"/>
    <x v="2"/>
    <x v="85"/>
    <x v="0"/>
    <s v="OFF-PA-10002120"/>
    <x v="1"/>
    <x v="10"/>
    <x v="519"/>
    <x v="576"/>
    <n v="3"/>
    <n v="0.2"/>
    <n v="47.815200000000004"/>
    <x v="0"/>
    <x v="0"/>
  </r>
  <r>
    <n v="608"/>
    <x v="281"/>
    <x v="235"/>
    <d v="2016-05-27T00:00:00"/>
    <s v="Standard Class"/>
    <s v="AR-10510"/>
    <x v="239"/>
    <x v="0"/>
    <x v="0"/>
    <x v="10"/>
    <x v="9"/>
    <x v="63"/>
    <x v="3"/>
    <s v="OFF-BI-10000848"/>
    <x v="1"/>
    <x v="8"/>
    <x v="520"/>
    <x v="577"/>
    <n v="2"/>
    <n v="0.7"/>
    <n v="-2.6256000000000004"/>
    <x v="2"/>
    <x v="0"/>
  </r>
  <r>
    <n v="609"/>
    <x v="281"/>
    <x v="235"/>
    <d v="2016-05-27T00:00:00"/>
    <s v="Standard Class"/>
    <s v="AR-10510"/>
    <x v="239"/>
    <x v="0"/>
    <x v="0"/>
    <x v="10"/>
    <x v="9"/>
    <x v="63"/>
    <x v="3"/>
    <s v="OFF-AR-10001246"/>
    <x v="1"/>
    <x v="6"/>
    <x v="455"/>
    <x v="578"/>
    <n v="9"/>
    <n v="0.2"/>
    <n v="2.3813999999999984"/>
    <x v="2"/>
    <x v="0"/>
  </r>
  <r>
    <n v="610"/>
    <x v="281"/>
    <x v="235"/>
    <d v="2016-05-27T00:00:00"/>
    <s v="Standard Class"/>
    <s v="AR-10510"/>
    <x v="239"/>
    <x v="0"/>
    <x v="0"/>
    <x v="10"/>
    <x v="9"/>
    <x v="63"/>
    <x v="3"/>
    <s v="TEC-PH-10003092"/>
    <x v="2"/>
    <x v="7"/>
    <x v="521"/>
    <x v="579"/>
    <n v="2"/>
    <n v="0.4"/>
    <n v="-10.117800000000003"/>
    <x v="2"/>
    <x v="0"/>
  </r>
  <r>
    <n v="611"/>
    <x v="282"/>
    <x v="236"/>
    <d v="2018-05-01T00:00:00"/>
    <s v="First Class"/>
    <s v="NB-18655"/>
    <x v="240"/>
    <x v="1"/>
    <x v="0"/>
    <x v="61"/>
    <x v="5"/>
    <x v="162"/>
    <x v="2"/>
    <s v="TEC-PH-10003012"/>
    <x v="2"/>
    <x v="7"/>
    <x v="348"/>
    <x v="580"/>
    <n v="3"/>
    <n v="0.2"/>
    <n v="41.577299999999951"/>
    <x v="2"/>
    <x v="0"/>
  </r>
  <r>
    <n v="612"/>
    <x v="282"/>
    <x v="236"/>
    <d v="2018-05-01T00:00:00"/>
    <s v="First Class"/>
    <s v="NB-18655"/>
    <x v="240"/>
    <x v="1"/>
    <x v="0"/>
    <x v="61"/>
    <x v="5"/>
    <x v="162"/>
    <x v="2"/>
    <s v="OFF-LA-10004345"/>
    <x v="1"/>
    <x v="2"/>
    <x v="522"/>
    <x v="581"/>
    <n v="4"/>
    <n v="0.2"/>
    <n v="5.6955999999999989"/>
    <x v="2"/>
    <x v="0"/>
  </r>
  <r>
    <n v="613"/>
    <x v="283"/>
    <x v="108"/>
    <d v="2018-09-13T00:00:00"/>
    <s v="Second Class"/>
    <s v="GD-14590"/>
    <x v="241"/>
    <x v="1"/>
    <x v="0"/>
    <x v="10"/>
    <x v="9"/>
    <x v="105"/>
    <x v="3"/>
    <s v="OFF-PA-10001204"/>
    <x v="1"/>
    <x v="10"/>
    <x v="523"/>
    <x v="582"/>
    <n v="2"/>
    <n v="0.2"/>
    <n v="2.6399999999999997"/>
    <x v="2"/>
    <x v="0"/>
  </r>
  <r>
    <n v="614"/>
    <x v="283"/>
    <x v="108"/>
    <d v="2018-09-13T00:00:00"/>
    <s v="Second Class"/>
    <s v="GD-14590"/>
    <x v="241"/>
    <x v="1"/>
    <x v="0"/>
    <x v="10"/>
    <x v="9"/>
    <x v="105"/>
    <x v="3"/>
    <s v="TEC-PH-10004667"/>
    <x v="2"/>
    <x v="7"/>
    <x v="524"/>
    <x v="583"/>
    <n v="9"/>
    <n v="0.4"/>
    <n v="-157.93830000000008"/>
    <x v="2"/>
    <x v="0"/>
  </r>
  <r>
    <n v="615"/>
    <x v="284"/>
    <x v="237"/>
    <d v="2019-11-17T00:00:00"/>
    <s v="Second Class"/>
    <s v="CK-12595"/>
    <x v="242"/>
    <x v="0"/>
    <x v="0"/>
    <x v="129"/>
    <x v="24"/>
    <x v="163"/>
    <x v="3"/>
    <s v="TEC-PH-10000011"/>
    <x v="2"/>
    <x v="7"/>
    <x v="223"/>
    <x v="584"/>
    <n v="10"/>
    <n v="0.4"/>
    <n v="15.99199999999999"/>
    <x v="2"/>
    <x v="0"/>
  </r>
  <r>
    <n v="616"/>
    <x v="284"/>
    <x v="237"/>
    <d v="2019-11-17T00:00:00"/>
    <s v="Second Class"/>
    <s v="CK-12595"/>
    <x v="242"/>
    <x v="0"/>
    <x v="0"/>
    <x v="129"/>
    <x v="24"/>
    <x v="163"/>
    <x v="3"/>
    <s v="OFF-BI-10002949"/>
    <x v="1"/>
    <x v="8"/>
    <x v="525"/>
    <x v="585"/>
    <n v="2"/>
    <n v="0.7"/>
    <n v="-2.7967999999999993"/>
    <x v="2"/>
    <x v="0"/>
  </r>
  <r>
    <n v="617"/>
    <x v="285"/>
    <x v="238"/>
    <d v="2019-08-23T00:00:00"/>
    <s v="Second Class"/>
    <s v="NG-18355"/>
    <x v="243"/>
    <x v="1"/>
    <x v="0"/>
    <x v="20"/>
    <x v="15"/>
    <x v="164"/>
    <x v="3"/>
    <s v="FUR-FU-10003849"/>
    <x v="0"/>
    <x v="5"/>
    <x v="526"/>
    <x v="586"/>
    <n v="2"/>
    <n v="0"/>
    <n v="15.787199999999999"/>
    <x v="2"/>
    <x v="0"/>
  </r>
  <r>
    <n v="618"/>
    <x v="285"/>
    <x v="238"/>
    <d v="2019-08-23T00:00:00"/>
    <s v="Second Class"/>
    <s v="NG-18355"/>
    <x v="243"/>
    <x v="1"/>
    <x v="0"/>
    <x v="20"/>
    <x v="15"/>
    <x v="164"/>
    <x v="3"/>
    <s v="FUR-FU-10000010"/>
    <x v="0"/>
    <x v="5"/>
    <x v="527"/>
    <x v="587"/>
    <n v="2"/>
    <n v="0"/>
    <n v="3.0813999999999995"/>
    <x v="2"/>
    <x v="0"/>
  </r>
  <r>
    <n v="619"/>
    <x v="285"/>
    <x v="238"/>
    <d v="2019-08-23T00:00:00"/>
    <s v="Second Class"/>
    <s v="NG-18355"/>
    <x v="243"/>
    <x v="1"/>
    <x v="0"/>
    <x v="20"/>
    <x v="15"/>
    <x v="164"/>
    <x v="3"/>
    <s v="OFF-BI-10002824"/>
    <x v="1"/>
    <x v="8"/>
    <x v="528"/>
    <x v="588"/>
    <n v="9"/>
    <n v="0.2"/>
    <n v="33.569999999999986"/>
    <x v="2"/>
    <x v="0"/>
  </r>
  <r>
    <n v="620"/>
    <x v="285"/>
    <x v="238"/>
    <d v="2019-08-23T00:00:00"/>
    <s v="Second Class"/>
    <s v="NG-18355"/>
    <x v="243"/>
    <x v="1"/>
    <x v="0"/>
    <x v="20"/>
    <x v="15"/>
    <x v="164"/>
    <x v="3"/>
    <s v="TEC-PH-10002538"/>
    <x v="2"/>
    <x v="7"/>
    <x v="529"/>
    <x v="589"/>
    <n v="1"/>
    <n v="0"/>
    <n v="10.993899999999996"/>
    <x v="2"/>
    <x v="0"/>
  </r>
  <r>
    <n v="621"/>
    <x v="285"/>
    <x v="238"/>
    <d v="2019-08-23T00:00:00"/>
    <s v="Second Class"/>
    <s v="NG-18355"/>
    <x v="243"/>
    <x v="1"/>
    <x v="0"/>
    <x v="20"/>
    <x v="15"/>
    <x v="164"/>
    <x v="3"/>
    <s v="FUR-FU-10000521"/>
    <x v="0"/>
    <x v="5"/>
    <x v="139"/>
    <x v="590"/>
    <n v="3"/>
    <n v="0"/>
    <n v="27.286199999999994"/>
    <x v="2"/>
    <x v="0"/>
  </r>
  <r>
    <n v="622"/>
    <x v="286"/>
    <x v="58"/>
    <d v="2016-12-31T00:00:00"/>
    <s v="Standard Class"/>
    <s v="CA-12265"/>
    <x v="244"/>
    <x v="0"/>
    <x v="0"/>
    <x v="22"/>
    <x v="10"/>
    <x v="26"/>
    <x v="2"/>
    <s v="OFF-BI-10002103"/>
    <x v="1"/>
    <x v="8"/>
    <x v="530"/>
    <x v="591"/>
    <n v="5"/>
    <n v="0.8"/>
    <n v="-14.773"/>
    <x v="2"/>
    <x v="0"/>
  </r>
  <r>
    <n v="623"/>
    <x v="287"/>
    <x v="239"/>
    <d v="2017-12-03T00:00:00"/>
    <s v="Standard Class"/>
    <s v="SF-20965"/>
    <x v="245"/>
    <x v="1"/>
    <x v="0"/>
    <x v="130"/>
    <x v="12"/>
    <x v="165"/>
    <x v="2"/>
    <s v="FUR-CH-10004853"/>
    <x v="0"/>
    <x v="1"/>
    <x v="531"/>
    <x v="85"/>
    <n v="2"/>
    <n v="0"/>
    <n v="87.568399999999968"/>
    <x v="2"/>
    <x v="0"/>
  </r>
  <r>
    <n v="624"/>
    <x v="287"/>
    <x v="239"/>
    <d v="2017-12-03T00:00:00"/>
    <s v="Standard Class"/>
    <s v="SF-20965"/>
    <x v="245"/>
    <x v="1"/>
    <x v="0"/>
    <x v="130"/>
    <x v="12"/>
    <x v="165"/>
    <x v="2"/>
    <s v="OFF-AP-10000179"/>
    <x v="1"/>
    <x v="9"/>
    <x v="532"/>
    <x v="592"/>
    <n v="5"/>
    <n v="0.1"/>
    <n v="178.90100000000001"/>
    <x v="2"/>
    <x v="0"/>
  </r>
  <r>
    <n v="625"/>
    <x v="287"/>
    <x v="239"/>
    <d v="2017-12-03T00:00:00"/>
    <s v="Standard Class"/>
    <s v="SF-20965"/>
    <x v="245"/>
    <x v="1"/>
    <x v="0"/>
    <x v="130"/>
    <x v="12"/>
    <x v="165"/>
    <x v="2"/>
    <s v="OFF-ST-10001272"/>
    <x v="1"/>
    <x v="4"/>
    <x v="533"/>
    <x v="593"/>
    <n v="4"/>
    <n v="0"/>
    <n v="130.87"/>
    <x v="2"/>
    <x v="0"/>
  </r>
  <r>
    <n v="626"/>
    <x v="287"/>
    <x v="239"/>
    <d v="2017-12-03T00:00:00"/>
    <s v="Standard Class"/>
    <s v="SF-20965"/>
    <x v="245"/>
    <x v="1"/>
    <x v="0"/>
    <x v="130"/>
    <x v="12"/>
    <x v="165"/>
    <x v="2"/>
    <s v="OFF-AR-10004042"/>
    <x v="1"/>
    <x v="6"/>
    <x v="30"/>
    <x v="594"/>
    <n v="9"/>
    <n v="0"/>
    <n v="46.927799999999984"/>
    <x v="2"/>
    <x v="0"/>
  </r>
  <r>
    <n v="627"/>
    <x v="288"/>
    <x v="175"/>
    <d v="2019-09-19T00:00:00"/>
    <s v="Standard Class"/>
    <s v="MO-17800"/>
    <x v="246"/>
    <x v="2"/>
    <x v="0"/>
    <x v="20"/>
    <x v="15"/>
    <x v="29"/>
    <x v="3"/>
    <s v="FUR-FU-10000221"/>
    <x v="0"/>
    <x v="5"/>
    <x v="534"/>
    <x v="595"/>
    <n v="7"/>
    <n v="0"/>
    <n v="12.090399999999999"/>
    <x v="2"/>
    <x v="0"/>
  </r>
  <r>
    <n v="628"/>
    <x v="289"/>
    <x v="240"/>
    <d v="2019-05-23T00:00:00"/>
    <s v="Standard Class"/>
    <s v="AT-10735"/>
    <x v="247"/>
    <x v="0"/>
    <x v="0"/>
    <x v="4"/>
    <x v="4"/>
    <x v="60"/>
    <x v="1"/>
    <s v="OFF-AP-10001563"/>
    <x v="1"/>
    <x v="9"/>
    <x v="535"/>
    <x v="596"/>
    <n v="2"/>
    <n v="0"/>
    <n v="28.176399999999987"/>
    <x v="1"/>
    <x v="0"/>
  </r>
  <r>
    <n v="629"/>
    <x v="290"/>
    <x v="94"/>
    <d v="2019-12-21T00:00:00"/>
    <s v="Standard Class"/>
    <s v="LC-17140"/>
    <x v="95"/>
    <x v="0"/>
    <x v="0"/>
    <x v="8"/>
    <x v="1"/>
    <x v="34"/>
    <x v="1"/>
    <s v="OFF-BI-10000605"/>
    <x v="1"/>
    <x v="8"/>
    <x v="536"/>
    <x v="597"/>
    <n v="5"/>
    <n v="0.2"/>
    <n v="5.1434999999999977"/>
    <x v="1"/>
    <x v="0"/>
  </r>
  <r>
    <n v="630"/>
    <x v="290"/>
    <x v="94"/>
    <d v="2019-12-21T00:00:00"/>
    <s v="Standard Class"/>
    <s v="LC-17140"/>
    <x v="95"/>
    <x v="0"/>
    <x v="0"/>
    <x v="8"/>
    <x v="1"/>
    <x v="34"/>
    <x v="1"/>
    <s v="OFF-PA-10002615"/>
    <x v="1"/>
    <x v="10"/>
    <x v="250"/>
    <x v="598"/>
    <n v="3"/>
    <n v="0"/>
    <n v="6.0857999999999999"/>
    <x v="1"/>
    <x v="0"/>
  </r>
  <r>
    <n v="631"/>
    <x v="291"/>
    <x v="25"/>
    <d v="2018-12-13T00:00:00"/>
    <s v="Second Class"/>
    <s v="FM-14380"/>
    <x v="248"/>
    <x v="0"/>
    <x v="0"/>
    <x v="34"/>
    <x v="22"/>
    <x v="42"/>
    <x v="1"/>
    <s v="OFF-ST-10001963"/>
    <x v="1"/>
    <x v="4"/>
    <x v="537"/>
    <x v="599"/>
    <n v="3"/>
    <n v="0.2"/>
    <n v="-51.719100000000012"/>
    <x v="1"/>
    <x v="0"/>
  </r>
  <r>
    <n v="632"/>
    <x v="291"/>
    <x v="25"/>
    <d v="2018-12-13T00:00:00"/>
    <s v="Second Class"/>
    <s v="FM-14380"/>
    <x v="248"/>
    <x v="0"/>
    <x v="0"/>
    <x v="34"/>
    <x v="22"/>
    <x v="42"/>
    <x v="1"/>
    <s v="TEC-AC-10001267"/>
    <x v="2"/>
    <x v="11"/>
    <x v="538"/>
    <x v="600"/>
    <n v="5"/>
    <n v="0.2"/>
    <n v="29.950000000000003"/>
    <x v="1"/>
    <x v="0"/>
  </r>
  <r>
    <n v="633"/>
    <x v="291"/>
    <x v="25"/>
    <d v="2018-12-13T00:00:00"/>
    <s v="Second Class"/>
    <s v="FM-14380"/>
    <x v="248"/>
    <x v="0"/>
    <x v="0"/>
    <x v="34"/>
    <x v="22"/>
    <x v="42"/>
    <x v="1"/>
    <s v="TEC-PH-10002103"/>
    <x v="2"/>
    <x v="7"/>
    <x v="539"/>
    <x v="601"/>
    <n v="4"/>
    <n v="0.2"/>
    <n v="30.076800000000006"/>
    <x v="1"/>
    <x v="0"/>
  </r>
  <r>
    <n v="634"/>
    <x v="292"/>
    <x v="241"/>
    <d v="2019-09-26T00:00:00"/>
    <s v="Second Class"/>
    <s v="BD-11605"/>
    <x v="205"/>
    <x v="0"/>
    <x v="0"/>
    <x v="100"/>
    <x v="2"/>
    <x v="123"/>
    <x v="0"/>
    <s v="TEC-AC-10002857"/>
    <x v="2"/>
    <x v="11"/>
    <x v="540"/>
    <x v="602"/>
    <n v="3"/>
    <n v="0.2"/>
    <n v="2.458499999999999"/>
    <x v="0"/>
    <x v="0"/>
  </r>
  <r>
    <n v="635"/>
    <x v="292"/>
    <x v="241"/>
    <d v="2019-09-26T00:00:00"/>
    <s v="Second Class"/>
    <s v="BD-11605"/>
    <x v="205"/>
    <x v="0"/>
    <x v="0"/>
    <x v="100"/>
    <x v="2"/>
    <x v="123"/>
    <x v="0"/>
    <s v="OFF-LA-10003930"/>
    <x v="1"/>
    <x v="2"/>
    <x v="508"/>
    <x v="603"/>
    <n v="3"/>
    <n v="0.2"/>
    <n v="85.529700000000005"/>
    <x v="0"/>
    <x v="0"/>
  </r>
  <r>
    <n v="636"/>
    <x v="293"/>
    <x v="242"/>
    <d v="2017-10-09T00:00:00"/>
    <s v="Second Class"/>
    <s v="DJ-13420"/>
    <x v="249"/>
    <x v="1"/>
    <x v="0"/>
    <x v="131"/>
    <x v="32"/>
    <x v="166"/>
    <x v="0"/>
    <s v="FUR-CH-10001482"/>
    <x v="0"/>
    <x v="1"/>
    <x v="541"/>
    <x v="604"/>
    <n v="3"/>
    <n v="0"/>
    <n v="43.223399999999984"/>
    <x v="0"/>
    <x v="0"/>
  </r>
  <r>
    <n v="637"/>
    <x v="294"/>
    <x v="243"/>
    <d v="2018-08-21T00:00:00"/>
    <s v="Standard Class"/>
    <s v="ME-17725"/>
    <x v="250"/>
    <x v="0"/>
    <x v="0"/>
    <x v="34"/>
    <x v="22"/>
    <x v="42"/>
    <x v="1"/>
    <s v="OFF-BI-10001989"/>
    <x v="1"/>
    <x v="8"/>
    <x v="542"/>
    <x v="605"/>
    <n v="3"/>
    <n v="0.7"/>
    <n v="-13.846800000000002"/>
    <x v="1"/>
    <x v="0"/>
  </r>
  <r>
    <n v="638"/>
    <x v="294"/>
    <x v="243"/>
    <d v="2018-08-21T00:00:00"/>
    <s v="Standard Class"/>
    <s v="ME-17725"/>
    <x v="250"/>
    <x v="0"/>
    <x v="0"/>
    <x v="34"/>
    <x v="22"/>
    <x v="42"/>
    <x v="1"/>
    <s v="OFF-AP-10003287"/>
    <x v="1"/>
    <x v="9"/>
    <x v="543"/>
    <x v="606"/>
    <n v="3"/>
    <n v="0.2"/>
    <n v="12.232799999999997"/>
    <x v="1"/>
    <x v="0"/>
  </r>
  <r>
    <n v="639"/>
    <x v="295"/>
    <x v="244"/>
    <d v="2018-05-25T00:00:00"/>
    <s v="Standard Class"/>
    <s v="RB-19465"/>
    <x v="46"/>
    <x v="2"/>
    <x v="0"/>
    <x v="132"/>
    <x v="1"/>
    <x v="167"/>
    <x v="1"/>
    <s v="FUR-FU-10000576"/>
    <x v="0"/>
    <x v="5"/>
    <x v="221"/>
    <x v="607"/>
    <n v="5"/>
    <n v="0"/>
    <n v="272.79200000000003"/>
    <x v="1"/>
    <x v="0"/>
  </r>
  <r>
    <n v="640"/>
    <x v="295"/>
    <x v="244"/>
    <d v="2018-05-25T00:00:00"/>
    <s v="Standard Class"/>
    <s v="RB-19465"/>
    <x v="46"/>
    <x v="2"/>
    <x v="0"/>
    <x v="132"/>
    <x v="1"/>
    <x v="167"/>
    <x v="1"/>
    <s v="OFF-BI-10004728"/>
    <x v="1"/>
    <x v="8"/>
    <x v="544"/>
    <x v="608"/>
    <n v="4"/>
    <n v="0.2"/>
    <n v="5.0128000000000004"/>
    <x v="1"/>
    <x v="0"/>
  </r>
  <r>
    <n v="641"/>
    <x v="296"/>
    <x v="122"/>
    <d v="2018-12-22T00:00:00"/>
    <s v="Standard Class"/>
    <s v="JD-16150"/>
    <x v="251"/>
    <x v="1"/>
    <x v="0"/>
    <x v="31"/>
    <x v="11"/>
    <x v="39"/>
    <x v="2"/>
    <s v="FUR-FU-10000732"/>
    <x v="0"/>
    <x v="5"/>
    <x v="545"/>
    <x v="609"/>
    <n v="3"/>
    <n v="0"/>
    <n v="6.0287999999999995"/>
    <x v="2"/>
    <x v="0"/>
  </r>
  <r>
    <n v="642"/>
    <x v="297"/>
    <x v="245"/>
    <d v="2019-08-03T00:00:00"/>
    <s v="Second Class"/>
    <s v="JL-15835"/>
    <x v="252"/>
    <x v="0"/>
    <x v="0"/>
    <x v="133"/>
    <x v="1"/>
    <x v="168"/>
    <x v="1"/>
    <s v="OFF-ST-10000585"/>
    <x v="1"/>
    <x v="4"/>
    <x v="546"/>
    <x v="610"/>
    <n v="2"/>
    <n v="0"/>
    <n v="85.903999999999996"/>
    <x v="1"/>
    <x v="0"/>
  </r>
  <r>
    <n v="643"/>
    <x v="297"/>
    <x v="245"/>
    <d v="2019-08-03T00:00:00"/>
    <s v="Second Class"/>
    <s v="JL-15835"/>
    <x v="252"/>
    <x v="0"/>
    <x v="0"/>
    <x v="133"/>
    <x v="1"/>
    <x v="168"/>
    <x v="1"/>
    <s v="OFF-LA-10002787"/>
    <x v="1"/>
    <x v="2"/>
    <x v="547"/>
    <x v="611"/>
    <n v="7"/>
    <n v="0"/>
    <n v="12.599999999999998"/>
    <x v="1"/>
    <x v="0"/>
  </r>
  <r>
    <n v="644"/>
    <x v="298"/>
    <x v="193"/>
    <d v="2019-06-15T00:00:00"/>
    <s v="Standard Class"/>
    <s v="SC-20305"/>
    <x v="253"/>
    <x v="0"/>
    <x v="0"/>
    <x v="134"/>
    <x v="12"/>
    <x v="169"/>
    <x v="2"/>
    <s v="TEC-AC-10003832"/>
    <x v="2"/>
    <x v="11"/>
    <x v="463"/>
    <x v="612"/>
    <n v="4"/>
    <n v="0"/>
    <n v="54.333200000000005"/>
    <x v="2"/>
    <x v="0"/>
  </r>
  <r>
    <n v="645"/>
    <x v="299"/>
    <x v="246"/>
    <d v="2019-07-25T00:00:00"/>
    <s v="Standard Class"/>
    <s v="TW-21025"/>
    <x v="69"/>
    <x v="2"/>
    <x v="0"/>
    <x v="135"/>
    <x v="30"/>
    <x v="170"/>
    <x v="3"/>
    <s v="OFF-PA-10001934"/>
    <x v="1"/>
    <x v="10"/>
    <x v="548"/>
    <x v="90"/>
    <n v="1"/>
    <n v="0"/>
    <n v="3.1752000000000002"/>
    <x v="2"/>
    <x v="0"/>
  </r>
  <r>
    <n v="646"/>
    <x v="300"/>
    <x v="247"/>
    <d v="2020-01-05T00:00:00"/>
    <s v="Standard Class"/>
    <s v="CC-12430"/>
    <x v="254"/>
    <x v="2"/>
    <x v="0"/>
    <x v="38"/>
    <x v="14"/>
    <x v="134"/>
    <x v="2"/>
    <s v="OFF-AP-10002457"/>
    <x v="1"/>
    <x v="9"/>
    <x v="549"/>
    <x v="613"/>
    <n v="2"/>
    <n v="0"/>
    <n v="56.510999999999996"/>
    <x v="2"/>
    <x v="0"/>
  </r>
  <r>
    <n v="647"/>
    <x v="301"/>
    <x v="178"/>
    <d v="2018-04-08T00:00:00"/>
    <s v="Standard Class"/>
    <s v="BB-10990"/>
    <x v="121"/>
    <x v="1"/>
    <x v="0"/>
    <x v="136"/>
    <x v="16"/>
    <x v="171"/>
    <x v="1"/>
    <s v="OFF-FA-10003112"/>
    <x v="1"/>
    <x v="13"/>
    <x v="128"/>
    <x v="614"/>
    <n v="5"/>
    <n v="0.2"/>
    <n v="9.8624999999999972"/>
    <x v="1"/>
    <x v="0"/>
  </r>
  <r>
    <n v="648"/>
    <x v="301"/>
    <x v="178"/>
    <d v="2018-04-08T00:00:00"/>
    <s v="Standard Class"/>
    <s v="BB-10990"/>
    <x v="121"/>
    <x v="1"/>
    <x v="0"/>
    <x v="136"/>
    <x v="16"/>
    <x v="171"/>
    <x v="1"/>
    <s v="OFF-AP-10002350"/>
    <x v="1"/>
    <x v="9"/>
    <x v="550"/>
    <x v="615"/>
    <n v="2"/>
    <n v="0.2"/>
    <n v="3.0143999999999993"/>
    <x v="1"/>
    <x v="0"/>
  </r>
  <r>
    <n v="649"/>
    <x v="302"/>
    <x v="25"/>
    <d v="2018-12-16T00:00:00"/>
    <s v="Second Class"/>
    <s v="AR-10825"/>
    <x v="255"/>
    <x v="1"/>
    <x v="0"/>
    <x v="137"/>
    <x v="4"/>
    <x v="172"/>
    <x v="1"/>
    <s v="FUR-FU-10001935"/>
    <x v="0"/>
    <x v="5"/>
    <x v="345"/>
    <x v="616"/>
    <n v="4"/>
    <n v="0"/>
    <n v="6.0680000000000014"/>
    <x v="1"/>
    <x v="0"/>
  </r>
  <r>
    <n v="650"/>
    <x v="302"/>
    <x v="25"/>
    <d v="2018-12-16T00:00:00"/>
    <s v="Second Class"/>
    <s v="AR-10825"/>
    <x v="255"/>
    <x v="1"/>
    <x v="0"/>
    <x v="137"/>
    <x v="4"/>
    <x v="172"/>
    <x v="1"/>
    <s v="TEC-PH-10003273"/>
    <x v="2"/>
    <x v="7"/>
    <x v="173"/>
    <x v="214"/>
    <n v="3"/>
    <n v="0.2"/>
    <n v="22.678200000000018"/>
    <x v="1"/>
    <x v="0"/>
  </r>
  <r>
    <n v="651"/>
    <x v="302"/>
    <x v="25"/>
    <d v="2018-12-16T00:00:00"/>
    <s v="Second Class"/>
    <s v="AR-10825"/>
    <x v="255"/>
    <x v="1"/>
    <x v="0"/>
    <x v="137"/>
    <x v="4"/>
    <x v="172"/>
    <x v="1"/>
    <s v="TEC-AC-10001142"/>
    <x v="2"/>
    <x v="11"/>
    <x v="551"/>
    <x v="617"/>
    <n v="4"/>
    <n v="0"/>
    <n v="31.599999999999966"/>
    <x v="1"/>
    <x v="0"/>
  </r>
  <r>
    <n v="652"/>
    <x v="303"/>
    <x v="248"/>
    <d v="2018-10-29T00:00:00"/>
    <s v="Standard Class"/>
    <s v="SR-20740"/>
    <x v="256"/>
    <x v="2"/>
    <x v="0"/>
    <x v="20"/>
    <x v="15"/>
    <x v="23"/>
    <x v="3"/>
    <s v="OFF-PA-10000482"/>
    <x v="1"/>
    <x v="10"/>
    <x v="67"/>
    <x v="618"/>
    <n v="10"/>
    <n v="0"/>
    <n v="178.31799999999998"/>
    <x v="2"/>
    <x v="0"/>
  </r>
  <r>
    <n v="653"/>
    <x v="304"/>
    <x v="249"/>
    <d v="2019-06-23T00:00:00"/>
    <s v="Standard Class"/>
    <s v="AR-10405"/>
    <x v="153"/>
    <x v="1"/>
    <x v="0"/>
    <x v="20"/>
    <x v="15"/>
    <x v="45"/>
    <x v="3"/>
    <s v="OFF-PA-10003892"/>
    <x v="1"/>
    <x v="10"/>
    <x v="62"/>
    <x v="619"/>
    <n v="2"/>
    <n v="0"/>
    <n v="45.975399999999993"/>
    <x v="2"/>
    <x v="0"/>
  </r>
  <r>
    <n v="654"/>
    <x v="304"/>
    <x v="249"/>
    <d v="2019-06-23T00:00:00"/>
    <s v="Standard Class"/>
    <s v="AR-10405"/>
    <x v="153"/>
    <x v="1"/>
    <x v="0"/>
    <x v="20"/>
    <x v="15"/>
    <x v="45"/>
    <x v="3"/>
    <s v="TEC-AC-10001101"/>
    <x v="2"/>
    <x v="11"/>
    <x v="552"/>
    <x v="620"/>
    <n v="8"/>
    <n v="0"/>
    <n v="10.311999999999998"/>
    <x v="2"/>
    <x v="0"/>
  </r>
  <r>
    <n v="655"/>
    <x v="305"/>
    <x v="250"/>
    <d v="2018-08-28T00:00:00"/>
    <s v="Standard Class"/>
    <s v="CR-12730"/>
    <x v="257"/>
    <x v="0"/>
    <x v="0"/>
    <x v="38"/>
    <x v="24"/>
    <x v="47"/>
    <x v="3"/>
    <s v="OFF-AP-10002439"/>
    <x v="1"/>
    <x v="9"/>
    <x v="553"/>
    <x v="621"/>
    <n v="2"/>
    <n v="0.2"/>
    <n v="8.5163999999999938"/>
    <x v="2"/>
    <x v="0"/>
  </r>
  <r>
    <n v="656"/>
    <x v="305"/>
    <x v="250"/>
    <d v="2018-08-28T00:00:00"/>
    <s v="Standard Class"/>
    <s v="CR-12730"/>
    <x v="257"/>
    <x v="0"/>
    <x v="0"/>
    <x v="38"/>
    <x v="24"/>
    <x v="47"/>
    <x v="3"/>
    <s v="OFF-BI-10002827"/>
    <x v="1"/>
    <x v="8"/>
    <x v="554"/>
    <x v="622"/>
    <n v="2"/>
    <n v="0.7"/>
    <n v="-2.6543999999999999"/>
    <x v="2"/>
    <x v="0"/>
  </r>
  <r>
    <n v="657"/>
    <x v="305"/>
    <x v="250"/>
    <d v="2018-08-28T00:00:00"/>
    <s v="Standard Class"/>
    <s v="CR-12730"/>
    <x v="257"/>
    <x v="0"/>
    <x v="0"/>
    <x v="38"/>
    <x v="24"/>
    <x v="47"/>
    <x v="3"/>
    <s v="OFF-EN-10002230"/>
    <x v="1"/>
    <x v="12"/>
    <x v="555"/>
    <x v="623"/>
    <n v="2"/>
    <n v="0.2"/>
    <n v="45.322199999999995"/>
    <x v="2"/>
    <x v="0"/>
  </r>
  <r>
    <n v="658"/>
    <x v="306"/>
    <x v="251"/>
    <d v="2018-09-19T00:00:00"/>
    <s v="Same Day"/>
    <s v="EH-14125"/>
    <x v="258"/>
    <x v="2"/>
    <x v="0"/>
    <x v="34"/>
    <x v="10"/>
    <x v="173"/>
    <x v="2"/>
    <s v="FUR-CH-10001215"/>
    <x v="0"/>
    <x v="1"/>
    <x v="445"/>
    <x v="624"/>
    <n v="2"/>
    <n v="0.3"/>
    <n v="-50.098000000000013"/>
    <x v="2"/>
    <x v="0"/>
  </r>
  <r>
    <n v="659"/>
    <x v="306"/>
    <x v="251"/>
    <d v="2018-09-19T00:00:00"/>
    <s v="Same Day"/>
    <s v="EH-14125"/>
    <x v="258"/>
    <x v="2"/>
    <x v="0"/>
    <x v="34"/>
    <x v="10"/>
    <x v="173"/>
    <x v="2"/>
    <s v="OFF-BI-10004654"/>
    <x v="1"/>
    <x v="8"/>
    <x v="68"/>
    <x v="625"/>
    <n v="2"/>
    <n v="0.8"/>
    <n v="-3.4619999999999997"/>
    <x v="2"/>
    <x v="0"/>
  </r>
  <r>
    <n v="660"/>
    <x v="307"/>
    <x v="252"/>
    <d v="2017-08-28T00:00:00"/>
    <s v="Standard Class"/>
    <s v="CB-12025"/>
    <x v="90"/>
    <x v="0"/>
    <x v="0"/>
    <x v="81"/>
    <x v="5"/>
    <x v="174"/>
    <x v="2"/>
    <s v="OFF-ST-10001490"/>
    <x v="1"/>
    <x v="4"/>
    <x v="518"/>
    <x v="626"/>
    <n v="7"/>
    <n v="0.2"/>
    <n v="124.92899999999986"/>
    <x v="2"/>
    <x v="0"/>
  </r>
  <r>
    <n v="661"/>
    <x v="307"/>
    <x v="252"/>
    <d v="2017-08-28T00:00:00"/>
    <s v="Standard Class"/>
    <s v="CB-12025"/>
    <x v="90"/>
    <x v="0"/>
    <x v="0"/>
    <x v="81"/>
    <x v="5"/>
    <x v="174"/>
    <x v="2"/>
    <s v="OFF-ST-10001511"/>
    <x v="1"/>
    <x v="4"/>
    <x v="556"/>
    <x v="627"/>
    <n v="14"/>
    <n v="0.2"/>
    <n v="-135.7650000000001"/>
    <x v="2"/>
    <x v="0"/>
  </r>
  <r>
    <n v="662"/>
    <x v="307"/>
    <x v="252"/>
    <d v="2017-08-28T00:00:00"/>
    <s v="Standard Class"/>
    <s v="CB-12025"/>
    <x v="90"/>
    <x v="0"/>
    <x v="0"/>
    <x v="81"/>
    <x v="5"/>
    <x v="174"/>
    <x v="2"/>
    <s v="FUR-TA-10001768"/>
    <x v="0"/>
    <x v="3"/>
    <x v="114"/>
    <x v="628"/>
    <n v="5"/>
    <n v="0.3"/>
    <n v="-118.12950000000006"/>
    <x v="2"/>
    <x v="0"/>
  </r>
  <r>
    <n v="663"/>
    <x v="307"/>
    <x v="252"/>
    <d v="2017-08-28T00:00:00"/>
    <s v="Standard Class"/>
    <s v="CB-12025"/>
    <x v="90"/>
    <x v="0"/>
    <x v="0"/>
    <x v="81"/>
    <x v="5"/>
    <x v="174"/>
    <x v="2"/>
    <s v="OFF-BI-10003981"/>
    <x v="1"/>
    <x v="8"/>
    <x v="109"/>
    <x v="629"/>
    <n v="3"/>
    <n v="0.8"/>
    <n v="-4.2222000000000008"/>
    <x v="2"/>
    <x v="0"/>
  </r>
  <r>
    <n v="664"/>
    <x v="308"/>
    <x v="253"/>
    <d v="2018-03-30T00:00:00"/>
    <s v="Standard Class"/>
    <s v="SP-20545"/>
    <x v="259"/>
    <x v="1"/>
    <x v="0"/>
    <x v="20"/>
    <x v="15"/>
    <x v="164"/>
    <x v="3"/>
    <s v="OFF-ST-10001522"/>
    <x v="1"/>
    <x v="4"/>
    <x v="197"/>
    <x v="630"/>
    <n v="5"/>
    <n v="0"/>
    <n v="18.397999999999968"/>
    <x v="2"/>
    <x v="0"/>
  </r>
  <r>
    <n v="665"/>
    <x v="309"/>
    <x v="254"/>
    <d v="2018-11-04T00:00:00"/>
    <s v="Same Day"/>
    <s v="RC-19825"/>
    <x v="116"/>
    <x v="0"/>
    <x v="0"/>
    <x v="103"/>
    <x v="0"/>
    <x v="175"/>
    <x v="0"/>
    <s v="OFF-FA-10000621"/>
    <x v="1"/>
    <x v="13"/>
    <x v="110"/>
    <x v="631"/>
    <n v="3"/>
    <n v="0"/>
    <n v="5.2625999999999999"/>
    <x v="0"/>
    <x v="0"/>
  </r>
  <r>
    <n v="666"/>
    <x v="310"/>
    <x v="110"/>
    <d v="2019-06-10T00:00:00"/>
    <s v="Second Class"/>
    <s v="TH-21235"/>
    <x v="260"/>
    <x v="1"/>
    <x v="0"/>
    <x v="61"/>
    <x v="5"/>
    <x v="176"/>
    <x v="2"/>
    <s v="OFF-SU-10004231"/>
    <x v="1"/>
    <x v="14"/>
    <x v="557"/>
    <x v="632"/>
    <n v="3"/>
    <n v="0.2"/>
    <n v="2.0789999999999997"/>
    <x v="2"/>
    <x v="0"/>
  </r>
  <r>
    <n v="667"/>
    <x v="310"/>
    <x v="110"/>
    <d v="2019-06-10T00:00:00"/>
    <s v="Second Class"/>
    <s v="TH-21235"/>
    <x v="260"/>
    <x v="1"/>
    <x v="0"/>
    <x v="61"/>
    <x v="5"/>
    <x v="176"/>
    <x v="2"/>
    <s v="OFF-PA-10000474"/>
    <x v="1"/>
    <x v="10"/>
    <x v="33"/>
    <x v="633"/>
    <n v="3"/>
    <n v="0.2"/>
    <n v="28.706399999999991"/>
    <x v="2"/>
    <x v="0"/>
  </r>
  <r>
    <n v="668"/>
    <x v="310"/>
    <x v="110"/>
    <d v="2019-06-10T00:00:00"/>
    <s v="Second Class"/>
    <s v="TH-21235"/>
    <x v="260"/>
    <x v="1"/>
    <x v="0"/>
    <x v="61"/>
    <x v="5"/>
    <x v="176"/>
    <x v="2"/>
    <s v="TEC-PH-10004042"/>
    <x v="2"/>
    <x v="7"/>
    <x v="558"/>
    <x v="634"/>
    <n v="3"/>
    <n v="0.2"/>
    <n v="28.618200000000002"/>
    <x v="2"/>
    <x v="0"/>
  </r>
  <r>
    <n v="669"/>
    <x v="311"/>
    <x v="163"/>
    <d v="2016-12-26T00:00:00"/>
    <s v="First Class"/>
    <s v="RP-19390"/>
    <x v="261"/>
    <x v="0"/>
    <x v="0"/>
    <x v="138"/>
    <x v="24"/>
    <x v="177"/>
    <x v="3"/>
    <s v="FUR-FU-10003096"/>
    <x v="0"/>
    <x v="5"/>
    <x v="559"/>
    <x v="635"/>
    <n v="5"/>
    <n v="0.2"/>
    <n v="8.7285000000000004"/>
    <x v="2"/>
    <x v="0"/>
  </r>
  <r>
    <n v="670"/>
    <x v="312"/>
    <x v="255"/>
    <d v="2019-06-13T00:00:00"/>
    <s v="Standard Class"/>
    <s v="MO-17800"/>
    <x v="246"/>
    <x v="2"/>
    <x v="0"/>
    <x v="22"/>
    <x v="10"/>
    <x v="155"/>
    <x v="2"/>
    <s v="FUR-FU-10002759"/>
    <x v="0"/>
    <x v="5"/>
    <x v="560"/>
    <x v="112"/>
    <n v="3"/>
    <n v="0.6"/>
    <n v="-14.385599999999997"/>
    <x v="2"/>
    <x v="0"/>
  </r>
  <r>
    <n v="671"/>
    <x v="312"/>
    <x v="255"/>
    <d v="2019-06-13T00:00:00"/>
    <s v="Standard Class"/>
    <s v="MO-17800"/>
    <x v="246"/>
    <x v="2"/>
    <x v="0"/>
    <x v="22"/>
    <x v="10"/>
    <x v="155"/>
    <x v="2"/>
    <s v="FUR-TA-10000688"/>
    <x v="0"/>
    <x v="3"/>
    <x v="561"/>
    <x v="636"/>
    <n v="1"/>
    <n v="0.5"/>
    <n v="-71.890500000000017"/>
    <x v="2"/>
    <x v="0"/>
  </r>
  <r>
    <n v="672"/>
    <x v="312"/>
    <x v="255"/>
    <d v="2019-06-13T00:00:00"/>
    <s v="Standard Class"/>
    <s v="MO-17800"/>
    <x v="246"/>
    <x v="2"/>
    <x v="0"/>
    <x v="22"/>
    <x v="10"/>
    <x v="155"/>
    <x v="2"/>
    <s v="OFF-PA-10002377"/>
    <x v="1"/>
    <x v="10"/>
    <x v="562"/>
    <x v="637"/>
    <n v="8"/>
    <n v="0.2"/>
    <n v="11.359999999999998"/>
    <x v="2"/>
    <x v="0"/>
  </r>
  <r>
    <n v="673"/>
    <x v="313"/>
    <x v="140"/>
    <d v="2019-06-22T00:00:00"/>
    <s v="Standard Class"/>
    <s v="TD-20995"/>
    <x v="143"/>
    <x v="0"/>
    <x v="0"/>
    <x v="94"/>
    <x v="10"/>
    <x v="116"/>
    <x v="2"/>
    <s v="OFF-AR-10001954"/>
    <x v="1"/>
    <x v="6"/>
    <x v="563"/>
    <x v="638"/>
    <n v="5"/>
    <n v="0.2"/>
    <n v="1.7115"/>
    <x v="2"/>
    <x v="0"/>
  </r>
  <r>
    <n v="674"/>
    <x v="314"/>
    <x v="256"/>
    <d v="2019-12-08T00:00:00"/>
    <s v="First Class"/>
    <s v="RB-19570"/>
    <x v="262"/>
    <x v="0"/>
    <x v="0"/>
    <x v="38"/>
    <x v="14"/>
    <x v="134"/>
    <x v="2"/>
    <s v="OFF-AP-10004532"/>
    <x v="1"/>
    <x v="9"/>
    <x v="564"/>
    <x v="639"/>
    <n v="3"/>
    <n v="0"/>
    <n v="16.588799999999999"/>
    <x v="2"/>
    <x v="0"/>
  </r>
  <r>
    <n v="675"/>
    <x v="314"/>
    <x v="256"/>
    <d v="2019-12-08T00:00:00"/>
    <s v="First Class"/>
    <s v="RB-19570"/>
    <x v="262"/>
    <x v="0"/>
    <x v="0"/>
    <x v="38"/>
    <x v="14"/>
    <x v="134"/>
    <x v="2"/>
    <s v="OFF-PA-10002137"/>
    <x v="1"/>
    <x v="10"/>
    <x v="565"/>
    <x v="640"/>
    <n v="5"/>
    <n v="0"/>
    <n v="17.504999999999995"/>
    <x v="2"/>
    <x v="0"/>
  </r>
  <r>
    <n v="676"/>
    <x v="314"/>
    <x v="256"/>
    <d v="2019-12-08T00:00:00"/>
    <s v="First Class"/>
    <s v="RB-19570"/>
    <x v="262"/>
    <x v="0"/>
    <x v="0"/>
    <x v="38"/>
    <x v="14"/>
    <x v="134"/>
    <x v="2"/>
    <s v="TEC-AC-10003832"/>
    <x v="2"/>
    <x v="11"/>
    <x v="463"/>
    <x v="641"/>
    <n v="3"/>
    <n v="0"/>
    <n v="40.749900000000004"/>
    <x v="2"/>
    <x v="0"/>
  </r>
  <r>
    <n v="677"/>
    <x v="315"/>
    <x v="257"/>
    <d v="2019-03-23T00:00:00"/>
    <s v="Standard Class"/>
    <s v="CD-11980"/>
    <x v="263"/>
    <x v="0"/>
    <x v="0"/>
    <x v="139"/>
    <x v="5"/>
    <x v="178"/>
    <x v="2"/>
    <s v="OFF-AP-10000804"/>
    <x v="1"/>
    <x v="9"/>
    <x v="566"/>
    <x v="642"/>
    <n v="3"/>
    <n v="0.8"/>
    <n v="-7.3920000000000021"/>
    <x v="2"/>
    <x v="0"/>
  </r>
  <r>
    <n v="678"/>
    <x v="315"/>
    <x v="257"/>
    <d v="2019-03-23T00:00:00"/>
    <s v="Standard Class"/>
    <s v="CD-11980"/>
    <x v="263"/>
    <x v="0"/>
    <x v="0"/>
    <x v="139"/>
    <x v="5"/>
    <x v="178"/>
    <x v="2"/>
    <s v="TEC-AC-10003614"/>
    <x v="2"/>
    <x v="11"/>
    <x v="567"/>
    <x v="643"/>
    <n v="3"/>
    <n v="0.2"/>
    <n v="4.5200999999999958"/>
    <x v="2"/>
    <x v="0"/>
  </r>
  <r>
    <n v="679"/>
    <x v="315"/>
    <x v="257"/>
    <d v="2019-03-23T00:00:00"/>
    <s v="Standard Class"/>
    <s v="CD-11980"/>
    <x v="263"/>
    <x v="0"/>
    <x v="0"/>
    <x v="139"/>
    <x v="5"/>
    <x v="178"/>
    <x v="2"/>
    <s v="FUR-FU-10003553"/>
    <x v="0"/>
    <x v="5"/>
    <x v="568"/>
    <x v="644"/>
    <n v="3"/>
    <n v="0.6"/>
    <n v="-41.261999999999972"/>
    <x v="2"/>
    <x v="0"/>
  </r>
  <r>
    <n v="680"/>
    <x v="315"/>
    <x v="257"/>
    <d v="2019-03-23T00:00:00"/>
    <s v="Standard Class"/>
    <s v="CD-11980"/>
    <x v="263"/>
    <x v="0"/>
    <x v="0"/>
    <x v="139"/>
    <x v="5"/>
    <x v="178"/>
    <x v="2"/>
    <s v="OFF-BI-10004632"/>
    <x v="1"/>
    <x v="8"/>
    <x v="569"/>
    <x v="645"/>
    <n v="3"/>
    <n v="0.8"/>
    <n v="-320.23950000000013"/>
    <x v="2"/>
    <x v="0"/>
  </r>
  <r>
    <n v="681"/>
    <x v="316"/>
    <x v="258"/>
    <d v="2018-11-24T00:00:00"/>
    <s v="Standard Class"/>
    <s v="DJ-13630"/>
    <x v="264"/>
    <x v="0"/>
    <x v="0"/>
    <x v="20"/>
    <x v="15"/>
    <x v="23"/>
    <x v="3"/>
    <s v="OFF-BI-10003305"/>
    <x v="1"/>
    <x v="8"/>
    <x v="570"/>
    <x v="646"/>
    <n v="3"/>
    <n v="0.2"/>
    <n v="4.6643999999999988"/>
    <x v="2"/>
    <x v="0"/>
  </r>
  <r>
    <n v="682"/>
    <x v="316"/>
    <x v="258"/>
    <d v="2018-11-24T00:00:00"/>
    <s v="Standard Class"/>
    <s v="DJ-13630"/>
    <x v="264"/>
    <x v="0"/>
    <x v="0"/>
    <x v="20"/>
    <x v="15"/>
    <x v="23"/>
    <x v="3"/>
    <s v="OFF-ST-10002583"/>
    <x v="1"/>
    <x v="4"/>
    <x v="571"/>
    <x v="647"/>
    <n v="2"/>
    <n v="0"/>
    <n v="2.598399999999998"/>
    <x v="2"/>
    <x v="0"/>
  </r>
  <r>
    <n v="683"/>
    <x v="316"/>
    <x v="258"/>
    <d v="2018-11-24T00:00:00"/>
    <s v="Standard Class"/>
    <s v="DJ-13630"/>
    <x v="264"/>
    <x v="0"/>
    <x v="0"/>
    <x v="20"/>
    <x v="15"/>
    <x v="23"/>
    <x v="3"/>
    <s v="OFF-ST-10004507"/>
    <x v="1"/>
    <x v="4"/>
    <x v="457"/>
    <x v="648"/>
    <n v="4"/>
    <n v="0"/>
    <n v="18.521999999999998"/>
    <x v="2"/>
    <x v="0"/>
  </r>
  <r>
    <n v="684"/>
    <x v="317"/>
    <x v="259"/>
    <d v="2019-11-04T00:00:00"/>
    <s v="Same Day"/>
    <s v="GT-14635"/>
    <x v="265"/>
    <x v="1"/>
    <x v="0"/>
    <x v="140"/>
    <x v="3"/>
    <x v="179"/>
    <x v="0"/>
    <s v="TEC-MA-10004125"/>
    <x v="2"/>
    <x v="15"/>
    <x v="572"/>
    <x v="649"/>
    <n v="4"/>
    <n v="0.5"/>
    <n v="-3839.9903999999988"/>
    <x v="0"/>
    <x v="0"/>
  </r>
  <r>
    <n v="685"/>
    <x v="317"/>
    <x v="259"/>
    <d v="2019-11-04T00:00:00"/>
    <s v="Same Day"/>
    <s v="GT-14635"/>
    <x v="265"/>
    <x v="1"/>
    <x v="0"/>
    <x v="140"/>
    <x v="3"/>
    <x v="179"/>
    <x v="0"/>
    <s v="OFF-AP-10002457"/>
    <x v="1"/>
    <x v="9"/>
    <x v="549"/>
    <x v="650"/>
    <n v="2"/>
    <n v="0.2"/>
    <n v="14.650999999999989"/>
    <x v="0"/>
    <x v="0"/>
  </r>
  <r>
    <n v="686"/>
    <x v="318"/>
    <x v="260"/>
    <d v="2016-07-08T00:00:00"/>
    <s v="First Class"/>
    <s v="MC-17845"/>
    <x v="266"/>
    <x v="0"/>
    <x v="0"/>
    <x v="25"/>
    <x v="35"/>
    <x v="129"/>
    <x v="0"/>
    <s v="TEC-AC-10003911"/>
    <x v="2"/>
    <x v="11"/>
    <x v="331"/>
    <x v="651"/>
    <n v="3"/>
    <n v="0"/>
    <n v="163.18979999999999"/>
    <x v="0"/>
    <x v="0"/>
  </r>
  <r>
    <n v="687"/>
    <x v="318"/>
    <x v="260"/>
    <d v="2016-07-08T00:00:00"/>
    <s v="First Class"/>
    <s v="MC-17845"/>
    <x v="266"/>
    <x v="0"/>
    <x v="0"/>
    <x v="25"/>
    <x v="35"/>
    <x v="129"/>
    <x v="0"/>
    <s v="OFF-LA-10001934"/>
    <x v="1"/>
    <x v="2"/>
    <x v="573"/>
    <x v="2"/>
    <n v="2"/>
    <n v="0"/>
    <n v="6.8713999999999995"/>
    <x v="0"/>
    <x v="0"/>
  </r>
  <r>
    <n v="688"/>
    <x v="318"/>
    <x v="260"/>
    <d v="2016-07-08T00:00:00"/>
    <s v="First Class"/>
    <s v="MC-17845"/>
    <x v="266"/>
    <x v="0"/>
    <x v="0"/>
    <x v="25"/>
    <x v="35"/>
    <x v="129"/>
    <x v="0"/>
    <s v="OFF-PA-10000304"/>
    <x v="1"/>
    <x v="10"/>
    <x v="88"/>
    <x v="541"/>
    <n v="3"/>
    <n v="0"/>
    <n v="9.3312000000000008"/>
    <x v="0"/>
    <x v="0"/>
  </r>
  <r>
    <n v="689"/>
    <x v="319"/>
    <x v="53"/>
    <d v="2019-12-29T00:00:00"/>
    <s v="Standard Class"/>
    <s v="RA-19285"/>
    <x v="267"/>
    <x v="0"/>
    <x v="0"/>
    <x v="20"/>
    <x v="15"/>
    <x v="45"/>
    <x v="3"/>
    <s v="FUR-BO-10004015"/>
    <x v="0"/>
    <x v="0"/>
    <x v="574"/>
    <x v="652"/>
    <n v="2"/>
    <n v="0.2"/>
    <n v="4.7995999999999768"/>
    <x v="2"/>
    <x v="0"/>
  </r>
  <r>
    <n v="690"/>
    <x v="320"/>
    <x v="261"/>
    <d v="2016-06-23T00:00:00"/>
    <s v="Second Class"/>
    <s v="NP-18325"/>
    <x v="268"/>
    <x v="0"/>
    <x v="0"/>
    <x v="141"/>
    <x v="17"/>
    <x v="180"/>
    <x v="0"/>
    <s v="FUR-FU-10004071"/>
    <x v="0"/>
    <x v="5"/>
    <x v="575"/>
    <x v="653"/>
    <n v="1"/>
    <n v="0"/>
    <n v="14.561400000000006"/>
    <x v="0"/>
    <x v="0"/>
  </r>
  <r>
    <n v="691"/>
    <x v="320"/>
    <x v="261"/>
    <d v="2016-06-23T00:00:00"/>
    <s v="Second Class"/>
    <s v="NP-18325"/>
    <x v="268"/>
    <x v="0"/>
    <x v="0"/>
    <x v="141"/>
    <x v="17"/>
    <x v="180"/>
    <x v="0"/>
    <s v="TEC-PH-10002033"/>
    <x v="2"/>
    <x v="7"/>
    <x v="11"/>
    <x v="654"/>
    <n v="1"/>
    <n v="0"/>
    <n v="74.053200000000004"/>
    <x v="0"/>
    <x v="0"/>
  </r>
  <r>
    <n v="692"/>
    <x v="320"/>
    <x v="261"/>
    <d v="2016-06-23T00:00:00"/>
    <s v="Second Class"/>
    <s v="NP-18325"/>
    <x v="268"/>
    <x v="0"/>
    <x v="0"/>
    <x v="141"/>
    <x v="17"/>
    <x v="180"/>
    <x v="0"/>
    <s v="OFF-ST-10002444"/>
    <x v="1"/>
    <x v="4"/>
    <x v="576"/>
    <x v="655"/>
    <n v="3"/>
    <n v="0"/>
    <n v="10.315199999999999"/>
    <x v="0"/>
    <x v="0"/>
  </r>
  <r>
    <n v="693"/>
    <x v="321"/>
    <x v="262"/>
    <d v="2017-04-02T00:00:00"/>
    <s v="Standard Class"/>
    <s v="AB-10165"/>
    <x v="269"/>
    <x v="0"/>
    <x v="0"/>
    <x v="1"/>
    <x v="1"/>
    <x v="1"/>
    <x v="1"/>
    <s v="TEC-AC-10002253"/>
    <x v="2"/>
    <x v="11"/>
    <x v="577"/>
    <x v="656"/>
    <n v="1"/>
    <n v="0"/>
    <n v="24.936000000000007"/>
    <x v="1"/>
    <x v="0"/>
  </r>
  <r>
    <n v="694"/>
    <x v="321"/>
    <x v="262"/>
    <d v="2017-04-02T00:00:00"/>
    <s v="Standard Class"/>
    <s v="AB-10165"/>
    <x v="269"/>
    <x v="0"/>
    <x v="0"/>
    <x v="1"/>
    <x v="1"/>
    <x v="1"/>
    <x v="1"/>
    <s v="OFF-PA-10000743"/>
    <x v="1"/>
    <x v="10"/>
    <x v="578"/>
    <x v="657"/>
    <n v="5"/>
    <n v="0"/>
    <n v="16.032"/>
    <x v="1"/>
    <x v="0"/>
  </r>
  <r>
    <n v="695"/>
    <x v="322"/>
    <x v="263"/>
    <d v="2017-05-17T00:00:00"/>
    <s v="First Class"/>
    <s v="JO-15550"/>
    <x v="270"/>
    <x v="2"/>
    <x v="0"/>
    <x v="142"/>
    <x v="9"/>
    <x v="181"/>
    <x v="3"/>
    <s v="OFF-AR-10003373"/>
    <x v="1"/>
    <x v="6"/>
    <x v="290"/>
    <x v="658"/>
    <n v="8"/>
    <n v="0.2"/>
    <n v="17.34879999999999"/>
    <x v="2"/>
    <x v="0"/>
  </r>
  <r>
    <n v="696"/>
    <x v="322"/>
    <x v="263"/>
    <d v="2017-05-17T00:00:00"/>
    <s v="First Class"/>
    <s v="JO-15550"/>
    <x v="270"/>
    <x v="2"/>
    <x v="0"/>
    <x v="142"/>
    <x v="9"/>
    <x v="181"/>
    <x v="3"/>
    <s v="OFF-LA-10002312"/>
    <x v="1"/>
    <x v="2"/>
    <x v="579"/>
    <x v="659"/>
    <n v="4"/>
    <n v="0.2"/>
    <n v="17.759999999999998"/>
    <x v="2"/>
    <x v="0"/>
  </r>
  <r>
    <n v="697"/>
    <x v="322"/>
    <x v="263"/>
    <d v="2017-05-17T00:00:00"/>
    <s v="First Class"/>
    <s v="JO-15550"/>
    <x v="270"/>
    <x v="2"/>
    <x v="0"/>
    <x v="142"/>
    <x v="9"/>
    <x v="181"/>
    <x v="3"/>
    <s v="OFF-EN-10000927"/>
    <x v="1"/>
    <x v="12"/>
    <x v="81"/>
    <x v="83"/>
    <n v="7"/>
    <n v="0.2"/>
    <n v="62.807499999999976"/>
    <x v="2"/>
    <x v="0"/>
  </r>
  <r>
    <n v="698"/>
    <x v="322"/>
    <x v="263"/>
    <d v="2017-05-17T00:00:00"/>
    <s v="First Class"/>
    <s v="JO-15550"/>
    <x v="270"/>
    <x v="2"/>
    <x v="0"/>
    <x v="142"/>
    <x v="9"/>
    <x v="181"/>
    <x v="3"/>
    <s v="OFF-LA-10003510"/>
    <x v="1"/>
    <x v="2"/>
    <x v="580"/>
    <x v="660"/>
    <n v="4"/>
    <n v="0.2"/>
    <n v="31.751200000000001"/>
    <x v="2"/>
    <x v="0"/>
  </r>
  <r>
    <n v="699"/>
    <x v="322"/>
    <x v="263"/>
    <d v="2017-05-17T00:00:00"/>
    <s v="First Class"/>
    <s v="JO-15550"/>
    <x v="270"/>
    <x v="2"/>
    <x v="0"/>
    <x v="142"/>
    <x v="9"/>
    <x v="181"/>
    <x v="3"/>
    <s v="OFF-AR-10001118"/>
    <x v="1"/>
    <x v="6"/>
    <x v="581"/>
    <x v="661"/>
    <n v="1"/>
    <n v="0.2"/>
    <n v="0.8088000000000003"/>
    <x v="2"/>
    <x v="0"/>
  </r>
  <r>
    <n v="700"/>
    <x v="322"/>
    <x v="263"/>
    <d v="2017-05-17T00:00:00"/>
    <s v="First Class"/>
    <s v="JO-15550"/>
    <x v="270"/>
    <x v="2"/>
    <x v="0"/>
    <x v="142"/>
    <x v="9"/>
    <x v="181"/>
    <x v="3"/>
    <s v="OFF-BI-10001575"/>
    <x v="1"/>
    <x v="8"/>
    <x v="582"/>
    <x v="662"/>
    <n v="2"/>
    <n v="0.7"/>
    <n v="-13.6312"/>
    <x v="2"/>
    <x v="0"/>
  </r>
  <r>
    <n v="701"/>
    <x v="322"/>
    <x v="263"/>
    <d v="2017-05-17T00:00:00"/>
    <s v="First Class"/>
    <s v="JO-15550"/>
    <x v="270"/>
    <x v="2"/>
    <x v="0"/>
    <x v="142"/>
    <x v="9"/>
    <x v="181"/>
    <x v="3"/>
    <s v="OFF-BI-10001982"/>
    <x v="1"/>
    <x v="8"/>
    <x v="304"/>
    <x v="322"/>
    <n v="3"/>
    <n v="0.7"/>
    <n v="-3.4271999999999991"/>
    <x v="2"/>
    <x v="0"/>
  </r>
  <r>
    <n v="702"/>
    <x v="323"/>
    <x v="264"/>
    <d v="2019-09-08T00:00:00"/>
    <s v="Standard Class"/>
    <s v="Dl-13600"/>
    <x v="114"/>
    <x v="1"/>
    <x v="0"/>
    <x v="138"/>
    <x v="24"/>
    <x v="177"/>
    <x v="3"/>
    <s v="FUR-FU-10002960"/>
    <x v="0"/>
    <x v="5"/>
    <x v="192"/>
    <x v="663"/>
    <n v="3"/>
    <n v="0.2"/>
    <n v="4.1448"/>
    <x v="2"/>
    <x v="0"/>
  </r>
  <r>
    <n v="703"/>
    <x v="324"/>
    <x v="254"/>
    <d v="2018-11-08T00:00:00"/>
    <s v="Second Class"/>
    <s v="AS-10285"/>
    <x v="155"/>
    <x v="1"/>
    <x v="0"/>
    <x v="4"/>
    <x v="4"/>
    <x v="5"/>
    <x v="1"/>
    <s v="FUR-FU-10003394"/>
    <x v="0"/>
    <x v="5"/>
    <x v="583"/>
    <x v="664"/>
    <n v="3"/>
    <n v="0"/>
    <n v="35.679599999999979"/>
    <x v="1"/>
    <x v="0"/>
  </r>
  <r>
    <n v="704"/>
    <x v="325"/>
    <x v="265"/>
    <d v="2017-04-14T00:00:00"/>
    <s v="Standard Class"/>
    <s v="JK-15370"/>
    <x v="271"/>
    <x v="0"/>
    <x v="0"/>
    <x v="85"/>
    <x v="1"/>
    <x v="106"/>
    <x v="1"/>
    <s v="FUR-TA-10002774"/>
    <x v="0"/>
    <x v="3"/>
    <x v="584"/>
    <x v="665"/>
    <n v="3"/>
    <n v="0.2"/>
    <n v="-13.871700000000047"/>
    <x v="1"/>
    <x v="0"/>
  </r>
  <r>
    <n v="705"/>
    <x v="326"/>
    <x v="171"/>
    <d v="2016-09-17T00:00:00"/>
    <s v="Standard Class"/>
    <s v="BN-11470"/>
    <x v="272"/>
    <x v="1"/>
    <x v="0"/>
    <x v="143"/>
    <x v="3"/>
    <x v="182"/>
    <x v="0"/>
    <s v="OFF-PA-10001800"/>
    <x v="1"/>
    <x v="10"/>
    <x v="585"/>
    <x v="563"/>
    <n v="2"/>
    <n v="0.2"/>
    <n v="3.6288"/>
    <x v="0"/>
    <x v="0"/>
  </r>
  <r>
    <n v="706"/>
    <x v="326"/>
    <x v="171"/>
    <d v="2016-09-17T00:00:00"/>
    <s v="Standard Class"/>
    <s v="BN-11470"/>
    <x v="272"/>
    <x v="1"/>
    <x v="0"/>
    <x v="143"/>
    <x v="3"/>
    <x v="182"/>
    <x v="0"/>
    <s v="OFF-AP-10001469"/>
    <x v="1"/>
    <x v="9"/>
    <x v="586"/>
    <x v="666"/>
    <n v="5"/>
    <n v="0.2"/>
    <n v="18.769499999999987"/>
    <x v="0"/>
    <x v="0"/>
  </r>
  <r>
    <n v="707"/>
    <x v="326"/>
    <x v="171"/>
    <d v="2016-09-17T00:00:00"/>
    <s v="Standard Class"/>
    <s v="BN-11470"/>
    <x v="272"/>
    <x v="1"/>
    <x v="0"/>
    <x v="143"/>
    <x v="3"/>
    <x v="182"/>
    <x v="0"/>
    <s v="TEC-AC-10002399"/>
    <x v="2"/>
    <x v="11"/>
    <x v="453"/>
    <x v="667"/>
    <n v="1"/>
    <n v="0.2"/>
    <n v="2.2823999999999991"/>
    <x v="0"/>
    <x v="0"/>
  </r>
  <r>
    <n v="708"/>
    <x v="327"/>
    <x v="266"/>
    <d v="2016-12-04T00:00:00"/>
    <s v="First Class"/>
    <s v="DP-13165"/>
    <x v="273"/>
    <x v="0"/>
    <x v="0"/>
    <x v="20"/>
    <x v="15"/>
    <x v="45"/>
    <x v="3"/>
    <s v="TEC-AC-10003628"/>
    <x v="2"/>
    <x v="11"/>
    <x v="247"/>
    <x v="668"/>
    <n v="4"/>
    <n v="0"/>
    <n v="52.78240000000001"/>
    <x v="2"/>
    <x v="0"/>
  </r>
  <r>
    <n v="709"/>
    <x v="327"/>
    <x v="266"/>
    <d v="2016-12-04T00:00:00"/>
    <s v="First Class"/>
    <s v="DP-13165"/>
    <x v="273"/>
    <x v="0"/>
    <x v="0"/>
    <x v="20"/>
    <x v="15"/>
    <x v="45"/>
    <x v="3"/>
    <s v="FUR-BO-10003272"/>
    <x v="0"/>
    <x v="0"/>
    <x v="587"/>
    <x v="669"/>
    <n v="5"/>
    <n v="0.2"/>
    <n v="-110.49000000000007"/>
    <x v="2"/>
    <x v="0"/>
  </r>
  <r>
    <n v="710"/>
    <x v="327"/>
    <x v="266"/>
    <d v="2016-12-04T00:00:00"/>
    <s v="First Class"/>
    <s v="DP-13165"/>
    <x v="273"/>
    <x v="0"/>
    <x v="0"/>
    <x v="20"/>
    <x v="15"/>
    <x v="45"/>
    <x v="3"/>
    <s v="OFF-BI-10000050"/>
    <x v="1"/>
    <x v="8"/>
    <x v="347"/>
    <x v="670"/>
    <n v="8"/>
    <n v="0.2"/>
    <n v="15.767999999999997"/>
    <x v="2"/>
    <x v="0"/>
  </r>
  <r>
    <n v="711"/>
    <x v="328"/>
    <x v="267"/>
    <d v="2016-04-07T00:00:00"/>
    <s v="First Class"/>
    <s v="TH-21550"/>
    <x v="274"/>
    <x v="2"/>
    <x v="0"/>
    <x v="20"/>
    <x v="15"/>
    <x v="45"/>
    <x v="3"/>
    <s v="OFF-PA-10004071"/>
    <x v="1"/>
    <x v="10"/>
    <x v="417"/>
    <x v="447"/>
    <n v="1"/>
    <n v="0"/>
    <n v="26.630399999999998"/>
    <x v="2"/>
    <x v="0"/>
  </r>
  <r>
    <n v="712"/>
    <x v="329"/>
    <x v="213"/>
    <d v="2019-09-07T00:00:00"/>
    <s v="Standard Class"/>
    <s v="AP-10915"/>
    <x v="275"/>
    <x v="0"/>
    <x v="0"/>
    <x v="144"/>
    <x v="2"/>
    <x v="183"/>
    <x v="0"/>
    <s v="OFF-EN-10001219"/>
    <x v="1"/>
    <x v="12"/>
    <x v="588"/>
    <x v="671"/>
    <n v="4"/>
    <n v="0.2"/>
    <n v="8.8623999999999992"/>
    <x v="0"/>
    <x v="0"/>
  </r>
  <r>
    <n v="713"/>
    <x v="330"/>
    <x v="240"/>
    <d v="2019-05-24T00:00:00"/>
    <s v="Standard Class"/>
    <s v="RS-19765"/>
    <x v="276"/>
    <x v="1"/>
    <x v="0"/>
    <x v="145"/>
    <x v="15"/>
    <x v="184"/>
    <x v="3"/>
    <s v="OFF-AP-10001154"/>
    <x v="1"/>
    <x v="9"/>
    <x v="589"/>
    <x v="672"/>
    <n v="6"/>
    <n v="0"/>
    <n v="109.72260000000001"/>
    <x v="2"/>
    <x v="0"/>
  </r>
  <r>
    <n v="714"/>
    <x v="330"/>
    <x v="240"/>
    <d v="2019-05-24T00:00:00"/>
    <s v="Standard Class"/>
    <s v="RS-19765"/>
    <x v="276"/>
    <x v="1"/>
    <x v="0"/>
    <x v="145"/>
    <x v="15"/>
    <x v="184"/>
    <x v="3"/>
    <s v="TEC-PH-10003012"/>
    <x v="2"/>
    <x v="7"/>
    <x v="348"/>
    <x v="673"/>
    <n v="2"/>
    <n v="0"/>
    <n v="89.314199999999971"/>
    <x v="2"/>
    <x v="0"/>
  </r>
  <r>
    <n v="715"/>
    <x v="330"/>
    <x v="240"/>
    <d v="2019-05-24T00:00:00"/>
    <s v="Standard Class"/>
    <s v="RS-19765"/>
    <x v="276"/>
    <x v="1"/>
    <x v="0"/>
    <x v="145"/>
    <x v="15"/>
    <x v="184"/>
    <x v="3"/>
    <s v="TEC-AC-10001606"/>
    <x v="2"/>
    <x v="11"/>
    <x v="590"/>
    <x v="674"/>
    <n v="3"/>
    <n v="0"/>
    <n v="113.98860000000001"/>
    <x v="2"/>
    <x v="0"/>
  </r>
  <r>
    <n v="716"/>
    <x v="331"/>
    <x v="268"/>
    <d v="2016-07-06T00:00:00"/>
    <s v="Second Class"/>
    <s v="Dl-13600"/>
    <x v="114"/>
    <x v="1"/>
    <x v="0"/>
    <x v="4"/>
    <x v="4"/>
    <x v="59"/>
    <x v="1"/>
    <s v="OFF-BI-10003355"/>
    <x v="1"/>
    <x v="8"/>
    <x v="591"/>
    <x v="548"/>
    <n v="5"/>
    <n v="0.2"/>
    <n v="6.9719999999999995"/>
    <x v="1"/>
    <x v="0"/>
  </r>
  <r>
    <n v="717"/>
    <x v="332"/>
    <x v="269"/>
    <d v="2016-01-14T00:00:00"/>
    <s v="First Class"/>
    <s v="SV-20365"/>
    <x v="277"/>
    <x v="0"/>
    <x v="0"/>
    <x v="18"/>
    <x v="13"/>
    <x v="21"/>
    <x v="3"/>
    <s v="FUR-FU-10000010"/>
    <x v="0"/>
    <x v="5"/>
    <x v="527"/>
    <x v="587"/>
    <n v="2"/>
    <n v="0"/>
    <n v="3.0813999999999995"/>
    <x v="2"/>
    <x v="0"/>
  </r>
  <r>
    <n v="718"/>
    <x v="333"/>
    <x v="241"/>
    <d v="2019-09-29T00:00:00"/>
    <s v="Standard Class"/>
    <s v="KC-16540"/>
    <x v="110"/>
    <x v="0"/>
    <x v="0"/>
    <x v="46"/>
    <x v="24"/>
    <x v="55"/>
    <x v="3"/>
    <s v="FUR-FU-10002253"/>
    <x v="0"/>
    <x v="5"/>
    <x v="592"/>
    <x v="675"/>
    <n v="3"/>
    <n v="0.2"/>
    <n v="24.475800000000007"/>
    <x v="2"/>
    <x v="0"/>
  </r>
  <r>
    <n v="719"/>
    <x v="334"/>
    <x v="270"/>
    <d v="2016-06-07T00:00:00"/>
    <s v="Standard Class"/>
    <s v="CK-12325"/>
    <x v="278"/>
    <x v="2"/>
    <x v="0"/>
    <x v="11"/>
    <x v="7"/>
    <x v="12"/>
    <x v="1"/>
    <s v="OFF-BI-10001658"/>
    <x v="1"/>
    <x v="8"/>
    <x v="444"/>
    <x v="676"/>
    <n v="3"/>
    <n v="0.2"/>
    <n v="19.4376"/>
    <x v="1"/>
    <x v="0"/>
  </r>
  <r>
    <n v="720"/>
    <x v="334"/>
    <x v="270"/>
    <d v="2016-06-07T00:00:00"/>
    <s v="Standard Class"/>
    <s v="CK-12325"/>
    <x v="278"/>
    <x v="2"/>
    <x v="0"/>
    <x v="11"/>
    <x v="7"/>
    <x v="12"/>
    <x v="1"/>
    <s v="FUR-FU-10000246"/>
    <x v="0"/>
    <x v="5"/>
    <x v="391"/>
    <x v="677"/>
    <n v="6"/>
    <n v="0"/>
    <n v="21.995999999999992"/>
    <x v="1"/>
    <x v="0"/>
  </r>
  <r>
    <n v="721"/>
    <x v="335"/>
    <x v="271"/>
    <d v="2018-02-18T00:00:00"/>
    <s v="Standard Class"/>
    <s v="RD-19810"/>
    <x v="279"/>
    <x v="2"/>
    <x v="0"/>
    <x v="1"/>
    <x v="1"/>
    <x v="62"/>
    <x v="1"/>
    <s v="OFF-PA-10004092"/>
    <x v="1"/>
    <x v="10"/>
    <x v="593"/>
    <x v="678"/>
    <n v="3"/>
    <n v="0"/>
    <n v="73.41"/>
    <x v="1"/>
    <x v="0"/>
  </r>
  <r>
    <n v="722"/>
    <x v="336"/>
    <x v="272"/>
    <d v="2018-12-19T00:00:00"/>
    <s v="Standard Class"/>
    <s v="MP-17965"/>
    <x v="172"/>
    <x v="1"/>
    <x v="0"/>
    <x v="66"/>
    <x v="12"/>
    <x v="185"/>
    <x v="2"/>
    <s v="FUR-TA-10000198"/>
    <x v="0"/>
    <x v="3"/>
    <x v="594"/>
    <x v="679"/>
    <n v="3"/>
    <n v="0"/>
    <n v="231.41160000000002"/>
    <x v="2"/>
    <x v="0"/>
  </r>
  <r>
    <n v="723"/>
    <x v="336"/>
    <x v="272"/>
    <d v="2018-12-19T00:00:00"/>
    <s v="Standard Class"/>
    <s v="MP-17965"/>
    <x v="172"/>
    <x v="1"/>
    <x v="0"/>
    <x v="66"/>
    <x v="12"/>
    <x v="185"/>
    <x v="2"/>
    <s v="OFF-ST-10000036"/>
    <x v="1"/>
    <x v="4"/>
    <x v="595"/>
    <x v="680"/>
    <n v="3"/>
    <n v="0"/>
    <n v="80.019899999999993"/>
    <x v="2"/>
    <x v="0"/>
  </r>
  <r>
    <n v="724"/>
    <x v="337"/>
    <x v="273"/>
    <d v="2016-10-13T00:00:00"/>
    <s v="Standard Class"/>
    <s v="MR-17545"/>
    <x v="280"/>
    <x v="2"/>
    <x v="0"/>
    <x v="10"/>
    <x v="9"/>
    <x v="11"/>
    <x v="3"/>
    <s v="FUR-FU-10000222"/>
    <x v="0"/>
    <x v="5"/>
    <x v="596"/>
    <x v="681"/>
    <n v="5"/>
    <n v="0.2"/>
    <n v="21.112000000000002"/>
    <x v="2"/>
    <x v="0"/>
  </r>
  <r>
    <n v="725"/>
    <x v="338"/>
    <x v="274"/>
    <d v="2018-07-12T00:00:00"/>
    <s v="Standard Class"/>
    <s v="SC-20695"/>
    <x v="281"/>
    <x v="1"/>
    <x v="0"/>
    <x v="146"/>
    <x v="2"/>
    <x v="186"/>
    <x v="0"/>
    <s v="OFF-SU-10004664"/>
    <x v="1"/>
    <x v="14"/>
    <x v="597"/>
    <x v="682"/>
    <n v="7"/>
    <n v="0.2"/>
    <n v="5.1281999999999996"/>
    <x v="0"/>
    <x v="0"/>
  </r>
  <r>
    <n v="726"/>
    <x v="339"/>
    <x v="118"/>
    <d v="2019-09-20T00:00:00"/>
    <s v="Standard Class"/>
    <s v="JF-15355"/>
    <x v="282"/>
    <x v="0"/>
    <x v="0"/>
    <x v="89"/>
    <x v="5"/>
    <x v="110"/>
    <x v="2"/>
    <s v="OFF-EN-10001141"/>
    <x v="1"/>
    <x v="12"/>
    <x v="598"/>
    <x v="683"/>
    <n v="2"/>
    <n v="0.2"/>
    <n v="6.3684000000000003"/>
    <x v="2"/>
    <x v="0"/>
  </r>
  <r>
    <n v="727"/>
    <x v="339"/>
    <x v="118"/>
    <d v="2019-09-20T00:00:00"/>
    <s v="Standard Class"/>
    <s v="JF-15355"/>
    <x v="282"/>
    <x v="0"/>
    <x v="0"/>
    <x v="89"/>
    <x v="5"/>
    <x v="110"/>
    <x v="2"/>
    <s v="TEC-PH-10002170"/>
    <x v="2"/>
    <x v="7"/>
    <x v="599"/>
    <x v="684"/>
    <n v="1"/>
    <n v="0.2"/>
    <n v="5.5992000000000015"/>
    <x v="2"/>
    <x v="0"/>
  </r>
  <r>
    <n v="728"/>
    <x v="340"/>
    <x v="275"/>
    <d v="2018-12-06T00:00:00"/>
    <s v="First Class"/>
    <s v="EG-13900"/>
    <x v="283"/>
    <x v="0"/>
    <x v="0"/>
    <x v="147"/>
    <x v="15"/>
    <x v="187"/>
    <x v="3"/>
    <s v="OFF-PA-10001954"/>
    <x v="1"/>
    <x v="10"/>
    <x v="600"/>
    <x v="685"/>
    <n v="8"/>
    <n v="0"/>
    <n v="84.051199999999994"/>
    <x v="2"/>
    <x v="0"/>
  </r>
  <r>
    <n v="729"/>
    <x v="340"/>
    <x v="275"/>
    <d v="2018-12-06T00:00:00"/>
    <s v="First Class"/>
    <s v="EG-13900"/>
    <x v="283"/>
    <x v="0"/>
    <x v="0"/>
    <x v="147"/>
    <x v="15"/>
    <x v="187"/>
    <x v="3"/>
    <s v="FUR-TA-10002228"/>
    <x v="0"/>
    <x v="3"/>
    <x v="601"/>
    <x v="686"/>
    <n v="2"/>
    <n v="0.4"/>
    <n v="-153.34560000000005"/>
    <x v="2"/>
    <x v="0"/>
  </r>
  <r>
    <n v="730"/>
    <x v="340"/>
    <x v="275"/>
    <d v="2018-12-06T00:00:00"/>
    <s v="First Class"/>
    <s v="EG-13900"/>
    <x v="283"/>
    <x v="0"/>
    <x v="0"/>
    <x v="147"/>
    <x v="15"/>
    <x v="187"/>
    <x v="3"/>
    <s v="OFF-ST-10004634"/>
    <x v="1"/>
    <x v="4"/>
    <x v="602"/>
    <x v="687"/>
    <n v="3"/>
    <n v="0"/>
    <n v="10.088999999999999"/>
    <x v="2"/>
    <x v="0"/>
  </r>
  <r>
    <n v="731"/>
    <x v="340"/>
    <x v="275"/>
    <d v="2018-12-06T00:00:00"/>
    <s v="First Class"/>
    <s v="EG-13900"/>
    <x v="283"/>
    <x v="0"/>
    <x v="0"/>
    <x v="147"/>
    <x v="15"/>
    <x v="187"/>
    <x v="3"/>
    <s v="FUR-CH-10002965"/>
    <x v="0"/>
    <x v="1"/>
    <x v="229"/>
    <x v="688"/>
    <n v="3"/>
    <n v="0.1"/>
    <n v="102.49980000000001"/>
    <x v="2"/>
    <x v="0"/>
  </r>
  <r>
    <n v="732"/>
    <x v="340"/>
    <x v="275"/>
    <d v="2018-12-06T00:00:00"/>
    <s v="First Class"/>
    <s v="EG-13900"/>
    <x v="283"/>
    <x v="0"/>
    <x v="0"/>
    <x v="147"/>
    <x v="15"/>
    <x v="187"/>
    <x v="3"/>
    <s v="OFF-LA-10001317"/>
    <x v="1"/>
    <x v="2"/>
    <x v="396"/>
    <x v="689"/>
    <n v="2"/>
    <n v="0"/>
    <n v="3.024"/>
    <x v="2"/>
    <x v="0"/>
  </r>
  <r>
    <n v="733"/>
    <x v="341"/>
    <x v="276"/>
    <d v="2019-01-25T00:00:00"/>
    <s v="Standard Class"/>
    <s v="DS-13030"/>
    <x v="284"/>
    <x v="2"/>
    <x v="0"/>
    <x v="4"/>
    <x v="4"/>
    <x v="60"/>
    <x v="1"/>
    <s v="OFF-ST-10000736"/>
    <x v="1"/>
    <x v="4"/>
    <x v="460"/>
    <x v="423"/>
    <n v="3"/>
    <n v="0"/>
    <n v="9.7175999999999902"/>
    <x v="1"/>
    <x v="0"/>
  </r>
  <r>
    <n v="734"/>
    <x v="341"/>
    <x v="276"/>
    <d v="2019-01-25T00:00:00"/>
    <s v="Standard Class"/>
    <s v="DS-13030"/>
    <x v="284"/>
    <x v="2"/>
    <x v="0"/>
    <x v="4"/>
    <x v="4"/>
    <x v="60"/>
    <x v="1"/>
    <s v="TEC-AC-10003610"/>
    <x v="2"/>
    <x v="11"/>
    <x v="603"/>
    <x v="690"/>
    <n v="3"/>
    <n v="0"/>
    <n v="86.385600000000011"/>
    <x v="1"/>
    <x v="0"/>
  </r>
  <r>
    <n v="735"/>
    <x v="341"/>
    <x v="276"/>
    <d v="2019-01-25T00:00:00"/>
    <s v="Standard Class"/>
    <s v="DS-13030"/>
    <x v="284"/>
    <x v="2"/>
    <x v="0"/>
    <x v="4"/>
    <x v="4"/>
    <x v="60"/>
    <x v="1"/>
    <s v="OFF-BI-10003982"/>
    <x v="1"/>
    <x v="8"/>
    <x v="350"/>
    <x v="691"/>
    <n v="6"/>
    <n v="0.2"/>
    <n v="33.647399999999998"/>
    <x v="1"/>
    <x v="0"/>
  </r>
  <r>
    <n v="736"/>
    <x v="341"/>
    <x v="276"/>
    <d v="2019-01-25T00:00:00"/>
    <s v="Standard Class"/>
    <s v="DS-13030"/>
    <x v="284"/>
    <x v="2"/>
    <x v="0"/>
    <x v="4"/>
    <x v="4"/>
    <x v="60"/>
    <x v="1"/>
    <s v="OFF-BI-10003291"/>
    <x v="1"/>
    <x v="8"/>
    <x v="44"/>
    <x v="692"/>
    <n v="4"/>
    <n v="0.2"/>
    <n v="9.4283999999999963"/>
    <x v="1"/>
    <x v="0"/>
  </r>
  <r>
    <n v="737"/>
    <x v="341"/>
    <x v="276"/>
    <d v="2019-01-25T00:00:00"/>
    <s v="Standard Class"/>
    <s v="DS-13030"/>
    <x v="284"/>
    <x v="2"/>
    <x v="0"/>
    <x v="4"/>
    <x v="4"/>
    <x v="60"/>
    <x v="1"/>
    <s v="FUR-BO-10001619"/>
    <x v="0"/>
    <x v="0"/>
    <x v="604"/>
    <x v="693"/>
    <n v="1"/>
    <n v="0"/>
    <n v="18.695599999999999"/>
    <x v="1"/>
    <x v="0"/>
  </r>
  <r>
    <n v="738"/>
    <x v="341"/>
    <x v="276"/>
    <d v="2019-01-25T00:00:00"/>
    <s v="Standard Class"/>
    <s v="DS-13030"/>
    <x v="284"/>
    <x v="2"/>
    <x v="0"/>
    <x v="4"/>
    <x v="4"/>
    <x v="60"/>
    <x v="1"/>
    <s v="OFF-BI-10000138"/>
    <x v="1"/>
    <x v="8"/>
    <x v="605"/>
    <x v="694"/>
    <n v="5"/>
    <n v="0.2"/>
    <n v="6.5519999999999996"/>
    <x v="1"/>
    <x v="0"/>
  </r>
  <r>
    <n v="739"/>
    <x v="342"/>
    <x v="78"/>
    <d v="2016-09-12T00:00:00"/>
    <s v="Standard Class"/>
    <s v="GZ-14470"/>
    <x v="47"/>
    <x v="0"/>
    <x v="0"/>
    <x v="8"/>
    <x v="1"/>
    <x v="94"/>
    <x v="1"/>
    <s v="TEC-AC-10001383"/>
    <x v="2"/>
    <x v="11"/>
    <x v="606"/>
    <x v="695"/>
    <n v="2"/>
    <n v="0"/>
    <n v="8.4965999999999937"/>
    <x v="1"/>
    <x v="0"/>
  </r>
  <r>
    <n v="740"/>
    <x v="343"/>
    <x v="277"/>
    <d v="2016-01-08T00:00:00"/>
    <s v="Standard Class"/>
    <s v="PO-19195"/>
    <x v="285"/>
    <x v="2"/>
    <x v="0"/>
    <x v="14"/>
    <x v="10"/>
    <x v="17"/>
    <x v="2"/>
    <s v="OFF-LA-10003223"/>
    <x v="1"/>
    <x v="2"/>
    <x v="607"/>
    <x v="696"/>
    <n v="3"/>
    <n v="0.2"/>
    <n v="4.2716999999999992"/>
    <x v="2"/>
    <x v="0"/>
  </r>
  <r>
    <n v="741"/>
    <x v="343"/>
    <x v="277"/>
    <d v="2016-01-08T00:00:00"/>
    <s v="Standard Class"/>
    <s v="PO-19195"/>
    <x v="285"/>
    <x v="2"/>
    <x v="0"/>
    <x v="14"/>
    <x v="10"/>
    <x v="17"/>
    <x v="2"/>
    <s v="OFF-ST-10002743"/>
    <x v="1"/>
    <x v="4"/>
    <x v="418"/>
    <x v="697"/>
    <n v="3"/>
    <n v="0.2"/>
    <n v="-64.774800000000013"/>
    <x v="2"/>
    <x v="0"/>
  </r>
  <r>
    <n v="742"/>
    <x v="343"/>
    <x v="277"/>
    <d v="2016-01-08T00:00:00"/>
    <s v="Standard Class"/>
    <s v="PO-19195"/>
    <x v="285"/>
    <x v="2"/>
    <x v="0"/>
    <x v="14"/>
    <x v="10"/>
    <x v="17"/>
    <x v="2"/>
    <s v="OFF-BI-10004094"/>
    <x v="1"/>
    <x v="8"/>
    <x v="608"/>
    <x v="698"/>
    <n v="2"/>
    <n v="0.8"/>
    <n v="-5.4870000000000001"/>
    <x v="2"/>
    <x v="0"/>
  </r>
  <r>
    <n v="743"/>
    <x v="344"/>
    <x v="278"/>
    <d v="2018-09-01T00:00:00"/>
    <s v="Standard Class"/>
    <s v="SS-20875"/>
    <x v="286"/>
    <x v="0"/>
    <x v="0"/>
    <x v="61"/>
    <x v="5"/>
    <x v="77"/>
    <x v="2"/>
    <s v="OFF-SU-10004498"/>
    <x v="1"/>
    <x v="14"/>
    <x v="505"/>
    <x v="699"/>
    <n v="5"/>
    <n v="0.2"/>
    <n v="-10.948000000000002"/>
    <x v="2"/>
    <x v="0"/>
  </r>
  <r>
    <n v="744"/>
    <x v="344"/>
    <x v="278"/>
    <d v="2018-09-01T00:00:00"/>
    <s v="Standard Class"/>
    <s v="SS-20875"/>
    <x v="286"/>
    <x v="0"/>
    <x v="0"/>
    <x v="61"/>
    <x v="5"/>
    <x v="77"/>
    <x v="2"/>
    <s v="OFF-PA-10002615"/>
    <x v="1"/>
    <x v="10"/>
    <x v="250"/>
    <x v="700"/>
    <n v="1"/>
    <n v="0.2"/>
    <n v="1.1465999999999998"/>
    <x v="2"/>
    <x v="0"/>
  </r>
  <r>
    <n v="745"/>
    <x v="344"/>
    <x v="278"/>
    <d v="2018-09-01T00:00:00"/>
    <s v="Standard Class"/>
    <s v="SS-20875"/>
    <x v="286"/>
    <x v="0"/>
    <x v="0"/>
    <x v="61"/>
    <x v="5"/>
    <x v="77"/>
    <x v="2"/>
    <s v="OFF-PA-10004971"/>
    <x v="1"/>
    <x v="10"/>
    <x v="609"/>
    <x v="701"/>
    <n v="1"/>
    <n v="0.2"/>
    <n v="1.6762000000000001"/>
    <x v="2"/>
    <x v="0"/>
  </r>
  <r>
    <n v="746"/>
    <x v="344"/>
    <x v="278"/>
    <d v="2018-09-01T00:00:00"/>
    <s v="Standard Class"/>
    <s v="SS-20875"/>
    <x v="286"/>
    <x v="0"/>
    <x v="0"/>
    <x v="61"/>
    <x v="5"/>
    <x v="77"/>
    <x v="2"/>
    <s v="OFF-SU-10004261"/>
    <x v="1"/>
    <x v="14"/>
    <x v="610"/>
    <x v="702"/>
    <n v="4"/>
    <n v="0.2"/>
    <n v="6.2063999999999897"/>
    <x v="2"/>
    <x v="0"/>
  </r>
  <r>
    <n v="747"/>
    <x v="345"/>
    <x v="279"/>
    <d v="2016-05-27T00:00:00"/>
    <s v="Same Day"/>
    <s v="MH-17785"/>
    <x v="186"/>
    <x v="1"/>
    <x v="0"/>
    <x v="70"/>
    <x v="1"/>
    <x v="188"/>
    <x v="1"/>
    <s v="FUR-TA-10002607"/>
    <x v="0"/>
    <x v="3"/>
    <x v="224"/>
    <x v="703"/>
    <n v="10"/>
    <n v="0.2"/>
    <n v="-28.355999999999952"/>
    <x v="1"/>
    <x v="0"/>
  </r>
  <r>
    <n v="748"/>
    <x v="345"/>
    <x v="279"/>
    <d v="2016-05-27T00:00:00"/>
    <s v="Same Day"/>
    <s v="MH-17785"/>
    <x v="186"/>
    <x v="1"/>
    <x v="0"/>
    <x v="70"/>
    <x v="1"/>
    <x v="188"/>
    <x v="1"/>
    <s v="OFF-ST-10001809"/>
    <x v="1"/>
    <x v="4"/>
    <x v="435"/>
    <x v="704"/>
    <n v="4"/>
    <n v="0"/>
    <n v="7.1863999999999919"/>
    <x v="1"/>
    <x v="0"/>
  </r>
  <r>
    <n v="749"/>
    <x v="346"/>
    <x v="231"/>
    <d v="2018-03-22T00:00:00"/>
    <s v="Second Class"/>
    <s v="PB-19105"/>
    <x v="287"/>
    <x v="0"/>
    <x v="0"/>
    <x v="148"/>
    <x v="10"/>
    <x v="189"/>
    <x v="2"/>
    <s v="TEC-PH-10000004"/>
    <x v="2"/>
    <x v="7"/>
    <x v="611"/>
    <x v="705"/>
    <n v="1"/>
    <n v="0.2"/>
    <n v="0.89939999999999909"/>
    <x v="2"/>
    <x v="0"/>
  </r>
  <r>
    <n v="750"/>
    <x v="347"/>
    <x v="280"/>
    <d v="2019-10-06T00:00:00"/>
    <s v="Standard Class"/>
    <s v="RF-19735"/>
    <x v="288"/>
    <x v="0"/>
    <x v="0"/>
    <x v="149"/>
    <x v="12"/>
    <x v="190"/>
    <x v="2"/>
    <s v="OFF-BI-10003638"/>
    <x v="1"/>
    <x v="8"/>
    <x v="612"/>
    <x v="706"/>
    <n v="3"/>
    <n v="0"/>
    <n v="26.702999999999999"/>
    <x v="2"/>
    <x v="0"/>
  </r>
  <r>
    <n v="751"/>
    <x v="347"/>
    <x v="280"/>
    <d v="2019-10-06T00:00:00"/>
    <s v="Standard Class"/>
    <s v="RF-19735"/>
    <x v="288"/>
    <x v="0"/>
    <x v="0"/>
    <x v="149"/>
    <x v="12"/>
    <x v="190"/>
    <x v="2"/>
    <s v="FUR-FU-10003577"/>
    <x v="0"/>
    <x v="5"/>
    <x v="613"/>
    <x v="707"/>
    <n v="11"/>
    <n v="0"/>
    <n v="56.7864"/>
    <x v="2"/>
    <x v="0"/>
  </r>
  <r>
    <n v="752"/>
    <x v="347"/>
    <x v="280"/>
    <d v="2019-10-06T00:00:00"/>
    <s v="Standard Class"/>
    <s v="RF-19735"/>
    <x v="288"/>
    <x v="0"/>
    <x v="0"/>
    <x v="149"/>
    <x v="12"/>
    <x v="190"/>
    <x v="2"/>
    <s v="OFF-AR-10003478"/>
    <x v="1"/>
    <x v="6"/>
    <x v="359"/>
    <x v="708"/>
    <n v="7"/>
    <n v="0"/>
    <n v="22.792000000000002"/>
    <x v="2"/>
    <x v="0"/>
  </r>
  <r>
    <n v="753"/>
    <x v="347"/>
    <x v="280"/>
    <d v="2019-10-06T00:00:00"/>
    <s v="Standard Class"/>
    <s v="RF-19735"/>
    <x v="288"/>
    <x v="0"/>
    <x v="0"/>
    <x v="149"/>
    <x v="12"/>
    <x v="190"/>
    <x v="2"/>
    <s v="OFF-BI-10000546"/>
    <x v="1"/>
    <x v="8"/>
    <x v="614"/>
    <x v="709"/>
    <n v="1"/>
    <n v="0"/>
    <n v="1.4112"/>
    <x v="2"/>
    <x v="0"/>
  </r>
  <r>
    <n v="754"/>
    <x v="348"/>
    <x v="281"/>
    <d v="2018-04-09T00:00:00"/>
    <s v="First Class"/>
    <s v="YC-21895"/>
    <x v="289"/>
    <x v="1"/>
    <x v="0"/>
    <x v="8"/>
    <x v="1"/>
    <x v="94"/>
    <x v="1"/>
    <s v="TEC-CO-10002095"/>
    <x v="2"/>
    <x v="16"/>
    <x v="615"/>
    <x v="387"/>
    <n v="3"/>
    <n v="0.2"/>
    <n v="374.99249999999995"/>
    <x v="1"/>
    <x v="0"/>
  </r>
  <r>
    <n v="755"/>
    <x v="349"/>
    <x v="214"/>
    <d v="2017-12-12T00:00:00"/>
    <s v="Standard Class"/>
    <s v="MS-17830"/>
    <x v="234"/>
    <x v="0"/>
    <x v="0"/>
    <x v="1"/>
    <x v="1"/>
    <x v="1"/>
    <x v="1"/>
    <s v="FUR-FU-10002759"/>
    <x v="0"/>
    <x v="5"/>
    <x v="560"/>
    <x v="710"/>
    <n v="4"/>
    <n v="0"/>
    <n v="28.7712"/>
    <x v="1"/>
    <x v="0"/>
  </r>
  <r>
    <n v="756"/>
    <x v="350"/>
    <x v="31"/>
    <d v="2018-09-22T00:00:00"/>
    <s v="Standard Class"/>
    <s v="NB-18655"/>
    <x v="240"/>
    <x v="1"/>
    <x v="0"/>
    <x v="108"/>
    <x v="2"/>
    <x v="133"/>
    <x v="0"/>
    <s v="FUR-TA-10001095"/>
    <x v="0"/>
    <x v="3"/>
    <x v="616"/>
    <x v="711"/>
    <n v="4"/>
    <n v="0.45"/>
    <n v="-167.3184"/>
    <x v="0"/>
    <x v="0"/>
  </r>
  <r>
    <n v="757"/>
    <x v="351"/>
    <x v="282"/>
    <d v="2017-01-02T00:00:00"/>
    <s v="Standard Class"/>
    <s v="DC-13285"/>
    <x v="290"/>
    <x v="0"/>
    <x v="0"/>
    <x v="150"/>
    <x v="11"/>
    <x v="191"/>
    <x v="2"/>
    <s v="OFF-ST-10002444"/>
    <x v="1"/>
    <x v="4"/>
    <x v="576"/>
    <x v="335"/>
    <n v="2"/>
    <n v="0"/>
    <n v="6.8767999999999994"/>
    <x v="2"/>
    <x v="0"/>
  </r>
  <r>
    <n v="758"/>
    <x v="351"/>
    <x v="282"/>
    <d v="2017-01-02T00:00:00"/>
    <s v="Standard Class"/>
    <s v="DC-13285"/>
    <x v="290"/>
    <x v="0"/>
    <x v="0"/>
    <x v="150"/>
    <x v="11"/>
    <x v="191"/>
    <x v="2"/>
    <s v="TEC-AC-10001267"/>
    <x v="2"/>
    <x v="11"/>
    <x v="538"/>
    <x v="712"/>
    <n v="4"/>
    <n v="0"/>
    <n v="47.92"/>
    <x v="2"/>
    <x v="0"/>
  </r>
  <r>
    <n v="759"/>
    <x v="352"/>
    <x v="283"/>
    <d v="2019-07-28T00:00:00"/>
    <s v="Standard Class"/>
    <s v="CP-12340"/>
    <x v="291"/>
    <x v="1"/>
    <x v="0"/>
    <x v="20"/>
    <x v="15"/>
    <x v="29"/>
    <x v="3"/>
    <s v="OFF-BI-10000848"/>
    <x v="1"/>
    <x v="8"/>
    <x v="520"/>
    <x v="535"/>
    <n v="3"/>
    <n v="0.2"/>
    <n v="4.2665999999999986"/>
    <x v="2"/>
    <x v="0"/>
  </r>
  <r>
    <n v="760"/>
    <x v="353"/>
    <x v="65"/>
    <d v="2019-09-22T00:00:00"/>
    <s v="Standard Class"/>
    <s v="BF-11020"/>
    <x v="292"/>
    <x v="1"/>
    <x v="0"/>
    <x v="124"/>
    <x v="6"/>
    <x v="156"/>
    <x v="2"/>
    <s v="OFF-PA-10002377"/>
    <x v="1"/>
    <x v="10"/>
    <x v="562"/>
    <x v="20"/>
    <n v="4"/>
    <n v="0"/>
    <n v="10.223999999999998"/>
    <x v="2"/>
    <x v="0"/>
  </r>
  <r>
    <n v="761"/>
    <x v="354"/>
    <x v="284"/>
    <d v="2017-09-05T00:00:00"/>
    <s v="Standard Class"/>
    <s v="AR-10510"/>
    <x v="239"/>
    <x v="0"/>
    <x v="0"/>
    <x v="1"/>
    <x v="1"/>
    <x v="25"/>
    <x v="1"/>
    <s v="OFF-PA-10003441"/>
    <x v="1"/>
    <x v="10"/>
    <x v="490"/>
    <x v="713"/>
    <n v="9"/>
    <n v="0"/>
    <n v="27.993600000000001"/>
    <x v="1"/>
    <x v="0"/>
  </r>
  <r>
    <n v="762"/>
    <x v="355"/>
    <x v="132"/>
    <d v="2019-11-07T00:00:00"/>
    <s v="Standard Class"/>
    <s v="JC-16105"/>
    <x v="36"/>
    <x v="1"/>
    <x v="0"/>
    <x v="118"/>
    <x v="32"/>
    <x v="148"/>
    <x v="0"/>
    <s v="OFF-LA-10004484"/>
    <x v="1"/>
    <x v="2"/>
    <x v="617"/>
    <x v="714"/>
    <n v="3"/>
    <n v="0"/>
    <n v="5.6993999999999998"/>
    <x v="0"/>
    <x v="0"/>
  </r>
  <r>
    <n v="763"/>
    <x v="356"/>
    <x v="285"/>
    <d v="2017-02-13T00:00:00"/>
    <s v="Standard Class"/>
    <s v="LH-17020"/>
    <x v="293"/>
    <x v="0"/>
    <x v="0"/>
    <x v="38"/>
    <x v="24"/>
    <x v="47"/>
    <x v="3"/>
    <s v="TEC-PH-10003931"/>
    <x v="2"/>
    <x v="7"/>
    <x v="161"/>
    <x v="715"/>
    <n v="3"/>
    <n v="0.4"/>
    <n v="-26.995499999999993"/>
    <x v="2"/>
    <x v="0"/>
  </r>
  <r>
    <n v="764"/>
    <x v="357"/>
    <x v="286"/>
    <d v="2016-01-15T00:00:00"/>
    <s v="Second Class"/>
    <s v="CS-12250"/>
    <x v="294"/>
    <x v="1"/>
    <x v="0"/>
    <x v="151"/>
    <x v="28"/>
    <x v="192"/>
    <x v="0"/>
    <s v="OFF-EN-10001990"/>
    <x v="1"/>
    <x v="12"/>
    <x v="153"/>
    <x v="716"/>
    <n v="2"/>
    <n v="0"/>
    <n v="5.3391999999999991"/>
    <x v="0"/>
    <x v="0"/>
  </r>
  <r>
    <n v="765"/>
    <x v="357"/>
    <x v="286"/>
    <d v="2016-01-15T00:00:00"/>
    <s v="Second Class"/>
    <s v="CS-12250"/>
    <x v="294"/>
    <x v="1"/>
    <x v="0"/>
    <x v="151"/>
    <x v="28"/>
    <x v="192"/>
    <x v="0"/>
    <s v="OFF-EN-10001532"/>
    <x v="1"/>
    <x v="12"/>
    <x v="618"/>
    <x v="717"/>
    <n v="3"/>
    <n v="0"/>
    <n v="25.47"/>
    <x v="0"/>
    <x v="0"/>
  </r>
  <r>
    <n v="766"/>
    <x v="357"/>
    <x v="286"/>
    <d v="2016-01-15T00:00:00"/>
    <s v="Second Class"/>
    <s v="CS-12250"/>
    <x v="294"/>
    <x v="1"/>
    <x v="0"/>
    <x v="151"/>
    <x v="28"/>
    <x v="192"/>
    <x v="0"/>
    <s v="TEC-AC-10003174"/>
    <x v="2"/>
    <x v="11"/>
    <x v="619"/>
    <x v="718"/>
    <n v="6"/>
    <n v="0"/>
    <n v="258.69600000000003"/>
    <x v="0"/>
    <x v="0"/>
  </r>
  <r>
    <n v="767"/>
    <x v="357"/>
    <x v="286"/>
    <d v="2016-01-15T00:00:00"/>
    <s v="Second Class"/>
    <s v="CS-12250"/>
    <x v="294"/>
    <x v="1"/>
    <x v="0"/>
    <x v="151"/>
    <x v="28"/>
    <x v="192"/>
    <x v="0"/>
    <s v="OFF-BI-10004187"/>
    <x v="1"/>
    <x v="8"/>
    <x v="620"/>
    <x v="719"/>
    <n v="3"/>
    <n v="0"/>
    <n v="2.7071999999999994"/>
    <x v="0"/>
    <x v="0"/>
  </r>
  <r>
    <n v="768"/>
    <x v="357"/>
    <x v="286"/>
    <d v="2016-01-15T00:00:00"/>
    <s v="Second Class"/>
    <s v="CS-12250"/>
    <x v="294"/>
    <x v="1"/>
    <x v="0"/>
    <x v="151"/>
    <x v="28"/>
    <x v="192"/>
    <x v="0"/>
    <s v="OFF-ST-10000025"/>
    <x v="1"/>
    <x v="4"/>
    <x v="621"/>
    <x v="720"/>
    <n v="6"/>
    <n v="0"/>
    <n v="34.354799999999955"/>
    <x v="0"/>
    <x v="0"/>
  </r>
  <r>
    <n v="769"/>
    <x v="358"/>
    <x v="287"/>
    <d v="2016-05-20T00:00:00"/>
    <s v="Standard Class"/>
    <s v="AJ-10795"/>
    <x v="295"/>
    <x v="1"/>
    <x v="0"/>
    <x v="84"/>
    <x v="2"/>
    <x v="104"/>
    <x v="0"/>
    <s v="FUR-FU-10004306"/>
    <x v="0"/>
    <x v="5"/>
    <x v="622"/>
    <x v="721"/>
    <n v="2"/>
    <n v="0.2"/>
    <n v="23.315999999999988"/>
    <x v="0"/>
    <x v="0"/>
  </r>
  <r>
    <n v="770"/>
    <x v="359"/>
    <x v="288"/>
    <d v="2018-05-24T00:00:00"/>
    <s v="Standard Class"/>
    <s v="LE-16810"/>
    <x v="97"/>
    <x v="0"/>
    <x v="0"/>
    <x v="81"/>
    <x v="17"/>
    <x v="101"/>
    <x v="0"/>
    <s v="FUR-CH-10003746"/>
    <x v="0"/>
    <x v="1"/>
    <x v="623"/>
    <x v="722"/>
    <n v="2"/>
    <n v="0"/>
    <n v="179.74880000000002"/>
    <x v="0"/>
    <x v="0"/>
  </r>
  <r>
    <n v="771"/>
    <x v="360"/>
    <x v="289"/>
    <d v="2019-02-05T00:00:00"/>
    <s v="Standard Class"/>
    <s v="BV-11245"/>
    <x v="296"/>
    <x v="1"/>
    <x v="0"/>
    <x v="96"/>
    <x v="23"/>
    <x v="193"/>
    <x v="2"/>
    <s v="OFF-BI-10001036"/>
    <x v="1"/>
    <x v="8"/>
    <x v="624"/>
    <x v="723"/>
    <n v="2"/>
    <n v="0"/>
    <n v="9.14"/>
    <x v="2"/>
    <x v="0"/>
  </r>
  <r>
    <n v="772"/>
    <x v="360"/>
    <x v="289"/>
    <d v="2019-02-05T00:00:00"/>
    <s v="Standard Class"/>
    <s v="BV-11245"/>
    <x v="296"/>
    <x v="1"/>
    <x v="0"/>
    <x v="96"/>
    <x v="23"/>
    <x v="193"/>
    <x v="2"/>
    <s v="TEC-PH-10004614"/>
    <x v="2"/>
    <x v="7"/>
    <x v="302"/>
    <x v="724"/>
    <n v="3"/>
    <n v="0"/>
    <n v="51.75"/>
    <x v="2"/>
    <x v="0"/>
  </r>
  <r>
    <n v="773"/>
    <x v="360"/>
    <x v="289"/>
    <d v="2019-02-05T00:00:00"/>
    <s v="Standard Class"/>
    <s v="BV-11245"/>
    <x v="296"/>
    <x v="1"/>
    <x v="0"/>
    <x v="96"/>
    <x v="23"/>
    <x v="193"/>
    <x v="2"/>
    <s v="OFF-BI-10000301"/>
    <x v="1"/>
    <x v="8"/>
    <x v="625"/>
    <x v="725"/>
    <n v="5"/>
    <n v="0"/>
    <n v="16.175000000000001"/>
    <x v="2"/>
    <x v="0"/>
  </r>
  <r>
    <n v="774"/>
    <x v="360"/>
    <x v="289"/>
    <d v="2019-02-05T00:00:00"/>
    <s v="Standard Class"/>
    <s v="BV-11245"/>
    <x v="296"/>
    <x v="1"/>
    <x v="0"/>
    <x v="96"/>
    <x v="23"/>
    <x v="193"/>
    <x v="2"/>
    <s v="OFF-BI-10003910"/>
    <x v="1"/>
    <x v="8"/>
    <x v="8"/>
    <x v="726"/>
    <n v="1"/>
    <n v="0"/>
    <n v="3.4695"/>
    <x v="2"/>
    <x v="0"/>
  </r>
  <r>
    <n v="775"/>
    <x v="360"/>
    <x v="289"/>
    <d v="2019-02-05T00:00:00"/>
    <s v="Standard Class"/>
    <s v="BV-11245"/>
    <x v="296"/>
    <x v="1"/>
    <x v="0"/>
    <x v="96"/>
    <x v="23"/>
    <x v="193"/>
    <x v="2"/>
    <s v="OFF-AR-10004648"/>
    <x v="1"/>
    <x v="6"/>
    <x v="626"/>
    <x v="727"/>
    <n v="2"/>
    <n v="0"/>
    <n v="10.881"/>
    <x v="2"/>
    <x v="0"/>
  </r>
  <r>
    <n v="776"/>
    <x v="360"/>
    <x v="289"/>
    <d v="2019-02-05T00:00:00"/>
    <s v="Standard Class"/>
    <s v="BV-11245"/>
    <x v="296"/>
    <x v="1"/>
    <x v="0"/>
    <x v="96"/>
    <x v="23"/>
    <x v="193"/>
    <x v="2"/>
    <s v="FUR-FU-10002597"/>
    <x v="0"/>
    <x v="5"/>
    <x v="627"/>
    <x v="728"/>
    <n v="7"/>
    <n v="0"/>
    <n v="14.523600000000002"/>
    <x v="2"/>
    <x v="0"/>
  </r>
  <r>
    <n v="777"/>
    <x v="361"/>
    <x v="290"/>
    <d v="2016-07-06T00:00:00"/>
    <s v="Standard Class"/>
    <s v="DL-12865"/>
    <x v="297"/>
    <x v="0"/>
    <x v="0"/>
    <x v="74"/>
    <x v="24"/>
    <x v="93"/>
    <x v="3"/>
    <s v="OFF-AR-10003405"/>
    <x v="1"/>
    <x v="6"/>
    <x v="628"/>
    <x v="729"/>
    <n v="7"/>
    <n v="0.2"/>
    <n v="3.6854999999999958"/>
    <x v="2"/>
    <x v="0"/>
  </r>
  <r>
    <n v="778"/>
    <x v="362"/>
    <x v="291"/>
    <d v="2017-08-23T00:00:00"/>
    <s v="First Class"/>
    <s v="NZ-18565"/>
    <x v="125"/>
    <x v="2"/>
    <x v="0"/>
    <x v="8"/>
    <x v="1"/>
    <x v="94"/>
    <x v="1"/>
    <s v="FUR-CH-10002335"/>
    <x v="0"/>
    <x v="1"/>
    <x v="629"/>
    <x v="730"/>
    <n v="3"/>
    <n v="0.2"/>
    <n v="40.800600000000003"/>
    <x v="1"/>
    <x v="0"/>
  </r>
  <r>
    <n v="779"/>
    <x v="362"/>
    <x v="291"/>
    <d v="2017-08-23T00:00:00"/>
    <s v="First Class"/>
    <s v="NZ-18565"/>
    <x v="125"/>
    <x v="2"/>
    <x v="0"/>
    <x v="8"/>
    <x v="1"/>
    <x v="94"/>
    <x v="1"/>
    <s v="OFF-PA-10000157"/>
    <x v="1"/>
    <x v="10"/>
    <x v="369"/>
    <x v="731"/>
    <n v="3"/>
    <n v="0"/>
    <n v="28.171799999999998"/>
    <x v="1"/>
    <x v="0"/>
  </r>
  <r>
    <n v="780"/>
    <x v="362"/>
    <x v="291"/>
    <d v="2017-08-23T00:00:00"/>
    <s v="First Class"/>
    <s v="NZ-18565"/>
    <x v="125"/>
    <x v="2"/>
    <x v="0"/>
    <x v="8"/>
    <x v="1"/>
    <x v="94"/>
    <x v="1"/>
    <s v="OFF-PA-10001947"/>
    <x v="1"/>
    <x v="10"/>
    <x v="358"/>
    <x v="100"/>
    <n v="4"/>
    <n v="0"/>
    <n v="11.720800000000001"/>
    <x v="1"/>
    <x v="0"/>
  </r>
  <r>
    <n v="781"/>
    <x v="362"/>
    <x v="291"/>
    <d v="2017-08-23T00:00:00"/>
    <s v="First Class"/>
    <s v="NZ-18565"/>
    <x v="125"/>
    <x v="2"/>
    <x v="0"/>
    <x v="8"/>
    <x v="1"/>
    <x v="94"/>
    <x v="1"/>
    <s v="OFF-PA-10003657"/>
    <x v="1"/>
    <x v="10"/>
    <x v="630"/>
    <x v="732"/>
    <n v="1"/>
    <n v="0"/>
    <n v="1.9259999999999997"/>
    <x v="1"/>
    <x v="0"/>
  </r>
  <r>
    <n v="782"/>
    <x v="363"/>
    <x v="292"/>
    <d v="2017-10-06T00:00:00"/>
    <s v="Second Class"/>
    <s v="BM-11785"/>
    <x v="298"/>
    <x v="0"/>
    <x v="0"/>
    <x v="38"/>
    <x v="24"/>
    <x v="47"/>
    <x v="3"/>
    <s v="OFF-BI-10001098"/>
    <x v="1"/>
    <x v="8"/>
    <x v="410"/>
    <x v="733"/>
    <n v="5"/>
    <n v="0.7"/>
    <n v="-22.448999999999991"/>
    <x v="2"/>
    <x v="0"/>
  </r>
  <r>
    <n v="783"/>
    <x v="363"/>
    <x v="292"/>
    <d v="2017-10-06T00:00:00"/>
    <s v="Second Class"/>
    <s v="BM-11785"/>
    <x v="298"/>
    <x v="0"/>
    <x v="0"/>
    <x v="38"/>
    <x v="24"/>
    <x v="47"/>
    <x v="3"/>
    <s v="TEC-AC-10002167"/>
    <x v="2"/>
    <x v="11"/>
    <x v="46"/>
    <x v="734"/>
    <n v="2"/>
    <n v="0.2"/>
    <n v="-2.6999999999999993"/>
    <x v="2"/>
    <x v="0"/>
  </r>
  <r>
    <n v="784"/>
    <x v="363"/>
    <x v="292"/>
    <d v="2017-10-06T00:00:00"/>
    <s v="Second Class"/>
    <s v="BM-11785"/>
    <x v="298"/>
    <x v="0"/>
    <x v="0"/>
    <x v="38"/>
    <x v="24"/>
    <x v="47"/>
    <x v="3"/>
    <s v="FUR-BO-10004409"/>
    <x v="0"/>
    <x v="0"/>
    <x v="631"/>
    <x v="735"/>
    <n v="1"/>
    <n v="0.5"/>
    <n v="-15.615600000000001"/>
    <x v="2"/>
    <x v="0"/>
  </r>
  <r>
    <n v="785"/>
    <x v="363"/>
    <x v="292"/>
    <d v="2017-10-06T00:00:00"/>
    <s v="Second Class"/>
    <s v="BM-11785"/>
    <x v="298"/>
    <x v="0"/>
    <x v="0"/>
    <x v="38"/>
    <x v="24"/>
    <x v="47"/>
    <x v="3"/>
    <s v="TEC-AC-10000057"/>
    <x v="2"/>
    <x v="11"/>
    <x v="632"/>
    <x v="736"/>
    <n v="2"/>
    <n v="0.2"/>
    <n v="0.59979999999999656"/>
    <x v="2"/>
    <x v="0"/>
  </r>
  <r>
    <n v="786"/>
    <x v="364"/>
    <x v="293"/>
    <d v="2017-05-28T00:00:00"/>
    <s v="Standard Class"/>
    <s v="EA-14035"/>
    <x v="105"/>
    <x v="1"/>
    <x v="0"/>
    <x v="29"/>
    <x v="20"/>
    <x v="37"/>
    <x v="0"/>
    <s v="OFF-EN-10000056"/>
    <x v="1"/>
    <x v="12"/>
    <x v="633"/>
    <x v="737"/>
    <n v="3"/>
    <n v="0"/>
    <n v="87.744299999999981"/>
    <x v="0"/>
    <x v="0"/>
  </r>
  <r>
    <n v="787"/>
    <x v="365"/>
    <x v="294"/>
    <d v="2019-03-21T00:00:00"/>
    <s v="Second Class"/>
    <s v="CL-12565"/>
    <x v="52"/>
    <x v="0"/>
    <x v="0"/>
    <x v="152"/>
    <x v="1"/>
    <x v="194"/>
    <x v="1"/>
    <s v="OFF-BI-10000014"/>
    <x v="1"/>
    <x v="8"/>
    <x v="634"/>
    <x v="738"/>
    <n v="2"/>
    <n v="0.2"/>
    <n v="5.8914"/>
    <x v="1"/>
    <x v="0"/>
  </r>
  <r>
    <n v="788"/>
    <x v="366"/>
    <x v="295"/>
    <d v="2017-12-16T00:00:00"/>
    <s v="Standard Class"/>
    <s v="LT-17110"/>
    <x v="299"/>
    <x v="0"/>
    <x v="0"/>
    <x v="152"/>
    <x v="1"/>
    <x v="194"/>
    <x v="1"/>
    <s v="FUR-CH-10004675"/>
    <x v="0"/>
    <x v="1"/>
    <x v="635"/>
    <x v="739"/>
    <n v="2"/>
    <n v="0.2"/>
    <n v="34.89279999999998"/>
    <x v="1"/>
    <x v="0"/>
  </r>
  <r>
    <n v="789"/>
    <x v="367"/>
    <x v="153"/>
    <d v="2017-06-30T00:00:00"/>
    <s v="Standard Class"/>
    <s v="SA-20830"/>
    <x v="193"/>
    <x v="0"/>
    <x v="0"/>
    <x v="102"/>
    <x v="17"/>
    <x v="195"/>
    <x v="0"/>
    <s v="OFF-BI-10001543"/>
    <x v="1"/>
    <x v="8"/>
    <x v="380"/>
    <x v="740"/>
    <n v="4"/>
    <n v="0"/>
    <n v="69.100800000000007"/>
    <x v="0"/>
    <x v="0"/>
  </r>
  <r>
    <n v="790"/>
    <x v="367"/>
    <x v="153"/>
    <d v="2017-06-30T00:00:00"/>
    <s v="Standard Class"/>
    <s v="SA-20830"/>
    <x v="193"/>
    <x v="0"/>
    <x v="0"/>
    <x v="102"/>
    <x v="17"/>
    <x v="195"/>
    <x v="0"/>
    <s v="OFF-ST-10001321"/>
    <x v="1"/>
    <x v="4"/>
    <x v="421"/>
    <x v="741"/>
    <n v="1"/>
    <n v="0"/>
    <n v="4.1634000000000011"/>
    <x v="0"/>
    <x v="0"/>
  </r>
  <r>
    <n v="791"/>
    <x v="367"/>
    <x v="153"/>
    <d v="2017-06-30T00:00:00"/>
    <s v="Standard Class"/>
    <s v="SA-20830"/>
    <x v="193"/>
    <x v="0"/>
    <x v="0"/>
    <x v="102"/>
    <x v="17"/>
    <x v="195"/>
    <x v="0"/>
    <s v="OFF-BI-10001132"/>
    <x v="1"/>
    <x v="8"/>
    <x v="636"/>
    <x v="742"/>
    <n v="8"/>
    <n v="0"/>
    <n v="21.089600000000001"/>
    <x v="0"/>
    <x v="0"/>
  </r>
  <r>
    <n v="792"/>
    <x v="367"/>
    <x v="153"/>
    <d v="2017-06-30T00:00:00"/>
    <s v="Standard Class"/>
    <s v="SA-20830"/>
    <x v="193"/>
    <x v="0"/>
    <x v="0"/>
    <x v="102"/>
    <x v="17"/>
    <x v="195"/>
    <x v="0"/>
    <s v="FUR-CH-10003199"/>
    <x v="0"/>
    <x v="1"/>
    <x v="637"/>
    <x v="743"/>
    <n v="3"/>
    <n v="0"/>
    <n v="79.905599999999993"/>
    <x v="0"/>
    <x v="0"/>
  </r>
  <r>
    <n v="793"/>
    <x v="368"/>
    <x v="244"/>
    <d v="2018-05-20T00:00:00"/>
    <s v="Same Day"/>
    <s v="JK-15730"/>
    <x v="300"/>
    <x v="0"/>
    <x v="0"/>
    <x v="153"/>
    <x v="3"/>
    <x v="196"/>
    <x v="0"/>
    <s v="TEC-PH-10001530"/>
    <x v="2"/>
    <x v="7"/>
    <x v="638"/>
    <x v="744"/>
    <n v="5"/>
    <n v="0.2"/>
    <n v="85.247500000000002"/>
    <x v="0"/>
    <x v="0"/>
  </r>
  <r>
    <n v="794"/>
    <x v="369"/>
    <x v="59"/>
    <d v="2016-09-26T00:00:00"/>
    <s v="Standard Class"/>
    <s v="ES-14020"/>
    <x v="301"/>
    <x v="0"/>
    <x v="0"/>
    <x v="8"/>
    <x v="1"/>
    <x v="94"/>
    <x v="1"/>
    <s v="OFF-LA-10001569"/>
    <x v="1"/>
    <x v="2"/>
    <x v="639"/>
    <x v="745"/>
    <n v="2"/>
    <n v="0"/>
    <n v="4.5815999999999999"/>
    <x v="1"/>
    <x v="0"/>
  </r>
  <r>
    <n v="795"/>
    <x v="369"/>
    <x v="59"/>
    <d v="2016-09-26T00:00:00"/>
    <s v="Standard Class"/>
    <s v="ES-14020"/>
    <x v="301"/>
    <x v="0"/>
    <x v="0"/>
    <x v="8"/>
    <x v="1"/>
    <x v="94"/>
    <x v="1"/>
    <s v="OFF-PA-10003724"/>
    <x v="1"/>
    <x v="10"/>
    <x v="362"/>
    <x v="746"/>
    <n v="4"/>
    <n v="0"/>
    <n v="10.642799999999999"/>
    <x v="1"/>
    <x v="0"/>
  </r>
  <r>
    <n v="796"/>
    <x v="370"/>
    <x v="296"/>
    <d v="2019-09-26T00:00:00"/>
    <s v="Standard Class"/>
    <s v="RH-19495"/>
    <x v="302"/>
    <x v="0"/>
    <x v="0"/>
    <x v="30"/>
    <x v="11"/>
    <x v="38"/>
    <x v="2"/>
    <s v="OFF-BI-10000546"/>
    <x v="1"/>
    <x v="8"/>
    <x v="614"/>
    <x v="171"/>
    <n v="7"/>
    <n v="0"/>
    <n v="9.8783999999999992"/>
    <x v="2"/>
    <x v="0"/>
  </r>
  <r>
    <n v="797"/>
    <x v="371"/>
    <x v="100"/>
    <d v="2017-12-26T00:00:00"/>
    <s v="First Class"/>
    <s v="DB-13120"/>
    <x v="106"/>
    <x v="1"/>
    <x v="0"/>
    <x v="30"/>
    <x v="15"/>
    <x v="144"/>
    <x v="3"/>
    <s v="OFF-PA-10000176"/>
    <x v="1"/>
    <x v="10"/>
    <x v="640"/>
    <x v="747"/>
    <n v="7"/>
    <n v="0"/>
    <n v="63.739199999999997"/>
    <x v="2"/>
    <x v="0"/>
  </r>
  <r>
    <n v="798"/>
    <x v="371"/>
    <x v="100"/>
    <d v="2017-12-26T00:00:00"/>
    <s v="First Class"/>
    <s v="DB-13120"/>
    <x v="106"/>
    <x v="1"/>
    <x v="0"/>
    <x v="30"/>
    <x v="15"/>
    <x v="144"/>
    <x v="3"/>
    <s v="OFF-PA-10002365"/>
    <x v="1"/>
    <x v="10"/>
    <x v="12"/>
    <x v="91"/>
    <n v="2"/>
    <n v="0"/>
    <n v="6.2208000000000006"/>
    <x v="2"/>
    <x v="0"/>
  </r>
  <r>
    <n v="799"/>
    <x v="371"/>
    <x v="100"/>
    <d v="2017-12-26T00:00:00"/>
    <s v="First Class"/>
    <s v="DB-13120"/>
    <x v="106"/>
    <x v="1"/>
    <x v="0"/>
    <x v="30"/>
    <x v="15"/>
    <x v="144"/>
    <x v="3"/>
    <s v="OFF-LA-10002271"/>
    <x v="1"/>
    <x v="2"/>
    <x v="641"/>
    <x v="748"/>
    <n v="7"/>
    <n v="0"/>
    <n v="10.348799999999999"/>
    <x v="2"/>
    <x v="0"/>
  </r>
  <r>
    <n v="800"/>
    <x v="372"/>
    <x v="154"/>
    <d v="2017-12-03T00:00:00"/>
    <s v="Standard Class"/>
    <s v="CD-11920"/>
    <x v="303"/>
    <x v="0"/>
    <x v="0"/>
    <x v="154"/>
    <x v="1"/>
    <x v="197"/>
    <x v="1"/>
    <s v="FUR-CH-10002647"/>
    <x v="0"/>
    <x v="1"/>
    <x v="475"/>
    <x v="514"/>
    <n v="5"/>
    <n v="0.2"/>
    <n v="17.745000000000019"/>
    <x v="1"/>
    <x v="0"/>
  </r>
  <r>
    <n v="801"/>
    <x v="373"/>
    <x v="297"/>
    <d v="2019-02-23T00:00:00"/>
    <s v="First Class"/>
    <s v="HW-14935"/>
    <x v="304"/>
    <x v="1"/>
    <x v="0"/>
    <x v="70"/>
    <x v="1"/>
    <x v="188"/>
    <x v="1"/>
    <s v="FUR-FU-10004090"/>
    <x v="0"/>
    <x v="5"/>
    <x v="642"/>
    <x v="749"/>
    <n v="1"/>
    <n v="0"/>
    <n v="7.3358999999999988"/>
    <x v="1"/>
    <x v="0"/>
  </r>
  <r>
    <n v="802"/>
    <x v="373"/>
    <x v="297"/>
    <d v="2019-02-23T00:00:00"/>
    <s v="First Class"/>
    <s v="HW-14935"/>
    <x v="304"/>
    <x v="1"/>
    <x v="0"/>
    <x v="70"/>
    <x v="1"/>
    <x v="188"/>
    <x v="1"/>
    <s v="TEC-PH-10001580"/>
    <x v="2"/>
    <x v="7"/>
    <x v="234"/>
    <x v="750"/>
    <n v="2"/>
    <n v="0.2"/>
    <n v="18.897199999999991"/>
    <x v="1"/>
    <x v="0"/>
  </r>
  <r>
    <n v="803"/>
    <x v="374"/>
    <x v="298"/>
    <d v="2018-08-23T00:00:00"/>
    <s v="Second Class"/>
    <s v="HW-14935"/>
    <x v="304"/>
    <x v="1"/>
    <x v="0"/>
    <x v="20"/>
    <x v="15"/>
    <x v="23"/>
    <x v="3"/>
    <s v="OFF-AP-10000576"/>
    <x v="1"/>
    <x v="9"/>
    <x v="643"/>
    <x v="751"/>
    <n v="9"/>
    <n v="0"/>
    <n v="99.48960000000001"/>
    <x v="2"/>
    <x v="0"/>
  </r>
  <r>
    <n v="804"/>
    <x v="375"/>
    <x v="299"/>
    <d v="2018-03-17T00:00:00"/>
    <s v="Standard Class"/>
    <s v="MC-18130"/>
    <x v="305"/>
    <x v="1"/>
    <x v="0"/>
    <x v="53"/>
    <x v="28"/>
    <x v="68"/>
    <x v="0"/>
    <s v="OFF-PA-10003953"/>
    <x v="1"/>
    <x v="10"/>
    <x v="644"/>
    <x v="91"/>
    <n v="2"/>
    <n v="0"/>
    <n v="6.2208000000000006"/>
    <x v="0"/>
    <x v="0"/>
  </r>
  <r>
    <n v="805"/>
    <x v="376"/>
    <x v="300"/>
    <d v="2019-04-24T00:00:00"/>
    <s v="First Class"/>
    <s v="GM-14440"/>
    <x v="306"/>
    <x v="0"/>
    <x v="0"/>
    <x v="8"/>
    <x v="1"/>
    <x v="34"/>
    <x v="1"/>
    <s v="FUR-FU-10000794"/>
    <x v="0"/>
    <x v="5"/>
    <x v="645"/>
    <x v="723"/>
    <n v="2"/>
    <n v="0"/>
    <n v="6.2151999999999994"/>
    <x v="1"/>
    <x v="0"/>
  </r>
  <r>
    <n v="806"/>
    <x v="377"/>
    <x v="301"/>
    <d v="2016-11-07T00:00:00"/>
    <s v="Standard Class"/>
    <s v="RA-19915"/>
    <x v="154"/>
    <x v="0"/>
    <x v="0"/>
    <x v="60"/>
    <x v="22"/>
    <x v="76"/>
    <x v="1"/>
    <s v="OFF-AR-10001897"/>
    <x v="1"/>
    <x v="6"/>
    <x v="646"/>
    <x v="752"/>
    <n v="3"/>
    <n v="0.2"/>
    <n v="4.3176000000000005"/>
    <x v="1"/>
    <x v="0"/>
  </r>
  <r>
    <n v="807"/>
    <x v="377"/>
    <x v="301"/>
    <d v="2016-11-07T00:00:00"/>
    <s v="Standard Class"/>
    <s v="RA-19915"/>
    <x v="154"/>
    <x v="0"/>
    <x v="0"/>
    <x v="60"/>
    <x v="22"/>
    <x v="76"/>
    <x v="1"/>
    <s v="TEC-PH-10001795"/>
    <x v="2"/>
    <x v="7"/>
    <x v="647"/>
    <x v="753"/>
    <n v="4"/>
    <n v="0.2"/>
    <n v="247.99599999999981"/>
    <x v="1"/>
    <x v="0"/>
  </r>
  <r>
    <n v="808"/>
    <x v="378"/>
    <x v="302"/>
    <d v="2017-02-05T00:00:00"/>
    <s v="First Class"/>
    <s v="AA-10375"/>
    <x v="211"/>
    <x v="0"/>
    <x v="0"/>
    <x v="155"/>
    <x v="8"/>
    <x v="198"/>
    <x v="2"/>
    <s v="FUR-FU-10003347"/>
    <x v="0"/>
    <x v="5"/>
    <x v="379"/>
    <x v="158"/>
    <n v="2"/>
    <n v="0"/>
    <n v="11.076000000000001"/>
    <x v="2"/>
    <x v="0"/>
  </r>
  <r>
    <n v="809"/>
    <x v="378"/>
    <x v="302"/>
    <d v="2017-02-05T00:00:00"/>
    <s v="First Class"/>
    <s v="AA-10375"/>
    <x v="211"/>
    <x v="0"/>
    <x v="0"/>
    <x v="155"/>
    <x v="8"/>
    <x v="198"/>
    <x v="2"/>
    <s v="TEC-AC-10004901"/>
    <x v="2"/>
    <x v="11"/>
    <x v="648"/>
    <x v="145"/>
    <n v="3"/>
    <n v="0"/>
    <n v="50.989800000000002"/>
    <x v="2"/>
    <x v="0"/>
  </r>
  <r>
    <n v="810"/>
    <x v="379"/>
    <x v="303"/>
    <d v="2016-10-15T00:00:00"/>
    <s v="First Class"/>
    <s v="ZC-21910"/>
    <x v="233"/>
    <x v="0"/>
    <x v="0"/>
    <x v="156"/>
    <x v="4"/>
    <x v="199"/>
    <x v="1"/>
    <s v="OFF-AR-10003190"/>
    <x v="1"/>
    <x v="6"/>
    <x v="649"/>
    <x v="132"/>
    <n v="4"/>
    <n v="0"/>
    <n v="3.2256"/>
    <x v="1"/>
    <x v="0"/>
  </r>
  <r>
    <n v="811"/>
    <x v="379"/>
    <x v="303"/>
    <d v="2016-10-15T00:00:00"/>
    <s v="First Class"/>
    <s v="ZC-21910"/>
    <x v="233"/>
    <x v="0"/>
    <x v="0"/>
    <x v="156"/>
    <x v="4"/>
    <x v="199"/>
    <x v="1"/>
    <s v="FUR-TA-10002903"/>
    <x v="0"/>
    <x v="3"/>
    <x v="258"/>
    <x v="754"/>
    <n v="5"/>
    <n v="0"/>
    <n v="311.65199999999999"/>
    <x v="1"/>
    <x v="0"/>
  </r>
  <r>
    <n v="812"/>
    <x v="379"/>
    <x v="303"/>
    <d v="2016-10-15T00:00:00"/>
    <s v="First Class"/>
    <s v="ZC-21910"/>
    <x v="233"/>
    <x v="0"/>
    <x v="0"/>
    <x v="156"/>
    <x v="4"/>
    <x v="199"/>
    <x v="1"/>
    <s v="OFF-AP-10000240"/>
    <x v="1"/>
    <x v="9"/>
    <x v="650"/>
    <x v="755"/>
    <n v="4"/>
    <n v="0"/>
    <n v="62.036799999999971"/>
    <x v="1"/>
    <x v="0"/>
  </r>
  <r>
    <n v="813"/>
    <x v="379"/>
    <x v="303"/>
    <d v="2016-10-15T00:00:00"/>
    <s v="First Class"/>
    <s v="ZC-21910"/>
    <x v="233"/>
    <x v="0"/>
    <x v="0"/>
    <x v="156"/>
    <x v="4"/>
    <x v="199"/>
    <x v="1"/>
    <s v="TEC-AC-10001101"/>
    <x v="2"/>
    <x v="11"/>
    <x v="552"/>
    <x v="756"/>
    <n v="2"/>
    <n v="0"/>
    <n v="2.5779999999999994"/>
    <x v="1"/>
    <x v="0"/>
  </r>
  <r>
    <n v="814"/>
    <x v="380"/>
    <x v="304"/>
    <d v="2019-05-14T00:00:00"/>
    <s v="Same Day"/>
    <s v="PJ-19015"/>
    <x v="307"/>
    <x v="0"/>
    <x v="0"/>
    <x v="157"/>
    <x v="1"/>
    <x v="200"/>
    <x v="1"/>
    <s v="FUR-FU-10000794"/>
    <x v="0"/>
    <x v="5"/>
    <x v="645"/>
    <x v="723"/>
    <n v="2"/>
    <n v="0"/>
    <n v="6.2151999999999994"/>
    <x v="1"/>
    <x v="0"/>
  </r>
  <r>
    <n v="815"/>
    <x v="380"/>
    <x v="304"/>
    <d v="2019-05-14T00:00:00"/>
    <s v="Same Day"/>
    <s v="PJ-19015"/>
    <x v="307"/>
    <x v="0"/>
    <x v="0"/>
    <x v="157"/>
    <x v="1"/>
    <x v="200"/>
    <x v="1"/>
    <s v="TEC-AC-10001838"/>
    <x v="2"/>
    <x v="11"/>
    <x v="651"/>
    <x v="757"/>
    <n v="7"/>
    <n v="0"/>
    <n v="601.96990000000005"/>
    <x v="1"/>
    <x v="0"/>
  </r>
  <r>
    <n v="816"/>
    <x v="381"/>
    <x v="305"/>
    <d v="2017-03-23T00:00:00"/>
    <s v="First Class"/>
    <s v="BW-11110"/>
    <x v="308"/>
    <x v="1"/>
    <x v="0"/>
    <x v="158"/>
    <x v="6"/>
    <x v="201"/>
    <x v="2"/>
    <s v="OFF-PA-10000061"/>
    <x v="1"/>
    <x v="10"/>
    <x v="181"/>
    <x v="187"/>
    <n v="8"/>
    <n v="0"/>
    <n v="24.883200000000002"/>
    <x v="2"/>
    <x v="0"/>
  </r>
  <r>
    <n v="817"/>
    <x v="382"/>
    <x v="306"/>
    <d v="2018-09-19T00:00:00"/>
    <s v="Standard Class"/>
    <s v="DB-13210"/>
    <x v="203"/>
    <x v="0"/>
    <x v="0"/>
    <x v="10"/>
    <x v="9"/>
    <x v="11"/>
    <x v="3"/>
    <s v="OFF-PA-10003651"/>
    <x v="1"/>
    <x v="10"/>
    <x v="652"/>
    <x v="758"/>
    <n v="1"/>
    <n v="0.2"/>
    <n v="1.8703999999999998"/>
    <x v="2"/>
    <x v="0"/>
  </r>
  <r>
    <n v="818"/>
    <x v="383"/>
    <x v="307"/>
    <d v="2016-07-02T00:00:00"/>
    <s v="Standard Class"/>
    <s v="CA-12775"/>
    <x v="222"/>
    <x v="0"/>
    <x v="0"/>
    <x v="10"/>
    <x v="9"/>
    <x v="11"/>
    <x v="3"/>
    <s v="OFF-PA-10000304"/>
    <x v="1"/>
    <x v="10"/>
    <x v="88"/>
    <x v="759"/>
    <n v="8"/>
    <n v="0.2"/>
    <n v="14.5152"/>
    <x v="2"/>
    <x v="0"/>
  </r>
  <r>
    <n v="819"/>
    <x v="383"/>
    <x v="307"/>
    <d v="2016-07-02T00:00:00"/>
    <s v="Standard Class"/>
    <s v="CA-12775"/>
    <x v="222"/>
    <x v="0"/>
    <x v="0"/>
    <x v="10"/>
    <x v="9"/>
    <x v="11"/>
    <x v="3"/>
    <s v="OFF-BI-10003094"/>
    <x v="1"/>
    <x v="8"/>
    <x v="653"/>
    <x v="760"/>
    <n v="3"/>
    <n v="0.7"/>
    <n v="-2.4287999999999998"/>
    <x v="2"/>
    <x v="0"/>
  </r>
  <r>
    <n v="820"/>
    <x v="383"/>
    <x v="307"/>
    <d v="2016-07-02T00:00:00"/>
    <s v="Standard Class"/>
    <s v="CA-12775"/>
    <x v="222"/>
    <x v="0"/>
    <x v="0"/>
    <x v="10"/>
    <x v="9"/>
    <x v="11"/>
    <x v="3"/>
    <s v="FUR-CH-10001394"/>
    <x v="0"/>
    <x v="1"/>
    <x v="654"/>
    <x v="761"/>
    <n v="5"/>
    <n v="0.3"/>
    <n v="0"/>
    <x v="2"/>
    <x v="0"/>
  </r>
  <r>
    <n v="821"/>
    <x v="383"/>
    <x v="307"/>
    <d v="2016-07-02T00:00:00"/>
    <s v="Standard Class"/>
    <s v="CA-12775"/>
    <x v="222"/>
    <x v="0"/>
    <x v="0"/>
    <x v="10"/>
    <x v="9"/>
    <x v="11"/>
    <x v="3"/>
    <s v="OFF-BI-10004230"/>
    <x v="1"/>
    <x v="8"/>
    <x v="655"/>
    <x v="762"/>
    <n v="3"/>
    <n v="0.7"/>
    <n v="-22.796399999999991"/>
    <x v="2"/>
    <x v="0"/>
  </r>
  <r>
    <n v="822"/>
    <x v="383"/>
    <x v="307"/>
    <d v="2016-07-02T00:00:00"/>
    <s v="Standard Class"/>
    <s v="CA-12775"/>
    <x v="222"/>
    <x v="0"/>
    <x v="0"/>
    <x v="10"/>
    <x v="9"/>
    <x v="11"/>
    <x v="3"/>
    <s v="OFF-PA-10003395"/>
    <x v="1"/>
    <x v="10"/>
    <x v="656"/>
    <x v="763"/>
    <n v="4"/>
    <n v="0.2"/>
    <n v="117.43199999999999"/>
    <x v="2"/>
    <x v="0"/>
  </r>
  <r>
    <n v="823"/>
    <x v="384"/>
    <x v="308"/>
    <d v="2019-06-27T00:00:00"/>
    <s v="Standard Class"/>
    <s v="TR-21325"/>
    <x v="309"/>
    <x v="0"/>
    <x v="0"/>
    <x v="78"/>
    <x v="30"/>
    <x v="98"/>
    <x v="3"/>
    <s v="TEC-AC-10002402"/>
    <x v="2"/>
    <x v="11"/>
    <x v="657"/>
    <x v="764"/>
    <n v="3"/>
    <n v="0"/>
    <n v="71.990999999999985"/>
    <x v="2"/>
    <x v="0"/>
  </r>
  <r>
    <n v="824"/>
    <x v="384"/>
    <x v="308"/>
    <d v="2019-06-27T00:00:00"/>
    <s v="Standard Class"/>
    <s v="TR-21325"/>
    <x v="309"/>
    <x v="0"/>
    <x v="0"/>
    <x v="78"/>
    <x v="30"/>
    <x v="98"/>
    <x v="3"/>
    <s v="OFF-LA-10003223"/>
    <x v="1"/>
    <x v="2"/>
    <x v="607"/>
    <x v="765"/>
    <n v="2"/>
    <n v="0"/>
    <n v="4.8117999999999999"/>
    <x v="2"/>
    <x v="0"/>
  </r>
  <r>
    <n v="825"/>
    <x v="385"/>
    <x v="309"/>
    <d v="2016-05-15T00:00:00"/>
    <s v="Standard Class"/>
    <s v="PG-18820"/>
    <x v="310"/>
    <x v="0"/>
    <x v="0"/>
    <x v="8"/>
    <x v="1"/>
    <x v="94"/>
    <x v="1"/>
    <s v="TEC-AC-10003441"/>
    <x v="2"/>
    <x v="11"/>
    <x v="658"/>
    <x v="766"/>
    <n v="4"/>
    <n v="0"/>
    <n v="4.0679999999999978"/>
    <x v="1"/>
    <x v="0"/>
  </r>
  <r>
    <n v="826"/>
    <x v="385"/>
    <x v="309"/>
    <d v="2016-05-15T00:00:00"/>
    <s v="Standard Class"/>
    <s v="PG-18820"/>
    <x v="310"/>
    <x v="0"/>
    <x v="0"/>
    <x v="8"/>
    <x v="1"/>
    <x v="94"/>
    <x v="1"/>
    <s v="TEC-AC-10000109"/>
    <x v="2"/>
    <x v="11"/>
    <x v="202"/>
    <x v="767"/>
    <n v="3"/>
    <n v="0"/>
    <n v="40.31280000000001"/>
    <x v="1"/>
    <x v="0"/>
  </r>
  <r>
    <n v="827"/>
    <x v="386"/>
    <x v="170"/>
    <d v="2019-08-28T00:00:00"/>
    <s v="Standard Class"/>
    <s v="GT-14710"/>
    <x v="218"/>
    <x v="0"/>
    <x v="0"/>
    <x v="69"/>
    <x v="11"/>
    <x v="87"/>
    <x v="2"/>
    <s v="OFF-FA-10002280"/>
    <x v="1"/>
    <x v="13"/>
    <x v="659"/>
    <x v="768"/>
    <n v="7"/>
    <n v="0"/>
    <n v="16.8"/>
    <x v="2"/>
    <x v="0"/>
  </r>
  <r>
    <n v="828"/>
    <x v="386"/>
    <x v="170"/>
    <d v="2019-08-28T00:00:00"/>
    <s v="Standard Class"/>
    <s v="GT-14710"/>
    <x v="218"/>
    <x v="0"/>
    <x v="0"/>
    <x v="69"/>
    <x v="11"/>
    <x v="87"/>
    <x v="2"/>
    <s v="OFF-SU-10000381"/>
    <x v="1"/>
    <x v="14"/>
    <x v="660"/>
    <x v="769"/>
    <n v="4"/>
    <n v="0"/>
    <n v="10.799599999999998"/>
    <x v="2"/>
    <x v="0"/>
  </r>
  <r>
    <n v="829"/>
    <x v="386"/>
    <x v="170"/>
    <d v="2019-08-28T00:00:00"/>
    <s v="Standard Class"/>
    <s v="GT-14710"/>
    <x v="218"/>
    <x v="0"/>
    <x v="0"/>
    <x v="69"/>
    <x v="11"/>
    <x v="87"/>
    <x v="2"/>
    <s v="OFF-EN-10004459"/>
    <x v="1"/>
    <x v="12"/>
    <x v="661"/>
    <x v="770"/>
    <n v="2"/>
    <n v="0"/>
    <n v="7.4871999999999996"/>
    <x v="2"/>
    <x v="0"/>
  </r>
  <r>
    <n v="830"/>
    <x v="387"/>
    <x v="114"/>
    <d v="2019-06-21T00:00:00"/>
    <s v="Second Class"/>
    <s v="JE-15745"/>
    <x v="32"/>
    <x v="0"/>
    <x v="0"/>
    <x v="159"/>
    <x v="0"/>
    <x v="202"/>
    <x v="0"/>
    <s v="FUR-CH-10000665"/>
    <x v="0"/>
    <x v="1"/>
    <x v="662"/>
    <x v="85"/>
    <n v="2"/>
    <n v="0"/>
    <n v="90.587999999999965"/>
    <x v="0"/>
    <x v="0"/>
  </r>
  <r>
    <n v="831"/>
    <x v="387"/>
    <x v="114"/>
    <d v="2019-06-21T00:00:00"/>
    <s v="Second Class"/>
    <s v="JE-15745"/>
    <x v="32"/>
    <x v="0"/>
    <x v="0"/>
    <x v="159"/>
    <x v="0"/>
    <x v="202"/>
    <x v="0"/>
    <s v="OFF-AP-10003884"/>
    <x v="1"/>
    <x v="9"/>
    <x v="663"/>
    <x v="771"/>
    <n v="3"/>
    <n v="0"/>
    <n v="50.584800000000008"/>
    <x v="0"/>
    <x v="0"/>
  </r>
  <r>
    <n v="832"/>
    <x v="387"/>
    <x v="114"/>
    <d v="2019-06-21T00:00:00"/>
    <s v="Second Class"/>
    <s v="JE-15745"/>
    <x v="32"/>
    <x v="0"/>
    <x v="0"/>
    <x v="159"/>
    <x v="0"/>
    <x v="202"/>
    <x v="0"/>
    <s v="TEC-PH-10001557"/>
    <x v="2"/>
    <x v="7"/>
    <x v="664"/>
    <x v="772"/>
    <n v="2"/>
    <n v="0"/>
    <n v="51.834599999999995"/>
    <x v="0"/>
    <x v="0"/>
  </r>
  <r>
    <n v="833"/>
    <x v="387"/>
    <x v="114"/>
    <d v="2019-06-21T00:00:00"/>
    <s v="Second Class"/>
    <s v="JE-15745"/>
    <x v="32"/>
    <x v="0"/>
    <x v="0"/>
    <x v="159"/>
    <x v="0"/>
    <x v="202"/>
    <x v="0"/>
    <s v="TEC-PH-10002085"/>
    <x v="2"/>
    <x v="7"/>
    <x v="665"/>
    <x v="773"/>
    <n v="1"/>
    <n v="0"/>
    <n v="17.157400000000003"/>
    <x v="0"/>
    <x v="0"/>
  </r>
  <r>
    <n v="834"/>
    <x v="388"/>
    <x v="310"/>
    <d v="2018-07-27T00:00:00"/>
    <s v="Standard Class"/>
    <s v="JB-15400"/>
    <x v="80"/>
    <x v="1"/>
    <x v="0"/>
    <x v="67"/>
    <x v="2"/>
    <x v="85"/>
    <x v="0"/>
    <s v="OFF-AR-10002956"/>
    <x v="1"/>
    <x v="6"/>
    <x v="666"/>
    <x v="774"/>
    <n v="2"/>
    <n v="0.2"/>
    <n v="2.6411999999999995"/>
    <x v="0"/>
    <x v="0"/>
  </r>
  <r>
    <n v="835"/>
    <x v="388"/>
    <x v="310"/>
    <d v="2018-07-27T00:00:00"/>
    <s v="Standard Class"/>
    <s v="JB-15400"/>
    <x v="80"/>
    <x v="1"/>
    <x v="0"/>
    <x v="67"/>
    <x v="2"/>
    <x v="85"/>
    <x v="0"/>
    <s v="OFF-AP-10003266"/>
    <x v="1"/>
    <x v="9"/>
    <x v="667"/>
    <x v="775"/>
    <n v="2"/>
    <n v="0.2"/>
    <n v="6.5164"/>
    <x v="0"/>
    <x v="0"/>
  </r>
  <r>
    <n v="836"/>
    <x v="388"/>
    <x v="310"/>
    <d v="2018-07-27T00:00:00"/>
    <s v="Standard Class"/>
    <s v="JB-15400"/>
    <x v="80"/>
    <x v="1"/>
    <x v="0"/>
    <x v="67"/>
    <x v="2"/>
    <x v="85"/>
    <x v="0"/>
    <s v="TEC-MA-10004002"/>
    <x v="2"/>
    <x v="15"/>
    <x v="668"/>
    <x v="776"/>
    <n v="1"/>
    <n v="0.5"/>
    <n v="-111.49950000000007"/>
    <x v="0"/>
    <x v="0"/>
  </r>
  <r>
    <n v="837"/>
    <x v="389"/>
    <x v="78"/>
    <d v="2016-09-13T00:00:00"/>
    <s v="Second Class"/>
    <s v="LH-17020"/>
    <x v="293"/>
    <x v="0"/>
    <x v="0"/>
    <x v="139"/>
    <x v="5"/>
    <x v="178"/>
    <x v="2"/>
    <s v="OFF-BI-10001071"/>
    <x v="1"/>
    <x v="8"/>
    <x v="669"/>
    <x v="777"/>
    <n v="4"/>
    <n v="0.8"/>
    <n v="-79.335199999999986"/>
    <x v="2"/>
    <x v="0"/>
  </r>
  <r>
    <n v="838"/>
    <x v="390"/>
    <x v="259"/>
    <d v="2019-11-11T00:00:00"/>
    <s v="Standard Class"/>
    <s v="JL-15175"/>
    <x v="311"/>
    <x v="2"/>
    <x v="0"/>
    <x v="29"/>
    <x v="18"/>
    <x v="84"/>
    <x v="0"/>
    <s v="OFF-PA-10001560"/>
    <x v="1"/>
    <x v="10"/>
    <x v="670"/>
    <x v="778"/>
    <n v="2"/>
    <n v="0.2"/>
    <n v="3.2615999999999996"/>
    <x v="0"/>
    <x v="0"/>
  </r>
  <r>
    <n v="839"/>
    <x v="391"/>
    <x v="311"/>
    <d v="2018-03-12T00:00:00"/>
    <s v="Standard Class"/>
    <s v="EB-13705"/>
    <x v="182"/>
    <x v="1"/>
    <x v="0"/>
    <x v="5"/>
    <x v="5"/>
    <x v="6"/>
    <x v="2"/>
    <s v="TEC-PH-10002365"/>
    <x v="2"/>
    <x v="7"/>
    <x v="403"/>
    <x v="779"/>
    <n v="3"/>
    <n v="0.2"/>
    <n v="1.5804"/>
    <x v="2"/>
    <x v="0"/>
  </r>
  <r>
    <n v="840"/>
    <x v="392"/>
    <x v="312"/>
    <d v="2017-11-25T00:00:00"/>
    <s v="Standard Class"/>
    <s v="BM-11650"/>
    <x v="312"/>
    <x v="1"/>
    <x v="0"/>
    <x v="20"/>
    <x v="15"/>
    <x v="45"/>
    <x v="3"/>
    <s v="OFF-AR-10004648"/>
    <x v="1"/>
    <x v="6"/>
    <x v="626"/>
    <x v="780"/>
    <n v="3"/>
    <n v="0"/>
    <n v="16.3215"/>
    <x v="2"/>
    <x v="0"/>
  </r>
  <r>
    <n v="841"/>
    <x v="392"/>
    <x v="312"/>
    <d v="2017-11-25T00:00:00"/>
    <s v="Standard Class"/>
    <s v="BM-11650"/>
    <x v="312"/>
    <x v="1"/>
    <x v="0"/>
    <x v="20"/>
    <x v="15"/>
    <x v="45"/>
    <x v="3"/>
    <s v="OFF-AR-10002578"/>
    <x v="1"/>
    <x v="6"/>
    <x v="671"/>
    <x v="132"/>
    <n v="4"/>
    <n v="0"/>
    <n v="3.3407999999999998"/>
    <x v="2"/>
    <x v="0"/>
  </r>
  <r>
    <n v="842"/>
    <x v="392"/>
    <x v="312"/>
    <d v="2017-11-25T00:00:00"/>
    <s v="Standard Class"/>
    <s v="BM-11650"/>
    <x v="312"/>
    <x v="1"/>
    <x v="0"/>
    <x v="20"/>
    <x v="15"/>
    <x v="45"/>
    <x v="3"/>
    <s v="FUR-BO-10001519"/>
    <x v="0"/>
    <x v="0"/>
    <x v="672"/>
    <x v="781"/>
    <n v="4"/>
    <n v="0.2"/>
    <n v="9.3024000000000058"/>
    <x v="2"/>
    <x v="0"/>
  </r>
  <r>
    <n v="843"/>
    <x v="393"/>
    <x v="77"/>
    <d v="2018-11-09T00:00:00"/>
    <s v="First Class"/>
    <s v="EM-14095"/>
    <x v="313"/>
    <x v="1"/>
    <x v="0"/>
    <x v="1"/>
    <x v="1"/>
    <x v="1"/>
    <x v="1"/>
    <s v="OFF-BI-10001294"/>
    <x v="1"/>
    <x v="8"/>
    <x v="673"/>
    <x v="782"/>
    <n v="4"/>
    <n v="0.2"/>
    <n v="11.699999999999996"/>
    <x v="1"/>
    <x v="0"/>
  </r>
  <r>
    <n v="844"/>
    <x v="393"/>
    <x v="77"/>
    <d v="2018-11-09T00:00:00"/>
    <s v="First Class"/>
    <s v="EM-14095"/>
    <x v="313"/>
    <x v="1"/>
    <x v="0"/>
    <x v="1"/>
    <x v="1"/>
    <x v="1"/>
    <x v="1"/>
    <s v="OFF-BI-10001636"/>
    <x v="1"/>
    <x v="8"/>
    <x v="674"/>
    <x v="783"/>
    <n v="4"/>
    <n v="0.2"/>
    <n v="8.767199999999999"/>
    <x v="1"/>
    <x v="0"/>
  </r>
  <r>
    <n v="845"/>
    <x v="393"/>
    <x v="77"/>
    <d v="2018-11-09T00:00:00"/>
    <s v="First Class"/>
    <s v="EM-14095"/>
    <x v="313"/>
    <x v="1"/>
    <x v="0"/>
    <x v="1"/>
    <x v="1"/>
    <x v="1"/>
    <x v="1"/>
    <s v="OFF-SU-10002503"/>
    <x v="1"/>
    <x v="14"/>
    <x v="675"/>
    <x v="716"/>
    <n v="2"/>
    <n v="0"/>
    <n v="3.2943999999999996"/>
    <x v="1"/>
    <x v="0"/>
  </r>
  <r>
    <n v="846"/>
    <x v="393"/>
    <x v="77"/>
    <d v="2018-11-09T00:00:00"/>
    <s v="First Class"/>
    <s v="EM-14095"/>
    <x v="313"/>
    <x v="1"/>
    <x v="0"/>
    <x v="1"/>
    <x v="1"/>
    <x v="1"/>
    <x v="1"/>
    <s v="OFF-LA-10004093"/>
    <x v="1"/>
    <x v="2"/>
    <x v="676"/>
    <x v="2"/>
    <n v="2"/>
    <n v="0"/>
    <n v="6.8713999999999995"/>
    <x v="1"/>
    <x v="0"/>
  </r>
  <r>
    <n v="847"/>
    <x v="394"/>
    <x v="313"/>
    <d v="2017-10-17T00:00:00"/>
    <s v="Standard Class"/>
    <s v="AF-10885"/>
    <x v="314"/>
    <x v="0"/>
    <x v="0"/>
    <x v="103"/>
    <x v="0"/>
    <x v="175"/>
    <x v="0"/>
    <s v="TEC-PH-10001552"/>
    <x v="2"/>
    <x v="7"/>
    <x v="180"/>
    <x v="784"/>
    <n v="7"/>
    <n v="0"/>
    <n v="23.441600000000005"/>
    <x v="0"/>
    <x v="0"/>
  </r>
  <r>
    <n v="848"/>
    <x v="394"/>
    <x v="313"/>
    <d v="2017-10-17T00:00:00"/>
    <s v="Standard Class"/>
    <s v="AF-10885"/>
    <x v="314"/>
    <x v="0"/>
    <x v="0"/>
    <x v="103"/>
    <x v="0"/>
    <x v="175"/>
    <x v="0"/>
    <s v="FUR-CH-10001891"/>
    <x v="0"/>
    <x v="1"/>
    <x v="268"/>
    <x v="785"/>
    <n v="3"/>
    <n v="0"/>
    <n v="77.743800000000022"/>
    <x v="0"/>
    <x v="0"/>
  </r>
  <r>
    <n v="849"/>
    <x v="395"/>
    <x v="314"/>
    <d v="2019-01-06T00:00:00"/>
    <s v="Standard Class"/>
    <s v="GA-14725"/>
    <x v="315"/>
    <x v="0"/>
    <x v="0"/>
    <x v="160"/>
    <x v="24"/>
    <x v="203"/>
    <x v="3"/>
    <s v="FUR-FU-10003878"/>
    <x v="0"/>
    <x v="5"/>
    <x v="677"/>
    <x v="786"/>
    <n v="4"/>
    <n v="0.2"/>
    <n v="8.5567999999999991"/>
    <x v="2"/>
    <x v="0"/>
  </r>
  <r>
    <n v="850"/>
    <x v="396"/>
    <x v="315"/>
    <d v="2016-02-12T00:00:00"/>
    <s v="Standard Class"/>
    <s v="CK-12760"/>
    <x v="316"/>
    <x v="1"/>
    <x v="0"/>
    <x v="161"/>
    <x v="30"/>
    <x v="204"/>
    <x v="3"/>
    <s v="TEC-AC-10000710"/>
    <x v="2"/>
    <x v="11"/>
    <x v="678"/>
    <x v="787"/>
    <n v="7"/>
    <n v="0"/>
    <n v="49.604800000000012"/>
    <x v="2"/>
    <x v="0"/>
  </r>
  <r>
    <n v="851"/>
    <x v="397"/>
    <x v="23"/>
    <d v="2018-06-25T00:00:00"/>
    <s v="Second Class"/>
    <s v="DP-13105"/>
    <x v="317"/>
    <x v="1"/>
    <x v="0"/>
    <x v="162"/>
    <x v="1"/>
    <x v="205"/>
    <x v="1"/>
    <s v="OFF-AR-10002335"/>
    <x v="1"/>
    <x v="6"/>
    <x v="679"/>
    <x v="788"/>
    <n v="2"/>
    <n v="0"/>
    <n v="1.3416000000000001"/>
    <x v="1"/>
    <x v="0"/>
  </r>
  <r>
    <n v="852"/>
    <x v="397"/>
    <x v="23"/>
    <d v="2018-06-25T00:00:00"/>
    <s v="Second Class"/>
    <s v="DP-13105"/>
    <x v="317"/>
    <x v="1"/>
    <x v="0"/>
    <x v="162"/>
    <x v="1"/>
    <x v="205"/>
    <x v="1"/>
    <s v="OFF-PA-10001870"/>
    <x v="1"/>
    <x v="10"/>
    <x v="680"/>
    <x v="789"/>
    <n v="6"/>
    <n v="0"/>
    <n v="18.662400000000002"/>
    <x v="1"/>
    <x v="0"/>
  </r>
  <r>
    <n v="853"/>
    <x v="398"/>
    <x v="316"/>
    <d v="2018-06-04T00:00:00"/>
    <s v="Standard Class"/>
    <s v="VD-21670"/>
    <x v="104"/>
    <x v="0"/>
    <x v="0"/>
    <x v="25"/>
    <x v="35"/>
    <x v="129"/>
    <x v="0"/>
    <s v="OFF-AR-10003373"/>
    <x v="1"/>
    <x v="6"/>
    <x v="290"/>
    <x v="790"/>
    <n v="6"/>
    <n v="0"/>
    <n v="50.187599999999996"/>
    <x v="0"/>
    <x v="0"/>
  </r>
  <r>
    <n v="854"/>
    <x v="399"/>
    <x v="317"/>
    <d v="2018-02-24T00:00:00"/>
    <s v="Standard Class"/>
    <s v="GT-14710"/>
    <x v="218"/>
    <x v="0"/>
    <x v="0"/>
    <x v="20"/>
    <x v="15"/>
    <x v="45"/>
    <x v="3"/>
    <s v="FUR-FU-10004090"/>
    <x v="0"/>
    <x v="5"/>
    <x v="642"/>
    <x v="791"/>
    <n v="2"/>
    <n v="0"/>
    <n v="14.671799999999998"/>
    <x v="2"/>
    <x v="0"/>
  </r>
  <r>
    <n v="855"/>
    <x v="399"/>
    <x v="317"/>
    <d v="2018-02-24T00:00:00"/>
    <s v="Standard Class"/>
    <s v="GT-14710"/>
    <x v="218"/>
    <x v="0"/>
    <x v="0"/>
    <x v="20"/>
    <x v="15"/>
    <x v="45"/>
    <x v="3"/>
    <s v="OFF-ST-10000736"/>
    <x v="1"/>
    <x v="4"/>
    <x v="460"/>
    <x v="423"/>
    <n v="3"/>
    <n v="0"/>
    <n v="9.7175999999999902"/>
    <x v="2"/>
    <x v="0"/>
  </r>
  <r>
    <n v="856"/>
    <x v="400"/>
    <x v="93"/>
    <d v="2016-08-08T00:00:00"/>
    <s v="Standard Class"/>
    <s v="BK-11260"/>
    <x v="318"/>
    <x v="0"/>
    <x v="0"/>
    <x v="20"/>
    <x v="15"/>
    <x v="45"/>
    <x v="3"/>
    <s v="OFF-PA-10001019"/>
    <x v="1"/>
    <x v="10"/>
    <x v="681"/>
    <x v="792"/>
    <n v="2"/>
    <n v="0"/>
    <n v="18.781199999999998"/>
    <x v="2"/>
    <x v="0"/>
  </r>
  <r>
    <n v="857"/>
    <x v="400"/>
    <x v="93"/>
    <d v="2016-08-08T00:00:00"/>
    <s v="Standard Class"/>
    <s v="BK-11260"/>
    <x v="318"/>
    <x v="0"/>
    <x v="0"/>
    <x v="20"/>
    <x v="15"/>
    <x v="45"/>
    <x v="3"/>
    <s v="OFF-SU-10002537"/>
    <x v="1"/>
    <x v="14"/>
    <x v="682"/>
    <x v="793"/>
    <n v="10"/>
    <n v="0"/>
    <n v="26.598000000000006"/>
    <x v="2"/>
    <x v="0"/>
  </r>
  <r>
    <n v="858"/>
    <x v="400"/>
    <x v="93"/>
    <d v="2016-08-08T00:00:00"/>
    <s v="Standard Class"/>
    <s v="BK-11260"/>
    <x v="318"/>
    <x v="0"/>
    <x v="0"/>
    <x v="20"/>
    <x v="15"/>
    <x v="45"/>
    <x v="3"/>
    <s v="OFF-ST-10003221"/>
    <x v="1"/>
    <x v="4"/>
    <x v="683"/>
    <x v="794"/>
    <n v="2"/>
    <n v="0"/>
    <n v="5.7672000000000008"/>
    <x v="2"/>
    <x v="0"/>
  </r>
  <r>
    <n v="859"/>
    <x v="401"/>
    <x v="318"/>
    <d v="2019-04-15T00:00:00"/>
    <s v="Standard Class"/>
    <s v="SJ-20125"/>
    <x v="319"/>
    <x v="2"/>
    <x v="0"/>
    <x v="163"/>
    <x v="30"/>
    <x v="206"/>
    <x v="3"/>
    <s v="OFF-PA-10004569"/>
    <x v="1"/>
    <x v="10"/>
    <x v="230"/>
    <x v="245"/>
    <n v="1"/>
    <n v="0"/>
    <n v="3.5766999999999998"/>
    <x v="2"/>
    <x v="0"/>
  </r>
  <r>
    <n v="860"/>
    <x v="401"/>
    <x v="318"/>
    <d v="2019-04-15T00:00:00"/>
    <s v="Standard Class"/>
    <s v="SJ-20125"/>
    <x v="319"/>
    <x v="2"/>
    <x v="0"/>
    <x v="163"/>
    <x v="30"/>
    <x v="206"/>
    <x v="3"/>
    <s v="OFF-FA-10000624"/>
    <x v="1"/>
    <x v="13"/>
    <x v="294"/>
    <x v="181"/>
    <n v="2"/>
    <n v="0"/>
    <n v="3.58"/>
    <x v="2"/>
    <x v="0"/>
  </r>
  <r>
    <n v="861"/>
    <x v="402"/>
    <x v="3"/>
    <d v="2016-06-16T00:00:00"/>
    <s v="Standard Class"/>
    <s v="CM-12445"/>
    <x v="320"/>
    <x v="0"/>
    <x v="0"/>
    <x v="8"/>
    <x v="1"/>
    <x v="34"/>
    <x v="1"/>
    <s v="OFF-SU-10001225"/>
    <x v="1"/>
    <x v="14"/>
    <x v="327"/>
    <x v="351"/>
    <n v="2"/>
    <n v="0"/>
    <n v="0.14719999999999978"/>
    <x v="1"/>
    <x v="0"/>
  </r>
  <r>
    <n v="862"/>
    <x v="402"/>
    <x v="3"/>
    <d v="2016-06-16T00:00:00"/>
    <s v="Standard Class"/>
    <s v="CM-12445"/>
    <x v="320"/>
    <x v="0"/>
    <x v="0"/>
    <x v="8"/>
    <x v="1"/>
    <x v="34"/>
    <x v="1"/>
    <s v="OFF-AR-10003752"/>
    <x v="1"/>
    <x v="6"/>
    <x v="684"/>
    <x v="795"/>
    <n v="2"/>
    <n v="0"/>
    <n v="10.625999999999999"/>
    <x v="1"/>
    <x v="0"/>
  </r>
  <r>
    <n v="863"/>
    <x v="403"/>
    <x v="319"/>
    <d v="2018-01-07T00:00:00"/>
    <s v="Second Class"/>
    <s v="AJ-10795"/>
    <x v="295"/>
    <x v="1"/>
    <x v="0"/>
    <x v="108"/>
    <x v="2"/>
    <x v="133"/>
    <x v="0"/>
    <s v="TEC-AC-10001714"/>
    <x v="2"/>
    <x v="11"/>
    <x v="685"/>
    <x v="796"/>
    <n v="6"/>
    <n v="0.2"/>
    <n v="40.687800000000003"/>
    <x v="0"/>
    <x v="0"/>
  </r>
  <r>
    <n v="864"/>
    <x v="403"/>
    <x v="319"/>
    <d v="2018-01-07T00:00:00"/>
    <s v="Second Class"/>
    <s v="AJ-10795"/>
    <x v="295"/>
    <x v="1"/>
    <x v="0"/>
    <x v="108"/>
    <x v="2"/>
    <x v="133"/>
    <x v="0"/>
    <s v="OFF-AR-10003958"/>
    <x v="1"/>
    <x v="6"/>
    <x v="686"/>
    <x v="797"/>
    <n v="2"/>
    <n v="0.2"/>
    <n v="0.59039999999999915"/>
    <x v="0"/>
    <x v="0"/>
  </r>
  <r>
    <n v="865"/>
    <x v="403"/>
    <x v="319"/>
    <d v="2018-01-07T00:00:00"/>
    <s v="Second Class"/>
    <s v="AJ-10795"/>
    <x v="295"/>
    <x v="1"/>
    <x v="0"/>
    <x v="108"/>
    <x v="2"/>
    <x v="133"/>
    <x v="0"/>
    <s v="TEC-PH-10002923"/>
    <x v="2"/>
    <x v="7"/>
    <x v="687"/>
    <x v="798"/>
    <n v="2"/>
    <n v="0.2"/>
    <n v="5.1786000000000012"/>
    <x v="0"/>
    <x v="0"/>
  </r>
  <r>
    <n v="866"/>
    <x v="404"/>
    <x v="320"/>
    <d v="2016-01-15T00:00:00"/>
    <s v="Standard Class"/>
    <s v="AJ-10780"/>
    <x v="321"/>
    <x v="1"/>
    <x v="0"/>
    <x v="24"/>
    <x v="17"/>
    <x v="28"/>
    <x v="0"/>
    <s v="OFF-LA-10004272"/>
    <x v="1"/>
    <x v="2"/>
    <x v="688"/>
    <x v="799"/>
    <n v="1"/>
    <n v="0"/>
    <n v="1.3583000000000001"/>
    <x v="0"/>
    <x v="0"/>
  </r>
  <r>
    <n v="867"/>
    <x v="404"/>
    <x v="320"/>
    <d v="2016-01-15T00:00:00"/>
    <s v="Standard Class"/>
    <s v="AJ-10780"/>
    <x v="321"/>
    <x v="1"/>
    <x v="0"/>
    <x v="24"/>
    <x v="17"/>
    <x v="28"/>
    <x v="0"/>
    <s v="FUR-FU-10000965"/>
    <x v="0"/>
    <x v="5"/>
    <x v="689"/>
    <x v="800"/>
    <n v="1"/>
    <n v="0"/>
    <n v="21.295400000000001"/>
    <x v="0"/>
    <x v="0"/>
  </r>
  <r>
    <n v="868"/>
    <x v="405"/>
    <x v="321"/>
    <d v="2018-10-02T00:00:00"/>
    <s v="First Class"/>
    <s v="LS-16945"/>
    <x v="322"/>
    <x v="1"/>
    <x v="0"/>
    <x v="10"/>
    <x v="9"/>
    <x v="11"/>
    <x v="3"/>
    <s v="OFF-LA-10004853"/>
    <x v="1"/>
    <x v="2"/>
    <x v="690"/>
    <x v="801"/>
    <n v="4"/>
    <n v="0.2"/>
    <n v="5.1791999999999998"/>
    <x v="2"/>
    <x v="0"/>
  </r>
  <r>
    <n v="869"/>
    <x v="406"/>
    <x v="322"/>
    <d v="2016-04-10T00:00:00"/>
    <s v="Standard Class"/>
    <s v="GP-14740"/>
    <x v="323"/>
    <x v="1"/>
    <x v="0"/>
    <x v="152"/>
    <x v="9"/>
    <x v="207"/>
    <x v="3"/>
    <s v="OFF-BI-10003719"/>
    <x v="1"/>
    <x v="8"/>
    <x v="691"/>
    <x v="802"/>
    <n v="6"/>
    <n v="0.7"/>
    <n v="-35.927999999999997"/>
    <x v="2"/>
    <x v="0"/>
  </r>
  <r>
    <n v="870"/>
    <x v="407"/>
    <x v="323"/>
    <d v="2018-09-05T00:00:00"/>
    <s v="First Class"/>
    <s v="PK-18910"/>
    <x v="324"/>
    <x v="2"/>
    <x v="0"/>
    <x v="10"/>
    <x v="9"/>
    <x v="105"/>
    <x v="3"/>
    <s v="OFF-BI-10000545"/>
    <x v="1"/>
    <x v="8"/>
    <x v="692"/>
    <x v="803"/>
    <n v="5"/>
    <n v="0.7"/>
    <n v="-760.98000000000025"/>
    <x v="2"/>
    <x v="0"/>
  </r>
  <r>
    <n v="871"/>
    <x v="407"/>
    <x v="323"/>
    <d v="2018-09-05T00:00:00"/>
    <s v="First Class"/>
    <s v="PK-18910"/>
    <x v="324"/>
    <x v="2"/>
    <x v="0"/>
    <x v="10"/>
    <x v="9"/>
    <x v="105"/>
    <x v="3"/>
    <s v="TEC-PH-10002496"/>
    <x v="2"/>
    <x v="7"/>
    <x v="495"/>
    <x v="804"/>
    <n v="3"/>
    <n v="0.4"/>
    <n v="-46.797000000000025"/>
    <x v="2"/>
    <x v="0"/>
  </r>
  <r>
    <n v="872"/>
    <x v="408"/>
    <x v="324"/>
    <d v="2017-10-20T00:00:00"/>
    <s v="First Class"/>
    <s v="TB-21520"/>
    <x v="14"/>
    <x v="0"/>
    <x v="0"/>
    <x v="3"/>
    <x v="38"/>
    <x v="208"/>
    <x v="3"/>
    <s v="OFF-PA-10003591"/>
    <x v="1"/>
    <x v="10"/>
    <x v="693"/>
    <x v="805"/>
    <n v="3"/>
    <n v="0"/>
    <n v="17.22"/>
    <x v="2"/>
    <x v="0"/>
  </r>
  <r>
    <n v="873"/>
    <x v="409"/>
    <x v="325"/>
    <d v="2016-12-15T00:00:00"/>
    <s v="Standard Class"/>
    <s v="SM-20005"/>
    <x v="325"/>
    <x v="0"/>
    <x v="0"/>
    <x v="20"/>
    <x v="15"/>
    <x v="29"/>
    <x v="3"/>
    <s v="OFF-PA-10004470"/>
    <x v="1"/>
    <x v="10"/>
    <x v="253"/>
    <x v="716"/>
    <n v="2"/>
    <n v="0"/>
    <n v="5.2255999999999991"/>
    <x v="2"/>
    <x v="0"/>
  </r>
  <r>
    <n v="874"/>
    <x v="409"/>
    <x v="325"/>
    <d v="2016-12-15T00:00:00"/>
    <s v="Standard Class"/>
    <s v="SM-20005"/>
    <x v="325"/>
    <x v="0"/>
    <x v="0"/>
    <x v="20"/>
    <x v="15"/>
    <x v="29"/>
    <x v="3"/>
    <s v="OFF-BI-10000315"/>
    <x v="1"/>
    <x v="8"/>
    <x v="412"/>
    <x v="806"/>
    <n v="7"/>
    <n v="0.2"/>
    <n v="37.220399999999998"/>
    <x v="2"/>
    <x v="0"/>
  </r>
  <r>
    <n v="875"/>
    <x v="410"/>
    <x v="326"/>
    <d v="2019-08-29T00:00:00"/>
    <s v="Standard Class"/>
    <s v="GA-14725"/>
    <x v="315"/>
    <x v="0"/>
    <x v="0"/>
    <x v="35"/>
    <x v="3"/>
    <x v="43"/>
    <x v="0"/>
    <s v="OFF-PA-10001790"/>
    <x v="1"/>
    <x v="10"/>
    <x v="694"/>
    <x v="807"/>
    <n v="5"/>
    <n v="0.2"/>
    <n v="67.255999999999986"/>
    <x v="0"/>
    <x v="0"/>
  </r>
  <r>
    <n v="876"/>
    <x v="411"/>
    <x v="327"/>
    <d v="2018-01-21T00:00:00"/>
    <s v="Standard Class"/>
    <s v="CC-12430"/>
    <x v="254"/>
    <x v="2"/>
    <x v="0"/>
    <x v="3"/>
    <x v="38"/>
    <x v="208"/>
    <x v="3"/>
    <s v="FUR-FU-10004017"/>
    <x v="0"/>
    <x v="5"/>
    <x v="217"/>
    <x v="808"/>
    <n v="3"/>
    <n v="0"/>
    <n v="64.518000000000001"/>
    <x v="2"/>
    <x v="0"/>
  </r>
  <r>
    <n v="877"/>
    <x v="411"/>
    <x v="327"/>
    <d v="2018-01-21T00:00:00"/>
    <s v="Standard Class"/>
    <s v="CC-12430"/>
    <x v="254"/>
    <x v="2"/>
    <x v="0"/>
    <x v="3"/>
    <x v="38"/>
    <x v="208"/>
    <x v="3"/>
    <s v="TEC-AC-10003628"/>
    <x v="2"/>
    <x v="11"/>
    <x v="247"/>
    <x v="809"/>
    <n v="1"/>
    <n v="0"/>
    <n v="13.195600000000002"/>
    <x v="2"/>
    <x v="0"/>
  </r>
  <r>
    <n v="878"/>
    <x v="411"/>
    <x v="327"/>
    <d v="2018-01-21T00:00:00"/>
    <s v="Standard Class"/>
    <s v="CC-12430"/>
    <x v="254"/>
    <x v="2"/>
    <x v="0"/>
    <x v="3"/>
    <x v="38"/>
    <x v="208"/>
    <x v="3"/>
    <s v="TEC-AC-10002049"/>
    <x v="2"/>
    <x v="11"/>
    <x v="695"/>
    <x v="810"/>
    <n v="3"/>
    <n v="0"/>
    <n v="66.954599999999971"/>
    <x v="2"/>
    <x v="0"/>
  </r>
  <r>
    <n v="879"/>
    <x v="412"/>
    <x v="328"/>
    <d v="2016-09-21T00:00:00"/>
    <s v="Standard Class"/>
    <s v="AG-10765"/>
    <x v="326"/>
    <x v="2"/>
    <x v="0"/>
    <x v="10"/>
    <x v="9"/>
    <x v="74"/>
    <x v="3"/>
    <s v="OFF-BI-10003712"/>
    <x v="1"/>
    <x v="8"/>
    <x v="696"/>
    <x v="811"/>
    <n v="4"/>
    <n v="0.7"/>
    <n v="-4.1243999999999996"/>
    <x v="2"/>
    <x v="0"/>
  </r>
  <r>
    <n v="880"/>
    <x v="413"/>
    <x v="329"/>
    <d v="2019-12-02T00:00:00"/>
    <s v="Second Class"/>
    <s v="HP-14815"/>
    <x v="6"/>
    <x v="2"/>
    <x v="0"/>
    <x v="20"/>
    <x v="15"/>
    <x v="23"/>
    <x v="3"/>
    <s v="OFF-BI-10003984"/>
    <x v="1"/>
    <x v="8"/>
    <x v="697"/>
    <x v="812"/>
    <n v="3"/>
    <n v="0.2"/>
    <n v="23.109299999999998"/>
    <x v="2"/>
    <x v="0"/>
  </r>
  <r>
    <n v="881"/>
    <x v="413"/>
    <x v="329"/>
    <d v="2019-12-02T00:00:00"/>
    <s v="Second Class"/>
    <s v="HP-14815"/>
    <x v="6"/>
    <x v="2"/>
    <x v="0"/>
    <x v="20"/>
    <x v="15"/>
    <x v="23"/>
    <x v="3"/>
    <s v="FUR-CH-10004287"/>
    <x v="0"/>
    <x v="1"/>
    <x v="158"/>
    <x v="813"/>
    <n v="5"/>
    <n v="0.1"/>
    <n v="262.38999999999987"/>
    <x v="2"/>
    <x v="0"/>
  </r>
  <r>
    <n v="882"/>
    <x v="414"/>
    <x v="330"/>
    <d v="2017-10-13T00:00:00"/>
    <s v="Standard Class"/>
    <s v="DK-13090"/>
    <x v="54"/>
    <x v="0"/>
    <x v="0"/>
    <x v="24"/>
    <x v="17"/>
    <x v="28"/>
    <x v="0"/>
    <s v="OFF-ST-10001321"/>
    <x v="1"/>
    <x v="4"/>
    <x v="421"/>
    <x v="117"/>
    <n v="2"/>
    <n v="0"/>
    <n v="8.3268000000000022"/>
    <x v="0"/>
    <x v="0"/>
  </r>
  <r>
    <n v="883"/>
    <x v="415"/>
    <x v="331"/>
    <d v="2019-12-23T00:00:00"/>
    <s v="Same Day"/>
    <s v="GZ-14470"/>
    <x v="47"/>
    <x v="0"/>
    <x v="0"/>
    <x v="8"/>
    <x v="1"/>
    <x v="9"/>
    <x v="1"/>
    <s v="OFF-AR-10001118"/>
    <x v="1"/>
    <x v="6"/>
    <x v="581"/>
    <x v="814"/>
    <n v="4"/>
    <n v="0"/>
    <n v="5.9312000000000014"/>
    <x v="1"/>
    <x v="0"/>
  </r>
  <r>
    <n v="884"/>
    <x v="416"/>
    <x v="332"/>
    <d v="2018-10-24T00:00:00"/>
    <s v="First Class"/>
    <s v="PM-19135"/>
    <x v="327"/>
    <x v="2"/>
    <x v="0"/>
    <x v="66"/>
    <x v="12"/>
    <x v="83"/>
    <x v="2"/>
    <s v="FUR-FU-10000732"/>
    <x v="0"/>
    <x v="5"/>
    <x v="545"/>
    <x v="815"/>
    <n v="5"/>
    <n v="0"/>
    <n v="10.047999999999998"/>
    <x v="2"/>
    <x v="0"/>
  </r>
  <r>
    <n v="885"/>
    <x v="417"/>
    <x v="333"/>
    <d v="2016-05-04T00:00:00"/>
    <s v="Standard Class"/>
    <s v="LL-16840"/>
    <x v="328"/>
    <x v="0"/>
    <x v="0"/>
    <x v="30"/>
    <x v="15"/>
    <x v="144"/>
    <x v="3"/>
    <s v="FUR-FU-10001424"/>
    <x v="0"/>
    <x v="5"/>
    <x v="698"/>
    <x v="45"/>
    <n v="2"/>
    <n v="0"/>
    <n v="5.936399999999999"/>
    <x v="2"/>
    <x v="0"/>
  </r>
  <r>
    <n v="886"/>
    <x v="418"/>
    <x v="334"/>
    <d v="2017-04-28T00:00:00"/>
    <s v="Second Class"/>
    <s v="JS-15595"/>
    <x v="329"/>
    <x v="1"/>
    <x v="0"/>
    <x v="1"/>
    <x v="1"/>
    <x v="62"/>
    <x v="1"/>
    <s v="OFF-BI-10002071"/>
    <x v="1"/>
    <x v="8"/>
    <x v="699"/>
    <x v="816"/>
    <n v="3"/>
    <n v="0.2"/>
    <n v="4.5317999999999996"/>
    <x v="1"/>
    <x v="0"/>
  </r>
  <r>
    <n v="887"/>
    <x v="419"/>
    <x v="335"/>
    <d v="2019-07-02T00:00:00"/>
    <s v="Standard Class"/>
    <s v="OT-18730"/>
    <x v="220"/>
    <x v="0"/>
    <x v="0"/>
    <x v="70"/>
    <x v="1"/>
    <x v="188"/>
    <x v="1"/>
    <s v="OFF-ST-10002486"/>
    <x v="1"/>
    <x v="4"/>
    <x v="700"/>
    <x v="817"/>
    <n v="12"/>
    <n v="0"/>
    <n v="1.6751999999999967"/>
    <x v="1"/>
    <x v="0"/>
  </r>
  <r>
    <n v="888"/>
    <x v="420"/>
    <x v="336"/>
    <d v="2019-10-19T00:00:00"/>
    <s v="Standard Class"/>
    <s v="EL-13735"/>
    <x v="330"/>
    <x v="2"/>
    <x v="0"/>
    <x v="29"/>
    <x v="39"/>
    <x v="209"/>
    <x v="3"/>
    <s v="OFF-BI-10001078"/>
    <x v="1"/>
    <x v="8"/>
    <x v="61"/>
    <x v="818"/>
    <n v="7"/>
    <n v="0"/>
    <n v="18.453400000000002"/>
    <x v="2"/>
    <x v="0"/>
  </r>
  <r>
    <n v="889"/>
    <x v="421"/>
    <x v="337"/>
    <d v="2016-12-16T00:00:00"/>
    <s v="Standard Class"/>
    <s v="CK-12760"/>
    <x v="316"/>
    <x v="1"/>
    <x v="0"/>
    <x v="8"/>
    <x v="1"/>
    <x v="34"/>
    <x v="1"/>
    <s v="OFF-PA-10003845"/>
    <x v="1"/>
    <x v="10"/>
    <x v="372"/>
    <x v="819"/>
    <n v="6"/>
    <n v="0"/>
    <n v="16.993200000000002"/>
    <x v="1"/>
    <x v="0"/>
  </r>
  <r>
    <n v="890"/>
    <x v="422"/>
    <x v="308"/>
    <d v="2019-06-26T00:00:00"/>
    <s v="Standard Class"/>
    <s v="JE-15475"/>
    <x v="188"/>
    <x v="0"/>
    <x v="0"/>
    <x v="106"/>
    <x v="15"/>
    <x v="131"/>
    <x v="3"/>
    <s v="TEC-AC-10000927"/>
    <x v="2"/>
    <x v="11"/>
    <x v="701"/>
    <x v="179"/>
    <n v="5"/>
    <n v="0"/>
    <n v="14.994999999999994"/>
    <x v="2"/>
    <x v="0"/>
  </r>
  <r>
    <n v="891"/>
    <x v="422"/>
    <x v="308"/>
    <d v="2019-06-26T00:00:00"/>
    <s v="Standard Class"/>
    <s v="JE-15475"/>
    <x v="188"/>
    <x v="0"/>
    <x v="0"/>
    <x v="106"/>
    <x v="15"/>
    <x v="131"/>
    <x v="3"/>
    <s v="OFF-BI-10001098"/>
    <x v="1"/>
    <x v="8"/>
    <x v="410"/>
    <x v="96"/>
    <n v="3"/>
    <n v="0.2"/>
    <n v="18.600599999999996"/>
    <x v="2"/>
    <x v="0"/>
  </r>
  <r>
    <n v="892"/>
    <x v="423"/>
    <x v="335"/>
    <d v="2019-06-27T00:00:00"/>
    <s v="First Class"/>
    <s v="TH-21550"/>
    <x v="274"/>
    <x v="2"/>
    <x v="0"/>
    <x v="66"/>
    <x v="12"/>
    <x v="83"/>
    <x v="2"/>
    <s v="OFF-PA-10001622"/>
    <x v="1"/>
    <x v="10"/>
    <x v="702"/>
    <x v="820"/>
    <n v="1"/>
    <n v="0"/>
    <n v="2.0429999999999997"/>
    <x v="2"/>
    <x v="0"/>
  </r>
  <r>
    <n v="893"/>
    <x v="423"/>
    <x v="335"/>
    <d v="2019-06-27T00:00:00"/>
    <s v="First Class"/>
    <s v="TH-21550"/>
    <x v="274"/>
    <x v="2"/>
    <x v="0"/>
    <x v="66"/>
    <x v="12"/>
    <x v="83"/>
    <x v="2"/>
    <s v="OFF-AR-10003158"/>
    <x v="1"/>
    <x v="6"/>
    <x v="703"/>
    <x v="204"/>
    <n v="4"/>
    <n v="0"/>
    <n v="5.4127999999999989"/>
    <x v="2"/>
    <x v="0"/>
  </r>
  <r>
    <n v="894"/>
    <x v="423"/>
    <x v="335"/>
    <d v="2019-06-27T00:00:00"/>
    <s v="First Class"/>
    <s v="TH-21550"/>
    <x v="274"/>
    <x v="2"/>
    <x v="0"/>
    <x v="66"/>
    <x v="12"/>
    <x v="83"/>
    <x v="2"/>
    <s v="TEC-PH-10002660"/>
    <x v="2"/>
    <x v="7"/>
    <x v="704"/>
    <x v="821"/>
    <n v="8"/>
    <n v="0"/>
    <n v="135.98000000000002"/>
    <x v="2"/>
    <x v="0"/>
  </r>
  <r>
    <n v="895"/>
    <x v="424"/>
    <x v="338"/>
    <d v="2018-11-12T00:00:00"/>
    <s v="First Class"/>
    <s v="PC-18745"/>
    <x v="331"/>
    <x v="1"/>
    <x v="0"/>
    <x v="8"/>
    <x v="1"/>
    <x v="34"/>
    <x v="1"/>
    <s v="OFF-ST-10002205"/>
    <x v="1"/>
    <x v="4"/>
    <x v="330"/>
    <x v="822"/>
    <n v="7"/>
    <n v="0"/>
    <n v="42.071400000000011"/>
    <x v="1"/>
    <x v="0"/>
  </r>
  <r>
    <n v="896"/>
    <x v="424"/>
    <x v="338"/>
    <d v="2018-11-12T00:00:00"/>
    <s v="First Class"/>
    <s v="PC-18745"/>
    <x v="331"/>
    <x v="1"/>
    <x v="0"/>
    <x v="8"/>
    <x v="1"/>
    <x v="34"/>
    <x v="1"/>
    <s v="OFF-BI-10003364"/>
    <x v="1"/>
    <x v="8"/>
    <x v="705"/>
    <x v="823"/>
    <n v="3"/>
    <n v="0.2"/>
    <n v="24.502800000000001"/>
    <x v="1"/>
    <x v="0"/>
  </r>
  <r>
    <n v="897"/>
    <x v="425"/>
    <x v="339"/>
    <d v="2018-10-06T00:00:00"/>
    <s v="Second Class"/>
    <s v="HL-15040"/>
    <x v="332"/>
    <x v="0"/>
    <x v="0"/>
    <x v="12"/>
    <x v="5"/>
    <x v="14"/>
    <x v="2"/>
    <s v="OFF-EN-10001099"/>
    <x v="1"/>
    <x v="12"/>
    <x v="153"/>
    <x v="824"/>
    <n v="2"/>
    <n v="0.2"/>
    <n v="5.0855999999999986"/>
    <x v="2"/>
    <x v="0"/>
  </r>
  <r>
    <n v="898"/>
    <x v="426"/>
    <x v="340"/>
    <d v="2016-09-15T00:00:00"/>
    <s v="Standard Class"/>
    <s v="MS-17365"/>
    <x v="333"/>
    <x v="0"/>
    <x v="0"/>
    <x v="66"/>
    <x v="12"/>
    <x v="83"/>
    <x v="2"/>
    <s v="OFF-LA-10003923"/>
    <x v="1"/>
    <x v="2"/>
    <x v="429"/>
    <x v="825"/>
    <n v="7"/>
    <n v="0"/>
    <n v="51.800000000000004"/>
    <x v="2"/>
    <x v="0"/>
  </r>
  <r>
    <n v="899"/>
    <x v="427"/>
    <x v="341"/>
    <d v="2019-10-31T00:00:00"/>
    <s v="Second Class"/>
    <s v="GB-14530"/>
    <x v="334"/>
    <x v="1"/>
    <x v="0"/>
    <x v="109"/>
    <x v="15"/>
    <x v="135"/>
    <x v="3"/>
    <s v="OFF-PA-10002250"/>
    <x v="1"/>
    <x v="10"/>
    <x v="706"/>
    <x v="826"/>
    <n v="8"/>
    <n v="0"/>
    <n v="22.540800000000001"/>
    <x v="2"/>
    <x v="0"/>
  </r>
  <r>
    <n v="900"/>
    <x v="428"/>
    <x v="342"/>
    <d v="2018-04-12T00:00:00"/>
    <s v="First Class"/>
    <s v="JR-16210"/>
    <x v="335"/>
    <x v="1"/>
    <x v="0"/>
    <x v="24"/>
    <x v="24"/>
    <x v="157"/>
    <x v="3"/>
    <s v="OFF-BI-10004716"/>
    <x v="1"/>
    <x v="8"/>
    <x v="707"/>
    <x v="827"/>
    <n v="2"/>
    <n v="0.7"/>
    <n v="-6.5296000000000003"/>
    <x v="2"/>
    <x v="0"/>
  </r>
  <r>
    <n v="901"/>
    <x v="429"/>
    <x v="343"/>
    <d v="2019-11-13T00:00:00"/>
    <s v="First Class"/>
    <s v="TD-20995"/>
    <x v="143"/>
    <x v="0"/>
    <x v="0"/>
    <x v="164"/>
    <x v="5"/>
    <x v="210"/>
    <x v="2"/>
    <s v="OFF-LA-10001045"/>
    <x v="1"/>
    <x v="2"/>
    <x v="708"/>
    <x v="828"/>
    <n v="5"/>
    <n v="0.2"/>
    <n v="3.3929999999999989"/>
    <x v="2"/>
    <x v="0"/>
  </r>
  <r>
    <n v="902"/>
    <x v="429"/>
    <x v="343"/>
    <d v="2019-11-13T00:00:00"/>
    <s v="First Class"/>
    <s v="TD-20995"/>
    <x v="143"/>
    <x v="0"/>
    <x v="0"/>
    <x v="164"/>
    <x v="5"/>
    <x v="210"/>
    <x v="2"/>
    <s v="OFF-BI-10001510"/>
    <x v="1"/>
    <x v="8"/>
    <x v="709"/>
    <x v="829"/>
    <n v="4"/>
    <n v="0.8"/>
    <n v="-32.088000000000008"/>
    <x v="2"/>
    <x v="0"/>
  </r>
  <r>
    <n v="903"/>
    <x v="430"/>
    <x v="175"/>
    <d v="2019-09-17T00:00:00"/>
    <s v="First Class"/>
    <s v="DB-13060"/>
    <x v="72"/>
    <x v="0"/>
    <x v="0"/>
    <x v="22"/>
    <x v="10"/>
    <x v="155"/>
    <x v="2"/>
    <s v="TEC-PH-10004536"/>
    <x v="2"/>
    <x v="7"/>
    <x v="150"/>
    <x v="830"/>
    <n v="3"/>
    <n v="0.2"/>
    <n v="20.248499999999993"/>
    <x v="2"/>
    <x v="0"/>
  </r>
  <r>
    <n v="904"/>
    <x v="431"/>
    <x v="143"/>
    <d v="2018-04-12T00:00:00"/>
    <s v="Standard Class"/>
    <s v="LC-17140"/>
    <x v="95"/>
    <x v="0"/>
    <x v="0"/>
    <x v="1"/>
    <x v="1"/>
    <x v="3"/>
    <x v="1"/>
    <s v="OFF-PA-10002947"/>
    <x v="1"/>
    <x v="10"/>
    <x v="710"/>
    <x v="130"/>
    <n v="3"/>
    <n v="0"/>
    <n v="9.6191999999999993"/>
    <x v="1"/>
    <x v="0"/>
  </r>
  <r>
    <n v="905"/>
    <x v="431"/>
    <x v="143"/>
    <d v="2018-04-12T00:00:00"/>
    <s v="Standard Class"/>
    <s v="LC-17140"/>
    <x v="95"/>
    <x v="0"/>
    <x v="0"/>
    <x v="1"/>
    <x v="1"/>
    <x v="3"/>
    <x v="1"/>
    <s v="OFF-ST-10002583"/>
    <x v="1"/>
    <x v="4"/>
    <x v="571"/>
    <x v="647"/>
    <n v="2"/>
    <n v="0"/>
    <n v="2.598399999999998"/>
    <x v="1"/>
    <x v="0"/>
  </r>
  <r>
    <n v="906"/>
    <x v="431"/>
    <x v="143"/>
    <d v="2018-04-12T00:00:00"/>
    <s v="Standard Class"/>
    <s v="LC-17140"/>
    <x v="95"/>
    <x v="0"/>
    <x v="0"/>
    <x v="1"/>
    <x v="1"/>
    <x v="3"/>
    <x v="1"/>
    <s v="OFF-PA-10000019"/>
    <x v="1"/>
    <x v="10"/>
    <x v="711"/>
    <x v="91"/>
    <n v="2"/>
    <n v="0"/>
    <n v="6.2208000000000006"/>
    <x v="1"/>
    <x v="0"/>
  </r>
  <r>
    <n v="907"/>
    <x v="432"/>
    <x v="247"/>
    <d v="2020-01-03T00:00:00"/>
    <s v="Standard Class"/>
    <s v="PO-18865"/>
    <x v="22"/>
    <x v="0"/>
    <x v="0"/>
    <x v="20"/>
    <x v="15"/>
    <x v="29"/>
    <x v="3"/>
    <s v="FUR-BO-10003441"/>
    <x v="0"/>
    <x v="0"/>
    <x v="712"/>
    <x v="831"/>
    <n v="4"/>
    <n v="0.2"/>
    <n v="12.117599999999968"/>
    <x v="2"/>
    <x v="0"/>
  </r>
  <r>
    <n v="908"/>
    <x v="432"/>
    <x v="247"/>
    <d v="2020-01-03T00:00:00"/>
    <s v="Standard Class"/>
    <s v="PO-18865"/>
    <x v="22"/>
    <x v="0"/>
    <x v="0"/>
    <x v="20"/>
    <x v="15"/>
    <x v="29"/>
    <x v="3"/>
    <s v="TEC-PH-10004774"/>
    <x v="2"/>
    <x v="7"/>
    <x v="713"/>
    <x v="832"/>
    <n v="7"/>
    <n v="0"/>
    <n v="2.7278999999999964"/>
    <x v="2"/>
    <x v="0"/>
  </r>
  <r>
    <n v="909"/>
    <x v="432"/>
    <x v="247"/>
    <d v="2020-01-03T00:00:00"/>
    <s v="Standard Class"/>
    <s v="PO-18865"/>
    <x v="22"/>
    <x v="0"/>
    <x v="0"/>
    <x v="20"/>
    <x v="15"/>
    <x v="29"/>
    <x v="3"/>
    <s v="OFF-BI-10003684"/>
    <x v="1"/>
    <x v="8"/>
    <x v="714"/>
    <x v="833"/>
    <n v="3"/>
    <n v="0.2"/>
    <n v="19.791"/>
    <x v="2"/>
    <x v="0"/>
  </r>
  <r>
    <n v="910"/>
    <x v="433"/>
    <x v="264"/>
    <d v="2019-09-07T00:00:00"/>
    <s v="Standard Class"/>
    <s v="BE-11335"/>
    <x v="336"/>
    <x v="2"/>
    <x v="0"/>
    <x v="25"/>
    <x v="12"/>
    <x v="30"/>
    <x v="2"/>
    <s v="TEC-PH-10001494"/>
    <x v="2"/>
    <x v="7"/>
    <x v="715"/>
    <x v="834"/>
    <n v="4"/>
    <n v="0"/>
    <n v="323.94600000000003"/>
    <x v="2"/>
    <x v="0"/>
  </r>
  <r>
    <n v="911"/>
    <x v="433"/>
    <x v="264"/>
    <d v="2019-09-07T00:00:00"/>
    <s v="Standard Class"/>
    <s v="BE-11335"/>
    <x v="336"/>
    <x v="2"/>
    <x v="0"/>
    <x v="25"/>
    <x v="12"/>
    <x v="30"/>
    <x v="2"/>
    <s v="TEC-AC-10004666"/>
    <x v="2"/>
    <x v="11"/>
    <x v="716"/>
    <x v="835"/>
    <n v="7"/>
    <n v="0"/>
    <n v="829.37540000000024"/>
    <x v="2"/>
    <x v="0"/>
  </r>
  <r>
    <n v="912"/>
    <x v="433"/>
    <x v="264"/>
    <d v="2019-09-07T00:00:00"/>
    <s v="Standard Class"/>
    <s v="BE-11335"/>
    <x v="336"/>
    <x v="2"/>
    <x v="0"/>
    <x v="25"/>
    <x v="12"/>
    <x v="30"/>
    <x v="2"/>
    <s v="OFF-ST-10003816"/>
    <x v="1"/>
    <x v="4"/>
    <x v="717"/>
    <x v="836"/>
    <n v="2"/>
    <n v="0"/>
    <n v="81.047399999999982"/>
    <x v="2"/>
    <x v="0"/>
  </r>
  <r>
    <n v="913"/>
    <x v="434"/>
    <x v="70"/>
    <d v="2017-06-07T00:00:00"/>
    <s v="Standard Class"/>
    <s v="SC-20050"/>
    <x v="337"/>
    <x v="2"/>
    <x v="0"/>
    <x v="165"/>
    <x v="29"/>
    <x v="211"/>
    <x v="3"/>
    <s v="FUR-FU-10001935"/>
    <x v="0"/>
    <x v="5"/>
    <x v="345"/>
    <x v="500"/>
    <n v="6"/>
    <n v="0"/>
    <n v="9.1020000000000021"/>
    <x v="2"/>
    <x v="0"/>
  </r>
  <r>
    <n v="914"/>
    <x v="435"/>
    <x v="344"/>
    <d v="2019-11-29T00:00:00"/>
    <s v="First Class"/>
    <s v="BM-11650"/>
    <x v="312"/>
    <x v="1"/>
    <x v="0"/>
    <x v="158"/>
    <x v="6"/>
    <x v="201"/>
    <x v="2"/>
    <s v="FUR-FU-10004091"/>
    <x v="0"/>
    <x v="5"/>
    <x v="267"/>
    <x v="837"/>
    <n v="1"/>
    <n v="0"/>
    <n v="19.2454"/>
    <x v="2"/>
    <x v="0"/>
  </r>
  <r>
    <n v="915"/>
    <x v="435"/>
    <x v="344"/>
    <d v="2019-11-29T00:00:00"/>
    <s v="First Class"/>
    <s v="BM-11650"/>
    <x v="312"/>
    <x v="1"/>
    <x v="0"/>
    <x v="158"/>
    <x v="6"/>
    <x v="201"/>
    <x v="2"/>
    <s v="TEC-AC-10001772"/>
    <x v="2"/>
    <x v="11"/>
    <x v="405"/>
    <x v="838"/>
    <n v="9"/>
    <n v="0"/>
    <n v="56.054700000000011"/>
    <x v="2"/>
    <x v="0"/>
  </r>
  <r>
    <n v="916"/>
    <x v="436"/>
    <x v="345"/>
    <d v="2016-06-21T00:00:00"/>
    <s v="Standard Class"/>
    <s v="KL-16555"/>
    <x v="126"/>
    <x v="1"/>
    <x v="0"/>
    <x v="52"/>
    <x v="5"/>
    <x v="65"/>
    <x v="2"/>
    <s v="FUR-TA-10001520"/>
    <x v="0"/>
    <x v="3"/>
    <x v="718"/>
    <x v="839"/>
    <n v="2"/>
    <n v="0.3"/>
    <n v="-18.556200000000018"/>
    <x v="2"/>
    <x v="0"/>
  </r>
  <r>
    <n v="917"/>
    <x v="436"/>
    <x v="345"/>
    <d v="2016-06-21T00:00:00"/>
    <s v="Standard Class"/>
    <s v="KL-16555"/>
    <x v="126"/>
    <x v="1"/>
    <x v="0"/>
    <x v="52"/>
    <x v="5"/>
    <x v="65"/>
    <x v="2"/>
    <s v="FUR-CH-10003379"/>
    <x v="0"/>
    <x v="1"/>
    <x v="464"/>
    <x v="840"/>
    <n v="4"/>
    <n v="0.3"/>
    <n v="-56.995999999999981"/>
    <x v="2"/>
    <x v="0"/>
  </r>
  <r>
    <n v="918"/>
    <x v="436"/>
    <x v="345"/>
    <d v="2016-06-21T00:00:00"/>
    <s v="Standard Class"/>
    <s v="KL-16555"/>
    <x v="126"/>
    <x v="1"/>
    <x v="0"/>
    <x v="52"/>
    <x v="5"/>
    <x v="65"/>
    <x v="2"/>
    <s v="OFF-BI-10002706"/>
    <x v="1"/>
    <x v="8"/>
    <x v="276"/>
    <x v="841"/>
    <n v="3"/>
    <n v="0.8"/>
    <n v="-14.5656"/>
    <x v="2"/>
    <x v="0"/>
  </r>
  <r>
    <n v="919"/>
    <x v="437"/>
    <x v="346"/>
    <d v="2018-03-11T00:00:00"/>
    <s v="Standard Class"/>
    <s v="RW-19630"/>
    <x v="338"/>
    <x v="1"/>
    <x v="0"/>
    <x v="61"/>
    <x v="5"/>
    <x v="77"/>
    <x v="2"/>
    <s v="OFF-EN-10000056"/>
    <x v="1"/>
    <x v="12"/>
    <x v="633"/>
    <x v="842"/>
    <n v="3"/>
    <n v="0.2"/>
    <n v="50.40629999999998"/>
    <x v="2"/>
    <x v="0"/>
  </r>
  <r>
    <n v="920"/>
    <x v="437"/>
    <x v="346"/>
    <d v="2018-03-11T00:00:00"/>
    <s v="Standard Class"/>
    <s v="RW-19630"/>
    <x v="338"/>
    <x v="1"/>
    <x v="0"/>
    <x v="61"/>
    <x v="5"/>
    <x v="77"/>
    <x v="2"/>
    <s v="OFF-ST-10001558"/>
    <x v="1"/>
    <x v="4"/>
    <x v="719"/>
    <x v="843"/>
    <n v="1"/>
    <n v="0.2"/>
    <n v="-0.81199999999999983"/>
    <x v="2"/>
    <x v="0"/>
  </r>
  <r>
    <n v="921"/>
    <x v="438"/>
    <x v="29"/>
    <d v="2016-12-12T00:00:00"/>
    <s v="Standard Class"/>
    <s v="RC-19825"/>
    <x v="116"/>
    <x v="0"/>
    <x v="0"/>
    <x v="166"/>
    <x v="17"/>
    <x v="212"/>
    <x v="0"/>
    <s v="OFF-ST-10002444"/>
    <x v="1"/>
    <x v="4"/>
    <x v="576"/>
    <x v="335"/>
    <n v="2"/>
    <n v="0"/>
    <n v="6.8767999999999994"/>
    <x v="0"/>
    <x v="0"/>
  </r>
  <r>
    <n v="922"/>
    <x v="439"/>
    <x v="347"/>
    <d v="2017-04-15T00:00:00"/>
    <s v="Standard Class"/>
    <s v="SE-20110"/>
    <x v="339"/>
    <x v="0"/>
    <x v="0"/>
    <x v="20"/>
    <x v="15"/>
    <x v="29"/>
    <x v="3"/>
    <s v="TEC-AC-10002473"/>
    <x v="2"/>
    <x v="11"/>
    <x v="720"/>
    <x v="844"/>
    <n v="3"/>
    <n v="0"/>
    <n v="34.907399999999996"/>
    <x v="2"/>
    <x v="0"/>
  </r>
  <r>
    <n v="923"/>
    <x v="439"/>
    <x v="347"/>
    <d v="2017-04-15T00:00:00"/>
    <s v="Standard Class"/>
    <s v="SE-20110"/>
    <x v="339"/>
    <x v="0"/>
    <x v="0"/>
    <x v="20"/>
    <x v="15"/>
    <x v="29"/>
    <x v="3"/>
    <s v="TEC-PH-10004531"/>
    <x v="2"/>
    <x v="7"/>
    <x v="721"/>
    <x v="845"/>
    <n v="1"/>
    <n v="0"/>
    <n v="10.555199999999999"/>
    <x v="2"/>
    <x v="0"/>
  </r>
  <r>
    <n v="924"/>
    <x v="439"/>
    <x v="347"/>
    <d v="2017-04-15T00:00:00"/>
    <s v="Standard Class"/>
    <s v="SE-20110"/>
    <x v="339"/>
    <x v="0"/>
    <x v="0"/>
    <x v="20"/>
    <x v="15"/>
    <x v="29"/>
    <x v="3"/>
    <s v="OFF-AP-10004487"/>
    <x v="1"/>
    <x v="9"/>
    <x v="722"/>
    <x v="846"/>
    <n v="5"/>
    <n v="0"/>
    <n v="113.84799999999998"/>
    <x v="2"/>
    <x v="0"/>
  </r>
  <r>
    <n v="925"/>
    <x v="440"/>
    <x v="306"/>
    <d v="2018-09-20T00:00:00"/>
    <s v="Standard Class"/>
    <s v="AH-10075"/>
    <x v="340"/>
    <x v="1"/>
    <x v="0"/>
    <x v="20"/>
    <x v="15"/>
    <x v="164"/>
    <x v="3"/>
    <s v="OFF-BI-10003650"/>
    <x v="1"/>
    <x v="8"/>
    <x v="115"/>
    <x v="847"/>
    <n v="2"/>
    <n v="0.2"/>
    <n v="294.54879999999991"/>
    <x v="2"/>
    <x v="0"/>
  </r>
  <r>
    <n v="926"/>
    <x v="441"/>
    <x v="103"/>
    <d v="2016-09-16T00:00:00"/>
    <s v="First Class"/>
    <s v="JM-15535"/>
    <x v="341"/>
    <x v="0"/>
    <x v="0"/>
    <x v="10"/>
    <x v="9"/>
    <x v="105"/>
    <x v="3"/>
    <s v="OFF-PA-10003543"/>
    <x v="1"/>
    <x v="10"/>
    <x v="723"/>
    <x v="12"/>
    <n v="3"/>
    <n v="0.2"/>
    <n v="5.4432"/>
    <x v="2"/>
    <x v="0"/>
  </r>
  <r>
    <n v="927"/>
    <x v="441"/>
    <x v="103"/>
    <d v="2016-09-16T00:00:00"/>
    <s v="First Class"/>
    <s v="JM-15535"/>
    <x v="341"/>
    <x v="0"/>
    <x v="0"/>
    <x v="10"/>
    <x v="9"/>
    <x v="105"/>
    <x v="3"/>
    <s v="TEC-AC-10004353"/>
    <x v="2"/>
    <x v="11"/>
    <x v="724"/>
    <x v="848"/>
    <n v="5"/>
    <n v="0.2"/>
    <n v="53.550000000000004"/>
    <x v="2"/>
    <x v="0"/>
  </r>
  <r>
    <n v="928"/>
    <x v="442"/>
    <x v="348"/>
    <d v="2017-10-09T00:00:00"/>
    <s v="Standard Class"/>
    <s v="JJ-15760"/>
    <x v="342"/>
    <x v="2"/>
    <x v="0"/>
    <x v="24"/>
    <x v="17"/>
    <x v="28"/>
    <x v="0"/>
    <s v="OFF-AR-10000658"/>
    <x v="1"/>
    <x v="6"/>
    <x v="332"/>
    <x v="849"/>
    <n v="4"/>
    <n v="0"/>
    <n v="12.936"/>
    <x v="0"/>
    <x v="0"/>
  </r>
  <r>
    <n v="929"/>
    <x v="442"/>
    <x v="348"/>
    <d v="2017-10-09T00:00:00"/>
    <s v="Standard Class"/>
    <s v="JJ-15760"/>
    <x v="342"/>
    <x v="2"/>
    <x v="0"/>
    <x v="24"/>
    <x v="17"/>
    <x v="28"/>
    <x v="0"/>
    <s v="OFF-AP-10000696"/>
    <x v="1"/>
    <x v="9"/>
    <x v="336"/>
    <x v="850"/>
    <n v="2"/>
    <n v="0"/>
    <n v="9.517199999999999"/>
    <x v="0"/>
    <x v="0"/>
  </r>
  <r>
    <n v="930"/>
    <x v="443"/>
    <x v="349"/>
    <d v="2019-04-17T00:00:00"/>
    <s v="First Class"/>
    <s v="AB-10165"/>
    <x v="269"/>
    <x v="0"/>
    <x v="0"/>
    <x v="167"/>
    <x v="24"/>
    <x v="213"/>
    <x v="3"/>
    <s v="OFF-AR-10003560"/>
    <x v="1"/>
    <x v="6"/>
    <x v="487"/>
    <x v="851"/>
    <n v="3"/>
    <n v="0.2"/>
    <n v="2.5535999999999985"/>
    <x v="2"/>
    <x v="0"/>
  </r>
  <r>
    <n v="931"/>
    <x v="443"/>
    <x v="349"/>
    <d v="2019-04-17T00:00:00"/>
    <s v="First Class"/>
    <s v="AB-10165"/>
    <x v="269"/>
    <x v="0"/>
    <x v="0"/>
    <x v="167"/>
    <x v="24"/>
    <x v="213"/>
    <x v="3"/>
    <s v="OFF-AR-10001468"/>
    <x v="1"/>
    <x v="6"/>
    <x v="725"/>
    <x v="852"/>
    <n v="3"/>
    <n v="0.2"/>
    <n v="21.340800000000002"/>
    <x v="2"/>
    <x v="0"/>
  </r>
  <r>
    <n v="932"/>
    <x v="443"/>
    <x v="349"/>
    <d v="2019-04-17T00:00:00"/>
    <s v="First Class"/>
    <s v="AB-10165"/>
    <x v="269"/>
    <x v="0"/>
    <x v="0"/>
    <x v="167"/>
    <x v="24"/>
    <x v="213"/>
    <x v="3"/>
    <s v="OFF-PA-10004971"/>
    <x v="1"/>
    <x v="10"/>
    <x v="609"/>
    <x v="853"/>
    <n v="3"/>
    <n v="0.2"/>
    <n v="5.0286000000000008"/>
    <x v="2"/>
    <x v="0"/>
  </r>
  <r>
    <n v="933"/>
    <x v="444"/>
    <x v="264"/>
    <d v="2019-09-06T00:00:00"/>
    <s v="Standard Class"/>
    <s v="RK-19300"/>
    <x v="343"/>
    <x v="0"/>
    <x v="0"/>
    <x v="10"/>
    <x v="9"/>
    <x v="11"/>
    <x v="3"/>
    <s v="OFF-PA-10002195"/>
    <x v="1"/>
    <x v="10"/>
    <x v="726"/>
    <x v="854"/>
    <n v="3"/>
    <n v="0.2"/>
    <n v="4.1147999999999998"/>
    <x v="2"/>
    <x v="0"/>
  </r>
  <r>
    <n v="934"/>
    <x v="445"/>
    <x v="23"/>
    <d v="2018-06-24T00:00:00"/>
    <s v="Standard Class"/>
    <s v="CG-12040"/>
    <x v="344"/>
    <x v="2"/>
    <x v="0"/>
    <x v="10"/>
    <x v="9"/>
    <x v="74"/>
    <x v="3"/>
    <s v="OFF-PA-10001745"/>
    <x v="1"/>
    <x v="10"/>
    <x v="727"/>
    <x v="855"/>
    <n v="8"/>
    <n v="0.2"/>
    <n v="15.206399999999997"/>
    <x v="2"/>
    <x v="0"/>
  </r>
  <r>
    <n v="935"/>
    <x v="445"/>
    <x v="23"/>
    <d v="2018-06-24T00:00:00"/>
    <s v="Standard Class"/>
    <s v="CG-12040"/>
    <x v="344"/>
    <x v="2"/>
    <x v="0"/>
    <x v="10"/>
    <x v="9"/>
    <x v="74"/>
    <x v="3"/>
    <s v="OFF-BI-10004826"/>
    <x v="1"/>
    <x v="8"/>
    <x v="728"/>
    <x v="856"/>
    <n v="6"/>
    <n v="0.7"/>
    <n v="-21.793199999999992"/>
    <x v="2"/>
    <x v="0"/>
  </r>
  <r>
    <n v="936"/>
    <x v="445"/>
    <x v="23"/>
    <d v="2018-06-24T00:00:00"/>
    <s v="Standard Class"/>
    <s v="CG-12040"/>
    <x v="344"/>
    <x v="2"/>
    <x v="0"/>
    <x v="10"/>
    <x v="9"/>
    <x v="74"/>
    <x v="3"/>
    <s v="OFF-PA-10001870"/>
    <x v="1"/>
    <x v="10"/>
    <x v="680"/>
    <x v="12"/>
    <n v="3"/>
    <n v="0.2"/>
    <n v="5.4432"/>
    <x v="2"/>
    <x v="0"/>
  </r>
  <r>
    <n v="937"/>
    <x v="445"/>
    <x v="23"/>
    <d v="2018-06-24T00:00:00"/>
    <s v="Standard Class"/>
    <s v="CG-12040"/>
    <x v="344"/>
    <x v="2"/>
    <x v="0"/>
    <x v="10"/>
    <x v="9"/>
    <x v="74"/>
    <x v="3"/>
    <s v="OFF-AP-10001058"/>
    <x v="1"/>
    <x v="9"/>
    <x v="138"/>
    <x v="857"/>
    <n v="2"/>
    <n v="0.2"/>
    <n v="33.577199999999976"/>
    <x v="2"/>
    <x v="0"/>
  </r>
  <r>
    <n v="938"/>
    <x v="446"/>
    <x v="60"/>
    <d v="2019-11-06T00:00:00"/>
    <s v="First Class"/>
    <s v="RA-19885"/>
    <x v="19"/>
    <x v="1"/>
    <x v="0"/>
    <x v="168"/>
    <x v="27"/>
    <x v="214"/>
    <x v="1"/>
    <s v="TEC-AC-10003911"/>
    <x v="2"/>
    <x v="11"/>
    <x v="331"/>
    <x v="858"/>
    <n v="1"/>
    <n v="0"/>
    <n v="54.396599999999992"/>
    <x v="1"/>
    <x v="0"/>
  </r>
  <r>
    <n v="939"/>
    <x v="447"/>
    <x v="350"/>
    <d v="2017-12-17T00:00:00"/>
    <s v="Standard Class"/>
    <s v="RP-19270"/>
    <x v="345"/>
    <x v="1"/>
    <x v="0"/>
    <x v="169"/>
    <x v="1"/>
    <x v="215"/>
    <x v="1"/>
    <s v="OFF-PA-10000289"/>
    <x v="1"/>
    <x v="10"/>
    <x v="729"/>
    <x v="91"/>
    <n v="2"/>
    <n v="0"/>
    <n v="6.2208000000000006"/>
    <x v="1"/>
    <x v="0"/>
  </r>
  <r>
    <n v="940"/>
    <x v="447"/>
    <x v="350"/>
    <d v="2017-12-17T00:00:00"/>
    <s v="Standard Class"/>
    <s v="RP-19270"/>
    <x v="345"/>
    <x v="1"/>
    <x v="0"/>
    <x v="169"/>
    <x v="1"/>
    <x v="215"/>
    <x v="1"/>
    <s v="OFF-AP-10003040"/>
    <x v="1"/>
    <x v="9"/>
    <x v="730"/>
    <x v="859"/>
    <n v="4"/>
    <n v="0"/>
    <n v="34.964799999999997"/>
    <x v="1"/>
    <x v="0"/>
  </r>
  <r>
    <n v="941"/>
    <x v="448"/>
    <x v="351"/>
    <d v="2018-06-20T00:00:00"/>
    <s v="First Class"/>
    <s v="KC-16255"/>
    <x v="346"/>
    <x v="1"/>
    <x v="0"/>
    <x v="8"/>
    <x v="1"/>
    <x v="94"/>
    <x v="1"/>
    <s v="OFF-PA-10000350"/>
    <x v="1"/>
    <x v="10"/>
    <x v="731"/>
    <x v="860"/>
    <n v="2"/>
    <n v="0"/>
    <n v="8.0464000000000002"/>
    <x v="1"/>
    <x v="0"/>
  </r>
  <r>
    <n v="942"/>
    <x v="449"/>
    <x v="180"/>
    <d v="2018-12-20T00:00:00"/>
    <s v="Standard Class"/>
    <s v="RW-19630"/>
    <x v="338"/>
    <x v="1"/>
    <x v="0"/>
    <x v="170"/>
    <x v="1"/>
    <x v="216"/>
    <x v="1"/>
    <s v="OFF-BI-10001759"/>
    <x v="1"/>
    <x v="8"/>
    <x v="732"/>
    <x v="861"/>
    <n v="2"/>
    <n v="0.2"/>
    <n v="2.2098"/>
    <x v="1"/>
    <x v="0"/>
  </r>
  <r>
    <n v="943"/>
    <x v="449"/>
    <x v="180"/>
    <d v="2018-12-20T00:00:00"/>
    <s v="Standard Class"/>
    <s v="RW-19630"/>
    <x v="338"/>
    <x v="1"/>
    <x v="0"/>
    <x v="170"/>
    <x v="1"/>
    <x v="216"/>
    <x v="1"/>
    <s v="FUR-TA-10000577"/>
    <x v="0"/>
    <x v="3"/>
    <x v="3"/>
    <x v="862"/>
    <n v="4"/>
    <n v="0.2"/>
    <n v="41.785200000000032"/>
    <x v="1"/>
    <x v="0"/>
  </r>
  <r>
    <n v="944"/>
    <x v="450"/>
    <x v="352"/>
    <d v="2017-06-03T00:00:00"/>
    <s v="Standard Class"/>
    <s v="JL-15850"/>
    <x v="139"/>
    <x v="0"/>
    <x v="0"/>
    <x v="4"/>
    <x v="4"/>
    <x v="59"/>
    <x v="1"/>
    <s v="OFF-PA-10004101"/>
    <x v="1"/>
    <x v="10"/>
    <x v="511"/>
    <x v="56"/>
    <n v="5"/>
    <n v="0"/>
    <n v="15.552000000000001"/>
    <x v="1"/>
    <x v="0"/>
  </r>
  <r>
    <n v="945"/>
    <x v="450"/>
    <x v="352"/>
    <d v="2017-06-03T00:00:00"/>
    <s v="Standard Class"/>
    <s v="JL-15850"/>
    <x v="139"/>
    <x v="0"/>
    <x v="0"/>
    <x v="4"/>
    <x v="4"/>
    <x v="59"/>
    <x v="1"/>
    <s v="OFF-ST-10001496"/>
    <x v="1"/>
    <x v="4"/>
    <x v="733"/>
    <x v="863"/>
    <n v="3"/>
    <n v="0"/>
    <n v="140.54820000000001"/>
    <x v="1"/>
    <x v="0"/>
  </r>
  <r>
    <n v="946"/>
    <x v="450"/>
    <x v="352"/>
    <d v="2017-06-03T00:00:00"/>
    <s v="Standard Class"/>
    <s v="JL-15850"/>
    <x v="139"/>
    <x v="0"/>
    <x v="0"/>
    <x v="4"/>
    <x v="4"/>
    <x v="59"/>
    <x v="1"/>
    <s v="OFF-BI-10002931"/>
    <x v="1"/>
    <x v="8"/>
    <x v="734"/>
    <x v="864"/>
    <n v="5"/>
    <n v="0.2"/>
    <n v="62.91"/>
    <x v="1"/>
    <x v="0"/>
  </r>
  <r>
    <n v="947"/>
    <x v="451"/>
    <x v="353"/>
    <d v="2017-07-28T00:00:00"/>
    <s v="First Class"/>
    <s v="CA-12775"/>
    <x v="222"/>
    <x v="0"/>
    <x v="0"/>
    <x v="123"/>
    <x v="16"/>
    <x v="154"/>
    <x v="1"/>
    <s v="FUR-TA-10002356"/>
    <x v="0"/>
    <x v="3"/>
    <x v="735"/>
    <x v="865"/>
    <n v="3"/>
    <n v="0.5"/>
    <n v="-204.44580000000005"/>
    <x v="1"/>
    <x v="0"/>
  </r>
  <r>
    <n v="948"/>
    <x v="452"/>
    <x v="354"/>
    <d v="2019-12-02T00:00:00"/>
    <s v="Standard Class"/>
    <s v="RB-19795"/>
    <x v="176"/>
    <x v="2"/>
    <x v="0"/>
    <x v="10"/>
    <x v="9"/>
    <x v="74"/>
    <x v="3"/>
    <s v="FUR-FU-10003601"/>
    <x v="0"/>
    <x v="5"/>
    <x v="736"/>
    <x v="866"/>
    <n v="7"/>
    <n v="0.2"/>
    <n v="-12.912200000000027"/>
    <x v="2"/>
    <x v="0"/>
  </r>
  <r>
    <n v="949"/>
    <x v="452"/>
    <x v="354"/>
    <d v="2019-12-02T00:00:00"/>
    <s v="Standard Class"/>
    <s v="RB-19795"/>
    <x v="176"/>
    <x v="2"/>
    <x v="0"/>
    <x v="10"/>
    <x v="9"/>
    <x v="74"/>
    <x v="3"/>
    <s v="FUR-FU-10000576"/>
    <x v="0"/>
    <x v="5"/>
    <x v="221"/>
    <x v="867"/>
    <n v="6"/>
    <n v="0.2"/>
    <n v="75.542400000000015"/>
    <x v="2"/>
    <x v="0"/>
  </r>
  <r>
    <n v="950"/>
    <x v="452"/>
    <x v="354"/>
    <d v="2019-12-02T00:00:00"/>
    <s v="Standard Class"/>
    <s v="RB-19795"/>
    <x v="176"/>
    <x v="2"/>
    <x v="0"/>
    <x v="10"/>
    <x v="9"/>
    <x v="74"/>
    <x v="3"/>
    <s v="FUR-TA-10004154"/>
    <x v="0"/>
    <x v="3"/>
    <x v="737"/>
    <x v="868"/>
    <n v="12"/>
    <n v="0.4"/>
    <n v="-619.59600000000012"/>
    <x v="2"/>
    <x v="0"/>
  </r>
  <r>
    <n v="951"/>
    <x v="452"/>
    <x v="354"/>
    <d v="2019-12-02T00:00:00"/>
    <s v="Standard Class"/>
    <s v="RB-19795"/>
    <x v="176"/>
    <x v="2"/>
    <x v="0"/>
    <x v="10"/>
    <x v="9"/>
    <x v="74"/>
    <x v="3"/>
    <s v="OFF-PA-10000788"/>
    <x v="1"/>
    <x v="10"/>
    <x v="738"/>
    <x v="12"/>
    <n v="3"/>
    <n v="0.2"/>
    <n v="5.4432"/>
    <x v="2"/>
    <x v="0"/>
  </r>
  <r>
    <n v="952"/>
    <x v="452"/>
    <x v="354"/>
    <d v="2019-12-02T00:00:00"/>
    <s v="Standard Class"/>
    <s v="RB-19795"/>
    <x v="176"/>
    <x v="2"/>
    <x v="0"/>
    <x v="10"/>
    <x v="9"/>
    <x v="74"/>
    <x v="3"/>
    <s v="OFF-PA-10002479"/>
    <x v="1"/>
    <x v="10"/>
    <x v="219"/>
    <x v="869"/>
    <n v="6"/>
    <n v="0.2"/>
    <n v="7.92"/>
    <x v="2"/>
    <x v="0"/>
  </r>
  <r>
    <n v="953"/>
    <x v="453"/>
    <x v="355"/>
    <d v="2019-04-07T00:00:00"/>
    <s v="Standard Class"/>
    <s v="KH-16360"/>
    <x v="347"/>
    <x v="0"/>
    <x v="0"/>
    <x v="10"/>
    <x v="9"/>
    <x v="105"/>
    <x v="3"/>
    <s v="FUR-FU-10001940"/>
    <x v="0"/>
    <x v="5"/>
    <x v="222"/>
    <x v="870"/>
    <n v="4"/>
    <n v="0.2"/>
    <n v="7.6416000000000022"/>
    <x v="2"/>
    <x v="0"/>
  </r>
  <r>
    <n v="954"/>
    <x v="454"/>
    <x v="116"/>
    <d v="2020-01-01T00:00:00"/>
    <s v="Standard Class"/>
    <s v="GH-14665"/>
    <x v="348"/>
    <x v="0"/>
    <x v="0"/>
    <x v="171"/>
    <x v="5"/>
    <x v="217"/>
    <x v="2"/>
    <s v="OFF-AR-10001958"/>
    <x v="1"/>
    <x v="6"/>
    <x v="208"/>
    <x v="220"/>
    <n v="2"/>
    <n v="0.2"/>
    <n v="2.7168000000000001"/>
    <x v="2"/>
    <x v="0"/>
  </r>
  <r>
    <n v="955"/>
    <x v="454"/>
    <x v="116"/>
    <d v="2020-01-01T00:00:00"/>
    <s v="Standard Class"/>
    <s v="GH-14665"/>
    <x v="348"/>
    <x v="0"/>
    <x v="0"/>
    <x v="171"/>
    <x v="5"/>
    <x v="217"/>
    <x v="2"/>
    <s v="FUR-BO-10004709"/>
    <x v="0"/>
    <x v="0"/>
    <x v="266"/>
    <x v="871"/>
    <n v="2"/>
    <n v="0.32"/>
    <n v="-11.595999999999997"/>
    <x v="2"/>
    <x v="0"/>
  </r>
  <r>
    <n v="956"/>
    <x v="455"/>
    <x v="329"/>
    <d v="2019-12-04T00:00:00"/>
    <s v="Standard Class"/>
    <s v="SW-20275"/>
    <x v="349"/>
    <x v="0"/>
    <x v="0"/>
    <x v="25"/>
    <x v="35"/>
    <x v="129"/>
    <x v="0"/>
    <s v="OFF-ST-10000604"/>
    <x v="1"/>
    <x v="4"/>
    <x v="54"/>
    <x v="872"/>
    <n v="5"/>
    <n v="0"/>
    <n v="43.449999999999989"/>
    <x v="0"/>
    <x v="0"/>
  </r>
  <r>
    <n v="957"/>
    <x v="456"/>
    <x v="356"/>
    <d v="2019-05-18T00:00:00"/>
    <s v="Second Class"/>
    <s v="JA-15970"/>
    <x v="350"/>
    <x v="0"/>
    <x v="0"/>
    <x v="42"/>
    <x v="16"/>
    <x v="51"/>
    <x v="1"/>
    <s v="TEC-PH-10002923"/>
    <x v="2"/>
    <x v="7"/>
    <x v="687"/>
    <x v="873"/>
    <n v="1"/>
    <n v="0.2"/>
    <n v="2.5893000000000006"/>
    <x v="1"/>
    <x v="0"/>
  </r>
  <r>
    <n v="958"/>
    <x v="456"/>
    <x v="356"/>
    <d v="2019-05-18T00:00:00"/>
    <s v="Second Class"/>
    <s v="JA-15970"/>
    <x v="350"/>
    <x v="0"/>
    <x v="0"/>
    <x v="42"/>
    <x v="16"/>
    <x v="51"/>
    <x v="1"/>
    <s v="OFF-BI-10004465"/>
    <x v="1"/>
    <x v="8"/>
    <x v="739"/>
    <x v="323"/>
    <n v="2"/>
    <n v="0.7"/>
    <n v="-3.1679999999999993"/>
    <x v="1"/>
    <x v="0"/>
  </r>
  <r>
    <n v="959"/>
    <x v="456"/>
    <x v="356"/>
    <d v="2019-05-18T00:00:00"/>
    <s v="Second Class"/>
    <s v="JA-15970"/>
    <x v="350"/>
    <x v="0"/>
    <x v="0"/>
    <x v="42"/>
    <x v="16"/>
    <x v="51"/>
    <x v="1"/>
    <s v="OFF-PA-10002333"/>
    <x v="1"/>
    <x v="10"/>
    <x v="740"/>
    <x v="12"/>
    <n v="3"/>
    <n v="0.2"/>
    <n v="5.6375999999999999"/>
    <x v="1"/>
    <x v="0"/>
  </r>
  <r>
    <n v="960"/>
    <x v="457"/>
    <x v="357"/>
    <d v="2017-09-22T00:00:00"/>
    <s v="Same Day"/>
    <s v="DL-12925"/>
    <x v="351"/>
    <x v="0"/>
    <x v="0"/>
    <x v="147"/>
    <x v="1"/>
    <x v="218"/>
    <x v="1"/>
    <s v="FUR-FU-10004188"/>
    <x v="0"/>
    <x v="5"/>
    <x v="741"/>
    <x v="874"/>
    <n v="2"/>
    <n v="0"/>
    <n v="53.195999999999998"/>
    <x v="1"/>
    <x v="0"/>
  </r>
  <r>
    <n v="961"/>
    <x v="458"/>
    <x v="237"/>
    <d v="2019-11-19T00:00:00"/>
    <s v="Standard Class"/>
    <s v="LW-16990"/>
    <x v="352"/>
    <x v="1"/>
    <x v="0"/>
    <x v="8"/>
    <x v="1"/>
    <x v="94"/>
    <x v="1"/>
    <s v="FUR-CH-10002965"/>
    <x v="0"/>
    <x v="1"/>
    <x v="229"/>
    <x v="244"/>
    <n v="2"/>
    <n v="0.2"/>
    <n v="28.137200000000007"/>
    <x v="1"/>
    <x v="0"/>
  </r>
  <r>
    <n v="962"/>
    <x v="459"/>
    <x v="154"/>
    <d v="2017-12-01T00:00:00"/>
    <s v="Standard Class"/>
    <s v="TB-21190"/>
    <x v="353"/>
    <x v="2"/>
    <x v="0"/>
    <x v="115"/>
    <x v="36"/>
    <x v="145"/>
    <x v="0"/>
    <s v="OFF-BI-10000145"/>
    <x v="1"/>
    <x v="8"/>
    <x v="742"/>
    <x v="875"/>
    <n v="2"/>
    <n v="0"/>
    <n v="3.0575999999999999"/>
    <x v="0"/>
    <x v="0"/>
  </r>
  <r>
    <n v="963"/>
    <x v="460"/>
    <x v="142"/>
    <d v="2018-09-04T00:00:00"/>
    <s v="First Class"/>
    <s v="CV-12805"/>
    <x v="51"/>
    <x v="1"/>
    <x v="0"/>
    <x v="8"/>
    <x v="1"/>
    <x v="94"/>
    <x v="1"/>
    <s v="OFF-EN-10001335"/>
    <x v="1"/>
    <x v="12"/>
    <x v="467"/>
    <x v="876"/>
    <n v="2"/>
    <n v="0"/>
    <n v="10.94"/>
    <x v="1"/>
    <x v="0"/>
  </r>
  <r>
    <n v="964"/>
    <x v="461"/>
    <x v="358"/>
    <d v="2016-09-24T00:00:00"/>
    <s v="Second Class"/>
    <s v="MS-17365"/>
    <x v="333"/>
    <x v="0"/>
    <x v="0"/>
    <x v="172"/>
    <x v="2"/>
    <x v="219"/>
    <x v="0"/>
    <s v="OFF-LA-10001613"/>
    <x v="1"/>
    <x v="2"/>
    <x v="743"/>
    <x v="877"/>
    <n v="2"/>
    <n v="0.2"/>
    <n v="1.6704000000000001"/>
    <x v="0"/>
    <x v="0"/>
  </r>
  <r>
    <n v="965"/>
    <x v="462"/>
    <x v="359"/>
    <d v="2019-04-11T00:00:00"/>
    <s v="First Class"/>
    <s v="BS-11800"/>
    <x v="354"/>
    <x v="2"/>
    <x v="0"/>
    <x v="20"/>
    <x v="15"/>
    <x v="164"/>
    <x v="3"/>
    <s v="OFF-LA-10004055"/>
    <x v="1"/>
    <x v="2"/>
    <x v="744"/>
    <x v="765"/>
    <n v="2"/>
    <n v="0"/>
    <n v="4.8117999999999999"/>
    <x v="2"/>
    <x v="0"/>
  </r>
  <r>
    <n v="966"/>
    <x v="462"/>
    <x v="359"/>
    <d v="2019-04-11T00:00:00"/>
    <s v="First Class"/>
    <s v="BS-11800"/>
    <x v="354"/>
    <x v="2"/>
    <x v="0"/>
    <x v="20"/>
    <x v="15"/>
    <x v="164"/>
    <x v="3"/>
    <s v="OFF-AR-10004344"/>
    <x v="1"/>
    <x v="6"/>
    <x v="370"/>
    <x v="878"/>
    <n v="3"/>
    <n v="0"/>
    <n v="9.7118999999999982"/>
    <x v="2"/>
    <x v="0"/>
  </r>
  <r>
    <n v="967"/>
    <x v="462"/>
    <x v="359"/>
    <d v="2019-04-11T00:00:00"/>
    <s v="First Class"/>
    <s v="BS-11800"/>
    <x v="354"/>
    <x v="2"/>
    <x v="0"/>
    <x v="20"/>
    <x v="15"/>
    <x v="164"/>
    <x v="3"/>
    <s v="OFF-PA-10004621"/>
    <x v="1"/>
    <x v="10"/>
    <x v="745"/>
    <x v="91"/>
    <n v="2"/>
    <n v="0"/>
    <n v="6.2208000000000006"/>
    <x v="2"/>
    <x v="0"/>
  </r>
  <r>
    <n v="968"/>
    <x v="462"/>
    <x v="359"/>
    <d v="2019-04-11T00:00:00"/>
    <s v="First Class"/>
    <s v="BS-11800"/>
    <x v="354"/>
    <x v="2"/>
    <x v="0"/>
    <x v="20"/>
    <x v="15"/>
    <x v="164"/>
    <x v="3"/>
    <s v="OFF-PA-10001281"/>
    <x v="1"/>
    <x v="10"/>
    <x v="746"/>
    <x v="879"/>
    <n v="4"/>
    <n v="0"/>
    <n v="91.967999999999989"/>
    <x v="2"/>
    <x v="0"/>
  </r>
  <r>
    <n v="969"/>
    <x v="462"/>
    <x v="359"/>
    <d v="2019-04-11T00:00:00"/>
    <s v="First Class"/>
    <s v="BS-11800"/>
    <x v="354"/>
    <x v="2"/>
    <x v="0"/>
    <x v="20"/>
    <x v="15"/>
    <x v="164"/>
    <x v="3"/>
    <s v="OFF-LA-10001613"/>
    <x v="1"/>
    <x v="2"/>
    <x v="743"/>
    <x v="880"/>
    <n v="3"/>
    <n v="0"/>
    <n v="4.2336"/>
    <x v="2"/>
    <x v="0"/>
  </r>
  <r>
    <n v="970"/>
    <x v="462"/>
    <x v="359"/>
    <d v="2019-04-11T00:00:00"/>
    <s v="First Class"/>
    <s v="BS-11800"/>
    <x v="354"/>
    <x v="2"/>
    <x v="0"/>
    <x v="20"/>
    <x v="15"/>
    <x v="164"/>
    <x v="3"/>
    <s v="OFF-ST-10001097"/>
    <x v="1"/>
    <x v="4"/>
    <x v="747"/>
    <x v="881"/>
    <n v="3"/>
    <n v="0"/>
    <n v="0"/>
    <x v="2"/>
    <x v="0"/>
  </r>
  <r>
    <n v="971"/>
    <x v="463"/>
    <x v="360"/>
    <d v="2016-01-18T00:00:00"/>
    <s v="Second Class"/>
    <s v="DL-13315"/>
    <x v="111"/>
    <x v="0"/>
    <x v="0"/>
    <x v="10"/>
    <x v="9"/>
    <x v="63"/>
    <x v="3"/>
    <s v="FUR-FU-10001095"/>
    <x v="0"/>
    <x v="5"/>
    <x v="748"/>
    <x v="882"/>
    <n v="6"/>
    <n v="0.2"/>
    <n v="28.598399999999998"/>
    <x v="2"/>
    <x v="0"/>
  </r>
  <r>
    <n v="972"/>
    <x v="463"/>
    <x v="360"/>
    <d v="2016-01-18T00:00:00"/>
    <s v="Second Class"/>
    <s v="DL-13315"/>
    <x v="111"/>
    <x v="0"/>
    <x v="0"/>
    <x v="10"/>
    <x v="9"/>
    <x v="63"/>
    <x v="3"/>
    <s v="TEC-PH-10004614"/>
    <x v="2"/>
    <x v="7"/>
    <x v="302"/>
    <x v="883"/>
    <n v="3"/>
    <n v="0.4"/>
    <n v="-31.050000000000011"/>
    <x v="2"/>
    <x v="0"/>
  </r>
  <r>
    <n v="973"/>
    <x v="463"/>
    <x v="360"/>
    <d v="2016-01-18T00:00:00"/>
    <s v="Second Class"/>
    <s v="DL-13315"/>
    <x v="111"/>
    <x v="0"/>
    <x v="0"/>
    <x v="10"/>
    <x v="9"/>
    <x v="63"/>
    <x v="3"/>
    <s v="OFF-BI-10001575"/>
    <x v="1"/>
    <x v="8"/>
    <x v="582"/>
    <x v="662"/>
    <n v="2"/>
    <n v="0.7"/>
    <n v="-13.6312"/>
    <x v="2"/>
    <x v="0"/>
  </r>
  <r>
    <n v="974"/>
    <x v="463"/>
    <x v="360"/>
    <d v="2016-01-18T00:00:00"/>
    <s v="Second Class"/>
    <s v="DL-13315"/>
    <x v="111"/>
    <x v="0"/>
    <x v="0"/>
    <x v="10"/>
    <x v="9"/>
    <x v="63"/>
    <x v="3"/>
    <s v="OFF-LA-10001074"/>
    <x v="1"/>
    <x v="2"/>
    <x v="300"/>
    <x v="884"/>
    <n v="3"/>
    <n v="0.2"/>
    <n v="10.149299999999997"/>
    <x v="2"/>
    <x v="0"/>
  </r>
  <r>
    <n v="975"/>
    <x v="464"/>
    <x v="361"/>
    <d v="2019-10-08T00:00:00"/>
    <s v="Second Class"/>
    <s v="PO-19195"/>
    <x v="285"/>
    <x v="2"/>
    <x v="0"/>
    <x v="20"/>
    <x v="15"/>
    <x v="164"/>
    <x v="3"/>
    <s v="TEC-PH-10003555"/>
    <x v="2"/>
    <x v="7"/>
    <x v="462"/>
    <x v="885"/>
    <n v="7"/>
    <n v="0"/>
    <n v="3.2186000000000092"/>
    <x v="2"/>
    <x v="0"/>
  </r>
  <r>
    <n v="976"/>
    <x v="464"/>
    <x v="361"/>
    <d v="2019-10-08T00:00:00"/>
    <s v="Second Class"/>
    <s v="PO-19195"/>
    <x v="285"/>
    <x v="2"/>
    <x v="0"/>
    <x v="20"/>
    <x v="15"/>
    <x v="164"/>
    <x v="3"/>
    <s v="OFF-BI-10004492"/>
    <x v="1"/>
    <x v="8"/>
    <x v="351"/>
    <x v="376"/>
    <n v="3"/>
    <n v="0.2"/>
    <n v="25.579799999999992"/>
    <x v="2"/>
    <x v="0"/>
  </r>
  <r>
    <n v="977"/>
    <x v="465"/>
    <x v="362"/>
    <d v="2019-07-15T00:00:00"/>
    <s v="Standard Class"/>
    <s v="TD-20995"/>
    <x v="143"/>
    <x v="0"/>
    <x v="0"/>
    <x v="32"/>
    <x v="21"/>
    <x v="40"/>
    <x v="1"/>
    <s v="OFF-BI-10002012"/>
    <x v="1"/>
    <x v="8"/>
    <x v="749"/>
    <x v="886"/>
    <n v="2"/>
    <n v="0.7"/>
    <n v="-0.79200000000000004"/>
    <x v="1"/>
    <x v="0"/>
  </r>
  <r>
    <n v="978"/>
    <x v="466"/>
    <x v="363"/>
    <d v="2019-01-10T00:00:00"/>
    <s v="First Class"/>
    <s v="BW-11110"/>
    <x v="308"/>
    <x v="1"/>
    <x v="0"/>
    <x v="66"/>
    <x v="12"/>
    <x v="185"/>
    <x v="2"/>
    <s v="TEC-MA-10000822"/>
    <x v="2"/>
    <x v="15"/>
    <x v="156"/>
    <x v="257"/>
    <n v="2"/>
    <n v="0.1"/>
    <n v="679.99599999999964"/>
    <x v="2"/>
    <x v="0"/>
  </r>
  <r>
    <n v="979"/>
    <x v="467"/>
    <x v="198"/>
    <d v="2018-05-31T00:00:00"/>
    <s v="First Class"/>
    <s v="RW-19690"/>
    <x v="355"/>
    <x v="0"/>
    <x v="0"/>
    <x v="40"/>
    <x v="3"/>
    <x v="124"/>
    <x v="0"/>
    <s v="OFF-BI-10000848"/>
    <x v="1"/>
    <x v="8"/>
    <x v="520"/>
    <x v="577"/>
    <n v="2"/>
    <n v="0.7"/>
    <n v="-2.6256000000000004"/>
    <x v="0"/>
    <x v="0"/>
  </r>
  <r>
    <n v="980"/>
    <x v="468"/>
    <x v="364"/>
    <d v="2017-12-12T00:00:00"/>
    <s v="First Class"/>
    <s v="KB-16600"/>
    <x v="33"/>
    <x v="1"/>
    <x v="0"/>
    <x v="38"/>
    <x v="14"/>
    <x v="134"/>
    <x v="2"/>
    <s v="OFF-PA-10004156"/>
    <x v="1"/>
    <x v="10"/>
    <x v="750"/>
    <x v="887"/>
    <n v="3"/>
    <n v="0"/>
    <n v="16.669799999999999"/>
    <x v="2"/>
    <x v="0"/>
  </r>
  <r>
    <n v="981"/>
    <x v="469"/>
    <x v="339"/>
    <d v="2018-10-08T00:00:00"/>
    <s v="Standard Class"/>
    <s v="EB-13870"/>
    <x v="12"/>
    <x v="0"/>
    <x v="0"/>
    <x v="20"/>
    <x v="15"/>
    <x v="45"/>
    <x v="3"/>
    <s v="FUR-CH-10003199"/>
    <x v="0"/>
    <x v="1"/>
    <x v="637"/>
    <x v="888"/>
    <n v="6"/>
    <n v="0.1"/>
    <n v="93.223199999999977"/>
    <x v="2"/>
    <x v="0"/>
  </r>
  <r>
    <n v="982"/>
    <x v="470"/>
    <x v="7"/>
    <d v="2016-11-14T00:00:00"/>
    <s v="Second Class"/>
    <s v="TZ-21580"/>
    <x v="356"/>
    <x v="0"/>
    <x v="0"/>
    <x v="103"/>
    <x v="22"/>
    <x v="127"/>
    <x v="1"/>
    <s v="OFF-AR-10000034"/>
    <x v="1"/>
    <x v="6"/>
    <x v="751"/>
    <x v="889"/>
    <n v="1"/>
    <n v="0.2"/>
    <n v="0.80559999999999987"/>
    <x v="1"/>
    <x v="0"/>
  </r>
  <r>
    <n v="983"/>
    <x v="470"/>
    <x v="7"/>
    <d v="2016-11-14T00:00:00"/>
    <s v="Second Class"/>
    <s v="TZ-21580"/>
    <x v="356"/>
    <x v="0"/>
    <x v="0"/>
    <x v="103"/>
    <x v="22"/>
    <x v="127"/>
    <x v="1"/>
    <s v="TEC-PH-10000560"/>
    <x v="2"/>
    <x v="7"/>
    <x v="752"/>
    <x v="890"/>
    <n v="2"/>
    <n v="0.2"/>
    <n v="55.998400000000032"/>
    <x v="1"/>
    <x v="0"/>
  </r>
  <r>
    <n v="984"/>
    <x v="470"/>
    <x v="7"/>
    <d v="2016-11-14T00:00:00"/>
    <s v="Second Class"/>
    <s v="TZ-21580"/>
    <x v="356"/>
    <x v="0"/>
    <x v="0"/>
    <x v="103"/>
    <x v="22"/>
    <x v="127"/>
    <x v="1"/>
    <s v="FUR-CH-10000665"/>
    <x v="0"/>
    <x v="1"/>
    <x v="662"/>
    <x v="891"/>
    <n v="5"/>
    <n v="0.2"/>
    <n v="75.489999999999924"/>
    <x v="1"/>
    <x v="0"/>
  </r>
  <r>
    <n v="985"/>
    <x v="471"/>
    <x v="365"/>
    <d v="2019-10-05T00:00:00"/>
    <s v="Standard Class"/>
    <s v="AS-10630"/>
    <x v="357"/>
    <x v="2"/>
    <x v="0"/>
    <x v="45"/>
    <x v="5"/>
    <x v="89"/>
    <x v="2"/>
    <s v="OFF-LA-10001569"/>
    <x v="1"/>
    <x v="2"/>
    <x v="639"/>
    <x v="892"/>
    <n v="2"/>
    <n v="0.2"/>
    <n v="2.5895999999999999"/>
    <x v="2"/>
    <x v="0"/>
  </r>
  <r>
    <n v="986"/>
    <x v="471"/>
    <x v="365"/>
    <d v="2019-10-05T00:00:00"/>
    <s v="Standard Class"/>
    <s v="AS-10630"/>
    <x v="357"/>
    <x v="2"/>
    <x v="0"/>
    <x v="45"/>
    <x v="5"/>
    <x v="89"/>
    <x v="2"/>
    <s v="OFF-EN-10000461"/>
    <x v="1"/>
    <x v="12"/>
    <x v="753"/>
    <x v="893"/>
    <n v="4"/>
    <n v="0.2"/>
    <n v="9.4391999999999996"/>
    <x v="2"/>
    <x v="0"/>
  </r>
  <r>
    <n v="987"/>
    <x v="471"/>
    <x v="365"/>
    <d v="2019-10-05T00:00:00"/>
    <s v="Standard Class"/>
    <s v="AS-10630"/>
    <x v="357"/>
    <x v="2"/>
    <x v="0"/>
    <x v="45"/>
    <x v="5"/>
    <x v="89"/>
    <x v="2"/>
    <s v="TEC-MA-10003066"/>
    <x v="2"/>
    <x v="15"/>
    <x v="754"/>
    <x v="894"/>
    <n v="3"/>
    <n v="0.4"/>
    <n v="44.867999999999967"/>
    <x v="2"/>
    <x v="0"/>
  </r>
  <r>
    <n v="988"/>
    <x v="472"/>
    <x v="366"/>
    <d v="2017-03-10T00:00:00"/>
    <s v="Same Day"/>
    <s v="TS-21340"/>
    <x v="358"/>
    <x v="0"/>
    <x v="0"/>
    <x v="12"/>
    <x v="5"/>
    <x v="16"/>
    <x v="2"/>
    <s v="OFF-BI-10004022"/>
    <x v="1"/>
    <x v="8"/>
    <x v="755"/>
    <x v="895"/>
    <n v="2"/>
    <n v="0.8"/>
    <n v="-1.8904000000000001"/>
    <x v="2"/>
    <x v="0"/>
  </r>
  <r>
    <n v="989"/>
    <x v="473"/>
    <x v="367"/>
    <d v="2019-05-26T00:00:00"/>
    <s v="Standard Class"/>
    <s v="JG-15805"/>
    <x v="189"/>
    <x v="1"/>
    <x v="0"/>
    <x v="109"/>
    <x v="15"/>
    <x v="135"/>
    <x v="3"/>
    <s v="FUR-FU-10004071"/>
    <x v="0"/>
    <x v="5"/>
    <x v="575"/>
    <x v="896"/>
    <n v="5"/>
    <n v="0"/>
    <n v="72.807000000000031"/>
    <x v="2"/>
    <x v="0"/>
  </r>
  <r>
    <n v="990"/>
    <x v="473"/>
    <x v="367"/>
    <d v="2019-05-26T00:00:00"/>
    <s v="Standard Class"/>
    <s v="JG-15805"/>
    <x v="189"/>
    <x v="1"/>
    <x v="0"/>
    <x v="109"/>
    <x v="15"/>
    <x v="135"/>
    <x v="3"/>
    <s v="OFF-AR-10001988"/>
    <x v="1"/>
    <x v="6"/>
    <x v="756"/>
    <x v="897"/>
    <n v="3"/>
    <n v="0"/>
    <n v="5.2112999999999996"/>
    <x v="2"/>
    <x v="0"/>
  </r>
  <r>
    <n v="991"/>
    <x v="474"/>
    <x v="368"/>
    <d v="2017-03-31T00:00:00"/>
    <s v="Second Class"/>
    <s v="SL-20155"/>
    <x v="359"/>
    <x v="2"/>
    <x v="0"/>
    <x v="108"/>
    <x v="2"/>
    <x v="133"/>
    <x v="0"/>
    <s v="FUR-CH-10004086"/>
    <x v="0"/>
    <x v="1"/>
    <x v="284"/>
    <x v="898"/>
    <n v="5"/>
    <n v="0.2"/>
    <n v="131.27849999999995"/>
    <x v="0"/>
    <x v="0"/>
  </r>
  <r>
    <n v="992"/>
    <x v="475"/>
    <x v="369"/>
    <d v="2018-09-11T00:00:00"/>
    <s v="First Class"/>
    <s v="TS-21610"/>
    <x v="59"/>
    <x v="0"/>
    <x v="0"/>
    <x v="20"/>
    <x v="15"/>
    <x v="23"/>
    <x v="3"/>
    <s v="OFF-BI-10001036"/>
    <x v="1"/>
    <x v="8"/>
    <x v="624"/>
    <x v="899"/>
    <n v="2"/>
    <n v="0.2"/>
    <n v="5.484"/>
    <x v="2"/>
    <x v="0"/>
  </r>
  <r>
    <n v="993"/>
    <x v="476"/>
    <x v="370"/>
    <d v="2018-08-27T00:00:00"/>
    <s v="First Class"/>
    <s v="RF-19735"/>
    <x v="288"/>
    <x v="0"/>
    <x v="0"/>
    <x v="49"/>
    <x v="1"/>
    <x v="58"/>
    <x v="1"/>
    <s v="OFF-FA-10002983"/>
    <x v="1"/>
    <x v="13"/>
    <x v="263"/>
    <x v="900"/>
    <n v="3"/>
    <n v="0"/>
    <n v="4.9104000000000001"/>
    <x v="1"/>
    <x v="0"/>
  </r>
  <r>
    <n v="994"/>
    <x v="476"/>
    <x v="370"/>
    <d v="2018-08-27T00:00:00"/>
    <s v="First Class"/>
    <s v="RF-19735"/>
    <x v="288"/>
    <x v="0"/>
    <x v="0"/>
    <x v="49"/>
    <x v="1"/>
    <x v="58"/>
    <x v="1"/>
    <s v="OFF-PA-10003625"/>
    <x v="1"/>
    <x v="10"/>
    <x v="757"/>
    <x v="901"/>
    <n v="5"/>
    <n v="0"/>
    <n v="69.704999999999998"/>
    <x v="1"/>
    <x v="0"/>
  </r>
  <r>
    <n v="995"/>
    <x v="477"/>
    <x v="371"/>
    <d v="2016-05-25T00:00:00"/>
    <s v="Standard Class"/>
    <s v="MW-18235"/>
    <x v="360"/>
    <x v="1"/>
    <x v="0"/>
    <x v="173"/>
    <x v="17"/>
    <x v="220"/>
    <x v="0"/>
    <s v="OFF-BI-10003925"/>
    <x v="1"/>
    <x v="8"/>
    <x v="758"/>
    <x v="902"/>
    <n v="7"/>
    <n v="0"/>
    <n v="1276.4871000000001"/>
    <x v="0"/>
    <x v="0"/>
  </r>
  <r>
    <n v="996"/>
    <x v="477"/>
    <x v="371"/>
    <d v="2016-05-25T00:00:00"/>
    <s v="Standard Class"/>
    <s v="MW-18235"/>
    <x v="360"/>
    <x v="1"/>
    <x v="0"/>
    <x v="173"/>
    <x v="17"/>
    <x v="220"/>
    <x v="0"/>
    <s v="TEC-PH-10001530"/>
    <x v="2"/>
    <x v="7"/>
    <x v="759"/>
    <x v="903"/>
    <n v="3"/>
    <n v="0"/>
    <n v="173.0316"/>
    <x v="0"/>
    <x v="0"/>
  </r>
  <r>
    <n v="997"/>
    <x v="478"/>
    <x v="372"/>
    <d v="2017-11-03T00:00:00"/>
    <s v="Standard Class"/>
    <s v="RD-19585"/>
    <x v="361"/>
    <x v="0"/>
    <x v="0"/>
    <x v="0"/>
    <x v="0"/>
    <x v="0"/>
    <x v="0"/>
    <s v="OFF-EN-10003862"/>
    <x v="1"/>
    <x v="12"/>
    <x v="760"/>
    <x v="904"/>
    <n v="1"/>
    <n v="0"/>
    <n v="4.9081999999999999"/>
    <x v="0"/>
    <x v="0"/>
  </r>
  <r>
    <n v="998"/>
    <x v="478"/>
    <x v="372"/>
    <d v="2017-11-03T00:00:00"/>
    <s v="Standard Class"/>
    <s v="RD-19585"/>
    <x v="361"/>
    <x v="0"/>
    <x v="0"/>
    <x v="0"/>
    <x v="0"/>
    <x v="0"/>
    <x v="0"/>
    <s v="OFF-ST-10004258"/>
    <x v="1"/>
    <x v="4"/>
    <x v="761"/>
    <x v="905"/>
    <n v="3"/>
    <n v="0"/>
    <n v="9.8901000000000039"/>
    <x v="0"/>
    <x v="0"/>
  </r>
  <r>
    <n v="999"/>
    <x v="478"/>
    <x v="372"/>
    <d v="2017-11-03T00:00:00"/>
    <s v="Standard Class"/>
    <s v="RD-19585"/>
    <x v="361"/>
    <x v="0"/>
    <x v="0"/>
    <x v="0"/>
    <x v="0"/>
    <x v="0"/>
    <x v="0"/>
    <s v="FUR-FU-10002885"/>
    <x v="0"/>
    <x v="5"/>
    <x v="762"/>
    <x v="906"/>
    <n v="5"/>
    <n v="0"/>
    <n v="9.1580000000000013"/>
    <x v="0"/>
    <x v="0"/>
  </r>
  <r>
    <n v="1000"/>
    <x v="478"/>
    <x v="372"/>
    <d v="2017-11-03T00:00:00"/>
    <s v="Standard Class"/>
    <s v="RD-19585"/>
    <x v="361"/>
    <x v="0"/>
    <x v="0"/>
    <x v="0"/>
    <x v="0"/>
    <x v="0"/>
    <x v="0"/>
    <s v="FUR-FU-10001918"/>
    <x v="0"/>
    <x v="5"/>
    <x v="283"/>
    <x v="907"/>
    <n v="7"/>
    <n v="0"/>
    <n v="12.912900000000004"/>
    <x v="0"/>
    <x v="0"/>
  </r>
  <r>
    <n v="1001"/>
    <x v="479"/>
    <x v="373"/>
    <d v="2018-11-17T00:00:00"/>
    <s v="Standard Class"/>
    <s v="FM-14290"/>
    <x v="86"/>
    <x v="2"/>
    <x v="0"/>
    <x v="137"/>
    <x v="4"/>
    <x v="172"/>
    <x v="1"/>
    <s v="OFF-AR-10002956"/>
    <x v="1"/>
    <x v="6"/>
    <x v="666"/>
    <x v="908"/>
    <n v="2"/>
    <n v="0"/>
    <n v="11.4452"/>
    <x v="1"/>
    <x v="0"/>
  </r>
  <r>
    <n v="1002"/>
    <x v="480"/>
    <x v="374"/>
    <d v="2017-07-31T00:00:00"/>
    <s v="Same Day"/>
    <s v="RH-19495"/>
    <x v="302"/>
    <x v="0"/>
    <x v="0"/>
    <x v="20"/>
    <x v="15"/>
    <x v="23"/>
    <x v="3"/>
    <s v="TEC-AC-10003033"/>
    <x v="2"/>
    <x v="11"/>
    <x v="763"/>
    <x v="909"/>
    <n v="7"/>
    <n v="0"/>
    <n v="762.18449999999984"/>
    <x v="2"/>
    <x v="0"/>
  </r>
  <r>
    <n v="1003"/>
    <x v="480"/>
    <x v="374"/>
    <d v="2017-07-31T00:00:00"/>
    <s v="Same Day"/>
    <s v="RH-19495"/>
    <x v="302"/>
    <x v="0"/>
    <x v="0"/>
    <x v="20"/>
    <x v="15"/>
    <x v="23"/>
    <x v="3"/>
    <s v="FUR-TA-10002903"/>
    <x v="0"/>
    <x v="3"/>
    <x v="258"/>
    <x v="910"/>
    <n v="7"/>
    <n v="0.4"/>
    <n v="-290.87520000000001"/>
    <x v="2"/>
    <x v="0"/>
  </r>
  <r>
    <n v="1004"/>
    <x v="480"/>
    <x v="374"/>
    <d v="2017-07-31T00:00:00"/>
    <s v="Same Day"/>
    <s v="RH-19495"/>
    <x v="302"/>
    <x v="0"/>
    <x v="0"/>
    <x v="20"/>
    <x v="15"/>
    <x v="23"/>
    <x v="3"/>
    <s v="OFF-PA-10004621"/>
    <x v="1"/>
    <x v="10"/>
    <x v="745"/>
    <x v="541"/>
    <n v="3"/>
    <n v="0"/>
    <n v="9.3312000000000008"/>
    <x v="2"/>
    <x v="0"/>
  </r>
  <r>
    <n v="1005"/>
    <x v="481"/>
    <x v="375"/>
    <d v="2017-08-31T00:00:00"/>
    <s v="Standard Class"/>
    <s v="RA-19945"/>
    <x v="362"/>
    <x v="0"/>
    <x v="0"/>
    <x v="174"/>
    <x v="1"/>
    <x v="221"/>
    <x v="1"/>
    <s v="OFF-ST-10000046"/>
    <x v="1"/>
    <x v="4"/>
    <x v="764"/>
    <x v="911"/>
    <n v="3"/>
    <n v="0"/>
    <n v="92.083500000000015"/>
    <x v="1"/>
    <x v="0"/>
  </r>
  <r>
    <n v="1006"/>
    <x v="482"/>
    <x v="50"/>
    <d v="2017-11-17T00:00:00"/>
    <s v="Standard Class"/>
    <s v="JK-15730"/>
    <x v="300"/>
    <x v="0"/>
    <x v="0"/>
    <x v="108"/>
    <x v="3"/>
    <x v="222"/>
    <x v="0"/>
    <s v="OFF-PA-10001790"/>
    <x v="1"/>
    <x v="10"/>
    <x v="694"/>
    <x v="912"/>
    <n v="3"/>
    <n v="0.2"/>
    <n v="40.353599999999986"/>
    <x v="0"/>
    <x v="0"/>
  </r>
  <r>
    <n v="1007"/>
    <x v="483"/>
    <x v="376"/>
    <d v="2017-11-09T00:00:00"/>
    <s v="First Class"/>
    <s v="MT-17815"/>
    <x v="363"/>
    <x v="0"/>
    <x v="0"/>
    <x v="48"/>
    <x v="16"/>
    <x v="57"/>
    <x v="1"/>
    <s v="OFF-EN-10002600"/>
    <x v="1"/>
    <x v="12"/>
    <x v="111"/>
    <x v="913"/>
    <n v="3"/>
    <n v="0.2"/>
    <n v="2.4779999999999989"/>
    <x v="1"/>
    <x v="0"/>
  </r>
  <r>
    <n v="1008"/>
    <x v="483"/>
    <x v="376"/>
    <d v="2017-11-09T00:00:00"/>
    <s v="First Class"/>
    <s v="MT-17815"/>
    <x v="363"/>
    <x v="0"/>
    <x v="0"/>
    <x v="48"/>
    <x v="16"/>
    <x v="57"/>
    <x v="1"/>
    <s v="OFF-BI-10002049"/>
    <x v="1"/>
    <x v="8"/>
    <x v="765"/>
    <x v="914"/>
    <n v="3"/>
    <n v="0.7"/>
    <n v="-3.5207999999999995"/>
    <x v="1"/>
    <x v="0"/>
  </r>
  <r>
    <n v="1009"/>
    <x v="484"/>
    <x v="377"/>
    <d v="2020-01-01T00:00:00"/>
    <s v="Standard Class"/>
    <s v="PO-18850"/>
    <x v="138"/>
    <x v="0"/>
    <x v="0"/>
    <x v="140"/>
    <x v="23"/>
    <x v="223"/>
    <x v="2"/>
    <s v="OFF-PA-10001509"/>
    <x v="1"/>
    <x v="10"/>
    <x v="422"/>
    <x v="915"/>
    <n v="5"/>
    <n v="0"/>
    <n v="20.584999999999994"/>
    <x v="2"/>
    <x v="0"/>
  </r>
  <r>
    <n v="1010"/>
    <x v="485"/>
    <x v="378"/>
    <d v="2019-08-03T00:00:00"/>
    <s v="First Class"/>
    <s v="AT-10735"/>
    <x v="247"/>
    <x v="0"/>
    <x v="0"/>
    <x v="22"/>
    <x v="10"/>
    <x v="155"/>
    <x v="2"/>
    <s v="TEC-PH-10003931"/>
    <x v="2"/>
    <x v="7"/>
    <x v="161"/>
    <x v="916"/>
    <n v="2"/>
    <n v="0.2"/>
    <n v="5.9990000000000023"/>
    <x v="2"/>
    <x v="0"/>
  </r>
  <r>
    <n v="1011"/>
    <x v="486"/>
    <x v="156"/>
    <d v="2016-11-26T00:00:00"/>
    <s v="First Class"/>
    <s v="VG-21790"/>
    <x v="364"/>
    <x v="0"/>
    <x v="0"/>
    <x v="70"/>
    <x v="1"/>
    <x v="88"/>
    <x v="1"/>
    <s v="FUR-FU-10001602"/>
    <x v="0"/>
    <x v="5"/>
    <x v="766"/>
    <x v="917"/>
    <n v="4"/>
    <n v="0"/>
    <n v="27.309599999999989"/>
    <x v="1"/>
    <x v="0"/>
  </r>
  <r>
    <n v="1012"/>
    <x v="487"/>
    <x v="46"/>
    <d v="2019-06-21T00:00:00"/>
    <s v="Second Class"/>
    <s v="PF-19165"/>
    <x v="58"/>
    <x v="0"/>
    <x v="0"/>
    <x v="175"/>
    <x v="4"/>
    <x v="224"/>
    <x v="1"/>
    <s v="FUR-FU-10004848"/>
    <x v="0"/>
    <x v="5"/>
    <x v="28"/>
    <x v="918"/>
    <n v="3"/>
    <n v="0"/>
    <n v="46.574999999999996"/>
    <x v="1"/>
    <x v="0"/>
  </r>
  <r>
    <n v="1013"/>
    <x v="487"/>
    <x v="46"/>
    <d v="2019-06-21T00:00:00"/>
    <s v="Second Class"/>
    <s v="PF-19165"/>
    <x v="58"/>
    <x v="0"/>
    <x v="0"/>
    <x v="175"/>
    <x v="4"/>
    <x v="224"/>
    <x v="1"/>
    <s v="OFF-ST-10003722"/>
    <x v="1"/>
    <x v="4"/>
    <x v="767"/>
    <x v="919"/>
    <n v="1"/>
    <n v="0"/>
    <n v="4.068699999999998"/>
    <x v="1"/>
    <x v="0"/>
  </r>
  <r>
    <n v="1014"/>
    <x v="488"/>
    <x v="379"/>
    <d v="2017-12-24T00:00:00"/>
    <s v="Second Class"/>
    <s v="JS-15880"/>
    <x v="365"/>
    <x v="0"/>
    <x v="0"/>
    <x v="4"/>
    <x v="4"/>
    <x v="5"/>
    <x v="1"/>
    <s v="FUR-TA-10003748"/>
    <x v="0"/>
    <x v="3"/>
    <x v="210"/>
    <x v="920"/>
    <n v="13"/>
    <n v="0"/>
    <n v="356.04139999999995"/>
    <x v="1"/>
    <x v="0"/>
  </r>
  <r>
    <n v="1015"/>
    <x v="488"/>
    <x v="379"/>
    <d v="2017-12-24T00:00:00"/>
    <s v="Second Class"/>
    <s v="JS-15880"/>
    <x v="365"/>
    <x v="0"/>
    <x v="0"/>
    <x v="4"/>
    <x v="4"/>
    <x v="5"/>
    <x v="1"/>
    <s v="TEC-AC-10003198"/>
    <x v="2"/>
    <x v="11"/>
    <x v="768"/>
    <x v="921"/>
    <n v="1"/>
    <n v="0"/>
    <n v="36.851999999999997"/>
    <x v="1"/>
    <x v="0"/>
  </r>
  <r>
    <n v="1016"/>
    <x v="489"/>
    <x v="14"/>
    <d v="2017-09-19T00:00:00"/>
    <s v="Second Class"/>
    <s v="MO-17800"/>
    <x v="246"/>
    <x v="2"/>
    <x v="0"/>
    <x v="1"/>
    <x v="1"/>
    <x v="1"/>
    <x v="1"/>
    <s v="OFF-PA-10004100"/>
    <x v="1"/>
    <x v="10"/>
    <x v="260"/>
    <x v="56"/>
    <n v="5"/>
    <n v="0"/>
    <n v="15.552000000000001"/>
    <x v="1"/>
    <x v="0"/>
  </r>
  <r>
    <n v="1017"/>
    <x v="490"/>
    <x v="380"/>
    <d v="2017-07-10T00:00:00"/>
    <s v="Standard Class"/>
    <s v="KM-16225"/>
    <x v="366"/>
    <x v="1"/>
    <x v="0"/>
    <x v="20"/>
    <x v="15"/>
    <x v="164"/>
    <x v="3"/>
    <s v="FUR-FU-10002191"/>
    <x v="0"/>
    <x v="5"/>
    <x v="769"/>
    <x v="544"/>
    <n v="2"/>
    <n v="0"/>
    <n v="6.7008000000000001"/>
    <x v="2"/>
    <x v="0"/>
  </r>
  <r>
    <n v="1018"/>
    <x v="490"/>
    <x v="380"/>
    <d v="2017-07-10T00:00:00"/>
    <s v="Standard Class"/>
    <s v="KM-16225"/>
    <x v="366"/>
    <x v="1"/>
    <x v="0"/>
    <x v="20"/>
    <x v="15"/>
    <x v="164"/>
    <x v="3"/>
    <s v="FUR-FU-10000965"/>
    <x v="0"/>
    <x v="5"/>
    <x v="689"/>
    <x v="922"/>
    <n v="3"/>
    <n v="0"/>
    <n v="63.886200000000002"/>
    <x v="2"/>
    <x v="0"/>
  </r>
  <r>
    <n v="1019"/>
    <x v="490"/>
    <x v="380"/>
    <d v="2017-07-10T00:00:00"/>
    <s v="Standard Class"/>
    <s v="KM-16225"/>
    <x v="366"/>
    <x v="1"/>
    <x v="0"/>
    <x v="20"/>
    <x v="15"/>
    <x v="164"/>
    <x v="3"/>
    <s v="TEC-PH-10004188"/>
    <x v="2"/>
    <x v="7"/>
    <x v="770"/>
    <x v="923"/>
    <n v="5"/>
    <n v="0"/>
    <n v="2.4990000000000023"/>
    <x v="2"/>
    <x v="0"/>
  </r>
  <r>
    <n v="1020"/>
    <x v="490"/>
    <x v="380"/>
    <d v="2017-07-10T00:00:00"/>
    <s v="Standard Class"/>
    <s v="KM-16225"/>
    <x v="366"/>
    <x v="1"/>
    <x v="0"/>
    <x v="20"/>
    <x v="15"/>
    <x v="164"/>
    <x v="3"/>
    <s v="OFF-ST-10001526"/>
    <x v="1"/>
    <x v="4"/>
    <x v="771"/>
    <x v="924"/>
    <n v="5"/>
    <n v="0"/>
    <n v="156.42899999999997"/>
    <x v="2"/>
    <x v="0"/>
  </r>
  <r>
    <n v="1021"/>
    <x v="491"/>
    <x v="381"/>
    <d v="2017-05-03T00:00:00"/>
    <s v="Standard Class"/>
    <s v="GT-14710"/>
    <x v="218"/>
    <x v="0"/>
    <x v="0"/>
    <x v="176"/>
    <x v="40"/>
    <x v="225"/>
    <x v="3"/>
    <s v="OFF-AR-10001166"/>
    <x v="1"/>
    <x v="6"/>
    <x v="772"/>
    <x v="925"/>
    <n v="3"/>
    <n v="0"/>
    <n v="8.8686000000000007"/>
    <x v="2"/>
    <x v="0"/>
  </r>
  <r>
    <n v="1022"/>
    <x v="491"/>
    <x v="381"/>
    <d v="2017-05-03T00:00:00"/>
    <s v="Standard Class"/>
    <s v="GT-14710"/>
    <x v="218"/>
    <x v="0"/>
    <x v="0"/>
    <x v="176"/>
    <x v="40"/>
    <x v="225"/>
    <x v="3"/>
    <s v="FUR-CH-10000309"/>
    <x v="0"/>
    <x v="1"/>
    <x v="773"/>
    <x v="926"/>
    <n v="3"/>
    <n v="0"/>
    <n v="316.88249999999999"/>
    <x v="2"/>
    <x v="0"/>
  </r>
  <r>
    <n v="1023"/>
    <x v="491"/>
    <x v="381"/>
    <d v="2017-05-03T00:00:00"/>
    <s v="Standard Class"/>
    <s v="GT-14710"/>
    <x v="218"/>
    <x v="0"/>
    <x v="0"/>
    <x v="176"/>
    <x v="40"/>
    <x v="225"/>
    <x v="3"/>
    <s v="TEC-MA-10004212"/>
    <x v="2"/>
    <x v="15"/>
    <x v="774"/>
    <x v="927"/>
    <n v="8"/>
    <n v="0"/>
    <n v="648.56240000000003"/>
    <x v="2"/>
    <x v="0"/>
  </r>
  <r>
    <n v="1024"/>
    <x v="492"/>
    <x v="382"/>
    <d v="2017-06-20T00:00:00"/>
    <s v="Standard Class"/>
    <s v="PB-19150"/>
    <x v="171"/>
    <x v="0"/>
    <x v="0"/>
    <x v="10"/>
    <x v="9"/>
    <x v="63"/>
    <x v="3"/>
    <s v="OFF-EN-10003072"/>
    <x v="1"/>
    <x v="12"/>
    <x v="775"/>
    <x v="928"/>
    <n v="2"/>
    <n v="0.2"/>
    <n v="2.1728000000000001"/>
    <x v="2"/>
    <x v="0"/>
  </r>
  <r>
    <n v="1025"/>
    <x v="493"/>
    <x v="94"/>
    <d v="2019-12-20T00:00:00"/>
    <s v="First Class"/>
    <s v="HR-14770"/>
    <x v="367"/>
    <x v="2"/>
    <x v="0"/>
    <x v="1"/>
    <x v="1"/>
    <x v="62"/>
    <x v="1"/>
    <s v="OFF-BI-10000320"/>
    <x v="1"/>
    <x v="8"/>
    <x v="776"/>
    <x v="929"/>
    <n v="2"/>
    <n v="0.2"/>
    <n v="4.2804000000000002"/>
    <x v="1"/>
    <x v="0"/>
  </r>
  <r>
    <n v="1026"/>
    <x v="494"/>
    <x v="383"/>
    <d v="2018-01-13T00:00:00"/>
    <s v="Second Class"/>
    <s v="DE-13255"/>
    <x v="368"/>
    <x v="2"/>
    <x v="0"/>
    <x v="24"/>
    <x v="24"/>
    <x v="157"/>
    <x v="3"/>
    <s v="OFF-PA-10001166"/>
    <x v="1"/>
    <x v="10"/>
    <x v="777"/>
    <x v="12"/>
    <n v="3"/>
    <n v="0.2"/>
    <n v="5.4432"/>
    <x v="2"/>
    <x v="0"/>
  </r>
  <r>
    <n v="1027"/>
    <x v="494"/>
    <x v="383"/>
    <d v="2018-01-13T00:00:00"/>
    <s v="Second Class"/>
    <s v="DE-13255"/>
    <x v="368"/>
    <x v="2"/>
    <x v="0"/>
    <x v="24"/>
    <x v="24"/>
    <x v="157"/>
    <x v="3"/>
    <s v="OFF-PA-10003656"/>
    <x v="1"/>
    <x v="10"/>
    <x v="778"/>
    <x v="930"/>
    <n v="3"/>
    <n v="0.2"/>
    <n v="20.576399999999996"/>
    <x v="2"/>
    <x v="0"/>
  </r>
  <r>
    <n v="1028"/>
    <x v="494"/>
    <x v="383"/>
    <d v="2018-01-13T00:00:00"/>
    <s v="Second Class"/>
    <s v="DE-13255"/>
    <x v="368"/>
    <x v="2"/>
    <x v="0"/>
    <x v="24"/>
    <x v="24"/>
    <x v="157"/>
    <x v="3"/>
    <s v="TEC-PH-10000148"/>
    <x v="2"/>
    <x v="7"/>
    <x v="779"/>
    <x v="931"/>
    <n v="2"/>
    <n v="0.4"/>
    <n v="-9.8724000000000007"/>
    <x v="2"/>
    <x v="0"/>
  </r>
  <r>
    <n v="1029"/>
    <x v="495"/>
    <x v="384"/>
    <d v="2016-07-15T00:00:00"/>
    <s v="Standard Class"/>
    <s v="LA-16780"/>
    <x v="156"/>
    <x v="1"/>
    <x v="0"/>
    <x v="83"/>
    <x v="30"/>
    <x v="103"/>
    <x v="3"/>
    <s v="OFF-PA-10000474"/>
    <x v="1"/>
    <x v="10"/>
    <x v="33"/>
    <x v="932"/>
    <n v="5"/>
    <n v="0"/>
    <n v="83.283999999999992"/>
    <x v="2"/>
    <x v="0"/>
  </r>
  <r>
    <n v="1030"/>
    <x v="495"/>
    <x v="384"/>
    <d v="2016-07-15T00:00:00"/>
    <s v="Standard Class"/>
    <s v="LA-16780"/>
    <x v="156"/>
    <x v="1"/>
    <x v="0"/>
    <x v="83"/>
    <x v="30"/>
    <x v="103"/>
    <x v="3"/>
    <s v="TEC-PH-10003885"/>
    <x v="2"/>
    <x v="7"/>
    <x v="780"/>
    <x v="933"/>
    <n v="3"/>
    <n v="0"/>
    <n v="57.41129999999999"/>
    <x v="2"/>
    <x v="0"/>
  </r>
  <r>
    <n v="1031"/>
    <x v="495"/>
    <x v="384"/>
    <d v="2016-07-15T00:00:00"/>
    <s v="Standard Class"/>
    <s v="LA-16780"/>
    <x v="156"/>
    <x v="1"/>
    <x v="0"/>
    <x v="83"/>
    <x v="30"/>
    <x v="103"/>
    <x v="3"/>
    <s v="FUR-CH-10003379"/>
    <x v="0"/>
    <x v="1"/>
    <x v="464"/>
    <x v="934"/>
    <n v="3"/>
    <n v="0"/>
    <n v="213.73500000000001"/>
    <x v="2"/>
    <x v="0"/>
  </r>
  <r>
    <n v="1032"/>
    <x v="495"/>
    <x v="384"/>
    <d v="2016-07-15T00:00:00"/>
    <s v="Standard Class"/>
    <s v="LA-16780"/>
    <x v="156"/>
    <x v="1"/>
    <x v="0"/>
    <x v="83"/>
    <x v="30"/>
    <x v="103"/>
    <x v="3"/>
    <s v="FUR-FU-10000629"/>
    <x v="0"/>
    <x v="5"/>
    <x v="93"/>
    <x v="935"/>
    <n v="9"/>
    <n v="0"/>
    <n v="52.126200000000004"/>
    <x v="2"/>
    <x v="0"/>
  </r>
  <r>
    <n v="1033"/>
    <x v="495"/>
    <x v="384"/>
    <d v="2016-07-15T00:00:00"/>
    <s v="Standard Class"/>
    <s v="LA-16780"/>
    <x v="156"/>
    <x v="1"/>
    <x v="0"/>
    <x v="83"/>
    <x v="30"/>
    <x v="103"/>
    <x v="3"/>
    <s v="OFF-LA-10001175"/>
    <x v="1"/>
    <x v="2"/>
    <x v="781"/>
    <x v="936"/>
    <n v="5"/>
    <n v="0"/>
    <n v="7.056"/>
    <x v="2"/>
    <x v="0"/>
  </r>
  <r>
    <n v="1034"/>
    <x v="496"/>
    <x v="73"/>
    <d v="2018-11-22T00:00:00"/>
    <s v="First Class"/>
    <s v="AG-10390"/>
    <x v="369"/>
    <x v="0"/>
    <x v="0"/>
    <x v="74"/>
    <x v="24"/>
    <x v="93"/>
    <x v="3"/>
    <s v="OFF-PA-10000955"/>
    <x v="1"/>
    <x v="10"/>
    <x v="782"/>
    <x v="937"/>
    <n v="3"/>
    <n v="0.2"/>
    <n v="5.1011999999999995"/>
    <x v="2"/>
    <x v="0"/>
  </r>
  <r>
    <n v="1035"/>
    <x v="496"/>
    <x v="73"/>
    <d v="2018-11-22T00:00:00"/>
    <s v="First Class"/>
    <s v="AG-10390"/>
    <x v="369"/>
    <x v="0"/>
    <x v="0"/>
    <x v="74"/>
    <x v="24"/>
    <x v="93"/>
    <x v="3"/>
    <s v="OFF-BI-10003460"/>
    <x v="1"/>
    <x v="8"/>
    <x v="237"/>
    <x v="938"/>
    <n v="2"/>
    <n v="0.7"/>
    <n v="-1.9272"/>
    <x v="2"/>
    <x v="0"/>
  </r>
  <r>
    <n v="1036"/>
    <x v="496"/>
    <x v="73"/>
    <d v="2018-11-22T00:00:00"/>
    <s v="First Class"/>
    <s v="AG-10390"/>
    <x v="369"/>
    <x v="0"/>
    <x v="0"/>
    <x v="74"/>
    <x v="24"/>
    <x v="93"/>
    <x v="3"/>
    <s v="OFF-BI-10000474"/>
    <x v="1"/>
    <x v="8"/>
    <x v="27"/>
    <x v="939"/>
    <n v="3"/>
    <n v="0.7"/>
    <n v="-10.579799999999999"/>
    <x v="2"/>
    <x v="0"/>
  </r>
  <r>
    <n v="1037"/>
    <x v="497"/>
    <x v="183"/>
    <d v="2018-04-26T00:00:00"/>
    <s v="Standard Class"/>
    <s v="EL-13735"/>
    <x v="330"/>
    <x v="2"/>
    <x v="0"/>
    <x v="177"/>
    <x v="25"/>
    <x v="226"/>
    <x v="2"/>
    <s v="FUR-FU-10003975"/>
    <x v="0"/>
    <x v="5"/>
    <x v="783"/>
    <x v="940"/>
    <n v="2"/>
    <n v="0"/>
    <n v="8.6619999999999919"/>
    <x v="2"/>
    <x v="0"/>
  </r>
  <r>
    <n v="1038"/>
    <x v="498"/>
    <x v="385"/>
    <d v="2017-06-14T00:00:00"/>
    <s v="First Class"/>
    <s v="JJ-15445"/>
    <x v="370"/>
    <x v="0"/>
    <x v="0"/>
    <x v="1"/>
    <x v="1"/>
    <x v="25"/>
    <x v="1"/>
    <s v="OFF-BI-10003707"/>
    <x v="1"/>
    <x v="8"/>
    <x v="784"/>
    <x v="941"/>
    <n v="3"/>
    <n v="0.2"/>
    <n v="13.734"/>
    <x v="1"/>
    <x v="0"/>
  </r>
  <r>
    <n v="1039"/>
    <x v="499"/>
    <x v="225"/>
    <d v="2019-11-21T00:00:00"/>
    <s v="First Class"/>
    <s v="JH-15430"/>
    <x v="371"/>
    <x v="0"/>
    <x v="0"/>
    <x v="140"/>
    <x v="3"/>
    <x v="179"/>
    <x v="0"/>
    <s v="OFF-AR-10000203"/>
    <x v="1"/>
    <x v="6"/>
    <x v="785"/>
    <x v="942"/>
    <n v="7"/>
    <n v="0.2"/>
    <n v="2.696399999999997"/>
    <x v="0"/>
    <x v="0"/>
  </r>
  <r>
    <n v="1040"/>
    <x v="499"/>
    <x v="225"/>
    <d v="2019-11-21T00:00:00"/>
    <s v="First Class"/>
    <s v="JH-15430"/>
    <x v="371"/>
    <x v="0"/>
    <x v="0"/>
    <x v="140"/>
    <x v="3"/>
    <x v="179"/>
    <x v="0"/>
    <s v="OFF-AR-10004790"/>
    <x v="1"/>
    <x v="6"/>
    <x v="772"/>
    <x v="943"/>
    <n v="3"/>
    <n v="0.2"/>
    <n v="1.7954999999999988"/>
    <x v="0"/>
    <x v="0"/>
  </r>
  <r>
    <n v="1041"/>
    <x v="500"/>
    <x v="231"/>
    <d v="2018-03-24T00:00:00"/>
    <s v="Standard Class"/>
    <s v="RD-19660"/>
    <x v="372"/>
    <x v="2"/>
    <x v="0"/>
    <x v="178"/>
    <x v="25"/>
    <x v="227"/>
    <x v="2"/>
    <s v="FUR-TA-10001095"/>
    <x v="0"/>
    <x v="3"/>
    <x v="616"/>
    <x v="944"/>
    <n v="4"/>
    <n v="0"/>
    <n v="146.40359999999998"/>
    <x v="2"/>
    <x v="0"/>
  </r>
  <r>
    <n v="1042"/>
    <x v="501"/>
    <x v="47"/>
    <d v="2018-09-09T00:00:00"/>
    <s v="Second Class"/>
    <s v="MO-17500"/>
    <x v="373"/>
    <x v="0"/>
    <x v="0"/>
    <x v="20"/>
    <x v="15"/>
    <x v="45"/>
    <x v="3"/>
    <s v="TEC-AC-10004761"/>
    <x v="2"/>
    <x v="11"/>
    <x v="786"/>
    <x v="945"/>
    <n v="2"/>
    <n v="0"/>
    <n v="11.151"/>
    <x v="2"/>
    <x v="0"/>
  </r>
  <r>
    <n v="1043"/>
    <x v="501"/>
    <x v="47"/>
    <d v="2018-09-09T00:00:00"/>
    <s v="Second Class"/>
    <s v="MO-17500"/>
    <x v="373"/>
    <x v="0"/>
    <x v="0"/>
    <x v="20"/>
    <x v="15"/>
    <x v="45"/>
    <x v="3"/>
    <s v="FUR-BO-10001811"/>
    <x v="0"/>
    <x v="0"/>
    <x v="787"/>
    <x v="946"/>
    <n v="3"/>
    <n v="0.2"/>
    <n v="90.293999999999926"/>
    <x v="2"/>
    <x v="0"/>
  </r>
  <r>
    <n v="1044"/>
    <x v="502"/>
    <x v="362"/>
    <d v="2019-07-12T00:00:00"/>
    <s v="First Class"/>
    <s v="NS-18640"/>
    <x v="374"/>
    <x v="1"/>
    <x v="0"/>
    <x v="22"/>
    <x v="10"/>
    <x v="26"/>
    <x v="2"/>
    <s v="OFF-AR-10001130"/>
    <x v="1"/>
    <x v="6"/>
    <x v="788"/>
    <x v="947"/>
    <n v="5"/>
    <n v="0.2"/>
    <n v="2.9835000000000003"/>
    <x v="2"/>
    <x v="0"/>
  </r>
  <r>
    <n v="1045"/>
    <x v="502"/>
    <x v="362"/>
    <d v="2019-07-12T00:00:00"/>
    <s v="First Class"/>
    <s v="NS-18640"/>
    <x v="374"/>
    <x v="1"/>
    <x v="0"/>
    <x v="22"/>
    <x v="10"/>
    <x v="26"/>
    <x v="2"/>
    <s v="OFF-AP-10000055"/>
    <x v="1"/>
    <x v="9"/>
    <x v="789"/>
    <x v="948"/>
    <n v="9"/>
    <n v="0.8"/>
    <n v="-146.16000000000003"/>
    <x v="2"/>
    <x v="0"/>
  </r>
  <r>
    <n v="1046"/>
    <x v="503"/>
    <x v="386"/>
    <d v="2019-10-16T00:00:00"/>
    <s v="Standard Class"/>
    <s v="SN-20710"/>
    <x v="17"/>
    <x v="2"/>
    <x v="0"/>
    <x v="179"/>
    <x v="10"/>
    <x v="228"/>
    <x v="2"/>
    <s v="FUR-CH-10002304"/>
    <x v="0"/>
    <x v="1"/>
    <x v="790"/>
    <x v="949"/>
    <n v="14"/>
    <n v="0.3"/>
    <n v="-18.185999999999993"/>
    <x v="2"/>
    <x v="0"/>
  </r>
  <r>
    <n v="1047"/>
    <x v="504"/>
    <x v="387"/>
    <d v="2018-03-13T00:00:00"/>
    <s v="Standard Class"/>
    <s v="ZC-21910"/>
    <x v="233"/>
    <x v="0"/>
    <x v="0"/>
    <x v="100"/>
    <x v="2"/>
    <x v="229"/>
    <x v="0"/>
    <s v="TEC-PH-10001530"/>
    <x v="2"/>
    <x v="7"/>
    <x v="638"/>
    <x v="744"/>
    <n v="5"/>
    <n v="0.2"/>
    <n v="85.247500000000002"/>
    <x v="0"/>
    <x v="0"/>
  </r>
  <r>
    <n v="1048"/>
    <x v="504"/>
    <x v="387"/>
    <d v="2018-03-13T00:00:00"/>
    <s v="Standard Class"/>
    <s v="ZC-21910"/>
    <x v="233"/>
    <x v="0"/>
    <x v="0"/>
    <x v="100"/>
    <x v="2"/>
    <x v="229"/>
    <x v="0"/>
    <s v="FUR-FU-10004006"/>
    <x v="0"/>
    <x v="5"/>
    <x v="101"/>
    <x v="102"/>
    <n v="3"/>
    <n v="0.2"/>
    <n v="-3.8385000000000105"/>
    <x v="0"/>
    <x v="0"/>
  </r>
  <r>
    <n v="1049"/>
    <x v="505"/>
    <x v="279"/>
    <d v="2016-06-01T00:00:00"/>
    <s v="Second Class"/>
    <s v="LC-16885"/>
    <x v="62"/>
    <x v="0"/>
    <x v="0"/>
    <x v="8"/>
    <x v="1"/>
    <x v="9"/>
    <x v="1"/>
    <s v="TEC-PH-10000486"/>
    <x v="2"/>
    <x v="7"/>
    <x v="39"/>
    <x v="950"/>
    <n v="12"/>
    <n v="0.2"/>
    <n v="125.2691999999999"/>
    <x v="1"/>
    <x v="0"/>
  </r>
  <r>
    <n v="1050"/>
    <x v="505"/>
    <x v="279"/>
    <d v="2016-06-01T00:00:00"/>
    <s v="Second Class"/>
    <s v="LC-16885"/>
    <x v="62"/>
    <x v="0"/>
    <x v="0"/>
    <x v="8"/>
    <x v="1"/>
    <x v="9"/>
    <x v="1"/>
    <s v="TEC-AC-10001606"/>
    <x v="2"/>
    <x v="11"/>
    <x v="590"/>
    <x v="313"/>
    <n v="1"/>
    <n v="0"/>
    <n v="37.996200000000002"/>
    <x v="1"/>
    <x v="0"/>
  </r>
  <r>
    <n v="1051"/>
    <x v="506"/>
    <x v="230"/>
    <d v="2017-07-05T00:00:00"/>
    <s v="First Class"/>
    <s v="DG-13300"/>
    <x v="375"/>
    <x v="1"/>
    <x v="0"/>
    <x v="10"/>
    <x v="9"/>
    <x v="63"/>
    <x v="3"/>
    <s v="FUR-FU-10000293"/>
    <x v="0"/>
    <x v="5"/>
    <x v="791"/>
    <x v="951"/>
    <n v="2"/>
    <n v="0.2"/>
    <n v="-29.481200000000022"/>
    <x v="2"/>
    <x v="0"/>
  </r>
  <r>
    <n v="1052"/>
    <x v="506"/>
    <x v="230"/>
    <d v="2017-07-05T00:00:00"/>
    <s v="First Class"/>
    <s v="DG-13300"/>
    <x v="375"/>
    <x v="1"/>
    <x v="0"/>
    <x v="10"/>
    <x v="9"/>
    <x v="63"/>
    <x v="3"/>
    <s v="OFF-PA-10001307"/>
    <x v="1"/>
    <x v="10"/>
    <x v="792"/>
    <x v="952"/>
    <n v="2"/>
    <n v="0.2"/>
    <n v="2.4359999999999995"/>
    <x v="2"/>
    <x v="0"/>
  </r>
  <r>
    <n v="1053"/>
    <x v="506"/>
    <x v="230"/>
    <d v="2017-07-05T00:00:00"/>
    <s v="First Class"/>
    <s v="DG-13300"/>
    <x v="375"/>
    <x v="1"/>
    <x v="0"/>
    <x v="10"/>
    <x v="9"/>
    <x v="63"/>
    <x v="3"/>
    <s v="FUR-FU-10004460"/>
    <x v="0"/>
    <x v="5"/>
    <x v="793"/>
    <x v="953"/>
    <n v="9"/>
    <n v="0.2"/>
    <n v="56.577599999999961"/>
    <x v="2"/>
    <x v="0"/>
  </r>
  <r>
    <n v="1054"/>
    <x v="507"/>
    <x v="388"/>
    <d v="2017-04-08T00:00:00"/>
    <s v="Standard Class"/>
    <s v="NF-18595"/>
    <x v="376"/>
    <x v="2"/>
    <x v="0"/>
    <x v="20"/>
    <x v="15"/>
    <x v="29"/>
    <x v="3"/>
    <s v="OFF-AR-10000716"/>
    <x v="1"/>
    <x v="6"/>
    <x v="794"/>
    <x v="954"/>
    <n v="2"/>
    <n v="0"/>
    <n v="4.3524000000000003"/>
    <x v="2"/>
    <x v="0"/>
  </r>
  <r>
    <n v="1055"/>
    <x v="507"/>
    <x v="388"/>
    <d v="2017-04-08T00:00:00"/>
    <s v="Standard Class"/>
    <s v="NF-18595"/>
    <x v="376"/>
    <x v="2"/>
    <x v="0"/>
    <x v="20"/>
    <x v="15"/>
    <x v="29"/>
    <x v="3"/>
    <s v="FUR-FU-10004622"/>
    <x v="0"/>
    <x v="5"/>
    <x v="795"/>
    <x v="955"/>
    <n v="2"/>
    <n v="0"/>
    <n v="22.763999999999996"/>
    <x v="2"/>
    <x v="0"/>
  </r>
  <r>
    <n v="1056"/>
    <x v="507"/>
    <x v="388"/>
    <d v="2017-04-08T00:00:00"/>
    <s v="Standard Class"/>
    <s v="NF-18595"/>
    <x v="376"/>
    <x v="2"/>
    <x v="0"/>
    <x v="20"/>
    <x v="15"/>
    <x v="29"/>
    <x v="3"/>
    <s v="OFF-BI-10002735"/>
    <x v="1"/>
    <x v="8"/>
    <x v="142"/>
    <x v="956"/>
    <n v="3"/>
    <n v="0.2"/>
    <n v="27.791100000000004"/>
    <x v="2"/>
    <x v="0"/>
  </r>
  <r>
    <n v="1057"/>
    <x v="507"/>
    <x v="388"/>
    <d v="2017-04-08T00:00:00"/>
    <s v="Standard Class"/>
    <s v="NF-18595"/>
    <x v="376"/>
    <x v="2"/>
    <x v="0"/>
    <x v="20"/>
    <x v="15"/>
    <x v="29"/>
    <x v="3"/>
    <s v="OFF-BI-10003529"/>
    <x v="1"/>
    <x v="8"/>
    <x v="796"/>
    <x v="957"/>
    <n v="4"/>
    <n v="0.2"/>
    <n v="3.2944"/>
    <x v="2"/>
    <x v="0"/>
  </r>
  <r>
    <n v="1058"/>
    <x v="508"/>
    <x v="389"/>
    <d v="2019-12-17T00:00:00"/>
    <s v="Standard Class"/>
    <s v="BP-11185"/>
    <x v="130"/>
    <x v="1"/>
    <x v="0"/>
    <x v="70"/>
    <x v="1"/>
    <x v="88"/>
    <x v="1"/>
    <s v="OFF-BI-10001097"/>
    <x v="1"/>
    <x v="8"/>
    <x v="797"/>
    <x v="958"/>
    <n v="4"/>
    <n v="0.2"/>
    <n v="7.2267999999999999"/>
    <x v="1"/>
    <x v="0"/>
  </r>
  <r>
    <n v="1059"/>
    <x v="508"/>
    <x v="389"/>
    <d v="2019-12-17T00:00:00"/>
    <s v="Standard Class"/>
    <s v="BP-11185"/>
    <x v="130"/>
    <x v="1"/>
    <x v="0"/>
    <x v="70"/>
    <x v="1"/>
    <x v="88"/>
    <x v="1"/>
    <s v="OFF-BI-10001597"/>
    <x v="1"/>
    <x v="8"/>
    <x v="798"/>
    <x v="959"/>
    <n v="2"/>
    <n v="0.2"/>
    <n v="22.948799999999995"/>
    <x v="1"/>
    <x v="0"/>
  </r>
  <r>
    <n v="1060"/>
    <x v="509"/>
    <x v="390"/>
    <d v="2018-12-01T00:00:00"/>
    <s v="Standard Class"/>
    <s v="MG-17650"/>
    <x v="377"/>
    <x v="2"/>
    <x v="0"/>
    <x v="10"/>
    <x v="9"/>
    <x v="105"/>
    <x v="3"/>
    <s v="OFF-FA-10001754"/>
    <x v="1"/>
    <x v="13"/>
    <x v="799"/>
    <x v="960"/>
    <n v="3"/>
    <n v="0.2"/>
    <n v="1.6008"/>
    <x v="2"/>
    <x v="0"/>
  </r>
  <r>
    <n v="1061"/>
    <x v="510"/>
    <x v="391"/>
    <d v="2017-03-29T00:00:00"/>
    <s v="Standard Class"/>
    <s v="JD-16060"/>
    <x v="148"/>
    <x v="0"/>
    <x v="0"/>
    <x v="12"/>
    <x v="5"/>
    <x v="14"/>
    <x v="2"/>
    <s v="FUR-CH-10003396"/>
    <x v="0"/>
    <x v="1"/>
    <x v="390"/>
    <x v="961"/>
    <n v="2"/>
    <n v="0.3"/>
    <n v="-29.252400000000009"/>
    <x v="2"/>
    <x v="0"/>
  </r>
  <r>
    <n v="1062"/>
    <x v="511"/>
    <x v="392"/>
    <d v="2017-04-21T00:00:00"/>
    <s v="Standard Class"/>
    <s v="TS-21160"/>
    <x v="378"/>
    <x v="1"/>
    <x v="0"/>
    <x v="167"/>
    <x v="24"/>
    <x v="213"/>
    <x v="3"/>
    <s v="OFF-AP-10002350"/>
    <x v="1"/>
    <x v="9"/>
    <x v="550"/>
    <x v="962"/>
    <n v="3"/>
    <n v="0.2"/>
    <n v="4.5215999999999994"/>
    <x v="2"/>
    <x v="0"/>
  </r>
  <r>
    <n v="1063"/>
    <x v="511"/>
    <x v="392"/>
    <d v="2017-04-21T00:00:00"/>
    <s v="Standard Class"/>
    <s v="TS-21160"/>
    <x v="378"/>
    <x v="1"/>
    <x v="0"/>
    <x v="167"/>
    <x v="24"/>
    <x v="213"/>
    <x v="3"/>
    <s v="OFF-FA-10004838"/>
    <x v="1"/>
    <x v="13"/>
    <x v="800"/>
    <x v="963"/>
    <n v="7"/>
    <n v="0.2"/>
    <n v="-2.2134"/>
    <x v="2"/>
    <x v="0"/>
  </r>
  <r>
    <n v="1064"/>
    <x v="511"/>
    <x v="392"/>
    <d v="2017-04-21T00:00:00"/>
    <s v="Standard Class"/>
    <s v="TS-21160"/>
    <x v="378"/>
    <x v="1"/>
    <x v="0"/>
    <x v="167"/>
    <x v="24"/>
    <x v="213"/>
    <x v="3"/>
    <s v="OFF-AR-10004757"/>
    <x v="1"/>
    <x v="6"/>
    <x v="346"/>
    <x v="964"/>
    <n v="3"/>
    <n v="0.2"/>
    <n v="1.2791999999999994"/>
    <x v="2"/>
    <x v="0"/>
  </r>
  <r>
    <n v="1065"/>
    <x v="511"/>
    <x v="392"/>
    <d v="2017-04-21T00:00:00"/>
    <s v="Standard Class"/>
    <s v="TS-21160"/>
    <x v="378"/>
    <x v="1"/>
    <x v="0"/>
    <x v="167"/>
    <x v="24"/>
    <x v="213"/>
    <x v="3"/>
    <s v="TEC-PH-10002115"/>
    <x v="2"/>
    <x v="7"/>
    <x v="801"/>
    <x v="965"/>
    <n v="3"/>
    <n v="0.4"/>
    <n v="-27.715799999999994"/>
    <x v="2"/>
    <x v="0"/>
  </r>
  <r>
    <n v="1066"/>
    <x v="511"/>
    <x v="392"/>
    <d v="2017-04-21T00:00:00"/>
    <s v="Standard Class"/>
    <s v="TS-21160"/>
    <x v="378"/>
    <x v="1"/>
    <x v="0"/>
    <x v="167"/>
    <x v="24"/>
    <x v="213"/>
    <x v="3"/>
    <s v="OFF-FA-10003059"/>
    <x v="1"/>
    <x v="13"/>
    <x v="802"/>
    <x v="966"/>
    <n v="1"/>
    <n v="0.2"/>
    <n v="0.2352999999999999"/>
    <x v="2"/>
    <x v="0"/>
  </r>
  <r>
    <n v="1067"/>
    <x v="511"/>
    <x v="392"/>
    <d v="2017-04-21T00:00:00"/>
    <s v="Standard Class"/>
    <s v="TS-21160"/>
    <x v="378"/>
    <x v="1"/>
    <x v="0"/>
    <x v="167"/>
    <x v="24"/>
    <x v="213"/>
    <x v="3"/>
    <s v="OFF-BI-10004330"/>
    <x v="1"/>
    <x v="8"/>
    <x v="803"/>
    <x v="967"/>
    <n v="5"/>
    <n v="0.7"/>
    <n v="-46.224999999999994"/>
    <x v="2"/>
    <x v="0"/>
  </r>
  <r>
    <n v="1068"/>
    <x v="512"/>
    <x v="393"/>
    <d v="2018-10-02T00:00:00"/>
    <s v="First Class"/>
    <s v="BD-11620"/>
    <x v="379"/>
    <x v="0"/>
    <x v="0"/>
    <x v="8"/>
    <x v="1"/>
    <x v="34"/>
    <x v="1"/>
    <s v="FUR-CH-10001146"/>
    <x v="0"/>
    <x v="1"/>
    <x v="64"/>
    <x v="968"/>
    <n v="4"/>
    <n v="0.2"/>
    <n v="12.177999999999983"/>
    <x v="1"/>
    <x v="0"/>
  </r>
  <r>
    <n v="1069"/>
    <x v="513"/>
    <x v="394"/>
    <d v="2019-09-30T00:00:00"/>
    <s v="Second Class"/>
    <s v="CM-12160"/>
    <x v="380"/>
    <x v="0"/>
    <x v="0"/>
    <x v="180"/>
    <x v="5"/>
    <x v="230"/>
    <x v="2"/>
    <s v="OFF-SU-10001935"/>
    <x v="1"/>
    <x v="14"/>
    <x v="327"/>
    <x v="969"/>
    <n v="1"/>
    <n v="0.2"/>
    <n v="-0.34880000000000033"/>
    <x v="2"/>
    <x v="0"/>
  </r>
  <r>
    <n v="1070"/>
    <x v="514"/>
    <x v="395"/>
    <d v="2017-07-29T00:00:00"/>
    <s v="Standard Class"/>
    <s v="RB-19795"/>
    <x v="176"/>
    <x v="2"/>
    <x v="0"/>
    <x v="10"/>
    <x v="9"/>
    <x v="105"/>
    <x v="3"/>
    <s v="OFF-BI-10001524"/>
    <x v="1"/>
    <x v="8"/>
    <x v="301"/>
    <x v="970"/>
    <n v="4"/>
    <n v="0.7"/>
    <n v="-18.462400000000002"/>
    <x v="2"/>
    <x v="0"/>
  </r>
  <r>
    <n v="1071"/>
    <x v="515"/>
    <x v="312"/>
    <d v="2017-11-26T00:00:00"/>
    <s v="Standard Class"/>
    <s v="SN-20560"/>
    <x v="381"/>
    <x v="2"/>
    <x v="0"/>
    <x v="1"/>
    <x v="1"/>
    <x v="141"/>
    <x v="1"/>
    <s v="OFF-AR-10003732"/>
    <x v="1"/>
    <x v="6"/>
    <x v="324"/>
    <x v="21"/>
    <n v="7"/>
    <n v="0"/>
    <n v="5.0595999999999997"/>
    <x v="1"/>
    <x v="0"/>
  </r>
  <r>
    <n v="1072"/>
    <x v="516"/>
    <x v="236"/>
    <d v="2018-05-02T00:00:00"/>
    <s v="Standard Class"/>
    <s v="EH-14005"/>
    <x v="382"/>
    <x v="2"/>
    <x v="0"/>
    <x v="60"/>
    <x v="22"/>
    <x v="76"/>
    <x v="1"/>
    <s v="OFF-PA-10001970"/>
    <x v="1"/>
    <x v="10"/>
    <x v="314"/>
    <x v="34"/>
    <n v="3"/>
    <n v="0.2"/>
    <n v="9.9467999999999979"/>
    <x v="1"/>
    <x v="0"/>
  </r>
  <r>
    <n v="1073"/>
    <x v="517"/>
    <x v="237"/>
    <d v="2019-11-19T00:00:00"/>
    <s v="Standard Class"/>
    <s v="FO-14305"/>
    <x v="383"/>
    <x v="0"/>
    <x v="0"/>
    <x v="20"/>
    <x v="15"/>
    <x v="45"/>
    <x v="3"/>
    <s v="OFF-BI-10003669"/>
    <x v="1"/>
    <x v="8"/>
    <x v="804"/>
    <x v="880"/>
    <n v="2"/>
    <n v="0.2"/>
    <n v="3.024"/>
    <x v="2"/>
    <x v="0"/>
  </r>
  <r>
    <n v="1074"/>
    <x v="518"/>
    <x v="396"/>
    <d v="2018-11-19T00:00:00"/>
    <s v="Standard Class"/>
    <s v="MS-17710"/>
    <x v="384"/>
    <x v="0"/>
    <x v="0"/>
    <x v="123"/>
    <x v="16"/>
    <x v="154"/>
    <x v="1"/>
    <s v="OFF-BI-10003727"/>
    <x v="1"/>
    <x v="8"/>
    <x v="805"/>
    <x v="971"/>
    <n v="5"/>
    <n v="0.7"/>
    <n v="-4.5980000000000008"/>
    <x v="1"/>
    <x v="0"/>
  </r>
  <r>
    <n v="1075"/>
    <x v="518"/>
    <x v="396"/>
    <d v="2018-11-19T00:00:00"/>
    <s v="Standard Class"/>
    <s v="MS-17710"/>
    <x v="384"/>
    <x v="0"/>
    <x v="0"/>
    <x v="123"/>
    <x v="16"/>
    <x v="154"/>
    <x v="1"/>
    <s v="OFF-BI-10004967"/>
    <x v="1"/>
    <x v="8"/>
    <x v="256"/>
    <x v="972"/>
    <n v="7"/>
    <n v="0.7"/>
    <n v="-3.3487999999999998"/>
    <x v="1"/>
    <x v="0"/>
  </r>
  <r>
    <n v="1076"/>
    <x v="518"/>
    <x v="396"/>
    <d v="2018-11-19T00:00:00"/>
    <s v="Standard Class"/>
    <s v="MS-17710"/>
    <x v="384"/>
    <x v="0"/>
    <x v="0"/>
    <x v="123"/>
    <x v="16"/>
    <x v="154"/>
    <x v="1"/>
    <s v="TEC-AC-10003447"/>
    <x v="2"/>
    <x v="11"/>
    <x v="806"/>
    <x v="236"/>
    <n v="2"/>
    <n v="0.2"/>
    <n v="1.9989999999999979"/>
    <x v="1"/>
    <x v="0"/>
  </r>
  <r>
    <n v="1077"/>
    <x v="519"/>
    <x v="321"/>
    <d v="2018-09-30T00:00:00"/>
    <s v="First Class"/>
    <s v="CC-12100"/>
    <x v="385"/>
    <x v="2"/>
    <x v="0"/>
    <x v="38"/>
    <x v="14"/>
    <x v="134"/>
    <x v="2"/>
    <s v="OFF-AR-10000255"/>
    <x v="1"/>
    <x v="6"/>
    <x v="807"/>
    <x v="973"/>
    <n v="7"/>
    <n v="0"/>
    <n v="10.628799999999998"/>
    <x v="2"/>
    <x v="0"/>
  </r>
  <r>
    <n v="1078"/>
    <x v="520"/>
    <x v="397"/>
    <d v="2019-09-25T00:00:00"/>
    <s v="Second Class"/>
    <s v="DW-13540"/>
    <x v="386"/>
    <x v="0"/>
    <x v="0"/>
    <x v="4"/>
    <x v="4"/>
    <x v="59"/>
    <x v="1"/>
    <s v="OFF-AP-10002191"/>
    <x v="1"/>
    <x v="9"/>
    <x v="808"/>
    <x v="668"/>
    <n v="2"/>
    <n v="0"/>
    <n v="33.588800000000006"/>
    <x v="1"/>
    <x v="0"/>
  </r>
  <r>
    <n v="1079"/>
    <x v="520"/>
    <x v="397"/>
    <d v="2019-09-25T00:00:00"/>
    <s v="Second Class"/>
    <s v="DW-13540"/>
    <x v="386"/>
    <x v="0"/>
    <x v="0"/>
    <x v="4"/>
    <x v="4"/>
    <x v="59"/>
    <x v="1"/>
    <s v="OFF-ST-10001325"/>
    <x v="1"/>
    <x v="4"/>
    <x v="471"/>
    <x v="974"/>
    <n v="3"/>
    <n v="0"/>
    <n v="8.4888000000000012"/>
    <x v="1"/>
    <x v="0"/>
  </r>
  <r>
    <n v="1080"/>
    <x v="520"/>
    <x v="397"/>
    <d v="2019-09-25T00:00:00"/>
    <s v="Second Class"/>
    <s v="DW-13540"/>
    <x v="386"/>
    <x v="0"/>
    <x v="0"/>
    <x v="4"/>
    <x v="4"/>
    <x v="59"/>
    <x v="1"/>
    <s v="OFF-BI-10000404"/>
    <x v="1"/>
    <x v="8"/>
    <x v="481"/>
    <x v="975"/>
    <n v="1"/>
    <n v="0.2"/>
    <n v="2.3220000000000001"/>
    <x v="1"/>
    <x v="0"/>
  </r>
  <r>
    <n v="1081"/>
    <x v="521"/>
    <x v="239"/>
    <d v="2017-12-04T00:00:00"/>
    <s v="Standard Class"/>
    <s v="BT-11395"/>
    <x v="387"/>
    <x v="1"/>
    <x v="0"/>
    <x v="66"/>
    <x v="12"/>
    <x v="83"/>
    <x v="2"/>
    <s v="OFF-PA-10000349"/>
    <x v="1"/>
    <x v="10"/>
    <x v="33"/>
    <x v="548"/>
    <n v="4"/>
    <n v="0"/>
    <n v="9.3624000000000009"/>
    <x v="2"/>
    <x v="0"/>
  </r>
  <r>
    <n v="1082"/>
    <x v="521"/>
    <x v="239"/>
    <d v="2017-12-04T00:00:00"/>
    <s v="Standard Class"/>
    <s v="BT-11395"/>
    <x v="387"/>
    <x v="1"/>
    <x v="0"/>
    <x v="66"/>
    <x v="12"/>
    <x v="83"/>
    <x v="2"/>
    <s v="FUR-CH-10002880"/>
    <x v="0"/>
    <x v="1"/>
    <x v="809"/>
    <x v="976"/>
    <n v="9"/>
    <n v="0"/>
    <n v="121.76009999999994"/>
    <x v="2"/>
    <x v="0"/>
  </r>
  <r>
    <n v="1083"/>
    <x v="522"/>
    <x v="398"/>
    <d v="2018-03-05T00:00:00"/>
    <s v="Standard Class"/>
    <s v="KD-16270"/>
    <x v="30"/>
    <x v="0"/>
    <x v="0"/>
    <x v="181"/>
    <x v="15"/>
    <x v="231"/>
    <x v="3"/>
    <s v="FUR-TA-10001095"/>
    <x v="0"/>
    <x v="3"/>
    <x v="616"/>
    <x v="977"/>
    <n v="8"/>
    <n v="0.4"/>
    <n v="-264.92079999999999"/>
    <x v="2"/>
    <x v="0"/>
  </r>
  <r>
    <n v="1084"/>
    <x v="522"/>
    <x v="398"/>
    <d v="2018-03-05T00:00:00"/>
    <s v="Standard Class"/>
    <s v="KD-16270"/>
    <x v="30"/>
    <x v="0"/>
    <x v="0"/>
    <x v="181"/>
    <x v="15"/>
    <x v="231"/>
    <x v="3"/>
    <s v="OFF-PA-10003127"/>
    <x v="1"/>
    <x v="10"/>
    <x v="33"/>
    <x v="978"/>
    <n v="1"/>
    <n v="0"/>
    <n v="12.134799999999998"/>
    <x v="2"/>
    <x v="0"/>
  </r>
  <r>
    <n v="1085"/>
    <x v="522"/>
    <x v="398"/>
    <d v="2018-03-05T00:00:00"/>
    <s v="Standard Class"/>
    <s v="KD-16270"/>
    <x v="30"/>
    <x v="0"/>
    <x v="0"/>
    <x v="181"/>
    <x v="15"/>
    <x v="231"/>
    <x v="3"/>
    <s v="OFF-ST-10003208"/>
    <x v="1"/>
    <x v="4"/>
    <x v="246"/>
    <x v="979"/>
    <n v="2"/>
    <n v="0"/>
    <n v="105.24679999999995"/>
    <x v="2"/>
    <x v="0"/>
  </r>
  <r>
    <n v="1086"/>
    <x v="522"/>
    <x v="398"/>
    <d v="2018-03-05T00:00:00"/>
    <s v="Standard Class"/>
    <s v="KD-16270"/>
    <x v="30"/>
    <x v="0"/>
    <x v="0"/>
    <x v="181"/>
    <x v="15"/>
    <x v="231"/>
    <x v="3"/>
    <s v="TEC-MA-10003979"/>
    <x v="2"/>
    <x v="15"/>
    <x v="810"/>
    <x v="980"/>
    <n v="7"/>
    <n v="0"/>
    <n v="2400.9656999999997"/>
    <x v="2"/>
    <x v="0"/>
  </r>
  <r>
    <n v="1087"/>
    <x v="523"/>
    <x v="399"/>
    <d v="2018-08-12T00:00:00"/>
    <s v="Same Day"/>
    <s v="LC-16870"/>
    <x v="48"/>
    <x v="0"/>
    <x v="0"/>
    <x v="96"/>
    <x v="23"/>
    <x v="193"/>
    <x v="2"/>
    <s v="OFF-PA-10000029"/>
    <x v="1"/>
    <x v="10"/>
    <x v="811"/>
    <x v="90"/>
    <n v="1"/>
    <n v="0"/>
    <n v="3.1104000000000003"/>
    <x v="2"/>
    <x v="0"/>
  </r>
  <r>
    <n v="1088"/>
    <x v="524"/>
    <x v="243"/>
    <d v="2018-08-20T00:00:00"/>
    <s v="Second Class"/>
    <s v="CY-12745"/>
    <x v="388"/>
    <x v="1"/>
    <x v="0"/>
    <x v="182"/>
    <x v="1"/>
    <x v="232"/>
    <x v="1"/>
    <s v="TEC-PH-10004896"/>
    <x v="2"/>
    <x v="7"/>
    <x v="174"/>
    <x v="981"/>
    <n v="3"/>
    <n v="0.2"/>
    <n v="7.1976000000000049"/>
    <x v="1"/>
    <x v="0"/>
  </r>
  <r>
    <n v="1089"/>
    <x v="524"/>
    <x v="243"/>
    <d v="2018-08-20T00:00:00"/>
    <s v="Second Class"/>
    <s v="CY-12745"/>
    <x v="388"/>
    <x v="1"/>
    <x v="0"/>
    <x v="182"/>
    <x v="1"/>
    <x v="232"/>
    <x v="1"/>
    <s v="OFF-LA-10000452"/>
    <x v="1"/>
    <x v="2"/>
    <x v="812"/>
    <x v="982"/>
    <n v="1"/>
    <n v="0"/>
    <n v="1.512"/>
    <x v="1"/>
    <x v="0"/>
  </r>
  <r>
    <n v="1090"/>
    <x v="525"/>
    <x v="400"/>
    <d v="2019-06-10T00:00:00"/>
    <s v="Standard Class"/>
    <s v="LW-16990"/>
    <x v="352"/>
    <x v="1"/>
    <x v="0"/>
    <x v="53"/>
    <x v="3"/>
    <x v="233"/>
    <x v="0"/>
    <s v="FUR-FU-10001967"/>
    <x v="0"/>
    <x v="5"/>
    <x v="296"/>
    <x v="236"/>
    <n v="2"/>
    <n v="0.2"/>
    <n v="1.9989999999999979"/>
    <x v="0"/>
    <x v="0"/>
  </r>
  <r>
    <n v="1091"/>
    <x v="525"/>
    <x v="400"/>
    <d v="2019-06-10T00:00:00"/>
    <s v="Standard Class"/>
    <s v="LW-16990"/>
    <x v="352"/>
    <x v="1"/>
    <x v="0"/>
    <x v="53"/>
    <x v="3"/>
    <x v="233"/>
    <x v="0"/>
    <s v="TEC-PH-10001819"/>
    <x v="2"/>
    <x v="7"/>
    <x v="813"/>
    <x v="983"/>
    <n v="2"/>
    <n v="0.2"/>
    <n v="25.194399999999995"/>
    <x v="0"/>
    <x v="0"/>
  </r>
  <r>
    <n v="1092"/>
    <x v="526"/>
    <x v="401"/>
    <d v="2017-12-13T00:00:00"/>
    <s v="Standard Class"/>
    <s v="NP-18325"/>
    <x v="268"/>
    <x v="0"/>
    <x v="0"/>
    <x v="70"/>
    <x v="1"/>
    <x v="188"/>
    <x v="1"/>
    <s v="OFF-AR-10002952"/>
    <x v="1"/>
    <x v="6"/>
    <x v="814"/>
    <x v="984"/>
    <n v="9"/>
    <n v="0"/>
    <n v="33.641999999999996"/>
    <x v="1"/>
    <x v="0"/>
  </r>
  <r>
    <n v="1093"/>
    <x v="526"/>
    <x v="401"/>
    <d v="2017-12-13T00:00:00"/>
    <s v="Standard Class"/>
    <s v="NP-18325"/>
    <x v="268"/>
    <x v="0"/>
    <x v="0"/>
    <x v="70"/>
    <x v="1"/>
    <x v="188"/>
    <x v="1"/>
    <s v="TEC-PH-10000576"/>
    <x v="2"/>
    <x v="7"/>
    <x v="815"/>
    <x v="985"/>
    <n v="2"/>
    <n v="0.2"/>
    <n v="19.178600000000003"/>
    <x v="1"/>
    <x v="0"/>
  </r>
  <r>
    <n v="1094"/>
    <x v="527"/>
    <x v="17"/>
    <d v="2017-12-31T00:00:00"/>
    <s v="Standard Class"/>
    <s v="BT-11485"/>
    <x v="389"/>
    <x v="2"/>
    <x v="0"/>
    <x v="183"/>
    <x v="39"/>
    <x v="234"/>
    <x v="3"/>
    <s v="OFF-PA-10000605"/>
    <x v="1"/>
    <x v="10"/>
    <x v="816"/>
    <x v="986"/>
    <n v="5"/>
    <n v="0"/>
    <n v="14.161000000000001"/>
    <x v="2"/>
    <x v="0"/>
  </r>
  <r>
    <n v="1095"/>
    <x v="527"/>
    <x v="17"/>
    <d v="2017-12-31T00:00:00"/>
    <s v="Standard Class"/>
    <s v="BT-11485"/>
    <x v="389"/>
    <x v="2"/>
    <x v="0"/>
    <x v="183"/>
    <x v="39"/>
    <x v="234"/>
    <x v="3"/>
    <s v="OFF-AP-10002518"/>
    <x v="1"/>
    <x v="9"/>
    <x v="160"/>
    <x v="987"/>
    <n v="2"/>
    <n v="0"/>
    <n v="103.22839999999997"/>
    <x v="2"/>
    <x v="0"/>
  </r>
  <r>
    <n v="1096"/>
    <x v="528"/>
    <x v="276"/>
    <d v="2019-01-26T00:00:00"/>
    <s v="Standard Class"/>
    <s v="PS-19045"/>
    <x v="390"/>
    <x v="2"/>
    <x v="0"/>
    <x v="35"/>
    <x v="3"/>
    <x v="43"/>
    <x v="0"/>
    <s v="OFF-ST-10004340"/>
    <x v="1"/>
    <x v="4"/>
    <x v="817"/>
    <x v="988"/>
    <n v="7"/>
    <n v="0.2"/>
    <n v="30.468200000000024"/>
    <x v="0"/>
    <x v="0"/>
  </r>
  <r>
    <n v="1097"/>
    <x v="528"/>
    <x v="276"/>
    <d v="2019-01-26T00:00:00"/>
    <s v="Standard Class"/>
    <s v="PS-19045"/>
    <x v="390"/>
    <x v="2"/>
    <x v="0"/>
    <x v="35"/>
    <x v="3"/>
    <x v="43"/>
    <x v="0"/>
    <s v="OFF-BI-10004001"/>
    <x v="1"/>
    <x v="8"/>
    <x v="818"/>
    <x v="989"/>
    <n v="7"/>
    <n v="0.7"/>
    <n v="-28.627200000000009"/>
    <x v="0"/>
    <x v="0"/>
  </r>
  <r>
    <n v="1098"/>
    <x v="529"/>
    <x v="402"/>
    <d v="2016-06-28T00:00:00"/>
    <s v="First Class"/>
    <s v="NS-18640"/>
    <x v="374"/>
    <x v="1"/>
    <x v="0"/>
    <x v="1"/>
    <x v="1"/>
    <x v="13"/>
    <x v="1"/>
    <s v="FUR-TA-10004147"/>
    <x v="0"/>
    <x v="3"/>
    <x v="819"/>
    <x v="990"/>
    <n v="5"/>
    <n v="0.2"/>
    <n v="11.19599999999997"/>
    <x v="1"/>
    <x v="0"/>
  </r>
  <r>
    <n v="1099"/>
    <x v="530"/>
    <x v="403"/>
    <d v="2018-06-17T00:00:00"/>
    <s v="First Class"/>
    <s v="PV-18985"/>
    <x v="391"/>
    <x v="2"/>
    <x v="0"/>
    <x v="8"/>
    <x v="1"/>
    <x v="34"/>
    <x v="1"/>
    <s v="OFF-AR-10001545"/>
    <x v="1"/>
    <x v="6"/>
    <x v="820"/>
    <x v="991"/>
    <n v="4"/>
    <n v="0"/>
    <n v="2.0415999999999999"/>
    <x v="1"/>
    <x v="0"/>
  </r>
  <r>
    <n v="1100"/>
    <x v="530"/>
    <x v="403"/>
    <d v="2018-06-17T00:00:00"/>
    <s v="First Class"/>
    <s v="PV-18985"/>
    <x v="391"/>
    <x v="2"/>
    <x v="0"/>
    <x v="8"/>
    <x v="1"/>
    <x v="34"/>
    <x v="1"/>
    <s v="FUR-FU-10000206"/>
    <x v="0"/>
    <x v="5"/>
    <x v="397"/>
    <x v="992"/>
    <n v="3"/>
    <n v="0"/>
    <n v="4.1030999999999995"/>
    <x v="1"/>
    <x v="0"/>
  </r>
  <r>
    <n v="1101"/>
    <x v="530"/>
    <x v="403"/>
    <d v="2018-06-17T00:00:00"/>
    <s v="First Class"/>
    <s v="PV-18985"/>
    <x v="391"/>
    <x v="2"/>
    <x v="0"/>
    <x v="8"/>
    <x v="1"/>
    <x v="34"/>
    <x v="1"/>
    <s v="TEC-AC-10001013"/>
    <x v="2"/>
    <x v="11"/>
    <x v="821"/>
    <x v="993"/>
    <n v="1"/>
    <n v="0"/>
    <n v="9.6656999999999975"/>
    <x v="1"/>
    <x v="0"/>
  </r>
  <r>
    <n v="1102"/>
    <x v="530"/>
    <x v="403"/>
    <d v="2018-06-17T00:00:00"/>
    <s v="First Class"/>
    <s v="PV-18985"/>
    <x v="391"/>
    <x v="2"/>
    <x v="0"/>
    <x v="8"/>
    <x v="1"/>
    <x v="34"/>
    <x v="1"/>
    <s v="OFF-AR-10002255"/>
    <x v="1"/>
    <x v="6"/>
    <x v="822"/>
    <x v="880"/>
    <n v="3"/>
    <n v="0"/>
    <n v="2.5055999999999998"/>
    <x v="1"/>
    <x v="0"/>
  </r>
  <r>
    <n v="1103"/>
    <x v="531"/>
    <x v="81"/>
    <d v="2019-04-27T00:00:00"/>
    <s v="Standard Class"/>
    <s v="RP-19390"/>
    <x v="261"/>
    <x v="0"/>
    <x v="0"/>
    <x v="12"/>
    <x v="5"/>
    <x v="16"/>
    <x v="2"/>
    <s v="OFF-BI-10004140"/>
    <x v="1"/>
    <x v="8"/>
    <x v="307"/>
    <x v="994"/>
    <n v="3"/>
    <n v="0.8"/>
    <n v="-4.7145000000000028"/>
    <x v="2"/>
    <x v="0"/>
  </r>
  <r>
    <n v="1104"/>
    <x v="531"/>
    <x v="81"/>
    <d v="2019-04-27T00:00:00"/>
    <s v="Standard Class"/>
    <s v="RP-19390"/>
    <x v="261"/>
    <x v="0"/>
    <x v="0"/>
    <x v="12"/>
    <x v="5"/>
    <x v="16"/>
    <x v="2"/>
    <s v="OFF-BI-10002049"/>
    <x v="1"/>
    <x v="8"/>
    <x v="765"/>
    <x v="995"/>
    <n v="3"/>
    <n v="0.8"/>
    <n v="-4.9878000000000018"/>
    <x v="2"/>
    <x v="0"/>
  </r>
  <r>
    <n v="1105"/>
    <x v="532"/>
    <x v="147"/>
    <d v="2018-10-27T00:00:00"/>
    <s v="Standard Class"/>
    <s v="NM-18520"/>
    <x v="392"/>
    <x v="0"/>
    <x v="0"/>
    <x v="169"/>
    <x v="1"/>
    <x v="215"/>
    <x v="1"/>
    <s v="OFF-PA-10001892"/>
    <x v="1"/>
    <x v="10"/>
    <x v="823"/>
    <x v="996"/>
    <n v="3"/>
    <n v="0"/>
    <n v="11.230799999999999"/>
    <x v="1"/>
    <x v="0"/>
  </r>
  <r>
    <n v="1106"/>
    <x v="533"/>
    <x v="258"/>
    <d v="2018-11-24T00:00:00"/>
    <s v="Standard Class"/>
    <s v="EH-13945"/>
    <x v="13"/>
    <x v="0"/>
    <x v="0"/>
    <x v="12"/>
    <x v="5"/>
    <x v="16"/>
    <x v="2"/>
    <s v="OFF-ST-10000642"/>
    <x v="1"/>
    <x v="4"/>
    <x v="194"/>
    <x v="997"/>
    <n v="6"/>
    <n v="0.2"/>
    <n v="-16.36440000000001"/>
    <x v="2"/>
    <x v="0"/>
  </r>
  <r>
    <n v="1107"/>
    <x v="533"/>
    <x v="258"/>
    <d v="2018-11-24T00:00:00"/>
    <s v="Standard Class"/>
    <s v="EH-13945"/>
    <x v="13"/>
    <x v="0"/>
    <x v="0"/>
    <x v="12"/>
    <x v="5"/>
    <x v="16"/>
    <x v="2"/>
    <s v="FUR-FU-10000206"/>
    <x v="0"/>
    <x v="5"/>
    <x v="397"/>
    <x v="998"/>
    <n v="2"/>
    <n v="0.6"/>
    <n v="-0.75660000000000016"/>
    <x v="2"/>
    <x v="0"/>
  </r>
  <r>
    <n v="1108"/>
    <x v="533"/>
    <x v="258"/>
    <d v="2018-11-24T00:00:00"/>
    <s v="Standard Class"/>
    <s v="EH-13945"/>
    <x v="13"/>
    <x v="0"/>
    <x v="0"/>
    <x v="12"/>
    <x v="5"/>
    <x v="16"/>
    <x v="2"/>
    <s v="OFF-BI-10003676"/>
    <x v="1"/>
    <x v="8"/>
    <x v="824"/>
    <x v="999"/>
    <n v="5"/>
    <n v="0.8"/>
    <n v="-17.248000000000008"/>
    <x v="2"/>
    <x v="0"/>
  </r>
  <r>
    <n v="1109"/>
    <x v="533"/>
    <x v="258"/>
    <d v="2018-11-24T00:00:00"/>
    <s v="Standard Class"/>
    <s v="EH-13945"/>
    <x v="13"/>
    <x v="0"/>
    <x v="0"/>
    <x v="12"/>
    <x v="5"/>
    <x v="16"/>
    <x v="2"/>
    <s v="OFF-FA-10003495"/>
    <x v="1"/>
    <x v="13"/>
    <x v="128"/>
    <x v="1000"/>
    <n v="12"/>
    <n v="0.2"/>
    <n v="21.888000000000002"/>
    <x v="2"/>
    <x v="0"/>
  </r>
  <r>
    <n v="1110"/>
    <x v="533"/>
    <x v="258"/>
    <d v="2018-11-24T00:00:00"/>
    <s v="Standard Class"/>
    <s v="EH-13945"/>
    <x v="13"/>
    <x v="0"/>
    <x v="0"/>
    <x v="12"/>
    <x v="5"/>
    <x v="16"/>
    <x v="2"/>
    <s v="OFF-EN-10003798"/>
    <x v="1"/>
    <x v="12"/>
    <x v="825"/>
    <x v="1001"/>
    <n v="3"/>
    <n v="0.2"/>
    <n v="13.826699999999999"/>
    <x v="2"/>
    <x v="0"/>
  </r>
  <r>
    <n v="1111"/>
    <x v="533"/>
    <x v="258"/>
    <d v="2018-11-24T00:00:00"/>
    <s v="Standard Class"/>
    <s v="EH-13945"/>
    <x v="13"/>
    <x v="0"/>
    <x v="0"/>
    <x v="12"/>
    <x v="5"/>
    <x v="16"/>
    <x v="2"/>
    <s v="TEC-PH-10003589"/>
    <x v="2"/>
    <x v="7"/>
    <x v="826"/>
    <x v="1002"/>
    <n v="5"/>
    <n v="0.2"/>
    <n v="25.185999999999996"/>
    <x v="2"/>
    <x v="0"/>
  </r>
  <r>
    <n v="1112"/>
    <x v="533"/>
    <x v="258"/>
    <d v="2018-11-24T00:00:00"/>
    <s v="Standard Class"/>
    <s v="EH-13945"/>
    <x v="13"/>
    <x v="0"/>
    <x v="0"/>
    <x v="12"/>
    <x v="5"/>
    <x v="16"/>
    <x v="2"/>
    <s v="OFF-PA-10004735"/>
    <x v="1"/>
    <x v="10"/>
    <x v="827"/>
    <x v="563"/>
    <n v="2"/>
    <n v="0.2"/>
    <n v="3.6288"/>
    <x v="2"/>
    <x v="0"/>
  </r>
  <r>
    <n v="1113"/>
    <x v="533"/>
    <x v="258"/>
    <d v="2018-11-24T00:00:00"/>
    <s v="Standard Class"/>
    <s v="EH-13945"/>
    <x v="13"/>
    <x v="0"/>
    <x v="0"/>
    <x v="12"/>
    <x v="5"/>
    <x v="16"/>
    <x v="2"/>
    <s v="OFF-BI-10002609"/>
    <x v="1"/>
    <x v="8"/>
    <x v="98"/>
    <x v="1003"/>
    <n v="2"/>
    <n v="0.8"/>
    <n v="-2.0264000000000002"/>
    <x v="2"/>
    <x v="0"/>
  </r>
  <r>
    <n v="1114"/>
    <x v="534"/>
    <x v="404"/>
    <d v="2019-12-23T00:00:00"/>
    <s v="Second Class"/>
    <s v="RA-19915"/>
    <x v="154"/>
    <x v="0"/>
    <x v="0"/>
    <x v="184"/>
    <x v="1"/>
    <x v="142"/>
    <x v="1"/>
    <s v="OFF-BI-10003364"/>
    <x v="1"/>
    <x v="8"/>
    <x v="705"/>
    <x v="1004"/>
    <n v="2"/>
    <n v="0.2"/>
    <n v="16.3352"/>
    <x v="1"/>
    <x v="0"/>
  </r>
  <r>
    <n v="1115"/>
    <x v="534"/>
    <x v="404"/>
    <d v="2019-12-23T00:00:00"/>
    <s v="Second Class"/>
    <s v="RA-19915"/>
    <x v="154"/>
    <x v="0"/>
    <x v="0"/>
    <x v="184"/>
    <x v="1"/>
    <x v="142"/>
    <x v="1"/>
    <s v="FUR-BO-10002206"/>
    <x v="0"/>
    <x v="0"/>
    <x v="828"/>
    <x v="1005"/>
    <n v="1"/>
    <n v="0.15"/>
    <n v="-12.688200000000002"/>
    <x v="1"/>
    <x v="0"/>
  </r>
  <r>
    <n v="1116"/>
    <x v="534"/>
    <x v="404"/>
    <d v="2019-12-23T00:00:00"/>
    <s v="Second Class"/>
    <s v="RA-19915"/>
    <x v="154"/>
    <x v="0"/>
    <x v="0"/>
    <x v="184"/>
    <x v="1"/>
    <x v="142"/>
    <x v="1"/>
    <s v="TEC-AC-10003610"/>
    <x v="2"/>
    <x v="11"/>
    <x v="603"/>
    <x v="1006"/>
    <n v="2"/>
    <n v="0"/>
    <n v="57.590400000000002"/>
    <x v="1"/>
    <x v="0"/>
  </r>
  <r>
    <n v="1117"/>
    <x v="535"/>
    <x v="405"/>
    <d v="2018-07-24T00:00:00"/>
    <s v="Second Class"/>
    <s v="DL-13495"/>
    <x v="393"/>
    <x v="1"/>
    <x v="0"/>
    <x v="8"/>
    <x v="1"/>
    <x v="94"/>
    <x v="1"/>
    <s v="OFF-LA-10003766"/>
    <x v="1"/>
    <x v="2"/>
    <x v="365"/>
    <x v="689"/>
    <n v="2"/>
    <n v="0"/>
    <n v="3.024"/>
    <x v="1"/>
    <x v="0"/>
  </r>
  <r>
    <n v="1118"/>
    <x v="536"/>
    <x v="406"/>
    <d v="2017-09-08T00:00:00"/>
    <s v="Standard Class"/>
    <s v="CS-12355"/>
    <x v="394"/>
    <x v="0"/>
    <x v="0"/>
    <x v="185"/>
    <x v="32"/>
    <x v="235"/>
    <x v="0"/>
    <s v="OFF-PA-10001970"/>
    <x v="1"/>
    <x v="10"/>
    <x v="366"/>
    <x v="1007"/>
    <n v="5"/>
    <n v="0"/>
    <n v="137.15100000000001"/>
    <x v="0"/>
    <x v="0"/>
  </r>
  <r>
    <n v="1119"/>
    <x v="536"/>
    <x v="406"/>
    <d v="2017-09-08T00:00:00"/>
    <s v="Standard Class"/>
    <s v="CS-12355"/>
    <x v="394"/>
    <x v="0"/>
    <x v="0"/>
    <x v="185"/>
    <x v="32"/>
    <x v="235"/>
    <x v="0"/>
    <s v="TEC-AC-10002049"/>
    <x v="2"/>
    <x v="11"/>
    <x v="695"/>
    <x v="1008"/>
    <n v="5"/>
    <n v="0"/>
    <n v="111.59099999999995"/>
    <x v="0"/>
    <x v="0"/>
  </r>
  <r>
    <n v="1120"/>
    <x v="536"/>
    <x v="406"/>
    <d v="2017-09-08T00:00:00"/>
    <s v="Standard Class"/>
    <s v="CS-12355"/>
    <x v="394"/>
    <x v="0"/>
    <x v="0"/>
    <x v="185"/>
    <x v="32"/>
    <x v="235"/>
    <x v="0"/>
    <s v="OFF-PA-10000141"/>
    <x v="1"/>
    <x v="10"/>
    <x v="829"/>
    <x v="1009"/>
    <n v="2"/>
    <n v="0"/>
    <n v="2.0491999999999999"/>
    <x v="0"/>
    <x v="0"/>
  </r>
  <r>
    <n v="1121"/>
    <x v="536"/>
    <x v="406"/>
    <d v="2017-09-08T00:00:00"/>
    <s v="Standard Class"/>
    <s v="CS-12355"/>
    <x v="394"/>
    <x v="0"/>
    <x v="0"/>
    <x v="185"/>
    <x v="32"/>
    <x v="235"/>
    <x v="0"/>
    <s v="OFF-EN-10004459"/>
    <x v="1"/>
    <x v="12"/>
    <x v="661"/>
    <x v="770"/>
    <n v="2"/>
    <n v="0"/>
    <n v="7.4871999999999996"/>
    <x v="0"/>
    <x v="0"/>
  </r>
  <r>
    <n v="1122"/>
    <x v="537"/>
    <x v="407"/>
    <d v="2016-01-26T00:00:00"/>
    <s v="Standard Class"/>
    <s v="HL-15040"/>
    <x v="332"/>
    <x v="0"/>
    <x v="0"/>
    <x v="186"/>
    <x v="36"/>
    <x v="236"/>
    <x v="0"/>
    <s v="TEC-PH-10001061"/>
    <x v="2"/>
    <x v="7"/>
    <x v="830"/>
    <x v="1010"/>
    <n v="7"/>
    <n v="0"/>
    <n v="181.98179999999999"/>
    <x v="0"/>
    <x v="0"/>
  </r>
  <r>
    <n v="1123"/>
    <x v="537"/>
    <x v="407"/>
    <d v="2016-01-26T00:00:00"/>
    <s v="Standard Class"/>
    <s v="HL-15040"/>
    <x v="332"/>
    <x v="0"/>
    <x v="0"/>
    <x v="186"/>
    <x v="36"/>
    <x v="236"/>
    <x v="0"/>
    <s v="OFF-AR-10002375"/>
    <x v="1"/>
    <x v="6"/>
    <x v="831"/>
    <x v="1011"/>
    <n v="7"/>
    <n v="0"/>
    <n v="6.6583999999999968"/>
    <x v="0"/>
    <x v="0"/>
  </r>
  <r>
    <n v="1124"/>
    <x v="537"/>
    <x v="407"/>
    <d v="2016-01-26T00:00:00"/>
    <s v="Standard Class"/>
    <s v="HL-15040"/>
    <x v="332"/>
    <x v="0"/>
    <x v="0"/>
    <x v="186"/>
    <x v="36"/>
    <x v="236"/>
    <x v="0"/>
    <s v="FUR-FU-10003194"/>
    <x v="0"/>
    <x v="5"/>
    <x v="76"/>
    <x v="1012"/>
    <n v="4"/>
    <n v="0"/>
    <n v="11.579999999999998"/>
    <x v="0"/>
    <x v="0"/>
  </r>
  <r>
    <n v="1125"/>
    <x v="537"/>
    <x v="407"/>
    <d v="2016-01-26T00:00:00"/>
    <s v="Standard Class"/>
    <s v="HL-15040"/>
    <x v="332"/>
    <x v="0"/>
    <x v="0"/>
    <x v="186"/>
    <x v="36"/>
    <x v="236"/>
    <x v="0"/>
    <s v="OFF-AR-10003811"/>
    <x v="1"/>
    <x v="6"/>
    <x v="454"/>
    <x v="153"/>
    <n v="3"/>
    <n v="0"/>
    <n v="1.7901"/>
    <x v="0"/>
    <x v="0"/>
  </r>
  <r>
    <n v="1126"/>
    <x v="537"/>
    <x v="407"/>
    <d v="2016-01-26T00:00:00"/>
    <s v="Standard Class"/>
    <s v="HL-15040"/>
    <x v="332"/>
    <x v="0"/>
    <x v="0"/>
    <x v="186"/>
    <x v="36"/>
    <x v="236"/>
    <x v="0"/>
    <s v="OFF-EN-10001539"/>
    <x v="1"/>
    <x v="12"/>
    <x v="153"/>
    <x v="1013"/>
    <n v="3"/>
    <n v="0"/>
    <n v="10.969799999999999"/>
    <x v="0"/>
    <x v="0"/>
  </r>
  <r>
    <n v="1127"/>
    <x v="537"/>
    <x v="407"/>
    <d v="2016-01-26T00:00:00"/>
    <s v="Standard Class"/>
    <s v="HL-15040"/>
    <x v="332"/>
    <x v="0"/>
    <x v="0"/>
    <x v="186"/>
    <x v="36"/>
    <x v="236"/>
    <x v="0"/>
    <s v="FUR-CH-10002331"/>
    <x v="0"/>
    <x v="1"/>
    <x v="407"/>
    <x v="1014"/>
    <n v="3"/>
    <n v="0"/>
    <n v="224.2673999999999"/>
    <x v="0"/>
    <x v="0"/>
  </r>
  <r>
    <n v="1128"/>
    <x v="538"/>
    <x v="56"/>
    <d v="2017-03-07T00:00:00"/>
    <s v="Standard Class"/>
    <s v="PA-19060"/>
    <x v="50"/>
    <x v="2"/>
    <x v="0"/>
    <x v="102"/>
    <x v="14"/>
    <x v="237"/>
    <x v="2"/>
    <s v="OFF-AR-10003156"/>
    <x v="1"/>
    <x v="6"/>
    <x v="401"/>
    <x v="1015"/>
    <n v="1"/>
    <n v="0"/>
    <n v="2.6416000000000004"/>
    <x v="2"/>
    <x v="0"/>
  </r>
  <r>
    <n v="1129"/>
    <x v="538"/>
    <x v="56"/>
    <d v="2017-03-07T00:00:00"/>
    <s v="Standard Class"/>
    <s v="PA-19060"/>
    <x v="50"/>
    <x v="2"/>
    <x v="0"/>
    <x v="102"/>
    <x v="14"/>
    <x v="237"/>
    <x v="2"/>
    <s v="OFF-EN-10001532"/>
    <x v="1"/>
    <x v="12"/>
    <x v="618"/>
    <x v="1016"/>
    <n v="6"/>
    <n v="0"/>
    <n v="50.94"/>
    <x v="2"/>
    <x v="0"/>
  </r>
  <r>
    <n v="1130"/>
    <x v="539"/>
    <x v="408"/>
    <d v="2018-04-16T00:00:00"/>
    <s v="Standard Class"/>
    <s v="BD-11605"/>
    <x v="205"/>
    <x v="0"/>
    <x v="0"/>
    <x v="24"/>
    <x v="17"/>
    <x v="28"/>
    <x v="0"/>
    <s v="FUR-TA-10004086"/>
    <x v="0"/>
    <x v="3"/>
    <x v="832"/>
    <x v="1017"/>
    <n v="4"/>
    <n v="0"/>
    <n v="75.662399999999991"/>
    <x v="0"/>
    <x v="0"/>
  </r>
  <r>
    <n v="1131"/>
    <x v="539"/>
    <x v="408"/>
    <d v="2018-04-16T00:00:00"/>
    <s v="Standard Class"/>
    <s v="BD-11605"/>
    <x v="205"/>
    <x v="0"/>
    <x v="0"/>
    <x v="24"/>
    <x v="17"/>
    <x v="28"/>
    <x v="0"/>
    <s v="OFF-PA-10000100"/>
    <x v="1"/>
    <x v="10"/>
    <x v="833"/>
    <x v="1018"/>
    <n v="1"/>
    <n v="0"/>
    <n v="20.085100000000001"/>
    <x v="0"/>
    <x v="0"/>
  </r>
  <r>
    <n v="1132"/>
    <x v="539"/>
    <x v="408"/>
    <d v="2018-04-16T00:00:00"/>
    <s v="Standard Class"/>
    <s v="BD-11605"/>
    <x v="205"/>
    <x v="0"/>
    <x v="0"/>
    <x v="24"/>
    <x v="17"/>
    <x v="28"/>
    <x v="0"/>
    <s v="OFF-EN-10002500"/>
    <x v="1"/>
    <x v="12"/>
    <x v="118"/>
    <x v="1019"/>
    <n v="5"/>
    <n v="0"/>
    <n v="28.754999999999995"/>
    <x v="0"/>
    <x v="0"/>
  </r>
  <r>
    <n v="1133"/>
    <x v="540"/>
    <x v="409"/>
    <d v="2018-12-07T00:00:00"/>
    <s v="First Class"/>
    <s v="GG-14650"/>
    <x v="55"/>
    <x v="1"/>
    <x v="0"/>
    <x v="187"/>
    <x v="1"/>
    <x v="238"/>
    <x v="1"/>
    <s v="OFF-PA-10004100"/>
    <x v="1"/>
    <x v="10"/>
    <x v="260"/>
    <x v="541"/>
    <n v="3"/>
    <n v="0"/>
    <n v="9.3312000000000008"/>
    <x v="1"/>
    <x v="0"/>
  </r>
  <r>
    <n v="1134"/>
    <x v="541"/>
    <x v="410"/>
    <d v="2018-06-09T00:00:00"/>
    <s v="Standard Class"/>
    <s v="JS-15940"/>
    <x v="185"/>
    <x v="2"/>
    <x v="0"/>
    <x v="10"/>
    <x v="9"/>
    <x v="63"/>
    <x v="3"/>
    <s v="OFF-ST-10003479"/>
    <x v="1"/>
    <x v="4"/>
    <x v="41"/>
    <x v="1020"/>
    <n v="4"/>
    <n v="0.2"/>
    <n v="-23.364000000000019"/>
    <x v="2"/>
    <x v="0"/>
  </r>
  <r>
    <n v="1135"/>
    <x v="541"/>
    <x v="410"/>
    <d v="2018-06-09T00:00:00"/>
    <s v="Standard Class"/>
    <s v="JS-15940"/>
    <x v="185"/>
    <x v="2"/>
    <x v="0"/>
    <x v="10"/>
    <x v="9"/>
    <x v="63"/>
    <x v="3"/>
    <s v="OFF-LA-10000973"/>
    <x v="1"/>
    <x v="2"/>
    <x v="834"/>
    <x v="262"/>
    <n v="3"/>
    <n v="0.2"/>
    <n v="2.6459999999999995"/>
    <x v="2"/>
    <x v="0"/>
  </r>
  <r>
    <n v="1136"/>
    <x v="542"/>
    <x v="25"/>
    <d v="2018-12-11T00:00:00"/>
    <s v="Same Day"/>
    <s v="LR-16915"/>
    <x v="235"/>
    <x v="0"/>
    <x v="0"/>
    <x v="188"/>
    <x v="2"/>
    <x v="239"/>
    <x v="0"/>
    <s v="OFF-ST-10001476"/>
    <x v="1"/>
    <x v="4"/>
    <x v="835"/>
    <x v="1021"/>
    <n v="3"/>
    <n v="0.2"/>
    <n v="7.4571000000000041"/>
    <x v="0"/>
    <x v="0"/>
  </r>
  <r>
    <n v="1137"/>
    <x v="543"/>
    <x v="396"/>
    <d v="2018-11-15T00:00:00"/>
    <s v="Second Class"/>
    <s v="FH-14275"/>
    <x v="395"/>
    <x v="1"/>
    <x v="0"/>
    <x v="189"/>
    <x v="14"/>
    <x v="240"/>
    <x v="2"/>
    <s v="OFF-EN-10002831"/>
    <x v="1"/>
    <x v="12"/>
    <x v="836"/>
    <x v="1022"/>
    <n v="8"/>
    <n v="0"/>
    <n v="129.38399999999999"/>
    <x v="2"/>
    <x v="0"/>
  </r>
  <r>
    <n v="1138"/>
    <x v="543"/>
    <x v="396"/>
    <d v="2018-11-15T00:00:00"/>
    <s v="Second Class"/>
    <s v="FH-14275"/>
    <x v="395"/>
    <x v="1"/>
    <x v="0"/>
    <x v="189"/>
    <x v="14"/>
    <x v="240"/>
    <x v="2"/>
    <s v="OFF-AP-10002350"/>
    <x v="1"/>
    <x v="9"/>
    <x v="550"/>
    <x v="1023"/>
    <n v="2"/>
    <n v="0"/>
    <n v="10.5504"/>
    <x v="2"/>
    <x v="0"/>
  </r>
  <r>
    <n v="1139"/>
    <x v="543"/>
    <x v="396"/>
    <d v="2018-11-15T00:00:00"/>
    <s v="Second Class"/>
    <s v="FH-14275"/>
    <x v="395"/>
    <x v="1"/>
    <x v="0"/>
    <x v="189"/>
    <x v="14"/>
    <x v="240"/>
    <x v="2"/>
    <s v="OFF-PA-10001763"/>
    <x v="1"/>
    <x v="10"/>
    <x v="837"/>
    <x v="1024"/>
    <n v="2"/>
    <n v="0"/>
    <n v="8.9909999999999997"/>
    <x v="2"/>
    <x v="0"/>
  </r>
  <r>
    <n v="1140"/>
    <x v="543"/>
    <x v="396"/>
    <d v="2018-11-15T00:00:00"/>
    <s v="Second Class"/>
    <s v="FH-14275"/>
    <x v="395"/>
    <x v="1"/>
    <x v="0"/>
    <x v="189"/>
    <x v="14"/>
    <x v="240"/>
    <x v="2"/>
    <s v="OFF-AR-10003394"/>
    <x v="1"/>
    <x v="6"/>
    <x v="501"/>
    <x v="1025"/>
    <n v="7"/>
    <n v="0"/>
    <n v="5.5566000000000004"/>
    <x v="2"/>
    <x v="0"/>
  </r>
  <r>
    <n v="1141"/>
    <x v="543"/>
    <x v="396"/>
    <d v="2018-11-15T00:00:00"/>
    <s v="Second Class"/>
    <s v="FH-14275"/>
    <x v="395"/>
    <x v="1"/>
    <x v="0"/>
    <x v="189"/>
    <x v="14"/>
    <x v="240"/>
    <x v="2"/>
    <s v="OFF-BI-10002072"/>
    <x v="1"/>
    <x v="8"/>
    <x v="838"/>
    <x v="1026"/>
    <n v="2"/>
    <n v="0"/>
    <n v="8.69"/>
    <x v="2"/>
    <x v="0"/>
  </r>
  <r>
    <n v="1142"/>
    <x v="544"/>
    <x v="411"/>
    <d v="2016-10-03T00:00:00"/>
    <s v="Standard Class"/>
    <s v="AP-10915"/>
    <x v="275"/>
    <x v="0"/>
    <x v="0"/>
    <x v="1"/>
    <x v="1"/>
    <x v="62"/>
    <x v="1"/>
    <s v="FUR-FU-10004188"/>
    <x v="0"/>
    <x v="5"/>
    <x v="741"/>
    <x v="874"/>
    <n v="2"/>
    <n v="0"/>
    <n v="53.195999999999998"/>
    <x v="1"/>
    <x v="0"/>
  </r>
  <r>
    <n v="1143"/>
    <x v="544"/>
    <x v="411"/>
    <d v="2016-10-03T00:00:00"/>
    <s v="Standard Class"/>
    <s v="AP-10915"/>
    <x v="275"/>
    <x v="0"/>
    <x v="0"/>
    <x v="1"/>
    <x v="1"/>
    <x v="62"/>
    <x v="1"/>
    <s v="OFF-FA-10001561"/>
    <x v="1"/>
    <x v="13"/>
    <x v="839"/>
    <x v="525"/>
    <n v="4"/>
    <n v="0"/>
    <n v="2.8776000000000002"/>
    <x v="1"/>
    <x v="0"/>
  </r>
  <r>
    <n v="1144"/>
    <x v="544"/>
    <x v="411"/>
    <d v="2016-10-03T00:00:00"/>
    <s v="Standard Class"/>
    <s v="AP-10915"/>
    <x v="275"/>
    <x v="0"/>
    <x v="0"/>
    <x v="1"/>
    <x v="1"/>
    <x v="62"/>
    <x v="1"/>
    <s v="OFF-PA-10002105"/>
    <x v="1"/>
    <x v="10"/>
    <x v="272"/>
    <x v="90"/>
    <n v="1"/>
    <n v="0"/>
    <n v="3.1104000000000003"/>
    <x v="1"/>
    <x v="0"/>
  </r>
  <r>
    <n v="1145"/>
    <x v="544"/>
    <x v="411"/>
    <d v="2016-10-03T00:00:00"/>
    <s v="Standard Class"/>
    <s v="AP-10915"/>
    <x v="275"/>
    <x v="0"/>
    <x v="0"/>
    <x v="1"/>
    <x v="1"/>
    <x v="62"/>
    <x v="1"/>
    <s v="TEC-MA-10004241"/>
    <x v="2"/>
    <x v="15"/>
    <x v="840"/>
    <x v="1027"/>
    <n v="2"/>
    <n v="0.2"/>
    <n v="223.05399999999995"/>
    <x v="1"/>
    <x v="0"/>
  </r>
  <r>
    <n v="1146"/>
    <x v="544"/>
    <x v="411"/>
    <d v="2016-10-03T00:00:00"/>
    <s v="Standard Class"/>
    <s v="AP-10915"/>
    <x v="275"/>
    <x v="0"/>
    <x v="0"/>
    <x v="1"/>
    <x v="1"/>
    <x v="62"/>
    <x v="1"/>
    <s v="OFF-ST-10004340"/>
    <x v="1"/>
    <x v="4"/>
    <x v="817"/>
    <x v="1028"/>
    <n v="1"/>
    <n v="0"/>
    <n v="16.788600000000002"/>
    <x v="1"/>
    <x v="0"/>
  </r>
  <r>
    <n v="1147"/>
    <x v="545"/>
    <x v="388"/>
    <d v="2017-04-04T00:00:00"/>
    <s v="Same Day"/>
    <s v="NC-18340"/>
    <x v="396"/>
    <x v="0"/>
    <x v="0"/>
    <x v="190"/>
    <x v="12"/>
    <x v="241"/>
    <x v="2"/>
    <s v="OFF-AP-10003849"/>
    <x v="1"/>
    <x v="9"/>
    <x v="841"/>
    <x v="1029"/>
    <n v="2"/>
    <n v="0.1"/>
    <n v="107.34599999999996"/>
    <x v="2"/>
    <x v="0"/>
  </r>
  <r>
    <n v="1148"/>
    <x v="545"/>
    <x v="388"/>
    <d v="2017-04-04T00:00:00"/>
    <s v="Same Day"/>
    <s v="NC-18340"/>
    <x v="396"/>
    <x v="0"/>
    <x v="0"/>
    <x v="190"/>
    <x v="12"/>
    <x v="241"/>
    <x v="2"/>
    <s v="OFF-FA-10000735"/>
    <x v="1"/>
    <x v="13"/>
    <x v="128"/>
    <x v="572"/>
    <n v="2"/>
    <n v="0"/>
    <n v="2.6279999999999997"/>
    <x v="2"/>
    <x v="0"/>
  </r>
  <r>
    <n v="1149"/>
    <x v="545"/>
    <x v="388"/>
    <d v="2017-04-04T00:00:00"/>
    <s v="Same Day"/>
    <s v="NC-18340"/>
    <x v="396"/>
    <x v="0"/>
    <x v="0"/>
    <x v="190"/>
    <x v="12"/>
    <x v="241"/>
    <x v="2"/>
    <s v="OFF-BI-10003350"/>
    <x v="1"/>
    <x v="8"/>
    <x v="842"/>
    <x v="1030"/>
    <n v="2"/>
    <n v="0"/>
    <n v="5.8695999999999993"/>
    <x v="2"/>
    <x v="0"/>
  </r>
  <r>
    <n v="1150"/>
    <x v="545"/>
    <x v="388"/>
    <d v="2017-04-04T00:00:00"/>
    <s v="Same Day"/>
    <s v="NC-18340"/>
    <x v="396"/>
    <x v="0"/>
    <x v="0"/>
    <x v="190"/>
    <x v="12"/>
    <x v="241"/>
    <x v="2"/>
    <s v="TEC-PH-10000307"/>
    <x v="2"/>
    <x v="7"/>
    <x v="843"/>
    <x v="1031"/>
    <n v="1"/>
    <n v="0"/>
    <n v="0.43799999999999883"/>
    <x v="2"/>
    <x v="0"/>
  </r>
  <r>
    <n v="1151"/>
    <x v="545"/>
    <x v="388"/>
    <d v="2017-04-04T00:00:00"/>
    <s v="Same Day"/>
    <s v="NC-18340"/>
    <x v="396"/>
    <x v="0"/>
    <x v="0"/>
    <x v="190"/>
    <x v="12"/>
    <x v="241"/>
    <x v="2"/>
    <s v="TEC-CO-10004202"/>
    <x v="2"/>
    <x v="16"/>
    <x v="844"/>
    <x v="1032"/>
    <n v="2"/>
    <n v="0"/>
    <n v="209.99299999999999"/>
    <x v="2"/>
    <x v="0"/>
  </r>
  <r>
    <n v="1152"/>
    <x v="546"/>
    <x v="412"/>
    <d v="2017-05-14T00:00:00"/>
    <s v="Standard Class"/>
    <s v="CB-12535"/>
    <x v="118"/>
    <x v="1"/>
    <x v="0"/>
    <x v="191"/>
    <x v="24"/>
    <x v="242"/>
    <x v="3"/>
    <s v="FUR-FU-10001852"/>
    <x v="0"/>
    <x v="5"/>
    <x v="845"/>
    <x v="1033"/>
    <n v="6"/>
    <n v="0.2"/>
    <n v="1.2527999999999997"/>
    <x v="2"/>
    <x v="0"/>
  </r>
  <r>
    <n v="1153"/>
    <x v="547"/>
    <x v="413"/>
    <d v="2019-01-06T00:00:00"/>
    <s v="Standard Class"/>
    <s v="KL-16555"/>
    <x v="126"/>
    <x v="1"/>
    <x v="0"/>
    <x v="192"/>
    <x v="33"/>
    <x v="243"/>
    <x v="1"/>
    <s v="OFF-AR-10003759"/>
    <x v="1"/>
    <x v="6"/>
    <x v="846"/>
    <x v="1034"/>
    <n v="2"/>
    <n v="0"/>
    <n v="1.6379999999999999"/>
    <x v="1"/>
    <x v="0"/>
  </r>
  <r>
    <n v="1154"/>
    <x v="547"/>
    <x v="413"/>
    <d v="2019-01-06T00:00:00"/>
    <s v="Standard Class"/>
    <s v="KL-16555"/>
    <x v="126"/>
    <x v="1"/>
    <x v="0"/>
    <x v="192"/>
    <x v="33"/>
    <x v="243"/>
    <x v="1"/>
    <s v="OFF-BI-10003984"/>
    <x v="1"/>
    <x v="8"/>
    <x v="697"/>
    <x v="1035"/>
    <n v="7"/>
    <n v="0.2"/>
    <n v="53.921700000000008"/>
    <x v="1"/>
    <x v="0"/>
  </r>
  <r>
    <n v="1155"/>
    <x v="548"/>
    <x v="414"/>
    <d v="2016-12-21T00:00:00"/>
    <s v="First Class"/>
    <s v="PS-19045"/>
    <x v="390"/>
    <x v="2"/>
    <x v="0"/>
    <x v="193"/>
    <x v="17"/>
    <x v="244"/>
    <x v="0"/>
    <s v="OFF-ST-10004337"/>
    <x v="1"/>
    <x v="4"/>
    <x v="847"/>
    <x v="1036"/>
    <n v="2"/>
    <n v="0"/>
    <n v="0"/>
    <x v="0"/>
    <x v="0"/>
  </r>
  <r>
    <n v="1156"/>
    <x v="548"/>
    <x v="414"/>
    <d v="2016-12-21T00:00:00"/>
    <s v="First Class"/>
    <s v="PS-19045"/>
    <x v="390"/>
    <x v="2"/>
    <x v="0"/>
    <x v="193"/>
    <x v="17"/>
    <x v="244"/>
    <x v="0"/>
    <s v="FUR-TA-10001932"/>
    <x v="0"/>
    <x v="3"/>
    <x v="848"/>
    <x v="1037"/>
    <n v="7"/>
    <n v="0"/>
    <n v="493.78559999999993"/>
    <x v="0"/>
    <x v="0"/>
  </r>
  <r>
    <n v="1157"/>
    <x v="548"/>
    <x v="414"/>
    <d v="2016-12-21T00:00:00"/>
    <s v="First Class"/>
    <s v="PS-19045"/>
    <x v="390"/>
    <x v="2"/>
    <x v="0"/>
    <x v="193"/>
    <x v="17"/>
    <x v="244"/>
    <x v="0"/>
    <s v="OFF-BI-10003982"/>
    <x v="1"/>
    <x v="8"/>
    <x v="350"/>
    <x v="1038"/>
    <n v="3"/>
    <n v="0"/>
    <n v="29.285699999999999"/>
    <x v="0"/>
    <x v="0"/>
  </r>
  <r>
    <n v="1158"/>
    <x v="548"/>
    <x v="414"/>
    <d v="2016-12-21T00:00:00"/>
    <s v="First Class"/>
    <s v="PS-19045"/>
    <x v="390"/>
    <x v="2"/>
    <x v="0"/>
    <x v="193"/>
    <x v="17"/>
    <x v="244"/>
    <x v="0"/>
    <s v="FUR-TA-10000617"/>
    <x v="0"/>
    <x v="3"/>
    <x v="342"/>
    <x v="1039"/>
    <n v="2"/>
    <n v="0"/>
    <n v="100.12200000000001"/>
    <x v="0"/>
    <x v="0"/>
  </r>
  <r>
    <n v="1159"/>
    <x v="549"/>
    <x v="415"/>
    <d v="2018-07-07T00:00:00"/>
    <s v="Second Class"/>
    <s v="GB-14530"/>
    <x v="334"/>
    <x v="1"/>
    <x v="0"/>
    <x v="1"/>
    <x v="1"/>
    <x v="25"/>
    <x v="1"/>
    <s v="FUR-CH-10002126"/>
    <x v="0"/>
    <x v="1"/>
    <x v="849"/>
    <x v="1040"/>
    <n v="1"/>
    <n v="0.2"/>
    <n v="19.518400000000007"/>
    <x v="1"/>
    <x v="0"/>
  </r>
  <r>
    <n v="1160"/>
    <x v="550"/>
    <x v="222"/>
    <d v="2019-07-04T00:00:00"/>
    <s v="Standard Class"/>
    <s v="AA-10315"/>
    <x v="397"/>
    <x v="0"/>
    <x v="0"/>
    <x v="31"/>
    <x v="11"/>
    <x v="39"/>
    <x v="2"/>
    <s v="OFF-AP-10000576"/>
    <x v="1"/>
    <x v="9"/>
    <x v="850"/>
    <x v="1041"/>
    <n v="3"/>
    <n v="0"/>
    <n v="90.735000000000014"/>
    <x v="2"/>
    <x v="0"/>
  </r>
  <r>
    <n v="1161"/>
    <x v="550"/>
    <x v="222"/>
    <d v="2019-07-04T00:00:00"/>
    <s v="Standard Class"/>
    <s v="AA-10315"/>
    <x v="397"/>
    <x v="0"/>
    <x v="0"/>
    <x v="31"/>
    <x v="11"/>
    <x v="39"/>
    <x v="2"/>
    <s v="OFF-BI-10004654"/>
    <x v="1"/>
    <x v="8"/>
    <x v="68"/>
    <x v="1042"/>
    <n v="2"/>
    <n v="0"/>
    <n v="5.77"/>
    <x v="2"/>
    <x v="0"/>
  </r>
  <r>
    <n v="1162"/>
    <x v="551"/>
    <x v="416"/>
    <d v="2016-09-05T00:00:00"/>
    <s v="Second Class"/>
    <s v="LT-16765"/>
    <x v="398"/>
    <x v="0"/>
    <x v="0"/>
    <x v="194"/>
    <x v="1"/>
    <x v="245"/>
    <x v="1"/>
    <s v="OFF-AR-10004042"/>
    <x v="1"/>
    <x v="6"/>
    <x v="30"/>
    <x v="1043"/>
    <n v="3"/>
    <n v="0"/>
    <n v="15.642599999999995"/>
    <x v="1"/>
    <x v="0"/>
  </r>
  <r>
    <n v="1163"/>
    <x v="552"/>
    <x v="223"/>
    <d v="2016-03-08T00:00:00"/>
    <s v="Standard Class"/>
    <s v="AP-10720"/>
    <x v="399"/>
    <x v="2"/>
    <x v="0"/>
    <x v="20"/>
    <x v="15"/>
    <x v="45"/>
    <x v="3"/>
    <s v="TEC-PH-10004700"/>
    <x v="2"/>
    <x v="7"/>
    <x v="851"/>
    <x v="1044"/>
    <n v="1"/>
    <n v="0"/>
    <n v="4.5953999999999997"/>
    <x v="2"/>
    <x v="0"/>
  </r>
  <r>
    <n v="1164"/>
    <x v="552"/>
    <x v="223"/>
    <d v="2016-03-08T00:00:00"/>
    <s v="Standard Class"/>
    <s v="AP-10720"/>
    <x v="399"/>
    <x v="2"/>
    <x v="0"/>
    <x v="20"/>
    <x v="15"/>
    <x v="45"/>
    <x v="3"/>
    <s v="OFF-BI-10004593"/>
    <x v="1"/>
    <x v="8"/>
    <x v="270"/>
    <x v="1045"/>
    <n v="3"/>
    <n v="0.2"/>
    <n v="40.872"/>
    <x v="2"/>
    <x v="0"/>
  </r>
  <r>
    <n v="1165"/>
    <x v="552"/>
    <x v="223"/>
    <d v="2016-03-08T00:00:00"/>
    <s v="Standard Class"/>
    <s v="AP-10720"/>
    <x v="399"/>
    <x v="2"/>
    <x v="0"/>
    <x v="20"/>
    <x v="15"/>
    <x v="45"/>
    <x v="3"/>
    <s v="OFF-BI-10003429"/>
    <x v="1"/>
    <x v="8"/>
    <x v="852"/>
    <x v="1046"/>
    <n v="5"/>
    <n v="0.2"/>
    <n v="9.1785000000000014"/>
    <x v="2"/>
    <x v="0"/>
  </r>
  <r>
    <n v="1166"/>
    <x v="553"/>
    <x v="417"/>
    <d v="2016-05-08T00:00:00"/>
    <s v="Standard Class"/>
    <s v="PM-18940"/>
    <x v="400"/>
    <x v="0"/>
    <x v="0"/>
    <x v="25"/>
    <x v="12"/>
    <x v="30"/>
    <x v="2"/>
    <s v="OFF-BI-10001294"/>
    <x v="1"/>
    <x v="8"/>
    <x v="673"/>
    <x v="1047"/>
    <n v="4"/>
    <n v="0"/>
    <n v="21.059999999999995"/>
    <x v="2"/>
    <x v="0"/>
  </r>
  <r>
    <n v="1167"/>
    <x v="554"/>
    <x v="121"/>
    <d v="2017-11-02T00:00:00"/>
    <s v="Same Day"/>
    <s v="KC-16540"/>
    <x v="110"/>
    <x v="0"/>
    <x v="0"/>
    <x v="4"/>
    <x v="4"/>
    <x v="60"/>
    <x v="1"/>
    <s v="TEC-AC-10001552"/>
    <x v="2"/>
    <x v="11"/>
    <x v="100"/>
    <x v="1048"/>
    <n v="9"/>
    <n v="0"/>
    <n v="49.272299999999987"/>
    <x v="1"/>
    <x v="0"/>
  </r>
  <r>
    <n v="1168"/>
    <x v="555"/>
    <x v="166"/>
    <d v="2019-12-10T00:00:00"/>
    <s v="Second Class"/>
    <s v="DL-13315"/>
    <x v="111"/>
    <x v="0"/>
    <x v="0"/>
    <x v="20"/>
    <x v="15"/>
    <x v="45"/>
    <x v="3"/>
    <s v="FUR-FU-10004952"/>
    <x v="0"/>
    <x v="5"/>
    <x v="853"/>
    <x v="1049"/>
    <n v="2"/>
    <n v="0"/>
    <n v="33.938800000000001"/>
    <x v="2"/>
    <x v="0"/>
  </r>
  <r>
    <n v="1169"/>
    <x v="555"/>
    <x v="166"/>
    <d v="2019-12-10T00:00:00"/>
    <s v="Second Class"/>
    <s v="DL-13315"/>
    <x v="111"/>
    <x v="0"/>
    <x v="0"/>
    <x v="20"/>
    <x v="15"/>
    <x v="45"/>
    <x v="3"/>
    <s v="OFF-ST-10004123"/>
    <x v="1"/>
    <x v="4"/>
    <x v="72"/>
    <x v="1050"/>
    <n v="3"/>
    <n v="0"/>
    <n v="0"/>
    <x v="2"/>
    <x v="0"/>
  </r>
  <r>
    <n v="1170"/>
    <x v="555"/>
    <x v="166"/>
    <d v="2019-12-10T00:00:00"/>
    <s v="Second Class"/>
    <s v="DL-13315"/>
    <x v="111"/>
    <x v="0"/>
    <x v="0"/>
    <x v="20"/>
    <x v="15"/>
    <x v="45"/>
    <x v="3"/>
    <s v="OFF-PA-10003172"/>
    <x v="1"/>
    <x v="10"/>
    <x v="854"/>
    <x v="541"/>
    <n v="3"/>
    <n v="0"/>
    <n v="9.3312000000000008"/>
    <x v="2"/>
    <x v="0"/>
  </r>
  <r>
    <n v="1171"/>
    <x v="555"/>
    <x v="166"/>
    <d v="2019-12-10T00:00:00"/>
    <s v="Second Class"/>
    <s v="DL-13315"/>
    <x v="111"/>
    <x v="0"/>
    <x v="0"/>
    <x v="20"/>
    <x v="15"/>
    <x v="45"/>
    <x v="3"/>
    <s v="OFF-ST-10002352"/>
    <x v="1"/>
    <x v="4"/>
    <x v="855"/>
    <x v="1051"/>
    <n v="4"/>
    <n v="0"/>
    <n v="8.299199999999999"/>
    <x v="2"/>
    <x v="0"/>
  </r>
  <r>
    <n v="1172"/>
    <x v="556"/>
    <x v="418"/>
    <d v="2016-03-14T00:00:00"/>
    <s v="Standard Class"/>
    <s v="SW-20275"/>
    <x v="349"/>
    <x v="0"/>
    <x v="0"/>
    <x v="195"/>
    <x v="12"/>
    <x v="246"/>
    <x v="2"/>
    <s v="OFF-PA-10002259"/>
    <x v="1"/>
    <x v="10"/>
    <x v="856"/>
    <x v="1052"/>
    <n v="2"/>
    <n v="0"/>
    <n v="10.7424"/>
    <x v="2"/>
    <x v="0"/>
  </r>
  <r>
    <n v="1173"/>
    <x v="557"/>
    <x v="419"/>
    <d v="2016-04-25T00:00:00"/>
    <s v="Standard Class"/>
    <s v="AA-10375"/>
    <x v="211"/>
    <x v="0"/>
    <x v="0"/>
    <x v="1"/>
    <x v="1"/>
    <x v="141"/>
    <x v="1"/>
    <s v="OFF-BI-10002976"/>
    <x v="1"/>
    <x v="8"/>
    <x v="857"/>
    <x v="1053"/>
    <n v="5"/>
    <n v="0.2"/>
    <n v="5.5754999999999999"/>
    <x v="1"/>
    <x v="0"/>
  </r>
  <r>
    <n v="1174"/>
    <x v="558"/>
    <x v="420"/>
    <d v="2017-10-26T00:00:00"/>
    <s v="Standard Class"/>
    <s v="LT-17110"/>
    <x v="299"/>
    <x v="0"/>
    <x v="0"/>
    <x v="41"/>
    <x v="10"/>
    <x v="50"/>
    <x v="2"/>
    <s v="OFF-BI-10000301"/>
    <x v="1"/>
    <x v="8"/>
    <x v="625"/>
    <x v="1054"/>
    <n v="4"/>
    <n v="0.8"/>
    <n v="-7.7640000000000011"/>
    <x v="2"/>
    <x v="0"/>
  </r>
  <r>
    <n v="1175"/>
    <x v="559"/>
    <x v="421"/>
    <d v="2017-08-25T00:00:00"/>
    <s v="First Class"/>
    <s v="DP-13105"/>
    <x v="317"/>
    <x v="1"/>
    <x v="0"/>
    <x v="20"/>
    <x v="15"/>
    <x v="45"/>
    <x v="3"/>
    <s v="OFF-BI-10003694"/>
    <x v="1"/>
    <x v="8"/>
    <x v="858"/>
    <x v="1055"/>
    <n v="6"/>
    <n v="0.2"/>
    <n v="16.2864"/>
    <x v="2"/>
    <x v="0"/>
  </r>
  <r>
    <n v="1176"/>
    <x v="560"/>
    <x v="48"/>
    <d v="2018-09-03T00:00:00"/>
    <s v="Standard Class"/>
    <s v="AB-10060"/>
    <x v="144"/>
    <x v="2"/>
    <x v="0"/>
    <x v="3"/>
    <x v="38"/>
    <x v="208"/>
    <x v="3"/>
    <s v="OFF-SU-10000381"/>
    <x v="1"/>
    <x v="14"/>
    <x v="660"/>
    <x v="1056"/>
    <n v="3"/>
    <n v="0"/>
    <n v="8.0996999999999986"/>
    <x v="2"/>
    <x v="0"/>
  </r>
  <r>
    <n v="1177"/>
    <x v="561"/>
    <x v="422"/>
    <d v="2016-12-30T00:00:00"/>
    <s v="Second Class"/>
    <s v="AT-10435"/>
    <x v="401"/>
    <x v="2"/>
    <x v="0"/>
    <x v="1"/>
    <x v="1"/>
    <x v="25"/>
    <x v="1"/>
    <s v="OFF-LA-10004425"/>
    <x v="1"/>
    <x v="2"/>
    <x v="859"/>
    <x v="1057"/>
    <n v="4"/>
    <n v="0"/>
    <n v="5.4332000000000003"/>
    <x v="1"/>
    <x v="0"/>
  </r>
  <r>
    <n v="1178"/>
    <x v="562"/>
    <x v="49"/>
    <d v="2018-12-05T00:00:00"/>
    <s v="Standard Class"/>
    <s v="JE-15745"/>
    <x v="32"/>
    <x v="0"/>
    <x v="0"/>
    <x v="196"/>
    <x v="39"/>
    <x v="247"/>
    <x v="3"/>
    <s v="FUR-CH-10001270"/>
    <x v="0"/>
    <x v="1"/>
    <x v="860"/>
    <x v="1058"/>
    <n v="2"/>
    <n v="0"/>
    <n v="51.749999999999986"/>
    <x v="2"/>
    <x v="0"/>
  </r>
  <r>
    <n v="1179"/>
    <x v="562"/>
    <x v="49"/>
    <d v="2018-12-05T00:00:00"/>
    <s v="Standard Class"/>
    <s v="JE-15745"/>
    <x v="32"/>
    <x v="0"/>
    <x v="0"/>
    <x v="196"/>
    <x v="39"/>
    <x v="247"/>
    <x v="3"/>
    <s v="TEC-PH-10003931"/>
    <x v="2"/>
    <x v="7"/>
    <x v="161"/>
    <x v="690"/>
    <n v="3"/>
    <n v="0"/>
    <n v="44.992500000000007"/>
    <x v="2"/>
    <x v="0"/>
  </r>
  <r>
    <n v="1180"/>
    <x v="563"/>
    <x v="423"/>
    <d v="2018-04-27T00:00:00"/>
    <s v="Second Class"/>
    <s v="CA-12055"/>
    <x v="402"/>
    <x v="2"/>
    <x v="0"/>
    <x v="12"/>
    <x v="5"/>
    <x v="32"/>
    <x v="2"/>
    <s v="TEC-AC-10003174"/>
    <x v="2"/>
    <x v="11"/>
    <x v="619"/>
    <x v="1059"/>
    <n v="3"/>
    <n v="0.2"/>
    <n v="64.674000000000007"/>
    <x v="2"/>
    <x v="0"/>
  </r>
  <r>
    <n v="1181"/>
    <x v="564"/>
    <x v="261"/>
    <d v="2016-06-25T00:00:00"/>
    <s v="Standard Class"/>
    <s v="DB-13060"/>
    <x v="72"/>
    <x v="0"/>
    <x v="0"/>
    <x v="80"/>
    <x v="30"/>
    <x v="100"/>
    <x v="3"/>
    <s v="TEC-PH-10004539"/>
    <x v="2"/>
    <x v="7"/>
    <x v="861"/>
    <x v="1060"/>
    <n v="7"/>
    <n v="0"/>
    <n v="357.19110000000001"/>
    <x v="2"/>
    <x v="0"/>
  </r>
  <r>
    <n v="1182"/>
    <x v="564"/>
    <x v="261"/>
    <d v="2016-06-25T00:00:00"/>
    <s v="Standard Class"/>
    <s v="DB-13060"/>
    <x v="72"/>
    <x v="0"/>
    <x v="0"/>
    <x v="80"/>
    <x v="30"/>
    <x v="100"/>
    <x v="3"/>
    <s v="OFF-AR-10001919"/>
    <x v="1"/>
    <x v="6"/>
    <x v="862"/>
    <x v="1061"/>
    <n v="2"/>
    <n v="0"/>
    <n v="1.0903999999999998"/>
    <x v="2"/>
    <x v="0"/>
  </r>
  <r>
    <n v="1183"/>
    <x v="565"/>
    <x v="424"/>
    <d v="2019-01-15T00:00:00"/>
    <s v="First Class"/>
    <s v="RB-19570"/>
    <x v="262"/>
    <x v="0"/>
    <x v="0"/>
    <x v="108"/>
    <x v="3"/>
    <x v="222"/>
    <x v="0"/>
    <s v="OFF-EN-10002504"/>
    <x v="1"/>
    <x v="12"/>
    <x v="113"/>
    <x v="1062"/>
    <n v="1"/>
    <n v="0.2"/>
    <n v="7.3385999999999996"/>
    <x v="0"/>
    <x v="0"/>
  </r>
  <r>
    <n v="1184"/>
    <x v="565"/>
    <x v="424"/>
    <d v="2019-01-15T00:00:00"/>
    <s v="First Class"/>
    <s v="RB-19570"/>
    <x v="262"/>
    <x v="0"/>
    <x v="0"/>
    <x v="108"/>
    <x v="3"/>
    <x v="222"/>
    <x v="0"/>
    <s v="TEC-PH-10003655"/>
    <x v="2"/>
    <x v="7"/>
    <x v="863"/>
    <x v="1063"/>
    <n v="5"/>
    <n v="0.2"/>
    <n v="0.69300000000000006"/>
    <x v="0"/>
    <x v="0"/>
  </r>
  <r>
    <n v="1185"/>
    <x v="566"/>
    <x v="156"/>
    <d v="2016-11-30T00:00:00"/>
    <s v="Standard Class"/>
    <s v="HR-14830"/>
    <x v="403"/>
    <x v="1"/>
    <x v="0"/>
    <x v="4"/>
    <x v="4"/>
    <x v="5"/>
    <x v="1"/>
    <s v="OFF-BI-10004656"/>
    <x v="1"/>
    <x v="8"/>
    <x v="864"/>
    <x v="1064"/>
    <n v="7"/>
    <n v="0.2"/>
    <n v="4.2335999999999991"/>
    <x v="1"/>
    <x v="0"/>
  </r>
  <r>
    <n v="1186"/>
    <x v="566"/>
    <x v="156"/>
    <d v="2016-11-30T00:00:00"/>
    <s v="Standard Class"/>
    <s v="HR-14830"/>
    <x v="403"/>
    <x v="1"/>
    <x v="0"/>
    <x v="4"/>
    <x v="4"/>
    <x v="5"/>
    <x v="1"/>
    <s v="OFF-ST-10002344"/>
    <x v="1"/>
    <x v="4"/>
    <x v="865"/>
    <x v="1065"/>
    <n v="6"/>
    <n v="0"/>
    <n v="9.7176000000000329"/>
    <x v="1"/>
    <x v="0"/>
  </r>
  <r>
    <n v="1187"/>
    <x v="566"/>
    <x v="156"/>
    <d v="2016-11-30T00:00:00"/>
    <s v="Standard Class"/>
    <s v="HR-14830"/>
    <x v="403"/>
    <x v="1"/>
    <x v="0"/>
    <x v="4"/>
    <x v="4"/>
    <x v="5"/>
    <x v="1"/>
    <s v="OFF-PA-10001800"/>
    <x v="1"/>
    <x v="10"/>
    <x v="585"/>
    <x v="243"/>
    <n v="4"/>
    <n v="0"/>
    <n v="12.441600000000001"/>
    <x v="1"/>
    <x v="0"/>
  </r>
  <r>
    <n v="1188"/>
    <x v="566"/>
    <x v="156"/>
    <d v="2016-11-30T00:00:00"/>
    <s v="Standard Class"/>
    <s v="HR-14830"/>
    <x v="403"/>
    <x v="1"/>
    <x v="0"/>
    <x v="4"/>
    <x v="4"/>
    <x v="5"/>
    <x v="1"/>
    <s v="OFF-ST-10000036"/>
    <x v="1"/>
    <x v="4"/>
    <x v="595"/>
    <x v="1066"/>
    <n v="2"/>
    <n v="0"/>
    <n v="53.346599999999995"/>
    <x v="1"/>
    <x v="0"/>
  </r>
  <r>
    <n v="1189"/>
    <x v="567"/>
    <x v="425"/>
    <d v="2019-02-28T00:00:00"/>
    <s v="Second Class"/>
    <s v="BT-11530"/>
    <x v="404"/>
    <x v="2"/>
    <x v="0"/>
    <x v="1"/>
    <x v="1"/>
    <x v="1"/>
    <x v="1"/>
    <s v="OFF-AP-10004532"/>
    <x v="1"/>
    <x v="9"/>
    <x v="564"/>
    <x v="1067"/>
    <n v="4"/>
    <n v="0"/>
    <n v="22.118400000000001"/>
    <x v="1"/>
    <x v="0"/>
  </r>
  <r>
    <n v="1190"/>
    <x v="567"/>
    <x v="425"/>
    <d v="2019-02-28T00:00:00"/>
    <s v="Second Class"/>
    <s v="BT-11530"/>
    <x v="404"/>
    <x v="2"/>
    <x v="0"/>
    <x v="1"/>
    <x v="1"/>
    <x v="1"/>
    <x v="1"/>
    <s v="TEC-PH-10004447"/>
    <x v="2"/>
    <x v="7"/>
    <x v="866"/>
    <x v="1068"/>
    <n v="8"/>
    <n v="0.2"/>
    <n v="66.715199999999982"/>
    <x v="1"/>
    <x v="0"/>
  </r>
  <r>
    <n v="1191"/>
    <x v="567"/>
    <x v="425"/>
    <d v="2019-02-28T00:00:00"/>
    <s v="Second Class"/>
    <s v="BT-11530"/>
    <x v="404"/>
    <x v="2"/>
    <x v="0"/>
    <x v="1"/>
    <x v="1"/>
    <x v="1"/>
    <x v="1"/>
    <s v="FUR-CH-10003973"/>
    <x v="0"/>
    <x v="1"/>
    <x v="867"/>
    <x v="1069"/>
    <n v="3"/>
    <n v="0.2"/>
    <n v="89.222400000000022"/>
    <x v="1"/>
    <x v="0"/>
  </r>
  <r>
    <n v="1192"/>
    <x v="567"/>
    <x v="425"/>
    <d v="2019-02-28T00:00:00"/>
    <s v="Second Class"/>
    <s v="BT-11530"/>
    <x v="404"/>
    <x v="2"/>
    <x v="0"/>
    <x v="1"/>
    <x v="1"/>
    <x v="1"/>
    <x v="1"/>
    <s v="OFF-PA-10001970"/>
    <x v="1"/>
    <x v="10"/>
    <x v="366"/>
    <x v="1070"/>
    <n v="4"/>
    <n v="0"/>
    <n v="109.7208"/>
    <x v="1"/>
    <x v="0"/>
  </r>
  <r>
    <n v="1193"/>
    <x v="567"/>
    <x v="425"/>
    <d v="2019-02-28T00:00:00"/>
    <s v="Second Class"/>
    <s v="BT-11530"/>
    <x v="404"/>
    <x v="2"/>
    <x v="0"/>
    <x v="1"/>
    <x v="1"/>
    <x v="1"/>
    <x v="1"/>
    <s v="OFF-PA-10000682"/>
    <x v="1"/>
    <x v="10"/>
    <x v="868"/>
    <x v="1071"/>
    <n v="4"/>
    <n v="0"/>
    <n v="11.328800000000001"/>
    <x v="1"/>
    <x v="0"/>
  </r>
  <r>
    <n v="1194"/>
    <x v="568"/>
    <x v="426"/>
    <d v="2017-09-15T00:00:00"/>
    <s v="Same Day"/>
    <s v="NG-18355"/>
    <x v="243"/>
    <x v="1"/>
    <x v="0"/>
    <x v="197"/>
    <x v="2"/>
    <x v="248"/>
    <x v="0"/>
    <s v="OFF-PA-10001937"/>
    <x v="1"/>
    <x v="10"/>
    <x v="289"/>
    <x v="12"/>
    <n v="3"/>
    <n v="0.2"/>
    <n v="5.4432"/>
    <x v="0"/>
    <x v="0"/>
  </r>
  <r>
    <n v="1195"/>
    <x v="568"/>
    <x v="426"/>
    <d v="2017-09-15T00:00:00"/>
    <s v="Same Day"/>
    <s v="NG-18355"/>
    <x v="243"/>
    <x v="1"/>
    <x v="0"/>
    <x v="197"/>
    <x v="2"/>
    <x v="248"/>
    <x v="0"/>
    <s v="FUR-FU-10002268"/>
    <x v="0"/>
    <x v="5"/>
    <x v="869"/>
    <x v="581"/>
    <n v="4"/>
    <n v="0.2"/>
    <n v="2.553199999999999"/>
    <x v="0"/>
    <x v="0"/>
  </r>
  <r>
    <n v="1196"/>
    <x v="568"/>
    <x v="426"/>
    <d v="2017-09-15T00:00:00"/>
    <s v="Same Day"/>
    <s v="NG-18355"/>
    <x v="243"/>
    <x v="1"/>
    <x v="0"/>
    <x v="197"/>
    <x v="2"/>
    <x v="248"/>
    <x v="0"/>
    <s v="OFF-ST-10001321"/>
    <x v="1"/>
    <x v="4"/>
    <x v="421"/>
    <x v="1072"/>
    <n v="2"/>
    <n v="0.2"/>
    <n v="2.1588000000000021"/>
    <x v="0"/>
    <x v="0"/>
  </r>
  <r>
    <n v="1197"/>
    <x v="568"/>
    <x v="426"/>
    <d v="2017-09-15T00:00:00"/>
    <s v="Same Day"/>
    <s v="NG-18355"/>
    <x v="243"/>
    <x v="1"/>
    <x v="0"/>
    <x v="197"/>
    <x v="2"/>
    <x v="248"/>
    <x v="0"/>
    <s v="FUR-FU-10003394"/>
    <x v="0"/>
    <x v="5"/>
    <x v="583"/>
    <x v="1073"/>
    <n v="1"/>
    <n v="0.2"/>
    <n v="-2.098800000000006"/>
    <x v="0"/>
    <x v="0"/>
  </r>
  <r>
    <n v="1198"/>
    <x v="569"/>
    <x v="143"/>
    <d v="2018-04-12T00:00:00"/>
    <s v="Standard Class"/>
    <s v="ZC-21910"/>
    <x v="233"/>
    <x v="0"/>
    <x v="0"/>
    <x v="12"/>
    <x v="5"/>
    <x v="16"/>
    <x v="2"/>
    <s v="TEC-AC-10001990"/>
    <x v="2"/>
    <x v="11"/>
    <x v="870"/>
    <x v="1074"/>
    <n v="9"/>
    <n v="0.2"/>
    <n v="64.789199999999951"/>
    <x v="2"/>
    <x v="0"/>
  </r>
  <r>
    <n v="1199"/>
    <x v="569"/>
    <x v="143"/>
    <d v="2018-04-12T00:00:00"/>
    <s v="Standard Class"/>
    <s v="ZC-21910"/>
    <x v="233"/>
    <x v="0"/>
    <x v="0"/>
    <x v="12"/>
    <x v="5"/>
    <x v="16"/>
    <x v="2"/>
    <s v="FUR-CH-10004540"/>
    <x v="0"/>
    <x v="1"/>
    <x v="871"/>
    <x v="1075"/>
    <n v="4"/>
    <n v="0.3"/>
    <n v="-4.1135999999999981"/>
    <x v="2"/>
    <x v="0"/>
  </r>
  <r>
    <n v="1200"/>
    <x v="569"/>
    <x v="143"/>
    <d v="2018-04-12T00:00:00"/>
    <s v="Standard Class"/>
    <s v="ZC-21910"/>
    <x v="233"/>
    <x v="0"/>
    <x v="0"/>
    <x v="12"/>
    <x v="5"/>
    <x v="16"/>
    <x v="2"/>
    <s v="OFF-BI-10004995"/>
    <x v="1"/>
    <x v="8"/>
    <x v="316"/>
    <x v="1076"/>
    <n v="4"/>
    <n v="0.8"/>
    <n v="-1850.9464000000007"/>
    <x v="2"/>
    <x v="0"/>
  </r>
  <r>
    <n v="1201"/>
    <x v="570"/>
    <x v="427"/>
    <d v="2018-07-24T00:00:00"/>
    <s v="Standard Class"/>
    <s v="LS-16945"/>
    <x v="322"/>
    <x v="1"/>
    <x v="0"/>
    <x v="60"/>
    <x v="22"/>
    <x v="76"/>
    <x v="1"/>
    <s v="FUR-CH-10002335"/>
    <x v="0"/>
    <x v="1"/>
    <x v="629"/>
    <x v="730"/>
    <n v="3"/>
    <n v="0.2"/>
    <n v="40.800600000000003"/>
    <x v="1"/>
    <x v="0"/>
  </r>
  <r>
    <n v="1202"/>
    <x v="570"/>
    <x v="427"/>
    <d v="2018-07-24T00:00:00"/>
    <s v="Standard Class"/>
    <s v="LS-16945"/>
    <x v="322"/>
    <x v="1"/>
    <x v="0"/>
    <x v="60"/>
    <x v="22"/>
    <x v="76"/>
    <x v="1"/>
    <s v="OFF-BI-10004967"/>
    <x v="1"/>
    <x v="8"/>
    <x v="256"/>
    <x v="1077"/>
    <n v="3"/>
    <n v="0.7"/>
    <n v="-1.4352"/>
    <x v="1"/>
    <x v="0"/>
  </r>
  <r>
    <n v="1203"/>
    <x v="570"/>
    <x v="427"/>
    <d v="2018-07-24T00:00:00"/>
    <s v="Standard Class"/>
    <s v="LS-16945"/>
    <x v="322"/>
    <x v="1"/>
    <x v="0"/>
    <x v="60"/>
    <x v="22"/>
    <x v="76"/>
    <x v="1"/>
    <s v="FUR-CH-10002331"/>
    <x v="0"/>
    <x v="1"/>
    <x v="407"/>
    <x v="1078"/>
    <n v="3"/>
    <n v="0.2"/>
    <n v="10.679399999999873"/>
    <x v="1"/>
    <x v="0"/>
  </r>
  <r>
    <n v="1204"/>
    <x v="570"/>
    <x v="427"/>
    <d v="2018-07-24T00:00:00"/>
    <s v="Standard Class"/>
    <s v="LS-16945"/>
    <x v="322"/>
    <x v="1"/>
    <x v="0"/>
    <x v="60"/>
    <x v="22"/>
    <x v="76"/>
    <x v="1"/>
    <s v="OFF-ST-10002292"/>
    <x v="1"/>
    <x v="4"/>
    <x v="872"/>
    <x v="1079"/>
    <n v="2"/>
    <n v="0.2"/>
    <n v="0"/>
    <x v="1"/>
    <x v="0"/>
  </r>
  <r>
    <n v="1205"/>
    <x v="570"/>
    <x v="427"/>
    <d v="2018-07-24T00:00:00"/>
    <s v="Standard Class"/>
    <s v="LS-16945"/>
    <x v="322"/>
    <x v="1"/>
    <x v="0"/>
    <x v="60"/>
    <x v="22"/>
    <x v="76"/>
    <x v="1"/>
    <s v="OFF-ST-10000689"/>
    <x v="1"/>
    <x v="4"/>
    <x v="426"/>
    <x v="1080"/>
    <n v="3"/>
    <n v="0.2"/>
    <n v="-33.804000000000002"/>
    <x v="1"/>
    <x v="0"/>
  </r>
  <r>
    <n v="1206"/>
    <x v="571"/>
    <x v="378"/>
    <d v="2019-08-04T00:00:00"/>
    <s v="First Class"/>
    <s v="LH-16750"/>
    <x v="405"/>
    <x v="0"/>
    <x v="0"/>
    <x v="35"/>
    <x v="3"/>
    <x v="43"/>
    <x v="0"/>
    <s v="TEC-PH-10002660"/>
    <x v="2"/>
    <x v="7"/>
    <x v="704"/>
    <x v="1081"/>
    <n v="5"/>
    <n v="0.2"/>
    <n v="16.997500000000016"/>
    <x v="0"/>
    <x v="0"/>
  </r>
  <r>
    <n v="1207"/>
    <x v="572"/>
    <x v="216"/>
    <d v="2018-07-18T00:00:00"/>
    <s v="Second Class"/>
    <s v="SW-20755"/>
    <x v="406"/>
    <x v="1"/>
    <x v="0"/>
    <x v="20"/>
    <x v="15"/>
    <x v="29"/>
    <x v="3"/>
    <s v="OFF-ST-10004634"/>
    <x v="1"/>
    <x v="4"/>
    <x v="602"/>
    <x v="1082"/>
    <n v="1"/>
    <n v="0"/>
    <n v="3.3629999999999995"/>
    <x v="2"/>
    <x v="0"/>
  </r>
  <r>
    <n v="1208"/>
    <x v="572"/>
    <x v="216"/>
    <d v="2018-07-18T00:00:00"/>
    <s v="Second Class"/>
    <s v="SW-20755"/>
    <x v="406"/>
    <x v="1"/>
    <x v="0"/>
    <x v="20"/>
    <x v="15"/>
    <x v="29"/>
    <x v="3"/>
    <s v="OFF-BI-10002160"/>
    <x v="1"/>
    <x v="8"/>
    <x v="315"/>
    <x v="1083"/>
    <n v="3"/>
    <n v="0.2"/>
    <n v="3.2003999999999997"/>
    <x v="2"/>
    <x v="0"/>
  </r>
  <r>
    <n v="1209"/>
    <x v="572"/>
    <x v="216"/>
    <d v="2018-07-18T00:00:00"/>
    <s v="Second Class"/>
    <s v="SW-20755"/>
    <x v="406"/>
    <x v="1"/>
    <x v="0"/>
    <x v="20"/>
    <x v="15"/>
    <x v="29"/>
    <x v="3"/>
    <s v="OFF-FA-10002988"/>
    <x v="1"/>
    <x v="13"/>
    <x v="132"/>
    <x v="1084"/>
    <n v="7"/>
    <n v="0"/>
    <n v="6.8942999999999994"/>
    <x v="2"/>
    <x v="0"/>
  </r>
  <r>
    <n v="1210"/>
    <x v="572"/>
    <x v="216"/>
    <d v="2018-07-18T00:00:00"/>
    <s v="Second Class"/>
    <s v="SW-20755"/>
    <x v="406"/>
    <x v="1"/>
    <x v="0"/>
    <x v="20"/>
    <x v="15"/>
    <x v="29"/>
    <x v="3"/>
    <s v="OFF-AR-10004999"/>
    <x v="1"/>
    <x v="6"/>
    <x v="873"/>
    <x v="1085"/>
    <n v="7"/>
    <n v="0"/>
    <n v="10.465"/>
    <x v="2"/>
    <x v="0"/>
  </r>
  <r>
    <n v="1211"/>
    <x v="572"/>
    <x v="216"/>
    <d v="2018-07-18T00:00:00"/>
    <s v="Second Class"/>
    <s v="SW-20755"/>
    <x v="406"/>
    <x v="1"/>
    <x v="0"/>
    <x v="20"/>
    <x v="15"/>
    <x v="29"/>
    <x v="3"/>
    <s v="OFF-BI-10001031"/>
    <x v="1"/>
    <x v="8"/>
    <x v="874"/>
    <x v="1086"/>
    <n v="2"/>
    <n v="0.2"/>
    <n v="2.8835999999999995"/>
    <x v="2"/>
    <x v="0"/>
  </r>
  <r>
    <n v="1212"/>
    <x v="572"/>
    <x v="216"/>
    <d v="2018-07-18T00:00:00"/>
    <s v="Second Class"/>
    <s v="SW-20755"/>
    <x v="406"/>
    <x v="1"/>
    <x v="0"/>
    <x v="20"/>
    <x v="15"/>
    <x v="29"/>
    <x v="3"/>
    <s v="FUR-BO-10004695"/>
    <x v="0"/>
    <x v="0"/>
    <x v="200"/>
    <x v="1087"/>
    <n v="4"/>
    <n v="0.2"/>
    <n v="21.717599999999948"/>
    <x v="2"/>
    <x v="0"/>
  </r>
  <r>
    <n v="1213"/>
    <x v="573"/>
    <x v="428"/>
    <d v="2019-09-13T00:00:00"/>
    <s v="Standard Class"/>
    <s v="SP-20620"/>
    <x v="407"/>
    <x v="1"/>
    <x v="0"/>
    <x v="10"/>
    <x v="9"/>
    <x v="63"/>
    <x v="3"/>
    <s v="FUR-CH-10004860"/>
    <x v="0"/>
    <x v="1"/>
    <x v="212"/>
    <x v="1088"/>
    <n v="2"/>
    <n v="0.3"/>
    <n v="-48.470400000000019"/>
    <x v="2"/>
    <x v="0"/>
  </r>
  <r>
    <n v="1214"/>
    <x v="573"/>
    <x v="428"/>
    <d v="2019-09-13T00:00:00"/>
    <s v="Standard Class"/>
    <s v="SP-20620"/>
    <x v="407"/>
    <x v="1"/>
    <x v="0"/>
    <x v="10"/>
    <x v="9"/>
    <x v="63"/>
    <x v="3"/>
    <s v="OFF-BI-10002432"/>
    <x v="1"/>
    <x v="8"/>
    <x v="875"/>
    <x v="1089"/>
    <n v="2"/>
    <n v="0.7"/>
    <n v="-2.3275999999999994"/>
    <x v="2"/>
    <x v="0"/>
  </r>
  <r>
    <n v="1215"/>
    <x v="573"/>
    <x v="428"/>
    <d v="2019-09-13T00:00:00"/>
    <s v="Standard Class"/>
    <s v="SP-20620"/>
    <x v="407"/>
    <x v="1"/>
    <x v="0"/>
    <x v="10"/>
    <x v="9"/>
    <x v="63"/>
    <x v="3"/>
    <s v="OFF-BI-10000069"/>
    <x v="1"/>
    <x v="8"/>
    <x v="491"/>
    <x v="1090"/>
    <n v="1"/>
    <n v="0.7"/>
    <n v="-3.6024000000000012"/>
    <x v="2"/>
    <x v="0"/>
  </r>
  <r>
    <n v="1216"/>
    <x v="573"/>
    <x v="428"/>
    <d v="2019-09-13T00:00:00"/>
    <s v="Standard Class"/>
    <s v="SP-20620"/>
    <x v="407"/>
    <x v="1"/>
    <x v="0"/>
    <x v="10"/>
    <x v="9"/>
    <x v="63"/>
    <x v="3"/>
    <s v="OFF-AR-10003602"/>
    <x v="1"/>
    <x v="6"/>
    <x v="242"/>
    <x v="1091"/>
    <n v="1"/>
    <n v="0.2"/>
    <n v="1.5767999999999998"/>
    <x v="2"/>
    <x v="0"/>
  </r>
  <r>
    <n v="1217"/>
    <x v="573"/>
    <x v="428"/>
    <d v="2019-09-13T00:00:00"/>
    <s v="Standard Class"/>
    <s v="SP-20620"/>
    <x v="407"/>
    <x v="1"/>
    <x v="0"/>
    <x v="10"/>
    <x v="9"/>
    <x v="63"/>
    <x v="3"/>
    <s v="TEC-AC-10004469"/>
    <x v="2"/>
    <x v="11"/>
    <x v="241"/>
    <x v="1092"/>
    <n v="3"/>
    <n v="0.2"/>
    <n v="28.764000000000006"/>
    <x v="2"/>
    <x v="0"/>
  </r>
  <r>
    <n v="1218"/>
    <x v="573"/>
    <x v="428"/>
    <d v="2019-09-13T00:00:00"/>
    <s v="Standard Class"/>
    <s v="SP-20620"/>
    <x v="407"/>
    <x v="1"/>
    <x v="0"/>
    <x v="10"/>
    <x v="9"/>
    <x v="63"/>
    <x v="3"/>
    <s v="FUR-FU-10001867"/>
    <x v="0"/>
    <x v="5"/>
    <x v="876"/>
    <x v="1093"/>
    <n v="2"/>
    <n v="0.2"/>
    <n v="1.7024000000000008"/>
    <x v="2"/>
    <x v="0"/>
  </r>
  <r>
    <n v="1219"/>
    <x v="573"/>
    <x v="428"/>
    <d v="2019-09-13T00:00:00"/>
    <s v="Standard Class"/>
    <s v="SP-20620"/>
    <x v="407"/>
    <x v="1"/>
    <x v="0"/>
    <x v="10"/>
    <x v="9"/>
    <x v="63"/>
    <x v="3"/>
    <s v="TEC-AC-10003174"/>
    <x v="2"/>
    <x v="11"/>
    <x v="619"/>
    <x v="1059"/>
    <n v="3"/>
    <n v="0.2"/>
    <n v="64.674000000000007"/>
    <x v="2"/>
    <x v="0"/>
  </r>
  <r>
    <n v="1220"/>
    <x v="573"/>
    <x v="428"/>
    <d v="2019-09-13T00:00:00"/>
    <s v="Standard Class"/>
    <s v="SP-20620"/>
    <x v="407"/>
    <x v="1"/>
    <x v="0"/>
    <x v="10"/>
    <x v="9"/>
    <x v="63"/>
    <x v="3"/>
    <s v="TEC-PH-10002200"/>
    <x v="2"/>
    <x v="7"/>
    <x v="877"/>
    <x v="1094"/>
    <n v="7"/>
    <n v="0.4"/>
    <n v="-386.3915999999997"/>
    <x v="2"/>
    <x v="0"/>
  </r>
  <r>
    <n v="1221"/>
    <x v="574"/>
    <x v="136"/>
    <d v="2016-07-16T00:00:00"/>
    <s v="Standard Class"/>
    <s v="BF-11170"/>
    <x v="408"/>
    <x v="2"/>
    <x v="0"/>
    <x v="1"/>
    <x v="1"/>
    <x v="1"/>
    <x v="1"/>
    <s v="OFF-ST-10000107"/>
    <x v="1"/>
    <x v="4"/>
    <x v="17"/>
    <x v="1095"/>
    <n v="9"/>
    <n v="0"/>
    <n v="44.954999999999977"/>
    <x v="1"/>
    <x v="0"/>
  </r>
  <r>
    <n v="1222"/>
    <x v="574"/>
    <x v="136"/>
    <d v="2016-07-16T00:00:00"/>
    <s v="Standard Class"/>
    <s v="BF-11170"/>
    <x v="408"/>
    <x v="2"/>
    <x v="0"/>
    <x v="1"/>
    <x v="1"/>
    <x v="1"/>
    <x v="1"/>
    <s v="TEC-PH-10000439"/>
    <x v="2"/>
    <x v="7"/>
    <x v="878"/>
    <x v="1096"/>
    <n v="8"/>
    <n v="0.2"/>
    <n v="28.792799999999971"/>
    <x v="1"/>
    <x v="0"/>
  </r>
  <r>
    <n v="1223"/>
    <x v="575"/>
    <x v="429"/>
    <d v="2018-12-05T00:00:00"/>
    <s v="First Class"/>
    <s v="BM-11140"/>
    <x v="78"/>
    <x v="0"/>
    <x v="0"/>
    <x v="20"/>
    <x v="15"/>
    <x v="23"/>
    <x v="3"/>
    <s v="FUR-FU-10001602"/>
    <x v="0"/>
    <x v="5"/>
    <x v="766"/>
    <x v="1097"/>
    <n v="3"/>
    <n v="0"/>
    <n v="20.482199999999992"/>
    <x v="2"/>
    <x v="0"/>
  </r>
  <r>
    <n v="1224"/>
    <x v="575"/>
    <x v="429"/>
    <d v="2018-12-05T00:00:00"/>
    <s v="First Class"/>
    <s v="BM-11140"/>
    <x v="78"/>
    <x v="0"/>
    <x v="0"/>
    <x v="20"/>
    <x v="15"/>
    <x v="23"/>
    <x v="3"/>
    <s v="TEC-AC-10001432"/>
    <x v="2"/>
    <x v="11"/>
    <x v="476"/>
    <x v="1098"/>
    <n v="1"/>
    <n v="0"/>
    <n v="34.38600000000001"/>
    <x v="2"/>
    <x v="0"/>
  </r>
  <r>
    <n v="1225"/>
    <x v="575"/>
    <x v="429"/>
    <d v="2018-12-05T00:00:00"/>
    <s v="First Class"/>
    <s v="BM-11140"/>
    <x v="78"/>
    <x v="0"/>
    <x v="0"/>
    <x v="20"/>
    <x v="15"/>
    <x v="23"/>
    <x v="3"/>
    <s v="OFF-BI-10004656"/>
    <x v="1"/>
    <x v="8"/>
    <x v="864"/>
    <x v="1099"/>
    <n v="1"/>
    <n v="0.2"/>
    <n v="0.60479999999999989"/>
    <x v="2"/>
    <x v="0"/>
  </r>
  <r>
    <n v="1226"/>
    <x v="575"/>
    <x v="429"/>
    <d v="2018-12-05T00:00:00"/>
    <s v="First Class"/>
    <s v="BM-11140"/>
    <x v="78"/>
    <x v="0"/>
    <x v="0"/>
    <x v="20"/>
    <x v="15"/>
    <x v="23"/>
    <x v="3"/>
    <s v="OFF-PA-10001685"/>
    <x v="1"/>
    <x v="10"/>
    <x v="33"/>
    <x v="1100"/>
    <n v="4"/>
    <n v="0"/>
    <n v="19.874400000000001"/>
    <x v="2"/>
    <x v="0"/>
  </r>
  <r>
    <n v="1227"/>
    <x v="575"/>
    <x v="429"/>
    <d v="2018-12-05T00:00:00"/>
    <s v="First Class"/>
    <s v="BM-11140"/>
    <x v="78"/>
    <x v="0"/>
    <x v="0"/>
    <x v="20"/>
    <x v="15"/>
    <x v="23"/>
    <x v="3"/>
    <s v="OFF-ST-10001418"/>
    <x v="1"/>
    <x v="4"/>
    <x v="879"/>
    <x v="1101"/>
    <n v="3"/>
    <n v="0"/>
    <n v="3.6587999999999994"/>
    <x v="2"/>
    <x v="0"/>
  </r>
  <r>
    <n v="1228"/>
    <x v="575"/>
    <x v="429"/>
    <d v="2018-12-05T00:00:00"/>
    <s v="First Class"/>
    <s v="BM-11140"/>
    <x v="78"/>
    <x v="0"/>
    <x v="0"/>
    <x v="20"/>
    <x v="15"/>
    <x v="23"/>
    <x v="3"/>
    <s v="OFF-ST-10000676"/>
    <x v="1"/>
    <x v="4"/>
    <x v="880"/>
    <x v="1102"/>
    <n v="2"/>
    <n v="0"/>
    <n v="11.631599999999992"/>
    <x v="2"/>
    <x v="0"/>
  </r>
  <r>
    <n v="1229"/>
    <x v="576"/>
    <x v="44"/>
    <d v="2019-11-11T00:00:00"/>
    <s v="Standard Class"/>
    <s v="ZC-21910"/>
    <x v="233"/>
    <x v="0"/>
    <x v="0"/>
    <x v="1"/>
    <x v="1"/>
    <x v="62"/>
    <x v="1"/>
    <s v="OFF-EN-10001219"/>
    <x v="1"/>
    <x v="12"/>
    <x v="588"/>
    <x v="770"/>
    <n v="2"/>
    <n v="0"/>
    <n v="7.4871999999999996"/>
    <x v="1"/>
    <x v="0"/>
  </r>
  <r>
    <n v="1230"/>
    <x v="576"/>
    <x v="44"/>
    <d v="2019-11-11T00:00:00"/>
    <s v="Standard Class"/>
    <s v="ZC-21910"/>
    <x v="233"/>
    <x v="0"/>
    <x v="0"/>
    <x v="1"/>
    <x v="1"/>
    <x v="62"/>
    <x v="1"/>
    <s v="FUR-FU-10001424"/>
    <x v="0"/>
    <x v="5"/>
    <x v="698"/>
    <x v="992"/>
    <n v="1"/>
    <n v="0"/>
    <n v="2.9681999999999995"/>
    <x v="1"/>
    <x v="0"/>
  </r>
  <r>
    <n v="1231"/>
    <x v="576"/>
    <x v="44"/>
    <d v="2019-11-11T00:00:00"/>
    <s v="Standard Class"/>
    <s v="ZC-21910"/>
    <x v="233"/>
    <x v="0"/>
    <x v="0"/>
    <x v="1"/>
    <x v="1"/>
    <x v="62"/>
    <x v="1"/>
    <s v="OFF-AR-10001022"/>
    <x v="1"/>
    <x v="6"/>
    <x v="881"/>
    <x v="1103"/>
    <n v="2"/>
    <n v="0"/>
    <n v="1.7607999999999997"/>
    <x v="1"/>
    <x v="0"/>
  </r>
  <r>
    <n v="1232"/>
    <x v="577"/>
    <x v="89"/>
    <d v="2017-11-02T00:00:00"/>
    <s v="Second Class"/>
    <s v="KT-16480"/>
    <x v="409"/>
    <x v="0"/>
    <x v="0"/>
    <x v="198"/>
    <x v="15"/>
    <x v="249"/>
    <x v="3"/>
    <s v="OFF-AR-10000369"/>
    <x v="1"/>
    <x v="6"/>
    <x v="382"/>
    <x v="1104"/>
    <n v="2"/>
    <n v="0"/>
    <n v="0.72279999999999989"/>
    <x v="2"/>
    <x v="0"/>
  </r>
  <r>
    <n v="1233"/>
    <x v="577"/>
    <x v="89"/>
    <d v="2017-11-02T00:00:00"/>
    <s v="Second Class"/>
    <s v="KT-16480"/>
    <x v="409"/>
    <x v="0"/>
    <x v="0"/>
    <x v="198"/>
    <x v="15"/>
    <x v="249"/>
    <x v="3"/>
    <s v="OFF-EN-10003055"/>
    <x v="1"/>
    <x v="12"/>
    <x v="882"/>
    <x v="1105"/>
    <n v="2"/>
    <n v="0"/>
    <n v="35.981999999999992"/>
    <x v="2"/>
    <x v="0"/>
  </r>
  <r>
    <n v="1234"/>
    <x v="578"/>
    <x v="198"/>
    <d v="2018-06-01T00:00:00"/>
    <s v="First Class"/>
    <s v="BG-11695"/>
    <x v="410"/>
    <x v="1"/>
    <x v="0"/>
    <x v="74"/>
    <x v="24"/>
    <x v="93"/>
    <x v="3"/>
    <s v="TEC-CO-10001046"/>
    <x v="2"/>
    <x v="16"/>
    <x v="883"/>
    <x v="1106"/>
    <n v="2"/>
    <n v="0.4"/>
    <n v="69.99899999999991"/>
    <x v="2"/>
    <x v="0"/>
  </r>
  <r>
    <n v="1235"/>
    <x v="579"/>
    <x v="99"/>
    <d v="2018-10-28T00:00:00"/>
    <s v="Same Day"/>
    <s v="PG-18820"/>
    <x v="310"/>
    <x v="0"/>
    <x v="0"/>
    <x v="199"/>
    <x v="2"/>
    <x v="250"/>
    <x v="0"/>
    <s v="FUR-FU-10000076"/>
    <x v="0"/>
    <x v="5"/>
    <x v="884"/>
    <x v="1107"/>
    <n v="3"/>
    <n v="0.2"/>
    <n v="13.786200000000006"/>
    <x v="0"/>
    <x v="0"/>
  </r>
  <r>
    <n v="1236"/>
    <x v="579"/>
    <x v="99"/>
    <d v="2018-10-28T00:00:00"/>
    <s v="Same Day"/>
    <s v="PG-18820"/>
    <x v="310"/>
    <x v="0"/>
    <x v="0"/>
    <x v="199"/>
    <x v="2"/>
    <x v="250"/>
    <x v="0"/>
    <s v="OFF-BI-10003719"/>
    <x v="1"/>
    <x v="8"/>
    <x v="691"/>
    <x v="1108"/>
    <n v="5"/>
    <n v="0.7"/>
    <n v="-29.940000000000012"/>
    <x v="0"/>
    <x v="0"/>
  </r>
  <r>
    <n v="1237"/>
    <x v="579"/>
    <x v="99"/>
    <d v="2018-10-28T00:00:00"/>
    <s v="Same Day"/>
    <s v="PG-18820"/>
    <x v="310"/>
    <x v="0"/>
    <x v="0"/>
    <x v="199"/>
    <x v="2"/>
    <x v="250"/>
    <x v="0"/>
    <s v="FUR-FU-10003268"/>
    <x v="0"/>
    <x v="5"/>
    <x v="885"/>
    <x v="1109"/>
    <n v="2"/>
    <n v="0.2"/>
    <n v="0"/>
    <x v="0"/>
    <x v="0"/>
  </r>
  <r>
    <n v="1238"/>
    <x v="579"/>
    <x v="99"/>
    <d v="2018-10-28T00:00:00"/>
    <s v="Same Day"/>
    <s v="PG-18820"/>
    <x v="310"/>
    <x v="0"/>
    <x v="0"/>
    <x v="199"/>
    <x v="2"/>
    <x v="250"/>
    <x v="0"/>
    <s v="FUR-FU-10003553"/>
    <x v="0"/>
    <x v="5"/>
    <x v="568"/>
    <x v="1110"/>
    <n v="3"/>
    <n v="0.2"/>
    <n v="41.262"/>
    <x v="0"/>
    <x v="0"/>
  </r>
  <r>
    <n v="1239"/>
    <x v="580"/>
    <x v="430"/>
    <d v="2016-08-15T00:00:00"/>
    <s v="Standard Class"/>
    <s v="GM-14680"/>
    <x v="411"/>
    <x v="0"/>
    <x v="0"/>
    <x v="4"/>
    <x v="4"/>
    <x v="59"/>
    <x v="1"/>
    <s v="FUR-FU-10003691"/>
    <x v="0"/>
    <x v="5"/>
    <x v="886"/>
    <x v="1111"/>
    <n v="1"/>
    <n v="0"/>
    <n v="5.4340000000000002"/>
    <x v="1"/>
    <x v="0"/>
  </r>
  <r>
    <n v="1240"/>
    <x v="580"/>
    <x v="430"/>
    <d v="2016-08-15T00:00:00"/>
    <s v="Standard Class"/>
    <s v="GM-14680"/>
    <x v="411"/>
    <x v="0"/>
    <x v="0"/>
    <x v="4"/>
    <x v="4"/>
    <x v="59"/>
    <x v="1"/>
    <s v="OFF-AR-10003903"/>
    <x v="1"/>
    <x v="6"/>
    <x v="887"/>
    <x v="1112"/>
    <n v="1"/>
    <n v="0"/>
    <n v="10.652200000000001"/>
    <x v="1"/>
    <x v="0"/>
  </r>
  <r>
    <n v="1241"/>
    <x v="580"/>
    <x v="430"/>
    <d v="2016-08-15T00:00:00"/>
    <s v="Standard Class"/>
    <s v="GM-14680"/>
    <x v="411"/>
    <x v="0"/>
    <x v="0"/>
    <x v="4"/>
    <x v="4"/>
    <x v="59"/>
    <x v="1"/>
    <s v="OFF-FA-10004854"/>
    <x v="1"/>
    <x v="13"/>
    <x v="271"/>
    <x v="1113"/>
    <n v="2"/>
    <n v="0"/>
    <n v="10.7912"/>
    <x v="1"/>
    <x v="0"/>
  </r>
  <r>
    <n v="1242"/>
    <x v="581"/>
    <x v="48"/>
    <d v="2018-09-04T00:00:00"/>
    <s v="Standard Class"/>
    <s v="MO-17800"/>
    <x v="246"/>
    <x v="2"/>
    <x v="0"/>
    <x v="20"/>
    <x v="15"/>
    <x v="23"/>
    <x v="3"/>
    <s v="TEC-PH-10003442"/>
    <x v="2"/>
    <x v="7"/>
    <x v="888"/>
    <x v="1114"/>
    <n v="4"/>
    <n v="0"/>
    <n v="5.5"/>
    <x v="2"/>
    <x v="0"/>
  </r>
  <r>
    <n v="1243"/>
    <x v="582"/>
    <x v="431"/>
    <d v="2018-02-22T00:00:00"/>
    <s v="Standard Class"/>
    <s v="PG-18820"/>
    <x v="310"/>
    <x v="0"/>
    <x v="0"/>
    <x v="20"/>
    <x v="15"/>
    <x v="29"/>
    <x v="3"/>
    <s v="OFF-BI-10004519"/>
    <x v="1"/>
    <x v="8"/>
    <x v="889"/>
    <x v="1115"/>
    <n v="3"/>
    <n v="0.2"/>
    <n v="124.48499999999999"/>
    <x v="2"/>
    <x v="0"/>
  </r>
  <r>
    <n v="1244"/>
    <x v="582"/>
    <x v="431"/>
    <d v="2018-02-22T00:00:00"/>
    <s v="Standard Class"/>
    <s v="PG-18820"/>
    <x v="310"/>
    <x v="0"/>
    <x v="0"/>
    <x v="20"/>
    <x v="15"/>
    <x v="29"/>
    <x v="3"/>
    <s v="OFF-FA-10000304"/>
    <x v="1"/>
    <x v="13"/>
    <x v="52"/>
    <x v="525"/>
    <n v="4"/>
    <n v="0"/>
    <n v="3.5752000000000006"/>
    <x v="2"/>
    <x v="0"/>
  </r>
  <r>
    <n v="1245"/>
    <x v="583"/>
    <x v="304"/>
    <d v="2019-05-21T00:00:00"/>
    <s v="Standard Class"/>
    <s v="EJ-14155"/>
    <x v="412"/>
    <x v="0"/>
    <x v="0"/>
    <x v="200"/>
    <x v="35"/>
    <x v="251"/>
    <x v="0"/>
    <s v="OFF-EN-10004955"/>
    <x v="1"/>
    <x v="12"/>
    <x v="890"/>
    <x v="1116"/>
    <n v="9"/>
    <n v="0"/>
    <n v="23.8581"/>
    <x v="0"/>
    <x v="0"/>
  </r>
  <r>
    <n v="1246"/>
    <x v="584"/>
    <x v="432"/>
    <d v="2016-12-14T00:00:00"/>
    <s v="Second Class"/>
    <s v="NP-18700"/>
    <x v="413"/>
    <x v="0"/>
    <x v="0"/>
    <x v="201"/>
    <x v="1"/>
    <x v="252"/>
    <x v="1"/>
    <s v="FUR-TA-10004619"/>
    <x v="0"/>
    <x v="3"/>
    <x v="891"/>
    <x v="1117"/>
    <n v="6"/>
    <n v="0.2"/>
    <n v="95.585999999999899"/>
    <x v="1"/>
    <x v="0"/>
  </r>
  <r>
    <n v="1247"/>
    <x v="584"/>
    <x v="432"/>
    <d v="2016-12-14T00:00:00"/>
    <s v="Second Class"/>
    <s v="NP-18700"/>
    <x v="413"/>
    <x v="0"/>
    <x v="0"/>
    <x v="201"/>
    <x v="1"/>
    <x v="252"/>
    <x v="1"/>
    <s v="FUR-TA-10003473"/>
    <x v="0"/>
    <x v="3"/>
    <x v="216"/>
    <x v="1118"/>
    <n v="12"/>
    <n v="0.2"/>
    <n v="135.4068000000002"/>
    <x v="1"/>
    <x v="0"/>
  </r>
  <r>
    <n v="1248"/>
    <x v="584"/>
    <x v="432"/>
    <d v="2016-12-14T00:00:00"/>
    <s v="Second Class"/>
    <s v="NP-18700"/>
    <x v="413"/>
    <x v="0"/>
    <x v="0"/>
    <x v="201"/>
    <x v="1"/>
    <x v="252"/>
    <x v="1"/>
    <s v="FUR-BO-10004467"/>
    <x v="0"/>
    <x v="0"/>
    <x v="892"/>
    <x v="1119"/>
    <n v="3"/>
    <n v="0.15"/>
    <n v="11.998799999999989"/>
    <x v="1"/>
    <x v="0"/>
  </r>
  <r>
    <n v="1249"/>
    <x v="585"/>
    <x v="404"/>
    <d v="2019-12-24T00:00:00"/>
    <s v="Standard Class"/>
    <s v="DJ-13630"/>
    <x v="264"/>
    <x v="0"/>
    <x v="0"/>
    <x v="20"/>
    <x v="15"/>
    <x v="29"/>
    <x v="3"/>
    <s v="OFF-AR-10002280"/>
    <x v="1"/>
    <x v="6"/>
    <x v="772"/>
    <x v="1120"/>
    <n v="6"/>
    <n v="0"/>
    <n v="17.468999999999998"/>
    <x v="2"/>
    <x v="0"/>
  </r>
  <r>
    <n v="1250"/>
    <x v="585"/>
    <x v="404"/>
    <d v="2019-12-24T00:00:00"/>
    <s v="Standard Class"/>
    <s v="DJ-13630"/>
    <x v="264"/>
    <x v="0"/>
    <x v="0"/>
    <x v="20"/>
    <x v="15"/>
    <x v="29"/>
    <x v="3"/>
    <s v="FUR-CH-10001708"/>
    <x v="0"/>
    <x v="1"/>
    <x v="893"/>
    <x v="1121"/>
    <n v="9"/>
    <n v="0.1"/>
    <n v="139.57019999999989"/>
    <x v="2"/>
    <x v="0"/>
  </r>
  <r>
    <n v="1251"/>
    <x v="585"/>
    <x v="404"/>
    <d v="2019-12-24T00:00:00"/>
    <s v="Standard Class"/>
    <s v="DJ-13630"/>
    <x v="264"/>
    <x v="0"/>
    <x v="0"/>
    <x v="20"/>
    <x v="15"/>
    <x v="29"/>
    <x v="3"/>
    <s v="OFF-AP-10000891"/>
    <x v="1"/>
    <x v="9"/>
    <x v="165"/>
    <x v="1122"/>
    <n v="13"/>
    <n v="0"/>
    <n v="511.36799999999999"/>
    <x v="2"/>
    <x v="0"/>
  </r>
  <r>
    <n v="1252"/>
    <x v="585"/>
    <x v="404"/>
    <d v="2019-12-24T00:00:00"/>
    <s v="Standard Class"/>
    <s v="DJ-13630"/>
    <x v="264"/>
    <x v="0"/>
    <x v="0"/>
    <x v="20"/>
    <x v="15"/>
    <x v="29"/>
    <x v="3"/>
    <s v="OFF-AR-10000462"/>
    <x v="1"/>
    <x v="6"/>
    <x v="894"/>
    <x v="1123"/>
    <n v="2"/>
    <n v="0"/>
    <n v="1.3760000000000003"/>
    <x v="2"/>
    <x v="0"/>
  </r>
  <r>
    <n v="1253"/>
    <x v="586"/>
    <x v="433"/>
    <d v="2017-07-09T00:00:00"/>
    <s v="Standard Class"/>
    <s v="IM-15070"/>
    <x v="5"/>
    <x v="0"/>
    <x v="0"/>
    <x v="158"/>
    <x v="6"/>
    <x v="201"/>
    <x v="2"/>
    <s v="TEC-PH-10004165"/>
    <x v="2"/>
    <x v="7"/>
    <x v="895"/>
    <x v="1124"/>
    <n v="4"/>
    <n v="0"/>
    <n v="285.9896"/>
    <x v="2"/>
    <x v="0"/>
  </r>
  <r>
    <n v="1254"/>
    <x v="587"/>
    <x v="434"/>
    <d v="2019-03-14T00:00:00"/>
    <s v="Standard Class"/>
    <s v="MH-18115"/>
    <x v="414"/>
    <x v="2"/>
    <x v="0"/>
    <x v="142"/>
    <x v="9"/>
    <x v="181"/>
    <x v="3"/>
    <s v="OFF-AR-10003958"/>
    <x v="1"/>
    <x v="6"/>
    <x v="686"/>
    <x v="797"/>
    <n v="2"/>
    <n v="0.2"/>
    <n v="0.59039999999999915"/>
    <x v="2"/>
    <x v="0"/>
  </r>
  <r>
    <n v="1255"/>
    <x v="587"/>
    <x v="434"/>
    <d v="2019-03-14T00:00:00"/>
    <s v="Standard Class"/>
    <s v="MH-18115"/>
    <x v="414"/>
    <x v="2"/>
    <x v="0"/>
    <x v="142"/>
    <x v="9"/>
    <x v="181"/>
    <x v="3"/>
    <s v="TEC-PH-10000149"/>
    <x v="2"/>
    <x v="7"/>
    <x v="424"/>
    <x v="1125"/>
    <n v="3"/>
    <n v="0.4"/>
    <n v="-8.3790000000000031"/>
    <x v="2"/>
    <x v="0"/>
  </r>
  <r>
    <n v="1256"/>
    <x v="587"/>
    <x v="434"/>
    <d v="2019-03-14T00:00:00"/>
    <s v="Standard Class"/>
    <s v="MH-18115"/>
    <x v="414"/>
    <x v="2"/>
    <x v="0"/>
    <x v="142"/>
    <x v="9"/>
    <x v="181"/>
    <x v="3"/>
    <s v="FUR-FU-10003724"/>
    <x v="0"/>
    <x v="5"/>
    <x v="896"/>
    <x v="1126"/>
    <n v="1"/>
    <n v="0.2"/>
    <n v="0.50219999999999976"/>
    <x v="2"/>
    <x v="0"/>
  </r>
  <r>
    <n v="1257"/>
    <x v="587"/>
    <x v="434"/>
    <d v="2019-03-14T00:00:00"/>
    <s v="Standard Class"/>
    <s v="MH-18115"/>
    <x v="414"/>
    <x v="2"/>
    <x v="0"/>
    <x v="142"/>
    <x v="9"/>
    <x v="181"/>
    <x v="3"/>
    <s v="FUR-FU-10003535"/>
    <x v="0"/>
    <x v="5"/>
    <x v="897"/>
    <x v="1127"/>
    <n v="2"/>
    <n v="0.2"/>
    <n v="11.516399999999999"/>
    <x v="2"/>
    <x v="0"/>
  </r>
  <r>
    <n v="1258"/>
    <x v="588"/>
    <x v="435"/>
    <d v="2018-12-28T00:00:00"/>
    <s v="Second Class"/>
    <s v="RB-19795"/>
    <x v="176"/>
    <x v="2"/>
    <x v="0"/>
    <x v="35"/>
    <x v="3"/>
    <x v="43"/>
    <x v="0"/>
    <s v="OFF-BI-10001575"/>
    <x v="1"/>
    <x v="8"/>
    <x v="582"/>
    <x v="1128"/>
    <n v="3"/>
    <n v="0.7"/>
    <n v="-20.446799999999996"/>
    <x v="0"/>
    <x v="0"/>
  </r>
  <r>
    <n v="1259"/>
    <x v="588"/>
    <x v="435"/>
    <d v="2018-12-28T00:00:00"/>
    <s v="Second Class"/>
    <s v="RB-19795"/>
    <x v="176"/>
    <x v="2"/>
    <x v="0"/>
    <x v="35"/>
    <x v="3"/>
    <x v="43"/>
    <x v="0"/>
    <s v="OFF-ST-10003716"/>
    <x v="1"/>
    <x v="4"/>
    <x v="898"/>
    <x v="1129"/>
    <n v="3"/>
    <n v="0.2"/>
    <n v="-47.254199999999997"/>
    <x v="0"/>
    <x v="0"/>
  </r>
  <r>
    <n v="1260"/>
    <x v="588"/>
    <x v="435"/>
    <d v="2018-12-28T00:00:00"/>
    <s v="Second Class"/>
    <s v="RB-19795"/>
    <x v="176"/>
    <x v="2"/>
    <x v="0"/>
    <x v="35"/>
    <x v="3"/>
    <x v="43"/>
    <x v="0"/>
    <s v="TEC-AC-10004469"/>
    <x v="2"/>
    <x v="11"/>
    <x v="241"/>
    <x v="1130"/>
    <n v="8"/>
    <n v="0.2"/>
    <n v="76.704000000000008"/>
    <x v="0"/>
    <x v="0"/>
  </r>
  <r>
    <n v="1261"/>
    <x v="589"/>
    <x v="436"/>
    <d v="2019-10-27T00:00:00"/>
    <s v="Standard Class"/>
    <s v="JR-15700"/>
    <x v="415"/>
    <x v="0"/>
    <x v="0"/>
    <x v="108"/>
    <x v="2"/>
    <x v="133"/>
    <x v="0"/>
    <s v="TEC-PH-10004586"/>
    <x v="2"/>
    <x v="7"/>
    <x v="899"/>
    <x v="1131"/>
    <n v="3"/>
    <n v="0.2"/>
    <n v="107.98499999999996"/>
    <x v="0"/>
    <x v="0"/>
  </r>
  <r>
    <n v="1262"/>
    <x v="590"/>
    <x v="99"/>
    <d v="2018-11-04T00:00:00"/>
    <s v="Standard Class"/>
    <s v="SM-20950"/>
    <x v="416"/>
    <x v="1"/>
    <x v="0"/>
    <x v="202"/>
    <x v="3"/>
    <x v="253"/>
    <x v="0"/>
    <s v="OFF-BI-10004236"/>
    <x v="1"/>
    <x v="8"/>
    <x v="900"/>
    <x v="1132"/>
    <n v="4"/>
    <n v="0.7"/>
    <n v="-14.0928"/>
    <x v="0"/>
    <x v="0"/>
  </r>
  <r>
    <n v="1263"/>
    <x v="591"/>
    <x v="437"/>
    <d v="2019-07-09T00:00:00"/>
    <s v="Second Class"/>
    <s v="CS-12355"/>
    <x v="394"/>
    <x v="0"/>
    <x v="0"/>
    <x v="85"/>
    <x v="15"/>
    <x v="254"/>
    <x v="3"/>
    <s v="OFF-BI-10001634"/>
    <x v="1"/>
    <x v="8"/>
    <x v="24"/>
    <x v="1133"/>
    <n v="3"/>
    <n v="0.2"/>
    <n v="6.3336000000000006"/>
    <x v="2"/>
    <x v="0"/>
  </r>
  <r>
    <n v="1264"/>
    <x v="592"/>
    <x v="393"/>
    <d v="2018-10-02T00:00:00"/>
    <s v="First Class"/>
    <s v="CC-12220"/>
    <x v="417"/>
    <x v="0"/>
    <x v="0"/>
    <x v="189"/>
    <x v="14"/>
    <x v="240"/>
    <x v="2"/>
    <s v="TEC-PH-10000215"/>
    <x v="2"/>
    <x v="7"/>
    <x v="140"/>
    <x v="1134"/>
    <n v="2"/>
    <n v="0"/>
    <n v="18.873000000000005"/>
    <x v="2"/>
    <x v="0"/>
  </r>
  <r>
    <n v="1265"/>
    <x v="592"/>
    <x v="393"/>
    <d v="2018-10-02T00:00:00"/>
    <s v="First Class"/>
    <s v="CC-12220"/>
    <x v="417"/>
    <x v="0"/>
    <x v="0"/>
    <x v="189"/>
    <x v="14"/>
    <x v="240"/>
    <x v="2"/>
    <s v="FUR-FU-10003724"/>
    <x v="0"/>
    <x v="5"/>
    <x v="896"/>
    <x v="1135"/>
    <n v="5"/>
    <n v="0"/>
    <n v="10.880999999999998"/>
    <x v="2"/>
    <x v="0"/>
  </r>
  <r>
    <n v="1266"/>
    <x v="593"/>
    <x v="264"/>
    <d v="2019-09-07T00:00:00"/>
    <s v="Standard Class"/>
    <s v="PF-19225"/>
    <x v="418"/>
    <x v="0"/>
    <x v="0"/>
    <x v="8"/>
    <x v="1"/>
    <x v="34"/>
    <x v="1"/>
    <s v="OFF-AR-10000422"/>
    <x v="1"/>
    <x v="6"/>
    <x v="901"/>
    <x v="1136"/>
    <n v="3"/>
    <n v="0"/>
    <n v="1.7738999999999998"/>
    <x v="1"/>
    <x v="0"/>
  </r>
  <r>
    <n v="1267"/>
    <x v="594"/>
    <x v="163"/>
    <d v="2016-12-29T00:00:00"/>
    <s v="Standard Class"/>
    <s v="JC-16105"/>
    <x v="36"/>
    <x v="1"/>
    <x v="0"/>
    <x v="1"/>
    <x v="1"/>
    <x v="62"/>
    <x v="1"/>
    <s v="OFF-ST-10003306"/>
    <x v="1"/>
    <x v="4"/>
    <x v="385"/>
    <x v="1137"/>
    <n v="1"/>
    <n v="0"/>
    <n v="41.429399999999987"/>
    <x v="1"/>
    <x v="0"/>
  </r>
  <r>
    <n v="1268"/>
    <x v="594"/>
    <x v="163"/>
    <d v="2016-12-29T00:00:00"/>
    <s v="Standard Class"/>
    <s v="JC-16105"/>
    <x v="36"/>
    <x v="1"/>
    <x v="0"/>
    <x v="1"/>
    <x v="1"/>
    <x v="62"/>
    <x v="1"/>
    <s v="FUR-CH-10001146"/>
    <x v="0"/>
    <x v="1"/>
    <x v="64"/>
    <x v="1138"/>
    <n v="6"/>
    <n v="0.2"/>
    <n v="18.266999999999967"/>
    <x v="1"/>
    <x v="0"/>
  </r>
  <r>
    <n v="1269"/>
    <x v="595"/>
    <x v="397"/>
    <d v="2019-09-27T00:00:00"/>
    <s v="Standard Class"/>
    <s v="BG-11695"/>
    <x v="410"/>
    <x v="1"/>
    <x v="0"/>
    <x v="103"/>
    <x v="22"/>
    <x v="127"/>
    <x v="1"/>
    <s v="FUR-FU-10000246"/>
    <x v="0"/>
    <x v="5"/>
    <x v="391"/>
    <x v="1139"/>
    <n v="3"/>
    <n v="0.2"/>
    <n v="3.665999999999995"/>
    <x v="1"/>
    <x v="0"/>
  </r>
  <r>
    <n v="1270"/>
    <x v="596"/>
    <x v="400"/>
    <d v="2019-06-08T00:00:00"/>
    <s v="Standard Class"/>
    <s v="DC-12850"/>
    <x v="419"/>
    <x v="0"/>
    <x v="0"/>
    <x v="159"/>
    <x v="19"/>
    <x v="255"/>
    <x v="0"/>
    <s v="OFF-PA-10002870"/>
    <x v="1"/>
    <x v="10"/>
    <x v="902"/>
    <x v="1140"/>
    <n v="2"/>
    <n v="0"/>
    <n v="5.6159999999999997"/>
    <x v="0"/>
    <x v="0"/>
  </r>
  <r>
    <n v="1271"/>
    <x v="597"/>
    <x v="438"/>
    <d v="2018-04-26T00:00:00"/>
    <s v="Standard Class"/>
    <s v="SP-20545"/>
    <x v="259"/>
    <x v="1"/>
    <x v="0"/>
    <x v="22"/>
    <x v="10"/>
    <x v="36"/>
    <x v="2"/>
    <s v="OFF-ST-10000563"/>
    <x v="1"/>
    <x v="4"/>
    <x v="903"/>
    <x v="1141"/>
    <n v="4"/>
    <n v="0.2"/>
    <n v="-12.792000000000002"/>
    <x v="2"/>
    <x v="0"/>
  </r>
  <r>
    <n v="1272"/>
    <x v="597"/>
    <x v="438"/>
    <d v="2018-04-26T00:00:00"/>
    <s v="Standard Class"/>
    <s v="SP-20545"/>
    <x v="259"/>
    <x v="1"/>
    <x v="0"/>
    <x v="22"/>
    <x v="10"/>
    <x v="36"/>
    <x v="2"/>
    <s v="OFF-AP-10004487"/>
    <x v="1"/>
    <x v="9"/>
    <x v="722"/>
    <x v="1142"/>
    <n v="3"/>
    <n v="0.8"/>
    <n v="-126.85920000000002"/>
    <x v="2"/>
    <x v="0"/>
  </r>
  <r>
    <n v="1273"/>
    <x v="597"/>
    <x v="438"/>
    <d v="2018-04-26T00:00:00"/>
    <s v="Standard Class"/>
    <s v="SP-20545"/>
    <x v="259"/>
    <x v="1"/>
    <x v="0"/>
    <x v="22"/>
    <x v="10"/>
    <x v="36"/>
    <x v="2"/>
    <s v="OFF-BI-10002854"/>
    <x v="1"/>
    <x v="8"/>
    <x v="904"/>
    <x v="1143"/>
    <n v="8"/>
    <n v="0.8"/>
    <n v="-67.27200000000002"/>
    <x v="2"/>
    <x v="0"/>
  </r>
  <r>
    <n v="1274"/>
    <x v="598"/>
    <x v="439"/>
    <d v="2018-05-26T00:00:00"/>
    <s v="Same Day"/>
    <s v="MS-17710"/>
    <x v="384"/>
    <x v="0"/>
    <x v="0"/>
    <x v="5"/>
    <x v="5"/>
    <x v="6"/>
    <x v="2"/>
    <s v="OFF-PA-10004621"/>
    <x v="1"/>
    <x v="10"/>
    <x v="745"/>
    <x v="563"/>
    <n v="2"/>
    <n v="0.2"/>
    <n v="3.6288"/>
    <x v="2"/>
    <x v="0"/>
  </r>
  <r>
    <n v="1275"/>
    <x v="598"/>
    <x v="439"/>
    <d v="2018-05-26T00:00:00"/>
    <s v="Same Day"/>
    <s v="MS-17710"/>
    <x v="384"/>
    <x v="0"/>
    <x v="0"/>
    <x v="5"/>
    <x v="5"/>
    <x v="6"/>
    <x v="2"/>
    <s v="FUR-CH-10001973"/>
    <x v="0"/>
    <x v="1"/>
    <x v="905"/>
    <x v="1144"/>
    <n v="5"/>
    <n v="0.3"/>
    <n v="-88.783999999999978"/>
    <x v="2"/>
    <x v="0"/>
  </r>
  <r>
    <n v="1276"/>
    <x v="598"/>
    <x v="439"/>
    <d v="2018-05-26T00:00:00"/>
    <s v="Same Day"/>
    <s v="MS-17710"/>
    <x v="384"/>
    <x v="0"/>
    <x v="0"/>
    <x v="5"/>
    <x v="5"/>
    <x v="6"/>
    <x v="2"/>
    <s v="OFF-PA-10004040"/>
    <x v="1"/>
    <x v="10"/>
    <x v="99"/>
    <x v="646"/>
    <n v="3"/>
    <n v="0.2"/>
    <n v="5.2026000000000003"/>
    <x v="2"/>
    <x v="0"/>
  </r>
  <r>
    <n v="1277"/>
    <x v="598"/>
    <x v="439"/>
    <d v="2018-05-26T00:00:00"/>
    <s v="Same Day"/>
    <s v="MS-17710"/>
    <x v="384"/>
    <x v="0"/>
    <x v="0"/>
    <x v="5"/>
    <x v="5"/>
    <x v="6"/>
    <x v="2"/>
    <s v="TEC-AC-10000580"/>
    <x v="2"/>
    <x v="11"/>
    <x v="906"/>
    <x v="1145"/>
    <n v="1"/>
    <n v="0.2"/>
    <n v="-7.1990999999999961"/>
    <x v="2"/>
    <x v="0"/>
  </r>
  <r>
    <n v="1278"/>
    <x v="599"/>
    <x v="440"/>
    <d v="2018-05-07T00:00:00"/>
    <s v="Standard Class"/>
    <s v="BD-11770"/>
    <x v="420"/>
    <x v="0"/>
    <x v="0"/>
    <x v="12"/>
    <x v="5"/>
    <x v="32"/>
    <x v="2"/>
    <s v="OFF-AR-10004022"/>
    <x v="1"/>
    <x v="6"/>
    <x v="907"/>
    <x v="1146"/>
    <n v="3"/>
    <n v="0.2"/>
    <n v="5.3969999999999914"/>
    <x v="2"/>
    <x v="0"/>
  </r>
  <r>
    <n v="1279"/>
    <x v="600"/>
    <x v="78"/>
    <d v="2016-09-11T00:00:00"/>
    <s v="First Class"/>
    <s v="KC-16255"/>
    <x v="346"/>
    <x v="1"/>
    <x v="0"/>
    <x v="203"/>
    <x v="32"/>
    <x v="256"/>
    <x v="0"/>
    <s v="TEC-AC-10004209"/>
    <x v="2"/>
    <x v="11"/>
    <x v="908"/>
    <x v="1147"/>
    <n v="3"/>
    <n v="0"/>
    <n v="12.8583"/>
    <x v="0"/>
    <x v="0"/>
  </r>
  <r>
    <n v="1280"/>
    <x v="600"/>
    <x v="78"/>
    <d v="2016-09-11T00:00:00"/>
    <s v="First Class"/>
    <s v="KC-16255"/>
    <x v="346"/>
    <x v="1"/>
    <x v="0"/>
    <x v="203"/>
    <x v="32"/>
    <x v="256"/>
    <x v="0"/>
    <s v="TEC-AC-10000023"/>
    <x v="2"/>
    <x v="11"/>
    <x v="909"/>
    <x v="1148"/>
    <n v="4"/>
    <n v="0"/>
    <n v="30.196799999999996"/>
    <x v="0"/>
    <x v="0"/>
  </r>
  <r>
    <n v="1281"/>
    <x v="601"/>
    <x v="64"/>
    <d v="2018-09-06T00:00:00"/>
    <s v="First Class"/>
    <s v="TR-21325"/>
    <x v="309"/>
    <x v="0"/>
    <x v="0"/>
    <x v="204"/>
    <x v="23"/>
    <x v="257"/>
    <x v="2"/>
    <s v="TEC-PH-10003505"/>
    <x v="2"/>
    <x v="7"/>
    <x v="910"/>
    <x v="1149"/>
    <n v="3"/>
    <n v="0"/>
    <n v="80.735999999999976"/>
    <x v="2"/>
    <x v="0"/>
  </r>
  <r>
    <n v="1282"/>
    <x v="602"/>
    <x v="359"/>
    <d v="2019-04-11T00:00:00"/>
    <s v="First Class"/>
    <s v="SA-20830"/>
    <x v="193"/>
    <x v="0"/>
    <x v="0"/>
    <x v="108"/>
    <x v="2"/>
    <x v="133"/>
    <x v="0"/>
    <s v="OFF-LA-10000121"/>
    <x v="1"/>
    <x v="2"/>
    <x v="911"/>
    <x v="1150"/>
    <n v="3"/>
    <n v="0.2"/>
    <n v="4.9139999999999988"/>
    <x v="0"/>
    <x v="0"/>
  </r>
  <r>
    <n v="1283"/>
    <x v="602"/>
    <x v="359"/>
    <d v="2019-04-11T00:00:00"/>
    <s v="First Class"/>
    <s v="SA-20830"/>
    <x v="193"/>
    <x v="0"/>
    <x v="0"/>
    <x v="108"/>
    <x v="2"/>
    <x v="133"/>
    <x v="0"/>
    <s v="OFF-BI-10002026"/>
    <x v="1"/>
    <x v="8"/>
    <x v="912"/>
    <x v="1151"/>
    <n v="1"/>
    <n v="0.7"/>
    <n v="-13.363000000000003"/>
    <x v="0"/>
    <x v="0"/>
  </r>
  <r>
    <n v="1284"/>
    <x v="602"/>
    <x v="359"/>
    <d v="2019-04-11T00:00:00"/>
    <s v="First Class"/>
    <s v="SA-20830"/>
    <x v="193"/>
    <x v="0"/>
    <x v="0"/>
    <x v="108"/>
    <x v="2"/>
    <x v="133"/>
    <x v="0"/>
    <s v="OFF-PA-10000994"/>
    <x v="1"/>
    <x v="10"/>
    <x v="913"/>
    <x v="1152"/>
    <n v="3"/>
    <n v="0.2"/>
    <n v="88.073999999999984"/>
    <x v="0"/>
    <x v="0"/>
  </r>
  <r>
    <n v="1285"/>
    <x v="603"/>
    <x v="401"/>
    <d v="2017-12-12T00:00:00"/>
    <s v="Standard Class"/>
    <s v="KW-16435"/>
    <x v="147"/>
    <x v="0"/>
    <x v="0"/>
    <x v="89"/>
    <x v="5"/>
    <x v="110"/>
    <x v="2"/>
    <s v="OFF-BI-10002813"/>
    <x v="1"/>
    <x v="8"/>
    <x v="914"/>
    <x v="1153"/>
    <n v="7"/>
    <n v="0.8"/>
    <n v="-4.8510000000000009"/>
    <x v="2"/>
    <x v="0"/>
  </r>
  <r>
    <n v="1286"/>
    <x v="604"/>
    <x v="190"/>
    <d v="2018-07-03T00:00:00"/>
    <s v="Standard Class"/>
    <s v="GM-14500"/>
    <x v="421"/>
    <x v="0"/>
    <x v="0"/>
    <x v="205"/>
    <x v="34"/>
    <x v="258"/>
    <x v="3"/>
    <s v="OFF-ST-10000617"/>
    <x v="1"/>
    <x v="4"/>
    <x v="384"/>
    <x v="81"/>
    <n v="5"/>
    <n v="0"/>
    <n v="1.0429999999999984"/>
    <x v="2"/>
    <x v="0"/>
  </r>
  <r>
    <n v="1287"/>
    <x v="605"/>
    <x v="433"/>
    <d v="2017-07-08T00:00:00"/>
    <s v="Standard Class"/>
    <s v="AD-10180"/>
    <x v="57"/>
    <x v="2"/>
    <x v="0"/>
    <x v="20"/>
    <x v="15"/>
    <x v="45"/>
    <x v="3"/>
    <s v="OFF-AR-10004817"/>
    <x v="1"/>
    <x v="6"/>
    <x v="915"/>
    <x v="1154"/>
    <n v="3"/>
    <n v="0"/>
    <n v="4.4891999999999985"/>
    <x v="2"/>
    <x v="0"/>
  </r>
  <r>
    <n v="1288"/>
    <x v="606"/>
    <x v="441"/>
    <d v="2018-11-26T00:00:00"/>
    <s v="Standard Class"/>
    <s v="TB-21355"/>
    <x v="422"/>
    <x v="1"/>
    <x v="0"/>
    <x v="20"/>
    <x v="15"/>
    <x v="29"/>
    <x v="3"/>
    <s v="FUR-FU-10000397"/>
    <x v="0"/>
    <x v="5"/>
    <x v="63"/>
    <x v="1155"/>
    <n v="2"/>
    <n v="0"/>
    <n v="11.166400000000003"/>
    <x v="2"/>
    <x v="0"/>
  </r>
  <r>
    <n v="1289"/>
    <x v="606"/>
    <x v="441"/>
    <d v="2018-11-26T00:00:00"/>
    <s v="Standard Class"/>
    <s v="TB-21355"/>
    <x v="422"/>
    <x v="1"/>
    <x v="0"/>
    <x v="20"/>
    <x v="15"/>
    <x v="29"/>
    <x v="3"/>
    <s v="OFF-BI-10000605"/>
    <x v="1"/>
    <x v="8"/>
    <x v="536"/>
    <x v="854"/>
    <n v="4"/>
    <n v="0.2"/>
    <n v="4.1147999999999989"/>
    <x v="2"/>
    <x v="0"/>
  </r>
  <r>
    <n v="1290"/>
    <x v="606"/>
    <x v="441"/>
    <d v="2018-11-26T00:00:00"/>
    <s v="Standard Class"/>
    <s v="TB-21355"/>
    <x v="422"/>
    <x v="1"/>
    <x v="0"/>
    <x v="20"/>
    <x v="15"/>
    <x v="29"/>
    <x v="3"/>
    <s v="OFF-AR-10001860"/>
    <x v="1"/>
    <x v="6"/>
    <x v="916"/>
    <x v="1156"/>
    <n v="3"/>
    <n v="0"/>
    <n v="7.4952000000000005"/>
    <x v="2"/>
    <x v="0"/>
  </r>
  <r>
    <n v="1291"/>
    <x v="607"/>
    <x v="338"/>
    <d v="2018-11-12T00:00:00"/>
    <s v="First Class"/>
    <s v="CC-12430"/>
    <x v="254"/>
    <x v="2"/>
    <x v="0"/>
    <x v="8"/>
    <x v="1"/>
    <x v="34"/>
    <x v="1"/>
    <s v="OFF-BI-10004970"/>
    <x v="1"/>
    <x v="8"/>
    <x v="917"/>
    <x v="1157"/>
    <n v="4"/>
    <n v="0.2"/>
    <n v="4.4603999999999999"/>
    <x v="1"/>
    <x v="0"/>
  </r>
  <r>
    <n v="1292"/>
    <x v="607"/>
    <x v="338"/>
    <d v="2018-11-12T00:00:00"/>
    <s v="First Class"/>
    <s v="CC-12430"/>
    <x v="254"/>
    <x v="2"/>
    <x v="0"/>
    <x v="8"/>
    <x v="1"/>
    <x v="34"/>
    <x v="1"/>
    <s v="OFF-PA-10003172"/>
    <x v="1"/>
    <x v="10"/>
    <x v="854"/>
    <x v="56"/>
    <n v="5"/>
    <n v="0"/>
    <n v="15.552000000000001"/>
    <x v="1"/>
    <x v="0"/>
  </r>
  <r>
    <n v="1293"/>
    <x v="608"/>
    <x v="375"/>
    <d v="2017-09-01T00:00:00"/>
    <s v="Standard Class"/>
    <s v="PF-19165"/>
    <x v="58"/>
    <x v="0"/>
    <x v="0"/>
    <x v="70"/>
    <x v="1"/>
    <x v="188"/>
    <x v="1"/>
    <s v="OFF-SU-10001218"/>
    <x v="1"/>
    <x v="14"/>
    <x v="134"/>
    <x v="1158"/>
    <n v="3"/>
    <n v="0"/>
    <n v="9.2232000000000021"/>
    <x v="1"/>
    <x v="0"/>
  </r>
  <r>
    <n v="1294"/>
    <x v="608"/>
    <x v="375"/>
    <d v="2017-09-01T00:00:00"/>
    <s v="Standard Class"/>
    <s v="PF-19165"/>
    <x v="58"/>
    <x v="0"/>
    <x v="0"/>
    <x v="70"/>
    <x v="1"/>
    <x v="188"/>
    <x v="1"/>
    <s v="OFF-PA-10002968"/>
    <x v="1"/>
    <x v="10"/>
    <x v="918"/>
    <x v="1159"/>
    <n v="5"/>
    <n v="0"/>
    <n v="52.531999999999996"/>
    <x v="1"/>
    <x v="0"/>
  </r>
  <r>
    <n v="1295"/>
    <x v="608"/>
    <x v="375"/>
    <d v="2017-09-01T00:00:00"/>
    <s v="Standard Class"/>
    <s v="PF-19165"/>
    <x v="58"/>
    <x v="0"/>
    <x v="0"/>
    <x v="70"/>
    <x v="1"/>
    <x v="188"/>
    <x v="1"/>
    <s v="OFF-LA-10000134"/>
    <x v="1"/>
    <x v="2"/>
    <x v="85"/>
    <x v="1160"/>
    <n v="1"/>
    <n v="0"/>
    <n v="1.4783999999999999"/>
    <x v="1"/>
    <x v="0"/>
  </r>
  <r>
    <n v="1296"/>
    <x v="609"/>
    <x v="442"/>
    <d v="2017-05-29T00:00:00"/>
    <s v="Standard Class"/>
    <s v="JH-16180"/>
    <x v="423"/>
    <x v="0"/>
    <x v="0"/>
    <x v="206"/>
    <x v="22"/>
    <x v="259"/>
    <x v="1"/>
    <s v="OFF-AP-10004487"/>
    <x v="1"/>
    <x v="9"/>
    <x v="722"/>
    <x v="1161"/>
    <n v="13"/>
    <n v="0.2"/>
    <n v="84.572799999999944"/>
    <x v="1"/>
    <x v="0"/>
  </r>
  <r>
    <n v="1297"/>
    <x v="610"/>
    <x v="247"/>
    <d v="2020-01-03T00:00:00"/>
    <s v="Standard Class"/>
    <s v="EB-13975"/>
    <x v="424"/>
    <x v="1"/>
    <x v="0"/>
    <x v="54"/>
    <x v="1"/>
    <x v="260"/>
    <x v="1"/>
    <s v="OFF-BI-10002103"/>
    <x v="1"/>
    <x v="8"/>
    <x v="530"/>
    <x v="1162"/>
    <n v="2"/>
    <n v="0.2"/>
    <n v="4.5187999999999997"/>
    <x v="1"/>
    <x v="0"/>
  </r>
  <r>
    <n v="1298"/>
    <x v="610"/>
    <x v="247"/>
    <d v="2020-01-03T00:00:00"/>
    <s v="Standard Class"/>
    <s v="EB-13975"/>
    <x v="424"/>
    <x v="1"/>
    <x v="0"/>
    <x v="54"/>
    <x v="1"/>
    <x v="260"/>
    <x v="1"/>
    <s v="OFF-BI-10004632"/>
    <x v="1"/>
    <x v="8"/>
    <x v="919"/>
    <x v="1163"/>
    <n v="2"/>
    <n v="0.2"/>
    <n v="6.4749999999999979"/>
    <x v="1"/>
    <x v="0"/>
  </r>
  <r>
    <n v="1299"/>
    <x v="611"/>
    <x v="16"/>
    <d v="2018-12-12T00:00:00"/>
    <s v="Second Class"/>
    <s v="QJ-19255"/>
    <x v="425"/>
    <x v="1"/>
    <x v="0"/>
    <x v="33"/>
    <x v="11"/>
    <x v="41"/>
    <x v="2"/>
    <s v="TEC-PH-10003555"/>
    <x v="2"/>
    <x v="7"/>
    <x v="462"/>
    <x v="1164"/>
    <n v="5"/>
    <n v="0"/>
    <n v="2.2990000000000066"/>
    <x v="2"/>
    <x v="0"/>
  </r>
  <r>
    <n v="1300"/>
    <x v="612"/>
    <x v="242"/>
    <d v="2017-10-07T00:00:00"/>
    <s v="First Class"/>
    <s v="AA-10315"/>
    <x v="397"/>
    <x v="0"/>
    <x v="0"/>
    <x v="8"/>
    <x v="1"/>
    <x v="9"/>
    <x v="1"/>
    <s v="OFF-ST-10001590"/>
    <x v="1"/>
    <x v="4"/>
    <x v="147"/>
    <x v="1165"/>
    <n v="2"/>
    <n v="0"/>
    <n v="7.0095999999999989"/>
    <x v="1"/>
    <x v="0"/>
  </r>
  <r>
    <n v="1301"/>
    <x v="613"/>
    <x v="443"/>
    <d v="2018-12-25T00:00:00"/>
    <s v="Second Class"/>
    <s v="LC-17140"/>
    <x v="95"/>
    <x v="0"/>
    <x v="0"/>
    <x v="24"/>
    <x v="17"/>
    <x v="28"/>
    <x v="0"/>
    <s v="FUR-FU-10003664"/>
    <x v="0"/>
    <x v="5"/>
    <x v="35"/>
    <x v="1166"/>
    <n v="6"/>
    <n v="0"/>
    <n v="166.10039999999995"/>
    <x v="0"/>
    <x v="0"/>
  </r>
  <r>
    <n v="1302"/>
    <x v="613"/>
    <x v="443"/>
    <d v="2018-12-25T00:00:00"/>
    <s v="Second Class"/>
    <s v="LC-17140"/>
    <x v="95"/>
    <x v="0"/>
    <x v="0"/>
    <x v="24"/>
    <x v="17"/>
    <x v="28"/>
    <x v="0"/>
    <s v="FUR-FU-10003664"/>
    <x v="0"/>
    <x v="5"/>
    <x v="35"/>
    <x v="1167"/>
    <n v="3"/>
    <n v="0"/>
    <n v="83.050199999999975"/>
    <x v="0"/>
    <x v="0"/>
  </r>
  <r>
    <n v="1303"/>
    <x v="614"/>
    <x v="444"/>
    <d v="2017-09-24T00:00:00"/>
    <s v="Second Class"/>
    <s v="TC-21535"/>
    <x v="426"/>
    <x v="2"/>
    <x v="0"/>
    <x v="81"/>
    <x v="17"/>
    <x v="101"/>
    <x v="0"/>
    <s v="FUR-BO-10003433"/>
    <x v="0"/>
    <x v="0"/>
    <x v="920"/>
    <x v="1168"/>
    <n v="2"/>
    <n v="0"/>
    <n v="4.3371999999999957"/>
    <x v="0"/>
    <x v="0"/>
  </r>
  <r>
    <n v="1304"/>
    <x v="615"/>
    <x v="445"/>
    <d v="2019-07-07T00:00:00"/>
    <s v="Standard Class"/>
    <s v="CS-12460"/>
    <x v="427"/>
    <x v="0"/>
    <x v="0"/>
    <x v="38"/>
    <x v="32"/>
    <x v="112"/>
    <x v="0"/>
    <s v="FUR-FU-10002554"/>
    <x v="0"/>
    <x v="5"/>
    <x v="921"/>
    <x v="1169"/>
    <n v="1"/>
    <n v="0"/>
    <n v="5.5176999999999978"/>
    <x v="0"/>
    <x v="0"/>
  </r>
  <r>
    <n v="1305"/>
    <x v="615"/>
    <x v="445"/>
    <d v="2019-07-07T00:00:00"/>
    <s v="Standard Class"/>
    <s v="CS-12460"/>
    <x v="427"/>
    <x v="0"/>
    <x v="0"/>
    <x v="38"/>
    <x v="32"/>
    <x v="112"/>
    <x v="0"/>
    <s v="TEC-PH-10001557"/>
    <x v="2"/>
    <x v="7"/>
    <x v="664"/>
    <x v="1170"/>
    <n v="3"/>
    <n v="0"/>
    <n v="77.751899999999992"/>
    <x v="0"/>
    <x v="0"/>
  </r>
  <r>
    <n v="1306"/>
    <x v="616"/>
    <x v="216"/>
    <d v="2018-07-16T00:00:00"/>
    <s v="Second Class"/>
    <s v="BM-11785"/>
    <x v="298"/>
    <x v="0"/>
    <x v="0"/>
    <x v="12"/>
    <x v="5"/>
    <x v="66"/>
    <x v="2"/>
    <s v="TEC-PH-10003437"/>
    <x v="2"/>
    <x v="7"/>
    <x v="922"/>
    <x v="1171"/>
    <n v="7"/>
    <n v="0.2"/>
    <n v="52.492999999999967"/>
    <x v="2"/>
    <x v="0"/>
  </r>
  <r>
    <n v="1307"/>
    <x v="617"/>
    <x v="23"/>
    <d v="2018-06-21T00:00:00"/>
    <s v="First Class"/>
    <s v="RC-19825"/>
    <x v="116"/>
    <x v="0"/>
    <x v="0"/>
    <x v="45"/>
    <x v="1"/>
    <x v="54"/>
    <x v="1"/>
    <s v="OFF-PA-10002986"/>
    <x v="1"/>
    <x v="10"/>
    <x v="482"/>
    <x v="1172"/>
    <n v="7"/>
    <n v="0"/>
    <n v="22.444800000000001"/>
    <x v="1"/>
    <x v="0"/>
  </r>
  <r>
    <n v="1308"/>
    <x v="617"/>
    <x v="23"/>
    <d v="2018-06-21T00:00:00"/>
    <s v="First Class"/>
    <s v="RC-19825"/>
    <x v="116"/>
    <x v="0"/>
    <x v="0"/>
    <x v="45"/>
    <x v="1"/>
    <x v="54"/>
    <x v="1"/>
    <s v="OFF-BI-10000320"/>
    <x v="1"/>
    <x v="8"/>
    <x v="776"/>
    <x v="1173"/>
    <n v="3"/>
    <n v="0.2"/>
    <n v="6.4206000000000012"/>
    <x v="1"/>
    <x v="0"/>
  </r>
  <r>
    <n v="1309"/>
    <x v="617"/>
    <x v="23"/>
    <d v="2018-06-21T00:00:00"/>
    <s v="First Class"/>
    <s v="RC-19825"/>
    <x v="116"/>
    <x v="0"/>
    <x v="0"/>
    <x v="45"/>
    <x v="1"/>
    <x v="54"/>
    <x v="1"/>
    <s v="OFF-AP-10003971"/>
    <x v="1"/>
    <x v="9"/>
    <x v="923"/>
    <x v="1174"/>
    <n v="2"/>
    <n v="0"/>
    <n v="5.6628000000000007"/>
    <x v="1"/>
    <x v="0"/>
  </r>
  <r>
    <n v="1310"/>
    <x v="617"/>
    <x v="23"/>
    <d v="2018-06-21T00:00:00"/>
    <s v="First Class"/>
    <s v="RC-19825"/>
    <x v="116"/>
    <x v="0"/>
    <x v="0"/>
    <x v="45"/>
    <x v="1"/>
    <x v="54"/>
    <x v="1"/>
    <s v="OFF-ST-10001469"/>
    <x v="1"/>
    <x v="4"/>
    <x v="399"/>
    <x v="427"/>
    <n v="3"/>
    <n v="0"/>
    <n v="9.716399999999993"/>
    <x v="1"/>
    <x v="0"/>
  </r>
  <r>
    <n v="1311"/>
    <x v="617"/>
    <x v="23"/>
    <d v="2018-06-21T00:00:00"/>
    <s v="First Class"/>
    <s v="RC-19825"/>
    <x v="116"/>
    <x v="0"/>
    <x v="0"/>
    <x v="45"/>
    <x v="1"/>
    <x v="54"/>
    <x v="1"/>
    <s v="FUR-CH-10003846"/>
    <x v="0"/>
    <x v="1"/>
    <x v="924"/>
    <x v="224"/>
    <n v="2"/>
    <n v="0.2"/>
    <n v="-8.0783999999999949"/>
    <x v="1"/>
    <x v="0"/>
  </r>
  <r>
    <n v="1312"/>
    <x v="618"/>
    <x v="10"/>
    <d v="2018-12-13T00:00:00"/>
    <s v="Standard Class"/>
    <s v="FM-14380"/>
    <x v="248"/>
    <x v="0"/>
    <x v="0"/>
    <x v="104"/>
    <x v="31"/>
    <x v="128"/>
    <x v="3"/>
    <s v="OFF-LA-10001404"/>
    <x v="1"/>
    <x v="2"/>
    <x v="925"/>
    <x v="1175"/>
    <n v="1"/>
    <n v="0"/>
    <n v="1.7343"/>
    <x v="2"/>
    <x v="0"/>
  </r>
  <r>
    <n v="1313"/>
    <x v="618"/>
    <x v="10"/>
    <d v="2018-12-13T00:00:00"/>
    <s v="Standard Class"/>
    <s v="FM-14380"/>
    <x v="248"/>
    <x v="0"/>
    <x v="0"/>
    <x v="104"/>
    <x v="31"/>
    <x v="128"/>
    <x v="3"/>
    <s v="OFF-LA-10001474"/>
    <x v="1"/>
    <x v="2"/>
    <x v="926"/>
    <x v="1176"/>
    <n v="4"/>
    <n v="0"/>
    <n v="56.175200000000004"/>
    <x v="2"/>
    <x v="0"/>
  </r>
  <r>
    <n v="1314"/>
    <x v="619"/>
    <x v="446"/>
    <d v="2018-10-01T00:00:00"/>
    <s v="Standard Class"/>
    <s v="PK-19075"/>
    <x v="7"/>
    <x v="0"/>
    <x v="0"/>
    <x v="38"/>
    <x v="24"/>
    <x v="47"/>
    <x v="3"/>
    <s v="FUR-CH-10003199"/>
    <x v="0"/>
    <x v="1"/>
    <x v="637"/>
    <x v="1177"/>
    <n v="2"/>
    <n v="0.3"/>
    <n v="-13.317599999999999"/>
    <x v="2"/>
    <x v="0"/>
  </r>
  <r>
    <n v="1315"/>
    <x v="620"/>
    <x v="122"/>
    <d v="2018-12-23T00:00:00"/>
    <s v="Standard Class"/>
    <s v="HG-14965"/>
    <x v="428"/>
    <x v="1"/>
    <x v="0"/>
    <x v="1"/>
    <x v="1"/>
    <x v="3"/>
    <x v="1"/>
    <s v="OFF-PA-10003072"/>
    <x v="1"/>
    <x v="10"/>
    <x v="927"/>
    <x v="789"/>
    <n v="6"/>
    <n v="0"/>
    <n v="18.662400000000002"/>
    <x v="1"/>
    <x v="0"/>
  </r>
  <r>
    <n v="1316"/>
    <x v="620"/>
    <x v="122"/>
    <d v="2018-12-23T00:00:00"/>
    <s v="Standard Class"/>
    <s v="HG-14965"/>
    <x v="428"/>
    <x v="1"/>
    <x v="0"/>
    <x v="1"/>
    <x v="1"/>
    <x v="3"/>
    <x v="1"/>
    <s v="FUR-FU-10004960"/>
    <x v="0"/>
    <x v="5"/>
    <x v="928"/>
    <x v="1178"/>
    <n v="8"/>
    <n v="0"/>
    <n v="62.505600000000001"/>
    <x v="1"/>
    <x v="0"/>
  </r>
  <r>
    <n v="1317"/>
    <x v="620"/>
    <x v="122"/>
    <d v="2018-12-23T00:00:00"/>
    <s v="Standard Class"/>
    <s v="HG-14965"/>
    <x v="428"/>
    <x v="1"/>
    <x v="0"/>
    <x v="1"/>
    <x v="1"/>
    <x v="3"/>
    <x v="1"/>
    <s v="OFF-SU-10003505"/>
    <x v="1"/>
    <x v="14"/>
    <x v="413"/>
    <x v="1179"/>
    <n v="5"/>
    <n v="0"/>
    <n v="28.964999999999961"/>
    <x v="1"/>
    <x v="0"/>
  </r>
  <r>
    <n v="1318"/>
    <x v="621"/>
    <x v="389"/>
    <d v="2019-12-14T00:00:00"/>
    <s v="Standard Class"/>
    <s v="HA-14920"/>
    <x v="66"/>
    <x v="0"/>
    <x v="0"/>
    <x v="10"/>
    <x v="9"/>
    <x v="74"/>
    <x v="3"/>
    <s v="TEC-AC-10003116"/>
    <x v="2"/>
    <x v="11"/>
    <x v="929"/>
    <x v="1180"/>
    <n v="1"/>
    <n v="0.2"/>
    <n v="3.3724999999999992"/>
    <x v="2"/>
    <x v="0"/>
  </r>
  <r>
    <n v="1319"/>
    <x v="622"/>
    <x v="268"/>
    <d v="2016-07-05T00:00:00"/>
    <s v="Standard Class"/>
    <s v="LW-16825"/>
    <x v="429"/>
    <x v="1"/>
    <x v="0"/>
    <x v="207"/>
    <x v="2"/>
    <x v="261"/>
    <x v="0"/>
    <s v="TEC-PH-10004586"/>
    <x v="2"/>
    <x v="7"/>
    <x v="899"/>
    <x v="1181"/>
    <n v="2"/>
    <n v="0.2"/>
    <n v="71.989999999999981"/>
    <x v="0"/>
    <x v="0"/>
  </r>
  <r>
    <n v="1320"/>
    <x v="622"/>
    <x v="268"/>
    <d v="2016-07-05T00:00:00"/>
    <s v="Standard Class"/>
    <s v="LW-16825"/>
    <x v="429"/>
    <x v="1"/>
    <x v="0"/>
    <x v="207"/>
    <x v="2"/>
    <x v="261"/>
    <x v="0"/>
    <s v="OFF-BI-10000546"/>
    <x v="1"/>
    <x v="8"/>
    <x v="614"/>
    <x v="1182"/>
    <n v="6"/>
    <n v="0.7"/>
    <n v="-3.6288"/>
    <x v="0"/>
    <x v="0"/>
  </r>
  <r>
    <n v="1321"/>
    <x v="623"/>
    <x v="447"/>
    <d v="2019-02-08T00:00:00"/>
    <s v="Standard Class"/>
    <s v="MC-17575"/>
    <x v="430"/>
    <x v="0"/>
    <x v="0"/>
    <x v="74"/>
    <x v="24"/>
    <x v="93"/>
    <x v="3"/>
    <s v="OFF-BI-10002071"/>
    <x v="1"/>
    <x v="8"/>
    <x v="699"/>
    <x v="1183"/>
    <n v="3"/>
    <n v="0.7"/>
    <n v="-4.1831999999999976"/>
    <x v="2"/>
    <x v="0"/>
  </r>
  <r>
    <n v="1322"/>
    <x v="623"/>
    <x v="447"/>
    <d v="2019-02-08T00:00:00"/>
    <s v="Standard Class"/>
    <s v="MC-17575"/>
    <x v="430"/>
    <x v="0"/>
    <x v="0"/>
    <x v="74"/>
    <x v="24"/>
    <x v="93"/>
    <x v="3"/>
    <s v="OFF-ST-10001490"/>
    <x v="1"/>
    <x v="4"/>
    <x v="518"/>
    <x v="1184"/>
    <n v="2"/>
    <n v="0.2"/>
    <n v="35.69399999999996"/>
    <x v="2"/>
    <x v="0"/>
  </r>
  <r>
    <n v="1323"/>
    <x v="624"/>
    <x v="448"/>
    <d v="2019-03-08T00:00:00"/>
    <s v="Standard Class"/>
    <s v="LP-17095"/>
    <x v="431"/>
    <x v="0"/>
    <x v="0"/>
    <x v="208"/>
    <x v="0"/>
    <x v="262"/>
    <x v="0"/>
    <s v="OFF-AP-10004859"/>
    <x v="1"/>
    <x v="9"/>
    <x v="930"/>
    <x v="1185"/>
    <n v="5"/>
    <n v="0"/>
    <n v="19.656000000000002"/>
    <x v="0"/>
    <x v="0"/>
  </r>
  <r>
    <n v="1324"/>
    <x v="625"/>
    <x v="449"/>
    <d v="2019-10-10T00:00:00"/>
    <s v="First Class"/>
    <s v="EB-14170"/>
    <x v="432"/>
    <x v="0"/>
    <x v="0"/>
    <x v="40"/>
    <x v="3"/>
    <x v="124"/>
    <x v="0"/>
    <s v="OFF-PA-10002659"/>
    <x v="1"/>
    <x v="10"/>
    <x v="931"/>
    <x v="1186"/>
    <n v="4"/>
    <n v="0.2"/>
    <n v="3.5151999999999988"/>
    <x v="0"/>
    <x v="0"/>
  </r>
  <r>
    <n v="1325"/>
    <x v="626"/>
    <x v="450"/>
    <d v="2016-10-03T00:00:00"/>
    <s v="Standard Class"/>
    <s v="GZ-14545"/>
    <x v="433"/>
    <x v="1"/>
    <x v="0"/>
    <x v="104"/>
    <x v="31"/>
    <x v="128"/>
    <x v="3"/>
    <s v="OFF-ST-10001321"/>
    <x v="1"/>
    <x v="4"/>
    <x v="421"/>
    <x v="193"/>
    <n v="3"/>
    <n v="0"/>
    <n v="12.490200000000003"/>
    <x v="2"/>
    <x v="0"/>
  </r>
  <r>
    <n v="1326"/>
    <x v="627"/>
    <x v="279"/>
    <d v="2016-05-30T00:00:00"/>
    <s v="First Class"/>
    <s v="LE-16810"/>
    <x v="97"/>
    <x v="0"/>
    <x v="0"/>
    <x v="22"/>
    <x v="10"/>
    <x v="155"/>
    <x v="2"/>
    <s v="OFF-BI-10004139"/>
    <x v="1"/>
    <x v="8"/>
    <x v="932"/>
    <x v="1187"/>
    <n v="6"/>
    <n v="0.8"/>
    <n v="-30.555000000000007"/>
    <x v="2"/>
    <x v="0"/>
  </r>
  <r>
    <n v="1327"/>
    <x v="628"/>
    <x v="451"/>
    <d v="2017-06-18T00:00:00"/>
    <s v="Standard Class"/>
    <s v="AD-10180"/>
    <x v="57"/>
    <x v="2"/>
    <x v="0"/>
    <x v="10"/>
    <x v="9"/>
    <x v="74"/>
    <x v="3"/>
    <s v="FUR-FU-10001867"/>
    <x v="0"/>
    <x v="5"/>
    <x v="876"/>
    <x v="1188"/>
    <n v="6"/>
    <n v="0.2"/>
    <n v="5.1072000000000024"/>
    <x v="2"/>
    <x v="0"/>
  </r>
  <r>
    <n v="1328"/>
    <x v="629"/>
    <x v="452"/>
    <d v="2018-04-01T00:00:00"/>
    <s v="First Class"/>
    <s v="CP-12085"/>
    <x v="434"/>
    <x v="1"/>
    <x v="0"/>
    <x v="165"/>
    <x v="29"/>
    <x v="211"/>
    <x v="3"/>
    <s v="OFF-PA-10004156"/>
    <x v="1"/>
    <x v="10"/>
    <x v="750"/>
    <x v="1189"/>
    <n v="1"/>
    <n v="0"/>
    <n v="5.5565999999999995"/>
    <x v="2"/>
    <x v="0"/>
  </r>
  <r>
    <n v="1329"/>
    <x v="630"/>
    <x v="453"/>
    <d v="2019-10-18T00:00:00"/>
    <s v="Second Class"/>
    <s v="FG-14260"/>
    <x v="435"/>
    <x v="2"/>
    <x v="0"/>
    <x v="8"/>
    <x v="1"/>
    <x v="94"/>
    <x v="1"/>
    <s v="OFF-AR-10002818"/>
    <x v="1"/>
    <x v="6"/>
    <x v="933"/>
    <x v="1190"/>
    <n v="4"/>
    <n v="0"/>
    <n v="26.375999999999998"/>
    <x v="1"/>
    <x v="0"/>
  </r>
  <r>
    <n v="1330"/>
    <x v="631"/>
    <x v="454"/>
    <d v="2018-05-27T00:00:00"/>
    <s v="Standard Class"/>
    <s v="LD-17005"/>
    <x v="436"/>
    <x v="0"/>
    <x v="0"/>
    <x v="8"/>
    <x v="1"/>
    <x v="9"/>
    <x v="1"/>
    <s v="FUR-FU-10003691"/>
    <x v="0"/>
    <x v="5"/>
    <x v="886"/>
    <x v="1191"/>
    <n v="3"/>
    <n v="0"/>
    <n v="16.302"/>
    <x v="1"/>
    <x v="0"/>
  </r>
  <r>
    <n v="1331"/>
    <x v="632"/>
    <x v="455"/>
    <d v="2019-06-06T00:00:00"/>
    <s v="Standard Class"/>
    <s v="AB-10255"/>
    <x v="437"/>
    <x v="2"/>
    <x v="0"/>
    <x v="160"/>
    <x v="24"/>
    <x v="203"/>
    <x v="3"/>
    <s v="TEC-PH-10000347"/>
    <x v="2"/>
    <x v="7"/>
    <x v="500"/>
    <x v="1192"/>
    <n v="1"/>
    <n v="0.4"/>
    <n v="-0.64350000000000018"/>
    <x v="2"/>
    <x v="0"/>
  </r>
  <r>
    <n v="1332"/>
    <x v="632"/>
    <x v="455"/>
    <d v="2019-06-06T00:00:00"/>
    <s v="Standard Class"/>
    <s v="AB-10255"/>
    <x v="437"/>
    <x v="2"/>
    <x v="0"/>
    <x v="160"/>
    <x v="24"/>
    <x v="203"/>
    <x v="3"/>
    <s v="OFF-ST-10004507"/>
    <x v="1"/>
    <x v="4"/>
    <x v="457"/>
    <x v="1193"/>
    <n v="2"/>
    <n v="0.2"/>
    <n v="2.4009999999999998"/>
    <x v="2"/>
    <x v="0"/>
  </r>
  <r>
    <n v="1333"/>
    <x v="633"/>
    <x v="456"/>
    <d v="2016-02-21T00:00:00"/>
    <s v="Standard Class"/>
    <s v="MN-17935"/>
    <x v="438"/>
    <x v="0"/>
    <x v="0"/>
    <x v="61"/>
    <x v="5"/>
    <x v="77"/>
    <x v="2"/>
    <s v="OFF-BI-10002012"/>
    <x v="1"/>
    <x v="8"/>
    <x v="749"/>
    <x v="1194"/>
    <n v="3"/>
    <n v="0.8"/>
    <n v="-1.7280000000000002"/>
    <x v="2"/>
    <x v="0"/>
  </r>
  <r>
    <n v="1334"/>
    <x v="633"/>
    <x v="456"/>
    <d v="2016-02-21T00:00:00"/>
    <s v="Standard Class"/>
    <s v="MN-17935"/>
    <x v="438"/>
    <x v="0"/>
    <x v="0"/>
    <x v="61"/>
    <x v="5"/>
    <x v="77"/>
    <x v="2"/>
    <s v="OFF-AP-10001303"/>
    <x v="1"/>
    <x v="9"/>
    <x v="934"/>
    <x v="1195"/>
    <n v="2"/>
    <n v="0.8"/>
    <n v="-13.930000000000003"/>
    <x v="2"/>
    <x v="0"/>
  </r>
  <r>
    <n v="1335"/>
    <x v="634"/>
    <x v="457"/>
    <d v="2016-05-10T00:00:00"/>
    <s v="Standard Class"/>
    <s v="HP-14815"/>
    <x v="6"/>
    <x v="2"/>
    <x v="0"/>
    <x v="1"/>
    <x v="1"/>
    <x v="13"/>
    <x v="1"/>
    <s v="OFF-BI-10003684"/>
    <x v="1"/>
    <x v="8"/>
    <x v="714"/>
    <x v="1196"/>
    <n v="8"/>
    <n v="0.2"/>
    <n v="52.775999999999996"/>
    <x v="1"/>
    <x v="0"/>
  </r>
  <r>
    <n v="1336"/>
    <x v="635"/>
    <x v="458"/>
    <d v="2018-05-23T00:00:00"/>
    <s v="Standard Class"/>
    <s v="JR-15670"/>
    <x v="439"/>
    <x v="0"/>
    <x v="0"/>
    <x v="209"/>
    <x v="29"/>
    <x v="263"/>
    <x v="3"/>
    <s v="OFF-ST-10002574"/>
    <x v="1"/>
    <x v="4"/>
    <x v="935"/>
    <x v="1197"/>
    <n v="4"/>
    <n v="0"/>
    <n v="0"/>
    <x v="2"/>
    <x v="0"/>
  </r>
  <r>
    <n v="1337"/>
    <x v="636"/>
    <x v="459"/>
    <d v="2019-04-07T00:00:00"/>
    <s v="Standard Class"/>
    <s v="JF-15190"/>
    <x v="440"/>
    <x v="0"/>
    <x v="0"/>
    <x v="1"/>
    <x v="1"/>
    <x v="141"/>
    <x v="1"/>
    <s v="FUR-FU-10003724"/>
    <x v="0"/>
    <x v="5"/>
    <x v="896"/>
    <x v="1198"/>
    <n v="3"/>
    <n v="0"/>
    <n v="6.5285999999999991"/>
    <x v="1"/>
    <x v="0"/>
  </r>
  <r>
    <n v="1338"/>
    <x v="637"/>
    <x v="185"/>
    <d v="2019-04-02T00:00:00"/>
    <s v="Second Class"/>
    <s v="CM-12115"/>
    <x v="441"/>
    <x v="0"/>
    <x v="0"/>
    <x v="20"/>
    <x v="15"/>
    <x v="164"/>
    <x v="3"/>
    <s v="FUR-FU-10004018"/>
    <x v="0"/>
    <x v="5"/>
    <x v="936"/>
    <x v="1199"/>
    <n v="2"/>
    <n v="0"/>
    <n v="8.0406000000000013"/>
    <x v="2"/>
    <x v="0"/>
  </r>
  <r>
    <n v="1339"/>
    <x v="637"/>
    <x v="185"/>
    <d v="2019-04-02T00:00:00"/>
    <s v="Second Class"/>
    <s v="CM-12115"/>
    <x v="441"/>
    <x v="0"/>
    <x v="0"/>
    <x v="20"/>
    <x v="15"/>
    <x v="164"/>
    <x v="3"/>
    <s v="TEC-PH-10002549"/>
    <x v="2"/>
    <x v="7"/>
    <x v="937"/>
    <x v="1200"/>
    <n v="3"/>
    <n v="0"/>
    <n v="176.17080000000001"/>
    <x v="2"/>
    <x v="0"/>
  </r>
  <r>
    <n v="1340"/>
    <x v="637"/>
    <x v="185"/>
    <d v="2019-04-02T00:00:00"/>
    <s v="Second Class"/>
    <s v="CM-12115"/>
    <x v="441"/>
    <x v="0"/>
    <x v="0"/>
    <x v="20"/>
    <x v="15"/>
    <x v="164"/>
    <x v="3"/>
    <s v="OFF-PA-10004911"/>
    <x v="1"/>
    <x v="10"/>
    <x v="938"/>
    <x v="1201"/>
    <n v="8"/>
    <n v="0"/>
    <n v="36.019200000000005"/>
    <x v="2"/>
    <x v="0"/>
  </r>
  <r>
    <n v="1341"/>
    <x v="638"/>
    <x v="460"/>
    <d v="2019-01-04T00:00:00"/>
    <s v="First Class"/>
    <s v="AS-10045"/>
    <x v="442"/>
    <x v="1"/>
    <x v="0"/>
    <x v="108"/>
    <x v="3"/>
    <x v="222"/>
    <x v="0"/>
    <s v="TEC-MA-10002178"/>
    <x v="2"/>
    <x v="15"/>
    <x v="939"/>
    <x v="1202"/>
    <n v="2"/>
    <n v="0.5"/>
    <n v="-27.827999999999975"/>
    <x v="0"/>
    <x v="0"/>
  </r>
  <r>
    <n v="1342"/>
    <x v="638"/>
    <x v="460"/>
    <d v="2019-01-04T00:00:00"/>
    <s v="First Class"/>
    <s v="AS-10045"/>
    <x v="442"/>
    <x v="1"/>
    <x v="0"/>
    <x v="108"/>
    <x v="3"/>
    <x v="222"/>
    <x v="0"/>
    <s v="OFF-BI-10003694"/>
    <x v="1"/>
    <x v="8"/>
    <x v="858"/>
    <x v="1203"/>
    <n v="5"/>
    <n v="0.7"/>
    <n v="-12.527999999999995"/>
    <x v="0"/>
    <x v="0"/>
  </r>
  <r>
    <n v="1343"/>
    <x v="638"/>
    <x v="460"/>
    <d v="2019-01-04T00:00:00"/>
    <s v="First Class"/>
    <s v="AS-10045"/>
    <x v="442"/>
    <x v="1"/>
    <x v="0"/>
    <x v="108"/>
    <x v="3"/>
    <x v="222"/>
    <x v="0"/>
    <s v="OFF-BI-10000474"/>
    <x v="1"/>
    <x v="8"/>
    <x v="27"/>
    <x v="1204"/>
    <n v="6"/>
    <n v="0.7"/>
    <n v="-21.159599999999998"/>
    <x v="0"/>
    <x v="0"/>
  </r>
  <r>
    <n v="1344"/>
    <x v="639"/>
    <x v="71"/>
    <d v="2017-06-01T00:00:00"/>
    <s v="Standard Class"/>
    <s v="KB-16315"/>
    <x v="41"/>
    <x v="0"/>
    <x v="0"/>
    <x v="210"/>
    <x v="15"/>
    <x v="264"/>
    <x v="3"/>
    <s v="OFF-AR-10000411"/>
    <x v="1"/>
    <x v="6"/>
    <x v="940"/>
    <x v="1205"/>
    <n v="3"/>
    <n v="0"/>
    <n v="14.345999999999995"/>
    <x v="2"/>
    <x v="0"/>
  </r>
  <r>
    <n v="1345"/>
    <x v="639"/>
    <x v="71"/>
    <d v="2017-06-01T00:00:00"/>
    <s v="Standard Class"/>
    <s v="KB-16315"/>
    <x v="41"/>
    <x v="0"/>
    <x v="0"/>
    <x v="210"/>
    <x v="15"/>
    <x v="264"/>
    <x v="3"/>
    <s v="OFF-LA-10000262"/>
    <x v="1"/>
    <x v="2"/>
    <x v="941"/>
    <x v="1206"/>
    <n v="5"/>
    <n v="0"/>
    <n v="6.0029999999999992"/>
    <x v="2"/>
    <x v="0"/>
  </r>
  <r>
    <n v="1346"/>
    <x v="640"/>
    <x v="461"/>
    <d v="2016-03-24T00:00:00"/>
    <s v="Standard Class"/>
    <s v="BN-11515"/>
    <x v="202"/>
    <x v="0"/>
    <x v="0"/>
    <x v="69"/>
    <x v="11"/>
    <x v="87"/>
    <x v="2"/>
    <s v="OFF-AP-10001154"/>
    <x v="1"/>
    <x v="9"/>
    <x v="589"/>
    <x v="1207"/>
    <n v="2"/>
    <n v="0"/>
    <n v="36.574200000000005"/>
    <x v="2"/>
    <x v="0"/>
  </r>
  <r>
    <n v="1347"/>
    <x v="640"/>
    <x v="461"/>
    <d v="2016-03-24T00:00:00"/>
    <s v="Standard Class"/>
    <s v="BN-11515"/>
    <x v="202"/>
    <x v="0"/>
    <x v="0"/>
    <x v="69"/>
    <x v="11"/>
    <x v="87"/>
    <x v="2"/>
    <s v="OFF-PA-10000466"/>
    <x v="1"/>
    <x v="10"/>
    <x v="942"/>
    <x v="1208"/>
    <n v="7"/>
    <n v="0"/>
    <n v="23.59"/>
    <x v="2"/>
    <x v="0"/>
  </r>
  <r>
    <n v="1348"/>
    <x v="640"/>
    <x v="461"/>
    <d v="2016-03-24T00:00:00"/>
    <s v="Standard Class"/>
    <s v="BN-11515"/>
    <x v="202"/>
    <x v="0"/>
    <x v="0"/>
    <x v="69"/>
    <x v="11"/>
    <x v="87"/>
    <x v="2"/>
    <s v="OFF-AR-10003829"/>
    <x v="1"/>
    <x v="6"/>
    <x v="943"/>
    <x v="1209"/>
    <n v="6"/>
    <n v="0"/>
    <n v="5.7071999999999976"/>
    <x v="2"/>
    <x v="0"/>
  </r>
  <r>
    <n v="1349"/>
    <x v="640"/>
    <x v="461"/>
    <d v="2016-03-24T00:00:00"/>
    <s v="Standard Class"/>
    <s v="BN-11515"/>
    <x v="202"/>
    <x v="0"/>
    <x v="0"/>
    <x v="69"/>
    <x v="11"/>
    <x v="87"/>
    <x v="2"/>
    <s v="OFF-BI-10001758"/>
    <x v="1"/>
    <x v="8"/>
    <x v="944"/>
    <x v="1210"/>
    <n v="10"/>
    <n v="0"/>
    <n v="25.097999999999999"/>
    <x v="2"/>
    <x v="0"/>
  </r>
  <r>
    <n v="1350"/>
    <x v="640"/>
    <x v="461"/>
    <d v="2016-03-24T00:00:00"/>
    <s v="Standard Class"/>
    <s v="BN-11515"/>
    <x v="202"/>
    <x v="0"/>
    <x v="0"/>
    <x v="69"/>
    <x v="11"/>
    <x v="87"/>
    <x v="2"/>
    <s v="OFF-BI-10000136"/>
    <x v="1"/>
    <x v="8"/>
    <x v="945"/>
    <x v="1211"/>
    <n v="6"/>
    <n v="0"/>
    <n v="17.2224"/>
    <x v="2"/>
    <x v="0"/>
  </r>
  <r>
    <n v="1351"/>
    <x v="641"/>
    <x v="462"/>
    <d v="2016-10-08T00:00:00"/>
    <s v="Second Class"/>
    <s v="BP-11290"/>
    <x v="443"/>
    <x v="0"/>
    <x v="0"/>
    <x v="148"/>
    <x v="10"/>
    <x v="189"/>
    <x v="2"/>
    <s v="FUR-CH-10002880"/>
    <x v="0"/>
    <x v="1"/>
    <x v="809"/>
    <x v="1212"/>
    <n v="3"/>
    <n v="0.3"/>
    <n v="-70.104300000000023"/>
    <x v="2"/>
    <x v="0"/>
  </r>
  <r>
    <n v="1352"/>
    <x v="642"/>
    <x v="463"/>
    <d v="2018-03-31T00:00:00"/>
    <s v="First Class"/>
    <s v="AS-10045"/>
    <x v="442"/>
    <x v="1"/>
    <x v="0"/>
    <x v="81"/>
    <x v="17"/>
    <x v="101"/>
    <x v="0"/>
    <s v="OFF-ST-10000649"/>
    <x v="1"/>
    <x v="4"/>
    <x v="946"/>
    <x v="1213"/>
    <n v="2"/>
    <n v="0"/>
    <n v="7.8500000000000014"/>
    <x v="0"/>
    <x v="0"/>
  </r>
  <r>
    <n v="1353"/>
    <x v="643"/>
    <x v="464"/>
    <d v="2019-05-09T00:00:00"/>
    <s v="Standard Class"/>
    <s v="LW-16990"/>
    <x v="352"/>
    <x v="1"/>
    <x v="0"/>
    <x v="8"/>
    <x v="1"/>
    <x v="9"/>
    <x v="1"/>
    <s v="TEC-PH-10003092"/>
    <x v="2"/>
    <x v="7"/>
    <x v="521"/>
    <x v="1214"/>
    <n v="5"/>
    <n v="0.2"/>
    <n v="20.695499999999988"/>
    <x v="1"/>
    <x v="0"/>
  </r>
  <r>
    <n v="1354"/>
    <x v="643"/>
    <x v="464"/>
    <d v="2019-05-09T00:00:00"/>
    <s v="Standard Class"/>
    <s v="LW-16990"/>
    <x v="352"/>
    <x v="1"/>
    <x v="0"/>
    <x v="8"/>
    <x v="1"/>
    <x v="9"/>
    <x v="1"/>
    <s v="OFF-PA-10002250"/>
    <x v="1"/>
    <x v="10"/>
    <x v="706"/>
    <x v="1215"/>
    <n v="3"/>
    <n v="0"/>
    <n v="8.4527999999999999"/>
    <x v="1"/>
    <x v="0"/>
  </r>
  <r>
    <n v="1355"/>
    <x v="643"/>
    <x v="464"/>
    <d v="2019-05-09T00:00:00"/>
    <s v="Standard Class"/>
    <s v="LW-16990"/>
    <x v="352"/>
    <x v="1"/>
    <x v="0"/>
    <x v="8"/>
    <x v="1"/>
    <x v="9"/>
    <x v="1"/>
    <s v="FUR-TA-10003473"/>
    <x v="0"/>
    <x v="3"/>
    <x v="216"/>
    <x v="1216"/>
    <n v="1"/>
    <n v="0.2"/>
    <n v="11.283900000000017"/>
    <x v="1"/>
    <x v="0"/>
  </r>
  <r>
    <n v="1356"/>
    <x v="644"/>
    <x v="260"/>
    <d v="2016-07-05T00:00:00"/>
    <s v="Same Day"/>
    <s v="DC-12850"/>
    <x v="419"/>
    <x v="0"/>
    <x v="0"/>
    <x v="12"/>
    <x v="5"/>
    <x v="66"/>
    <x v="2"/>
    <s v="OFF-ST-10001522"/>
    <x v="1"/>
    <x v="4"/>
    <x v="197"/>
    <x v="1217"/>
    <n v="3"/>
    <n v="0.2"/>
    <n v="-44.155200000000022"/>
    <x v="2"/>
    <x v="0"/>
  </r>
  <r>
    <n v="1357"/>
    <x v="644"/>
    <x v="260"/>
    <d v="2016-07-05T00:00:00"/>
    <s v="Same Day"/>
    <s v="DC-12850"/>
    <x v="419"/>
    <x v="0"/>
    <x v="0"/>
    <x v="12"/>
    <x v="5"/>
    <x v="66"/>
    <x v="2"/>
    <s v="OFF-ST-10000563"/>
    <x v="1"/>
    <x v="4"/>
    <x v="903"/>
    <x v="1218"/>
    <n v="11"/>
    <n v="0.2"/>
    <n v="-35.178000000000004"/>
    <x v="2"/>
    <x v="0"/>
  </r>
  <r>
    <n v="1358"/>
    <x v="645"/>
    <x v="465"/>
    <d v="2018-05-07T00:00:00"/>
    <s v="First Class"/>
    <s v="ND-18370"/>
    <x v="444"/>
    <x v="0"/>
    <x v="0"/>
    <x v="103"/>
    <x v="0"/>
    <x v="175"/>
    <x v="0"/>
    <s v="OFF-PA-10003641"/>
    <x v="1"/>
    <x v="10"/>
    <x v="947"/>
    <x v="1219"/>
    <n v="3"/>
    <n v="0"/>
    <n v="36.404399999999995"/>
    <x v="0"/>
    <x v="0"/>
  </r>
  <r>
    <n v="1359"/>
    <x v="646"/>
    <x v="466"/>
    <d v="2019-04-27T00:00:00"/>
    <s v="First Class"/>
    <s v="LB-16735"/>
    <x v="445"/>
    <x v="0"/>
    <x v="0"/>
    <x v="5"/>
    <x v="5"/>
    <x v="6"/>
    <x v="2"/>
    <s v="FUR-FU-10000010"/>
    <x v="0"/>
    <x v="5"/>
    <x v="527"/>
    <x v="1220"/>
    <n v="1"/>
    <n v="0.6"/>
    <n v="-1.4413"/>
    <x v="2"/>
    <x v="0"/>
  </r>
  <r>
    <n v="1360"/>
    <x v="647"/>
    <x v="467"/>
    <d v="2016-10-01T00:00:00"/>
    <s v="Second Class"/>
    <s v="KT-16465"/>
    <x v="446"/>
    <x v="0"/>
    <x v="0"/>
    <x v="1"/>
    <x v="1"/>
    <x v="13"/>
    <x v="1"/>
    <s v="FUR-CH-10002961"/>
    <x v="0"/>
    <x v="1"/>
    <x v="948"/>
    <x v="1221"/>
    <n v="2"/>
    <n v="0.2"/>
    <n v="0"/>
    <x v="1"/>
    <x v="0"/>
  </r>
  <r>
    <n v="1361"/>
    <x v="648"/>
    <x v="15"/>
    <d v="2019-10-25T00:00:00"/>
    <s v="Standard Class"/>
    <s v="HM-14860"/>
    <x v="447"/>
    <x v="1"/>
    <x v="0"/>
    <x v="10"/>
    <x v="9"/>
    <x v="74"/>
    <x v="3"/>
    <s v="OFF-AR-10002956"/>
    <x v="1"/>
    <x v="6"/>
    <x v="666"/>
    <x v="1222"/>
    <n v="7"/>
    <n v="0.2"/>
    <n v="9.2441999999999993"/>
    <x v="2"/>
    <x v="0"/>
  </r>
  <r>
    <n v="1362"/>
    <x v="648"/>
    <x v="15"/>
    <d v="2019-10-25T00:00:00"/>
    <s v="Standard Class"/>
    <s v="HM-14860"/>
    <x v="447"/>
    <x v="1"/>
    <x v="0"/>
    <x v="10"/>
    <x v="9"/>
    <x v="74"/>
    <x v="3"/>
    <s v="OFF-PA-10004041"/>
    <x v="1"/>
    <x v="10"/>
    <x v="949"/>
    <x v="208"/>
    <n v="4"/>
    <n v="0.2"/>
    <n v="7.3999999999999995"/>
    <x v="2"/>
    <x v="0"/>
  </r>
  <r>
    <n v="1363"/>
    <x v="648"/>
    <x v="15"/>
    <d v="2019-10-25T00:00:00"/>
    <s v="Standard Class"/>
    <s v="HM-14860"/>
    <x v="447"/>
    <x v="1"/>
    <x v="0"/>
    <x v="10"/>
    <x v="9"/>
    <x v="74"/>
    <x v="3"/>
    <s v="TEC-PH-10001336"/>
    <x v="2"/>
    <x v="7"/>
    <x v="950"/>
    <x v="1223"/>
    <n v="4"/>
    <n v="0.4"/>
    <n v="-56.755600000000015"/>
    <x v="2"/>
    <x v="0"/>
  </r>
  <r>
    <n v="1364"/>
    <x v="649"/>
    <x v="468"/>
    <d v="2019-11-11T00:00:00"/>
    <s v="First Class"/>
    <s v="AB-10600"/>
    <x v="448"/>
    <x v="1"/>
    <x v="0"/>
    <x v="93"/>
    <x v="16"/>
    <x v="115"/>
    <x v="1"/>
    <s v="OFF-BI-10001036"/>
    <x v="1"/>
    <x v="8"/>
    <x v="624"/>
    <x v="1224"/>
    <n v="14"/>
    <n v="0.7"/>
    <n v="-25.591999999999999"/>
    <x v="1"/>
    <x v="0"/>
  </r>
  <r>
    <n v="1365"/>
    <x v="649"/>
    <x v="468"/>
    <d v="2019-11-11T00:00:00"/>
    <s v="First Class"/>
    <s v="AB-10600"/>
    <x v="448"/>
    <x v="1"/>
    <x v="0"/>
    <x v="93"/>
    <x v="16"/>
    <x v="115"/>
    <x v="1"/>
    <s v="TEC-MA-10003183"/>
    <x v="2"/>
    <x v="15"/>
    <x v="951"/>
    <x v="1225"/>
    <n v="2"/>
    <n v="0.7"/>
    <n v="-63.995999999999981"/>
    <x v="1"/>
    <x v="0"/>
  </r>
  <r>
    <n v="1366"/>
    <x v="649"/>
    <x v="468"/>
    <d v="2019-11-11T00:00:00"/>
    <s v="First Class"/>
    <s v="AB-10600"/>
    <x v="448"/>
    <x v="1"/>
    <x v="0"/>
    <x v="93"/>
    <x v="16"/>
    <x v="115"/>
    <x v="1"/>
    <s v="TEC-AC-10001314"/>
    <x v="2"/>
    <x v="11"/>
    <x v="952"/>
    <x v="1226"/>
    <n v="6"/>
    <n v="0.2"/>
    <n v="-35.992800000000038"/>
    <x v="1"/>
    <x v="0"/>
  </r>
  <r>
    <n v="1367"/>
    <x v="649"/>
    <x v="468"/>
    <d v="2019-11-11T00:00:00"/>
    <s v="First Class"/>
    <s v="AB-10600"/>
    <x v="448"/>
    <x v="1"/>
    <x v="0"/>
    <x v="93"/>
    <x v="16"/>
    <x v="115"/>
    <x v="1"/>
    <s v="TEC-PH-10002563"/>
    <x v="2"/>
    <x v="7"/>
    <x v="203"/>
    <x v="1227"/>
    <n v="2"/>
    <n v="0.2"/>
    <n v="15.118800000000007"/>
    <x v="1"/>
    <x v="0"/>
  </r>
  <r>
    <n v="1368"/>
    <x v="649"/>
    <x v="468"/>
    <d v="2019-11-11T00:00:00"/>
    <s v="First Class"/>
    <s v="AB-10600"/>
    <x v="448"/>
    <x v="1"/>
    <x v="0"/>
    <x v="93"/>
    <x v="16"/>
    <x v="115"/>
    <x v="1"/>
    <s v="FUR-CH-10003312"/>
    <x v="0"/>
    <x v="1"/>
    <x v="299"/>
    <x v="185"/>
    <n v="4"/>
    <n v="0.2"/>
    <n v="-146.10960000000014"/>
    <x v="1"/>
    <x v="0"/>
  </r>
  <r>
    <n v="1369"/>
    <x v="650"/>
    <x v="141"/>
    <d v="2019-07-11T00:00:00"/>
    <s v="First Class"/>
    <s v="SZ-20035"/>
    <x v="449"/>
    <x v="2"/>
    <x v="0"/>
    <x v="211"/>
    <x v="1"/>
    <x v="265"/>
    <x v="1"/>
    <s v="FUR-FU-10001588"/>
    <x v="0"/>
    <x v="5"/>
    <x v="287"/>
    <x v="1228"/>
    <n v="5"/>
    <n v="0"/>
    <n v="62.736999999999995"/>
    <x v="1"/>
    <x v="0"/>
  </r>
  <r>
    <n v="1370"/>
    <x v="651"/>
    <x v="100"/>
    <d v="2017-12-28T00:00:00"/>
    <s v="Standard Class"/>
    <s v="JR-15670"/>
    <x v="439"/>
    <x v="0"/>
    <x v="0"/>
    <x v="77"/>
    <x v="22"/>
    <x v="97"/>
    <x v="1"/>
    <s v="FUR-BO-10002613"/>
    <x v="0"/>
    <x v="0"/>
    <x v="179"/>
    <x v="1229"/>
    <n v="7"/>
    <n v="0.7"/>
    <n v="-786.74400000000026"/>
    <x v="1"/>
    <x v="0"/>
  </r>
  <r>
    <n v="1371"/>
    <x v="651"/>
    <x v="100"/>
    <d v="2017-12-28T00:00:00"/>
    <s v="Standard Class"/>
    <s v="JR-15670"/>
    <x v="439"/>
    <x v="0"/>
    <x v="0"/>
    <x v="77"/>
    <x v="22"/>
    <x v="97"/>
    <x v="1"/>
    <s v="OFF-AR-10003405"/>
    <x v="1"/>
    <x v="6"/>
    <x v="628"/>
    <x v="1230"/>
    <n v="3"/>
    <n v="0.2"/>
    <n v="1.5794999999999986"/>
    <x v="1"/>
    <x v="0"/>
  </r>
  <r>
    <n v="1372"/>
    <x v="652"/>
    <x v="469"/>
    <d v="2019-03-12T00:00:00"/>
    <s v="Standard Class"/>
    <s v="MG-17890"/>
    <x v="450"/>
    <x v="2"/>
    <x v="0"/>
    <x v="183"/>
    <x v="39"/>
    <x v="234"/>
    <x v="3"/>
    <s v="TEC-AC-10004510"/>
    <x v="2"/>
    <x v="11"/>
    <x v="953"/>
    <x v="1231"/>
    <n v="3"/>
    <n v="0"/>
    <n v="4.9079999999999977"/>
    <x v="2"/>
    <x v="0"/>
  </r>
  <r>
    <n v="1373"/>
    <x v="653"/>
    <x v="470"/>
    <d v="2016-04-06T00:00:00"/>
    <s v="Second Class"/>
    <s v="KM-16720"/>
    <x v="27"/>
    <x v="0"/>
    <x v="0"/>
    <x v="132"/>
    <x v="1"/>
    <x v="167"/>
    <x v="1"/>
    <s v="OFF-LA-10002312"/>
    <x v="1"/>
    <x v="2"/>
    <x v="579"/>
    <x v="461"/>
    <n v="2"/>
    <n v="0"/>
    <n v="14.8"/>
    <x v="1"/>
    <x v="0"/>
  </r>
  <r>
    <n v="1374"/>
    <x v="653"/>
    <x v="470"/>
    <d v="2016-04-06T00:00:00"/>
    <s v="Second Class"/>
    <s v="KM-16720"/>
    <x v="27"/>
    <x v="0"/>
    <x v="0"/>
    <x v="132"/>
    <x v="1"/>
    <x v="167"/>
    <x v="1"/>
    <s v="OFF-BI-10000042"/>
    <x v="1"/>
    <x v="8"/>
    <x v="954"/>
    <x v="1232"/>
    <n v="4"/>
    <n v="0.2"/>
    <n v="5.5535999999999994"/>
    <x v="1"/>
    <x v="0"/>
  </r>
  <r>
    <n v="1375"/>
    <x v="654"/>
    <x v="471"/>
    <d v="2017-09-19T00:00:00"/>
    <s v="Standard Class"/>
    <s v="CA-12265"/>
    <x v="244"/>
    <x v="0"/>
    <x v="0"/>
    <x v="212"/>
    <x v="7"/>
    <x v="266"/>
    <x v="1"/>
    <s v="FUR-TA-10003008"/>
    <x v="0"/>
    <x v="3"/>
    <x v="955"/>
    <x v="1233"/>
    <n v="5"/>
    <n v="0"/>
    <n v="118.65750000000006"/>
    <x v="1"/>
    <x v="0"/>
  </r>
  <r>
    <n v="1376"/>
    <x v="655"/>
    <x v="472"/>
    <d v="2016-08-09T00:00:00"/>
    <s v="Second Class"/>
    <s v="VD-21670"/>
    <x v="104"/>
    <x v="0"/>
    <x v="0"/>
    <x v="213"/>
    <x v="7"/>
    <x v="267"/>
    <x v="1"/>
    <s v="OFF-AP-10003590"/>
    <x v="1"/>
    <x v="9"/>
    <x v="956"/>
    <x v="1234"/>
    <n v="3"/>
    <n v="0"/>
    <n v="305.13000000000011"/>
    <x v="1"/>
    <x v="0"/>
  </r>
  <r>
    <n v="1377"/>
    <x v="655"/>
    <x v="472"/>
    <d v="2016-08-09T00:00:00"/>
    <s v="Second Class"/>
    <s v="VD-21670"/>
    <x v="104"/>
    <x v="0"/>
    <x v="0"/>
    <x v="213"/>
    <x v="7"/>
    <x v="267"/>
    <x v="1"/>
    <s v="OFF-PA-10000806"/>
    <x v="1"/>
    <x v="10"/>
    <x v="957"/>
    <x v="990"/>
    <n v="8"/>
    <n v="0"/>
    <n v="219.44159999999999"/>
    <x v="1"/>
    <x v="0"/>
  </r>
  <r>
    <n v="1378"/>
    <x v="655"/>
    <x v="472"/>
    <d v="2016-08-09T00:00:00"/>
    <s v="Second Class"/>
    <s v="VD-21670"/>
    <x v="104"/>
    <x v="0"/>
    <x v="0"/>
    <x v="213"/>
    <x v="7"/>
    <x v="267"/>
    <x v="1"/>
    <s v="OFF-AR-10000896"/>
    <x v="1"/>
    <x v="6"/>
    <x v="958"/>
    <x v="1235"/>
    <n v="5"/>
    <n v="0"/>
    <n v="4.2639999999999993"/>
    <x v="1"/>
    <x v="0"/>
  </r>
  <r>
    <n v="1379"/>
    <x v="655"/>
    <x v="472"/>
    <d v="2016-08-09T00:00:00"/>
    <s v="Second Class"/>
    <s v="VD-21670"/>
    <x v="104"/>
    <x v="0"/>
    <x v="0"/>
    <x v="213"/>
    <x v="7"/>
    <x v="267"/>
    <x v="1"/>
    <s v="TEC-PH-10002310"/>
    <x v="2"/>
    <x v="7"/>
    <x v="959"/>
    <x v="1236"/>
    <n v="5"/>
    <n v="0.2"/>
    <n v="34.996499999999969"/>
    <x v="1"/>
    <x v="0"/>
  </r>
  <r>
    <n v="1380"/>
    <x v="655"/>
    <x v="472"/>
    <d v="2016-08-09T00:00:00"/>
    <s v="Second Class"/>
    <s v="VD-21670"/>
    <x v="104"/>
    <x v="0"/>
    <x v="0"/>
    <x v="213"/>
    <x v="7"/>
    <x v="267"/>
    <x v="1"/>
    <s v="OFF-ST-10002289"/>
    <x v="1"/>
    <x v="4"/>
    <x v="960"/>
    <x v="1237"/>
    <n v="5"/>
    <n v="0"/>
    <n v="7.9449999999999932"/>
    <x v="1"/>
    <x v="0"/>
  </r>
  <r>
    <n v="1381"/>
    <x v="655"/>
    <x v="472"/>
    <d v="2016-08-09T00:00:00"/>
    <s v="Second Class"/>
    <s v="VD-21670"/>
    <x v="104"/>
    <x v="0"/>
    <x v="0"/>
    <x v="213"/>
    <x v="7"/>
    <x v="267"/>
    <x v="1"/>
    <s v="OFF-BI-10002852"/>
    <x v="1"/>
    <x v="8"/>
    <x v="91"/>
    <x v="1238"/>
    <n v="1"/>
    <n v="0.2"/>
    <n v="4.7792000000000003"/>
    <x v="1"/>
    <x v="0"/>
  </r>
  <r>
    <n v="1382"/>
    <x v="656"/>
    <x v="323"/>
    <d v="2018-09-09T00:00:00"/>
    <s v="Standard Class"/>
    <s v="JK-16120"/>
    <x v="451"/>
    <x v="2"/>
    <x v="0"/>
    <x v="34"/>
    <x v="10"/>
    <x v="173"/>
    <x v="2"/>
    <s v="FUR-FU-10003394"/>
    <x v="0"/>
    <x v="5"/>
    <x v="583"/>
    <x v="1239"/>
    <n v="3"/>
    <n v="0.6"/>
    <n v="-90.24839999999999"/>
    <x v="2"/>
    <x v="0"/>
  </r>
  <r>
    <n v="1383"/>
    <x v="657"/>
    <x v="473"/>
    <d v="2018-02-05T00:00:00"/>
    <s v="Same Day"/>
    <s v="PP-18955"/>
    <x v="452"/>
    <x v="2"/>
    <x v="0"/>
    <x v="214"/>
    <x v="32"/>
    <x v="268"/>
    <x v="0"/>
    <s v="OFF-ST-10002344"/>
    <x v="1"/>
    <x v="4"/>
    <x v="865"/>
    <x v="1240"/>
    <n v="1"/>
    <n v="0"/>
    <n v="1.6196000000000055"/>
    <x v="0"/>
    <x v="0"/>
  </r>
  <r>
    <n v="1384"/>
    <x v="657"/>
    <x v="473"/>
    <d v="2018-02-05T00:00:00"/>
    <s v="Same Day"/>
    <s v="PP-18955"/>
    <x v="452"/>
    <x v="2"/>
    <x v="0"/>
    <x v="214"/>
    <x v="32"/>
    <x v="268"/>
    <x v="0"/>
    <s v="OFF-PA-10001289"/>
    <x v="1"/>
    <x v="10"/>
    <x v="961"/>
    <x v="1241"/>
    <n v="9"/>
    <n v="0"/>
    <n v="170.9316"/>
    <x v="0"/>
    <x v="0"/>
  </r>
  <r>
    <n v="1385"/>
    <x v="657"/>
    <x v="473"/>
    <d v="2018-02-05T00:00:00"/>
    <s v="Same Day"/>
    <s v="PP-18955"/>
    <x v="452"/>
    <x v="2"/>
    <x v="0"/>
    <x v="214"/>
    <x v="32"/>
    <x v="268"/>
    <x v="0"/>
    <s v="OFF-FA-10000053"/>
    <x v="1"/>
    <x v="13"/>
    <x v="962"/>
    <x v="1242"/>
    <n v="5"/>
    <n v="0"/>
    <n v="0.18900000000000028"/>
    <x v="0"/>
    <x v="0"/>
  </r>
  <r>
    <n v="1386"/>
    <x v="657"/>
    <x v="473"/>
    <d v="2018-02-05T00:00:00"/>
    <s v="Same Day"/>
    <s v="PP-18955"/>
    <x v="452"/>
    <x v="2"/>
    <x v="0"/>
    <x v="214"/>
    <x v="32"/>
    <x v="268"/>
    <x v="0"/>
    <s v="FUR-FU-10004091"/>
    <x v="0"/>
    <x v="5"/>
    <x v="963"/>
    <x v="609"/>
    <n v="3"/>
    <n v="0"/>
    <n v="7.1592000000000002"/>
    <x v="0"/>
    <x v="0"/>
  </r>
  <r>
    <n v="1387"/>
    <x v="657"/>
    <x v="473"/>
    <d v="2018-02-05T00:00:00"/>
    <s v="Same Day"/>
    <s v="PP-18955"/>
    <x v="452"/>
    <x v="2"/>
    <x v="0"/>
    <x v="214"/>
    <x v="32"/>
    <x v="268"/>
    <x v="0"/>
    <s v="FUR-BO-10004015"/>
    <x v="0"/>
    <x v="0"/>
    <x v="574"/>
    <x v="1243"/>
    <n v="2"/>
    <n v="0"/>
    <n v="52.795599999999979"/>
    <x v="0"/>
    <x v="0"/>
  </r>
  <r>
    <n v="1388"/>
    <x v="657"/>
    <x v="473"/>
    <d v="2018-02-05T00:00:00"/>
    <s v="Same Day"/>
    <s v="PP-18955"/>
    <x v="452"/>
    <x v="2"/>
    <x v="0"/>
    <x v="214"/>
    <x v="32"/>
    <x v="268"/>
    <x v="0"/>
    <s v="OFF-EN-10003001"/>
    <x v="1"/>
    <x v="12"/>
    <x v="964"/>
    <x v="1244"/>
    <n v="2"/>
    <n v="0"/>
    <n v="78.941199999999995"/>
    <x v="0"/>
    <x v="0"/>
  </r>
  <r>
    <n v="1389"/>
    <x v="657"/>
    <x v="473"/>
    <d v="2018-02-05T00:00:00"/>
    <s v="Same Day"/>
    <s v="PP-18955"/>
    <x v="452"/>
    <x v="2"/>
    <x v="0"/>
    <x v="214"/>
    <x v="32"/>
    <x v="268"/>
    <x v="0"/>
    <s v="TEC-PH-10000215"/>
    <x v="2"/>
    <x v="7"/>
    <x v="140"/>
    <x v="1245"/>
    <n v="3"/>
    <n v="0"/>
    <n v="28.309500000000007"/>
    <x v="0"/>
    <x v="0"/>
  </r>
  <r>
    <n v="1390"/>
    <x v="657"/>
    <x v="473"/>
    <d v="2018-02-05T00:00:00"/>
    <s v="Same Day"/>
    <s v="PP-18955"/>
    <x v="452"/>
    <x v="2"/>
    <x v="0"/>
    <x v="214"/>
    <x v="32"/>
    <x v="268"/>
    <x v="0"/>
    <s v="TEC-PH-10003645"/>
    <x v="2"/>
    <x v="7"/>
    <x v="297"/>
    <x v="1246"/>
    <n v="3"/>
    <n v="0"/>
    <n v="126.05580000000002"/>
    <x v="0"/>
    <x v="0"/>
  </r>
  <r>
    <n v="1391"/>
    <x v="657"/>
    <x v="473"/>
    <d v="2018-02-05T00:00:00"/>
    <s v="Same Day"/>
    <s v="PP-18955"/>
    <x v="452"/>
    <x v="2"/>
    <x v="0"/>
    <x v="214"/>
    <x v="32"/>
    <x v="268"/>
    <x v="0"/>
    <s v="OFF-PA-10000357"/>
    <x v="1"/>
    <x v="10"/>
    <x v="447"/>
    <x v="1247"/>
    <n v="3"/>
    <n v="0"/>
    <n v="60.255300000000005"/>
    <x v="0"/>
    <x v="0"/>
  </r>
  <r>
    <n v="1392"/>
    <x v="657"/>
    <x v="473"/>
    <d v="2018-02-05T00:00:00"/>
    <s v="Same Day"/>
    <s v="PP-18955"/>
    <x v="452"/>
    <x v="2"/>
    <x v="0"/>
    <x v="214"/>
    <x v="32"/>
    <x v="268"/>
    <x v="0"/>
    <s v="OFF-ST-10004804"/>
    <x v="1"/>
    <x v="4"/>
    <x v="233"/>
    <x v="1248"/>
    <n v="3"/>
    <n v="0"/>
    <n v="1.5444000000000031"/>
    <x v="0"/>
    <x v="0"/>
  </r>
  <r>
    <n v="1393"/>
    <x v="657"/>
    <x v="473"/>
    <d v="2018-02-05T00:00:00"/>
    <s v="Same Day"/>
    <s v="PP-18955"/>
    <x v="452"/>
    <x v="2"/>
    <x v="0"/>
    <x v="214"/>
    <x v="32"/>
    <x v="268"/>
    <x v="0"/>
    <s v="OFF-PA-10003892"/>
    <x v="1"/>
    <x v="10"/>
    <x v="62"/>
    <x v="1249"/>
    <n v="7"/>
    <n v="0"/>
    <n v="160.91389999999998"/>
    <x v="0"/>
    <x v="0"/>
  </r>
  <r>
    <n v="1394"/>
    <x v="658"/>
    <x v="445"/>
    <d v="2019-07-04T00:00:00"/>
    <s v="First Class"/>
    <s v="YS-21880"/>
    <x v="453"/>
    <x v="1"/>
    <x v="0"/>
    <x v="140"/>
    <x v="3"/>
    <x v="179"/>
    <x v="0"/>
    <s v="OFF-AR-10003514"/>
    <x v="1"/>
    <x v="6"/>
    <x v="182"/>
    <x v="1250"/>
    <n v="3"/>
    <n v="0.2"/>
    <n v="1.5521999999999991"/>
    <x v="0"/>
    <x v="0"/>
  </r>
  <r>
    <n v="1395"/>
    <x v="659"/>
    <x v="449"/>
    <d v="2019-10-14T00:00:00"/>
    <s v="Standard Class"/>
    <s v="CK-12760"/>
    <x v="316"/>
    <x v="1"/>
    <x v="0"/>
    <x v="34"/>
    <x v="10"/>
    <x v="173"/>
    <x v="2"/>
    <s v="FUR-TA-10002958"/>
    <x v="0"/>
    <x v="3"/>
    <x v="965"/>
    <x v="1251"/>
    <n v="5"/>
    <n v="0.5"/>
    <n v="-430.61700000000019"/>
    <x v="2"/>
    <x v="0"/>
  </r>
  <r>
    <n v="1396"/>
    <x v="659"/>
    <x v="449"/>
    <d v="2019-10-14T00:00:00"/>
    <s v="Standard Class"/>
    <s v="CK-12760"/>
    <x v="316"/>
    <x v="1"/>
    <x v="0"/>
    <x v="34"/>
    <x v="10"/>
    <x v="173"/>
    <x v="2"/>
    <s v="FUR-TA-10001676"/>
    <x v="0"/>
    <x v="3"/>
    <x v="966"/>
    <x v="1252"/>
    <n v="3"/>
    <n v="0.5"/>
    <n v="-42.652799999999999"/>
    <x v="2"/>
    <x v="0"/>
  </r>
  <r>
    <n v="1397"/>
    <x v="660"/>
    <x v="390"/>
    <d v="2018-11-26T00:00:00"/>
    <s v="First Class"/>
    <s v="NC-18340"/>
    <x v="396"/>
    <x v="0"/>
    <x v="0"/>
    <x v="20"/>
    <x v="15"/>
    <x v="45"/>
    <x v="3"/>
    <s v="OFF-BI-10000822"/>
    <x v="1"/>
    <x v="8"/>
    <x v="967"/>
    <x v="1253"/>
    <n v="4"/>
    <n v="0.2"/>
    <n v="6.025599999999999"/>
    <x v="2"/>
    <x v="0"/>
  </r>
  <r>
    <n v="1398"/>
    <x v="660"/>
    <x v="390"/>
    <d v="2018-11-26T00:00:00"/>
    <s v="First Class"/>
    <s v="NC-18340"/>
    <x v="396"/>
    <x v="0"/>
    <x v="0"/>
    <x v="20"/>
    <x v="15"/>
    <x v="45"/>
    <x v="3"/>
    <s v="OFF-PA-10004971"/>
    <x v="1"/>
    <x v="10"/>
    <x v="609"/>
    <x v="1057"/>
    <n v="2"/>
    <n v="0"/>
    <n v="5.6644000000000005"/>
    <x v="2"/>
    <x v="0"/>
  </r>
  <r>
    <n v="1399"/>
    <x v="660"/>
    <x v="390"/>
    <d v="2018-11-26T00:00:00"/>
    <s v="First Class"/>
    <s v="NC-18340"/>
    <x v="396"/>
    <x v="0"/>
    <x v="0"/>
    <x v="20"/>
    <x v="15"/>
    <x v="45"/>
    <x v="3"/>
    <s v="TEC-AC-10002323"/>
    <x v="2"/>
    <x v="11"/>
    <x v="177"/>
    <x v="1254"/>
    <n v="4"/>
    <n v="0"/>
    <n v="11.492000000000004"/>
    <x v="2"/>
    <x v="0"/>
  </r>
  <r>
    <n v="1400"/>
    <x v="660"/>
    <x v="390"/>
    <d v="2018-11-26T00:00:00"/>
    <s v="First Class"/>
    <s v="NC-18340"/>
    <x v="396"/>
    <x v="0"/>
    <x v="0"/>
    <x v="20"/>
    <x v="15"/>
    <x v="45"/>
    <x v="3"/>
    <s v="OFF-PA-10004888"/>
    <x v="1"/>
    <x v="10"/>
    <x v="968"/>
    <x v="90"/>
    <n v="1"/>
    <n v="0"/>
    <n v="3.1104000000000003"/>
    <x v="2"/>
    <x v="0"/>
  </r>
  <r>
    <n v="1401"/>
    <x v="661"/>
    <x v="474"/>
    <d v="2018-11-05T00:00:00"/>
    <s v="Standard Class"/>
    <s v="KM-16375"/>
    <x v="454"/>
    <x v="2"/>
    <x v="0"/>
    <x v="127"/>
    <x v="17"/>
    <x v="269"/>
    <x v="0"/>
    <s v="TEC-PH-10003988"/>
    <x v="2"/>
    <x v="7"/>
    <x v="47"/>
    <x v="48"/>
    <n v="2"/>
    <n v="0"/>
    <n v="6.104000000000001"/>
    <x v="0"/>
    <x v="0"/>
  </r>
  <r>
    <n v="1402"/>
    <x v="661"/>
    <x v="474"/>
    <d v="2018-11-05T00:00:00"/>
    <s v="Standard Class"/>
    <s v="KM-16375"/>
    <x v="454"/>
    <x v="2"/>
    <x v="0"/>
    <x v="127"/>
    <x v="17"/>
    <x v="269"/>
    <x v="0"/>
    <s v="OFF-EN-10002230"/>
    <x v="1"/>
    <x v="12"/>
    <x v="555"/>
    <x v="1255"/>
    <n v="3"/>
    <n v="0"/>
    <n v="118.34129999999999"/>
    <x v="0"/>
    <x v="0"/>
  </r>
  <r>
    <n v="1403"/>
    <x v="662"/>
    <x v="475"/>
    <d v="2018-04-25T00:00:00"/>
    <s v="Standard Class"/>
    <s v="GM-14455"/>
    <x v="39"/>
    <x v="2"/>
    <x v="0"/>
    <x v="38"/>
    <x v="24"/>
    <x v="47"/>
    <x v="3"/>
    <s v="FUR-TA-10002622"/>
    <x v="0"/>
    <x v="3"/>
    <x v="969"/>
    <x v="1256"/>
    <n v="2"/>
    <n v="0.4"/>
    <n v="-58.133199999999988"/>
    <x v="2"/>
    <x v="0"/>
  </r>
  <r>
    <n v="1404"/>
    <x v="662"/>
    <x v="475"/>
    <d v="2018-04-25T00:00:00"/>
    <s v="Standard Class"/>
    <s v="GM-14455"/>
    <x v="39"/>
    <x v="2"/>
    <x v="0"/>
    <x v="38"/>
    <x v="24"/>
    <x v="47"/>
    <x v="3"/>
    <s v="OFF-PA-10000418"/>
    <x v="1"/>
    <x v="10"/>
    <x v="970"/>
    <x v="1257"/>
    <n v="5"/>
    <n v="0.2"/>
    <n v="146.79"/>
    <x v="2"/>
    <x v="0"/>
  </r>
  <r>
    <n v="1405"/>
    <x v="663"/>
    <x v="322"/>
    <d v="2016-04-08T00:00:00"/>
    <s v="First Class"/>
    <s v="SD-20485"/>
    <x v="174"/>
    <x v="2"/>
    <x v="0"/>
    <x v="10"/>
    <x v="9"/>
    <x v="105"/>
    <x v="3"/>
    <s v="OFF-SU-10004498"/>
    <x v="1"/>
    <x v="14"/>
    <x v="505"/>
    <x v="1258"/>
    <n v="1"/>
    <n v="0.2"/>
    <n v="-2.1896000000000004"/>
    <x v="2"/>
    <x v="0"/>
  </r>
  <r>
    <n v="1406"/>
    <x v="663"/>
    <x v="322"/>
    <d v="2016-04-08T00:00:00"/>
    <s v="First Class"/>
    <s v="SD-20485"/>
    <x v="174"/>
    <x v="2"/>
    <x v="0"/>
    <x v="10"/>
    <x v="9"/>
    <x v="105"/>
    <x v="3"/>
    <s v="FUR-TA-10001039"/>
    <x v="0"/>
    <x v="3"/>
    <x v="832"/>
    <x v="1259"/>
    <n v="3"/>
    <n v="0.4"/>
    <n v="-36.11160000000001"/>
    <x v="2"/>
    <x v="0"/>
  </r>
  <r>
    <n v="1407"/>
    <x v="663"/>
    <x v="322"/>
    <d v="2016-04-08T00:00:00"/>
    <s v="First Class"/>
    <s v="SD-20485"/>
    <x v="174"/>
    <x v="2"/>
    <x v="0"/>
    <x v="10"/>
    <x v="9"/>
    <x v="105"/>
    <x v="3"/>
    <s v="TEC-AC-10004659"/>
    <x v="2"/>
    <x v="11"/>
    <x v="172"/>
    <x v="1260"/>
    <n v="2"/>
    <n v="0.2"/>
    <n v="21.896999999999991"/>
    <x v="2"/>
    <x v="0"/>
  </r>
  <r>
    <n v="1408"/>
    <x v="664"/>
    <x v="476"/>
    <d v="2018-09-06T00:00:00"/>
    <s v="Standard Class"/>
    <s v="KD-16270"/>
    <x v="30"/>
    <x v="0"/>
    <x v="0"/>
    <x v="20"/>
    <x v="15"/>
    <x v="23"/>
    <x v="3"/>
    <s v="OFF-AR-10002240"/>
    <x v="1"/>
    <x v="6"/>
    <x v="971"/>
    <x v="1261"/>
    <n v="2"/>
    <n v="0"/>
    <n v="19.6248"/>
    <x v="2"/>
    <x v="0"/>
  </r>
  <r>
    <n v="1409"/>
    <x v="664"/>
    <x v="476"/>
    <d v="2018-09-06T00:00:00"/>
    <s v="Standard Class"/>
    <s v="KD-16270"/>
    <x v="30"/>
    <x v="0"/>
    <x v="0"/>
    <x v="20"/>
    <x v="15"/>
    <x v="23"/>
    <x v="3"/>
    <s v="FUR-FU-10001967"/>
    <x v="0"/>
    <x v="5"/>
    <x v="296"/>
    <x v="372"/>
    <n v="2"/>
    <n v="0"/>
    <n v="9.9949999999999974"/>
    <x v="2"/>
    <x v="0"/>
  </r>
  <r>
    <n v="1410"/>
    <x v="665"/>
    <x v="477"/>
    <d v="2018-09-30T00:00:00"/>
    <s v="Standard Class"/>
    <s v="AB-10105"/>
    <x v="455"/>
    <x v="0"/>
    <x v="0"/>
    <x v="42"/>
    <x v="16"/>
    <x v="51"/>
    <x v="1"/>
    <s v="FUR-TA-10002356"/>
    <x v="0"/>
    <x v="3"/>
    <x v="735"/>
    <x v="865"/>
    <n v="3"/>
    <n v="0.5"/>
    <n v="-204.44580000000005"/>
    <x v="1"/>
    <x v="0"/>
  </r>
  <r>
    <n v="1411"/>
    <x v="666"/>
    <x v="259"/>
    <d v="2019-11-11T00:00:00"/>
    <s v="Standard Class"/>
    <s v="SZ-20035"/>
    <x v="449"/>
    <x v="2"/>
    <x v="0"/>
    <x v="55"/>
    <x v="5"/>
    <x v="70"/>
    <x v="2"/>
    <s v="OFF-LA-10003923"/>
    <x v="1"/>
    <x v="2"/>
    <x v="429"/>
    <x v="208"/>
    <n v="2"/>
    <n v="0.2"/>
    <n v="8.879999999999999"/>
    <x v="2"/>
    <x v="0"/>
  </r>
  <r>
    <n v="1412"/>
    <x v="667"/>
    <x v="478"/>
    <d v="2018-07-13T00:00:00"/>
    <s v="Standard Class"/>
    <s v="JD-15895"/>
    <x v="63"/>
    <x v="1"/>
    <x v="0"/>
    <x v="20"/>
    <x v="15"/>
    <x v="45"/>
    <x v="3"/>
    <s v="FUR-CH-10002335"/>
    <x v="0"/>
    <x v="1"/>
    <x v="629"/>
    <x v="1262"/>
    <n v="2"/>
    <n v="0.1"/>
    <n v="72.534400000000005"/>
    <x v="2"/>
    <x v="0"/>
  </r>
  <r>
    <n v="1413"/>
    <x v="667"/>
    <x v="478"/>
    <d v="2018-07-13T00:00:00"/>
    <s v="Standard Class"/>
    <s v="JD-15895"/>
    <x v="63"/>
    <x v="1"/>
    <x v="0"/>
    <x v="20"/>
    <x v="15"/>
    <x v="45"/>
    <x v="3"/>
    <s v="FUR-FU-10000723"/>
    <x v="0"/>
    <x v="5"/>
    <x v="480"/>
    <x v="1263"/>
    <n v="4"/>
    <n v="0"/>
    <n v="14.875200000000007"/>
    <x v="2"/>
    <x v="0"/>
  </r>
  <r>
    <n v="1414"/>
    <x v="668"/>
    <x v="479"/>
    <d v="2016-07-05T00:00:00"/>
    <s v="Standard Class"/>
    <s v="HA-14905"/>
    <x v="456"/>
    <x v="0"/>
    <x v="0"/>
    <x v="20"/>
    <x v="15"/>
    <x v="23"/>
    <x v="3"/>
    <s v="OFF-BI-10002867"/>
    <x v="1"/>
    <x v="8"/>
    <x v="972"/>
    <x v="1264"/>
    <n v="7"/>
    <n v="0.2"/>
    <n v="108.79959999999997"/>
    <x v="2"/>
    <x v="0"/>
  </r>
  <r>
    <n v="1415"/>
    <x v="669"/>
    <x v="480"/>
    <d v="2019-01-31T00:00:00"/>
    <s v="Second Class"/>
    <s v="BT-11305"/>
    <x v="457"/>
    <x v="2"/>
    <x v="0"/>
    <x v="116"/>
    <x v="1"/>
    <x v="146"/>
    <x v="1"/>
    <s v="TEC-AC-10000580"/>
    <x v="2"/>
    <x v="11"/>
    <x v="906"/>
    <x v="764"/>
    <n v="3"/>
    <n v="0"/>
    <n v="26.39670000000001"/>
    <x v="1"/>
    <x v="0"/>
  </r>
  <r>
    <n v="1416"/>
    <x v="669"/>
    <x v="480"/>
    <d v="2019-01-31T00:00:00"/>
    <s v="Second Class"/>
    <s v="BT-11305"/>
    <x v="457"/>
    <x v="2"/>
    <x v="0"/>
    <x v="116"/>
    <x v="1"/>
    <x v="146"/>
    <x v="1"/>
    <s v="FUR-FU-10003976"/>
    <x v="0"/>
    <x v="5"/>
    <x v="973"/>
    <x v="1265"/>
    <n v="3"/>
    <n v="0"/>
    <n v="12.831599999999996"/>
    <x v="1"/>
    <x v="0"/>
  </r>
  <r>
    <n v="1417"/>
    <x v="670"/>
    <x v="481"/>
    <d v="2017-09-24T00:00:00"/>
    <s v="First Class"/>
    <s v="SV-20815"/>
    <x v="458"/>
    <x v="1"/>
    <x v="0"/>
    <x v="12"/>
    <x v="5"/>
    <x v="16"/>
    <x v="2"/>
    <s v="TEC-PH-10002922"/>
    <x v="2"/>
    <x v="7"/>
    <x v="974"/>
    <x v="1266"/>
    <n v="7"/>
    <n v="0.2"/>
    <n v="118.29299999999989"/>
    <x v="2"/>
    <x v="0"/>
  </r>
  <r>
    <n v="1418"/>
    <x v="670"/>
    <x v="481"/>
    <d v="2017-09-24T00:00:00"/>
    <s v="First Class"/>
    <s v="SV-20815"/>
    <x v="458"/>
    <x v="1"/>
    <x v="0"/>
    <x v="12"/>
    <x v="5"/>
    <x v="16"/>
    <x v="2"/>
    <s v="TEC-AC-10004353"/>
    <x v="2"/>
    <x v="11"/>
    <x v="724"/>
    <x v="1267"/>
    <n v="3"/>
    <n v="0.2"/>
    <n v="32.130000000000003"/>
    <x v="2"/>
    <x v="0"/>
  </r>
  <r>
    <n v="1419"/>
    <x v="670"/>
    <x v="481"/>
    <d v="2017-09-24T00:00:00"/>
    <s v="First Class"/>
    <s v="SV-20815"/>
    <x v="458"/>
    <x v="1"/>
    <x v="0"/>
    <x v="12"/>
    <x v="5"/>
    <x v="16"/>
    <x v="2"/>
    <s v="FUR-FU-10001706"/>
    <x v="0"/>
    <x v="5"/>
    <x v="50"/>
    <x v="1268"/>
    <n v="4"/>
    <n v="0.6"/>
    <n v="-1.4783999999999997"/>
    <x v="2"/>
    <x v="0"/>
  </r>
  <r>
    <n v="1420"/>
    <x v="671"/>
    <x v="120"/>
    <d v="2017-09-30T00:00:00"/>
    <s v="Standard Class"/>
    <s v="RW-19540"/>
    <x v="459"/>
    <x v="1"/>
    <x v="0"/>
    <x v="123"/>
    <x v="16"/>
    <x v="154"/>
    <x v="1"/>
    <s v="OFF-PA-10000501"/>
    <x v="1"/>
    <x v="10"/>
    <x v="975"/>
    <x v="1269"/>
    <n v="4"/>
    <n v="0.2"/>
    <n v="31.273599999999998"/>
    <x v="1"/>
    <x v="0"/>
  </r>
  <r>
    <n v="1421"/>
    <x v="671"/>
    <x v="120"/>
    <d v="2017-09-30T00:00:00"/>
    <s v="Standard Class"/>
    <s v="RW-19540"/>
    <x v="459"/>
    <x v="1"/>
    <x v="0"/>
    <x v="123"/>
    <x v="16"/>
    <x v="154"/>
    <x v="1"/>
    <s v="OFF-BI-10000778"/>
    <x v="1"/>
    <x v="8"/>
    <x v="261"/>
    <x v="1270"/>
    <n v="2"/>
    <n v="0.7"/>
    <n v="-48.391999999999982"/>
    <x v="1"/>
    <x v="0"/>
  </r>
  <r>
    <n v="1422"/>
    <x v="671"/>
    <x v="120"/>
    <d v="2017-09-30T00:00:00"/>
    <s v="Standard Class"/>
    <s v="RW-19540"/>
    <x v="459"/>
    <x v="1"/>
    <x v="0"/>
    <x v="123"/>
    <x v="16"/>
    <x v="154"/>
    <x v="1"/>
    <s v="OFF-AP-10004980"/>
    <x v="1"/>
    <x v="9"/>
    <x v="976"/>
    <x v="1271"/>
    <n v="2"/>
    <n v="0.2"/>
    <n v="14.409600000000003"/>
    <x v="1"/>
    <x v="0"/>
  </r>
  <r>
    <n v="1423"/>
    <x v="671"/>
    <x v="120"/>
    <d v="2017-09-30T00:00:00"/>
    <s v="Standard Class"/>
    <s v="RW-19540"/>
    <x v="459"/>
    <x v="1"/>
    <x v="0"/>
    <x v="123"/>
    <x v="16"/>
    <x v="154"/>
    <x v="1"/>
    <s v="OFF-BI-10003984"/>
    <x v="1"/>
    <x v="8"/>
    <x v="697"/>
    <x v="1272"/>
    <n v="9"/>
    <n v="0.7"/>
    <n v="-59.057100000000005"/>
    <x v="1"/>
    <x v="0"/>
  </r>
  <r>
    <n v="1424"/>
    <x v="671"/>
    <x v="120"/>
    <d v="2017-09-30T00:00:00"/>
    <s v="Standard Class"/>
    <s v="RW-19540"/>
    <x v="459"/>
    <x v="1"/>
    <x v="0"/>
    <x v="123"/>
    <x v="16"/>
    <x v="154"/>
    <x v="1"/>
    <s v="OFF-ST-10000798"/>
    <x v="1"/>
    <x v="4"/>
    <x v="352"/>
    <x v="1273"/>
    <n v="6"/>
    <n v="0.2"/>
    <n v="-1.4988000000000135"/>
    <x v="1"/>
    <x v="0"/>
  </r>
  <r>
    <n v="1425"/>
    <x v="671"/>
    <x v="120"/>
    <d v="2017-09-30T00:00:00"/>
    <s v="Standard Class"/>
    <s v="RW-19540"/>
    <x v="459"/>
    <x v="1"/>
    <x v="0"/>
    <x v="123"/>
    <x v="16"/>
    <x v="154"/>
    <x v="1"/>
    <s v="TEC-PH-10001750"/>
    <x v="2"/>
    <x v="7"/>
    <x v="977"/>
    <x v="1274"/>
    <n v="5"/>
    <n v="0.2"/>
    <n v="23.096500000000006"/>
    <x v="1"/>
    <x v="0"/>
  </r>
  <r>
    <n v="1426"/>
    <x v="671"/>
    <x v="120"/>
    <d v="2017-09-30T00:00:00"/>
    <s v="Standard Class"/>
    <s v="RW-19540"/>
    <x v="459"/>
    <x v="1"/>
    <x v="0"/>
    <x v="123"/>
    <x v="16"/>
    <x v="154"/>
    <x v="1"/>
    <s v="OFF-ST-10002743"/>
    <x v="1"/>
    <x v="4"/>
    <x v="418"/>
    <x v="1275"/>
    <n v="4"/>
    <n v="0.2"/>
    <n v="-86.366400000000027"/>
    <x v="1"/>
    <x v="0"/>
  </r>
  <r>
    <n v="1427"/>
    <x v="672"/>
    <x v="89"/>
    <d v="2017-11-04T00:00:00"/>
    <s v="Second Class"/>
    <s v="DK-12835"/>
    <x v="460"/>
    <x v="1"/>
    <x v="0"/>
    <x v="162"/>
    <x v="1"/>
    <x v="205"/>
    <x v="1"/>
    <s v="OFF-BI-10002949"/>
    <x v="1"/>
    <x v="8"/>
    <x v="525"/>
    <x v="1276"/>
    <n v="2"/>
    <n v="0.2"/>
    <n v="3.283199999999999"/>
    <x v="1"/>
    <x v="0"/>
  </r>
  <r>
    <n v="1428"/>
    <x v="672"/>
    <x v="89"/>
    <d v="2017-11-04T00:00:00"/>
    <s v="Second Class"/>
    <s v="DK-12835"/>
    <x v="460"/>
    <x v="1"/>
    <x v="0"/>
    <x v="162"/>
    <x v="1"/>
    <x v="205"/>
    <x v="1"/>
    <s v="OFF-EN-10002600"/>
    <x v="1"/>
    <x v="12"/>
    <x v="111"/>
    <x v="1277"/>
    <n v="5"/>
    <n v="0"/>
    <n v="7.08"/>
    <x v="1"/>
    <x v="0"/>
  </r>
  <r>
    <n v="1429"/>
    <x v="672"/>
    <x v="89"/>
    <d v="2017-11-04T00:00:00"/>
    <s v="Second Class"/>
    <s v="DK-12835"/>
    <x v="460"/>
    <x v="1"/>
    <x v="0"/>
    <x v="162"/>
    <x v="1"/>
    <x v="205"/>
    <x v="1"/>
    <s v="OFF-BI-10003708"/>
    <x v="1"/>
    <x v="8"/>
    <x v="978"/>
    <x v="1278"/>
    <n v="5"/>
    <n v="0.2"/>
    <n v="9.3124999999999982"/>
    <x v="1"/>
    <x v="0"/>
  </r>
  <r>
    <n v="1430"/>
    <x v="672"/>
    <x v="89"/>
    <d v="2017-11-04T00:00:00"/>
    <s v="Second Class"/>
    <s v="DK-12835"/>
    <x v="460"/>
    <x v="1"/>
    <x v="0"/>
    <x v="162"/>
    <x v="1"/>
    <x v="205"/>
    <x v="1"/>
    <s v="OFF-LA-10003510"/>
    <x v="1"/>
    <x v="2"/>
    <x v="580"/>
    <x v="1279"/>
    <n v="14"/>
    <n v="0"/>
    <n v="196.61320000000001"/>
    <x v="1"/>
    <x v="0"/>
  </r>
  <r>
    <n v="1431"/>
    <x v="673"/>
    <x v="200"/>
    <d v="2019-11-30T00:00:00"/>
    <s v="Standard Class"/>
    <s v="LT-17110"/>
    <x v="299"/>
    <x v="0"/>
    <x v="0"/>
    <x v="38"/>
    <x v="24"/>
    <x v="47"/>
    <x v="3"/>
    <s v="TEC-PH-10003092"/>
    <x v="2"/>
    <x v="7"/>
    <x v="521"/>
    <x v="1280"/>
    <n v="8"/>
    <n v="0.4"/>
    <n v="-40.47120000000001"/>
    <x v="2"/>
    <x v="0"/>
  </r>
  <r>
    <n v="1432"/>
    <x v="674"/>
    <x v="174"/>
    <d v="2016-12-21T00:00:00"/>
    <s v="Second Class"/>
    <s v="IM-15070"/>
    <x v="5"/>
    <x v="0"/>
    <x v="0"/>
    <x v="159"/>
    <x v="19"/>
    <x v="255"/>
    <x v="0"/>
    <s v="OFF-BI-10001191"/>
    <x v="1"/>
    <x v="8"/>
    <x v="979"/>
    <x v="1281"/>
    <n v="6"/>
    <n v="0"/>
    <n v="74.852400000000003"/>
    <x v="0"/>
    <x v="0"/>
  </r>
  <r>
    <n v="1433"/>
    <x v="674"/>
    <x v="174"/>
    <d v="2016-12-21T00:00:00"/>
    <s v="Second Class"/>
    <s v="IM-15070"/>
    <x v="5"/>
    <x v="0"/>
    <x v="0"/>
    <x v="159"/>
    <x v="19"/>
    <x v="255"/>
    <x v="0"/>
    <s v="OFF-SU-10004115"/>
    <x v="1"/>
    <x v="14"/>
    <x v="515"/>
    <x v="1282"/>
    <n v="1"/>
    <n v="0"/>
    <n v="1.9629000000000003"/>
    <x v="0"/>
    <x v="0"/>
  </r>
  <r>
    <n v="1434"/>
    <x v="674"/>
    <x v="174"/>
    <d v="2016-12-21T00:00:00"/>
    <s v="Second Class"/>
    <s v="IM-15070"/>
    <x v="5"/>
    <x v="0"/>
    <x v="0"/>
    <x v="159"/>
    <x v="19"/>
    <x v="255"/>
    <x v="0"/>
    <s v="FUR-CH-10000513"/>
    <x v="0"/>
    <x v="1"/>
    <x v="70"/>
    <x v="1283"/>
    <n v="14"/>
    <n v="0"/>
    <n v="163.78740000000002"/>
    <x v="0"/>
    <x v="0"/>
  </r>
  <r>
    <n v="1435"/>
    <x v="675"/>
    <x v="482"/>
    <d v="2018-12-30T00:00:00"/>
    <s v="Standard Class"/>
    <s v="FP-14320"/>
    <x v="224"/>
    <x v="0"/>
    <x v="0"/>
    <x v="4"/>
    <x v="4"/>
    <x v="59"/>
    <x v="1"/>
    <s v="OFF-PA-10003673"/>
    <x v="1"/>
    <x v="10"/>
    <x v="980"/>
    <x v="1284"/>
    <n v="5"/>
    <n v="0"/>
    <n v="15.593999999999999"/>
    <x v="1"/>
    <x v="0"/>
  </r>
  <r>
    <n v="1436"/>
    <x v="676"/>
    <x v="308"/>
    <d v="2019-06-27T00:00:00"/>
    <s v="Standard Class"/>
    <s v="ST-20530"/>
    <x v="461"/>
    <x v="0"/>
    <x v="0"/>
    <x v="215"/>
    <x v="24"/>
    <x v="270"/>
    <x v="3"/>
    <s v="OFF-PA-10001639"/>
    <x v="1"/>
    <x v="10"/>
    <x v="981"/>
    <x v="277"/>
    <n v="6"/>
    <n v="0.2"/>
    <n v="10.8864"/>
    <x v="2"/>
    <x v="0"/>
  </r>
  <r>
    <n v="1437"/>
    <x v="676"/>
    <x v="308"/>
    <d v="2019-06-27T00:00:00"/>
    <s v="Standard Class"/>
    <s v="ST-20530"/>
    <x v="461"/>
    <x v="0"/>
    <x v="0"/>
    <x v="215"/>
    <x v="24"/>
    <x v="270"/>
    <x v="3"/>
    <s v="OFF-AR-10003829"/>
    <x v="1"/>
    <x v="6"/>
    <x v="943"/>
    <x v="797"/>
    <n v="2"/>
    <n v="0.2"/>
    <n v="0.59039999999999915"/>
    <x v="2"/>
    <x v="0"/>
  </r>
  <r>
    <n v="1438"/>
    <x v="677"/>
    <x v="52"/>
    <d v="2017-10-15T00:00:00"/>
    <s v="Same Day"/>
    <s v="JE-15745"/>
    <x v="32"/>
    <x v="0"/>
    <x v="0"/>
    <x v="112"/>
    <x v="5"/>
    <x v="139"/>
    <x v="2"/>
    <s v="TEC-AC-10004975"/>
    <x v="2"/>
    <x v="11"/>
    <x v="982"/>
    <x v="428"/>
    <n v="3"/>
    <n v="0.2"/>
    <n v="42.880500000000012"/>
    <x v="2"/>
    <x v="0"/>
  </r>
  <r>
    <n v="1439"/>
    <x v="677"/>
    <x v="52"/>
    <d v="2017-10-15T00:00:00"/>
    <s v="Same Day"/>
    <s v="JE-15745"/>
    <x v="32"/>
    <x v="0"/>
    <x v="0"/>
    <x v="112"/>
    <x v="5"/>
    <x v="139"/>
    <x v="2"/>
    <s v="FUR-CH-10002024"/>
    <x v="0"/>
    <x v="1"/>
    <x v="483"/>
    <x v="1285"/>
    <n v="5"/>
    <n v="0.3"/>
    <n v="-350.4899999999999"/>
    <x v="2"/>
    <x v="0"/>
  </r>
  <r>
    <n v="1440"/>
    <x v="678"/>
    <x v="483"/>
    <d v="2019-04-15T00:00:00"/>
    <s v="Second Class"/>
    <s v="BD-11320"/>
    <x v="217"/>
    <x v="0"/>
    <x v="0"/>
    <x v="205"/>
    <x v="34"/>
    <x v="258"/>
    <x v="3"/>
    <s v="OFF-BI-10004364"/>
    <x v="1"/>
    <x v="8"/>
    <x v="305"/>
    <x v="1286"/>
    <n v="5"/>
    <n v="0"/>
    <n v="13.365"/>
    <x v="2"/>
    <x v="0"/>
  </r>
  <r>
    <n v="1441"/>
    <x v="678"/>
    <x v="483"/>
    <d v="2019-04-15T00:00:00"/>
    <s v="Second Class"/>
    <s v="BD-11320"/>
    <x v="217"/>
    <x v="0"/>
    <x v="0"/>
    <x v="205"/>
    <x v="34"/>
    <x v="258"/>
    <x v="3"/>
    <s v="OFF-PA-10001712"/>
    <x v="1"/>
    <x v="10"/>
    <x v="983"/>
    <x v="792"/>
    <n v="4"/>
    <n v="0"/>
    <n v="17.981999999999999"/>
    <x v="2"/>
    <x v="0"/>
  </r>
  <r>
    <n v="1442"/>
    <x v="679"/>
    <x v="484"/>
    <d v="2019-12-24T00:00:00"/>
    <s v="Second Class"/>
    <s v="MM-17920"/>
    <x v="462"/>
    <x v="0"/>
    <x v="0"/>
    <x v="8"/>
    <x v="1"/>
    <x v="94"/>
    <x v="1"/>
    <s v="OFF-BI-10001510"/>
    <x v="1"/>
    <x v="8"/>
    <x v="709"/>
    <x v="1287"/>
    <n v="2"/>
    <n v="0.2"/>
    <n v="11.459999999999999"/>
    <x v="1"/>
    <x v="0"/>
  </r>
  <r>
    <n v="1443"/>
    <x v="680"/>
    <x v="485"/>
    <d v="2019-08-08T00:00:00"/>
    <s v="First Class"/>
    <s v="PW-19030"/>
    <x v="463"/>
    <x v="1"/>
    <x v="0"/>
    <x v="102"/>
    <x v="0"/>
    <x v="126"/>
    <x v="0"/>
    <s v="OFF-PA-10002713"/>
    <x v="1"/>
    <x v="10"/>
    <x v="320"/>
    <x v="1288"/>
    <n v="2"/>
    <n v="0"/>
    <n v="6.3295999999999992"/>
    <x v="0"/>
    <x v="0"/>
  </r>
  <r>
    <n v="1444"/>
    <x v="681"/>
    <x v="486"/>
    <d v="2017-10-06T00:00:00"/>
    <s v="Standard Class"/>
    <s v="SC-20440"/>
    <x v="464"/>
    <x v="1"/>
    <x v="0"/>
    <x v="34"/>
    <x v="22"/>
    <x v="42"/>
    <x v="1"/>
    <s v="OFF-ST-10002974"/>
    <x v="1"/>
    <x v="4"/>
    <x v="123"/>
    <x v="1289"/>
    <n v="4"/>
    <n v="0.2"/>
    <n v="17.42799999999999"/>
    <x v="1"/>
    <x v="0"/>
  </r>
  <r>
    <n v="1445"/>
    <x v="682"/>
    <x v="454"/>
    <d v="2018-05-28T00:00:00"/>
    <s v="Standard Class"/>
    <s v="KL-16645"/>
    <x v="107"/>
    <x v="0"/>
    <x v="0"/>
    <x v="22"/>
    <x v="10"/>
    <x v="36"/>
    <x v="2"/>
    <s v="TEC-PH-10004165"/>
    <x v="2"/>
    <x v="7"/>
    <x v="895"/>
    <x v="1290"/>
    <n v="9"/>
    <n v="0.2"/>
    <n v="148.49459999999993"/>
    <x v="2"/>
    <x v="0"/>
  </r>
  <r>
    <n v="1446"/>
    <x v="683"/>
    <x v="487"/>
    <d v="2019-06-16T00:00:00"/>
    <s v="First Class"/>
    <s v="SD-20485"/>
    <x v="174"/>
    <x v="2"/>
    <x v="0"/>
    <x v="22"/>
    <x v="10"/>
    <x v="155"/>
    <x v="2"/>
    <s v="OFF-ST-10004804"/>
    <x v="1"/>
    <x v="4"/>
    <x v="233"/>
    <x v="1291"/>
    <n v="4"/>
    <n v="0.2"/>
    <n v="-39.124799999999993"/>
    <x v="2"/>
    <x v="0"/>
  </r>
  <r>
    <n v="1447"/>
    <x v="683"/>
    <x v="487"/>
    <d v="2019-06-16T00:00:00"/>
    <s v="First Class"/>
    <s v="SD-20485"/>
    <x v="174"/>
    <x v="2"/>
    <x v="0"/>
    <x v="22"/>
    <x v="10"/>
    <x v="155"/>
    <x v="2"/>
    <s v="FUR-CH-10004289"/>
    <x v="0"/>
    <x v="1"/>
    <x v="984"/>
    <x v="1292"/>
    <n v="7"/>
    <n v="0.3"/>
    <n v="-87.341800000000035"/>
    <x v="2"/>
    <x v="0"/>
  </r>
  <r>
    <n v="1448"/>
    <x v="683"/>
    <x v="487"/>
    <d v="2019-06-16T00:00:00"/>
    <s v="First Class"/>
    <s v="SD-20485"/>
    <x v="174"/>
    <x v="2"/>
    <x v="0"/>
    <x v="22"/>
    <x v="10"/>
    <x v="155"/>
    <x v="2"/>
    <s v="TEC-PH-10002564"/>
    <x v="2"/>
    <x v="7"/>
    <x v="985"/>
    <x v="736"/>
    <n v="2"/>
    <n v="0.2"/>
    <n v="5.9979999999999922"/>
    <x v="2"/>
    <x v="0"/>
  </r>
  <r>
    <n v="1449"/>
    <x v="684"/>
    <x v="488"/>
    <d v="2016-04-24T00:00:00"/>
    <s v="First Class"/>
    <s v="TS-21160"/>
    <x v="378"/>
    <x v="1"/>
    <x v="0"/>
    <x v="10"/>
    <x v="9"/>
    <x v="63"/>
    <x v="3"/>
    <s v="OFF-BI-10004876"/>
    <x v="1"/>
    <x v="8"/>
    <x v="986"/>
    <x v="1293"/>
    <n v="3"/>
    <n v="0.7"/>
    <n v="-1.7513999999999994"/>
    <x v="2"/>
    <x v="0"/>
  </r>
  <r>
    <n v="1450"/>
    <x v="685"/>
    <x v="489"/>
    <d v="2017-05-07T00:00:00"/>
    <s v="Standard Class"/>
    <s v="JB-15400"/>
    <x v="80"/>
    <x v="1"/>
    <x v="0"/>
    <x v="1"/>
    <x v="1"/>
    <x v="141"/>
    <x v="1"/>
    <s v="TEC-PH-10004348"/>
    <x v="2"/>
    <x v="7"/>
    <x v="987"/>
    <x v="1294"/>
    <n v="3"/>
    <n v="0.2"/>
    <n v="11.093999999999998"/>
    <x v="1"/>
    <x v="0"/>
  </r>
  <r>
    <n v="1451"/>
    <x v="686"/>
    <x v="490"/>
    <d v="2017-07-20T00:00:00"/>
    <s v="First Class"/>
    <s v="TS-21085"/>
    <x v="465"/>
    <x v="0"/>
    <x v="0"/>
    <x v="42"/>
    <x v="16"/>
    <x v="51"/>
    <x v="1"/>
    <s v="OFF-BI-10004352"/>
    <x v="1"/>
    <x v="8"/>
    <x v="988"/>
    <x v="1295"/>
    <n v="1"/>
    <n v="0.7"/>
    <n v="-1.3499999999999996"/>
    <x v="1"/>
    <x v="0"/>
  </r>
  <r>
    <n v="1452"/>
    <x v="687"/>
    <x v="491"/>
    <d v="2018-11-29T00:00:00"/>
    <s v="First Class"/>
    <s v="MC-17425"/>
    <x v="466"/>
    <x v="1"/>
    <x v="0"/>
    <x v="216"/>
    <x v="19"/>
    <x v="271"/>
    <x v="0"/>
    <s v="OFF-PA-10001685"/>
    <x v="1"/>
    <x v="10"/>
    <x v="33"/>
    <x v="558"/>
    <n v="7"/>
    <n v="0"/>
    <n v="34.780200000000001"/>
    <x v="0"/>
    <x v="0"/>
  </r>
  <r>
    <n v="1453"/>
    <x v="687"/>
    <x v="491"/>
    <d v="2018-11-29T00:00:00"/>
    <s v="First Class"/>
    <s v="MC-17425"/>
    <x v="466"/>
    <x v="1"/>
    <x v="0"/>
    <x v="216"/>
    <x v="19"/>
    <x v="271"/>
    <x v="0"/>
    <s v="OFF-BI-10000666"/>
    <x v="1"/>
    <x v="8"/>
    <x v="989"/>
    <x v="1296"/>
    <n v="3"/>
    <n v="0"/>
    <n v="45.839999999999996"/>
    <x v="0"/>
    <x v="0"/>
  </r>
  <r>
    <n v="1454"/>
    <x v="687"/>
    <x v="491"/>
    <d v="2018-11-29T00:00:00"/>
    <s v="First Class"/>
    <s v="MC-17425"/>
    <x v="466"/>
    <x v="1"/>
    <x v="0"/>
    <x v="216"/>
    <x v="19"/>
    <x v="271"/>
    <x v="0"/>
    <s v="OFF-BI-10004352"/>
    <x v="1"/>
    <x v="8"/>
    <x v="988"/>
    <x v="1297"/>
    <n v="5"/>
    <n v="0"/>
    <n v="16.875"/>
    <x v="0"/>
    <x v="0"/>
  </r>
  <r>
    <n v="1455"/>
    <x v="687"/>
    <x v="491"/>
    <d v="2018-11-29T00:00:00"/>
    <s v="First Class"/>
    <s v="MC-17425"/>
    <x v="466"/>
    <x v="1"/>
    <x v="0"/>
    <x v="216"/>
    <x v="19"/>
    <x v="271"/>
    <x v="0"/>
    <s v="TEC-MA-10000010"/>
    <x v="2"/>
    <x v="15"/>
    <x v="990"/>
    <x v="1298"/>
    <n v="8"/>
    <n v="0"/>
    <n v="1459.2"/>
    <x v="0"/>
    <x v="0"/>
  </r>
  <r>
    <n v="1456"/>
    <x v="688"/>
    <x v="492"/>
    <d v="2019-06-19T00:00:00"/>
    <s v="Standard Class"/>
    <s v="ME-17320"/>
    <x v="467"/>
    <x v="2"/>
    <x v="0"/>
    <x v="38"/>
    <x v="32"/>
    <x v="112"/>
    <x v="0"/>
    <s v="OFF-BI-10000977"/>
    <x v="1"/>
    <x v="8"/>
    <x v="991"/>
    <x v="1299"/>
    <n v="3"/>
    <n v="0"/>
    <n v="41.951999999999998"/>
    <x v="0"/>
    <x v="0"/>
  </r>
  <r>
    <n v="1457"/>
    <x v="688"/>
    <x v="492"/>
    <d v="2019-06-19T00:00:00"/>
    <s v="Standard Class"/>
    <s v="ME-17320"/>
    <x v="467"/>
    <x v="2"/>
    <x v="0"/>
    <x v="38"/>
    <x v="32"/>
    <x v="112"/>
    <x v="0"/>
    <s v="FUR-TA-10002530"/>
    <x v="0"/>
    <x v="3"/>
    <x v="992"/>
    <x v="1300"/>
    <n v="3"/>
    <n v="0"/>
    <n v="67.940999999999974"/>
    <x v="0"/>
    <x v="0"/>
  </r>
  <r>
    <n v="1458"/>
    <x v="689"/>
    <x v="493"/>
    <d v="2017-08-21T00:00:00"/>
    <s v="Standard Class"/>
    <s v="SC-20440"/>
    <x v="464"/>
    <x v="1"/>
    <x v="0"/>
    <x v="217"/>
    <x v="31"/>
    <x v="272"/>
    <x v="3"/>
    <s v="OFF-BI-10002412"/>
    <x v="1"/>
    <x v="8"/>
    <x v="326"/>
    <x v="1301"/>
    <n v="9"/>
    <n v="0"/>
    <n v="23.49"/>
    <x v="2"/>
    <x v="0"/>
  </r>
  <r>
    <n v="1459"/>
    <x v="690"/>
    <x v="477"/>
    <d v="2018-10-01T00:00:00"/>
    <s v="Standard Class"/>
    <s v="NH-18610"/>
    <x v="468"/>
    <x v="1"/>
    <x v="0"/>
    <x v="218"/>
    <x v="5"/>
    <x v="273"/>
    <x v="2"/>
    <s v="OFF-LA-10001569"/>
    <x v="1"/>
    <x v="2"/>
    <x v="639"/>
    <x v="801"/>
    <n v="4"/>
    <n v="0.2"/>
    <n v="5.1791999999999998"/>
    <x v="2"/>
    <x v="0"/>
  </r>
  <r>
    <n v="1460"/>
    <x v="691"/>
    <x v="417"/>
    <d v="2016-05-04T00:00:00"/>
    <s v="Same Day"/>
    <s v="AA-10480"/>
    <x v="4"/>
    <x v="0"/>
    <x v="0"/>
    <x v="209"/>
    <x v="29"/>
    <x v="263"/>
    <x v="3"/>
    <s v="FUR-FU-10001473"/>
    <x v="0"/>
    <x v="5"/>
    <x v="993"/>
    <x v="1302"/>
    <n v="2"/>
    <n v="0"/>
    <n v="9.8856000000000002"/>
    <x v="2"/>
    <x v="0"/>
  </r>
  <r>
    <n v="1461"/>
    <x v="692"/>
    <x v="494"/>
    <d v="2017-12-08T00:00:00"/>
    <s v="Standard Class"/>
    <s v="LC-17140"/>
    <x v="95"/>
    <x v="0"/>
    <x v="0"/>
    <x v="4"/>
    <x v="4"/>
    <x v="5"/>
    <x v="1"/>
    <s v="OFF-BI-10001765"/>
    <x v="1"/>
    <x v="8"/>
    <x v="994"/>
    <x v="1303"/>
    <n v="2"/>
    <n v="0.2"/>
    <n v="19.398399999999995"/>
    <x v="1"/>
    <x v="0"/>
  </r>
  <r>
    <n v="1462"/>
    <x v="693"/>
    <x v="21"/>
    <d v="2018-03-15T00:00:00"/>
    <s v="Standard Class"/>
    <s v="MB-18085"/>
    <x v="469"/>
    <x v="0"/>
    <x v="0"/>
    <x v="219"/>
    <x v="30"/>
    <x v="274"/>
    <x v="3"/>
    <s v="FUR-TA-10001095"/>
    <x v="0"/>
    <x v="3"/>
    <x v="616"/>
    <x v="1304"/>
    <n v="2"/>
    <n v="0.3"/>
    <n v="-31.372200000000007"/>
    <x v="2"/>
    <x v="0"/>
  </r>
  <r>
    <n v="1463"/>
    <x v="694"/>
    <x v="370"/>
    <d v="2018-08-28T00:00:00"/>
    <s v="First Class"/>
    <s v="LC-16930"/>
    <x v="18"/>
    <x v="1"/>
    <x v="0"/>
    <x v="45"/>
    <x v="5"/>
    <x v="89"/>
    <x v="2"/>
    <s v="TEC-AC-10004571"/>
    <x v="2"/>
    <x v="11"/>
    <x v="409"/>
    <x v="1305"/>
    <n v="2"/>
    <n v="0.2"/>
    <n v="43.995600000000003"/>
    <x v="2"/>
    <x v="0"/>
  </r>
  <r>
    <n v="1464"/>
    <x v="694"/>
    <x v="370"/>
    <d v="2018-08-28T00:00:00"/>
    <s v="First Class"/>
    <s v="LC-16930"/>
    <x v="18"/>
    <x v="1"/>
    <x v="0"/>
    <x v="45"/>
    <x v="5"/>
    <x v="89"/>
    <x v="2"/>
    <s v="FUR-CH-10002126"/>
    <x v="0"/>
    <x v="1"/>
    <x v="849"/>
    <x v="1306"/>
    <n v="6"/>
    <n v="0.3"/>
    <n v="-29.277599999999893"/>
    <x v="2"/>
    <x v="0"/>
  </r>
  <r>
    <n v="1465"/>
    <x v="695"/>
    <x v="186"/>
    <d v="2018-12-19T00:00:00"/>
    <s v="First Class"/>
    <s v="KD-16495"/>
    <x v="470"/>
    <x v="1"/>
    <x v="0"/>
    <x v="20"/>
    <x v="15"/>
    <x v="29"/>
    <x v="3"/>
    <s v="OFF-FA-10001754"/>
    <x v="1"/>
    <x v="13"/>
    <x v="799"/>
    <x v="1307"/>
    <n v="2"/>
    <n v="0"/>
    <n v="1.8032000000000001"/>
    <x v="2"/>
    <x v="0"/>
  </r>
  <r>
    <n v="1466"/>
    <x v="696"/>
    <x v="233"/>
    <d v="2016-08-14T00:00:00"/>
    <s v="Standard Class"/>
    <s v="MB-17305"/>
    <x v="93"/>
    <x v="0"/>
    <x v="0"/>
    <x v="220"/>
    <x v="16"/>
    <x v="275"/>
    <x v="1"/>
    <s v="FUR-FU-10001602"/>
    <x v="0"/>
    <x v="5"/>
    <x v="766"/>
    <x v="1308"/>
    <n v="4"/>
    <n v="0.2"/>
    <n v="-3.0344000000000122"/>
    <x v="1"/>
    <x v="0"/>
  </r>
  <r>
    <n v="1467"/>
    <x v="696"/>
    <x v="233"/>
    <d v="2016-08-14T00:00:00"/>
    <s v="Standard Class"/>
    <s v="MB-17305"/>
    <x v="93"/>
    <x v="0"/>
    <x v="0"/>
    <x v="220"/>
    <x v="16"/>
    <x v="275"/>
    <x v="1"/>
    <s v="TEC-AC-10001767"/>
    <x v="2"/>
    <x v="11"/>
    <x v="97"/>
    <x v="98"/>
    <n v="3"/>
    <n v="0.2"/>
    <n v="-10.797300000000011"/>
    <x v="1"/>
    <x v="0"/>
  </r>
  <r>
    <n v="1468"/>
    <x v="697"/>
    <x v="495"/>
    <d v="2017-05-16T00:00:00"/>
    <s v="Same Day"/>
    <s v="TH-21550"/>
    <x v="274"/>
    <x v="2"/>
    <x v="0"/>
    <x v="108"/>
    <x v="2"/>
    <x v="133"/>
    <x v="0"/>
    <s v="TEC-AC-10002402"/>
    <x v="2"/>
    <x v="11"/>
    <x v="657"/>
    <x v="1309"/>
    <n v="4"/>
    <n v="0.2"/>
    <n v="31.995999999999974"/>
    <x v="0"/>
    <x v="0"/>
  </r>
  <r>
    <n v="1469"/>
    <x v="698"/>
    <x v="34"/>
    <d v="2019-12-13T00:00:00"/>
    <s v="Standard Class"/>
    <s v="DK-12835"/>
    <x v="460"/>
    <x v="1"/>
    <x v="0"/>
    <x v="66"/>
    <x v="12"/>
    <x v="151"/>
    <x v="2"/>
    <s v="FUR-CH-10000847"/>
    <x v="0"/>
    <x v="1"/>
    <x v="995"/>
    <x v="1310"/>
    <n v="3"/>
    <n v="0"/>
    <n v="226.96439999999998"/>
    <x v="2"/>
    <x v="0"/>
  </r>
  <r>
    <n v="1470"/>
    <x v="698"/>
    <x v="34"/>
    <d v="2019-12-13T00:00:00"/>
    <s v="Standard Class"/>
    <s v="DK-12835"/>
    <x v="460"/>
    <x v="1"/>
    <x v="0"/>
    <x v="66"/>
    <x v="12"/>
    <x v="151"/>
    <x v="2"/>
    <s v="OFF-BI-10003982"/>
    <x v="1"/>
    <x v="8"/>
    <x v="350"/>
    <x v="1311"/>
    <n v="2"/>
    <n v="0"/>
    <n v="19.523799999999998"/>
    <x v="2"/>
    <x v="0"/>
  </r>
  <r>
    <n v="1471"/>
    <x v="698"/>
    <x v="34"/>
    <d v="2019-12-13T00:00:00"/>
    <s v="Standard Class"/>
    <s v="DK-12835"/>
    <x v="460"/>
    <x v="1"/>
    <x v="0"/>
    <x v="66"/>
    <x v="12"/>
    <x v="151"/>
    <x v="2"/>
    <s v="OFF-PA-10001293"/>
    <x v="1"/>
    <x v="10"/>
    <x v="996"/>
    <x v="91"/>
    <n v="2"/>
    <n v="0"/>
    <n v="6.2208000000000006"/>
    <x v="2"/>
    <x v="0"/>
  </r>
  <r>
    <n v="1472"/>
    <x v="699"/>
    <x v="496"/>
    <d v="2017-09-27T00:00:00"/>
    <s v="Second Class"/>
    <s v="ON-18715"/>
    <x v="21"/>
    <x v="1"/>
    <x v="0"/>
    <x v="10"/>
    <x v="9"/>
    <x v="74"/>
    <x v="3"/>
    <s v="OFF-AR-10000634"/>
    <x v="1"/>
    <x v="6"/>
    <x v="997"/>
    <x v="1312"/>
    <n v="2"/>
    <n v="0.2"/>
    <n v="0.59920000000000018"/>
    <x v="2"/>
    <x v="0"/>
  </r>
  <r>
    <n v="1473"/>
    <x v="700"/>
    <x v="497"/>
    <d v="2019-07-15T00:00:00"/>
    <s v="Standard Class"/>
    <s v="KN-16390"/>
    <x v="471"/>
    <x v="1"/>
    <x v="0"/>
    <x v="1"/>
    <x v="1"/>
    <x v="25"/>
    <x v="1"/>
    <s v="OFF-LA-10004272"/>
    <x v="1"/>
    <x v="2"/>
    <x v="688"/>
    <x v="1313"/>
    <n v="3"/>
    <n v="0"/>
    <n v="4.0749000000000004"/>
    <x v="1"/>
    <x v="0"/>
  </r>
  <r>
    <n v="1474"/>
    <x v="701"/>
    <x v="494"/>
    <d v="2017-12-02T00:00:00"/>
    <s v="Same Day"/>
    <s v="NM-18520"/>
    <x v="392"/>
    <x v="0"/>
    <x v="0"/>
    <x v="12"/>
    <x v="5"/>
    <x v="66"/>
    <x v="2"/>
    <s v="FUR-FU-10004270"/>
    <x v="0"/>
    <x v="5"/>
    <x v="998"/>
    <x v="1314"/>
    <n v="4"/>
    <n v="0.6"/>
    <n v="-4.0127999999999986"/>
    <x v="2"/>
    <x v="0"/>
  </r>
  <r>
    <n v="1475"/>
    <x v="702"/>
    <x v="258"/>
    <d v="2018-11-25T00:00:00"/>
    <s v="Standard Class"/>
    <s v="NP-18685"/>
    <x v="472"/>
    <x v="2"/>
    <x v="0"/>
    <x v="221"/>
    <x v="15"/>
    <x v="276"/>
    <x v="3"/>
    <s v="OFF-AR-10003770"/>
    <x v="1"/>
    <x v="6"/>
    <x v="999"/>
    <x v="1315"/>
    <n v="6"/>
    <n v="0"/>
    <n v="5.0111999999999997"/>
    <x v="2"/>
    <x v="0"/>
  </r>
  <r>
    <n v="1476"/>
    <x v="702"/>
    <x v="258"/>
    <d v="2018-11-25T00:00:00"/>
    <s v="Standard Class"/>
    <s v="NP-18685"/>
    <x v="472"/>
    <x v="2"/>
    <x v="0"/>
    <x v="221"/>
    <x v="15"/>
    <x v="276"/>
    <x v="3"/>
    <s v="OFF-BI-10000320"/>
    <x v="1"/>
    <x v="8"/>
    <x v="776"/>
    <x v="1173"/>
    <n v="3"/>
    <n v="0.2"/>
    <n v="6.4206000000000012"/>
    <x v="2"/>
    <x v="0"/>
  </r>
  <r>
    <n v="1477"/>
    <x v="703"/>
    <x v="498"/>
    <d v="2019-03-24T00:00:00"/>
    <s v="Standard Class"/>
    <s v="CG-12040"/>
    <x v="344"/>
    <x v="2"/>
    <x v="0"/>
    <x v="20"/>
    <x v="15"/>
    <x v="23"/>
    <x v="3"/>
    <s v="OFF-LA-10003121"/>
    <x v="1"/>
    <x v="2"/>
    <x v="1000"/>
    <x v="1316"/>
    <n v="7"/>
    <n v="0"/>
    <n v="13.2986"/>
    <x v="2"/>
    <x v="0"/>
  </r>
  <r>
    <n v="1478"/>
    <x v="704"/>
    <x v="373"/>
    <d v="2018-11-17T00:00:00"/>
    <s v="Standard Class"/>
    <s v="CS-12505"/>
    <x v="473"/>
    <x v="0"/>
    <x v="0"/>
    <x v="222"/>
    <x v="3"/>
    <x v="277"/>
    <x v="0"/>
    <s v="OFF-SU-10000381"/>
    <x v="1"/>
    <x v="14"/>
    <x v="660"/>
    <x v="1317"/>
    <n v="7"/>
    <n v="0.2"/>
    <n v="5.865299999999996"/>
    <x v="0"/>
    <x v="0"/>
  </r>
  <r>
    <n v="1479"/>
    <x v="705"/>
    <x v="123"/>
    <d v="2019-11-20T00:00:00"/>
    <s v="First Class"/>
    <s v="KD-16345"/>
    <x v="44"/>
    <x v="0"/>
    <x v="0"/>
    <x v="223"/>
    <x v="1"/>
    <x v="278"/>
    <x v="1"/>
    <s v="TEC-PH-10000376"/>
    <x v="2"/>
    <x v="7"/>
    <x v="433"/>
    <x v="1318"/>
    <n v="4"/>
    <n v="0.2"/>
    <n v="2.3976000000000006"/>
    <x v="1"/>
    <x v="0"/>
  </r>
  <r>
    <n v="1480"/>
    <x v="706"/>
    <x v="499"/>
    <d v="2018-12-08T00:00:00"/>
    <s v="Standard Class"/>
    <s v="MK-18160"/>
    <x v="177"/>
    <x v="0"/>
    <x v="0"/>
    <x v="8"/>
    <x v="1"/>
    <x v="34"/>
    <x v="1"/>
    <s v="OFF-PA-10002262"/>
    <x v="1"/>
    <x v="10"/>
    <x v="1001"/>
    <x v="243"/>
    <n v="4"/>
    <n v="0"/>
    <n v="12.441600000000001"/>
    <x v="1"/>
    <x v="0"/>
  </r>
  <r>
    <n v="1481"/>
    <x v="706"/>
    <x v="499"/>
    <d v="2018-12-08T00:00:00"/>
    <s v="Standard Class"/>
    <s v="MK-18160"/>
    <x v="177"/>
    <x v="0"/>
    <x v="0"/>
    <x v="8"/>
    <x v="1"/>
    <x v="34"/>
    <x v="1"/>
    <s v="OFF-PA-10002464"/>
    <x v="1"/>
    <x v="10"/>
    <x v="1002"/>
    <x v="1319"/>
    <n v="7"/>
    <n v="0"/>
    <n v="19.825400000000002"/>
    <x v="1"/>
    <x v="0"/>
  </r>
  <r>
    <n v="1482"/>
    <x v="706"/>
    <x v="499"/>
    <d v="2018-12-08T00:00:00"/>
    <s v="Standard Class"/>
    <s v="MK-18160"/>
    <x v="177"/>
    <x v="0"/>
    <x v="0"/>
    <x v="8"/>
    <x v="1"/>
    <x v="34"/>
    <x v="1"/>
    <s v="OFF-ST-10002214"/>
    <x v="1"/>
    <x v="4"/>
    <x v="1003"/>
    <x v="1320"/>
    <n v="3"/>
    <n v="0"/>
    <n v="8.8061999999999987"/>
    <x v="1"/>
    <x v="0"/>
  </r>
  <r>
    <n v="1483"/>
    <x v="707"/>
    <x v="326"/>
    <d v="2019-08-28T00:00:00"/>
    <s v="Second Class"/>
    <s v="DW-13540"/>
    <x v="386"/>
    <x v="0"/>
    <x v="0"/>
    <x v="25"/>
    <x v="18"/>
    <x v="279"/>
    <x v="0"/>
    <s v="OFF-AR-10003560"/>
    <x v="1"/>
    <x v="6"/>
    <x v="487"/>
    <x v="1276"/>
    <n v="2"/>
    <n v="0.2"/>
    <n v="1.702399999999999"/>
    <x v="0"/>
    <x v="0"/>
  </r>
  <r>
    <n v="1484"/>
    <x v="707"/>
    <x v="326"/>
    <d v="2019-08-28T00:00:00"/>
    <s v="Second Class"/>
    <s v="DW-13540"/>
    <x v="386"/>
    <x v="0"/>
    <x v="0"/>
    <x v="25"/>
    <x v="18"/>
    <x v="279"/>
    <x v="0"/>
    <s v="OFF-PA-10000130"/>
    <x v="1"/>
    <x v="10"/>
    <x v="1004"/>
    <x v="1321"/>
    <n v="1"/>
    <n v="0.2"/>
    <n v="1.0699999999999996"/>
    <x v="0"/>
    <x v="0"/>
  </r>
  <r>
    <n v="1485"/>
    <x v="708"/>
    <x v="500"/>
    <d v="2018-10-18T00:00:00"/>
    <s v="Standard Class"/>
    <s v="CP-12340"/>
    <x v="291"/>
    <x v="1"/>
    <x v="0"/>
    <x v="4"/>
    <x v="4"/>
    <x v="60"/>
    <x v="1"/>
    <s v="TEC-AC-10000865"/>
    <x v="2"/>
    <x v="11"/>
    <x v="1005"/>
    <x v="1322"/>
    <n v="3"/>
    <n v="0"/>
    <n v="30.089999999999982"/>
    <x v="1"/>
    <x v="0"/>
  </r>
  <r>
    <n v="1486"/>
    <x v="709"/>
    <x v="501"/>
    <d v="2016-12-03T00:00:00"/>
    <s v="Standard Class"/>
    <s v="MS-17770"/>
    <x v="474"/>
    <x v="0"/>
    <x v="0"/>
    <x v="20"/>
    <x v="15"/>
    <x v="45"/>
    <x v="3"/>
    <s v="OFF-FA-10003021"/>
    <x v="1"/>
    <x v="13"/>
    <x v="128"/>
    <x v="1061"/>
    <n v="2"/>
    <n v="0"/>
    <n v="1.3159999999999998"/>
    <x v="2"/>
    <x v="0"/>
  </r>
  <r>
    <n v="1487"/>
    <x v="710"/>
    <x v="502"/>
    <d v="2017-11-07T00:00:00"/>
    <s v="Standard Class"/>
    <s v="CM-12655"/>
    <x v="475"/>
    <x v="2"/>
    <x v="0"/>
    <x v="1"/>
    <x v="1"/>
    <x v="141"/>
    <x v="1"/>
    <s v="TEC-PH-10003580"/>
    <x v="2"/>
    <x v="7"/>
    <x v="1006"/>
    <x v="1323"/>
    <n v="7"/>
    <n v="0.2"/>
    <n v="106.12420000000014"/>
    <x v="1"/>
    <x v="0"/>
  </r>
  <r>
    <n v="1488"/>
    <x v="710"/>
    <x v="502"/>
    <d v="2017-11-07T00:00:00"/>
    <s v="Standard Class"/>
    <s v="CM-12655"/>
    <x v="475"/>
    <x v="2"/>
    <x v="0"/>
    <x v="1"/>
    <x v="1"/>
    <x v="141"/>
    <x v="1"/>
    <s v="TEC-AC-10001109"/>
    <x v="2"/>
    <x v="11"/>
    <x v="1007"/>
    <x v="1324"/>
    <n v="3"/>
    <n v="0"/>
    <n v="37.787400000000005"/>
    <x v="1"/>
    <x v="0"/>
  </r>
  <r>
    <n v="1489"/>
    <x v="710"/>
    <x v="502"/>
    <d v="2017-11-07T00:00:00"/>
    <s v="Standard Class"/>
    <s v="CM-12655"/>
    <x v="475"/>
    <x v="2"/>
    <x v="0"/>
    <x v="1"/>
    <x v="1"/>
    <x v="141"/>
    <x v="1"/>
    <s v="FUR-FU-10003347"/>
    <x v="0"/>
    <x v="5"/>
    <x v="379"/>
    <x v="532"/>
    <n v="3"/>
    <n v="0"/>
    <n v="16.614000000000001"/>
    <x v="1"/>
    <x v="0"/>
  </r>
  <r>
    <n v="1490"/>
    <x v="711"/>
    <x v="503"/>
    <d v="2016-12-06T00:00:00"/>
    <s v="Standard Class"/>
    <s v="Co-12640"/>
    <x v="476"/>
    <x v="0"/>
    <x v="0"/>
    <x v="10"/>
    <x v="9"/>
    <x v="105"/>
    <x v="3"/>
    <s v="OFF-LA-10000452"/>
    <x v="1"/>
    <x v="2"/>
    <x v="812"/>
    <x v="1325"/>
    <n v="2"/>
    <n v="0.2"/>
    <n v="1.764"/>
    <x v="2"/>
    <x v="0"/>
  </r>
  <r>
    <n v="1491"/>
    <x v="712"/>
    <x v="504"/>
    <d v="2019-05-05T00:00:00"/>
    <s v="Second Class"/>
    <s v="DL-13495"/>
    <x v="393"/>
    <x v="1"/>
    <x v="0"/>
    <x v="20"/>
    <x v="15"/>
    <x v="23"/>
    <x v="3"/>
    <s v="OFF-EN-10002986"/>
    <x v="1"/>
    <x v="12"/>
    <x v="36"/>
    <x v="1326"/>
    <n v="4"/>
    <n v="0"/>
    <n v="28.332000000000001"/>
    <x v="2"/>
    <x v="0"/>
  </r>
  <r>
    <n v="1492"/>
    <x v="713"/>
    <x v="221"/>
    <d v="2019-11-28T00:00:00"/>
    <s v="Standard Class"/>
    <s v="TS-21370"/>
    <x v="477"/>
    <x v="1"/>
    <x v="0"/>
    <x v="20"/>
    <x v="15"/>
    <x v="45"/>
    <x v="3"/>
    <s v="OFF-PA-10001838"/>
    <x v="1"/>
    <x v="10"/>
    <x v="1008"/>
    <x v="490"/>
    <n v="1"/>
    <n v="0"/>
    <n v="2.8811999999999998"/>
    <x v="2"/>
    <x v="0"/>
  </r>
  <r>
    <n v="1493"/>
    <x v="713"/>
    <x v="221"/>
    <d v="2019-11-28T00:00:00"/>
    <s v="Standard Class"/>
    <s v="TS-21370"/>
    <x v="477"/>
    <x v="1"/>
    <x v="0"/>
    <x v="20"/>
    <x v="15"/>
    <x v="45"/>
    <x v="3"/>
    <s v="FUR-CH-10000785"/>
    <x v="0"/>
    <x v="1"/>
    <x v="323"/>
    <x v="1327"/>
    <n v="6"/>
    <n v="0.1"/>
    <n v="173.74080000000001"/>
    <x v="2"/>
    <x v="0"/>
  </r>
  <r>
    <n v="1494"/>
    <x v="714"/>
    <x v="505"/>
    <d v="2019-11-03T00:00:00"/>
    <s v="Standard Class"/>
    <s v="JW-15220"/>
    <x v="478"/>
    <x v="1"/>
    <x v="0"/>
    <x v="137"/>
    <x v="4"/>
    <x v="172"/>
    <x v="1"/>
    <s v="FUR-FU-10002885"/>
    <x v="0"/>
    <x v="5"/>
    <x v="762"/>
    <x v="1328"/>
    <n v="2"/>
    <n v="0"/>
    <n v="3.6632000000000007"/>
    <x v="1"/>
    <x v="0"/>
  </r>
  <r>
    <n v="1495"/>
    <x v="715"/>
    <x v="506"/>
    <d v="2016-12-19T00:00:00"/>
    <s v="Second Class"/>
    <s v="RF-19840"/>
    <x v="167"/>
    <x v="0"/>
    <x v="0"/>
    <x v="38"/>
    <x v="32"/>
    <x v="112"/>
    <x v="0"/>
    <s v="OFF-AR-10002952"/>
    <x v="1"/>
    <x v="6"/>
    <x v="814"/>
    <x v="1329"/>
    <n v="3"/>
    <n v="0"/>
    <n v="11.213999999999999"/>
    <x v="0"/>
    <x v="0"/>
  </r>
  <r>
    <n v="1496"/>
    <x v="716"/>
    <x v="507"/>
    <d v="2019-09-08T00:00:00"/>
    <s v="Standard Class"/>
    <s v="JD-15790"/>
    <x v="479"/>
    <x v="0"/>
    <x v="0"/>
    <x v="224"/>
    <x v="5"/>
    <x v="280"/>
    <x v="2"/>
    <s v="OFF-AR-10003759"/>
    <x v="1"/>
    <x v="6"/>
    <x v="846"/>
    <x v="1330"/>
    <n v="7"/>
    <n v="0.2"/>
    <n v="3.1849999999999992"/>
    <x v="2"/>
    <x v="0"/>
  </r>
  <r>
    <n v="1497"/>
    <x v="716"/>
    <x v="507"/>
    <d v="2019-09-08T00:00:00"/>
    <s v="Standard Class"/>
    <s v="JD-15790"/>
    <x v="479"/>
    <x v="0"/>
    <x v="0"/>
    <x v="224"/>
    <x v="5"/>
    <x v="280"/>
    <x v="2"/>
    <s v="OFF-ST-10004950"/>
    <x v="1"/>
    <x v="4"/>
    <x v="1009"/>
    <x v="1331"/>
    <n v="1"/>
    <n v="0.2"/>
    <n v="-0.20980000000000043"/>
    <x v="2"/>
    <x v="0"/>
  </r>
  <r>
    <n v="1498"/>
    <x v="716"/>
    <x v="507"/>
    <d v="2019-09-08T00:00:00"/>
    <s v="Standard Class"/>
    <s v="JD-15790"/>
    <x v="479"/>
    <x v="0"/>
    <x v="0"/>
    <x v="224"/>
    <x v="5"/>
    <x v="280"/>
    <x v="2"/>
    <s v="OFF-AR-10001940"/>
    <x v="1"/>
    <x v="6"/>
    <x v="170"/>
    <x v="1332"/>
    <n v="5"/>
    <n v="0.2"/>
    <n v="3.7720000000000002"/>
    <x v="2"/>
    <x v="0"/>
  </r>
  <r>
    <n v="1499"/>
    <x v="717"/>
    <x v="508"/>
    <d v="2018-10-20T00:00:00"/>
    <s v="First Class"/>
    <s v="NK-18490"/>
    <x v="71"/>
    <x v="2"/>
    <x v="0"/>
    <x v="8"/>
    <x v="1"/>
    <x v="34"/>
    <x v="1"/>
    <s v="OFF-BI-10003981"/>
    <x v="1"/>
    <x v="8"/>
    <x v="109"/>
    <x v="1333"/>
    <n v="5"/>
    <n v="0.2"/>
    <n v="6.5830000000000011"/>
    <x v="1"/>
    <x v="0"/>
  </r>
  <r>
    <n v="1500"/>
    <x v="718"/>
    <x v="105"/>
    <d v="2019-11-18T00:00:00"/>
    <s v="Standard Class"/>
    <s v="NG-18430"/>
    <x v="159"/>
    <x v="0"/>
    <x v="0"/>
    <x v="89"/>
    <x v="5"/>
    <x v="110"/>
    <x v="2"/>
    <s v="OFF-PA-10002749"/>
    <x v="1"/>
    <x v="10"/>
    <x v="187"/>
    <x v="195"/>
    <n v="3"/>
    <n v="0.2"/>
    <n v="5.8203000000000005"/>
    <x v="2"/>
    <x v="0"/>
  </r>
  <r>
    <n v="1501"/>
    <x v="718"/>
    <x v="105"/>
    <d v="2019-11-18T00:00:00"/>
    <s v="Standard Class"/>
    <s v="NG-18430"/>
    <x v="159"/>
    <x v="0"/>
    <x v="0"/>
    <x v="89"/>
    <x v="5"/>
    <x v="110"/>
    <x v="2"/>
    <s v="OFF-PA-10003823"/>
    <x v="1"/>
    <x v="10"/>
    <x v="1010"/>
    <x v="1334"/>
    <n v="9"/>
    <n v="0.2"/>
    <n v="69.704999999999984"/>
    <x v="2"/>
    <x v="0"/>
  </r>
  <r>
    <n v="1502"/>
    <x v="718"/>
    <x v="105"/>
    <d v="2019-11-18T00:00:00"/>
    <s v="Standard Class"/>
    <s v="NG-18430"/>
    <x v="159"/>
    <x v="0"/>
    <x v="0"/>
    <x v="89"/>
    <x v="5"/>
    <x v="110"/>
    <x v="2"/>
    <s v="OFF-ST-10003716"/>
    <x v="1"/>
    <x v="4"/>
    <x v="898"/>
    <x v="1129"/>
    <n v="3"/>
    <n v="0.2"/>
    <n v="-47.254199999999997"/>
    <x v="2"/>
    <x v="0"/>
  </r>
  <r>
    <n v="1503"/>
    <x v="719"/>
    <x v="390"/>
    <d v="2018-12-01T00:00:00"/>
    <s v="Standard Class"/>
    <s v="AT-10435"/>
    <x v="401"/>
    <x v="2"/>
    <x v="0"/>
    <x v="1"/>
    <x v="1"/>
    <x v="62"/>
    <x v="1"/>
    <s v="TEC-PH-10001300"/>
    <x v="2"/>
    <x v="7"/>
    <x v="1011"/>
    <x v="1335"/>
    <n v="2"/>
    <n v="0.2"/>
    <n v="3.3519999999999985"/>
    <x v="1"/>
    <x v="0"/>
  </r>
  <r>
    <n v="1504"/>
    <x v="719"/>
    <x v="390"/>
    <d v="2018-12-01T00:00:00"/>
    <s v="Standard Class"/>
    <s v="AT-10435"/>
    <x v="401"/>
    <x v="2"/>
    <x v="0"/>
    <x v="1"/>
    <x v="1"/>
    <x v="62"/>
    <x v="1"/>
    <s v="FUR-FU-10000010"/>
    <x v="0"/>
    <x v="5"/>
    <x v="527"/>
    <x v="587"/>
    <n v="2"/>
    <n v="0"/>
    <n v="3.0813999999999995"/>
    <x v="1"/>
    <x v="0"/>
  </r>
  <r>
    <n v="1505"/>
    <x v="720"/>
    <x v="509"/>
    <d v="2017-08-07T00:00:00"/>
    <s v="Standard Class"/>
    <s v="PC-19000"/>
    <x v="480"/>
    <x v="2"/>
    <x v="0"/>
    <x v="1"/>
    <x v="1"/>
    <x v="25"/>
    <x v="1"/>
    <s v="OFF-AR-10001868"/>
    <x v="1"/>
    <x v="6"/>
    <x v="59"/>
    <x v="1336"/>
    <n v="4"/>
    <n v="0"/>
    <n v="3.36"/>
    <x v="1"/>
    <x v="0"/>
  </r>
  <r>
    <n v="1506"/>
    <x v="720"/>
    <x v="509"/>
    <d v="2017-08-07T00:00:00"/>
    <s v="Standard Class"/>
    <s v="PC-19000"/>
    <x v="480"/>
    <x v="2"/>
    <x v="0"/>
    <x v="1"/>
    <x v="1"/>
    <x v="25"/>
    <x v="1"/>
    <s v="FUR-TA-10003715"/>
    <x v="0"/>
    <x v="3"/>
    <x v="1012"/>
    <x v="1337"/>
    <n v="6"/>
    <n v="0.2"/>
    <n v="-175.87080000000009"/>
    <x v="1"/>
    <x v="0"/>
  </r>
  <r>
    <n v="1507"/>
    <x v="721"/>
    <x v="165"/>
    <d v="2019-12-29T00:00:00"/>
    <s v="Standard Class"/>
    <s v="AR-10540"/>
    <x v="481"/>
    <x v="0"/>
    <x v="0"/>
    <x v="20"/>
    <x v="15"/>
    <x v="23"/>
    <x v="3"/>
    <s v="OFF-BI-10003708"/>
    <x v="1"/>
    <x v="8"/>
    <x v="978"/>
    <x v="602"/>
    <n v="3"/>
    <n v="0.2"/>
    <n v="5.5875000000000004"/>
    <x v="2"/>
    <x v="0"/>
  </r>
  <r>
    <n v="1508"/>
    <x v="722"/>
    <x v="42"/>
    <d v="2018-09-23T00:00:00"/>
    <s v="Standard Class"/>
    <s v="CS-12505"/>
    <x v="473"/>
    <x v="0"/>
    <x v="0"/>
    <x v="38"/>
    <x v="32"/>
    <x v="112"/>
    <x v="0"/>
    <s v="TEC-MA-10004458"/>
    <x v="2"/>
    <x v="15"/>
    <x v="1013"/>
    <x v="1338"/>
    <n v="4"/>
    <n v="0"/>
    <n v="190.07999999999998"/>
    <x v="0"/>
    <x v="0"/>
  </r>
  <r>
    <n v="1509"/>
    <x v="723"/>
    <x v="389"/>
    <d v="2019-12-10T00:00:00"/>
    <s v="Same Day"/>
    <s v="LS-16975"/>
    <x v="60"/>
    <x v="2"/>
    <x v="0"/>
    <x v="155"/>
    <x v="8"/>
    <x v="198"/>
    <x v="2"/>
    <s v="OFF-BI-10004965"/>
    <x v="1"/>
    <x v="8"/>
    <x v="1014"/>
    <x v="1339"/>
    <n v="3"/>
    <n v="0"/>
    <n v="15.524999999999999"/>
    <x v="2"/>
    <x v="0"/>
  </r>
  <r>
    <n v="1510"/>
    <x v="724"/>
    <x v="510"/>
    <d v="2019-09-15T00:00:00"/>
    <s v="First Class"/>
    <s v="JM-15535"/>
    <x v="341"/>
    <x v="0"/>
    <x v="0"/>
    <x v="1"/>
    <x v="1"/>
    <x v="1"/>
    <x v="1"/>
    <s v="FUR-FU-10004270"/>
    <x v="0"/>
    <x v="5"/>
    <x v="998"/>
    <x v="1340"/>
    <n v="2"/>
    <n v="0"/>
    <n v="3.0095999999999998"/>
    <x v="1"/>
    <x v="0"/>
  </r>
  <r>
    <n v="1511"/>
    <x v="725"/>
    <x v="92"/>
    <d v="2019-07-01T00:00:00"/>
    <s v="Standard Class"/>
    <s v="NH-18610"/>
    <x v="468"/>
    <x v="1"/>
    <x v="0"/>
    <x v="225"/>
    <x v="1"/>
    <x v="281"/>
    <x v="1"/>
    <s v="OFF-AR-10002135"/>
    <x v="1"/>
    <x v="6"/>
    <x v="281"/>
    <x v="1341"/>
    <n v="8"/>
    <n v="0"/>
    <n v="111.82399999999996"/>
    <x v="1"/>
    <x v="0"/>
  </r>
  <r>
    <n v="1512"/>
    <x v="725"/>
    <x v="92"/>
    <d v="2019-07-01T00:00:00"/>
    <s v="Standard Class"/>
    <s v="NH-18610"/>
    <x v="468"/>
    <x v="1"/>
    <x v="0"/>
    <x v="225"/>
    <x v="1"/>
    <x v="281"/>
    <x v="1"/>
    <s v="OFF-AR-10003514"/>
    <x v="1"/>
    <x v="6"/>
    <x v="182"/>
    <x v="1342"/>
    <n v="9"/>
    <n v="0"/>
    <n v="11.820599999999997"/>
    <x v="1"/>
    <x v="0"/>
  </r>
  <r>
    <n v="1513"/>
    <x v="726"/>
    <x v="238"/>
    <d v="2019-08-22T00:00:00"/>
    <s v="Standard Class"/>
    <s v="RA-19915"/>
    <x v="154"/>
    <x v="0"/>
    <x v="0"/>
    <x v="61"/>
    <x v="5"/>
    <x v="77"/>
    <x v="2"/>
    <s v="OFF-ST-10002276"/>
    <x v="1"/>
    <x v="4"/>
    <x v="226"/>
    <x v="1343"/>
    <n v="3"/>
    <n v="0.2"/>
    <n v="12.504000000000005"/>
    <x v="2"/>
    <x v="0"/>
  </r>
  <r>
    <n v="1514"/>
    <x v="726"/>
    <x v="238"/>
    <d v="2019-08-22T00:00:00"/>
    <s v="Standard Class"/>
    <s v="RA-19915"/>
    <x v="154"/>
    <x v="0"/>
    <x v="0"/>
    <x v="61"/>
    <x v="5"/>
    <x v="77"/>
    <x v="2"/>
    <s v="OFF-BI-10001098"/>
    <x v="1"/>
    <x v="8"/>
    <x v="410"/>
    <x v="1344"/>
    <n v="5"/>
    <n v="0.8"/>
    <n v="-33.139000000000003"/>
    <x v="2"/>
    <x v="0"/>
  </r>
  <r>
    <n v="1515"/>
    <x v="726"/>
    <x v="238"/>
    <d v="2019-08-22T00:00:00"/>
    <s v="Standard Class"/>
    <s v="RA-19915"/>
    <x v="154"/>
    <x v="0"/>
    <x v="0"/>
    <x v="61"/>
    <x v="5"/>
    <x v="77"/>
    <x v="2"/>
    <s v="OFF-BI-10001636"/>
    <x v="1"/>
    <x v="8"/>
    <x v="674"/>
    <x v="1345"/>
    <n v="4"/>
    <n v="0.8"/>
    <n v="-11.4648"/>
    <x v="2"/>
    <x v="0"/>
  </r>
  <r>
    <n v="1516"/>
    <x v="727"/>
    <x v="157"/>
    <d v="2019-12-17T00:00:00"/>
    <s v="Standard Class"/>
    <s v="AI-10855"/>
    <x v="482"/>
    <x v="0"/>
    <x v="0"/>
    <x v="10"/>
    <x v="9"/>
    <x v="74"/>
    <x v="3"/>
    <s v="FUR-CH-10002961"/>
    <x v="0"/>
    <x v="1"/>
    <x v="948"/>
    <x v="1346"/>
    <n v="1"/>
    <n v="0.3"/>
    <n v="-9.0980000000000025"/>
    <x v="2"/>
    <x v="0"/>
  </r>
  <r>
    <n v="1517"/>
    <x v="728"/>
    <x v="389"/>
    <d v="2019-12-14T00:00:00"/>
    <s v="Second Class"/>
    <s v="MC-17845"/>
    <x v="266"/>
    <x v="0"/>
    <x v="0"/>
    <x v="226"/>
    <x v="33"/>
    <x v="282"/>
    <x v="1"/>
    <s v="FUR-TA-10004256"/>
    <x v="0"/>
    <x v="3"/>
    <x v="489"/>
    <x v="1347"/>
    <n v="4"/>
    <n v="0"/>
    <n v="116.87199999999984"/>
    <x v="1"/>
    <x v="0"/>
  </r>
  <r>
    <n v="1518"/>
    <x v="729"/>
    <x v="511"/>
    <d v="2016-02-06T00:00:00"/>
    <s v="Second Class"/>
    <s v="TB-21400"/>
    <x v="483"/>
    <x v="0"/>
    <x v="0"/>
    <x v="4"/>
    <x v="4"/>
    <x v="59"/>
    <x v="1"/>
    <s v="OFF-BI-10004593"/>
    <x v="1"/>
    <x v="8"/>
    <x v="270"/>
    <x v="1348"/>
    <n v="2"/>
    <n v="0.2"/>
    <n v="27.247999999999998"/>
    <x v="1"/>
    <x v="0"/>
  </r>
  <r>
    <n v="1519"/>
    <x v="729"/>
    <x v="511"/>
    <d v="2016-02-06T00:00:00"/>
    <s v="Second Class"/>
    <s v="TB-21400"/>
    <x v="483"/>
    <x v="0"/>
    <x v="0"/>
    <x v="4"/>
    <x v="4"/>
    <x v="59"/>
    <x v="1"/>
    <s v="OFF-BI-10002827"/>
    <x v="1"/>
    <x v="8"/>
    <x v="554"/>
    <x v="1349"/>
    <n v="3"/>
    <n v="0.2"/>
    <n v="4.3133999999999997"/>
    <x v="1"/>
    <x v="0"/>
  </r>
  <r>
    <n v="1520"/>
    <x v="730"/>
    <x v="512"/>
    <d v="2019-02-14T00:00:00"/>
    <s v="Second Class"/>
    <s v="VW-21775"/>
    <x v="100"/>
    <x v="1"/>
    <x v="0"/>
    <x v="8"/>
    <x v="1"/>
    <x v="94"/>
    <x v="1"/>
    <s v="OFF-BI-10001759"/>
    <x v="1"/>
    <x v="8"/>
    <x v="732"/>
    <x v="1350"/>
    <n v="7"/>
    <n v="0.2"/>
    <n v="7.7343000000000011"/>
    <x v="1"/>
    <x v="0"/>
  </r>
  <r>
    <n v="1521"/>
    <x v="731"/>
    <x v="513"/>
    <d v="2019-04-21T00:00:00"/>
    <s v="Standard Class"/>
    <s v="PL-18925"/>
    <x v="484"/>
    <x v="2"/>
    <x v="0"/>
    <x v="22"/>
    <x v="10"/>
    <x v="26"/>
    <x v="2"/>
    <s v="OFF-AR-10001419"/>
    <x v="1"/>
    <x v="6"/>
    <x v="1015"/>
    <x v="1053"/>
    <n v="5"/>
    <n v="0.2"/>
    <n v="2.0649999999999986"/>
    <x v="2"/>
    <x v="0"/>
  </r>
  <r>
    <n v="1522"/>
    <x v="732"/>
    <x v="401"/>
    <d v="2017-12-11T00:00:00"/>
    <s v="Standard Class"/>
    <s v="GH-14425"/>
    <x v="485"/>
    <x v="0"/>
    <x v="0"/>
    <x v="93"/>
    <x v="16"/>
    <x v="115"/>
    <x v="1"/>
    <s v="FUR-FU-10002253"/>
    <x v="0"/>
    <x v="5"/>
    <x v="592"/>
    <x v="1351"/>
    <n v="6"/>
    <n v="0.2"/>
    <n v="48.951600000000013"/>
    <x v="1"/>
    <x v="0"/>
  </r>
  <r>
    <n v="1523"/>
    <x v="732"/>
    <x v="401"/>
    <d v="2017-12-11T00:00:00"/>
    <s v="Standard Class"/>
    <s v="GH-14425"/>
    <x v="485"/>
    <x v="0"/>
    <x v="0"/>
    <x v="93"/>
    <x v="16"/>
    <x v="115"/>
    <x v="1"/>
    <s v="OFF-PA-10002586"/>
    <x v="1"/>
    <x v="10"/>
    <x v="1016"/>
    <x v="548"/>
    <n v="5"/>
    <n v="0.2"/>
    <n v="6.7230000000000008"/>
    <x v="1"/>
    <x v="0"/>
  </r>
  <r>
    <n v="1524"/>
    <x v="732"/>
    <x v="401"/>
    <d v="2017-12-11T00:00:00"/>
    <s v="Standard Class"/>
    <s v="GH-14425"/>
    <x v="485"/>
    <x v="0"/>
    <x v="0"/>
    <x v="93"/>
    <x v="16"/>
    <x v="115"/>
    <x v="1"/>
    <s v="OFF-PA-10003039"/>
    <x v="1"/>
    <x v="10"/>
    <x v="334"/>
    <x v="658"/>
    <n v="8"/>
    <n v="0.2"/>
    <n v="61.959999999999987"/>
    <x v="1"/>
    <x v="0"/>
  </r>
  <r>
    <n v="1525"/>
    <x v="732"/>
    <x v="401"/>
    <d v="2017-12-11T00:00:00"/>
    <s v="Standard Class"/>
    <s v="GH-14425"/>
    <x v="485"/>
    <x v="0"/>
    <x v="0"/>
    <x v="93"/>
    <x v="16"/>
    <x v="115"/>
    <x v="1"/>
    <s v="OFF-ST-10004804"/>
    <x v="1"/>
    <x v="4"/>
    <x v="233"/>
    <x v="1352"/>
    <n v="6"/>
    <n v="0.2"/>
    <n v="-58.68719999999999"/>
    <x v="1"/>
    <x v="0"/>
  </r>
  <r>
    <n v="1526"/>
    <x v="732"/>
    <x v="401"/>
    <d v="2017-12-11T00:00:00"/>
    <s v="Standard Class"/>
    <s v="GH-14425"/>
    <x v="485"/>
    <x v="0"/>
    <x v="0"/>
    <x v="93"/>
    <x v="16"/>
    <x v="115"/>
    <x v="1"/>
    <s v="OFF-AR-10004042"/>
    <x v="1"/>
    <x v="6"/>
    <x v="30"/>
    <x v="31"/>
    <n v="6"/>
    <n v="0.2"/>
    <n v="9.7091999999999885"/>
    <x v="1"/>
    <x v="0"/>
  </r>
  <r>
    <n v="1527"/>
    <x v="733"/>
    <x v="405"/>
    <d v="2018-07-27T00:00:00"/>
    <s v="Standard Class"/>
    <s v="CJ-12010"/>
    <x v="170"/>
    <x v="0"/>
    <x v="0"/>
    <x v="227"/>
    <x v="9"/>
    <x v="283"/>
    <x v="3"/>
    <s v="OFF-AR-10002221"/>
    <x v="1"/>
    <x v="6"/>
    <x v="1017"/>
    <x v="1353"/>
    <n v="2"/>
    <n v="0.2"/>
    <n v="0.36400000000000032"/>
    <x v="2"/>
    <x v="0"/>
  </r>
  <r>
    <n v="1528"/>
    <x v="733"/>
    <x v="405"/>
    <d v="2018-07-27T00:00:00"/>
    <s v="Standard Class"/>
    <s v="CJ-12010"/>
    <x v="170"/>
    <x v="0"/>
    <x v="0"/>
    <x v="227"/>
    <x v="9"/>
    <x v="283"/>
    <x v="3"/>
    <s v="FUR-FU-10002456"/>
    <x v="0"/>
    <x v="5"/>
    <x v="1018"/>
    <x v="25"/>
    <n v="2"/>
    <n v="0.2"/>
    <n v="3.3488000000000011"/>
    <x v="2"/>
    <x v="0"/>
  </r>
  <r>
    <n v="1529"/>
    <x v="734"/>
    <x v="209"/>
    <d v="2017-11-10T00:00:00"/>
    <s v="Second Class"/>
    <s v="MC-18130"/>
    <x v="305"/>
    <x v="1"/>
    <x v="0"/>
    <x v="46"/>
    <x v="13"/>
    <x v="284"/>
    <x v="3"/>
    <s v="OFF-FA-10004968"/>
    <x v="1"/>
    <x v="13"/>
    <x v="1019"/>
    <x v="1354"/>
    <n v="7"/>
    <n v="0"/>
    <n v="0.5236000000000014"/>
    <x v="2"/>
    <x v="0"/>
  </r>
  <r>
    <n v="1530"/>
    <x v="734"/>
    <x v="209"/>
    <d v="2017-11-10T00:00:00"/>
    <s v="Second Class"/>
    <s v="MC-18130"/>
    <x v="305"/>
    <x v="1"/>
    <x v="0"/>
    <x v="46"/>
    <x v="13"/>
    <x v="284"/>
    <x v="3"/>
    <s v="OFF-PA-10001274"/>
    <x v="1"/>
    <x v="10"/>
    <x v="1020"/>
    <x v="549"/>
    <n v="2"/>
    <n v="0"/>
    <n v="3.4309999999999996"/>
    <x v="2"/>
    <x v="0"/>
  </r>
  <r>
    <n v="1531"/>
    <x v="735"/>
    <x v="514"/>
    <d v="2017-03-31T00:00:00"/>
    <s v="Standard Class"/>
    <s v="BV-11245"/>
    <x v="296"/>
    <x v="1"/>
    <x v="0"/>
    <x v="100"/>
    <x v="2"/>
    <x v="229"/>
    <x v="0"/>
    <s v="OFF-PA-10001125"/>
    <x v="1"/>
    <x v="10"/>
    <x v="1021"/>
    <x v="1355"/>
    <n v="3"/>
    <n v="0.2"/>
    <n v="23.234999999999992"/>
    <x v="0"/>
    <x v="0"/>
  </r>
  <r>
    <n v="1532"/>
    <x v="736"/>
    <x v="515"/>
    <d v="2019-09-05T00:00:00"/>
    <s v="Standard Class"/>
    <s v="JF-15490"/>
    <x v="223"/>
    <x v="0"/>
    <x v="0"/>
    <x v="228"/>
    <x v="16"/>
    <x v="285"/>
    <x v="1"/>
    <s v="OFF-ST-10000344"/>
    <x v="1"/>
    <x v="4"/>
    <x v="1022"/>
    <x v="1356"/>
    <n v="1"/>
    <n v="0.2"/>
    <n v="0.80579999999999963"/>
    <x v="1"/>
    <x v="0"/>
  </r>
  <r>
    <n v="1533"/>
    <x v="736"/>
    <x v="515"/>
    <d v="2019-09-05T00:00:00"/>
    <s v="Standard Class"/>
    <s v="JF-15490"/>
    <x v="223"/>
    <x v="0"/>
    <x v="0"/>
    <x v="228"/>
    <x v="16"/>
    <x v="285"/>
    <x v="1"/>
    <s v="OFF-FA-10000585"/>
    <x v="1"/>
    <x v="13"/>
    <x v="204"/>
    <x v="1357"/>
    <n v="3"/>
    <n v="0.2"/>
    <n v="2.7222"/>
    <x v="1"/>
    <x v="0"/>
  </r>
  <r>
    <n v="1534"/>
    <x v="737"/>
    <x v="429"/>
    <d v="2018-12-08T00:00:00"/>
    <s v="Standard Class"/>
    <s v="EB-13840"/>
    <x v="225"/>
    <x v="1"/>
    <x v="0"/>
    <x v="20"/>
    <x v="15"/>
    <x v="45"/>
    <x v="3"/>
    <s v="OFF-ST-10003324"/>
    <x v="1"/>
    <x v="4"/>
    <x v="1023"/>
    <x v="1358"/>
    <n v="6"/>
    <n v="0"/>
    <n v="0"/>
    <x v="2"/>
    <x v="0"/>
  </r>
  <r>
    <n v="1535"/>
    <x v="738"/>
    <x v="516"/>
    <d v="2019-02-14T00:00:00"/>
    <s v="Standard Class"/>
    <s v="MP-18175"/>
    <x v="486"/>
    <x v="2"/>
    <x v="0"/>
    <x v="229"/>
    <x v="1"/>
    <x v="286"/>
    <x v="1"/>
    <s v="FUR-BO-10004015"/>
    <x v="0"/>
    <x v="0"/>
    <x v="574"/>
    <x v="1359"/>
    <n v="2"/>
    <n v="0.15"/>
    <n v="16.798599999999979"/>
    <x v="1"/>
    <x v="0"/>
  </r>
  <r>
    <n v="1536"/>
    <x v="739"/>
    <x v="517"/>
    <d v="2018-11-02T00:00:00"/>
    <s v="Standard Class"/>
    <s v="JM-15655"/>
    <x v="487"/>
    <x v="1"/>
    <x v="0"/>
    <x v="230"/>
    <x v="30"/>
    <x v="287"/>
    <x v="3"/>
    <s v="OFF-ST-10000419"/>
    <x v="1"/>
    <x v="4"/>
    <x v="1024"/>
    <x v="1360"/>
    <n v="3"/>
    <n v="0"/>
    <n v="0.4073999999999991"/>
    <x v="2"/>
    <x v="0"/>
  </r>
  <r>
    <n v="1537"/>
    <x v="739"/>
    <x v="517"/>
    <d v="2018-11-02T00:00:00"/>
    <s v="Standard Class"/>
    <s v="JM-15655"/>
    <x v="487"/>
    <x v="1"/>
    <x v="0"/>
    <x v="230"/>
    <x v="30"/>
    <x v="287"/>
    <x v="3"/>
    <s v="OFF-AP-10001626"/>
    <x v="1"/>
    <x v="9"/>
    <x v="1025"/>
    <x v="1361"/>
    <n v="3"/>
    <n v="0"/>
    <n v="3.0342000000000002"/>
    <x v="2"/>
    <x v="0"/>
  </r>
  <r>
    <n v="1538"/>
    <x v="740"/>
    <x v="175"/>
    <d v="2019-09-17T00:00:00"/>
    <s v="Second Class"/>
    <s v="CL-11890"/>
    <x v="488"/>
    <x v="0"/>
    <x v="0"/>
    <x v="231"/>
    <x v="31"/>
    <x v="288"/>
    <x v="3"/>
    <s v="TEC-PH-10000439"/>
    <x v="2"/>
    <x v="7"/>
    <x v="878"/>
    <x v="1362"/>
    <n v="1"/>
    <n v="0"/>
    <n v="11.597099999999998"/>
    <x v="2"/>
    <x v="0"/>
  </r>
  <r>
    <n v="1539"/>
    <x v="740"/>
    <x v="175"/>
    <d v="2019-09-17T00:00:00"/>
    <s v="Second Class"/>
    <s v="CL-11890"/>
    <x v="488"/>
    <x v="0"/>
    <x v="0"/>
    <x v="231"/>
    <x v="31"/>
    <x v="288"/>
    <x v="3"/>
    <s v="OFF-AR-10003478"/>
    <x v="1"/>
    <x v="6"/>
    <x v="359"/>
    <x v="1363"/>
    <n v="2"/>
    <n v="0"/>
    <n v="6.5120000000000005"/>
    <x v="2"/>
    <x v="0"/>
  </r>
  <r>
    <n v="1540"/>
    <x v="740"/>
    <x v="175"/>
    <d v="2019-09-17T00:00:00"/>
    <s v="Second Class"/>
    <s v="CL-11890"/>
    <x v="488"/>
    <x v="0"/>
    <x v="0"/>
    <x v="231"/>
    <x v="31"/>
    <x v="288"/>
    <x v="3"/>
    <s v="FUR-BO-10002545"/>
    <x v="0"/>
    <x v="0"/>
    <x v="37"/>
    <x v="1364"/>
    <n v="3"/>
    <n v="0"/>
    <n v="203.56440000000003"/>
    <x v="2"/>
    <x v="0"/>
  </r>
  <r>
    <n v="1541"/>
    <x v="740"/>
    <x v="175"/>
    <d v="2019-09-17T00:00:00"/>
    <s v="Second Class"/>
    <s v="CL-11890"/>
    <x v="488"/>
    <x v="0"/>
    <x v="0"/>
    <x v="231"/>
    <x v="31"/>
    <x v="288"/>
    <x v="3"/>
    <s v="OFF-BI-10001765"/>
    <x v="1"/>
    <x v="8"/>
    <x v="994"/>
    <x v="1365"/>
    <n v="7"/>
    <n v="0"/>
    <n v="116.39039999999999"/>
    <x v="2"/>
    <x v="0"/>
  </r>
  <r>
    <n v="1542"/>
    <x v="741"/>
    <x v="518"/>
    <d v="2016-03-16T00:00:00"/>
    <s v="Second Class"/>
    <s v="CK-12205"/>
    <x v="237"/>
    <x v="0"/>
    <x v="0"/>
    <x v="38"/>
    <x v="24"/>
    <x v="47"/>
    <x v="3"/>
    <s v="FUR-FU-10003981"/>
    <x v="0"/>
    <x v="5"/>
    <x v="325"/>
    <x v="1366"/>
    <n v="5"/>
    <n v="0.2"/>
    <n v="2.2880000000000003"/>
    <x v="2"/>
    <x v="0"/>
  </r>
  <r>
    <n v="1543"/>
    <x v="741"/>
    <x v="518"/>
    <d v="2016-03-16T00:00:00"/>
    <s v="Second Class"/>
    <s v="CK-12205"/>
    <x v="237"/>
    <x v="0"/>
    <x v="0"/>
    <x v="38"/>
    <x v="24"/>
    <x v="47"/>
    <x v="3"/>
    <s v="OFF-FA-10001561"/>
    <x v="1"/>
    <x v="13"/>
    <x v="839"/>
    <x v="1367"/>
    <n v="6"/>
    <n v="0.2"/>
    <n v="1.7003999999999992"/>
    <x v="2"/>
    <x v="0"/>
  </r>
  <r>
    <n v="1544"/>
    <x v="742"/>
    <x v="519"/>
    <d v="2016-02-08T00:00:00"/>
    <s v="Standard Class"/>
    <s v="DB-13270"/>
    <x v="489"/>
    <x v="2"/>
    <x v="0"/>
    <x v="70"/>
    <x v="1"/>
    <x v="142"/>
    <x v="1"/>
    <s v="OFF-BI-10004230"/>
    <x v="1"/>
    <x v="8"/>
    <x v="655"/>
    <x v="1368"/>
    <n v="3"/>
    <n v="0.2"/>
    <n v="29.0136"/>
    <x v="1"/>
    <x v="0"/>
  </r>
  <r>
    <n v="1545"/>
    <x v="742"/>
    <x v="519"/>
    <d v="2016-02-08T00:00:00"/>
    <s v="Standard Class"/>
    <s v="DB-13270"/>
    <x v="489"/>
    <x v="2"/>
    <x v="0"/>
    <x v="70"/>
    <x v="1"/>
    <x v="142"/>
    <x v="1"/>
    <s v="OFF-PA-10000350"/>
    <x v="1"/>
    <x v="10"/>
    <x v="731"/>
    <x v="1369"/>
    <n v="4"/>
    <n v="0"/>
    <n v="16.0928"/>
    <x v="1"/>
    <x v="0"/>
  </r>
  <r>
    <n v="1546"/>
    <x v="743"/>
    <x v="520"/>
    <d v="2017-01-04T00:00:00"/>
    <s v="Second Class"/>
    <s v="PC-18745"/>
    <x v="331"/>
    <x v="1"/>
    <x v="0"/>
    <x v="232"/>
    <x v="15"/>
    <x v="289"/>
    <x v="3"/>
    <s v="FUR-BO-10002613"/>
    <x v="0"/>
    <x v="0"/>
    <x v="179"/>
    <x v="1370"/>
    <n v="7"/>
    <n v="0.2"/>
    <n v="196.68599999999986"/>
    <x v="2"/>
    <x v="0"/>
  </r>
  <r>
    <n v="1547"/>
    <x v="744"/>
    <x v="521"/>
    <d v="2017-11-27T00:00:00"/>
    <s v="Standard Class"/>
    <s v="VB-21745"/>
    <x v="146"/>
    <x v="1"/>
    <x v="0"/>
    <x v="52"/>
    <x v="5"/>
    <x v="65"/>
    <x v="2"/>
    <s v="OFF-PA-10000994"/>
    <x v="1"/>
    <x v="10"/>
    <x v="913"/>
    <x v="763"/>
    <n v="4"/>
    <n v="0.2"/>
    <n v="117.43199999999999"/>
    <x v="2"/>
    <x v="0"/>
  </r>
  <r>
    <n v="1548"/>
    <x v="744"/>
    <x v="521"/>
    <d v="2017-11-27T00:00:00"/>
    <s v="Standard Class"/>
    <s v="VB-21745"/>
    <x v="146"/>
    <x v="1"/>
    <x v="0"/>
    <x v="52"/>
    <x v="5"/>
    <x v="65"/>
    <x v="2"/>
    <s v="OFF-BI-10002867"/>
    <x v="1"/>
    <x v="8"/>
    <x v="972"/>
    <x v="1371"/>
    <n v="2"/>
    <n v="0.8"/>
    <n v="-40.650400000000019"/>
    <x v="2"/>
    <x v="0"/>
  </r>
  <r>
    <n v="1549"/>
    <x v="744"/>
    <x v="521"/>
    <d v="2017-11-27T00:00:00"/>
    <s v="Standard Class"/>
    <s v="VB-21745"/>
    <x v="146"/>
    <x v="1"/>
    <x v="0"/>
    <x v="52"/>
    <x v="5"/>
    <x v="65"/>
    <x v="2"/>
    <s v="OFF-ST-10001291"/>
    <x v="1"/>
    <x v="4"/>
    <x v="1026"/>
    <x v="1372"/>
    <n v="2"/>
    <n v="0.2"/>
    <n v="2.3673999999999991"/>
    <x v="2"/>
    <x v="0"/>
  </r>
  <r>
    <n v="1550"/>
    <x v="745"/>
    <x v="522"/>
    <d v="2016-07-08T00:00:00"/>
    <s v="First Class"/>
    <s v="EP-13915"/>
    <x v="212"/>
    <x v="0"/>
    <x v="0"/>
    <x v="20"/>
    <x v="15"/>
    <x v="164"/>
    <x v="3"/>
    <s v="TEC-CO-10001046"/>
    <x v="2"/>
    <x v="16"/>
    <x v="883"/>
    <x v="1373"/>
    <n v="1"/>
    <n v="0.2"/>
    <n v="174.99749999999997"/>
    <x v="2"/>
    <x v="0"/>
  </r>
  <r>
    <n v="1551"/>
    <x v="746"/>
    <x v="38"/>
    <d v="2019-11-18T00:00:00"/>
    <s v="Second Class"/>
    <s v="ME-17320"/>
    <x v="467"/>
    <x v="2"/>
    <x v="0"/>
    <x v="12"/>
    <x v="5"/>
    <x v="14"/>
    <x v="2"/>
    <s v="OFF-AP-10004868"/>
    <x v="1"/>
    <x v="9"/>
    <x v="1027"/>
    <x v="1374"/>
    <n v="6"/>
    <n v="0.8"/>
    <n v="-24.708599999999997"/>
    <x v="2"/>
    <x v="0"/>
  </r>
  <r>
    <n v="1552"/>
    <x v="747"/>
    <x v="26"/>
    <d v="2018-06-22T00:00:00"/>
    <s v="Standard Class"/>
    <s v="IG-15085"/>
    <x v="490"/>
    <x v="0"/>
    <x v="0"/>
    <x v="70"/>
    <x v="1"/>
    <x v="142"/>
    <x v="1"/>
    <s v="OFF-PA-10000806"/>
    <x v="1"/>
    <x v="10"/>
    <x v="957"/>
    <x v="1375"/>
    <n v="2"/>
    <n v="0"/>
    <n v="54.860399999999998"/>
    <x v="1"/>
    <x v="0"/>
  </r>
  <r>
    <n v="1553"/>
    <x v="748"/>
    <x v="523"/>
    <d v="2016-05-05T00:00:00"/>
    <s v="First Class"/>
    <s v="JS-15940"/>
    <x v="185"/>
    <x v="2"/>
    <x v="0"/>
    <x v="233"/>
    <x v="6"/>
    <x v="290"/>
    <x v="2"/>
    <s v="OFF-LA-10002195"/>
    <x v="1"/>
    <x v="2"/>
    <x v="1028"/>
    <x v="748"/>
    <n v="7"/>
    <n v="0"/>
    <n v="10.348799999999999"/>
    <x v="2"/>
    <x v="0"/>
  </r>
  <r>
    <n v="1554"/>
    <x v="749"/>
    <x v="524"/>
    <d v="2019-10-21T00:00:00"/>
    <s v="Standard Class"/>
    <s v="BO-11425"/>
    <x v="491"/>
    <x v="0"/>
    <x v="0"/>
    <x v="102"/>
    <x v="0"/>
    <x v="126"/>
    <x v="0"/>
    <s v="OFF-BI-10003719"/>
    <x v="1"/>
    <x v="8"/>
    <x v="691"/>
    <x v="1376"/>
    <n v="5"/>
    <n v="0"/>
    <n v="57.384999999999991"/>
    <x v="0"/>
    <x v="0"/>
  </r>
  <r>
    <n v="1555"/>
    <x v="750"/>
    <x v="525"/>
    <d v="2017-02-13T00:00:00"/>
    <s v="Standard Class"/>
    <s v="VW-21775"/>
    <x v="100"/>
    <x v="1"/>
    <x v="0"/>
    <x v="234"/>
    <x v="4"/>
    <x v="291"/>
    <x v="1"/>
    <s v="OFF-AR-10001315"/>
    <x v="1"/>
    <x v="6"/>
    <x v="1029"/>
    <x v="267"/>
    <n v="3"/>
    <n v="0"/>
    <n v="1.5311999999999999"/>
    <x v="1"/>
    <x v="0"/>
  </r>
  <r>
    <n v="1556"/>
    <x v="751"/>
    <x v="507"/>
    <d v="2019-09-08T00:00:00"/>
    <s v="Standard Class"/>
    <s v="AB-10150"/>
    <x v="492"/>
    <x v="0"/>
    <x v="0"/>
    <x v="85"/>
    <x v="15"/>
    <x v="254"/>
    <x v="3"/>
    <s v="TEC-AC-10000171"/>
    <x v="2"/>
    <x v="11"/>
    <x v="43"/>
    <x v="1377"/>
    <n v="4"/>
    <n v="0"/>
    <n v="39.5428"/>
    <x v="2"/>
    <x v="0"/>
  </r>
  <r>
    <n v="1557"/>
    <x v="752"/>
    <x v="195"/>
    <d v="2018-05-15T00:00:00"/>
    <s v="Standard Class"/>
    <s v="JW-16075"/>
    <x v="493"/>
    <x v="0"/>
    <x v="0"/>
    <x v="10"/>
    <x v="9"/>
    <x v="11"/>
    <x v="3"/>
    <s v="OFF-EN-10003134"/>
    <x v="1"/>
    <x v="12"/>
    <x v="153"/>
    <x v="564"/>
    <n v="1"/>
    <n v="0.2"/>
    <n v="3.504"/>
    <x v="2"/>
    <x v="0"/>
  </r>
  <r>
    <n v="1558"/>
    <x v="752"/>
    <x v="195"/>
    <d v="2018-05-15T00:00:00"/>
    <s v="Standard Class"/>
    <s v="JW-16075"/>
    <x v="493"/>
    <x v="0"/>
    <x v="0"/>
    <x v="10"/>
    <x v="9"/>
    <x v="11"/>
    <x v="3"/>
    <s v="OFF-AR-10001955"/>
    <x v="1"/>
    <x v="6"/>
    <x v="1030"/>
    <x v="1378"/>
    <n v="5"/>
    <n v="0.2"/>
    <n v="9.919999999999991"/>
    <x v="2"/>
    <x v="0"/>
  </r>
  <r>
    <n v="1559"/>
    <x v="753"/>
    <x v="199"/>
    <d v="2017-03-18T00:00:00"/>
    <s v="Second Class"/>
    <s v="JE-15475"/>
    <x v="188"/>
    <x v="0"/>
    <x v="0"/>
    <x v="4"/>
    <x v="4"/>
    <x v="5"/>
    <x v="1"/>
    <s v="FUR-TA-10001039"/>
    <x v="0"/>
    <x v="3"/>
    <x v="832"/>
    <x v="1379"/>
    <n v="2"/>
    <n v="0"/>
    <n v="44.709600000000009"/>
    <x v="1"/>
    <x v="0"/>
  </r>
  <r>
    <n v="1560"/>
    <x v="754"/>
    <x v="526"/>
    <d v="2018-04-13T00:00:00"/>
    <s v="Standard Class"/>
    <s v="EB-13750"/>
    <x v="494"/>
    <x v="1"/>
    <x v="0"/>
    <x v="4"/>
    <x v="4"/>
    <x v="5"/>
    <x v="1"/>
    <s v="OFF-BI-10003712"/>
    <x v="1"/>
    <x v="8"/>
    <x v="696"/>
    <x v="1380"/>
    <n v="9"/>
    <n v="0.2"/>
    <n v="12.815099999999997"/>
    <x v="1"/>
    <x v="0"/>
  </r>
  <r>
    <n v="1561"/>
    <x v="755"/>
    <x v="527"/>
    <d v="2016-04-09T00:00:00"/>
    <s v="Standard Class"/>
    <s v="PK-18910"/>
    <x v="324"/>
    <x v="2"/>
    <x v="0"/>
    <x v="8"/>
    <x v="1"/>
    <x v="9"/>
    <x v="1"/>
    <s v="OFF-LA-10001641"/>
    <x v="1"/>
    <x v="2"/>
    <x v="1031"/>
    <x v="1381"/>
    <n v="6"/>
    <n v="0"/>
    <n v="9.0719999999999992"/>
    <x v="1"/>
    <x v="0"/>
  </r>
  <r>
    <n v="1562"/>
    <x v="756"/>
    <x v="528"/>
    <d v="2019-09-06T00:00:00"/>
    <s v="First Class"/>
    <s v="CS-12400"/>
    <x v="37"/>
    <x v="2"/>
    <x v="0"/>
    <x v="4"/>
    <x v="4"/>
    <x v="60"/>
    <x v="1"/>
    <s v="OFF-AR-10003732"/>
    <x v="1"/>
    <x v="6"/>
    <x v="324"/>
    <x v="1104"/>
    <n v="1"/>
    <n v="0"/>
    <n v="0.72279999999999989"/>
    <x v="1"/>
    <x v="0"/>
  </r>
  <r>
    <n v="1563"/>
    <x v="757"/>
    <x v="160"/>
    <d v="2019-06-30T00:00:00"/>
    <s v="Same Day"/>
    <s v="SG-20470"/>
    <x v="495"/>
    <x v="0"/>
    <x v="0"/>
    <x v="20"/>
    <x v="15"/>
    <x v="164"/>
    <x v="3"/>
    <s v="FUR-TA-10000577"/>
    <x v="0"/>
    <x v="3"/>
    <x v="3"/>
    <x v="24"/>
    <n v="5"/>
    <n v="0.4"/>
    <n v="-295.97849999999994"/>
    <x v="2"/>
    <x v="0"/>
  </r>
  <r>
    <n v="1564"/>
    <x v="758"/>
    <x v="529"/>
    <d v="2017-11-09T00:00:00"/>
    <s v="Same Day"/>
    <s v="CM-12190"/>
    <x v="496"/>
    <x v="0"/>
    <x v="0"/>
    <x v="10"/>
    <x v="9"/>
    <x v="63"/>
    <x v="3"/>
    <s v="OFF-PA-10004000"/>
    <x v="1"/>
    <x v="10"/>
    <x v="205"/>
    <x v="1382"/>
    <n v="3"/>
    <n v="0.2"/>
    <n v="4.1151"/>
    <x v="2"/>
    <x v="0"/>
  </r>
  <r>
    <n v="1565"/>
    <x v="759"/>
    <x v="530"/>
    <d v="2016-03-04T00:00:00"/>
    <s v="Same Day"/>
    <s v="CL-12565"/>
    <x v="52"/>
    <x v="0"/>
    <x v="0"/>
    <x v="29"/>
    <x v="20"/>
    <x v="37"/>
    <x v="0"/>
    <s v="OFF-ST-10001370"/>
    <x v="1"/>
    <x v="4"/>
    <x v="1032"/>
    <x v="1383"/>
    <n v="5"/>
    <n v="0"/>
    <n v="17.744999999999962"/>
    <x v="0"/>
    <x v="0"/>
  </r>
  <r>
    <n v="1566"/>
    <x v="760"/>
    <x v="531"/>
    <d v="2017-03-25T00:00:00"/>
    <s v="Standard Class"/>
    <s v="JO-15550"/>
    <x v="270"/>
    <x v="2"/>
    <x v="0"/>
    <x v="4"/>
    <x v="4"/>
    <x v="59"/>
    <x v="1"/>
    <s v="TEC-PH-10004539"/>
    <x v="2"/>
    <x v="7"/>
    <x v="861"/>
    <x v="1384"/>
    <n v="3"/>
    <n v="0.2"/>
    <n v="39.687899999999985"/>
    <x v="1"/>
    <x v="0"/>
  </r>
  <r>
    <n v="1567"/>
    <x v="761"/>
    <x v="239"/>
    <d v="2017-11-30T00:00:00"/>
    <s v="First Class"/>
    <s v="AW-10840"/>
    <x v="497"/>
    <x v="0"/>
    <x v="0"/>
    <x v="235"/>
    <x v="5"/>
    <x v="292"/>
    <x v="2"/>
    <s v="TEC-AC-10003038"/>
    <x v="2"/>
    <x v="11"/>
    <x v="1033"/>
    <x v="1385"/>
    <n v="3"/>
    <n v="0.2"/>
    <n v="-0.26850000000000307"/>
    <x v="2"/>
    <x v="0"/>
  </r>
  <r>
    <n v="1568"/>
    <x v="761"/>
    <x v="239"/>
    <d v="2017-11-30T00:00:00"/>
    <s v="First Class"/>
    <s v="AW-10840"/>
    <x v="497"/>
    <x v="0"/>
    <x v="0"/>
    <x v="235"/>
    <x v="5"/>
    <x v="292"/>
    <x v="2"/>
    <s v="OFF-BI-10000088"/>
    <x v="1"/>
    <x v="8"/>
    <x v="1034"/>
    <x v="1386"/>
    <n v="4"/>
    <n v="0.8"/>
    <n v="-13.615200000000002"/>
    <x v="2"/>
    <x v="0"/>
  </r>
  <r>
    <n v="1569"/>
    <x v="762"/>
    <x v="532"/>
    <d v="2019-06-11T00:00:00"/>
    <s v="Same Day"/>
    <s v="DV-13465"/>
    <x v="231"/>
    <x v="0"/>
    <x v="0"/>
    <x v="1"/>
    <x v="1"/>
    <x v="25"/>
    <x v="1"/>
    <s v="OFF-PA-10000357"/>
    <x v="1"/>
    <x v="10"/>
    <x v="447"/>
    <x v="1247"/>
    <n v="3"/>
    <n v="0"/>
    <n v="60.255300000000005"/>
    <x v="1"/>
    <x v="0"/>
  </r>
  <r>
    <n v="1570"/>
    <x v="763"/>
    <x v="200"/>
    <d v="2019-11-30T00:00:00"/>
    <s v="Standard Class"/>
    <s v="AH-10075"/>
    <x v="340"/>
    <x v="1"/>
    <x v="0"/>
    <x v="118"/>
    <x v="32"/>
    <x v="148"/>
    <x v="0"/>
    <s v="OFF-AR-10003504"/>
    <x v="1"/>
    <x v="6"/>
    <x v="1035"/>
    <x v="1387"/>
    <n v="3"/>
    <n v="0"/>
    <n v="3.7235999999999989"/>
    <x v="0"/>
    <x v="0"/>
  </r>
  <r>
    <n v="1571"/>
    <x v="764"/>
    <x v="533"/>
    <d v="2016-11-25T00:00:00"/>
    <s v="First Class"/>
    <s v="SC-20095"/>
    <x v="183"/>
    <x v="0"/>
    <x v="0"/>
    <x v="1"/>
    <x v="1"/>
    <x v="25"/>
    <x v="1"/>
    <s v="FUR-CH-10000863"/>
    <x v="0"/>
    <x v="1"/>
    <x v="83"/>
    <x v="891"/>
    <n v="5"/>
    <n v="0.2"/>
    <n v="-67.941000000000003"/>
    <x v="1"/>
    <x v="0"/>
  </r>
  <r>
    <n v="1572"/>
    <x v="764"/>
    <x v="533"/>
    <d v="2016-11-25T00:00:00"/>
    <s v="First Class"/>
    <s v="SC-20095"/>
    <x v="183"/>
    <x v="0"/>
    <x v="0"/>
    <x v="1"/>
    <x v="1"/>
    <x v="25"/>
    <x v="1"/>
    <s v="OFF-EN-10003160"/>
    <x v="1"/>
    <x v="12"/>
    <x v="1036"/>
    <x v="1388"/>
    <n v="3"/>
    <n v="0"/>
    <n v="10.4832"/>
    <x v="1"/>
    <x v="0"/>
  </r>
  <r>
    <n v="1573"/>
    <x v="764"/>
    <x v="533"/>
    <d v="2016-11-25T00:00:00"/>
    <s v="First Class"/>
    <s v="SC-20095"/>
    <x v="183"/>
    <x v="0"/>
    <x v="0"/>
    <x v="1"/>
    <x v="1"/>
    <x v="25"/>
    <x v="1"/>
    <s v="TEC-AC-10003280"/>
    <x v="2"/>
    <x v="11"/>
    <x v="1037"/>
    <x v="809"/>
    <n v="1"/>
    <n v="0"/>
    <n v="6.2978999999999985"/>
    <x v="1"/>
    <x v="0"/>
  </r>
  <r>
    <n v="1574"/>
    <x v="764"/>
    <x v="533"/>
    <d v="2016-11-25T00:00:00"/>
    <s v="First Class"/>
    <s v="SC-20095"/>
    <x v="183"/>
    <x v="0"/>
    <x v="0"/>
    <x v="1"/>
    <x v="1"/>
    <x v="25"/>
    <x v="1"/>
    <s v="FUR-CH-10000595"/>
    <x v="0"/>
    <x v="1"/>
    <x v="468"/>
    <x v="1389"/>
    <n v="2"/>
    <n v="0.2"/>
    <n v="23.839999999999975"/>
    <x v="1"/>
    <x v="0"/>
  </r>
  <r>
    <n v="1575"/>
    <x v="765"/>
    <x v="534"/>
    <d v="2016-12-18T00:00:00"/>
    <s v="First Class"/>
    <s v="MC-18100"/>
    <x v="498"/>
    <x v="0"/>
    <x v="0"/>
    <x v="236"/>
    <x v="5"/>
    <x v="293"/>
    <x v="2"/>
    <s v="TEC-PH-10000169"/>
    <x v="2"/>
    <x v="7"/>
    <x v="1038"/>
    <x v="1390"/>
    <n v="3"/>
    <n v="0.2"/>
    <n v="-9.153000000000004"/>
    <x v="2"/>
    <x v="0"/>
  </r>
  <r>
    <n v="1576"/>
    <x v="765"/>
    <x v="534"/>
    <d v="2016-12-18T00:00:00"/>
    <s v="First Class"/>
    <s v="MC-18100"/>
    <x v="498"/>
    <x v="0"/>
    <x v="0"/>
    <x v="236"/>
    <x v="5"/>
    <x v="293"/>
    <x v="2"/>
    <s v="FUR-CH-10004675"/>
    <x v="0"/>
    <x v="1"/>
    <x v="635"/>
    <x v="1391"/>
    <n v="5"/>
    <n v="0.3"/>
    <n v="-21.807999999999993"/>
    <x v="2"/>
    <x v="0"/>
  </r>
  <r>
    <n v="1577"/>
    <x v="766"/>
    <x v="183"/>
    <d v="2018-04-27T00:00:00"/>
    <s v="Standard Class"/>
    <s v="TT-21460"/>
    <x v="499"/>
    <x v="2"/>
    <x v="0"/>
    <x v="34"/>
    <x v="10"/>
    <x v="173"/>
    <x v="2"/>
    <s v="OFF-ST-10002406"/>
    <x v="1"/>
    <x v="4"/>
    <x v="328"/>
    <x v="1392"/>
    <n v="2"/>
    <n v="0.2"/>
    <n v="2.3952000000000018"/>
    <x v="2"/>
    <x v="0"/>
  </r>
  <r>
    <n v="1578"/>
    <x v="767"/>
    <x v="454"/>
    <d v="2018-05-27T00:00:00"/>
    <s v="Standard Class"/>
    <s v="AP-10720"/>
    <x v="399"/>
    <x v="2"/>
    <x v="0"/>
    <x v="159"/>
    <x v="19"/>
    <x v="255"/>
    <x v="0"/>
    <s v="OFF-PA-10001526"/>
    <x v="1"/>
    <x v="10"/>
    <x v="1039"/>
    <x v="1393"/>
    <n v="1"/>
    <n v="0"/>
    <n v="2.4402000000000004"/>
    <x v="0"/>
    <x v="0"/>
  </r>
  <r>
    <n v="1579"/>
    <x v="768"/>
    <x v="535"/>
    <d v="2018-03-01T00:00:00"/>
    <s v="First Class"/>
    <s v="DL-12865"/>
    <x v="297"/>
    <x v="0"/>
    <x v="0"/>
    <x v="20"/>
    <x v="15"/>
    <x v="164"/>
    <x v="3"/>
    <s v="OFF-AP-10004336"/>
    <x v="1"/>
    <x v="9"/>
    <x v="1040"/>
    <x v="1394"/>
    <n v="3"/>
    <n v="0"/>
    <n v="49.555199999999978"/>
    <x v="2"/>
    <x v="0"/>
  </r>
  <r>
    <n v="1580"/>
    <x v="769"/>
    <x v="101"/>
    <d v="2017-08-12T00:00:00"/>
    <s v="First Class"/>
    <s v="NP-18325"/>
    <x v="268"/>
    <x v="0"/>
    <x v="0"/>
    <x v="20"/>
    <x v="15"/>
    <x v="23"/>
    <x v="3"/>
    <s v="TEC-PH-10003012"/>
    <x v="2"/>
    <x v="7"/>
    <x v="348"/>
    <x v="673"/>
    <n v="2"/>
    <n v="0"/>
    <n v="89.314199999999971"/>
    <x v="2"/>
    <x v="0"/>
  </r>
  <r>
    <n v="1581"/>
    <x v="769"/>
    <x v="101"/>
    <d v="2017-08-12T00:00:00"/>
    <s v="First Class"/>
    <s v="NP-18325"/>
    <x v="268"/>
    <x v="0"/>
    <x v="0"/>
    <x v="20"/>
    <x v="15"/>
    <x v="23"/>
    <x v="3"/>
    <s v="FUR-TA-10002607"/>
    <x v="0"/>
    <x v="3"/>
    <x v="224"/>
    <x v="1395"/>
    <n v="9"/>
    <n v="0.4"/>
    <n v="-153.12239999999997"/>
    <x v="2"/>
    <x v="0"/>
  </r>
  <r>
    <n v="1582"/>
    <x v="769"/>
    <x v="101"/>
    <d v="2017-08-12T00:00:00"/>
    <s v="First Class"/>
    <s v="NP-18325"/>
    <x v="268"/>
    <x v="0"/>
    <x v="0"/>
    <x v="20"/>
    <x v="15"/>
    <x v="23"/>
    <x v="3"/>
    <s v="OFF-ST-10000642"/>
    <x v="1"/>
    <x v="4"/>
    <x v="194"/>
    <x v="108"/>
    <n v="2"/>
    <n v="0"/>
    <n v="2.9371999999999971"/>
    <x v="2"/>
    <x v="0"/>
  </r>
  <r>
    <n v="1583"/>
    <x v="769"/>
    <x v="101"/>
    <d v="2017-08-12T00:00:00"/>
    <s v="First Class"/>
    <s v="NP-18325"/>
    <x v="268"/>
    <x v="0"/>
    <x v="0"/>
    <x v="20"/>
    <x v="15"/>
    <x v="23"/>
    <x v="3"/>
    <s v="OFF-BI-10000545"/>
    <x v="1"/>
    <x v="8"/>
    <x v="692"/>
    <x v="1396"/>
    <n v="2"/>
    <n v="0.2"/>
    <n v="456.58800000000002"/>
    <x v="2"/>
    <x v="0"/>
  </r>
  <r>
    <n v="1584"/>
    <x v="769"/>
    <x v="101"/>
    <d v="2017-08-12T00:00:00"/>
    <s v="First Class"/>
    <s v="NP-18325"/>
    <x v="268"/>
    <x v="0"/>
    <x v="0"/>
    <x v="20"/>
    <x v="15"/>
    <x v="23"/>
    <x v="3"/>
    <s v="FUR-FU-10002157"/>
    <x v="0"/>
    <x v="5"/>
    <x v="116"/>
    <x v="116"/>
    <n v="3"/>
    <n v="0"/>
    <n v="18.345599999999997"/>
    <x v="2"/>
    <x v="0"/>
  </r>
  <r>
    <n v="1585"/>
    <x v="769"/>
    <x v="101"/>
    <d v="2017-08-12T00:00:00"/>
    <s v="First Class"/>
    <s v="NP-18325"/>
    <x v="268"/>
    <x v="0"/>
    <x v="0"/>
    <x v="20"/>
    <x v="15"/>
    <x v="23"/>
    <x v="3"/>
    <s v="FUR-FU-10001706"/>
    <x v="0"/>
    <x v="5"/>
    <x v="50"/>
    <x v="51"/>
    <n v="2"/>
    <n v="0"/>
    <n v="2.9567999999999999"/>
    <x v="2"/>
    <x v="0"/>
  </r>
  <r>
    <n v="1586"/>
    <x v="769"/>
    <x v="101"/>
    <d v="2017-08-12T00:00:00"/>
    <s v="First Class"/>
    <s v="NP-18325"/>
    <x v="268"/>
    <x v="0"/>
    <x v="0"/>
    <x v="20"/>
    <x v="15"/>
    <x v="23"/>
    <x v="3"/>
    <s v="TEC-PH-10000984"/>
    <x v="2"/>
    <x v="7"/>
    <x v="470"/>
    <x v="508"/>
    <n v="5"/>
    <n v="0"/>
    <n v="274.38600000000008"/>
    <x v="2"/>
    <x v="0"/>
  </r>
  <r>
    <n v="1587"/>
    <x v="769"/>
    <x v="101"/>
    <d v="2017-08-12T00:00:00"/>
    <s v="First Class"/>
    <s v="NP-18325"/>
    <x v="268"/>
    <x v="0"/>
    <x v="0"/>
    <x v="20"/>
    <x v="15"/>
    <x v="23"/>
    <x v="3"/>
    <s v="OFF-PA-10001357"/>
    <x v="1"/>
    <x v="10"/>
    <x v="1041"/>
    <x v="140"/>
    <n v="3"/>
    <n v="0"/>
    <n v="68.975999999999999"/>
    <x v="2"/>
    <x v="0"/>
  </r>
  <r>
    <n v="1588"/>
    <x v="769"/>
    <x v="101"/>
    <d v="2017-08-12T00:00:00"/>
    <s v="First Class"/>
    <s v="NP-18325"/>
    <x v="268"/>
    <x v="0"/>
    <x v="0"/>
    <x v="20"/>
    <x v="15"/>
    <x v="23"/>
    <x v="3"/>
    <s v="OFF-FA-10000992"/>
    <x v="1"/>
    <x v="13"/>
    <x v="1042"/>
    <x v="1397"/>
    <n v="3"/>
    <n v="0"/>
    <n v="5.0054999999999996"/>
    <x v="2"/>
    <x v="0"/>
  </r>
  <r>
    <n v="1589"/>
    <x v="769"/>
    <x v="101"/>
    <d v="2017-08-12T00:00:00"/>
    <s v="First Class"/>
    <s v="NP-18325"/>
    <x v="268"/>
    <x v="0"/>
    <x v="0"/>
    <x v="20"/>
    <x v="15"/>
    <x v="23"/>
    <x v="3"/>
    <s v="TEC-AC-10002600"/>
    <x v="2"/>
    <x v="11"/>
    <x v="387"/>
    <x v="414"/>
    <n v="4"/>
    <n v="0"/>
    <n v="34.692000000000007"/>
    <x v="2"/>
    <x v="0"/>
  </r>
  <r>
    <n v="1590"/>
    <x v="770"/>
    <x v="536"/>
    <d v="2018-05-16T00:00:00"/>
    <s v="Standard Class"/>
    <s v="VG-21805"/>
    <x v="500"/>
    <x v="1"/>
    <x v="0"/>
    <x v="173"/>
    <x v="17"/>
    <x v="220"/>
    <x v="0"/>
    <s v="OFF-AR-10001662"/>
    <x v="1"/>
    <x v="6"/>
    <x v="448"/>
    <x v="1398"/>
    <n v="4"/>
    <n v="0"/>
    <n v="2.9592000000000009"/>
    <x v="0"/>
    <x v="0"/>
  </r>
  <r>
    <n v="1591"/>
    <x v="771"/>
    <x v="173"/>
    <d v="2018-04-19T00:00:00"/>
    <s v="Standard Class"/>
    <s v="MY-18295"/>
    <x v="501"/>
    <x v="1"/>
    <x v="0"/>
    <x v="237"/>
    <x v="5"/>
    <x v="294"/>
    <x v="2"/>
    <s v="OFF-AR-10001221"/>
    <x v="1"/>
    <x v="6"/>
    <x v="1043"/>
    <x v="1399"/>
    <n v="7"/>
    <n v="0.2"/>
    <n v="5.8603999999999967"/>
    <x v="2"/>
    <x v="0"/>
  </r>
  <r>
    <n v="1592"/>
    <x v="771"/>
    <x v="173"/>
    <d v="2018-04-19T00:00:00"/>
    <s v="Standard Class"/>
    <s v="MY-18295"/>
    <x v="501"/>
    <x v="1"/>
    <x v="0"/>
    <x v="237"/>
    <x v="5"/>
    <x v="294"/>
    <x v="2"/>
    <s v="OFF-FA-10002988"/>
    <x v="1"/>
    <x v="13"/>
    <x v="132"/>
    <x v="1400"/>
    <n v="5"/>
    <n v="0.2"/>
    <n v="2.9144999999999994"/>
    <x v="2"/>
    <x v="0"/>
  </r>
  <r>
    <n v="1593"/>
    <x v="772"/>
    <x v="537"/>
    <d v="2017-06-25T00:00:00"/>
    <s v="Second Class"/>
    <s v="RD-19480"/>
    <x v="502"/>
    <x v="0"/>
    <x v="0"/>
    <x v="175"/>
    <x v="4"/>
    <x v="224"/>
    <x v="1"/>
    <s v="TEC-PH-10004830"/>
    <x v="2"/>
    <x v="7"/>
    <x v="1044"/>
    <x v="1401"/>
    <n v="4"/>
    <n v="0.2"/>
    <n v="22.676399999999994"/>
    <x v="1"/>
    <x v="0"/>
  </r>
  <r>
    <n v="1594"/>
    <x v="773"/>
    <x v="538"/>
    <d v="2016-10-19T00:00:00"/>
    <s v="Same Day"/>
    <s v="JF-15490"/>
    <x v="223"/>
    <x v="0"/>
    <x v="0"/>
    <x v="1"/>
    <x v="1"/>
    <x v="3"/>
    <x v="1"/>
    <s v="OFF-PA-10004519"/>
    <x v="1"/>
    <x v="10"/>
    <x v="1045"/>
    <x v="1402"/>
    <n v="3"/>
    <n v="0"/>
    <n v="6.5856000000000012"/>
    <x v="1"/>
    <x v="0"/>
  </r>
  <r>
    <n v="1595"/>
    <x v="774"/>
    <x v="539"/>
    <d v="2017-03-27T00:00:00"/>
    <s v="First Class"/>
    <s v="DP-13390"/>
    <x v="503"/>
    <x v="2"/>
    <x v="0"/>
    <x v="97"/>
    <x v="10"/>
    <x v="120"/>
    <x v="2"/>
    <s v="FUR-BO-10000362"/>
    <x v="0"/>
    <x v="0"/>
    <x v="1046"/>
    <x v="1403"/>
    <n v="3"/>
    <n v="0.3"/>
    <n v="-35.905799999999999"/>
    <x v="2"/>
    <x v="0"/>
  </r>
  <r>
    <n v="1596"/>
    <x v="775"/>
    <x v="540"/>
    <d v="2019-05-12T00:00:00"/>
    <s v="Standard Class"/>
    <s v="MD-17350"/>
    <x v="198"/>
    <x v="0"/>
    <x v="0"/>
    <x v="38"/>
    <x v="24"/>
    <x v="47"/>
    <x v="3"/>
    <s v="FUR-CH-10004540"/>
    <x v="0"/>
    <x v="1"/>
    <x v="871"/>
    <x v="1404"/>
    <n v="2"/>
    <n v="0.3"/>
    <n v="-2.0567999999999991"/>
    <x v="2"/>
    <x v="0"/>
  </r>
  <r>
    <n v="1597"/>
    <x v="776"/>
    <x v="524"/>
    <d v="2019-10-18T00:00:00"/>
    <s v="First Class"/>
    <s v="MY-17380"/>
    <x v="199"/>
    <x v="1"/>
    <x v="0"/>
    <x v="20"/>
    <x v="15"/>
    <x v="164"/>
    <x v="3"/>
    <s v="FUR-FU-10001290"/>
    <x v="0"/>
    <x v="5"/>
    <x v="452"/>
    <x v="1405"/>
    <n v="13"/>
    <n v="0"/>
    <n v="175.13599999999997"/>
    <x v="2"/>
    <x v="0"/>
  </r>
  <r>
    <n v="1598"/>
    <x v="777"/>
    <x v="123"/>
    <d v="2019-11-21T00:00:00"/>
    <s v="Second Class"/>
    <s v="AB-10150"/>
    <x v="492"/>
    <x v="0"/>
    <x v="0"/>
    <x v="238"/>
    <x v="5"/>
    <x v="295"/>
    <x v="2"/>
    <s v="OFF-PA-10000308"/>
    <x v="1"/>
    <x v="10"/>
    <x v="1047"/>
    <x v="1406"/>
    <n v="4"/>
    <n v="0.2"/>
    <n v="5.2799999999999994"/>
    <x v="2"/>
    <x v="0"/>
  </r>
  <r>
    <n v="1599"/>
    <x v="777"/>
    <x v="123"/>
    <d v="2019-11-21T00:00:00"/>
    <s v="Second Class"/>
    <s v="AB-10150"/>
    <x v="492"/>
    <x v="0"/>
    <x v="0"/>
    <x v="238"/>
    <x v="5"/>
    <x v="295"/>
    <x v="2"/>
    <s v="OFF-SU-10001165"/>
    <x v="1"/>
    <x v="14"/>
    <x v="1048"/>
    <x v="1407"/>
    <n v="1"/>
    <n v="0.2"/>
    <n v="0.50039999999999996"/>
    <x v="2"/>
    <x v="0"/>
  </r>
  <r>
    <n v="1600"/>
    <x v="777"/>
    <x v="123"/>
    <d v="2019-11-21T00:00:00"/>
    <s v="Second Class"/>
    <s v="AB-10150"/>
    <x v="492"/>
    <x v="0"/>
    <x v="0"/>
    <x v="238"/>
    <x v="5"/>
    <x v="295"/>
    <x v="2"/>
    <s v="OFF-AR-10003373"/>
    <x v="1"/>
    <x v="6"/>
    <x v="290"/>
    <x v="306"/>
    <n v="4"/>
    <n v="0.2"/>
    <n v="8.674399999999995"/>
    <x v="2"/>
    <x v="0"/>
  </r>
  <r>
    <n v="1601"/>
    <x v="777"/>
    <x v="123"/>
    <d v="2019-11-21T00:00:00"/>
    <s v="Second Class"/>
    <s v="AB-10150"/>
    <x v="492"/>
    <x v="0"/>
    <x v="0"/>
    <x v="238"/>
    <x v="5"/>
    <x v="295"/>
    <x v="2"/>
    <s v="FUR-FU-10001967"/>
    <x v="0"/>
    <x v="5"/>
    <x v="296"/>
    <x v="314"/>
    <n v="2"/>
    <n v="0.6"/>
    <n v="-13.992999999999999"/>
    <x v="2"/>
    <x v="0"/>
  </r>
  <r>
    <n v="1602"/>
    <x v="778"/>
    <x v="541"/>
    <d v="2018-05-13T00:00:00"/>
    <s v="Second Class"/>
    <s v="GB-14530"/>
    <x v="334"/>
    <x v="1"/>
    <x v="0"/>
    <x v="18"/>
    <x v="13"/>
    <x v="21"/>
    <x v="3"/>
    <s v="FUR-FU-10001488"/>
    <x v="0"/>
    <x v="5"/>
    <x v="1049"/>
    <x v="46"/>
    <n v="2"/>
    <n v="0"/>
    <n v="42.391999999999996"/>
    <x v="2"/>
    <x v="0"/>
  </r>
  <r>
    <n v="1603"/>
    <x v="779"/>
    <x v="25"/>
    <d v="2018-12-17T00:00:00"/>
    <s v="Standard Class"/>
    <s v="CA-12775"/>
    <x v="222"/>
    <x v="0"/>
    <x v="0"/>
    <x v="214"/>
    <x v="18"/>
    <x v="296"/>
    <x v="0"/>
    <s v="OFF-AR-10003251"/>
    <x v="1"/>
    <x v="6"/>
    <x v="1050"/>
    <x v="408"/>
    <n v="3"/>
    <n v="0.2"/>
    <n v="1.6679999999999997"/>
    <x v="0"/>
    <x v="0"/>
  </r>
  <r>
    <n v="1604"/>
    <x v="780"/>
    <x v="329"/>
    <d v="2019-12-04T00:00:00"/>
    <s v="Standard Class"/>
    <s v="ME-17725"/>
    <x v="250"/>
    <x v="0"/>
    <x v="0"/>
    <x v="46"/>
    <x v="13"/>
    <x v="284"/>
    <x v="3"/>
    <s v="OFF-AR-10001044"/>
    <x v="1"/>
    <x v="6"/>
    <x v="1051"/>
    <x v="1408"/>
    <n v="6"/>
    <n v="0"/>
    <n v="45.222599999999993"/>
    <x v="2"/>
    <x v="0"/>
  </r>
  <r>
    <n v="1605"/>
    <x v="781"/>
    <x v="475"/>
    <d v="2018-04-24T00:00:00"/>
    <s v="Second Class"/>
    <s v="JO-15280"/>
    <x v="123"/>
    <x v="0"/>
    <x v="0"/>
    <x v="1"/>
    <x v="1"/>
    <x v="13"/>
    <x v="1"/>
    <s v="TEC-PH-10004700"/>
    <x v="2"/>
    <x v="7"/>
    <x v="851"/>
    <x v="1409"/>
    <n v="5"/>
    <n v="0.2"/>
    <n v="12.986999999999995"/>
    <x v="1"/>
    <x v="0"/>
  </r>
  <r>
    <n v="1606"/>
    <x v="781"/>
    <x v="475"/>
    <d v="2018-04-24T00:00:00"/>
    <s v="Second Class"/>
    <s v="JO-15280"/>
    <x v="123"/>
    <x v="0"/>
    <x v="0"/>
    <x v="1"/>
    <x v="1"/>
    <x v="13"/>
    <x v="1"/>
    <s v="OFF-AR-10000823"/>
    <x v="1"/>
    <x v="6"/>
    <x v="1052"/>
    <x v="1410"/>
    <n v="3"/>
    <n v="0"/>
    <n v="1.5288000000000002"/>
    <x v="1"/>
    <x v="0"/>
  </r>
  <r>
    <n v="1607"/>
    <x v="781"/>
    <x v="475"/>
    <d v="2018-04-24T00:00:00"/>
    <s v="Second Class"/>
    <s v="JO-15280"/>
    <x v="123"/>
    <x v="0"/>
    <x v="0"/>
    <x v="1"/>
    <x v="1"/>
    <x v="13"/>
    <x v="1"/>
    <s v="OFF-AR-10004456"/>
    <x v="1"/>
    <x v="6"/>
    <x v="1053"/>
    <x v="1411"/>
    <n v="5"/>
    <n v="0"/>
    <n v="21.227999999999998"/>
    <x v="1"/>
    <x v="0"/>
  </r>
  <r>
    <n v="1608"/>
    <x v="781"/>
    <x v="475"/>
    <d v="2018-04-24T00:00:00"/>
    <s v="Second Class"/>
    <s v="JO-15280"/>
    <x v="123"/>
    <x v="0"/>
    <x v="0"/>
    <x v="1"/>
    <x v="1"/>
    <x v="13"/>
    <x v="1"/>
    <s v="OFF-BI-10000050"/>
    <x v="1"/>
    <x v="8"/>
    <x v="347"/>
    <x v="572"/>
    <n v="1"/>
    <n v="0.2"/>
    <n v="1.9709999999999996"/>
    <x v="1"/>
    <x v="0"/>
  </r>
  <r>
    <n v="1609"/>
    <x v="781"/>
    <x v="475"/>
    <d v="2018-04-24T00:00:00"/>
    <s v="Second Class"/>
    <s v="JO-15280"/>
    <x v="123"/>
    <x v="0"/>
    <x v="0"/>
    <x v="1"/>
    <x v="1"/>
    <x v="13"/>
    <x v="1"/>
    <s v="OFF-PA-10002377"/>
    <x v="1"/>
    <x v="10"/>
    <x v="562"/>
    <x v="20"/>
    <n v="4"/>
    <n v="0"/>
    <n v="10.223999999999998"/>
    <x v="1"/>
    <x v="0"/>
  </r>
  <r>
    <n v="1610"/>
    <x v="781"/>
    <x v="475"/>
    <d v="2018-04-24T00:00:00"/>
    <s v="Second Class"/>
    <s v="JO-15280"/>
    <x v="123"/>
    <x v="0"/>
    <x v="0"/>
    <x v="1"/>
    <x v="1"/>
    <x v="13"/>
    <x v="1"/>
    <s v="OFF-BI-10000591"/>
    <x v="1"/>
    <x v="8"/>
    <x v="1054"/>
    <x v="1412"/>
    <n v="3"/>
    <n v="0.2"/>
    <n v="3.2675999999999994"/>
    <x v="1"/>
    <x v="0"/>
  </r>
  <r>
    <n v="1611"/>
    <x v="782"/>
    <x v="542"/>
    <d v="2016-05-30T00:00:00"/>
    <s v="Standard Class"/>
    <s v="ML-17395"/>
    <x v="504"/>
    <x v="1"/>
    <x v="0"/>
    <x v="1"/>
    <x v="1"/>
    <x v="141"/>
    <x v="1"/>
    <s v="FUR-BO-10000362"/>
    <x v="0"/>
    <x v="0"/>
    <x v="1046"/>
    <x v="1413"/>
    <n v="2"/>
    <n v="0.15"/>
    <n v="27.356800000000007"/>
    <x v="1"/>
    <x v="0"/>
  </r>
  <r>
    <n v="1612"/>
    <x v="782"/>
    <x v="542"/>
    <d v="2016-05-30T00:00:00"/>
    <s v="Standard Class"/>
    <s v="ML-17395"/>
    <x v="504"/>
    <x v="1"/>
    <x v="0"/>
    <x v="1"/>
    <x v="1"/>
    <x v="141"/>
    <x v="1"/>
    <s v="TEC-PH-10000441"/>
    <x v="2"/>
    <x v="7"/>
    <x v="1055"/>
    <x v="1227"/>
    <n v="2"/>
    <n v="0.2"/>
    <n v="20.158400000000015"/>
    <x v="1"/>
    <x v="0"/>
  </r>
  <r>
    <n v="1613"/>
    <x v="782"/>
    <x v="542"/>
    <d v="2016-05-30T00:00:00"/>
    <s v="Standard Class"/>
    <s v="ML-17395"/>
    <x v="504"/>
    <x v="1"/>
    <x v="0"/>
    <x v="1"/>
    <x v="1"/>
    <x v="141"/>
    <x v="1"/>
    <s v="TEC-PH-10002726"/>
    <x v="2"/>
    <x v="7"/>
    <x v="66"/>
    <x v="1414"/>
    <n v="2"/>
    <n v="0.2"/>
    <n v="31.494"/>
    <x v="1"/>
    <x v="0"/>
  </r>
  <r>
    <n v="1614"/>
    <x v="783"/>
    <x v="202"/>
    <d v="2019-12-25T00:00:00"/>
    <s v="Standard Class"/>
    <s v="YS-21880"/>
    <x v="453"/>
    <x v="1"/>
    <x v="0"/>
    <x v="182"/>
    <x v="1"/>
    <x v="232"/>
    <x v="1"/>
    <s v="OFF-ST-10003306"/>
    <x v="1"/>
    <x v="4"/>
    <x v="385"/>
    <x v="1415"/>
    <n v="7"/>
    <n v="0"/>
    <n v="290.00579999999991"/>
    <x v="1"/>
    <x v="0"/>
  </r>
  <r>
    <n v="1615"/>
    <x v="784"/>
    <x v="543"/>
    <d v="2018-03-19T00:00:00"/>
    <s v="Standard Class"/>
    <s v="PL-18925"/>
    <x v="484"/>
    <x v="2"/>
    <x v="0"/>
    <x v="10"/>
    <x v="9"/>
    <x v="105"/>
    <x v="3"/>
    <s v="TEC-AC-10004855"/>
    <x v="2"/>
    <x v="11"/>
    <x v="1056"/>
    <x v="367"/>
    <n v="3"/>
    <n v="0.2"/>
    <n v="-13.646100000000001"/>
    <x v="2"/>
    <x v="0"/>
  </r>
  <r>
    <n v="1616"/>
    <x v="785"/>
    <x v="544"/>
    <d v="2017-08-16T00:00:00"/>
    <s v="Standard Class"/>
    <s v="JK-16120"/>
    <x v="451"/>
    <x v="2"/>
    <x v="0"/>
    <x v="16"/>
    <x v="11"/>
    <x v="19"/>
    <x v="2"/>
    <s v="OFF-LA-10002787"/>
    <x v="1"/>
    <x v="2"/>
    <x v="547"/>
    <x v="1416"/>
    <n v="1"/>
    <n v="0"/>
    <n v="1.7999999999999998"/>
    <x v="2"/>
    <x v="0"/>
  </r>
  <r>
    <n v="1617"/>
    <x v="785"/>
    <x v="544"/>
    <d v="2017-08-16T00:00:00"/>
    <s v="Standard Class"/>
    <s v="JK-16120"/>
    <x v="451"/>
    <x v="2"/>
    <x v="0"/>
    <x v="16"/>
    <x v="11"/>
    <x v="19"/>
    <x v="2"/>
    <s v="OFF-LA-10002043"/>
    <x v="1"/>
    <x v="2"/>
    <x v="255"/>
    <x v="1417"/>
    <n v="4"/>
    <n v="0"/>
    <n v="19.872"/>
    <x v="2"/>
    <x v="0"/>
  </r>
  <r>
    <n v="1618"/>
    <x v="785"/>
    <x v="544"/>
    <d v="2017-08-16T00:00:00"/>
    <s v="Standard Class"/>
    <s v="JK-16120"/>
    <x v="451"/>
    <x v="2"/>
    <x v="0"/>
    <x v="16"/>
    <x v="11"/>
    <x v="19"/>
    <x v="2"/>
    <s v="OFF-AR-10001915"/>
    <x v="1"/>
    <x v="6"/>
    <x v="1057"/>
    <x v="1418"/>
    <n v="3"/>
    <n v="0"/>
    <n v="12.511800000000001"/>
    <x v="2"/>
    <x v="0"/>
  </r>
  <r>
    <n v="1619"/>
    <x v="786"/>
    <x v="545"/>
    <d v="2018-09-14T00:00:00"/>
    <s v="Second Class"/>
    <s v="PN-18775"/>
    <x v="43"/>
    <x v="2"/>
    <x v="0"/>
    <x v="20"/>
    <x v="15"/>
    <x v="164"/>
    <x v="3"/>
    <s v="OFF-ST-10000352"/>
    <x v="1"/>
    <x v="4"/>
    <x v="1058"/>
    <x v="1419"/>
    <n v="2"/>
    <n v="0"/>
    <n v="8.9220000000000041"/>
    <x v="2"/>
    <x v="0"/>
  </r>
  <r>
    <n v="1620"/>
    <x v="786"/>
    <x v="545"/>
    <d v="2018-09-14T00:00:00"/>
    <s v="Second Class"/>
    <s v="PN-18775"/>
    <x v="43"/>
    <x v="2"/>
    <x v="0"/>
    <x v="20"/>
    <x v="15"/>
    <x v="164"/>
    <x v="3"/>
    <s v="OFF-PA-10000575"/>
    <x v="1"/>
    <x v="10"/>
    <x v="1059"/>
    <x v="1420"/>
    <n v="1"/>
    <n v="0"/>
    <n v="3.0773999999999999"/>
    <x v="2"/>
    <x v="0"/>
  </r>
  <r>
    <n v="1621"/>
    <x v="787"/>
    <x v="141"/>
    <d v="2019-07-15T00:00:00"/>
    <s v="Standard Class"/>
    <s v="JC-15385"/>
    <x v="505"/>
    <x v="0"/>
    <x v="0"/>
    <x v="239"/>
    <x v="4"/>
    <x v="297"/>
    <x v="1"/>
    <s v="FUR-FU-10002937"/>
    <x v="0"/>
    <x v="5"/>
    <x v="1060"/>
    <x v="1421"/>
    <n v="2"/>
    <n v="0"/>
    <n v="99.23"/>
    <x v="1"/>
    <x v="0"/>
  </r>
  <r>
    <n v="1622"/>
    <x v="787"/>
    <x v="141"/>
    <d v="2019-07-15T00:00:00"/>
    <s v="Standard Class"/>
    <s v="JC-15385"/>
    <x v="505"/>
    <x v="0"/>
    <x v="0"/>
    <x v="239"/>
    <x v="4"/>
    <x v="297"/>
    <x v="1"/>
    <s v="OFF-LA-10003930"/>
    <x v="1"/>
    <x v="2"/>
    <x v="508"/>
    <x v="1422"/>
    <n v="8"/>
    <n v="0"/>
    <n v="385.37520000000001"/>
    <x v="1"/>
    <x v="0"/>
  </r>
  <r>
    <n v="1623"/>
    <x v="787"/>
    <x v="141"/>
    <d v="2019-07-15T00:00:00"/>
    <s v="Standard Class"/>
    <s v="JC-15385"/>
    <x v="505"/>
    <x v="0"/>
    <x v="0"/>
    <x v="239"/>
    <x v="4"/>
    <x v="297"/>
    <x v="1"/>
    <s v="OFF-BI-10001107"/>
    <x v="1"/>
    <x v="8"/>
    <x v="497"/>
    <x v="1423"/>
    <n v="2"/>
    <n v="0.2"/>
    <n v="7.8191999999999995"/>
    <x v="1"/>
    <x v="0"/>
  </r>
  <r>
    <n v="1624"/>
    <x v="787"/>
    <x v="141"/>
    <d v="2019-07-15T00:00:00"/>
    <s v="Standard Class"/>
    <s v="JC-15385"/>
    <x v="505"/>
    <x v="0"/>
    <x v="0"/>
    <x v="239"/>
    <x v="4"/>
    <x v="297"/>
    <x v="1"/>
    <s v="TEC-AC-10003063"/>
    <x v="2"/>
    <x v="11"/>
    <x v="1061"/>
    <x v="1424"/>
    <n v="2"/>
    <n v="0"/>
    <n v="10.5"/>
    <x v="1"/>
    <x v="0"/>
  </r>
  <r>
    <n v="1625"/>
    <x v="788"/>
    <x v="546"/>
    <d v="2017-12-24T00:00:00"/>
    <s v="Standard Class"/>
    <s v="JG-15160"/>
    <x v="506"/>
    <x v="0"/>
    <x v="0"/>
    <x v="1"/>
    <x v="1"/>
    <x v="13"/>
    <x v="1"/>
    <s v="TEC-PH-10002922"/>
    <x v="2"/>
    <x v="7"/>
    <x v="974"/>
    <x v="1425"/>
    <n v="5"/>
    <n v="0.2"/>
    <n v="84.494999999999948"/>
    <x v="1"/>
    <x v="0"/>
  </r>
  <r>
    <n v="1626"/>
    <x v="788"/>
    <x v="546"/>
    <d v="2017-12-24T00:00:00"/>
    <s v="Standard Class"/>
    <s v="JG-15160"/>
    <x v="506"/>
    <x v="0"/>
    <x v="0"/>
    <x v="1"/>
    <x v="1"/>
    <x v="13"/>
    <x v="1"/>
    <s v="TEC-AC-10002049"/>
    <x v="2"/>
    <x v="11"/>
    <x v="1062"/>
    <x v="1426"/>
    <n v="3"/>
    <n v="0"/>
    <n v="556.97400000000005"/>
    <x v="1"/>
    <x v="0"/>
  </r>
  <r>
    <n v="1627"/>
    <x v="789"/>
    <x v="547"/>
    <d v="2017-11-22T00:00:00"/>
    <s v="Standard Class"/>
    <s v="PO-19180"/>
    <x v="178"/>
    <x v="2"/>
    <x v="0"/>
    <x v="20"/>
    <x v="15"/>
    <x v="164"/>
    <x v="3"/>
    <s v="OFF-AP-10002457"/>
    <x v="1"/>
    <x v="9"/>
    <x v="549"/>
    <x v="1427"/>
    <n v="5"/>
    <n v="0"/>
    <n v="141.27749999999997"/>
    <x v="2"/>
    <x v="0"/>
  </r>
  <r>
    <n v="1628"/>
    <x v="790"/>
    <x v="496"/>
    <d v="2017-09-30T00:00:00"/>
    <s v="Standard Class"/>
    <s v="MC-17275"/>
    <x v="507"/>
    <x v="0"/>
    <x v="0"/>
    <x v="240"/>
    <x v="28"/>
    <x v="298"/>
    <x v="0"/>
    <s v="FUR-CH-10001270"/>
    <x v="0"/>
    <x v="1"/>
    <x v="860"/>
    <x v="1428"/>
    <n v="6"/>
    <n v="0"/>
    <n v="155.24999999999994"/>
    <x v="0"/>
    <x v="0"/>
  </r>
  <r>
    <n v="1629"/>
    <x v="791"/>
    <x v="548"/>
    <d v="2019-06-25T00:00:00"/>
    <s v="Second Class"/>
    <s v="AS-10240"/>
    <x v="238"/>
    <x v="0"/>
    <x v="0"/>
    <x v="138"/>
    <x v="24"/>
    <x v="177"/>
    <x v="3"/>
    <s v="FUR-FU-10004415"/>
    <x v="0"/>
    <x v="5"/>
    <x v="1063"/>
    <x v="1429"/>
    <n v="5"/>
    <n v="0.2"/>
    <n v="2.4639999999999986"/>
    <x v="2"/>
    <x v="0"/>
  </r>
  <r>
    <n v="1630"/>
    <x v="791"/>
    <x v="548"/>
    <d v="2019-06-25T00:00:00"/>
    <s v="Second Class"/>
    <s v="AS-10240"/>
    <x v="238"/>
    <x v="0"/>
    <x v="0"/>
    <x v="138"/>
    <x v="24"/>
    <x v="177"/>
    <x v="3"/>
    <s v="OFF-BI-10001510"/>
    <x v="1"/>
    <x v="8"/>
    <x v="709"/>
    <x v="1430"/>
    <n v="6"/>
    <n v="0.7"/>
    <n v="-34.38000000000001"/>
    <x v="2"/>
    <x v="0"/>
  </r>
  <r>
    <n v="1631"/>
    <x v="792"/>
    <x v="541"/>
    <d v="2018-05-08T00:00:00"/>
    <s v="Same Day"/>
    <s v="CL-12565"/>
    <x v="52"/>
    <x v="0"/>
    <x v="0"/>
    <x v="138"/>
    <x v="24"/>
    <x v="177"/>
    <x v="3"/>
    <s v="OFF-ST-10002011"/>
    <x v="1"/>
    <x v="4"/>
    <x v="1064"/>
    <x v="1431"/>
    <n v="3"/>
    <n v="0.2"/>
    <n v="88.029900000000055"/>
    <x v="2"/>
    <x v="0"/>
  </r>
  <r>
    <n v="1632"/>
    <x v="792"/>
    <x v="541"/>
    <d v="2018-05-08T00:00:00"/>
    <s v="Same Day"/>
    <s v="CL-12565"/>
    <x v="52"/>
    <x v="0"/>
    <x v="0"/>
    <x v="138"/>
    <x v="24"/>
    <x v="177"/>
    <x v="3"/>
    <s v="OFF-PA-10002986"/>
    <x v="1"/>
    <x v="10"/>
    <x v="482"/>
    <x v="1432"/>
    <n v="2"/>
    <n v="0.2"/>
    <n v="3.7407999999999997"/>
    <x v="2"/>
    <x v="0"/>
  </r>
  <r>
    <n v="1633"/>
    <x v="792"/>
    <x v="541"/>
    <d v="2018-05-08T00:00:00"/>
    <s v="Same Day"/>
    <s v="CL-12565"/>
    <x v="52"/>
    <x v="0"/>
    <x v="0"/>
    <x v="138"/>
    <x v="24"/>
    <x v="177"/>
    <x v="3"/>
    <s v="OFF-PA-10004451"/>
    <x v="1"/>
    <x v="10"/>
    <x v="498"/>
    <x v="563"/>
    <n v="2"/>
    <n v="0.2"/>
    <n v="3.6288"/>
    <x v="2"/>
    <x v="0"/>
  </r>
  <r>
    <n v="1634"/>
    <x v="792"/>
    <x v="541"/>
    <d v="2018-05-08T00:00:00"/>
    <s v="Same Day"/>
    <s v="CL-12565"/>
    <x v="52"/>
    <x v="0"/>
    <x v="0"/>
    <x v="138"/>
    <x v="24"/>
    <x v="177"/>
    <x v="3"/>
    <s v="OFF-ST-10000649"/>
    <x v="1"/>
    <x v="4"/>
    <x v="946"/>
    <x v="1433"/>
    <n v="2"/>
    <n v="0.2"/>
    <n v="1.5700000000000012"/>
    <x v="2"/>
    <x v="0"/>
  </r>
  <r>
    <n v="1635"/>
    <x v="792"/>
    <x v="541"/>
    <d v="2018-05-08T00:00:00"/>
    <s v="Same Day"/>
    <s v="CL-12565"/>
    <x v="52"/>
    <x v="0"/>
    <x v="0"/>
    <x v="138"/>
    <x v="24"/>
    <x v="177"/>
    <x v="3"/>
    <s v="TEC-AC-10001465"/>
    <x v="2"/>
    <x v="11"/>
    <x v="478"/>
    <x v="518"/>
    <n v="2"/>
    <n v="0.2"/>
    <n v="7.263999999999994"/>
    <x v="2"/>
    <x v="0"/>
  </r>
  <r>
    <n v="1636"/>
    <x v="793"/>
    <x v="35"/>
    <d v="2016-12-02T00:00:00"/>
    <s v="Standard Class"/>
    <s v="NW-18400"/>
    <x v="508"/>
    <x v="0"/>
    <x v="0"/>
    <x v="241"/>
    <x v="21"/>
    <x v="299"/>
    <x v="1"/>
    <s v="OFF-PA-10001166"/>
    <x v="1"/>
    <x v="10"/>
    <x v="777"/>
    <x v="12"/>
    <n v="3"/>
    <n v="0.2"/>
    <n v="5.4432"/>
    <x v="1"/>
    <x v="0"/>
  </r>
  <r>
    <n v="1637"/>
    <x v="793"/>
    <x v="35"/>
    <d v="2016-12-02T00:00:00"/>
    <s v="Standard Class"/>
    <s v="NW-18400"/>
    <x v="508"/>
    <x v="0"/>
    <x v="0"/>
    <x v="241"/>
    <x v="21"/>
    <x v="299"/>
    <x v="1"/>
    <s v="OFF-ST-10001097"/>
    <x v="1"/>
    <x v="4"/>
    <x v="747"/>
    <x v="1434"/>
    <n v="5"/>
    <n v="0.2"/>
    <n v="-167.27"/>
    <x v="1"/>
    <x v="0"/>
  </r>
  <r>
    <n v="1638"/>
    <x v="793"/>
    <x v="35"/>
    <d v="2016-12-02T00:00:00"/>
    <s v="Standard Class"/>
    <s v="NW-18400"/>
    <x v="508"/>
    <x v="0"/>
    <x v="0"/>
    <x v="241"/>
    <x v="21"/>
    <x v="299"/>
    <x v="1"/>
    <s v="TEC-PH-10000038"/>
    <x v="2"/>
    <x v="7"/>
    <x v="1065"/>
    <x v="1435"/>
    <n v="4"/>
    <n v="0.2"/>
    <n v="-87.667200000000037"/>
    <x v="1"/>
    <x v="0"/>
  </r>
  <r>
    <n v="1639"/>
    <x v="794"/>
    <x v="439"/>
    <d v="2018-06-01T00:00:00"/>
    <s v="Standard Class"/>
    <s v="TB-21280"/>
    <x v="509"/>
    <x v="0"/>
    <x v="0"/>
    <x v="176"/>
    <x v="40"/>
    <x v="225"/>
    <x v="3"/>
    <s v="OFF-PA-10002689"/>
    <x v="1"/>
    <x v="10"/>
    <x v="1066"/>
    <x v="541"/>
    <n v="3"/>
    <n v="0"/>
    <n v="9.3312000000000008"/>
    <x v="2"/>
    <x v="0"/>
  </r>
  <r>
    <n v="1640"/>
    <x v="794"/>
    <x v="439"/>
    <d v="2018-06-01T00:00:00"/>
    <s v="Standard Class"/>
    <s v="TB-21280"/>
    <x v="509"/>
    <x v="0"/>
    <x v="0"/>
    <x v="176"/>
    <x v="40"/>
    <x v="225"/>
    <x v="3"/>
    <s v="OFF-BI-10004728"/>
    <x v="1"/>
    <x v="8"/>
    <x v="544"/>
    <x v="1328"/>
    <n v="2"/>
    <n v="0"/>
    <n v="4.4344000000000001"/>
    <x v="2"/>
    <x v="0"/>
  </r>
  <r>
    <n v="1641"/>
    <x v="794"/>
    <x v="439"/>
    <d v="2018-06-01T00:00:00"/>
    <s v="Standard Class"/>
    <s v="TB-21280"/>
    <x v="509"/>
    <x v="0"/>
    <x v="0"/>
    <x v="176"/>
    <x v="40"/>
    <x v="225"/>
    <x v="3"/>
    <s v="OFF-PA-10004675"/>
    <x v="1"/>
    <x v="10"/>
    <x v="69"/>
    <x v="1436"/>
    <n v="2"/>
    <n v="0"/>
    <n v="5.8419999999999996"/>
    <x v="2"/>
    <x v="0"/>
  </r>
  <r>
    <n v="1642"/>
    <x v="794"/>
    <x v="439"/>
    <d v="2018-06-01T00:00:00"/>
    <s v="Standard Class"/>
    <s v="TB-21280"/>
    <x v="509"/>
    <x v="0"/>
    <x v="0"/>
    <x v="176"/>
    <x v="40"/>
    <x v="225"/>
    <x v="3"/>
    <s v="FUR-FU-10000629"/>
    <x v="0"/>
    <x v="5"/>
    <x v="93"/>
    <x v="1437"/>
    <n v="3"/>
    <n v="0"/>
    <n v="17.375399999999999"/>
    <x v="2"/>
    <x v="0"/>
  </r>
  <r>
    <n v="1643"/>
    <x v="795"/>
    <x v="503"/>
    <d v="2016-12-04T00:00:00"/>
    <s v="Standard Class"/>
    <s v="BS-11380"/>
    <x v="510"/>
    <x v="1"/>
    <x v="0"/>
    <x v="242"/>
    <x v="10"/>
    <x v="300"/>
    <x v="2"/>
    <s v="OFF-FA-10003112"/>
    <x v="1"/>
    <x v="13"/>
    <x v="128"/>
    <x v="1438"/>
    <n v="2"/>
    <n v="0.2"/>
    <n v="3.944999999999999"/>
    <x v="2"/>
    <x v="0"/>
  </r>
  <r>
    <n v="1644"/>
    <x v="796"/>
    <x v="531"/>
    <d v="2017-03-20T00:00:00"/>
    <s v="First Class"/>
    <s v="FH-14365"/>
    <x v="92"/>
    <x v="1"/>
    <x v="0"/>
    <x v="4"/>
    <x v="4"/>
    <x v="60"/>
    <x v="1"/>
    <s v="OFF-ST-10000142"/>
    <x v="1"/>
    <x v="4"/>
    <x v="404"/>
    <x v="1439"/>
    <n v="3"/>
    <n v="0"/>
    <n v="349.33919999999995"/>
    <x v="1"/>
    <x v="0"/>
  </r>
  <r>
    <n v="1645"/>
    <x v="796"/>
    <x v="531"/>
    <d v="2017-03-20T00:00:00"/>
    <s v="First Class"/>
    <s v="FH-14365"/>
    <x v="92"/>
    <x v="1"/>
    <x v="0"/>
    <x v="4"/>
    <x v="4"/>
    <x v="60"/>
    <x v="1"/>
    <s v="TEC-CO-10001766"/>
    <x v="2"/>
    <x v="16"/>
    <x v="1067"/>
    <x v="1440"/>
    <n v="7"/>
    <n v="0"/>
    <n v="1480.4670999999998"/>
    <x v="1"/>
    <x v="0"/>
  </r>
  <r>
    <n v="1646"/>
    <x v="796"/>
    <x v="531"/>
    <d v="2017-03-20T00:00:00"/>
    <s v="First Class"/>
    <s v="FH-14365"/>
    <x v="92"/>
    <x v="1"/>
    <x v="0"/>
    <x v="4"/>
    <x v="4"/>
    <x v="60"/>
    <x v="1"/>
    <s v="OFF-PA-10004359"/>
    <x v="1"/>
    <x v="10"/>
    <x v="1068"/>
    <x v="1441"/>
    <n v="2"/>
    <n v="0"/>
    <n v="100.65599999999999"/>
    <x v="1"/>
    <x v="0"/>
  </r>
  <r>
    <n v="1647"/>
    <x v="797"/>
    <x v="549"/>
    <d v="2017-11-03T00:00:00"/>
    <s v="First Class"/>
    <s v="VM-21685"/>
    <x v="91"/>
    <x v="2"/>
    <x v="0"/>
    <x v="10"/>
    <x v="9"/>
    <x v="11"/>
    <x v="3"/>
    <s v="TEC-AC-10002323"/>
    <x v="2"/>
    <x v="11"/>
    <x v="177"/>
    <x v="1442"/>
    <n v="2"/>
    <n v="0.2"/>
    <n v="-3.0939999999999994"/>
    <x v="2"/>
    <x v="0"/>
  </r>
  <r>
    <n v="1648"/>
    <x v="797"/>
    <x v="549"/>
    <d v="2017-11-03T00:00:00"/>
    <s v="First Class"/>
    <s v="VM-21685"/>
    <x v="91"/>
    <x v="2"/>
    <x v="0"/>
    <x v="10"/>
    <x v="9"/>
    <x v="11"/>
    <x v="3"/>
    <s v="OFF-FA-10001135"/>
    <x v="1"/>
    <x v="13"/>
    <x v="1069"/>
    <x v="1443"/>
    <n v="2"/>
    <n v="0.2"/>
    <n v="-0.71279999999999988"/>
    <x v="2"/>
    <x v="0"/>
  </r>
  <r>
    <n v="1649"/>
    <x v="798"/>
    <x v="120"/>
    <d v="2017-09-29T00:00:00"/>
    <s v="Second Class"/>
    <s v="SF-20200"/>
    <x v="227"/>
    <x v="0"/>
    <x v="0"/>
    <x v="10"/>
    <x v="9"/>
    <x v="105"/>
    <x v="3"/>
    <s v="OFF-BI-10004224"/>
    <x v="1"/>
    <x v="8"/>
    <x v="1070"/>
    <x v="1444"/>
    <n v="6"/>
    <n v="0.7"/>
    <n v="-100.91999999999999"/>
    <x v="2"/>
    <x v="0"/>
  </r>
  <r>
    <n v="1650"/>
    <x v="798"/>
    <x v="120"/>
    <d v="2017-09-29T00:00:00"/>
    <s v="Second Class"/>
    <s v="SF-20200"/>
    <x v="227"/>
    <x v="0"/>
    <x v="0"/>
    <x v="10"/>
    <x v="9"/>
    <x v="105"/>
    <x v="3"/>
    <s v="TEC-PH-10003357"/>
    <x v="2"/>
    <x v="7"/>
    <x v="1071"/>
    <x v="1445"/>
    <n v="1"/>
    <n v="0.4"/>
    <n v="-9.178799999999999"/>
    <x v="2"/>
    <x v="0"/>
  </r>
  <r>
    <n v="1651"/>
    <x v="799"/>
    <x v="550"/>
    <d v="2016-08-29T00:00:00"/>
    <s v="Same Day"/>
    <s v="HH-15010"/>
    <x v="511"/>
    <x v="1"/>
    <x v="0"/>
    <x v="8"/>
    <x v="1"/>
    <x v="94"/>
    <x v="1"/>
    <s v="OFF-PA-10004475"/>
    <x v="1"/>
    <x v="10"/>
    <x v="1072"/>
    <x v="1446"/>
    <n v="2"/>
    <n v="0"/>
    <n v="53.860799999999998"/>
    <x v="1"/>
    <x v="0"/>
  </r>
  <r>
    <n v="1652"/>
    <x v="799"/>
    <x v="550"/>
    <d v="2016-08-29T00:00:00"/>
    <s v="Same Day"/>
    <s v="HH-15010"/>
    <x v="511"/>
    <x v="1"/>
    <x v="0"/>
    <x v="8"/>
    <x v="1"/>
    <x v="94"/>
    <x v="1"/>
    <s v="OFF-PA-10003001"/>
    <x v="1"/>
    <x v="10"/>
    <x v="1073"/>
    <x v="522"/>
    <n v="2"/>
    <n v="0"/>
    <n v="6.4127999999999998"/>
    <x v="1"/>
    <x v="0"/>
  </r>
  <r>
    <n v="1653"/>
    <x v="800"/>
    <x v="551"/>
    <d v="2019-11-21T00:00:00"/>
    <s v="First Class"/>
    <s v="CD-12280"/>
    <x v="512"/>
    <x v="0"/>
    <x v="0"/>
    <x v="4"/>
    <x v="4"/>
    <x v="59"/>
    <x v="1"/>
    <s v="OFF-ST-10003442"/>
    <x v="1"/>
    <x v="4"/>
    <x v="86"/>
    <x v="1447"/>
    <n v="6"/>
    <n v="0"/>
    <n v="45.813600000000001"/>
    <x v="1"/>
    <x v="0"/>
  </r>
  <r>
    <n v="1654"/>
    <x v="800"/>
    <x v="551"/>
    <d v="2019-11-21T00:00:00"/>
    <s v="First Class"/>
    <s v="CD-12280"/>
    <x v="512"/>
    <x v="0"/>
    <x v="0"/>
    <x v="4"/>
    <x v="4"/>
    <x v="59"/>
    <x v="1"/>
    <s v="TEC-AC-10003832"/>
    <x v="2"/>
    <x v="11"/>
    <x v="463"/>
    <x v="612"/>
    <n v="4"/>
    <n v="0"/>
    <n v="54.333200000000005"/>
    <x v="1"/>
    <x v="0"/>
  </r>
  <r>
    <n v="1655"/>
    <x v="800"/>
    <x v="551"/>
    <d v="2019-11-21T00:00:00"/>
    <s v="First Class"/>
    <s v="CD-12280"/>
    <x v="512"/>
    <x v="0"/>
    <x v="0"/>
    <x v="4"/>
    <x v="4"/>
    <x v="59"/>
    <x v="1"/>
    <s v="OFF-FA-10000611"/>
    <x v="1"/>
    <x v="13"/>
    <x v="1074"/>
    <x v="1448"/>
    <n v="2"/>
    <n v="0"/>
    <n v="1.4207999999999998"/>
    <x v="1"/>
    <x v="0"/>
  </r>
  <r>
    <n v="1656"/>
    <x v="800"/>
    <x v="551"/>
    <d v="2019-11-21T00:00:00"/>
    <s v="First Class"/>
    <s v="CD-12280"/>
    <x v="512"/>
    <x v="0"/>
    <x v="0"/>
    <x v="4"/>
    <x v="4"/>
    <x v="59"/>
    <x v="1"/>
    <s v="OFF-BI-10001116"/>
    <x v="1"/>
    <x v="8"/>
    <x v="1075"/>
    <x v="582"/>
    <n v="2"/>
    <n v="0.2"/>
    <n v="2.9568000000000003"/>
    <x v="1"/>
    <x v="0"/>
  </r>
  <r>
    <n v="1657"/>
    <x v="800"/>
    <x v="551"/>
    <d v="2019-11-21T00:00:00"/>
    <s v="First Class"/>
    <s v="CD-12280"/>
    <x v="512"/>
    <x v="0"/>
    <x v="0"/>
    <x v="4"/>
    <x v="4"/>
    <x v="59"/>
    <x v="1"/>
    <s v="OFF-ST-10000563"/>
    <x v="1"/>
    <x v="4"/>
    <x v="903"/>
    <x v="1449"/>
    <n v="3"/>
    <n v="0"/>
    <n v="9.5940000000000012"/>
    <x v="1"/>
    <x v="0"/>
  </r>
  <r>
    <n v="1658"/>
    <x v="801"/>
    <x v="552"/>
    <d v="2016-05-15T00:00:00"/>
    <s v="First Class"/>
    <s v="HL-15040"/>
    <x v="332"/>
    <x v="0"/>
    <x v="0"/>
    <x v="158"/>
    <x v="6"/>
    <x v="201"/>
    <x v="2"/>
    <s v="FUR-FU-10000010"/>
    <x v="0"/>
    <x v="5"/>
    <x v="527"/>
    <x v="1450"/>
    <n v="7"/>
    <n v="0"/>
    <n v="10.784899999999999"/>
    <x v="2"/>
    <x v="0"/>
  </r>
  <r>
    <n v="1659"/>
    <x v="802"/>
    <x v="176"/>
    <d v="2019-01-26T00:00:00"/>
    <s v="Standard Class"/>
    <s v="TH-21100"/>
    <x v="513"/>
    <x v="0"/>
    <x v="0"/>
    <x v="1"/>
    <x v="1"/>
    <x v="62"/>
    <x v="1"/>
    <s v="TEC-PH-10004922"/>
    <x v="2"/>
    <x v="7"/>
    <x v="1076"/>
    <x v="1451"/>
    <n v="3"/>
    <n v="0.2"/>
    <n v="10.048500000000004"/>
    <x v="1"/>
    <x v="0"/>
  </r>
  <r>
    <n v="1660"/>
    <x v="803"/>
    <x v="505"/>
    <d v="2019-11-06T00:00:00"/>
    <s v="Standard Class"/>
    <s v="MM-18055"/>
    <x v="514"/>
    <x v="0"/>
    <x v="0"/>
    <x v="4"/>
    <x v="4"/>
    <x v="60"/>
    <x v="1"/>
    <s v="OFF-BI-10004330"/>
    <x v="1"/>
    <x v="8"/>
    <x v="803"/>
    <x v="1294"/>
    <n v="3"/>
    <n v="0.2"/>
    <n v="27.734999999999996"/>
    <x v="1"/>
    <x v="0"/>
  </r>
  <r>
    <n v="1661"/>
    <x v="803"/>
    <x v="505"/>
    <d v="2019-11-06T00:00:00"/>
    <s v="Standard Class"/>
    <s v="MM-18055"/>
    <x v="514"/>
    <x v="0"/>
    <x v="0"/>
    <x v="4"/>
    <x v="4"/>
    <x v="60"/>
    <x v="1"/>
    <s v="OFF-BI-10002072"/>
    <x v="1"/>
    <x v="8"/>
    <x v="838"/>
    <x v="1162"/>
    <n v="2"/>
    <n v="0.2"/>
    <n v="5.2139999999999995"/>
    <x v="1"/>
    <x v="0"/>
  </r>
  <r>
    <n v="1662"/>
    <x v="804"/>
    <x v="504"/>
    <d v="2019-05-06T00:00:00"/>
    <s v="Standard Class"/>
    <s v="QJ-19255"/>
    <x v="425"/>
    <x v="1"/>
    <x v="0"/>
    <x v="10"/>
    <x v="9"/>
    <x v="105"/>
    <x v="3"/>
    <s v="TEC-PH-10002549"/>
    <x v="2"/>
    <x v="7"/>
    <x v="937"/>
    <x v="1452"/>
    <n v="5"/>
    <n v="0.4"/>
    <n v="-158.10199999999998"/>
    <x v="2"/>
    <x v="0"/>
  </r>
  <r>
    <n v="1663"/>
    <x v="804"/>
    <x v="504"/>
    <d v="2019-05-06T00:00:00"/>
    <s v="Standard Class"/>
    <s v="QJ-19255"/>
    <x v="425"/>
    <x v="1"/>
    <x v="0"/>
    <x v="10"/>
    <x v="9"/>
    <x v="105"/>
    <x v="3"/>
    <s v="OFF-BI-10002353"/>
    <x v="1"/>
    <x v="8"/>
    <x v="1077"/>
    <x v="1453"/>
    <n v="3"/>
    <n v="0.7"/>
    <n v="-9.2639999999999993"/>
    <x v="2"/>
    <x v="0"/>
  </r>
  <r>
    <n v="1664"/>
    <x v="805"/>
    <x v="390"/>
    <d v="2018-11-26T00:00:00"/>
    <s v="Second Class"/>
    <s v="NS-18505"/>
    <x v="515"/>
    <x v="0"/>
    <x v="0"/>
    <x v="61"/>
    <x v="5"/>
    <x v="162"/>
    <x v="2"/>
    <s v="OFF-ST-10001325"/>
    <x v="1"/>
    <x v="4"/>
    <x v="471"/>
    <x v="1454"/>
    <n v="5"/>
    <n v="0.2"/>
    <n v="3.6679999999999993"/>
    <x v="2"/>
    <x v="0"/>
  </r>
  <r>
    <n v="1665"/>
    <x v="805"/>
    <x v="390"/>
    <d v="2018-11-26T00:00:00"/>
    <s v="Second Class"/>
    <s v="NS-18505"/>
    <x v="515"/>
    <x v="0"/>
    <x v="0"/>
    <x v="61"/>
    <x v="5"/>
    <x v="162"/>
    <x v="2"/>
    <s v="TEC-AC-10002049"/>
    <x v="2"/>
    <x v="11"/>
    <x v="695"/>
    <x v="1455"/>
    <n v="3"/>
    <n v="0.2"/>
    <n v="-7.4394000000000347"/>
    <x v="2"/>
    <x v="0"/>
  </r>
  <r>
    <n v="1666"/>
    <x v="805"/>
    <x v="390"/>
    <d v="2018-11-26T00:00:00"/>
    <s v="Second Class"/>
    <s v="NS-18505"/>
    <x v="515"/>
    <x v="0"/>
    <x v="0"/>
    <x v="61"/>
    <x v="5"/>
    <x v="162"/>
    <x v="2"/>
    <s v="OFF-FA-10002676"/>
    <x v="1"/>
    <x v="13"/>
    <x v="1078"/>
    <x v="1456"/>
    <n v="3"/>
    <n v="0.2"/>
    <n v="0.86879999999999979"/>
    <x v="2"/>
    <x v="0"/>
  </r>
  <r>
    <n v="1667"/>
    <x v="805"/>
    <x v="390"/>
    <d v="2018-11-26T00:00:00"/>
    <s v="Second Class"/>
    <s v="NS-18505"/>
    <x v="515"/>
    <x v="0"/>
    <x v="0"/>
    <x v="61"/>
    <x v="5"/>
    <x v="162"/>
    <x v="2"/>
    <s v="TEC-AC-10003023"/>
    <x v="2"/>
    <x v="11"/>
    <x v="1079"/>
    <x v="1457"/>
    <n v="2"/>
    <n v="0.2"/>
    <n v="-2.374800000000004"/>
    <x v="2"/>
    <x v="0"/>
  </r>
  <r>
    <n v="1668"/>
    <x v="805"/>
    <x v="390"/>
    <d v="2018-11-26T00:00:00"/>
    <s v="Second Class"/>
    <s v="NS-18505"/>
    <x v="515"/>
    <x v="0"/>
    <x v="0"/>
    <x v="61"/>
    <x v="5"/>
    <x v="162"/>
    <x v="2"/>
    <s v="OFF-PA-10000167"/>
    <x v="1"/>
    <x v="10"/>
    <x v="1080"/>
    <x v="1355"/>
    <n v="3"/>
    <n v="0.2"/>
    <n v="23.234999999999992"/>
    <x v="2"/>
    <x v="0"/>
  </r>
  <r>
    <n v="1669"/>
    <x v="805"/>
    <x v="390"/>
    <d v="2018-11-26T00:00:00"/>
    <s v="Second Class"/>
    <s v="NS-18505"/>
    <x v="515"/>
    <x v="0"/>
    <x v="0"/>
    <x v="61"/>
    <x v="5"/>
    <x v="162"/>
    <x v="2"/>
    <s v="OFF-AR-10003405"/>
    <x v="1"/>
    <x v="6"/>
    <x v="628"/>
    <x v="1230"/>
    <n v="3"/>
    <n v="0.2"/>
    <n v="1.5794999999999986"/>
    <x v="2"/>
    <x v="0"/>
  </r>
  <r>
    <n v="1670"/>
    <x v="806"/>
    <x v="553"/>
    <d v="2017-01-15T00:00:00"/>
    <s v="Standard Class"/>
    <s v="MM-17920"/>
    <x v="462"/>
    <x v="0"/>
    <x v="0"/>
    <x v="20"/>
    <x v="15"/>
    <x v="164"/>
    <x v="3"/>
    <s v="FUR-TA-10001889"/>
    <x v="0"/>
    <x v="3"/>
    <x v="411"/>
    <x v="1458"/>
    <n v="4"/>
    <n v="0.4"/>
    <n v="-373.3048"/>
    <x v="2"/>
    <x v="0"/>
  </r>
  <r>
    <n v="1671"/>
    <x v="807"/>
    <x v="15"/>
    <d v="2019-10-26T00:00:00"/>
    <s v="Standard Class"/>
    <s v="RD-19480"/>
    <x v="502"/>
    <x v="0"/>
    <x v="0"/>
    <x v="12"/>
    <x v="5"/>
    <x v="14"/>
    <x v="2"/>
    <s v="TEC-PH-10002185"/>
    <x v="2"/>
    <x v="7"/>
    <x v="1081"/>
    <x v="1459"/>
    <n v="3"/>
    <n v="0.2"/>
    <n v="5.2125000000000004"/>
    <x v="2"/>
    <x v="0"/>
  </r>
  <r>
    <n v="1672"/>
    <x v="808"/>
    <x v="554"/>
    <d v="2018-03-25T00:00:00"/>
    <s v="First Class"/>
    <s v="RB-19645"/>
    <x v="516"/>
    <x v="1"/>
    <x v="0"/>
    <x v="226"/>
    <x v="33"/>
    <x v="282"/>
    <x v="1"/>
    <s v="TEC-AC-10001013"/>
    <x v="2"/>
    <x v="11"/>
    <x v="821"/>
    <x v="1460"/>
    <n v="2"/>
    <n v="0"/>
    <n v="19.331399999999995"/>
    <x v="1"/>
    <x v="0"/>
  </r>
  <r>
    <n v="1673"/>
    <x v="809"/>
    <x v="445"/>
    <d v="2019-07-07T00:00:00"/>
    <s v="Standard Class"/>
    <s v="RD-19585"/>
    <x v="361"/>
    <x v="0"/>
    <x v="0"/>
    <x v="243"/>
    <x v="5"/>
    <x v="301"/>
    <x v="2"/>
    <s v="TEC-PH-10002726"/>
    <x v="2"/>
    <x v="7"/>
    <x v="66"/>
    <x v="68"/>
    <n v="4"/>
    <n v="0.2"/>
    <n v="62.988"/>
    <x v="2"/>
    <x v="0"/>
  </r>
  <r>
    <n v="1674"/>
    <x v="810"/>
    <x v="555"/>
    <d v="2017-12-12T00:00:00"/>
    <s v="First Class"/>
    <s v="SW-20455"/>
    <x v="517"/>
    <x v="0"/>
    <x v="0"/>
    <x v="244"/>
    <x v="17"/>
    <x v="302"/>
    <x v="0"/>
    <s v="OFF-LA-10003930"/>
    <x v="1"/>
    <x v="2"/>
    <x v="508"/>
    <x v="1461"/>
    <n v="2"/>
    <n v="0"/>
    <n v="96.343800000000002"/>
    <x v="0"/>
    <x v="0"/>
  </r>
  <r>
    <n v="1675"/>
    <x v="811"/>
    <x v="14"/>
    <d v="2017-09-21T00:00:00"/>
    <s v="Standard Class"/>
    <s v="SF-20965"/>
    <x v="245"/>
    <x v="1"/>
    <x v="0"/>
    <x v="12"/>
    <x v="5"/>
    <x v="16"/>
    <x v="2"/>
    <s v="FUR-FU-10003535"/>
    <x v="0"/>
    <x v="5"/>
    <x v="897"/>
    <x v="1462"/>
    <n v="2"/>
    <n v="0.6"/>
    <n v="-10.419600000000003"/>
    <x v="2"/>
    <x v="0"/>
  </r>
  <r>
    <n v="1676"/>
    <x v="811"/>
    <x v="14"/>
    <d v="2017-09-21T00:00:00"/>
    <s v="Standard Class"/>
    <s v="SF-20965"/>
    <x v="245"/>
    <x v="1"/>
    <x v="0"/>
    <x v="12"/>
    <x v="5"/>
    <x v="16"/>
    <x v="2"/>
    <s v="OFF-BI-10000088"/>
    <x v="1"/>
    <x v="8"/>
    <x v="1034"/>
    <x v="1463"/>
    <n v="3"/>
    <n v="0.8"/>
    <n v="-10.211400000000005"/>
    <x v="2"/>
    <x v="0"/>
  </r>
  <r>
    <n v="1677"/>
    <x v="812"/>
    <x v="556"/>
    <d v="2018-05-24T00:00:00"/>
    <s v="Standard Class"/>
    <s v="EB-13930"/>
    <x v="518"/>
    <x v="0"/>
    <x v="0"/>
    <x v="8"/>
    <x v="1"/>
    <x v="94"/>
    <x v="1"/>
    <s v="OFF-ST-10000604"/>
    <x v="1"/>
    <x v="4"/>
    <x v="54"/>
    <x v="1464"/>
    <n v="3"/>
    <n v="0"/>
    <n v="26.069999999999993"/>
    <x v="1"/>
    <x v="0"/>
  </r>
  <r>
    <n v="1678"/>
    <x v="812"/>
    <x v="556"/>
    <d v="2018-05-24T00:00:00"/>
    <s v="Standard Class"/>
    <s v="EB-13930"/>
    <x v="518"/>
    <x v="0"/>
    <x v="0"/>
    <x v="8"/>
    <x v="1"/>
    <x v="94"/>
    <x v="1"/>
    <s v="OFF-PA-10004040"/>
    <x v="1"/>
    <x v="10"/>
    <x v="99"/>
    <x v="1465"/>
    <n v="3"/>
    <n v="0"/>
    <n v="8.7906000000000013"/>
    <x v="1"/>
    <x v="0"/>
  </r>
  <r>
    <n v="1679"/>
    <x v="813"/>
    <x v="557"/>
    <d v="2016-09-13T00:00:00"/>
    <s v="Standard Class"/>
    <s v="SB-20290"/>
    <x v="115"/>
    <x v="1"/>
    <x v="0"/>
    <x v="10"/>
    <x v="9"/>
    <x v="63"/>
    <x v="3"/>
    <s v="OFF-ST-10002344"/>
    <x v="1"/>
    <x v="4"/>
    <x v="865"/>
    <x v="1466"/>
    <n v="1"/>
    <n v="0.2"/>
    <n v="-14.576399999999996"/>
    <x v="2"/>
    <x v="0"/>
  </r>
  <r>
    <n v="1680"/>
    <x v="813"/>
    <x v="557"/>
    <d v="2016-09-13T00:00:00"/>
    <s v="Standard Class"/>
    <s v="SB-20290"/>
    <x v="115"/>
    <x v="1"/>
    <x v="0"/>
    <x v="10"/>
    <x v="9"/>
    <x v="63"/>
    <x v="3"/>
    <s v="TEC-PH-10003589"/>
    <x v="2"/>
    <x v="7"/>
    <x v="826"/>
    <x v="1467"/>
    <n v="3"/>
    <n v="0.4"/>
    <n v="4.3175999999999988"/>
    <x v="2"/>
    <x v="0"/>
  </r>
  <r>
    <n v="1681"/>
    <x v="813"/>
    <x v="557"/>
    <d v="2016-09-13T00:00:00"/>
    <s v="Standard Class"/>
    <s v="SB-20290"/>
    <x v="115"/>
    <x v="1"/>
    <x v="0"/>
    <x v="10"/>
    <x v="9"/>
    <x v="63"/>
    <x v="3"/>
    <s v="FUR-FU-10000758"/>
    <x v="0"/>
    <x v="5"/>
    <x v="1082"/>
    <x v="1468"/>
    <n v="2"/>
    <n v="0.2"/>
    <n v="8.4735999999999958"/>
    <x v="2"/>
    <x v="0"/>
  </r>
  <r>
    <n v="1682"/>
    <x v="813"/>
    <x v="557"/>
    <d v="2016-09-13T00:00:00"/>
    <s v="Standard Class"/>
    <s v="SB-20290"/>
    <x v="115"/>
    <x v="1"/>
    <x v="0"/>
    <x v="10"/>
    <x v="9"/>
    <x v="63"/>
    <x v="3"/>
    <s v="TEC-MA-10004679"/>
    <x v="2"/>
    <x v="15"/>
    <x v="1083"/>
    <x v="1469"/>
    <n v="4"/>
    <n v="0.7"/>
    <n v="-559.35599999999988"/>
    <x v="2"/>
    <x v="0"/>
  </r>
  <r>
    <n v="1683"/>
    <x v="814"/>
    <x v="321"/>
    <d v="2018-10-01T00:00:00"/>
    <s v="Second Class"/>
    <s v="PS-18760"/>
    <x v="519"/>
    <x v="0"/>
    <x v="0"/>
    <x v="1"/>
    <x v="1"/>
    <x v="141"/>
    <x v="1"/>
    <s v="OFF-PA-10000176"/>
    <x v="1"/>
    <x v="10"/>
    <x v="640"/>
    <x v="1470"/>
    <n v="1"/>
    <n v="0"/>
    <n v="9.105599999999999"/>
    <x v="1"/>
    <x v="0"/>
  </r>
  <r>
    <n v="1684"/>
    <x v="815"/>
    <x v="77"/>
    <d v="2018-11-12T00:00:00"/>
    <s v="Standard Class"/>
    <s v="CB-12535"/>
    <x v="118"/>
    <x v="1"/>
    <x v="0"/>
    <x v="8"/>
    <x v="1"/>
    <x v="94"/>
    <x v="1"/>
    <s v="FUR-FU-10002597"/>
    <x v="0"/>
    <x v="5"/>
    <x v="627"/>
    <x v="1471"/>
    <n v="3"/>
    <n v="0"/>
    <n v="6.224400000000001"/>
    <x v="1"/>
    <x v="0"/>
  </r>
  <r>
    <n v="1685"/>
    <x v="816"/>
    <x v="558"/>
    <d v="2019-04-27T00:00:00"/>
    <s v="First Class"/>
    <s v="DK-12835"/>
    <x v="460"/>
    <x v="1"/>
    <x v="0"/>
    <x v="10"/>
    <x v="9"/>
    <x v="105"/>
    <x v="3"/>
    <s v="OFF-AP-10002495"/>
    <x v="1"/>
    <x v="9"/>
    <x v="1084"/>
    <x v="1472"/>
    <n v="2"/>
    <n v="0.2"/>
    <n v="12.409999999999989"/>
    <x v="2"/>
    <x v="0"/>
  </r>
  <r>
    <n v="1686"/>
    <x v="816"/>
    <x v="558"/>
    <d v="2019-04-27T00:00:00"/>
    <s v="First Class"/>
    <s v="DK-12835"/>
    <x v="460"/>
    <x v="1"/>
    <x v="0"/>
    <x v="10"/>
    <x v="9"/>
    <x v="105"/>
    <x v="3"/>
    <s v="OFF-BI-10002813"/>
    <x v="1"/>
    <x v="8"/>
    <x v="914"/>
    <x v="1473"/>
    <n v="2"/>
    <n v="0.7"/>
    <n v="-0.98999999999999977"/>
    <x v="2"/>
    <x v="0"/>
  </r>
  <r>
    <n v="1687"/>
    <x v="816"/>
    <x v="558"/>
    <d v="2019-04-27T00:00:00"/>
    <s v="First Class"/>
    <s v="DK-12835"/>
    <x v="460"/>
    <x v="1"/>
    <x v="0"/>
    <x v="10"/>
    <x v="9"/>
    <x v="105"/>
    <x v="3"/>
    <s v="OFF-BI-10002414"/>
    <x v="1"/>
    <x v="8"/>
    <x v="1085"/>
    <x v="1474"/>
    <n v="2"/>
    <n v="0.7"/>
    <n v="-5.7637999999999998"/>
    <x v="2"/>
    <x v="0"/>
  </r>
  <r>
    <n v="1688"/>
    <x v="817"/>
    <x v="389"/>
    <d v="2019-12-12T00:00:00"/>
    <s v="First Class"/>
    <s v="AW-10840"/>
    <x v="497"/>
    <x v="0"/>
    <x v="0"/>
    <x v="10"/>
    <x v="9"/>
    <x v="11"/>
    <x v="3"/>
    <s v="OFF-PA-10000788"/>
    <x v="1"/>
    <x v="10"/>
    <x v="738"/>
    <x v="563"/>
    <n v="2"/>
    <n v="0.2"/>
    <n v="3.6288"/>
    <x v="2"/>
    <x v="0"/>
  </r>
  <r>
    <n v="1689"/>
    <x v="817"/>
    <x v="389"/>
    <d v="2019-12-12T00:00:00"/>
    <s v="First Class"/>
    <s v="AW-10840"/>
    <x v="497"/>
    <x v="0"/>
    <x v="0"/>
    <x v="10"/>
    <x v="9"/>
    <x v="11"/>
    <x v="3"/>
    <s v="FUR-FU-10004306"/>
    <x v="0"/>
    <x v="5"/>
    <x v="622"/>
    <x v="721"/>
    <n v="2"/>
    <n v="0.2"/>
    <n v="23.315999999999988"/>
    <x v="2"/>
    <x v="0"/>
  </r>
  <r>
    <n v="1690"/>
    <x v="818"/>
    <x v="559"/>
    <d v="2016-08-20T00:00:00"/>
    <s v="Standard Class"/>
    <s v="TS-21610"/>
    <x v="59"/>
    <x v="0"/>
    <x v="0"/>
    <x v="10"/>
    <x v="9"/>
    <x v="105"/>
    <x v="3"/>
    <s v="FUR-TA-10001539"/>
    <x v="0"/>
    <x v="3"/>
    <x v="10"/>
    <x v="1475"/>
    <n v="6"/>
    <n v="0.4"/>
    <n v="-227.49120000000016"/>
    <x v="2"/>
    <x v="0"/>
  </r>
  <r>
    <n v="1691"/>
    <x v="819"/>
    <x v="34"/>
    <d v="2019-12-15T00:00:00"/>
    <s v="Standard Class"/>
    <s v="HF-14995"/>
    <x v="520"/>
    <x v="0"/>
    <x v="0"/>
    <x v="245"/>
    <x v="14"/>
    <x v="303"/>
    <x v="2"/>
    <s v="OFF-PA-10000575"/>
    <x v="1"/>
    <x v="10"/>
    <x v="1059"/>
    <x v="1476"/>
    <n v="5"/>
    <n v="0"/>
    <n v="15.387"/>
    <x v="2"/>
    <x v="0"/>
  </r>
  <r>
    <n v="1692"/>
    <x v="819"/>
    <x v="34"/>
    <d v="2019-12-15T00:00:00"/>
    <s v="Standard Class"/>
    <s v="HF-14995"/>
    <x v="520"/>
    <x v="0"/>
    <x v="0"/>
    <x v="245"/>
    <x v="14"/>
    <x v="303"/>
    <x v="2"/>
    <s v="OFF-BI-10004182"/>
    <x v="1"/>
    <x v="8"/>
    <x v="73"/>
    <x v="1477"/>
    <n v="5"/>
    <n v="0"/>
    <n v="5.0960000000000001"/>
    <x v="2"/>
    <x v="0"/>
  </r>
  <r>
    <n v="1693"/>
    <x v="820"/>
    <x v="560"/>
    <d v="2018-03-19T00:00:00"/>
    <s v="Standard Class"/>
    <s v="HZ-14950"/>
    <x v="521"/>
    <x v="0"/>
    <x v="0"/>
    <x v="38"/>
    <x v="24"/>
    <x v="47"/>
    <x v="3"/>
    <s v="FUR-FU-10004020"/>
    <x v="0"/>
    <x v="5"/>
    <x v="493"/>
    <x v="1478"/>
    <n v="5"/>
    <n v="0.2"/>
    <n v="6.2904999999999998"/>
    <x v="2"/>
    <x v="0"/>
  </r>
  <r>
    <n v="1694"/>
    <x v="821"/>
    <x v="190"/>
    <d v="2018-06-29T00:00:00"/>
    <s v="Second Class"/>
    <s v="AB-10255"/>
    <x v="437"/>
    <x v="2"/>
    <x v="0"/>
    <x v="243"/>
    <x v="5"/>
    <x v="301"/>
    <x v="2"/>
    <s v="TEC-AC-10003133"/>
    <x v="2"/>
    <x v="11"/>
    <x v="1086"/>
    <x v="1479"/>
    <n v="2"/>
    <n v="0.2"/>
    <n v="3.5742000000000012"/>
    <x v="2"/>
    <x v="0"/>
  </r>
  <r>
    <n v="1695"/>
    <x v="822"/>
    <x v="12"/>
    <d v="2017-09-28T00:00:00"/>
    <s v="Second Class"/>
    <s v="PO-19195"/>
    <x v="285"/>
    <x v="2"/>
    <x v="0"/>
    <x v="246"/>
    <x v="30"/>
    <x v="304"/>
    <x v="3"/>
    <s v="TEC-AC-10002006"/>
    <x v="2"/>
    <x v="11"/>
    <x v="1087"/>
    <x v="1480"/>
    <n v="4"/>
    <n v="0"/>
    <n v="19.827599999999997"/>
    <x v="2"/>
    <x v="0"/>
  </r>
  <r>
    <n v="1696"/>
    <x v="822"/>
    <x v="12"/>
    <d v="2017-09-28T00:00:00"/>
    <s v="Second Class"/>
    <s v="PO-19195"/>
    <x v="285"/>
    <x v="2"/>
    <x v="0"/>
    <x v="246"/>
    <x v="30"/>
    <x v="304"/>
    <x v="3"/>
    <s v="OFF-BI-10003314"/>
    <x v="1"/>
    <x v="8"/>
    <x v="308"/>
    <x v="1481"/>
    <n v="3"/>
    <n v="0"/>
    <n v="7.0853999999999999"/>
    <x v="2"/>
    <x v="0"/>
  </r>
  <r>
    <n v="1697"/>
    <x v="822"/>
    <x v="12"/>
    <d v="2017-09-28T00:00:00"/>
    <s v="Second Class"/>
    <s v="PO-19195"/>
    <x v="285"/>
    <x v="2"/>
    <x v="0"/>
    <x v="246"/>
    <x v="30"/>
    <x v="304"/>
    <x v="3"/>
    <s v="TEC-PH-10002726"/>
    <x v="2"/>
    <x v="7"/>
    <x v="66"/>
    <x v="1482"/>
    <n v="2"/>
    <n v="0"/>
    <n v="52.49"/>
    <x v="2"/>
    <x v="0"/>
  </r>
  <r>
    <n v="1698"/>
    <x v="823"/>
    <x v="17"/>
    <d v="2017-12-31T00:00:00"/>
    <s v="Standard Class"/>
    <s v="AG-10900"/>
    <x v="151"/>
    <x v="0"/>
    <x v="0"/>
    <x v="1"/>
    <x v="1"/>
    <x v="141"/>
    <x v="1"/>
    <s v="OFF-AP-10000240"/>
    <x v="1"/>
    <x v="9"/>
    <x v="650"/>
    <x v="1483"/>
    <n v="2"/>
    <n v="0"/>
    <n v="31.018399999999986"/>
    <x v="1"/>
    <x v="0"/>
  </r>
  <r>
    <n v="1699"/>
    <x v="823"/>
    <x v="17"/>
    <d v="2017-12-31T00:00:00"/>
    <s v="Standard Class"/>
    <s v="AG-10900"/>
    <x v="151"/>
    <x v="0"/>
    <x v="0"/>
    <x v="1"/>
    <x v="1"/>
    <x v="141"/>
    <x v="1"/>
    <s v="OFF-LA-10002381"/>
    <x v="1"/>
    <x v="2"/>
    <x v="1088"/>
    <x v="748"/>
    <n v="7"/>
    <n v="0"/>
    <n v="10.348799999999999"/>
    <x v="1"/>
    <x v="0"/>
  </r>
  <r>
    <n v="1700"/>
    <x v="824"/>
    <x v="561"/>
    <d v="2016-06-07T00:00:00"/>
    <s v="Second Class"/>
    <s v="SC-20725"/>
    <x v="56"/>
    <x v="0"/>
    <x v="0"/>
    <x v="4"/>
    <x v="4"/>
    <x v="60"/>
    <x v="1"/>
    <s v="FUR-TA-10004086"/>
    <x v="0"/>
    <x v="3"/>
    <x v="832"/>
    <x v="1484"/>
    <n v="6"/>
    <n v="0"/>
    <n v="113.49359999999999"/>
    <x v="1"/>
    <x v="0"/>
  </r>
  <r>
    <n v="1701"/>
    <x v="825"/>
    <x v="562"/>
    <d v="2017-07-15T00:00:00"/>
    <s v="Second Class"/>
    <s v="ND-18370"/>
    <x v="444"/>
    <x v="0"/>
    <x v="0"/>
    <x v="20"/>
    <x v="15"/>
    <x v="45"/>
    <x v="3"/>
    <s v="OFF-BI-10000320"/>
    <x v="1"/>
    <x v="8"/>
    <x v="776"/>
    <x v="929"/>
    <n v="2"/>
    <n v="0.2"/>
    <n v="4.2804000000000002"/>
    <x v="2"/>
    <x v="0"/>
  </r>
  <r>
    <n v="1702"/>
    <x v="825"/>
    <x v="562"/>
    <d v="2017-07-15T00:00:00"/>
    <s v="Second Class"/>
    <s v="ND-18370"/>
    <x v="444"/>
    <x v="0"/>
    <x v="0"/>
    <x v="20"/>
    <x v="15"/>
    <x v="45"/>
    <x v="3"/>
    <s v="FUR-CH-10000595"/>
    <x v="0"/>
    <x v="1"/>
    <x v="468"/>
    <x v="1485"/>
    <n v="9"/>
    <n v="0.1"/>
    <n v="321.83999999999992"/>
    <x v="2"/>
    <x v="0"/>
  </r>
  <r>
    <n v="1703"/>
    <x v="825"/>
    <x v="562"/>
    <d v="2017-07-15T00:00:00"/>
    <s v="Second Class"/>
    <s v="ND-18370"/>
    <x v="444"/>
    <x v="0"/>
    <x v="0"/>
    <x v="20"/>
    <x v="15"/>
    <x v="45"/>
    <x v="3"/>
    <s v="OFF-PA-10000349"/>
    <x v="1"/>
    <x v="10"/>
    <x v="33"/>
    <x v="745"/>
    <n v="2"/>
    <n v="0"/>
    <n v="4.6812000000000005"/>
    <x v="2"/>
    <x v="0"/>
  </r>
  <r>
    <n v="1704"/>
    <x v="826"/>
    <x v="563"/>
    <d v="2016-02-06T00:00:00"/>
    <s v="Standard Class"/>
    <s v="CD-12790"/>
    <x v="522"/>
    <x v="2"/>
    <x v="0"/>
    <x v="70"/>
    <x v="1"/>
    <x v="88"/>
    <x v="1"/>
    <s v="OFF-FA-10001843"/>
    <x v="1"/>
    <x v="13"/>
    <x v="128"/>
    <x v="1486"/>
    <n v="5"/>
    <n v="0"/>
    <n v="5.8045"/>
    <x v="1"/>
    <x v="0"/>
  </r>
  <r>
    <n v="1705"/>
    <x v="827"/>
    <x v="387"/>
    <d v="2018-03-08T00:00:00"/>
    <s v="Same Day"/>
    <s v="PG-18820"/>
    <x v="310"/>
    <x v="0"/>
    <x v="0"/>
    <x v="220"/>
    <x v="16"/>
    <x v="275"/>
    <x v="1"/>
    <s v="OFF-BI-10003676"/>
    <x v="1"/>
    <x v="8"/>
    <x v="824"/>
    <x v="1487"/>
    <n v="3"/>
    <n v="0.7"/>
    <n v="-7.1147999999999989"/>
    <x v="1"/>
    <x v="0"/>
  </r>
  <r>
    <n v="1706"/>
    <x v="828"/>
    <x v="6"/>
    <d v="2017-11-26T00:00:00"/>
    <s v="Standard Class"/>
    <s v="IM-15070"/>
    <x v="5"/>
    <x v="0"/>
    <x v="0"/>
    <x v="10"/>
    <x v="9"/>
    <x v="74"/>
    <x v="3"/>
    <s v="OFF-BI-10003638"/>
    <x v="1"/>
    <x v="8"/>
    <x v="612"/>
    <x v="1488"/>
    <n v="2"/>
    <n v="0.7"/>
    <n v="-9.2880000000000003"/>
    <x v="2"/>
    <x v="0"/>
  </r>
  <r>
    <n v="1707"/>
    <x v="829"/>
    <x v="505"/>
    <d v="2019-11-05T00:00:00"/>
    <s v="Standard Class"/>
    <s v="JK-15205"/>
    <x v="523"/>
    <x v="0"/>
    <x v="0"/>
    <x v="8"/>
    <x v="1"/>
    <x v="34"/>
    <x v="1"/>
    <s v="OFF-LA-10003077"/>
    <x v="1"/>
    <x v="2"/>
    <x v="1089"/>
    <x v="1489"/>
    <n v="6"/>
    <n v="0"/>
    <n v="20.614199999999997"/>
    <x v="1"/>
    <x v="0"/>
  </r>
  <r>
    <n v="1708"/>
    <x v="829"/>
    <x v="505"/>
    <d v="2019-11-05T00:00:00"/>
    <s v="Standard Class"/>
    <s v="JK-15205"/>
    <x v="523"/>
    <x v="0"/>
    <x v="0"/>
    <x v="8"/>
    <x v="1"/>
    <x v="34"/>
    <x v="1"/>
    <s v="TEC-PH-10003505"/>
    <x v="2"/>
    <x v="7"/>
    <x v="910"/>
    <x v="1490"/>
    <n v="2"/>
    <n v="0.2"/>
    <n v="16.703999999999986"/>
    <x v="1"/>
    <x v="0"/>
  </r>
  <r>
    <n v="1709"/>
    <x v="829"/>
    <x v="505"/>
    <d v="2019-11-05T00:00:00"/>
    <s v="Standard Class"/>
    <s v="JK-15205"/>
    <x v="523"/>
    <x v="0"/>
    <x v="0"/>
    <x v="8"/>
    <x v="1"/>
    <x v="34"/>
    <x v="1"/>
    <s v="OFF-PA-10003424"/>
    <x v="1"/>
    <x v="10"/>
    <x v="1090"/>
    <x v="1491"/>
    <n v="2"/>
    <n v="0"/>
    <n v="3.71"/>
    <x v="1"/>
    <x v="0"/>
  </r>
  <r>
    <n v="1710"/>
    <x v="829"/>
    <x v="505"/>
    <d v="2019-11-05T00:00:00"/>
    <s v="Standard Class"/>
    <s v="JK-15205"/>
    <x v="523"/>
    <x v="0"/>
    <x v="0"/>
    <x v="8"/>
    <x v="1"/>
    <x v="34"/>
    <x v="1"/>
    <s v="FUR-CH-10003061"/>
    <x v="0"/>
    <x v="1"/>
    <x v="51"/>
    <x v="1492"/>
    <n v="1"/>
    <n v="0.2"/>
    <n v="-0.89990000000001302"/>
    <x v="1"/>
    <x v="0"/>
  </r>
  <r>
    <n v="1711"/>
    <x v="829"/>
    <x v="505"/>
    <d v="2019-11-05T00:00:00"/>
    <s v="Standard Class"/>
    <s v="JK-15205"/>
    <x v="523"/>
    <x v="0"/>
    <x v="0"/>
    <x v="8"/>
    <x v="1"/>
    <x v="34"/>
    <x v="1"/>
    <s v="OFF-AR-10003514"/>
    <x v="1"/>
    <x v="6"/>
    <x v="182"/>
    <x v="189"/>
    <n v="5"/>
    <n v="0"/>
    <n v="6.5669999999999984"/>
    <x v="1"/>
    <x v="0"/>
  </r>
  <r>
    <n v="1712"/>
    <x v="829"/>
    <x v="505"/>
    <d v="2019-11-05T00:00:00"/>
    <s v="Standard Class"/>
    <s v="JK-15205"/>
    <x v="523"/>
    <x v="0"/>
    <x v="0"/>
    <x v="8"/>
    <x v="1"/>
    <x v="34"/>
    <x v="1"/>
    <s v="OFF-AP-10002684"/>
    <x v="1"/>
    <x v="9"/>
    <x v="167"/>
    <x v="1493"/>
    <n v="14"/>
    <n v="0"/>
    <n v="510.63599999999985"/>
    <x v="1"/>
    <x v="0"/>
  </r>
  <r>
    <n v="1713"/>
    <x v="830"/>
    <x v="564"/>
    <d v="2017-02-04T00:00:00"/>
    <s v="Standard Class"/>
    <s v="JP-15520"/>
    <x v="187"/>
    <x v="0"/>
    <x v="0"/>
    <x v="12"/>
    <x v="5"/>
    <x v="32"/>
    <x v="2"/>
    <s v="OFF-PA-10004405"/>
    <x v="1"/>
    <x v="10"/>
    <x v="1091"/>
    <x v="1494"/>
    <n v="6"/>
    <n v="0.2"/>
    <n v="5.0064000000000002"/>
    <x v="2"/>
    <x v="0"/>
  </r>
  <r>
    <n v="1714"/>
    <x v="831"/>
    <x v="565"/>
    <d v="2019-09-13T00:00:00"/>
    <s v="Second Class"/>
    <s v="MM-18055"/>
    <x v="514"/>
    <x v="0"/>
    <x v="0"/>
    <x v="22"/>
    <x v="10"/>
    <x v="26"/>
    <x v="2"/>
    <s v="FUR-TA-10004289"/>
    <x v="0"/>
    <x v="3"/>
    <x v="189"/>
    <x v="1495"/>
    <n v="7"/>
    <n v="0.5"/>
    <n v="-566.5625"/>
    <x v="2"/>
    <x v="0"/>
  </r>
  <r>
    <n v="1715"/>
    <x v="832"/>
    <x v="566"/>
    <d v="2019-10-13T00:00:00"/>
    <s v="Standard Class"/>
    <s v="DC-13285"/>
    <x v="290"/>
    <x v="0"/>
    <x v="0"/>
    <x v="8"/>
    <x v="1"/>
    <x v="94"/>
    <x v="1"/>
    <s v="FUR-BO-10003965"/>
    <x v="0"/>
    <x v="0"/>
    <x v="1092"/>
    <x v="1496"/>
    <n v="2"/>
    <n v="0.15"/>
    <n v="-14.478399999999979"/>
    <x v="1"/>
    <x v="0"/>
  </r>
  <r>
    <n v="1716"/>
    <x v="833"/>
    <x v="567"/>
    <d v="2018-05-04T00:00:00"/>
    <s v="Standard Class"/>
    <s v="JL-15835"/>
    <x v="252"/>
    <x v="0"/>
    <x v="0"/>
    <x v="20"/>
    <x v="15"/>
    <x v="164"/>
    <x v="3"/>
    <s v="OFF-BI-10003314"/>
    <x v="1"/>
    <x v="8"/>
    <x v="308"/>
    <x v="326"/>
    <n v="2"/>
    <n v="0.2"/>
    <n v="2.7956000000000003"/>
    <x v="2"/>
    <x v="0"/>
  </r>
  <r>
    <n v="1717"/>
    <x v="834"/>
    <x v="288"/>
    <d v="2018-05-24T00:00:00"/>
    <s v="Standard Class"/>
    <s v="BN-11515"/>
    <x v="202"/>
    <x v="0"/>
    <x v="0"/>
    <x v="20"/>
    <x v="15"/>
    <x v="164"/>
    <x v="3"/>
    <s v="OFF-AP-10001563"/>
    <x v="1"/>
    <x v="9"/>
    <x v="535"/>
    <x v="1497"/>
    <n v="5"/>
    <n v="0"/>
    <n v="70.440999999999974"/>
    <x v="2"/>
    <x v="0"/>
  </r>
  <r>
    <n v="1718"/>
    <x v="834"/>
    <x v="288"/>
    <d v="2018-05-24T00:00:00"/>
    <s v="Standard Class"/>
    <s v="BN-11515"/>
    <x v="202"/>
    <x v="0"/>
    <x v="0"/>
    <x v="20"/>
    <x v="15"/>
    <x v="164"/>
    <x v="3"/>
    <s v="OFF-ST-10004123"/>
    <x v="1"/>
    <x v="4"/>
    <x v="72"/>
    <x v="1498"/>
    <n v="5"/>
    <n v="0"/>
    <n v="0"/>
    <x v="2"/>
    <x v="0"/>
  </r>
  <r>
    <n v="1719"/>
    <x v="834"/>
    <x v="288"/>
    <d v="2018-05-24T00:00:00"/>
    <s v="Standard Class"/>
    <s v="BN-11515"/>
    <x v="202"/>
    <x v="0"/>
    <x v="0"/>
    <x v="20"/>
    <x v="15"/>
    <x v="164"/>
    <x v="3"/>
    <s v="FUR-FU-10002088"/>
    <x v="0"/>
    <x v="5"/>
    <x v="1093"/>
    <x v="1499"/>
    <n v="4"/>
    <n v="0"/>
    <n v="15.086400000000001"/>
    <x v="2"/>
    <x v="0"/>
  </r>
  <r>
    <n v="1720"/>
    <x v="834"/>
    <x v="288"/>
    <d v="2018-05-24T00:00:00"/>
    <s v="Standard Class"/>
    <s v="BN-11515"/>
    <x v="202"/>
    <x v="0"/>
    <x v="0"/>
    <x v="20"/>
    <x v="15"/>
    <x v="164"/>
    <x v="3"/>
    <s v="FUR-FU-10000010"/>
    <x v="0"/>
    <x v="5"/>
    <x v="527"/>
    <x v="1500"/>
    <n v="8"/>
    <n v="0"/>
    <n v="12.325599999999998"/>
    <x v="2"/>
    <x v="0"/>
  </r>
  <r>
    <n v="1721"/>
    <x v="834"/>
    <x v="288"/>
    <d v="2018-05-24T00:00:00"/>
    <s v="Standard Class"/>
    <s v="BN-11515"/>
    <x v="202"/>
    <x v="0"/>
    <x v="0"/>
    <x v="20"/>
    <x v="15"/>
    <x v="164"/>
    <x v="3"/>
    <s v="OFF-BI-10002824"/>
    <x v="1"/>
    <x v="8"/>
    <x v="528"/>
    <x v="1501"/>
    <n v="4"/>
    <n v="0.2"/>
    <n v="14.919999999999995"/>
    <x v="2"/>
    <x v="0"/>
  </r>
  <r>
    <n v="1722"/>
    <x v="835"/>
    <x v="139"/>
    <d v="2017-12-25T00:00:00"/>
    <s v="Standard Class"/>
    <s v="KD-16345"/>
    <x v="44"/>
    <x v="0"/>
    <x v="0"/>
    <x v="22"/>
    <x v="10"/>
    <x v="36"/>
    <x v="2"/>
    <s v="TEC-PH-10001061"/>
    <x v="2"/>
    <x v="7"/>
    <x v="830"/>
    <x v="1305"/>
    <n v="2"/>
    <n v="0.2"/>
    <n v="11.998799999999996"/>
    <x v="2"/>
    <x v="0"/>
  </r>
  <r>
    <n v="1723"/>
    <x v="835"/>
    <x v="139"/>
    <d v="2017-12-25T00:00:00"/>
    <s v="Standard Class"/>
    <s v="KD-16345"/>
    <x v="44"/>
    <x v="0"/>
    <x v="0"/>
    <x v="22"/>
    <x v="10"/>
    <x v="36"/>
    <x v="2"/>
    <s v="TEC-AC-10000736"/>
    <x v="2"/>
    <x v="11"/>
    <x v="1094"/>
    <x v="1309"/>
    <n v="4"/>
    <n v="0.2"/>
    <n v="51.193599999999996"/>
    <x v="2"/>
    <x v="0"/>
  </r>
  <r>
    <n v="1724"/>
    <x v="835"/>
    <x v="139"/>
    <d v="2017-12-25T00:00:00"/>
    <s v="Standard Class"/>
    <s v="KD-16345"/>
    <x v="44"/>
    <x v="0"/>
    <x v="0"/>
    <x v="22"/>
    <x v="10"/>
    <x v="36"/>
    <x v="2"/>
    <s v="FUR-BO-10003966"/>
    <x v="0"/>
    <x v="0"/>
    <x v="1095"/>
    <x v="1403"/>
    <n v="3"/>
    <n v="0.3"/>
    <n v="-71.811600000000027"/>
    <x v="2"/>
    <x v="0"/>
  </r>
  <r>
    <n v="1725"/>
    <x v="836"/>
    <x v="546"/>
    <d v="2017-12-20T00:00:00"/>
    <s v="First Class"/>
    <s v="JK-15370"/>
    <x v="271"/>
    <x v="0"/>
    <x v="0"/>
    <x v="10"/>
    <x v="9"/>
    <x v="105"/>
    <x v="3"/>
    <s v="OFF-AP-10000828"/>
    <x v="1"/>
    <x v="9"/>
    <x v="1096"/>
    <x v="1502"/>
    <n v="3"/>
    <n v="0.2"/>
    <n v="43.43519999999998"/>
    <x v="2"/>
    <x v="0"/>
  </r>
  <r>
    <n v="1726"/>
    <x v="836"/>
    <x v="546"/>
    <d v="2017-12-20T00:00:00"/>
    <s v="First Class"/>
    <s v="JK-15370"/>
    <x v="271"/>
    <x v="0"/>
    <x v="0"/>
    <x v="10"/>
    <x v="9"/>
    <x v="105"/>
    <x v="3"/>
    <s v="OFF-AP-10002906"/>
    <x v="1"/>
    <x v="9"/>
    <x v="1097"/>
    <x v="1503"/>
    <n v="2"/>
    <n v="0.2"/>
    <n v="0.44399999999999973"/>
    <x v="2"/>
    <x v="0"/>
  </r>
  <r>
    <n v="1727"/>
    <x v="836"/>
    <x v="546"/>
    <d v="2017-12-20T00:00:00"/>
    <s v="First Class"/>
    <s v="JK-15370"/>
    <x v="271"/>
    <x v="0"/>
    <x v="0"/>
    <x v="10"/>
    <x v="9"/>
    <x v="105"/>
    <x v="3"/>
    <s v="OFF-AP-10003860"/>
    <x v="1"/>
    <x v="9"/>
    <x v="1098"/>
    <x v="1504"/>
    <n v="4"/>
    <n v="0.2"/>
    <n v="7.7728000000000002"/>
    <x v="2"/>
    <x v="0"/>
  </r>
  <r>
    <n v="1728"/>
    <x v="837"/>
    <x v="568"/>
    <d v="2019-05-04T00:00:00"/>
    <s v="Second Class"/>
    <s v="FM-14215"/>
    <x v="524"/>
    <x v="1"/>
    <x v="0"/>
    <x v="65"/>
    <x v="24"/>
    <x v="82"/>
    <x v="3"/>
    <s v="FUR-TA-10001307"/>
    <x v="0"/>
    <x v="3"/>
    <x v="1099"/>
    <x v="1505"/>
    <n v="5"/>
    <n v="0.4"/>
    <n v="-69.889999999999986"/>
    <x v="2"/>
    <x v="0"/>
  </r>
  <r>
    <n v="1729"/>
    <x v="838"/>
    <x v="569"/>
    <d v="2018-02-07T00:00:00"/>
    <s v="Same Day"/>
    <s v="CA-12265"/>
    <x v="244"/>
    <x v="0"/>
    <x v="0"/>
    <x v="24"/>
    <x v="17"/>
    <x v="28"/>
    <x v="0"/>
    <s v="TEC-AC-10003063"/>
    <x v="2"/>
    <x v="11"/>
    <x v="1061"/>
    <x v="1506"/>
    <n v="4"/>
    <n v="0"/>
    <n v="21"/>
    <x v="0"/>
    <x v="0"/>
  </r>
  <r>
    <n v="1730"/>
    <x v="838"/>
    <x v="569"/>
    <d v="2018-02-07T00:00:00"/>
    <s v="Same Day"/>
    <s v="CA-12265"/>
    <x v="244"/>
    <x v="0"/>
    <x v="0"/>
    <x v="24"/>
    <x v="17"/>
    <x v="28"/>
    <x v="0"/>
    <s v="OFF-LA-10001045"/>
    <x v="1"/>
    <x v="2"/>
    <x v="708"/>
    <x v="1507"/>
    <n v="3"/>
    <n v="0"/>
    <n v="3.6017999999999999"/>
    <x v="0"/>
    <x v="0"/>
  </r>
  <r>
    <n v="1731"/>
    <x v="839"/>
    <x v="450"/>
    <d v="2016-10-03T00:00:00"/>
    <s v="Standard Class"/>
    <s v="KD-16495"/>
    <x v="470"/>
    <x v="1"/>
    <x v="0"/>
    <x v="115"/>
    <x v="3"/>
    <x v="305"/>
    <x v="0"/>
    <s v="OFF-PA-10001457"/>
    <x v="1"/>
    <x v="10"/>
    <x v="1100"/>
    <x v="1508"/>
    <n v="8"/>
    <n v="0.2"/>
    <n v="31.283199999999987"/>
    <x v="0"/>
    <x v="0"/>
  </r>
  <r>
    <n v="1732"/>
    <x v="839"/>
    <x v="450"/>
    <d v="2016-10-03T00:00:00"/>
    <s v="Standard Class"/>
    <s v="KD-16495"/>
    <x v="470"/>
    <x v="1"/>
    <x v="0"/>
    <x v="115"/>
    <x v="3"/>
    <x v="305"/>
    <x v="0"/>
    <s v="OFF-PA-10001804"/>
    <x v="1"/>
    <x v="10"/>
    <x v="129"/>
    <x v="1432"/>
    <n v="2"/>
    <n v="0.2"/>
    <n v="3.7407999999999997"/>
    <x v="0"/>
    <x v="0"/>
  </r>
  <r>
    <n v="1733"/>
    <x v="840"/>
    <x v="212"/>
    <d v="2018-07-14T00:00:00"/>
    <s v="Standard Class"/>
    <s v="LH-17155"/>
    <x v="109"/>
    <x v="0"/>
    <x v="0"/>
    <x v="61"/>
    <x v="5"/>
    <x v="176"/>
    <x v="2"/>
    <s v="OFF-ST-10000689"/>
    <x v="1"/>
    <x v="4"/>
    <x v="426"/>
    <x v="1080"/>
    <n v="3"/>
    <n v="0.2"/>
    <n v="-33.804000000000002"/>
    <x v="2"/>
    <x v="0"/>
  </r>
  <r>
    <n v="1734"/>
    <x v="840"/>
    <x v="212"/>
    <d v="2018-07-14T00:00:00"/>
    <s v="Standard Class"/>
    <s v="LH-17155"/>
    <x v="109"/>
    <x v="0"/>
    <x v="0"/>
    <x v="61"/>
    <x v="5"/>
    <x v="176"/>
    <x v="2"/>
    <s v="OFF-AR-10002135"/>
    <x v="1"/>
    <x v="6"/>
    <x v="281"/>
    <x v="1509"/>
    <n v="4"/>
    <n v="0.2"/>
    <n v="17.351999999999975"/>
    <x v="2"/>
    <x v="0"/>
  </r>
  <r>
    <n v="1735"/>
    <x v="841"/>
    <x v="570"/>
    <d v="2019-08-01T00:00:00"/>
    <s v="Second Class"/>
    <s v="AG-10675"/>
    <x v="165"/>
    <x v="0"/>
    <x v="0"/>
    <x v="108"/>
    <x v="3"/>
    <x v="222"/>
    <x v="0"/>
    <s v="OFF-AP-10002082"/>
    <x v="1"/>
    <x v="9"/>
    <x v="1101"/>
    <x v="1510"/>
    <n v="2"/>
    <n v="0.2"/>
    <n v="6.5339999999999971"/>
    <x v="0"/>
    <x v="0"/>
  </r>
  <r>
    <n v="1736"/>
    <x v="841"/>
    <x v="570"/>
    <d v="2019-08-01T00:00:00"/>
    <s v="Second Class"/>
    <s v="AG-10675"/>
    <x v="165"/>
    <x v="0"/>
    <x v="0"/>
    <x v="108"/>
    <x v="3"/>
    <x v="222"/>
    <x v="0"/>
    <s v="TEC-PH-10003442"/>
    <x v="2"/>
    <x v="7"/>
    <x v="888"/>
    <x v="1114"/>
    <n v="5"/>
    <n v="0.2"/>
    <n v="1.375"/>
    <x v="0"/>
    <x v="0"/>
  </r>
  <r>
    <n v="1737"/>
    <x v="841"/>
    <x v="570"/>
    <d v="2019-08-01T00:00:00"/>
    <s v="Second Class"/>
    <s v="AG-10675"/>
    <x v="165"/>
    <x v="0"/>
    <x v="0"/>
    <x v="108"/>
    <x v="3"/>
    <x v="222"/>
    <x v="0"/>
    <s v="OFF-AR-10002833"/>
    <x v="1"/>
    <x v="6"/>
    <x v="6"/>
    <x v="972"/>
    <n v="3"/>
    <n v="0.2"/>
    <n v="0.3822000000000001"/>
    <x v="0"/>
    <x v="0"/>
  </r>
  <r>
    <n v="1738"/>
    <x v="842"/>
    <x v="37"/>
    <d v="2017-09-09T00:00:00"/>
    <s v="Standard Class"/>
    <s v="DB-13120"/>
    <x v="106"/>
    <x v="1"/>
    <x v="0"/>
    <x v="8"/>
    <x v="1"/>
    <x v="34"/>
    <x v="1"/>
    <s v="OFF-ST-10001325"/>
    <x v="1"/>
    <x v="4"/>
    <x v="471"/>
    <x v="974"/>
    <n v="3"/>
    <n v="0"/>
    <n v="8.4888000000000012"/>
    <x v="1"/>
    <x v="0"/>
  </r>
  <r>
    <n v="1739"/>
    <x v="842"/>
    <x v="37"/>
    <d v="2017-09-09T00:00:00"/>
    <s v="Standard Class"/>
    <s v="DB-13120"/>
    <x v="106"/>
    <x v="1"/>
    <x v="0"/>
    <x v="8"/>
    <x v="1"/>
    <x v="34"/>
    <x v="1"/>
    <s v="TEC-AC-10003038"/>
    <x v="2"/>
    <x v="11"/>
    <x v="1033"/>
    <x v="1511"/>
    <n v="2"/>
    <n v="0"/>
    <n v="3.400999999999998"/>
    <x v="1"/>
    <x v="0"/>
  </r>
  <r>
    <n v="1740"/>
    <x v="842"/>
    <x v="37"/>
    <d v="2017-09-09T00:00:00"/>
    <s v="Standard Class"/>
    <s v="DB-13120"/>
    <x v="106"/>
    <x v="1"/>
    <x v="0"/>
    <x v="8"/>
    <x v="1"/>
    <x v="34"/>
    <x v="1"/>
    <s v="TEC-AC-10003590"/>
    <x v="2"/>
    <x v="11"/>
    <x v="1102"/>
    <x v="1512"/>
    <n v="5"/>
    <n v="0"/>
    <n v="46.601999999999997"/>
    <x v="1"/>
    <x v="0"/>
  </r>
  <r>
    <n v="1741"/>
    <x v="843"/>
    <x v="128"/>
    <d v="2016-08-16T00:00:00"/>
    <s v="Standard Class"/>
    <s v="ED-13885"/>
    <x v="525"/>
    <x v="2"/>
    <x v="0"/>
    <x v="70"/>
    <x v="1"/>
    <x v="88"/>
    <x v="1"/>
    <s v="OFF-LA-10000262"/>
    <x v="1"/>
    <x v="2"/>
    <x v="941"/>
    <x v="1513"/>
    <n v="8"/>
    <n v="0"/>
    <n v="9.6047999999999991"/>
    <x v="1"/>
    <x v="0"/>
  </r>
  <r>
    <n v="1742"/>
    <x v="844"/>
    <x v="505"/>
    <d v="2019-11-03T00:00:00"/>
    <s v="Standard Class"/>
    <s v="MC-18100"/>
    <x v="498"/>
    <x v="0"/>
    <x v="0"/>
    <x v="10"/>
    <x v="9"/>
    <x v="11"/>
    <x v="3"/>
    <s v="OFF-PA-10004355"/>
    <x v="1"/>
    <x v="10"/>
    <x v="1103"/>
    <x v="561"/>
    <n v="4"/>
    <n v="0.2"/>
    <n v="7.2576000000000001"/>
    <x v="2"/>
    <x v="0"/>
  </r>
  <r>
    <n v="1743"/>
    <x v="844"/>
    <x v="505"/>
    <d v="2019-11-03T00:00:00"/>
    <s v="Standard Class"/>
    <s v="MC-18100"/>
    <x v="498"/>
    <x v="0"/>
    <x v="0"/>
    <x v="10"/>
    <x v="9"/>
    <x v="11"/>
    <x v="3"/>
    <s v="FUR-FU-10004415"/>
    <x v="0"/>
    <x v="5"/>
    <x v="1063"/>
    <x v="1514"/>
    <n v="2"/>
    <n v="0.2"/>
    <n v="0.98559999999999937"/>
    <x v="2"/>
    <x v="0"/>
  </r>
  <r>
    <n v="1744"/>
    <x v="844"/>
    <x v="505"/>
    <d v="2019-11-03T00:00:00"/>
    <s v="Standard Class"/>
    <s v="MC-18100"/>
    <x v="498"/>
    <x v="0"/>
    <x v="0"/>
    <x v="10"/>
    <x v="9"/>
    <x v="11"/>
    <x v="3"/>
    <s v="OFF-ST-10002486"/>
    <x v="1"/>
    <x v="4"/>
    <x v="700"/>
    <x v="1515"/>
    <n v="2"/>
    <n v="0.2"/>
    <n v="-2.5128000000000008"/>
    <x v="2"/>
    <x v="0"/>
  </r>
  <r>
    <n v="1745"/>
    <x v="844"/>
    <x v="505"/>
    <d v="2019-11-03T00:00:00"/>
    <s v="Standard Class"/>
    <s v="MC-18100"/>
    <x v="498"/>
    <x v="0"/>
    <x v="0"/>
    <x v="10"/>
    <x v="9"/>
    <x v="11"/>
    <x v="3"/>
    <s v="TEC-AC-10001142"/>
    <x v="2"/>
    <x v="11"/>
    <x v="551"/>
    <x v="1516"/>
    <n v="7"/>
    <n v="0.2"/>
    <n v="-55.300000000000068"/>
    <x v="2"/>
    <x v="0"/>
  </r>
  <r>
    <n v="1746"/>
    <x v="845"/>
    <x v="571"/>
    <d v="2016-06-09T00:00:00"/>
    <s v="First Class"/>
    <s v="BM-11785"/>
    <x v="298"/>
    <x v="0"/>
    <x v="0"/>
    <x v="30"/>
    <x v="15"/>
    <x v="144"/>
    <x v="3"/>
    <s v="OFF-AR-10002656"/>
    <x v="1"/>
    <x v="6"/>
    <x v="159"/>
    <x v="522"/>
    <n v="2"/>
    <n v="0"/>
    <n v="4.9431999999999992"/>
    <x v="2"/>
    <x v="0"/>
  </r>
  <r>
    <n v="1747"/>
    <x v="846"/>
    <x v="572"/>
    <d v="2018-08-17T00:00:00"/>
    <s v="Second Class"/>
    <s v="EM-14065"/>
    <x v="191"/>
    <x v="0"/>
    <x v="0"/>
    <x v="108"/>
    <x v="3"/>
    <x v="222"/>
    <x v="0"/>
    <s v="OFF-BI-10000138"/>
    <x v="1"/>
    <x v="8"/>
    <x v="605"/>
    <x v="1517"/>
    <n v="8"/>
    <n v="0.7"/>
    <n v="-8.2367999999999988"/>
    <x v="0"/>
    <x v="0"/>
  </r>
  <r>
    <n v="1748"/>
    <x v="846"/>
    <x v="572"/>
    <d v="2018-08-17T00:00:00"/>
    <s v="Second Class"/>
    <s v="EM-14065"/>
    <x v="191"/>
    <x v="0"/>
    <x v="0"/>
    <x v="108"/>
    <x v="3"/>
    <x v="222"/>
    <x v="0"/>
    <s v="OFF-PA-10004947"/>
    <x v="1"/>
    <x v="10"/>
    <x v="33"/>
    <x v="1518"/>
    <n v="3"/>
    <n v="0.2"/>
    <n v="3.2099999999999982"/>
    <x v="0"/>
    <x v="0"/>
  </r>
  <r>
    <n v="1749"/>
    <x v="847"/>
    <x v="573"/>
    <d v="2016-04-29T00:00:00"/>
    <s v="Standard Class"/>
    <s v="DA-13450"/>
    <x v="526"/>
    <x v="2"/>
    <x v="0"/>
    <x v="12"/>
    <x v="5"/>
    <x v="14"/>
    <x v="2"/>
    <s v="OFF-PA-10003543"/>
    <x v="1"/>
    <x v="10"/>
    <x v="723"/>
    <x v="563"/>
    <n v="2"/>
    <n v="0.2"/>
    <n v="3.6288"/>
    <x v="2"/>
    <x v="0"/>
  </r>
  <r>
    <n v="1750"/>
    <x v="847"/>
    <x v="573"/>
    <d v="2016-04-29T00:00:00"/>
    <s v="Standard Class"/>
    <s v="DA-13450"/>
    <x v="526"/>
    <x v="2"/>
    <x v="0"/>
    <x v="12"/>
    <x v="5"/>
    <x v="14"/>
    <x v="2"/>
    <s v="OFF-AR-10002221"/>
    <x v="1"/>
    <x v="6"/>
    <x v="1017"/>
    <x v="875"/>
    <n v="3"/>
    <n v="0.2"/>
    <n v="0.54600000000000071"/>
    <x v="2"/>
    <x v="0"/>
  </r>
  <r>
    <n v="1751"/>
    <x v="848"/>
    <x v="6"/>
    <d v="2017-11-27T00:00:00"/>
    <s v="Standard Class"/>
    <s v="MO-17800"/>
    <x v="246"/>
    <x v="2"/>
    <x v="0"/>
    <x v="52"/>
    <x v="5"/>
    <x v="65"/>
    <x v="2"/>
    <s v="FUR-TA-10004607"/>
    <x v="0"/>
    <x v="3"/>
    <x v="1104"/>
    <x v="1519"/>
    <n v="2"/>
    <n v="0.3"/>
    <n v="-32.522600000000011"/>
    <x v="2"/>
    <x v="0"/>
  </r>
  <r>
    <n v="1752"/>
    <x v="849"/>
    <x v="336"/>
    <d v="2019-10-17T00:00:00"/>
    <s v="First Class"/>
    <s v="JW-15955"/>
    <x v="527"/>
    <x v="0"/>
    <x v="0"/>
    <x v="182"/>
    <x v="1"/>
    <x v="232"/>
    <x v="1"/>
    <s v="FUR-FU-10001918"/>
    <x v="0"/>
    <x v="5"/>
    <x v="283"/>
    <x v="1520"/>
    <n v="2"/>
    <n v="0"/>
    <n v="3.6894000000000009"/>
    <x v="1"/>
    <x v="0"/>
  </r>
  <r>
    <n v="1753"/>
    <x v="850"/>
    <x v="574"/>
    <d v="2019-12-05T00:00:00"/>
    <s v="First Class"/>
    <s v="VW-21775"/>
    <x v="100"/>
    <x v="1"/>
    <x v="0"/>
    <x v="8"/>
    <x v="1"/>
    <x v="34"/>
    <x v="1"/>
    <s v="OFF-ST-10004340"/>
    <x v="1"/>
    <x v="4"/>
    <x v="817"/>
    <x v="1521"/>
    <n v="9"/>
    <n v="0"/>
    <n v="151.09740000000002"/>
    <x v="1"/>
    <x v="0"/>
  </r>
  <r>
    <n v="1754"/>
    <x v="850"/>
    <x v="574"/>
    <d v="2019-12-05T00:00:00"/>
    <s v="First Class"/>
    <s v="VW-21775"/>
    <x v="100"/>
    <x v="1"/>
    <x v="0"/>
    <x v="8"/>
    <x v="1"/>
    <x v="34"/>
    <x v="1"/>
    <s v="OFF-PA-10004475"/>
    <x v="1"/>
    <x v="10"/>
    <x v="1072"/>
    <x v="1446"/>
    <n v="2"/>
    <n v="0"/>
    <n v="53.860799999999998"/>
    <x v="1"/>
    <x v="0"/>
  </r>
  <r>
    <n v="1755"/>
    <x v="850"/>
    <x v="574"/>
    <d v="2019-12-05T00:00:00"/>
    <s v="First Class"/>
    <s v="VW-21775"/>
    <x v="100"/>
    <x v="1"/>
    <x v="0"/>
    <x v="8"/>
    <x v="1"/>
    <x v="34"/>
    <x v="1"/>
    <s v="OFF-PA-10003893"/>
    <x v="1"/>
    <x v="10"/>
    <x v="1105"/>
    <x v="18"/>
    <n v="2"/>
    <n v="0"/>
    <n v="3.8519999999999994"/>
    <x v="1"/>
    <x v="0"/>
  </r>
  <r>
    <n v="1756"/>
    <x v="851"/>
    <x v="575"/>
    <d v="2017-12-11T00:00:00"/>
    <s v="Second Class"/>
    <s v="TT-21460"/>
    <x v="499"/>
    <x v="2"/>
    <x v="0"/>
    <x v="5"/>
    <x v="5"/>
    <x v="6"/>
    <x v="2"/>
    <s v="OFF-PA-10000100"/>
    <x v="1"/>
    <x v="10"/>
    <x v="833"/>
    <x v="1522"/>
    <n v="11"/>
    <n v="0.2"/>
    <n v="130.75810000000001"/>
    <x v="2"/>
    <x v="0"/>
  </r>
  <r>
    <n v="1757"/>
    <x v="851"/>
    <x v="575"/>
    <d v="2017-12-11T00:00:00"/>
    <s v="Second Class"/>
    <s v="TT-21460"/>
    <x v="499"/>
    <x v="2"/>
    <x v="0"/>
    <x v="5"/>
    <x v="5"/>
    <x v="6"/>
    <x v="2"/>
    <s v="TEC-PH-10001817"/>
    <x v="2"/>
    <x v="7"/>
    <x v="1106"/>
    <x v="1523"/>
    <n v="6"/>
    <n v="0.2"/>
    <n v="150.36000000000013"/>
    <x v="2"/>
    <x v="0"/>
  </r>
  <r>
    <n v="1758"/>
    <x v="852"/>
    <x v="562"/>
    <d v="2017-07-15T00:00:00"/>
    <s v="First Class"/>
    <s v="SL-20155"/>
    <x v="359"/>
    <x v="2"/>
    <x v="0"/>
    <x v="12"/>
    <x v="5"/>
    <x v="14"/>
    <x v="2"/>
    <s v="OFF-BI-10001765"/>
    <x v="1"/>
    <x v="8"/>
    <x v="994"/>
    <x v="1524"/>
    <n v="6"/>
    <n v="0.8"/>
    <n v="-66.508800000000036"/>
    <x v="2"/>
    <x v="0"/>
  </r>
  <r>
    <n v="1759"/>
    <x v="853"/>
    <x v="218"/>
    <d v="2016-05-17T00:00:00"/>
    <s v="Standard Class"/>
    <s v="RM-19375"/>
    <x v="528"/>
    <x v="0"/>
    <x v="0"/>
    <x v="12"/>
    <x v="5"/>
    <x v="14"/>
    <x v="2"/>
    <s v="TEC-AC-10001013"/>
    <x v="2"/>
    <x v="11"/>
    <x v="821"/>
    <x v="1525"/>
    <n v="2"/>
    <n v="0.2"/>
    <n v="7.615399999999994"/>
    <x v="2"/>
    <x v="0"/>
  </r>
  <r>
    <n v="1760"/>
    <x v="854"/>
    <x v="576"/>
    <d v="2016-01-12T00:00:00"/>
    <s v="Standard Class"/>
    <s v="MB-18085"/>
    <x v="469"/>
    <x v="0"/>
    <x v="0"/>
    <x v="10"/>
    <x v="9"/>
    <x v="105"/>
    <x v="3"/>
    <s v="OFF-AR-10003478"/>
    <x v="1"/>
    <x v="6"/>
    <x v="359"/>
    <x v="1526"/>
    <n v="3"/>
    <n v="0.2"/>
    <n v="4.8840000000000003"/>
    <x v="2"/>
    <x v="0"/>
  </r>
  <r>
    <n v="1761"/>
    <x v="855"/>
    <x v="577"/>
    <d v="2017-09-09T00:00:00"/>
    <s v="Standard Class"/>
    <s v="AG-10900"/>
    <x v="151"/>
    <x v="0"/>
    <x v="0"/>
    <x v="70"/>
    <x v="1"/>
    <x v="188"/>
    <x v="1"/>
    <s v="FUR-BO-10000330"/>
    <x v="0"/>
    <x v="0"/>
    <x v="1107"/>
    <x v="1527"/>
    <n v="4"/>
    <n v="0.15"/>
    <n v="-4.8391999999999769"/>
    <x v="1"/>
    <x v="0"/>
  </r>
  <r>
    <n v="1762"/>
    <x v="855"/>
    <x v="577"/>
    <d v="2017-09-09T00:00:00"/>
    <s v="Standard Class"/>
    <s v="AG-10900"/>
    <x v="151"/>
    <x v="0"/>
    <x v="0"/>
    <x v="70"/>
    <x v="1"/>
    <x v="188"/>
    <x v="1"/>
    <s v="OFF-BI-10001900"/>
    <x v="1"/>
    <x v="8"/>
    <x v="1108"/>
    <x v="1528"/>
    <n v="6"/>
    <n v="0.2"/>
    <n v="9.7037999999999993"/>
    <x v="1"/>
    <x v="0"/>
  </r>
  <r>
    <n v="1763"/>
    <x v="855"/>
    <x v="577"/>
    <d v="2017-09-09T00:00:00"/>
    <s v="Standard Class"/>
    <s v="AG-10900"/>
    <x v="151"/>
    <x v="0"/>
    <x v="0"/>
    <x v="70"/>
    <x v="1"/>
    <x v="188"/>
    <x v="1"/>
    <s v="FUR-BO-10003159"/>
    <x v="0"/>
    <x v="0"/>
    <x v="1109"/>
    <x v="1529"/>
    <n v="3"/>
    <n v="0.15"/>
    <n v="-20.696400000000025"/>
    <x v="1"/>
    <x v="0"/>
  </r>
  <r>
    <n v="1764"/>
    <x v="856"/>
    <x v="578"/>
    <d v="2018-08-08T00:00:00"/>
    <s v="Standard Class"/>
    <s v="ML-17755"/>
    <x v="529"/>
    <x v="2"/>
    <x v="0"/>
    <x v="244"/>
    <x v="17"/>
    <x v="302"/>
    <x v="0"/>
    <s v="OFF-SU-10002573"/>
    <x v="1"/>
    <x v="14"/>
    <x v="354"/>
    <x v="1530"/>
    <n v="2"/>
    <n v="0"/>
    <n v="10.517999999999997"/>
    <x v="0"/>
    <x v="0"/>
  </r>
  <r>
    <n v="1765"/>
    <x v="856"/>
    <x v="578"/>
    <d v="2018-08-08T00:00:00"/>
    <s v="Standard Class"/>
    <s v="ML-17755"/>
    <x v="529"/>
    <x v="2"/>
    <x v="0"/>
    <x v="244"/>
    <x v="17"/>
    <x v="302"/>
    <x v="0"/>
    <s v="OFF-LA-10004484"/>
    <x v="1"/>
    <x v="2"/>
    <x v="617"/>
    <x v="1531"/>
    <n v="1"/>
    <n v="0"/>
    <n v="1.8997999999999999"/>
    <x v="0"/>
    <x v="0"/>
  </r>
  <r>
    <n v="1766"/>
    <x v="856"/>
    <x v="578"/>
    <d v="2018-08-08T00:00:00"/>
    <s v="Standard Class"/>
    <s v="ML-17755"/>
    <x v="529"/>
    <x v="2"/>
    <x v="0"/>
    <x v="244"/>
    <x v="17"/>
    <x v="302"/>
    <x v="0"/>
    <s v="FUR-FU-10001591"/>
    <x v="0"/>
    <x v="5"/>
    <x v="1110"/>
    <x v="1532"/>
    <n v="9"/>
    <n v="0"/>
    <n v="46.116000000000007"/>
    <x v="0"/>
    <x v="0"/>
  </r>
  <r>
    <n v="1767"/>
    <x v="856"/>
    <x v="578"/>
    <d v="2018-08-08T00:00:00"/>
    <s v="Standard Class"/>
    <s v="ML-17755"/>
    <x v="529"/>
    <x v="2"/>
    <x v="0"/>
    <x v="244"/>
    <x v="17"/>
    <x v="302"/>
    <x v="0"/>
    <s v="OFF-LA-10002034"/>
    <x v="1"/>
    <x v="2"/>
    <x v="1111"/>
    <x v="765"/>
    <n v="2"/>
    <n v="0"/>
    <n v="4.8117999999999999"/>
    <x v="0"/>
    <x v="0"/>
  </r>
  <r>
    <n v="1768"/>
    <x v="857"/>
    <x v="579"/>
    <d v="2016-03-26T00:00:00"/>
    <s v="Standard Class"/>
    <s v="CC-12685"/>
    <x v="530"/>
    <x v="0"/>
    <x v="0"/>
    <x v="247"/>
    <x v="3"/>
    <x v="306"/>
    <x v="0"/>
    <s v="OFF-BI-10004410"/>
    <x v="1"/>
    <x v="8"/>
    <x v="48"/>
    <x v="1533"/>
    <n v="4"/>
    <n v="0.7"/>
    <n v="-5.8603999999999985"/>
    <x v="0"/>
    <x v="0"/>
  </r>
  <r>
    <n v="1769"/>
    <x v="857"/>
    <x v="579"/>
    <d v="2016-03-26T00:00:00"/>
    <s v="Standard Class"/>
    <s v="CC-12685"/>
    <x v="530"/>
    <x v="0"/>
    <x v="0"/>
    <x v="247"/>
    <x v="3"/>
    <x v="306"/>
    <x v="0"/>
    <s v="OFF-BI-10002735"/>
    <x v="1"/>
    <x v="8"/>
    <x v="142"/>
    <x v="1534"/>
    <n v="5"/>
    <n v="0.7"/>
    <n v="-39.456499999999991"/>
    <x v="0"/>
    <x v="0"/>
  </r>
  <r>
    <n v="1770"/>
    <x v="858"/>
    <x v="580"/>
    <d v="2019-03-08T00:00:00"/>
    <s v="Standard Class"/>
    <s v="SC-20770"/>
    <x v="34"/>
    <x v="1"/>
    <x v="0"/>
    <x v="61"/>
    <x v="5"/>
    <x v="176"/>
    <x v="2"/>
    <s v="OFF-SU-10001935"/>
    <x v="1"/>
    <x v="14"/>
    <x v="327"/>
    <x v="1535"/>
    <n v="4"/>
    <n v="0.2"/>
    <n v="-1.3952000000000013"/>
    <x v="2"/>
    <x v="0"/>
  </r>
  <r>
    <n v="1771"/>
    <x v="858"/>
    <x v="580"/>
    <d v="2019-03-08T00:00:00"/>
    <s v="Standard Class"/>
    <s v="SC-20770"/>
    <x v="34"/>
    <x v="1"/>
    <x v="0"/>
    <x v="61"/>
    <x v="5"/>
    <x v="176"/>
    <x v="2"/>
    <s v="OFF-BI-10003291"/>
    <x v="1"/>
    <x v="8"/>
    <x v="44"/>
    <x v="1536"/>
    <n v="7"/>
    <n v="0.8"/>
    <n v="-20.166300000000007"/>
    <x v="2"/>
    <x v="0"/>
  </r>
  <r>
    <n v="1772"/>
    <x v="859"/>
    <x v="581"/>
    <d v="2018-11-29T00:00:00"/>
    <s v="Second Class"/>
    <s v="GG-14650"/>
    <x v="55"/>
    <x v="1"/>
    <x v="0"/>
    <x v="22"/>
    <x v="10"/>
    <x v="36"/>
    <x v="2"/>
    <s v="OFF-ST-10004337"/>
    <x v="1"/>
    <x v="4"/>
    <x v="847"/>
    <x v="1537"/>
    <n v="2"/>
    <n v="0.2"/>
    <n v="-24.496000000000002"/>
    <x v="2"/>
    <x v="0"/>
  </r>
  <r>
    <n v="1773"/>
    <x v="859"/>
    <x v="581"/>
    <d v="2018-11-29T00:00:00"/>
    <s v="Second Class"/>
    <s v="GG-14650"/>
    <x v="55"/>
    <x v="1"/>
    <x v="0"/>
    <x v="22"/>
    <x v="10"/>
    <x v="36"/>
    <x v="2"/>
    <s v="TEC-AC-10001266"/>
    <x v="2"/>
    <x v="11"/>
    <x v="198"/>
    <x v="1538"/>
    <n v="6"/>
    <n v="0.2"/>
    <n v="19.499999999999993"/>
    <x v="2"/>
    <x v="0"/>
  </r>
  <r>
    <n v="1774"/>
    <x v="860"/>
    <x v="582"/>
    <d v="2016-05-03T00:00:00"/>
    <s v="Standard Class"/>
    <s v="MY-18295"/>
    <x v="501"/>
    <x v="1"/>
    <x v="0"/>
    <x v="248"/>
    <x v="39"/>
    <x v="307"/>
    <x v="3"/>
    <s v="OFF-BI-10001628"/>
    <x v="1"/>
    <x v="8"/>
    <x v="1112"/>
    <x v="1539"/>
    <n v="2"/>
    <n v="0"/>
    <n v="9.3869999999999987"/>
    <x v="2"/>
    <x v="0"/>
  </r>
  <r>
    <n v="1775"/>
    <x v="860"/>
    <x v="582"/>
    <d v="2016-05-03T00:00:00"/>
    <s v="Standard Class"/>
    <s v="MY-18295"/>
    <x v="501"/>
    <x v="1"/>
    <x v="0"/>
    <x v="248"/>
    <x v="39"/>
    <x v="307"/>
    <x v="3"/>
    <s v="OFF-ST-10000877"/>
    <x v="1"/>
    <x v="4"/>
    <x v="1113"/>
    <x v="1540"/>
    <n v="9"/>
    <n v="0"/>
    <n v="129.37860000000001"/>
    <x v="2"/>
    <x v="0"/>
  </r>
  <r>
    <n v="1776"/>
    <x v="860"/>
    <x v="582"/>
    <d v="2016-05-03T00:00:00"/>
    <s v="Standard Class"/>
    <s v="MY-18295"/>
    <x v="501"/>
    <x v="1"/>
    <x v="0"/>
    <x v="248"/>
    <x v="39"/>
    <x v="307"/>
    <x v="3"/>
    <s v="OFF-AR-10004752"/>
    <x v="1"/>
    <x v="6"/>
    <x v="1114"/>
    <x v="1541"/>
    <n v="2"/>
    <n v="0"/>
    <n v="1.4952000000000001"/>
    <x v="2"/>
    <x v="0"/>
  </r>
  <r>
    <n v="1777"/>
    <x v="860"/>
    <x v="582"/>
    <d v="2016-05-03T00:00:00"/>
    <s v="Standard Class"/>
    <s v="MY-18295"/>
    <x v="501"/>
    <x v="1"/>
    <x v="0"/>
    <x v="248"/>
    <x v="39"/>
    <x v="307"/>
    <x v="3"/>
    <s v="OFF-LA-10000452"/>
    <x v="1"/>
    <x v="2"/>
    <x v="812"/>
    <x v="982"/>
    <n v="1"/>
    <n v="0"/>
    <n v="1.512"/>
    <x v="2"/>
    <x v="0"/>
  </r>
  <r>
    <n v="1778"/>
    <x v="861"/>
    <x v="27"/>
    <d v="2017-11-28T00:00:00"/>
    <s v="Standard Class"/>
    <s v="DP-13000"/>
    <x v="24"/>
    <x v="0"/>
    <x v="0"/>
    <x v="1"/>
    <x v="1"/>
    <x v="25"/>
    <x v="1"/>
    <s v="OFF-PA-10000675"/>
    <x v="1"/>
    <x v="10"/>
    <x v="1115"/>
    <x v="1542"/>
    <n v="9"/>
    <n v="0"/>
    <n v="180.76590000000002"/>
    <x v="1"/>
    <x v="0"/>
  </r>
  <r>
    <n v="1779"/>
    <x v="861"/>
    <x v="27"/>
    <d v="2017-11-28T00:00:00"/>
    <s v="Standard Class"/>
    <s v="DP-13000"/>
    <x v="24"/>
    <x v="0"/>
    <x v="0"/>
    <x v="1"/>
    <x v="1"/>
    <x v="25"/>
    <x v="1"/>
    <s v="OFF-AR-10003045"/>
    <x v="1"/>
    <x v="6"/>
    <x v="425"/>
    <x v="456"/>
    <n v="5"/>
    <n v="0"/>
    <n v="6.6150000000000002"/>
    <x v="1"/>
    <x v="0"/>
  </r>
  <r>
    <n v="1780"/>
    <x v="862"/>
    <x v="583"/>
    <d v="2018-11-16T00:00:00"/>
    <s v="Standard Class"/>
    <s v="BD-11770"/>
    <x v="420"/>
    <x v="0"/>
    <x v="0"/>
    <x v="20"/>
    <x v="15"/>
    <x v="164"/>
    <x v="3"/>
    <s v="TEC-AC-10003447"/>
    <x v="2"/>
    <x v="11"/>
    <x v="806"/>
    <x v="1543"/>
    <n v="3"/>
    <n v="0"/>
    <n v="14.992499999999996"/>
    <x v="2"/>
    <x v="0"/>
  </r>
  <r>
    <n v="1781"/>
    <x v="862"/>
    <x v="583"/>
    <d v="2018-11-16T00:00:00"/>
    <s v="Standard Class"/>
    <s v="BD-11770"/>
    <x v="420"/>
    <x v="0"/>
    <x v="0"/>
    <x v="20"/>
    <x v="15"/>
    <x v="164"/>
    <x v="3"/>
    <s v="OFF-ST-10002276"/>
    <x v="1"/>
    <x v="4"/>
    <x v="226"/>
    <x v="1544"/>
    <n v="1"/>
    <n v="0"/>
    <n v="20.840000000000003"/>
    <x v="2"/>
    <x v="0"/>
  </r>
  <r>
    <n v="1782"/>
    <x v="863"/>
    <x v="584"/>
    <d v="2017-07-13T00:00:00"/>
    <s v="Standard Class"/>
    <s v="CB-12535"/>
    <x v="118"/>
    <x v="1"/>
    <x v="0"/>
    <x v="47"/>
    <x v="31"/>
    <x v="117"/>
    <x v="3"/>
    <s v="OFF-PA-10001609"/>
    <x v="1"/>
    <x v="10"/>
    <x v="1116"/>
    <x v="1545"/>
    <n v="2"/>
    <n v="0"/>
    <n v="3.0267999999999997"/>
    <x v="2"/>
    <x v="0"/>
  </r>
  <r>
    <n v="1783"/>
    <x v="863"/>
    <x v="584"/>
    <d v="2017-07-13T00:00:00"/>
    <s v="Standard Class"/>
    <s v="CB-12535"/>
    <x v="118"/>
    <x v="1"/>
    <x v="0"/>
    <x v="47"/>
    <x v="31"/>
    <x v="117"/>
    <x v="3"/>
    <s v="OFF-BI-10001597"/>
    <x v="1"/>
    <x v="8"/>
    <x v="798"/>
    <x v="1546"/>
    <n v="3"/>
    <n v="0"/>
    <n v="59.011199999999988"/>
    <x v="2"/>
    <x v="0"/>
  </r>
  <r>
    <n v="1784"/>
    <x v="864"/>
    <x v="585"/>
    <d v="2019-09-26T00:00:00"/>
    <s v="Standard Class"/>
    <s v="JE-15610"/>
    <x v="531"/>
    <x v="1"/>
    <x v="0"/>
    <x v="158"/>
    <x v="6"/>
    <x v="201"/>
    <x v="2"/>
    <s v="OFF-PA-10004475"/>
    <x v="1"/>
    <x v="10"/>
    <x v="1072"/>
    <x v="1547"/>
    <n v="4"/>
    <n v="0"/>
    <n v="107.7216"/>
    <x v="2"/>
    <x v="0"/>
  </r>
  <r>
    <n v="1785"/>
    <x v="864"/>
    <x v="585"/>
    <d v="2019-09-26T00:00:00"/>
    <s v="Standard Class"/>
    <s v="JE-15610"/>
    <x v="531"/>
    <x v="1"/>
    <x v="0"/>
    <x v="158"/>
    <x v="6"/>
    <x v="201"/>
    <x v="2"/>
    <s v="TEC-AC-10004510"/>
    <x v="2"/>
    <x v="11"/>
    <x v="953"/>
    <x v="1548"/>
    <n v="6"/>
    <n v="0"/>
    <n v="9.8159999999999954"/>
    <x v="2"/>
    <x v="0"/>
  </r>
  <r>
    <n v="1786"/>
    <x v="864"/>
    <x v="585"/>
    <d v="2019-09-26T00:00:00"/>
    <s v="Standard Class"/>
    <s v="JE-15610"/>
    <x v="531"/>
    <x v="1"/>
    <x v="0"/>
    <x v="158"/>
    <x v="6"/>
    <x v="201"/>
    <x v="2"/>
    <s v="OFF-BI-10002976"/>
    <x v="1"/>
    <x v="8"/>
    <x v="857"/>
    <x v="1549"/>
    <n v="8"/>
    <n v="0"/>
    <n v="15.5288"/>
    <x v="2"/>
    <x v="0"/>
  </r>
  <r>
    <n v="1787"/>
    <x v="864"/>
    <x v="585"/>
    <d v="2019-09-26T00:00:00"/>
    <s v="Standard Class"/>
    <s v="JE-15610"/>
    <x v="531"/>
    <x v="1"/>
    <x v="0"/>
    <x v="158"/>
    <x v="6"/>
    <x v="201"/>
    <x v="2"/>
    <s v="TEC-PH-10001615"/>
    <x v="2"/>
    <x v="7"/>
    <x v="1117"/>
    <x v="284"/>
    <n v="3"/>
    <n v="0"/>
    <n v="25.221299999999989"/>
    <x v="2"/>
    <x v="0"/>
  </r>
  <r>
    <n v="1788"/>
    <x v="865"/>
    <x v="586"/>
    <d v="2017-02-19T00:00:00"/>
    <s v="Standard Class"/>
    <s v="RP-19855"/>
    <x v="532"/>
    <x v="1"/>
    <x v="0"/>
    <x v="249"/>
    <x v="6"/>
    <x v="308"/>
    <x v="2"/>
    <s v="TEC-PH-10001819"/>
    <x v="2"/>
    <x v="7"/>
    <x v="813"/>
    <x v="1550"/>
    <n v="3"/>
    <n v="0"/>
    <n v="64.785599999999988"/>
    <x v="2"/>
    <x v="0"/>
  </r>
  <r>
    <n v="1789"/>
    <x v="865"/>
    <x v="586"/>
    <d v="2017-02-19T00:00:00"/>
    <s v="Standard Class"/>
    <s v="RP-19855"/>
    <x v="532"/>
    <x v="1"/>
    <x v="0"/>
    <x v="249"/>
    <x v="6"/>
    <x v="308"/>
    <x v="2"/>
    <s v="TEC-PH-10000560"/>
    <x v="2"/>
    <x v="7"/>
    <x v="752"/>
    <x v="1551"/>
    <n v="2"/>
    <n v="0"/>
    <n v="195.99440000000004"/>
    <x v="2"/>
    <x v="0"/>
  </r>
  <r>
    <n v="1790"/>
    <x v="865"/>
    <x v="586"/>
    <d v="2017-02-19T00:00:00"/>
    <s v="Standard Class"/>
    <s v="RP-19855"/>
    <x v="532"/>
    <x v="1"/>
    <x v="0"/>
    <x v="249"/>
    <x v="6"/>
    <x v="308"/>
    <x v="2"/>
    <s v="TEC-AC-10004568"/>
    <x v="2"/>
    <x v="11"/>
    <x v="1118"/>
    <x v="1552"/>
    <n v="5"/>
    <n v="0"/>
    <n v="26.590499999999988"/>
    <x v="2"/>
    <x v="0"/>
  </r>
  <r>
    <n v="1791"/>
    <x v="866"/>
    <x v="587"/>
    <d v="2016-10-04T00:00:00"/>
    <s v="Standard Class"/>
    <s v="RA-19915"/>
    <x v="154"/>
    <x v="0"/>
    <x v="0"/>
    <x v="20"/>
    <x v="15"/>
    <x v="164"/>
    <x v="3"/>
    <s v="OFF-PA-10004092"/>
    <x v="1"/>
    <x v="10"/>
    <x v="593"/>
    <x v="1553"/>
    <n v="1"/>
    <n v="0"/>
    <n v="24.47"/>
    <x v="2"/>
    <x v="0"/>
  </r>
  <r>
    <n v="1792"/>
    <x v="867"/>
    <x v="588"/>
    <d v="2016-12-03T00:00:00"/>
    <s v="First Class"/>
    <s v="RP-19390"/>
    <x v="261"/>
    <x v="0"/>
    <x v="0"/>
    <x v="6"/>
    <x v="6"/>
    <x v="7"/>
    <x v="2"/>
    <s v="FUR-CH-10001854"/>
    <x v="0"/>
    <x v="1"/>
    <x v="1119"/>
    <x v="1554"/>
    <n v="8"/>
    <n v="0"/>
    <n v="673.88160000000016"/>
    <x v="2"/>
    <x v="0"/>
  </r>
  <r>
    <n v="1793"/>
    <x v="867"/>
    <x v="588"/>
    <d v="2016-12-03T00:00:00"/>
    <s v="First Class"/>
    <s v="RP-19390"/>
    <x v="261"/>
    <x v="0"/>
    <x v="0"/>
    <x v="6"/>
    <x v="6"/>
    <x v="7"/>
    <x v="2"/>
    <s v="OFF-AR-10000475"/>
    <x v="1"/>
    <x v="6"/>
    <x v="1120"/>
    <x v="1555"/>
    <n v="4"/>
    <n v="0"/>
    <n v="12.592800000000004"/>
    <x v="2"/>
    <x v="0"/>
  </r>
  <r>
    <n v="1794"/>
    <x v="868"/>
    <x v="589"/>
    <d v="2016-12-13T00:00:00"/>
    <s v="Standard Class"/>
    <s v="TB-21175"/>
    <x v="533"/>
    <x v="1"/>
    <x v="0"/>
    <x v="12"/>
    <x v="5"/>
    <x v="16"/>
    <x v="2"/>
    <s v="OFF-ST-10000777"/>
    <x v="1"/>
    <x v="4"/>
    <x v="117"/>
    <x v="1556"/>
    <n v="2"/>
    <n v="0.2"/>
    <n v="6.0416000000000025"/>
    <x v="2"/>
    <x v="0"/>
  </r>
  <r>
    <n v="1795"/>
    <x v="869"/>
    <x v="64"/>
    <d v="2018-09-10T00:00:00"/>
    <s v="Standard Class"/>
    <s v="BE-11455"/>
    <x v="534"/>
    <x v="2"/>
    <x v="0"/>
    <x v="250"/>
    <x v="41"/>
    <x v="309"/>
    <x v="2"/>
    <s v="OFF-AR-10004022"/>
    <x v="1"/>
    <x v="6"/>
    <x v="907"/>
    <x v="1557"/>
    <n v="3"/>
    <n v="0"/>
    <n v="26.984999999999992"/>
    <x v="2"/>
    <x v="0"/>
  </r>
  <r>
    <n v="1796"/>
    <x v="870"/>
    <x v="151"/>
    <d v="2019-08-30T00:00:00"/>
    <s v="First Class"/>
    <s v="MR-17545"/>
    <x v="280"/>
    <x v="2"/>
    <x v="0"/>
    <x v="20"/>
    <x v="15"/>
    <x v="23"/>
    <x v="3"/>
    <s v="OFF-ST-10002352"/>
    <x v="1"/>
    <x v="4"/>
    <x v="855"/>
    <x v="1558"/>
    <n v="8"/>
    <n v="0"/>
    <n v="16.598399999999998"/>
    <x v="2"/>
    <x v="0"/>
  </r>
  <r>
    <n v="1797"/>
    <x v="870"/>
    <x v="151"/>
    <d v="2019-08-30T00:00:00"/>
    <s v="First Class"/>
    <s v="MR-17545"/>
    <x v="280"/>
    <x v="2"/>
    <x v="0"/>
    <x v="20"/>
    <x v="15"/>
    <x v="23"/>
    <x v="3"/>
    <s v="TEC-PH-10000455"/>
    <x v="2"/>
    <x v="7"/>
    <x v="1121"/>
    <x v="1559"/>
    <n v="3"/>
    <n v="0"/>
    <n v="100.91129999999997"/>
    <x v="2"/>
    <x v="0"/>
  </r>
  <r>
    <n v="1798"/>
    <x v="870"/>
    <x v="151"/>
    <d v="2019-08-30T00:00:00"/>
    <s v="First Class"/>
    <s v="MR-17545"/>
    <x v="280"/>
    <x v="2"/>
    <x v="0"/>
    <x v="20"/>
    <x v="15"/>
    <x v="23"/>
    <x v="3"/>
    <s v="OFF-BI-10003910"/>
    <x v="1"/>
    <x v="8"/>
    <x v="8"/>
    <x v="1560"/>
    <n v="6"/>
    <n v="0.2"/>
    <n v="11.565"/>
    <x v="2"/>
    <x v="0"/>
  </r>
  <r>
    <n v="1799"/>
    <x v="871"/>
    <x v="274"/>
    <d v="2018-07-11T00:00:00"/>
    <s v="Standard Class"/>
    <s v="RM-19375"/>
    <x v="528"/>
    <x v="0"/>
    <x v="0"/>
    <x v="49"/>
    <x v="1"/>
    <x v="58"/>
    <x v="1"/>
    <s v="FUR-FU-10003039"/>
    <x v="0"/>
    <x v="5"/>
    <x v="484"/>
    <x v="1561"/>
    <n v="5"/>
    <n v="0"/>
    <n v="73.320999999999998"/>
    <x v="1"/>
    <x v="0"/>
  </r>
  <r>
    <n v="1800"/>
    <x v="872"/>
    <x v="590"/>
    <d v="2018-08-10T00:00:00"/>
    <s v="Second Class"/>
    <s v="JF-15565"/>
    <x v="535"/>
    <x v="0"/>
    <x v="0"/>
    <x v="61"/>
    <x v="5"/>
    <x v="176"/>
    <x v="2"/>
    <s v="OFF-FA-10000585"/>
    <x v="1"/>
    <x v="13"/>
    <x v="204"/>
    <x v="1515"/>
    <n v="4"/>
    <n v="0.2"/>
    <n v="3.6295999999999995"/>
    <x v="2"/>
    <x v="0"/>
  </r>
  <r>
    <n v="1801"/>
    <x v="872"/>
    <x v="590"/>
    <d v="2018-08-10T00:00:00"/>
    <s v="Second Class"/>
    <s v="JF-15565"/>
    <x v="535"/>
    <x v="0"/>
    <x v="0"/>
    <x v="61"/>
    <x v="5"/>
    <x v="176"/>
    <x v="2"/>
    <s v="OFF-PA-10001994"/>
    <x v="1"/>
    <x v="10"/>
    <x v="1122"/>
    <x v="1562"/>
    <n v="3"/>
    <n v="0.2"/>
    <n v="17.534399999999998"/>
    <x v="2"/>
    <x v="0"/>
  </r>
  <r>
    <n v="1802"/>
    <x v="873"/>
    <x v="373"/>
    <d v="2018-11-19T00:00:00"/>
    <s v="Standard Class"/>
    <s v="AS-10135"/>
    <x v="216"/>
    <x v="2"/>
    <x v="0"/>
    <x v="109"/>
    <x v="4"/>
    <x v="310"/>
    <x v="1"/>
    <s v="FUR-FU-10004270"/>
    <x v="0"/>
    <x v="5"/>
    <x v="998"/>
    <x v="1563"/>
    <n v="1"/>
    <n v="0"/>
    <n v="1.5047999999999999"/>
    <x v="1"/>
    <x v="0"/>
  </r>
  <r>
    <n v="1803"/>
    <x v="874"/>
    <x v="585"/>
    <d v="2019-09-26T00:00:00"/>
    <s v="Second Class"/>
    <s v="JA-15970"/>
    <x v="350"/>
    <x v="0"/>
    <x v="0"/>
    <x v="10"/>
    <x v="9"/>
    <x v="63"/>
    <x v="3"/>
    <s v="OFF-BI-10002498"/>
    <x v="1"/>
    <x v="8"/>
    <x v="440"/>
    <x v="1564"/>
    <n v="1"/>
    <n v="0.7"/>
    <n v="-4.2987000000000002"/>
    <x v="2"/>
    <x v="0"/>
  </r>
  <r>
    <n v="1804"/>
    <x v="874"/>
    <x v="585"/>
    <d v="2019-09-26T00:00:00"/>
    <s v="Second Class"/>
    <s v="JA-15970"/>
    <x v="350"/>
    <x v="0"/>
    <x v="0"/>
    <x v="10"/>
    <x v="9"/>
    <x v="63"/>
    <x v="3"/>
    <s v="OFF-SU-10002881"/>
    <x v="1"/>
    <x v="14"/>
    <x v="466"/>
    <x v="1565"/>
    <n v="7"/>
    <n v="0.2"/>
    <n v="-1049.3406"/>
    <x v="2"/>
    <x v="0"/>
  </r>
  <r>
    <n v="1805"/>
    <x v="874"/>
    <x v="585"/>
    <d v="2019-09-26T00:00:00"/>
    <s v="Second Class"/>
    <s v="JA-15970"/>
    <x v="350"/>
    <x v="0"/>
    <x v="0"/>
    <x v="10"/>
    <x v="9"/>
    <x v="63"/>
    <x v="3"/>
    <s v="TEC-AC-10002926"/>
    <x v="2"/>
    <x v="11"/>
    <x v="1123"/>
    <x v="1566"/>
    <n v="2"/>
    <n v="0.2"/>
    <n v="22.995400000000004"/>
    <x v="2"/>
    <x v="0"/>
  </r>
  <r>
    <n v="1806"/>
    <x v="875"/>
    <x v="591"/>
    <d v="2018-12-28T00:00:00"/>
    <s v="First Class"/>
    <s v="GK-14620"/>
    <x v="136"/>
    <x v="1"/>
    <x v="0"/>
    <x v="1"/>
    <x v="1"/>
    <x v="13"/>
    <x v="1"/>
    <s v="TEC-PH-10002200"/>
    <x v="2"/>
    <x v="7"/>
    <x v="877"/>
    <x v="1567"/>
    <n v="7"/>
    <n v="0.2"/>
    <n v="257.59440000000029"/>
    <x v="1"/>
    <x v="0"/>
  </r>
  <r>
    <n v="1807"/>
    <x v="875"/>
    <x v="591"/>
    <d v="2018-12-28T00:00:00"/>
    <s v="First Class"/>
    <s v="GK-14620"/>
    <x v="136"/>
    <x v="1"/>
    <x v="0"/>
    <x v="1"/>
    <x v="1"/>
    <x v="13"/>
    <x v="1"/>
    <s v="OFF-PA-10002005"/>
    <x v="1"/>
    <x v="10"/>
    <x v="510"/>
    <x v="1568"/>
    <n v="7"/>
    <n v="0"/>
    <n v="21.772800000000004"/>
    <x v="1"/>
    <x v="0"/>
  </r>
  <r>
    <n v="1808"/>
    <x v="875"/>
    <x v="591"/>
    <d v="2018-12-28T00:00:00"/>
    <s v="First Class"/>
    <s v="GK-14620"/>
    <x v="136"/>
    <x v="1"/>
    <x v="0"/>
    <x v="1"/>
    <x v="1"/>
    <x v="13"/>
    <x v="1"/>
    <s v="TEC-AC-10001465"/>
    <x v="2"/>
    <x v="11"/>
    <x v="478"/>
    <x v="1569"/>
    <n v="7"/>
    <n v="0"/>
    <n v="76.271999999999977"/>
    <x v="1"/>
    <x v="0"/>
  </r>
  <r>
    <n v="1809"/>
    <x v="876"/>
    <x v="592"/>
    <d v="2018-02-13T00:00:00"/>
    <s v="First Class"/>
    <s v="PB-19210"/>
    <x v="536"/>
    <x v="1"/>
    <x v="0"/>
    <x v="251"/>
    <x v="26"/>
    <x v="311"/>
    <x v="2"/>
    <s v="TEC-PH-10004897"/>
    <x v="2"/>
    <x v="7"/>
    <x v="1124"/>
    <x v="1570"/>
    <n v="7"/>
    <n v="0"/>
    <n v="0.69929999999999914"/>
    <x v="2"/>
    <x v="0"/>
  </r>
  <r>
    <n v="1810"/>
    <x v="877"/>
    <x v="248"/>
    <d v="2018-10-29T00:00:00"/>
    <s v="Standard Class"/>
    <s v="HK-14890"/>
    <x v="96"/>
    <x v="1"/>
    <x v="0"/>
    <x v="22"/>
    <x v="10"/>
    <x v="26"/>
    <x v="2"/>
    <s v="FUR-FU-10001196"/>
    <x v="0"/>
    <x v="5"/>
    <x v="1125"/>
    <x v="1571"/>
    <n v="7"/>
    <n v="0.6"/>
    <n v="-12.116999999999999"/>
    <x v="2"/>
    <x v="0"/>
  </r>
  <r>
    <n v="1811"/>
    <x v="877"/>
    <x v="248"/>
    <d v="2018-10-29T00:00:00"/>
    <s v="Standard Class"/>
    <s v="HK-14890"/>
    <x v="96"/>
    <x v="1"/>
    <x v="0"/>
    <x v="22"/>
    <x v="10"/>
    <x v="26"/>
    <x v="2"/>
    <s v="OFF-PA-10000595"/>
    <x v="1"/>
    <x v="10"/>
    <x v="1126"/>
    <x v="1572"/>
    <n v="3"/>
    <n v="0.2"/>
    <n v="17.815199999999997"/>
    <x v="2"/>
    <x v="0"/>
  </r>
  <r>
    <n v="1812"/>
    <x v="878"/>
    <x v="3"/>
    <d v="2016-06-11T00:00:00"/>
    <s v="Second Class"/>
    <s v="FO-14305"/>
    <x v="383"/>
    <x v="0"/>
    <x v="0"/>
    <x v="193"/>
    <x v="17"/>
    <x v="244"/>
    <x v="0"/>
    <s v="FUR-TA-10004534"/>
    <x v="0"/>
    <x v="3"/>
    <x v="121"/>
    <x v="1573"/>
    <n v="7"/>
    <n v="0"/>
    <n v="245.0209999999999"/>
    <x v="0"/>
    <x v="0"/>
  </r>
  <r>
    <n v="1813"/>
    <x v="879"/>
    <x v="225"/>
    <d v="2019-11-26T00:00:00"/>
    <s v="Standard Class"/>
    <s v="BT-11680"/>
    <x v="537"/>
    <x v="0"/>
    <x v="0"/>
    <x v="46"/>
    <x v="24"/>
    <x v="55"/>
    <x v="3"/>
    <s v="FUR-FU-10001861"/>
    <x v="0"/>
    <x v="5"/>
    <x v="275"/>
    <x v="292"/>
    <n v="5"/>
    <n v="0.2"/>
    <n v="28.129999999999995"/>
    <x v="2"/>
    <x v="0"/>
  </r>
  <r>
    <n v="1814"/>
    <x v="879"/>
    <x v="225"/>
    <d v="2019-11-26T00:00:00"/>
    <s v="Standard Class"/>
    <s v="BT-11680"/>
    <x v="537"/>
    <x v="0"/>
    <x v="0"/>
    <x v="46"/>
    <x v="24"/>
    <x v="55"/>
    <x v="3"/>
    <s v="FUR-FU-10000206"/>
    <x v="0"/>
    <x v="5"/>
    <x v="397"/>
    <x v="1574"/>
    <n v="2"/>
    <n v="0.2"/>
    <n v="1.5713999999999997"/>
    <x v="2"/>
    <x v="0"/>
  </r>
  <r>
    <n v="1815"/>
    <x v="880"/>
    <x v="471"/>
    <d v="2017-09-18T00:00:00"/>
    <s v="Standard Class"/>
    <s v="SP-20620"/>
    <x v="407"/>
    <x v="1"/>
    <x v="0"/>
    <x v="1"/>
    <x v="1"/>
    <x v="62"/>
    <x v="1"/>
    <s v="FUR-TA-10002607"/>
    <x v="0"/>
    <x v="3"/>
    <x v="224"/>
    <x v="1575"/>
    <n v="3"/>
    <n v="0.2"/>
    <n v="-8.5067999999999913"/>
    <x v="1"/>
    <x v="0"/>
  </r>
  <r>
    <n v="1816"/>
    <x v="881"/>
    <x v="593"/>
    <d v="2017-06-04T00:00:00"/>
    <s v="Same Day"/>
    <s v="LL-16840"/>
    <x v="328"/>
    <x v="0"/>
    <x v="0"/>
    <x v="4"/>
    <x v="4"/>
    <x v="59"/>
    <x v="1"/>
    <s v="OFF-LA-10000443"/>
    <x v="1"/>
    <x v="2"/>
    <x v="1127"/>
    <x v="1576"/>
    <n v="2"/>
    <n v="0"/>
    <n v="3.4685999999999999"/>
    <x v="1"/>
    <x v="0"/>
  </r>
  <r>
    <n v="1817"/>
    <x v="881"/>
    <x v="593"/>
    <d v="2017-06-04T00:00:00"/>
    <s v="Same Day"/>
    <s v="LL-16840"/>
    <x v="328"/>
    <x v="0"/>
    <x v="0"/>
    <x v="4"/>
    <x v="4"/>
    <x v="59"/>
    <x v="1"/>
    <s v="OFF-AR-10004685"/>
    <x v="1"/>
    <x v="6"/>
    <x v="183"/>
    <x v="1577"/>
    <n v="2"/>
    <n v="0"/>
    <n v="3.0557999999999996"/>
    <x v="1"/>
    <x v="0"/>
  </r>
  <r>
    <n v="1818"/>
    <x v="882"/>
    <x v="350"/>
    <d v="2017-12-15T00:00:00"/>
    <s v="Second Class"/>
    <s v="MC-17575"/>
    <x v="430"/>
    <x v="0"/>
    <x v="0"/>
    <x v="1"/>
    <x v="1"/>
    <x v="1"/>
    <x v="1"/>
    <s v="OFF-LA-10001771"/>
    <x v="1"/>
    <x v="2"/>
    <x v="1128"/>
    <x v="745"/>
    <n v="2"/>
    <n v="0"/>
    <n v="4.5815999999999999"/>
    <x v="1"/>
    <x v="0"/>
  </r>
  <r>
    <n v="1819"/>
    <x v="883"/>
    <x v="594"/>
    <d v="2016-05-29T00:00:00"/>
    <s v="Standard Class"/>
    <s v="JL-15235"/>
    <x v="538"/>
    <x v="0"/>
    <x v="0"/>
    <x v="22"/>
    <x v="10"/>
    <x v="36"/>
    <x v="2"/>
    <s v="OFF-AP-10001394"/>
    <x v="1"/>
    <x v="9"/>
    <x v="1129"/>
    <x v="1578"/>
    <n v="2"/>
    <n v="0.8"/>
    <n v="-166.32000000000005"/>
    <x v="2"/>
    <x v="0"/>
  </r>
  <r>
    <n v="1820"/>
    <x v="883"/>
    <x v="594"/>
    <d v="2016-05-29T00:00:00"/>
    <s v="Standard Class"/>
    <s v="JL-15235"/>
    <x v="538"/>
    <x v="0"/>
    <x v="0"/>
    <x v="22"/>
    <x v="10"/>
    <x v="36"/>
    <x v="2"/>
    <s v="FUR-FU-10002553"/>
    <x v="0"/>
    <x v="5"/>
    <x v="1130"/>
    <x v="1579"/>
    <n v="2"/>
    <n v="0.6"/>
    <n v="-24.188999999999993"/>
    <x v="2"/>
    <x v="0"/>
  </r>
  <r>
    <n v="1821"/>
    <x v="884"/>
    <x v="595"/>
    <d v="2018-02-20T00:00:00"/>
    <s v="Standard Class"/>
    <s v="EA-14035"/>
    <x v="105"/>
    <x v="1"/>
    <x v="0"/>
    <x v="22"/>
    <x v="10"/>
    <x v="36"/>
    <x v="2"/>
    <s v="OFF-AP-10004233"/>
    <x v="1"/>
    <x v="9"/>
    <x v="1131"/>
    <x v="1580"/>
    <n v="6"/>
    <n v="0.8"/>
    <n v="-225.55680000000007"/>
    <x v="2"/>
    <x v="0"/>
  </r>
  <r>
    <n v="1822"/>
    <x v="884"/>
    <x v="595"/>
    <d v="2018-02-20T00:00:00"/>
    <s v="Standard Class"/>
    <s v="EA-14035"/>
    <x v="105"/>
    <x v="1"/>
    <x v="0"/>
    <x v="22"/>
    <x v="10"/>
    <x v="36"/>
    <x v="2"/>
    <s v="OFF-FA-10000304"/>
    <x v="1"/>
    <x v="13"/>
    <x v="52"/>
    <x v="1535"/>
    <n v="4"/>
    <n v="0.2"/>
    <n v="1.8312000000000004"/>
    <x v="2"/>
    <x v="0"/>
  </r>
  <r>
    <n v="1823"/>
    <x v="884"/>
    <x v="595"/>
    <d v="2018-02-20T00:00:00"/>
    <s v="Standard Class"/>
    <s v="EA-14035"/>
    <x v="105"/>
    <x v="1"/>
    <x v="0"/>
    <x v="22"/>
    <x v="10"/>
    <x v="36"/>
    <x v="2"/>
    <s v="FUR-CH-10004754"/>
    <x v="0"/>
    <x v="1"/>
    <x v="1132"/>
    <x v="1581"/>
    <n v="3"/>
    <n v="0.3"/>
    <n v="-2.6981999999999999"/>
    <x v="2"/>
    <x v="0"/>
  </r>
  <r>
    <n v="1824"/>
    <x v="884"/>
    <x v="595"/>
    <d v="2018-02-20T00:00:00"/>
    <s v="Standard Class"/>
    <s v="EA-14035"/>
    <x v="105"/>
    <x v="1"/>
    <x v="0"/>
    <x v="22"/>
    <x v="10"/>
    <x v="36"/>
    <x v="2"/>
    <s v="OFF-PA-10000809"/>
    <x v="1"/>
    <x v="10"/>
    <x v="1133"/>
    <x v="1182"/>
    <n v="1"/>
    <n v="0.2"/>
    <n v="1.8144"/>
    <x v="2"/>
    <x v="0"/>
  </r>
  <r>
    <n v="1825"/>
    <x v="885"/>
    <x v="596"/>
    <d v="2018-12-28T00:00:00"/>
    <s v="Standard Class"/>
    <s v="SA-20830"/>
    <x v="193"/>
    <x v="0"/>
    <x v="0"/>
    <x v="252"/>
    <x v="21"/>
    <x v="312"/>
    <x v="1"/>
    <s v="OFF-BI-10003694"/>
    <x v="1"/>
    <x v="8"/>
    <x v="858"/>
    <x v="1582"/>
    <n v="10"/>
    <n v="0.7"/>
    <n v="-25.05599999999999"/>
    <x v="1"/>
    <x v="0"/>
  </r>
  <r>
    <n v="1826"/>
    <x v="885"/>
    <x v="596"/>
    <d v="2018-12-28T00:00:00"/>
    <s v="Standard Class"/>
    <s v="SA-20830"/>
    <x v="193"/>
    <x v="0"/>
    <x v="0"/>
    <x v="252"/>
    <x v="21"/>
    <x v="312"/>
    <x v="1"/>
    <s v="FUR-FU-10001935"/>
    <x v="0"/>
    <x v="5"/>
    <x v="345"/>
    <x v="1583"/>
    <n v="4"/>
    <n v="0.2"/>
    <n v="3.108000000000001"/>
    <x v="1"/>
    <x v="0"/>
  </r>
  <r>
    <n v="1827"/>
    <x v="885"/>
    <x v="596"/>
    <d v="2018-12-28T00:00:00"/>
    <s v="Standard Class"/>
    <s v="SA-20830"/>
    <x v="193"/>
    <x v="0"/>
    <x v="0"/>
    <x v="252"/>
    <x v="21"/>
    <x v="312"/>
    <x v="1"/>
    <s v="FUR-FU-10002878"/>
    <x v="0"/>
    <x v="5"/>
    <x v="1134"/>
    <x v="1584"/>
    <n v="1"/>
    <n v="0.2"/>
    <n v="4.8416000000000006"/>
    <x v="1"/>
    <x v="0"/>
  </r>
  <r>
    <n v="1828"/>
    <x v="886"/>
    <x v="597"/>
    <d v="2018-02-11T00:00:00"/>
    <s v="Second Class"/>
    <s v="CH-12070"/>
    <x v="539"/>
    <x v="2"/>
    <x v="0"/>
    <x v="253"/>
    <x v="3"/>
    <x v="313"/>
    <x v="0"/>
    <s v="TEC-PH-10002624"/>
    <x v="2"/>
    <x v="7"/>
    <x v="1135"/>
    <x v="1585"/>
    <n v="3"/>
    <n v="0.2"/>
    <n v="126.8972999999998"/>
    <x v="0"/>
    <x v="0"/>
  </r>
  <r>
    <n v="1829"/>
    <x v="887"/>
    <x v="562"/>
    <d v="2017-07-15T00:00:00"/>
    <s v="Second Class"/>
    <s v="ND-18460"/>
    <x v="540"/>
    <x v="1"/>
    <x v="0"/>
    <x v="203"/>
    <x v="32"/>
    <x v="256"/>
    <x v="0"/>
    <s v="OFF-PA-10000019"/>
    <x v="1"/>
    <x v="10"/>
    <x v="711"/>
    <x v="789"/>
    <n v="6"/>
    <n v="0"/>
    <n v="18.662400000000002"/>
    <x v="0"/>
    <x v="0"/>
  </r>
  <r>
    <n v="1830"/>
    <x v="888"/>
    <x v="598"/>
    <d v="2016-05-24T00:00:00"/>
    <s v="Standard Class"/>
    <s v="BS-11755"/>
    <x v="94"/>
    <x v="0"/>
    <x v="0"/>
    <x v="138"/>
    <x v="24"/>
    <x v="177"/>
    <x v="3"/>
    <s v="TEC-PH-10002885"/>
    <x v="2"/>
    <x v="7"/>
    <x v="1136"/>
    <x v="1586"/>
    <n v="2"/>
    <n v="0.4"/>
    <n v="-168.95579999999995"/>
    <x v="2"/>
    <x v="0"/>
  </r>
  <r>
    <n v="1831"/>
    <x v="889"/>
    <x v="208"/>
    <d v="2019-10-21T00:00:00"/>
    <s v="Same Day"/>
    <s v="SL-20155"/>
    <x v="359"/>
    <x v="2"/>
    <x v="0"/>
    <x v="254"/>
    <x v="26"/>
    <x v="314"/>
    <x v="2"/>
    <s v="TEC-PH-10000895"/>
    <x v="2"/>
    <x v="7"/>
    <x v="1137"/>
    <x v="1587"/>
    <n v="8"/>
    <n v="0"/>
    <n v="374.37920000000008"/>
    <x v="2"/>
    <x v="0"/>
  </r>
  <r>
    <n v="1832"/>
    <x v="889"/>
    <x v="208"/>
    <d v="2019-10-21T00:00:00"/>
    <s v="Same Day"/>
    <s v="SL-20155"/>
    <x v="359"/>
    <x v="2"/>
    <x v="0"/>
    <x v="254"/>
    <x v="26"/>
    <x v="314"/>
    <x v="2"/>
    <s v="FUR-TA-10002356"/>
    <x v="0"/>
    <x v="3"/>
    <x v="735"/>
    <x v="1588"/>
    <n v="1"/>
    <n v="0"/>
    <n v="62.906399999999991"/>
    <x v="2"/>
    <x v="0"/>
  </r>
  <r>
    <n v="1833"/>
    <x v="890"/>
    <x v="599"/>
    <d v="2017-11-09T00:00:00"/>
    <s v="Standard Class"/>
    <s v="GB-14530"/>
    <x v="334"/>
    <x v="1"/>
    <x v="0"/>
    <x v="53"/>
    <x v="3"/>
    <x v="233"/>
    <x v="0"/>
    <s v="FUR-CH-10001270"/>
    <x v="0"/>
    <x v="1"/>
    <x v="860"/>
    <x v="724"/>
    <n v="3"/>
    <n v="0.2"/>
    <n v="25.874999999999972"/>
    <x v="0"/>
    <x v="0"/>
  </r>
  <r>
    <n v="1834"/>
    <x v="891"/>
    <x v="378"/>
    <d v="2019-08-07T00:00:00"/>
    <s v="Standard Class"/>
    <s v="AS-10045"/>
    <x v="442"/>
    <x v="1"/>
    <x v="0"/>
    <x v="89"/>
    <x v="5"/>
    <x v="110"/>
    <x v="2"/>
    <s v="TEC-MA-10000488"/>
    <x v="2"/>
    <x v="15"/>
    <x v="1138"/>
    <x v="1589"/>
    <n v="3"/>
    <n v="0.4"/>
    <n v="-263.99670000000026"/>
    <x v="2"/>
    <x v="0"/>
  </r>
  <r>
    <n v="1835"/>
    <x v="891"/>
    <x v="378"/>
    <d v="2019-08-07T00:00:00"/>
    <s v="Standard Class"/>
    <s v="AS-10045"/>
    <x v="442"/>
    <x v="1"/>
    <x v="0"/>
    <x v="89"/>
    <x v="5"/>
    <x v="110"/>
    <x v="2"/>
    <s v="OFF-PA-10003729"/>
    <x v="1"/>
    <x v="10"/>
    <x v="1139"/>
    <x v="1590"/>
    <n v="7"/>
    <n v="0.2"/>
    <n v="12.700800000000001"/>
    <x v="2"/>
    <x v="0"/>
  </r>
  <r>
    <n v="1836"/>
    <x v="892"/>
    <x v="261"/>
    <d v="2016-06-24T00:00:00"/>
    <s v="First Class"/>
    <s v="RM-19375"/>
    <x v="528"/>
    <x v="0"/>
    <x v="0"/>
    <x v="255"/>
    <x v="29"/>
    <x v="315"/>
    <x v="3"/>
    <s v="OFF-AR-10003056"/>
    <x v="1"/>
    <x v="6"/>
    <x v="18"/>
    <x v="1591"/>
    <n v="5"/>
    <n v="0"/>
    <n v="6.2059999999999977"/>
    <x v="2"/>
    <x v="0"/>
  </r>
  <r>
    <n v="1837"/>
    <x v="893"/>
    <x v="600"/>
    <d v="2019-02-21T00:00:00"/>
    <s v="Second Class"/>
    <s v="NH-18610"/>
    <x v="468"/>
    <x v="1"/>
    <x v="0"/>
    <x v="185"/>
    <x v="32"/>
    <x v="235"/>
    <x v="0"/>
    <s v="OFF-AP-10002518"/>
    <x v="1"/>
    <x v="9"/>
    <x v="160"/>
    <x v="1592"/>
    <n v="7"/>
    <n v="0"/>
    <n v="361.29939999999988"/>
    <x v="0"/>
    <x v="0"/>
  </r>
  <r>
    <n v="1838"/>
    <x v="894"/>
    <x v="601"/>
    <d v="2016-08-05T00:00:00"/>
    <s v="Standard Class"/>
    <s v="BF-10975"/>
    <x v="541"/>
    <x v="1"/>
    <x v="0"/>
    <x v="35"/>
    <x v="3"/>
    <x v="43"/>
    <x v="0"/>
    <s v="OFF-LA-10000240"/>
    <x v="1"/>
    <x v="2"/>
    <x v="2"/>
    <x v="1593"/>
    <n v="3"/>
    <n v="0.2"/>
    <n v="5.9210999999999983"/>
    <x v="0"/>
    <x v="0"/>
  </r>
  <r>
    <n v="1839"/>
    <x v="894"/>
    <x v="601"/>
    <d v="2016-08-05T00:00:00"/>
    <s v="Standard Class"/>
    <s v="BF-10975"/>
    <x v="541"/>
    <x v="1"/>
    <x v="0"/>
    <x v="35"/>
    <x v="3"/>
    <x v="43"/>
    <x v="0"/>
    <s v="FUR-FU-10000629"/>
    <x v="0"/>
    <x v="5"/>
    <x v="93"/>
    <x v="1594"/>
    <n v="4"/>
    <n v="0.2"/>
    <n v="12.135200000000001"/>
    <x v="0"/>
    <x v="0"/>
  </r>
  <r>
    <n v="1840"/>
    <x v="894"/>
    <x v="601"/>
    <d v="2016-08-05T00:00:00"/>
    <s v="Standard Class"/>
    <s v="BF-10975"/>
    <x v="541"/>
    <x v="1"/>
    <x v="0"/>
    <x v="35"/>
    <x v="3"/>
    <x v="43"/>
    <x v="0"/>
    <s v="OFF-AP-10001005"/>
    <x v="1"/>
    <x v="9"/>
    <x v="1140"/>
    <x v="1595"/>
    <n v="1"/>
    <n v="0.2"/>
    <n v="10.224499999999994"/>
    <x v="0"/>
    <x v="0"/>
  </r>
  <r>
    <n v="1841"/>
    <x v="894"/>
    <x v="601"/>
    <d v="2016-08-05T00:00:00"/>
    <s v="Standard Class"/>
    <s v="BF-10975"/>
    <x v="541"/>
    <x v="1"/>
    <x v="0"/>
    <x v="35"/>
    <x v="3"/>
    <x v="43"/>
    <x v="0"/>
    <s v="OFF-PA-10002377"/>
    <x v="1"/>
    <x v="10"/>
    <x v="127"/>
    <x v="128"/>
    <n v="2"/>
    <n v="0.2"/>
    <n v="29.363999999999997"/>
    <x v="0"/>
    <x v="0"/>
  </r>
  <r>
    <n v="1842"/>
    <x v="895"/>
    <x v="427"/>
    <d v="2018-07-23T00:00:00"/>
    <s v="Standard Class"/>
    <s v="KH-16330"/>
    <x v="542"/>
    <x v="1"/>
    <x v="0"/>
    <x v="256"/>
    <x v="0"/>
    <x v="316"/>
    <x v="0"/>
    <s v="FUR-CH-10000988"/>
    <x v="0"/>
    <x v="1"/>
    <x v="1141"/>
    <x v="1596"/>
    <n v="1"/>
    <n v="0"/>
    <n v="39.4268"/>
    <x v="0"/>
    <x v="0"/>
  </r>
  <r>
    <n v="1843"/>
    <x v="896"/>
    <x v="97"/>
    <d v="2017-02-11T00:00:00"/>
    <s v="Second Class"/>
    <s v="FA-14230"/>
    <x v="135"/>
    <x v="1"/>
    <x v="0"/>
    <x v="52"/>
    <x v="5"/>
    <x v="65"/>
    <x v="2"/>
    <s v="OFF-LA-10001074"/>
    <x v="1"/>
    <x v="2"/>
    <x v="300"/>
    <x v="110"/>
    <n v="4"/>
    <n v="0.2"/>
    <n v="13.532399999999996"/>
    <x v="2"/>
    <x v="0"/>
  </r>
  <r>
    <n v="1844"/>
    <x v="896"/>
    <x v="97"/>
    <d v="2017-02-11T00:00:00"/>
    <s v="Second Class"/>
    <s v="FA-14230"/>
    <x v="135"/>
    <x v="1"/>
    <x v="0"/>
    <x v="52"/>
    <x v="5"/>
    <x v="65"/>
    <x v="2"/>
    <s v="FUR-FU-10001986"/>
    <x v="0"/>
    <x v="5"/>
    <x v="1142"/>
    <x v="1597"/>
    <n v="2"/>
    <n v="0.6"/>
    <n v="-30.588000000000001"/>
    <x v="2"/>
    <x v="0"/>
  </r>
  <r>
    <n v="1845"/>
    <x v="897"/>
    <x v="570"/>
    <d v="2019-08-02T00:00:00"/>
    <s v="Standard Class"/>
    <s v="GW-14605"/>
    <x v="543"/>
    <x v="0"/>
    <x v="0"/>
    <x v="4"/>
    <x v="4"/>
    <x v="60"/>
    <x v="1"/>
    <s v="TEC-AC-10003027"/>
    <x v="2"/>
    <x v="11"/>
    <x v="25"/>
    <x v="26"/>
    <n v="3"/>
    <n v="0"/>
    <n v="11.774100000000004"/>
    <x v="1"/>
    <x v="0"/>
  </r>
  <r>
    <n v="1846"/>
    <x v="898"/>
    <x v="602"/>
    <d v="2019-01-17T00:00:00"/>
    <s v="Second Class"/>
    <s v="DA-13450"/>
    <x v="526"/>
    <x v="2"/>
    <x v="0"/>
    <x v="176"/>
    <x v="40"/>
    <x v="225"/>
    <x v="3"/>
    <s v="OFF-PA-10001804"/>
    <x v="1"/>
    <x v="10"/>
    <x v="129"/>
    <x v="1598"/>
    <n v="6"/>
    <n v="0"/>
    <n v="19.238399999999999"/>
    <x v="2"/>
    <x v="0"/>
  </r>
  <r>
    <n v="1847"/>
    <x v="898"/>
    <x v="602"/>
    <d v="2019-01-17T00:00:00"/>
    <s v="Second Class"/>
    <s v="DA-13450"/>
    <x v="526"/>
    <x v="2"/>
    <x v="0"/>
    <x v="176"/>
    <x v="40"/>
    <x v="225"/>
    <x v="3"/>
    <s v="FUR-FU-10004973"/>
    <x v="0"/>
    <x v="5"/>
    <x v="1143"/>
    <x v="1023"/>
    <n v="2"/>
    <n v="0"/>
    <n v="15.825600000000001"/>
    <x v="2"/>
    <x v="0"/>
  </r>
  <r>
    <n v="1848"/>
    <x v="899"/>
    <x v="18"/>
    <d v="2019-09-10T00:00:00"/>
    <s v="Same Day"/>
    <s v="FH-14275"/>
    <x v="395"/>
    <x v="1"/>
    <x v="0"/>
    <x v="1"/>
    <x v="1"/>
    <x v="25"/>
    <x v="1"/>
    <s v="FUR-CH-10002602"/>
    <x v="0"/>
    <x v="1"/>
    <x v="291"/>
    <x v="1599"/>
    <n v="3"/>
    <n v="0.2"/>
    <n v="27.176400000000015"/>
    <x v="1"/>
    <x v="0"/>
  </r>
  <r>
    <n v="1849"/>
    <x v="899"/>
    <x v="18"/>
    <d v="2019-09-10T00:00:00"/>
    <s v="Same Day"/>
    <s v="FH-14275"/>
    <x v="395"/>
    <x v="1"/>
    <x v="0"/>
    <x v="1"/>
    <x v="1"/>
    <x v="25"/>
    <x v="1"/>
    <s v="OFF-BI-10004140"/>
    <x v="1"/>
    <x v="8"/>
    <x v="307"/>
    <x v="1600"/>
    <n v="2"/>
    <n v="0.2"/>
    <n v="2.2449999999999992"/>
    <x v="1"/>
    <x v="0"/>
  </r>
  <r>
    <n v="1850"/>
    <x v="900"/>
    <x v="603"/>
    <d v="2017-07-25T00:00:00"/>
    <s v="Second Class"/>
    <s v="RK-19300"/>
    <x v="343"/>
    <x v="0"/>
    <x v="0"/>
    <x v="257"/>
    <x v="14"/>
    <x v="317"/>
    <x v="2"/>
    <s v="OFF-ST-10000464"/>
    <x v="1"/>
    <x v="4"/>
    <x v="1144"/>
    <x v="1601"/>
    <n v="1"/>
    <n v="0"/>
    <n v="9.732800000000001"/>
    <x v="2"/>
    <x v="0"/>
  </r>
  <r>
    <n v="1851"/>
    <x v="900"/>
    <x v="603"/>
    <d v="2017-07-25T00:00:00"/>
    <s v="Second Class"/>
    <s v="RK-19300"/>
    <x v="343"/>
    <x v="0"/>
    <x v="0"/>
    <x v="257"/>
    <x v="14"/>
    <x v="317"/>
    <x v="2"/>
    <s v="TEC-AC-10002253"/>
    <x v="2"/>
    <x v="11"/>
    <x v="577"/>
    <x v="1602"/>
    <n v="5"/>
    <n v="0"/>
    <n v="124.68000000000004"/>
    <x v="2"/>
    <x v="0"/>
  </r>
  <r>
    <n v="1852"/>
    <x v="900"/>
    <x v="603"/>
    <d v="2017-07-25T00:00:00"/>
    <s v="Second Class"/>
    <s v="RK-19300"/>
    <x v="343"/>
    <x v="0"/>
    <x v="0"/>
    <x v="257"/>
    <x v="14"/>
    <x v="317"/>
    <x v="2"/>
    <s v="OFF-PA-10000528"/>
    <x v="1"/>
    <x v="10"/>
    <x v="1145"/>
    <x v="1603"/>
    <n v="5"/>
    <n v="0"/>
    <n v="11.879999999999999"/>
    <x v="2"/>
    <x v="0"/>
  </r>
  <r>
    <n v="1853"/>
    <x v="900"/>
    <x v="603"/>
    <d v="2017-07-25T00:00:00"/>
    <s v="Second Class"/>
    <s v="RK-19300"/>
    <x v="343"/>
    <x v="0"/>
    <x v="0"/>
    <x v="257"/>
    <x v="14"/>
    <x v="317"/>
    <x v="2"/>
    <s v="OFF-EN-10000483"/>
    <x v="1"/>
    <x v="12"/>
    <x v="374"/>
    <x v="1604"/>
    <n v="7"/>
    <n v="0"/>
    <n v="49.10499999999999"/>
    <x v="2"/>
    <x v="0"/>
  </r>
  <r>
    <n v="1854"/>
    <x v="900"/>
    <x v="603"/>
    <d v="2017-07-25T00:00:00"/>
    <s v="Second Class"/>
    <s v="RK-19300"/>
    <x v="343"/>
    <x v="0"/>
    <x v="0"/>
    <x v="257"/>
    <x v="14"/>
    <x v="317"/>
    <x v="2"/>
    <s v="OFF-PA-10003129"/>
    <x v="1"/>
    <x v="10"/>
    <x v="1146"/>
    <x v="619"/>
    <n v="2"/>
    <n v="0"/>
    <n v="45.975399999999993"/>
    <x v="2"/>
    <x v="0"/>
  </r>
  <r>
    <n v="1855"/>
    <x v="900"/>
    <x v="603"/>
    <d v="2017-07-25T00:00:00"/>
    <s v="Second Class"/>
    <s v="RK-19300"/>
    <x v="343"/>
    <x v="0"/>
    <x v="0"/>
    <x v="257"/>
    <x v="14"/>
    <x v="317"/>
    <x v="2"/>
    <s v="OFF-ST-10003442"/>
    <x v="1"/>
    <x v="4"/>
    <x v="86"/>
    <x v="1605"/>
    <n v="5"/>
    <n v="0"/>
    <n v="38.177999999999997"/>
    <x v="2"/>
    <x v="0"/>
  </r>
  <r>
    <n v="1856"/>
    <x v="901"/>
    <x v="604"/>
    <d v="2016-06-17T00:00:00"/>
    <s v="Standard Class"/>
    <s v="FM-14215"/>
    <x v="524"/>
    <x v="1"/>
    <x v="0"/>
    <x v="1"/>
    <x v="1"/>
    <x v="3"/>
    <x v="1"/>
    <s v="OFF-AR-10003631"/>
    <x v="1"/>
    <x v="6"/>
    <x v="772"/>
    <x v="1606"/>
    <n v="3"/>
    <n v="0"/>
    <n v="4.7915999999999999"/>
    <x v="1"/>
    <x v="0"/>
  </r>
  <r>
    <n v="1857"/>
    <x v="902"/>
    <x v="605"/>
    <d v="2019-05-15T00:00:00"/>
    <s v="Second Class"/>
    <s v="AC-10420"/>
    <x v="141"/>
    <x v="1"/>
    <x v="0"/>
    <x v="12"/>
    <x v="5"/>
    <x v="16"/>
    <x v="2"/>
    <s v="OFF-ST-10000563"/>
    <x v="1"/>
    <x v="4"/>
    <x v="903"/>
    <x v="1607"/>
    <n v="5"/>
    <n v="0.2"/>
    <n v="-15.990000000000002"/>
    <x v="2"/>
    <x v="0"/>
  </r>
  <r>
    <n v="1858"/>
    <x v="902"/>
    <x v="605"/>
    <d v="2019-05-15T00:00:00"/>
    <s v="Second Class"/>
    <s v="AC-10420"/>
    <x v="141"/>
    <x v="1"/>
    <x v="0"/>
    <x v="12"/>
    <x v="5"/>
    <x v="16"/>
    <x v="2"/>
    <s v="OFF-BI-10002133"/>
    <x v="1"/>
    <x v="8"/>
    <x v="1147"/>
    <x v="1608"/>
    <n v="4"/>
    <n v="0.8"/>
    <n v="-53.072000000000017"/>
    <x v="2"/>
    <x v="0"/>
  </r>
  <r>
    <n v="1859"/>
    <x v="903"/>
    <x v="37"/>
    <d v="2017-09-05T00:00:00"/>
    <s v="First Class"/>
    <s v="JB-15400"/>
    <x v="80"/>
    <x v="1"/>
    <x v="0"/>
    <x v="39"/>
    <x v="29"/>
    <x v="318"/>
    <x v="3"/>
    <s v="OFF-AP-10002311"/>
    <x v="1"/>
    <x v="9"/>
    <x v="14"/>
    <x v="1609"/>
    <n v="2"/>
    <n v="0"/>
    <n v="60.552800000000005"/>
    <x v="2"/>
    <x v="0"/>
  </r>
  <r>
    <n v="1860"/>
    <x v="903"/>
    <x v="37"/>
    <d v="2017-09-05T00:00:00"/>
    <s v="First Class"/>
    <s v="JB-15400"/>
    <x v="80"/>
    <x v="1"/>
    <x v="0"/>
    <x v="39"/>
    <x v="29"/>
    <x v="318"/>
    <x v="3"/>
    <s v="TEC-PH-10004959"/>
    <x v="2"/>
    <x v="7"/>
    <x v="1148"/>
    <x v="1610"/>
    <n v="1"/>
    <n v="0"/>
    <n v="25.122500000000002"/>
    <x v="2"/>
    <x v="0"/>
  </r>
  <r>
    <n v="1861"/>
    <x v="904"/>
    <x v="606"/>
    <d v="2019-03-27T00:00:00"/>
    <s v="First Class"/>
    <s v="GM-14440"/>
    <x v="306"/>
    <x v="0"/>
    <x v="0"/>
    <x v="20"/>
    <x v="15"/>
    <x v="29"/>
    <x v="3"/>
    <s v="FUR-BO-10001918"/>
    <x v="0"/>
    <x v="0"/>
    <x v="1149"/>
    <x v="1611"/>
    <n v="2"/>
    <n v="0.2"/>
    <n v="-28.976400000000012"/>
    <x v="2"/>
    <x v="0"/>
  </r>
  <r>
    <n v="1862"/>
    <x v="904"/>
    <x v="606"/>
    <d v="2019-03-27T00:00:00"/>
    <s v="First Class"/>
    <s v="GM-14440"/>
    <x v="306"/>
    <x v="0"/>
    <x v="0"/>
    <x v="20"/>
    <x v="15"/>
    <x v="29"/>
    <x v="3"/>
    <s v="TEC-PH-10004896"/>
    <x v="2"/>
    <x v="7"/>
    <x v="174"/>
    <x v="668"/>
    <n v="4"/>
    <n v="0"/>
    <n v="33.588800000000006"/>
    <x v="2"/>
    <x v="0"/>
  </r>
  <r>
    <n v="1863"/>
    <x v="905"/>
    <x v="607"/>
    <d v="2016-11-12T00:00:00"/>
    <s v="Same Day"/>
    <s v="RF-19840"/>
    <x v="167"/>
    <x v="0"/>
    <x v="0"/>
    <x v="52"/>
    <x v="5"/>
    <x v="65"/>
    <x v="2"/>
    <s v="OFF-ST-10001328"/>
    <x v="1"/>
    <x v="4"/>
    <x v="178"/>
    <x v="1612"/>
    <n v="4"/>
    <n v="0.2"/>
    <n v="4.9632000000000005"/>
    <x v="2"/>
    <x v="0"/>
  </r>
  <r>
    <n v="1864"/>
    <x v="906"/>
    <x v="63"/>
    <d v="2018-10-17T00:00:00"/>
    <s v="Standard Class"/>
    <s v="NC-18625"/>
    <x v="544"/>
    <x v="1"/>
    <x v="0"/>
    <x v="34"/>
    <x v="22"/>
    <x v="42"/>
    <x v="1"/>
    <s v="FUR-TA-10004575"/>
    <x v="0"/>
    <x v="3"/>
    <x v="309"/>
    <x v="1613"/>
    <n v="5"/>
    <n v="0.5"/>
    <n v="-465.5680000000001"/>
    <x v="1"/>
    <x v="0"/>
  </r>
  <r>
    <n v="1865"/>
    <x v="906"/>
    <x v="63"/>
    <d v="2018-10-17T00:00:00"/>
    <s v="Standard Class"/>
    <s v="NC-18625"/>
    <x v="544"/>
    <x v="1"/>
    <x v="0"/>
    <x v="34"/>
    <x v="22"/>
    <x v="42"/>
    <x v="1"/>
    <s v="FUR-FU-10001617"/>
    <x v="0"/>
    <x v="5"/>
    <x v="1150"/>
    <x v="1614"/>
    <n v="3"/>
    <n v="0.2"/>
    <n v="4.3679999999999986"/>
    <x v="1"/>
    <x v="0"/>
  </r>
  <r>
    <n v="1866"/>
    <x v="907"/>
    <x v="105"/>
    <d v="2019-11-12T00:00:00"/>
    <s v="Same Day"/>
    <s v="NG-18355"/>
    <x v="243"/>
    <x v="1"/>
    <x v="0"/>
    <x v="46"/>
    <x v="24"/>
    <x v="55"/>
    <x v="3"/>
    <s v="TEC-PH-10002824"/>
    <x v="2"/>
    <x v="7"/>
    <x v="1151"/>
    <x v="1615"/>
    <n v="3"/>
    <n v="0.4"/>
    <n v="-92.695500000000038"/>
    <x v="2"/>
    <x v="0"/>
  </r>
  <r>
    <n v="1867"/>
    <x v="908"/>
    <x v="4"/>
    <d v="2019-04-18T00:00:00"/>
    <s v="First Class"/>
    <s v="AH-10075"/>
    <x v="340"/>
    <x v="1"/>
    <x v="0"/>
    <x v="0"/>
    <x v="33"/>
    <x v="319"/>
    <x v="1"/>
    <s v="FUR-FU-10004460"/>
    <x v="0"/>
    <x v="5"/>
    <x v="793"/>
    <x v="1616"/>
    <n v="5"/>
    <n v="0"/>
    <n v="70.72199999999998"/>
    <x v="1"/>
    <x v="0"/>
  </r>
  <r>
    <n v="1868"/>
    <x v="909"/>
    <x v="608"/>
    <d v="2017-07-01T00:00:00"/>
    <s v="Standard Class"/>
    <s v="CH-12070"/>
    <x v="539"/>
    <x v="2"/>
    <x v="0"/>
    <x v="10"/>
    <x v="9"/>
    <x v="105"/>
    <x v="3"/>
    <s v="OFF-PA-10003309"/>
    <x v="1"/>
    <x v="10"/>
    <x v="1152"/>
    <x v="277"/>
    <n v="6"/>
    <n v="0.2"/>
    <n v="10.8864"/>
    <x v="2"/>
    <x v="0"/>
  </r>
  <r>
    <n v="1869"/>
    <x v="909"/>
    <x v="608"/>
    <d v="2017-07-01T00:00:00"/>
    <s v="Standard Class"/>
    <s v="CH-12070"/>
    <x v="539"/>
    <x v="2"/>
    <x v="0"/>
    <x v="10"/>
    <x v="9"/>
    <x v="105"/>
    <x v="3"/>
    <s v="OFF-ST-10002554"/>
    <x v="1"/>
    <x v="4"/>
    <x v="1153"/>
    <x v="1617"/>
    <n v="2"/>
    <n v="0.2"/>
    <n v="-17.607599999999998"/>
    <x v="2"/>
    <x v="0"/>
  </r>
  <r>
    <n v="1870"/>
    <x v="910"/>
    <x v="370"/>
    <d v="2018-08-29T00:00:00"/>
    <s v="Second Class"/>
    <s v="CC-12145"/>
    <x v="230"/>
    <x v="0"/>
    <x v="0"/>
    <x v="4"/>
    <x v="4"/>
    <x v="5"/>
    <x v="1"/>
    <s v="OFF-PA-10000019"/>
    <x v="1"/>
    <x v="10"/>
    <x v="711"/>
    <x v="90"/>
    <n v="1"/>
    <n v="0"/>
    <n v="3.1104000000000003"/>
    <x v="1"/>
    <x v="0"/>
  </r>
  <r>
    <n v="1871"/>
    <x v="911"/>
    <x v="609"/>
    <d v="2016-07-25T00:00:00"/>
    <s v="Standard Class"/>
    <s v="ME-18010"/>
    <x v="545"/>
    <x v="1"/>
    <x v="0"/>
    <x v="8"/>
    <x v="1"/>
    <x v="34"/>
    <x v="1"/>
    <s v="OFF-AR-10002067"/>
    <x v="1"/>
    <x v="6"/>
    <x v="1154"/>
    <x v="1618"/>
    <n v="5"/>
    <n v="0"/>
    <n v="25.792000000000002"/>
    <x v="1"/>
    <x v="0"/>
  </r>
  <r>
    <n v="1872"/>
    <x v="911"/>
    <x v="609"/>
    <d v="2016-07-25T00:00:00"/>
    <s v="Standard Class"/>
    <s v="ME-18010"/>
    <x v="545"/>
    <x v="1"/>
    <x v="0"/>
    <x v="8"/>
    <x v="1"/>
    <x v="34"/>
    <x v="1"/>
    <s v="FUR-CH-10001215"/>
    <x v="0"/>
    <x v="1"/>
    <x v="445"/>
    <x v="479"/>
    <n v="2"/>
    <n v="0.2"/>
    <n v="50.097999999999985"/>
    <x v="1"/>
    <x v="0"/>
  </r>
  <r>
    <n v="1873"/>
    <x v="911"/>
    <x v="609"/>
    <d v="2016-07-25T00:00:00"/>
    <s v="Standard Class"/>
    <s v="ME-18010"/>
    <x v="545"/>
    <x v="1"/>
    <x v="0"/>
    <x v="8"/>
    <x v="1"/>
    <x v="34"/>
    <x v="1"/>
    <s v="FUR-TA-10004175"/>
    <x v="0"/>
    <x v="3"/>
    <x v="1155"/>
    <x v="1619"/>
    <n v="1"/>
    <n v="0.2"/>
    <n v="27.284800000000004"/>
    <x v="1"/>
    <x v="0"/>
  </r>
  <r>
    <n v="1874"/>
    <x v="912"/>
    <x v="610"/>
    <d v="2019-11-25T00:00:00"/>
    <s v="Standard Class"/>
    <s v="BP-11230"/>
    <x v="546"/>
    <x v="0"/>
    <x v="0"/>
    <x v="258"/>
    <x v="4"/>
    <x v="320"/>
    <x v="1"/>
    <s v="FUR-TA-10004767"/>
    <x v="0"/>
    <x v="3"/>
    <x v="1156"/>
    <x v="558"/>
    <n v="1"/>
    <n v="0"/>
    <n v="20.584199999999996"/>
    <x v="1"/>
    <x v="0"/>
  </r>
  <r>
    <n v="1875"/>
    <x v="913"/>
    <x v="611"/>
    <d v="2016-06-09T00:00:00"/>
    <s v="Standard Class"/>
    <s v="MP-17470"/>
    <x v="88"/>
    <x v="2"/>
    <x v="0"/>
    <x v="38"/>
    <x v="24"/>
    <x v="47"/>
    <x v="3"/>
    <s v="OFF-PA-10001685"/>
    <x v="1"/>
    <x v="10"/>
    <x v="33"/>
    <x v="1620"/>
    <n v="2"/>
    <n v="0.2"/>
    <n v="5.8812000000000006"/>
    <x v="2"/>
    <x v="0"/>
  </r>
  <r>
    <n v="1876"/>
    <x v="914"/>
    <x v="612"/>
    <d v="2018-03-16T00:00:00"/>
    <s v="Standard Class"/>
    <s v="CJ-12010"/>
    <x v="170"/>
    <x v="0"/>
    <x v="0"/>
    <x v="85"/>
    <x v="15"/>
    <x v="254"/>
    <x v="3"/>
    <s v="FUR-BO-10003272"/>
    <x v="0"/>
    <x v="0"/>
    <x v="587"/>
    <x v="1621"/>
    <n v="1"/>
    <n v="0.2"/>
    <n v="-22.098000000000013"/>
    <x v="2"/>
    <x v="0"/>
  </r>
  <r>
    <n v="1877"/>
    <x v="915"/>
    <x v="613"/>
    <d v="2019-03-29T00:00:00"/>
    <s v="Standard Class"/>
    <s v="JC-15775"/>
    <x v="547"/>
    <x v="0"/>
    <x v="0"/>
    <x v="52"/>
    <x v="5"/>
    <x v="65"/>
    <x v="2"/>
    <s v="TEC-PH-10000984"/>
    <x v="2"/>
    <x v="7"/>
    <x v="470"/>
    <x v="553"/>
    <n v="3"/>
    <n v="0.2"/>
    <n v="47.037600000000026"/>
    <x v="2"/>
    <x v="0"/>
  </r>
  <r>
    <n v="1878"/>
    <x v="916"/>
    <x v="614"/>
    <d v="2020-01-02T00:00:00"/>
    <s v="Standard Class"/>
    <s v="JG-15160"/>
    <x v="506"/>
    <x v="0"/>
    <x v="0"/>
    <x v="1"/>
    <x v="1"/>
    <x v="13"/>
    <x v="1"/>
    <s v="FUR-CH-10002880"/>
    <x v="0"/>
    <x v="1"/>
    <x v="809"/>
    <x v="1622"/>
    <n v="4"/>
    <n v="0.2"/>
    <n v="-44.276400000000024"/>
    <x v="1"/>
    <x v="0"/>
  </r>
  <r>
    <n v="1879"/>
    <x v="916"/>
    <x v="614"/>
    <d v="2020-01-02T00:00:00"/>
    <s v="Standard Class"/>
    <s v="JG-15160"/>
    <x v="506"/>
    <x v="0"/>
    <x v="0"/>
    <x v="1"/>
    <x v="1"/>
    <x v="13"/>
    <x v="1"/>
    <s v="TEC-PH-10002563"/>
    <x v="2"/>
    <x v="7"/>
    <x v="203"/>
    <x v="214"/>
    <n v="3"/>
    <n v="0.2"/>
    <n v="22.678200000000018"/>
    <x v="1"/>
    <x v="0"/>
  </r>
  <r>
    <n v="1880"/>
    <x v="917"/>
    <x v="615"/>
    <d v="2019-04-02T00:00:00"/>
    <s v="Standard Class"/>
    <s v="CK-12760"/>
    <x v="316"/>
    <x v="1"/>
    <x v="0"/>
    <x v="108"/>
    <x v="2"/>
    <x v="133"/>
    <x v="0"/>
    <s v="OFF-BI-10001191"/>
    <x v="1"/>
    <x v="8"/>
    <x v="979"/>
    <x v="1623"/>
    <n v="9"/>
    <n v="0.7"/>
    <n v="-48.119399999999985"/>
    <x v="0"/>
    <x v="0"/>
  </r>
  <r>
    <n v="1881"/>
    <x v="918"/>
    <x v="616"/>
    <d v="2017-03-05T00:00:00"/>
    <s v="Same Day"/>
    <s v="LF-17185"/>
    <x v="166"/>
    <x v="0"/>
    <x v="0"/>
    <x v="20"/>
    <x v="15"/>
    <x v="164"/>
    <x v="3"/>
    <s v="OFF-EN-10002621"/>
    <x v="1"/>
    <x v="12"/>
    <x v="153"/>
    <x v="1624"/>
    <n v="3"/>
    <n v="0"/>
    <n v="14.669999999999998"/>
    <x v="2"/>
    <x v="0"/>
  </r>
  <r>
    <n v="1882"/>
    <x v="918"/>
    <x v="616"/>
    <d v="2017-03-05T00:00:00"/>
    <s v="Same Day"/>
    <s v="LF-17185"/>
    <x v="166"/>
    <x v="0"/>
    <x v="0"/>
    <x v="20"/>
    <x v="15"/>
    <x v="164"/>
    <x v="3"/>
    <s v="FUR-CH-10001146"/>
    <x v="0"/>
    <x v="1"/>
    <x v="64"/>
    <x v="1625"/>
    <n v="7"/>
    <n v="0.1"/>
    <n v="63.934499999999971"/>
    <x v="2"/>
    <x v="0"/>
  </r>
  <r>
    <n v="1883"/>
    <x v="918"/>
    <x v="616"/>
    <d v="2017-03-05T00:00:00"/>
    <s v="Same Day"/>
    <s v="LF-17185"/>
    <x v="166"/>
    <x v="0"/>
    <x v="0"/>
    <x v="20"/>
    <x v="15"/>
    <x v="164"/>
    <x v="3"/>
    <s v="OFF-ST-10000689"/>
    <x v="1"/>
    <x v="4"/>
    <x v="426"/>
    <x v="1626"/>
    <n v="4"/>
    <n v="0"/>
    <n v="67.608000000000004"/>
    <x v="2"/>
    <x v="0"/>
  </r>
  <r>
    <n v="1884"/>
    <x v="919"/>
    <x v="373"/>
    <d v="2018-11-17T00:00:00"/>
    <s v="Standard Class"/>
    <s v="CC-12430"/>
    <x v="254"/>
    <x v="2"/>
    <x v="0"/>
    <x v="10"/>
    <x v="9"/>
    <x v="105"/>
    <x v="3"/>
    <s v="OFF-PA-10001289"/>
    <x v="1"/>
    <x v="10"/>
    <x v="961"/>
    <x v="1627"/>
    <n v="7"/>
    <n v="0.2"/>
    <n v="78.6828"/>
    <x v="2"/>
    <x v="0"/>
  </r>
  <r>
    <n v="1885"/>
    <x v="920"/>
    <x v="617"/>
    <d v="2019-01-23T00:00:00"/>
    <s v="Second Class"/>
    <s v="DL-12865"/>
    <x v="297"/>
    <x v="0"/>
    <x v="0"/>
    <x v="259"/>
    <x v="5"/>
    <x v="321"/>
    <x v="2"/>
    <s v="OFF-LA-10003714"/>
    <x v="1"/>
    <x v="2"/>
    <x v="1157"/>
    <x v="1628"/>
    <n v="2"/>
    <n v="0.2"/>
    <n v="2.0999999999999996"/>
    <x v="2"/>
    <x v="0"/>
  </r>
  <r>
    <n v="1886"/>
    <x v="921"/>
    <x v="183"/>
    <d v="2018-04-26T00:00:00"/>
    <s v="Second Class"/>
    <s v="PG-18895"/>
    <x v="38"/>
    <x v="0"/>
    <x v="0"/>
    <x v="8"/>
    <x v="1"/>
    <x v="34"/>
    <x v="1"/>
    <s v="FUR-FU-10001889"/>
    <x v="0"/>
    <x v="5"/>
    <x v="1158"/>
    <x v="1629"/>
    <n v="3"/>
    <n v="0"/>
    <n v="10.4148"/>
    <x v="1"/>
    <x v="0"/>
  </r>
  <r>
    <n v="1887"/>
    <x v="922"/>
    <x v="8"/>
    <d v="2016-05-15T00:00:00"/>
    <s v="First Class"/>
    <s v="EH-14005"/>
    <x v="382"/>
    <x v="2"/>
    <x v="0"/>
    <x v="146"/>
    <x v="2"/>
    <x v="186"/>
    <x v="0"/>
    <s v="OFF-FA-10002815"/>
    <x v="1"/>
    <x v="13"/>
    <x v="128"/>
    <x v="1630"/>
    <n v="2"/>
    <n v="0.2"/>
    <n v="2.3976000000000002"/>
    <x v="0"/>
    <x v="0"/>
  </r>
  <r>
    <n v="1888"/>
    <x v="922"/>
    <x v="8"/>
    <d v="2016-05-15T00:00:00"/>
    <s v="First Class"/>
    <s v="EH-14005"/>
    <x v="382"/>
    <x v="2"/>
    <x v="0"/>
    <x v="146"/>
    <x v="2"/>
    <x v="186"/>
    <x v="0"/>
    <s v="OFF-BI-10004519"/>
    <x v="1"/>
    <x v="8"/>
    <x v="889"/>
    <x v="1631"/>
    <n v="8"/>
    <n v="0.7"/>
    <n v="-331.95999999999992"/>
    <x v="0"/>
    <x v="0"/>
  </r>
  <r>
    <n v="1889"/>
    <x v="923"/>
    <x v="618"/>
    <d v="2016-10-22T00:00:00"/>
    <s v="First Class"/>
    <s v="TB-21520"/>
    <x v="14"/>
    <x v="0"/>
    <x v="0"/>
    <x v="54"/>
    <x v="24"/>
    <x v="322"/>
    <x v="3"/>
    <s v="OFF-AP-10004708"/>
    <x v="1"/>
    <x v="9"/>
    <x v="513"/>
    <x v="1632"/>
    <n v="4"/>
    <n v="0.2"/>
    <n v="13.701599999999988"/>
    <x v="2"/>
    <x v="0"/>
  </r>
  <r>
    <n v="1890"/>
    <x v="923"/>
    <x v="618"/>
    <d v="2016-10-22T00:00:00"/>
    <s v="First Class"/>
    <s v="TB-21520"/>
    <x v="14"/>
    <x v="0"/>
    <x v="0"/>
    <x v="54"/>
    <x v="24"/>
    <x v="322"/>
    <x v="3"/>
    <s v="FUR-TA-10000617"/>
    <x v="0"/>
    <x v="3"/>
    <x v="342"/>
    <x v="1633"/>
    <n v="3"/>
    <n v="0.4"/>
    <n v="-122.87700000000004"/>
    <x v="2"/>
    <x v="0"/>
  </r>
  <r>
    <n v="1891"/>
    <x v="924"/>
    <x v="619"/>
    <d v="2016-03-18T00:00:00"/>
    <s v="Standard Class"/>
    <s v="DK-13225"/>
    <x v="158"/>
    <x v="1"/>
    <x v="0"/>
    <x v="101"/>
    <x v="1"/>
    <x v="125"/>
    <x v="1"/>
    <s v="OFF-PA-10001204"/>
    <x v="1"/>
    <x v="10"/>
    <x v="523"/>
    <x v="232"/>
    <n v="2"/>
    <n v="0"/>
    <n v="4.7519999999999998"/>
    <x v="1"/>
    <x v="0"/>
  </r>
  <r>
    <n v="1892"/>
    <x v="924"/>
    <x v="619"/>
    <d v="2016-03-18T00:00:00"/>
    <s v="Standard Class"/>
    <s v="DK-13225"/>
    <x v="158"/>
    <x v="1"/>
    <x v="0"/>
    <x v="101"/>
    <x v="1"/>
    <x v="125"/>
    <x v="1"/>
    <s v="OFF-AR-10003723"/>
    <x v="1"/>
    <x v="6"/>
    <x v="1159"/>
    <x v="1634"/>
    <n v="1"/>
    <n v="0"/>
    <n v="1.2505999999999999"/>
    <x v="1"/>
    <x v="0"/>
  </r>
  <r>
    <n v="1893"/>
    <x v="925"/>
    <x v="66"/>
    <d v="2019-12-24T00:00:00"/>
    <s v="Second Class"/>
    <s v="JP-15520"/>
    <x v="187"/>
    <x v="0"/>
    <x v="0"/>
    <x v="260"/>
    <x v="2"/>
    <x v="323"/>
    <x v="0"/>
    <s v="OFF-EN-10002621"/>
    <x v="1"/>
    <x v="12"/>
    <x v="153"/>
    <x v="1635"/>
    <n v="1"/>
    <n v="0.2"/>
    <n v="2.9339999999999997"/>
    <x v="0"/>
    <x v="0"/>
  </r>
  <r>
    <n v="1894"/>
    <x v="926"/>
    <x v="390"/>
    <d v="2018-11-29T00:00:00"/>
    <s v="Standard Class"/>
    <s v="CD-11980"/>
    <x v="263"/>
    <x v="0"/>
    <x v="0"/>
    <x v="261"/>
    <x v="21"/>
    <x v="324"/>
    <x v="1"/>
    <s v="OFF-PA-10000241"/>
    <x v="1"/>
    <x v="10"/>
    <x v="1160"/>
    <x v="1636"/>
    <n v="1"/>
    <n v="0.2"/>
    <n v="7.7449999999999983"/>
    <x v="1"/>
    <x v="0"/>
  </r>
  <r>
    <n v="1895"/>
    <x v="927"/>
    <x v="574"/>
    <d v="2019-12-05T00:00:00"/>
    <s v="First Class"/>
    <s v="AS-10090"/>
    <x v="548"/>
    <x v="0"/>
    <x v="0"/>
    <x v="262"/>
    <x v="17"/>
    <x v="325"/>
    <x v="0"/>
    <s v="OFF-AR-10001446"/>
    <x v="1"/>
    <x v="6"/>
    <x v="1161"/>
    <x v="1637"/>
    <n v="3"/>
    <n v="0"/>
    <n v="10.395"/>
    <x v="0"/>
    <x v="0"/>
  </r>
  <r>
    <n v="1896"/>
    <x v="928"/>
    <x v="620"/>
    <d v="2018-01-04T00:00:00"/>
    <s v="Standard Class"/>
    <s v="JO-15280"/>
    <x v="123"/>
    <x v="0"/>
    <x v="0"/>
    <x v="263"/>
    <x v="37"/>
    <x v="326"/>
    <x v="1"/>
    <s v="OFF-BI-10004632"/>
    <x v="1"/>
    <x v="8"/>
    <x v="569"/>
    <x v="1638"/>
    <n v="2"/>
    <n v="0.2"/>
    <n v="152.49499999999998"/>
    <x v="1"/>
    <x v="0"/>
  </r>
  <r>
    <n v="1897"/>
    <x v="929"/>
    <x v="621"/>
    <d v="2019-10-06T00:00:00"/>
    <s v="First Class"/>
    <s v="AC-10450"/>
    <x v="549"/>
    <x v="0"/>
    <x v="0"/>
    <x v="31"/>
    <x v="11"/>
    <x v="39"/>
    <x v="2"/>
    <s v="OFF-BI-10001359"/>
    <x v="1"/>
    <x v="8"/>
    <x v="1162"/>
    <x v="1639"/>
    <n v="2"/>
    <n v="0"/>
    <n v="843.17059999999992"/>
    <x v="2"/>
    <x v="0"/>
  </r>
  <r>
    <n v="1898"/>
    <x v="930"/>
    <x v="550"/>
    <d v="2016-09-02T00:00:00"/>
    <s v="Second Class"/>
    <s v="RA-19945"/>
    <x v="362"/>
    <x v="0"/>
    <x v="0"/>
    <x v="100"/>
    <x v="2"/>
    <x v="327"/>
    <x v="0"/>
    <s v="OFF-EN-10001749"/>
    <x v="1"/>
    <x v="12"/>
    <x v="1163"/>
    <x v="1640"/>
    <n v="2"/>
    <n v="0.2"/>
    <n v="10.805399999999997"/>
    <x v="0"/>
    <x v="0"/>
  </r>
  <r>
    <n v="1899"/>
    <x v="930"/>
    <x v="550"/>
    <d v="2016-09-02T00:00:00"/>
    <s v="Second Class"/>
    <s v="RA-19945"/>
    <x v="362"/>
    <x v="0"/>
    <x v="0"/>
    <x v="100"/>
    <x v="2"/>
    <x v="327"/>
    <x v="0"/>
    <s v="OFF-BI-10004390"/>
    <x v="1"/>
    <x v="8"/>
    <x v="1164"/>
    <x v="1641"/>
    <n v="4"/>
    <n v="0.7"/>
    <n v="-336.78399999999988"/>
    <x v="0"/>
    <x v="0"/>
  </r>
  <r>
    <n v="1900"/>
    <x v="930"/>
    <x v="550"/>
    <d v="2016-09-02T00:00:00"/>
    <s v="Second Class"/>
    <s v="RA-19945"/>
    <x v="362"/>
    <x v="0"/>
    <x v="0"/>
    <x v="100"/>
    <x v="2"/>
    <x v="327"/>
    <x v="0"/>
    <s v="FUR-TA-10001857"/>
    <x v="0"/>
    <x v="3"/>
    <x v="438"/>
    <x v="1642"/>
    <n v="3"/>
    <n v="0.45"/>
    <n v="-110.76450000000001"/>
    <x v="0"/>
    <x v="0"/>
  </r>
  <r>
    <n v="1901"/>
    <x v="931"/>
    <x v="622"/>
    <d v="2018-07-03T00:00:00"/>
    <s v="Second Class"/>
    <s v="Co-12640"/>
    <x v="476"/>
    <x v="0"/>
    <x v="0"/>
    <x v="159"/>
    <x v="20"/>
    <x v="328"/>
    <x v="0"/>
    <s v="OFF-ST-10000563"/>
    <x v="1"/>
    <x v="4"/>
    <x v="903"/>
    <x v="1643"/>
    <n v="6"/>
    <n v="0"/>
    <n v="19.188000000000002"/>
    <x v="0"/>
    <x v="0"/>
  </r>
  <r>
    <n v="1902"/>
    <x v="932"/>
    <x v="623"/>
    <d v="2018-08-23T00:00:00"/>
    <s v="First Class"/>
    <s v="DW-13480"/>
    <x v="108"/>
    <x v="2"/>
    <x v="0"/>
    <x v="66"/>
    <x v="12"/>
    <x v="185"/>
    <x v="2"/>
    <s v="TEC-PH-10004924"/>
    <x v="2"/>
    <x v="7"/>
    <x v="1165"/>
    <x v="1644"/>
    <n v="2"/>
    <n v="0"/>
    <n v="3.9906000000000006"/>
    <x v="2"/>
    <x v="0"/>
  </r>
  <r>
    <n v="1903"/>
    <x v="933"/>
    <x v="208"/>
    <d v="2019-10-22T00:00:00"/>
    <s v="First Class"/>
    <s v="DK-12835"/>
    <x v="460"/>
    <x v="1"/>
    <x v="0"/>
    <x v="24"/>
    <x v="21"/>
    <x v="329"/>
    <x v="1"/>
    <s v="OFF-PA-10003953"/>
    <x v="1"/>
    <x v="10"/>
    <x v="644"/>
    <x v="1182"/>
    <n v="1"/>
    <n v="0.2"/>
    <n v="1.8144"/>
    <x v="1"/>
    <x v="0"/>
  </r>
  <r>
    <n v="1904"/>
    <x v="933"/>
    <x v="208"/>
    <d v="2019-10-22T00:00:00"/>
    <s v="First Class"/>
    <s v="DK-12835"/>
    <x v="460"/>
    <x v="1"/>
    <x v="0"/>
    <x v="24"/>
    <x v="21"/>
    <x v="329"/>
    <x v="1"/>
    <s v="FUR-CH-10000155"/>
    <x v="0"/>
    <x v="1"/>
    <x v="1166"/>
    <x v="1645"/>
    <n v="2"/>
    <n v="0.2"/>
    <n v="47.848000000000013"/>
    <x v="1"/>
    <x v="0"/>
  </r>
  <r>
    <n v="1905"/>
    <x v="933"/>
    <x v="208"/>
    <d v="2019-10-22T00:00:00"/>
    <s v="First Class"/>
    <s v="DK-12835"/>
    <x v="460"/>
    <x v="1"/>
    <x v="0"/>
    <x v="24"/>
    <x v="21"/>
    <x v="329"/>
    <x v="1"/>
    <s v="TEC-AC-10003116"/>
    <x v="2"/>
    <x v="11"/>
    <x v="929"/>
    <x v="1646"/>
    <n v="2"/>
    <n v="0.2"/>
    <n v="6.7449999999999983"/>
    <x v="1"/>
    <x v="0"/>
  </r>
  <r>
    <n v="1906"/>
    <x v="934"/>
    <x v="208"/>
    <d v="2019-10-24T00:00:00"/>
    <s v="First Class"/>
    <s v="MD-17860"/>
    <x v="550"/>
    <x v="1"/>
    <x v="0"/>
    <x v="245"/>
    <x v="14"/>
    <x v="303"/>
    <x v="2"/>
    <s v="OFF-ST-10002743"/>
    <x v="1"/>
    <x v="4"/>
    <x v="418"/>
    <x v="1647"/>
    <n v="8"/>
    <n v="0"/>
    <n v="9.091199999999958"/>
    <x v="2"/>
    <x v="0"/>
  </r>
  <r>
    <n v="1907"/>
    <x v="935"/>
    <x v="624"/>
    <d v="2018-05-21T00:00:00"/>
    <s v="Standard Class"/>
    <s v="RP-19855"/>
    <x v="532"/>
    <x v="1"/>
    <x v="0"/>
    <x v="264"/>
    <x v="2"/>
    <x v="330"/>
    <x v="0"/>
    <s v="OFF-BI-10001757"/>
    <x v="1"/>
    <x v="8"/>
    <x v="1167"/>
    <x v="1648"/>
    <n v="2"/>
    <n v="0.7"/>
    <n v="-2.1648000000000005"/>
    <x v="0"/>
    <x v="0"/>
  </r>
  <r>
    <n v="1908"/>
    <x v="935"/>
    <x v="624"/>
    <d v="2018-05-21T00:00:00"/>
    <s v="Standard Class"/>
    <s v="RP-19855"/>
    <x v="532"/>
    <x v="1"/>
    <x v="0"/>
    <x v="264"/>
    <x v="2"/>
    <x v="330"/>
    <x v="0"/>
    <s v="OFF-BI-10000069"/>
    <x v="1"/>
    <x v="8"/>
    <x v="491"/>
    <x v="1649"/>
    <n v="6"/>
    <n v="0.7"/>
    <n v="-21.61440000000001"/>
    <x v="0"/>
    <x v="0"/>
  </r>
  <r>
    <n v="1909"/>
    <x v="936"/>
    <x v="302"/>
    <d v="2017-02-04T00:00:00"/>
    <s v="First Class"/>
    <s v="RW-19540"/>
    <x v="459"/>
    <x v="1"/>
    <x v="0"/>
    <x v="1"/>
    <x v="1"/>
    <x v="141"/>
    <x v="1"/>
    <s v="FUR-FU-10004093"/>
    <x v="0"/>
    <x v="5"/>
    <x v="1168"/>
    <x v="1650"/>
    <n v="4"/>
    <n v="0"/>
    <n v="41.075999999999993"/>
    <x v="1"/>
    <x v="0"/>
  </r>
  <r>
    <n v="1910"/>
    <x v="937"/>
    <x v="404"/>
    <d v="2019-12-23T00:00:00"/>
    <s v="Standard Class"/>
    <s v="DB-13660"/>
    <x v="551"/>
    <x v="0"/>
    <x v="0"/>
    <x v="147"/>
    <x v="15"/>
    <x v="187"/>
    <x v="3"/>
    <s v="FUR-FU-10001037"/>
    <x v="0"/>
    <x v="5"/>
    <x v="1169"/>
    <x v="1651"/>
    <n v="2"/>
    <n v="0"/>
    <n v="8.532"/>
    <x v="2"/>
    <x v="0"/>
  </r>
  <r>
    <n v="1911"/>
    <x v="938"/>
    <x v="625"/>
    <d v="2018-11-22T00:00:00"/>
    <s v="Standard Class"/>
    <s v="SC-20770"/>
    <x v="34"/>
    <x v="1"/>
    <x v="0"/>
    <x v="1"/>
    <x v="1"/>
    <x v="141"/>
    <x v="1"/>
    <s v="TEC-AC-10003832"/>
    <x v="2"/>
    <x v="11"/>
    <x v="463"/>
    <x v="641"/>
    <n v="3"/>
    <n v="0"/>
    <n v="40.749900000000004"/>
    <x v="1"/>
    <x v="0"/>
  </r>
  <r>
    <n v="1912"/>
    <x v="939"/>
    <x v="445"/>
    <d v="2019-07-06T00:00:00"/>
    <s v="Second Class"/>
    <s v="FH-14275"/>
    <x v="395"/>
    <x v="1"/>
    <x v="0"/>
    <x v="12"/>
    <x v="5"/>
    <x v="16"/>
    <x v="2"/>
    <s v="OFF-PA-10001878"/>
    <x v="1"/>
    <x v="10"/>
    <x v="1170"/>
    <x v="1652"/>
    <n v="7"/>
    <n v="0.2"/>
    <n v="92.43989999999998"/>
    <x v="2"/>
    <x v="0"/>
  </r>
  <r>
    <n v="1913"/>
    <x v="939"/>
    <x v="445"/>
    <d v="2019-07-06T00:00:00"/>
    <s v="Second Class"/>
    <s v="FH-14275"/>
    <x v="395"/>
    <x v="1"/>
    <x v="0"/>
    <x v="12"/>
    <x v="5"/>
    <x v="16"/>
    <x v="2"/>
    <s v="TEC-MA-10003674"/>
    <x v="2"/>
    <x v="15"/>
    <x v="1171"/>
    <x v="1653"/>
    <n v="3"/>
    <n v="0.4"/>
    <n v="49.760999999999967"/>
    <x v="2"/>
    <x v="0"/>
  </r>
  <r>
    <n v="1914"/>
    <x v="940"/>
    <x v="626"/>
    <d v="2016-01-17T00:00:00"/>
    <s v="First Class"/>
    <s v="EH-13990"/>
    <x v="552"/>
    <x v="0"/>
    <x v="0"/>
    <x v="185"/>
    <x v="32"/>
    <x v="235"/>
    <x v="0"/>
    <s v="TEC-AC-10003628"/>
    <x v="2"/>
    <x v="11"/>
    <x v="247"/>
    <x v="179"/>
    <n v="5"/>
    <n v="0"/>
    <n v="65.978000000000009"/>
    <x v="0"/>
    <x v="0"/>
  </r>
  <r>
    <n v="1915"/>
    <x v="941"/>
    <x v="504"/>
    <d v="2019-05-05T00:00:00"/>
    <s v="Standard Class"/>
    <s v="AS-10630"/>
    <x v="357"/>
    <x v="2"/>
    <x v="0"/>
    <x v="199"/>
    <x v="2"/>
    <x v="250"/>
    <x v="0"/>
    <s v="OFF-LA-10003190"/>
    <x v="1"/>
    <x v="2"/>
    <x v="1172"/>
    <x v="877"/>
    <n v="2"/>
    <n v="0.2"/>
    <n v="1.6704000000000001"/>
    <x v="0"/>
    <x v="0"/>
  </r>
  <r>
    <n v="1916"/>
    <x v="941"/>
    <x v="504"/>
    <d v="2019-05-05T00:00:00"/>
    <s v="Standard Class"/>
    <s v="AS-10630"/>
    <x v="357"/>
    <x v="2"/>
    <x v="0"/>
    <x v="199"/>
    <x v="2"/>
    <x v="250"/>
    <x v="0"/>
    <s v="OFF-AR-10002280"/>
    <x v="1"/>
    <x v="6"/>
    <x v="772"/>
    <x v="1654"/>
    <n v="3"/>
    <n v="0.2"/>
    <n v="4.8524999999999991"/>
    <x v="0"/>
    <x v="0"/>
  </r>
  <r>
    <n v="1917"/>
    <x v="941"/>
    <x v="504"/>
    <d v="2019-05-05T00:00:00"/>
    <s v="Standard Class"/>
    <s v="AS-10630"/>
    <x v="357"/>
    <x v="2"/>
    <x v="0"/>
    <x v="199"/>
    <x v="2"/>
    <x v="250"/>
    <x v="0"/>
    <s v="OFF-LA-10001569"/>
    <x v="1"/>
    <x v="2"/>
    <x v="639"/>
    <x v="1655"/>
    <n v="3"/>
    <n v="0.2"/>
    <n v="3.8843999999999994"/>
    <x v="0"/>
    <x v="0"/>
  </r>
  <r>
    <n v="1918"/>
    <x v="942"/>
    <x v="627"/>
    <d v="2017-11-14T00:00:00"/>
    <s v="Standard Class"/>
    <s v="HA-14905"/>
    <x v="456"/>
    <x v="0"/>
    <x v="0"/>
    <x v="47"/>
    <x v="31"/>
    <x v="117"/>
    <x v="3"/>
    <s v="OFF-AR-10001573"/>
    <x v="1"/>
    <x v="6"/>
    <x v="373"/>
    <x v="1656"/>
    <n v="5"/>
    <n v="0"/>
    <n v="3.3784999999999989"/>
    <x v="2"/>
    <x v="0"/>
  </r>
  <r>
    <n v="1919"/>
    <x v="943"/>
    <x v="628"/>
    <d v="2017-11-01T00:00:00"/>
    <s v="Second Class"/>
    <s v="CH-12070"/>
    <x v="539"/>
    <x v="2"/>
    <x v="0"/>
    <x v="66"/>
    <x v="12"/>
    <x v="83"/>
    <x v="2"/>
    <s v="TEC-PH-10001809"/>
    <x v="2"/>
    <x v="7"/>
    <x v="1173"/>
    <x v="1657"/>
    <n v="2"/>
    <n v="0"/>
    <n v="74.974999999999994"/>
    <x v="2"/>
    <x v="0"/>
  </r>
  <r>
    <n v="1920"/>
    <x v="944"/>
    <x v="629"/>
    <d v="2019-08-19T00:00:00"/>
    <s v="First Class"/>
    <s v="EH-13765"/>
    <x v="553"/>
    <x v="1"/>
    <x v="0"/>
    <x v="232"/>
    <x v="15"/>
    <x v="289"/>
    <x v="3"/>
    <s v="OFF-BI-10003091"/>
    <x v="1"/>
    <x v="8"/>
    <x v="1174"/>
    <x v="1658"/>
    <n v="5"/>
    <n v="0.2"/>
    <n v="302.37299999999993"/>
    <x v="2"/>
    <x v="0"/>
  </r>
  <r>
    <n v="1921"/>
    <x v="944"/>
    <x v="629"/>
    <d v="2019-08-19T00:00:00"/>
    <s v="First Class"/>
    <s v="EH-13765"/>
    <x v="553"/>
    <x v="1"/>
    <x v="0"/>
    <x v="232"/>
    <x v="15"/>
    <x v="289"/>
    <x v="3"/>
    <s v="FUR-CH-10003981"/>
    <x v="0"/>
    <x v="1"/>
    <x v="1175"/>
    <x v="1659"/>
    <n v="2"/>
    <n v="0.1"/>
    <n v="97.652399999999943"/>
    <x v="2"/>
    <x v="0"/>
  </r>
  <r>
    <n v="1922"/>
    <x v="945"/>
    <x v="292"/>
    <d v="2017-10-09T00:00:00"/>
    <s v="Standard Class"/>
    <s v="MZ-17515"/>
    <x v="89"/>
    <x v="1"/>
    <x v="0"/>
    <x v="265"/>
    <x v="9"/>
    <x v="331"/>
    <x v="3"/>
    <s v="OFF-ST-10002562"/>
    <x v="1"/>
    <x v="4"/>
    <x v="683"/>
    <x v="1660"/>
    <n v="2"/>
    <n v="0.2"/>
    <n v="1.5007999999999999"/>
    <x v="2"/>
    <x v="0"/>
  </r>
  <r>
    <n v="1923"/>
    <x v="946"/>
    <x v="630"/>
    <d v="2018-07-10T00:00:00"/>
    <s v="Second Class"/>
    <s v="SC-20230"/>
    <x v="554"/>
    <x v="1"/>
    <x v="0"/>
    <x v="81"/>
    <x v="5"/>
    <x v="174"/>
    <x v="2"/>
    <s v="TEC-PH-10004345"/>
    <x v="2"/>
    <x v="7"/>
    <x v="1176"/>
    <x v="1661"/>
    <n v="9"/>
    <n v="0.2"/>
    <n v="107.95499999999998"/>
    <x v="2"/>
    <x v="0"/>
  </r>
  <r>
    <n v="1924"/>
    <x v="946"/>
    <x v="630"/>
    <d v="2018-07-10T00:00:00"/>
    <s v="Second Class"/>
    <s v="SC-20230"/>
    <x v="554"/>
    <x v="1"/>
    <x v="0"/>
    <x v="81"/>
    <x v="5"/>
    <x v="174"/>
    <x v="2"/>
    <s v="OFF-AR-10000588"/>
    <x v="1"/>
    <x v="6"/>
    <x v="398"/>
    <x v="1662"/>
    <n v="3"/>
    <n v="0.2"/>
    <n v="3.571200000000001"/>
    <x v="2"/>
    <x v="0"/>
  </r>
  <r>
    <n v="1925"/>
    <x v="947"/>
    <x v="256"/>
    <d v="2019-12-07T00:00:00"/>
    <s v="Second Class"/>
    <s v="NP-18325"/>
    <x v="268"/>
    <x v="0"/>
    <x v="0"/>
    <x v="70"/>
    <x v="1"/>
    <x v="142"/>
    <x v="1"/>
    <s v="OFF-PA-10003039"/>
    <x v="1"/>
    <x v="10"/>
    <x v="334"/>
    <x v="1663"/>
    <n v="3"/>
    <n v="0"/>
    <n v="41.822999999999993"/>
    <x v="1"/>
    <x v="0"/>
  </r>
  <r>
    <n v="1926"/>
    <x v="948"/>
    <x v="631"/>
    <d v="2019-03-13T00:00:00"/>
    <s v="Standard Class"/>
    <s v="LW-16990"/>
    <x v="352"/>
    <x v="1"/>
    <x v="0"/>
    <x v="8"/>
    <x v="1"/>
    <x v="94"/>
    <x v="1"/>
    <s v="TEC-AC-10001908"/>
    <x v="2"/>
    <x v="11"/>
    <x v="295"/>
    <x v="1664"/>
    <n v="2"/>
    <n v="0"/>
    <n v="69.992999999999995"/>
    <x v="1"/>
    <x v="0"/>
  </r>
  <r>
    <n v="1927"/>
    <x v="949"/>
    <x v="632"/>
    <d v="2018-06-15T00:00:00"/>
    <s v="Standard Class"/>
    <s v="GM-14680"/>
    <x v="411"/>
    <x v="0"/>
    <x v="0"/>
    <x v="1"/>
    <x v="1"/>
    <x v="62"/>
    <x v="1"/>
    <s v="TEC-PH-10001198"/>
    <x v="2"/>
    <x v="7"/>
    <x v="1177"/>
    <x v="1665"/>
    <n v="3"/>
    <n v="0.2"/>
    <n v="19.966499999999982"/>
    <x v="1"/>
    <x v="0"/>
  </r>
  <r>
    <n v="1928"/>
    <x v="950"/>
    <x v="354"/>
    <d v="2019-12-01T00:00:00"/>
    <s v="First Class"/>
    <s v="RH-19495"/>
    <x v="302"/>
    <x v="0"/>
    <x v="0"/>
    <x v="60"/>
    <x v="22"/>
    <x v="76"/>
    <x v="1"/>
    <s v="OFF-PA-10004071"/>
    <x v="1"/>
    <x v="10"/>
    <x v="417"/>
    <x v="1666"/>
    <n v="2"/>
    <n v="0.2"/>
    <n v="31.068799999999996"/>
    <x v="1"/>
    <x v="0"/>
  </r>
  <r>
    <n v="1929"/>
    <x v="951"/>
    <x v="633"/>
    <d v="2019-03-18T00:00:00"/>
    <s v="Second Class"/>
    <s v="VM-21685"/>
    <x v="91"/>
    <x v="2"/>
    <x v="0"/>
    <x v="4"/>
    <x v="4"/>
    <x v="59"/>
    <x v="1"/>
    <s v="OFF-PA-10001972"/>
    <x v="1"/>
    <x v="10"/>
    <x v="1178"/>
    <x v="90"/>
    <n v="1"/>
    <n v="0"/>
    <n v="3.1104000000000003"/>
    <x v="1"/>
    <x v="0"/>
  </r>
  <r>
    <n v="1930"/>
    <x v="951"/>
    <x v="633"/>
    <d v="2019-03-18T00:00:00"/>
    <s v="Second Class"/>
    <s v="VM-21685"/>
    <x v="91"/>
    <x v="2"/>
    <x v="0"/>
    <x v="4"/>
    <x v="4"/>
    <x v="59"/>
    <x v="1"/>
    <s v="OFF-ST-10004180"/>
    <x v="1"/>
    <x v="4"/>
    <x v="244"/>
    <x v="1667"/>
    <n v="1"/>
    <n v="0"/>
    <n v="1.8603999999999985"/>
    <x v="1"/>
    <x v="0"/>
  </r>
  <r>
    <n v="1931"/>
    <x v="951"/>
    <x v="633"/>
    <d v="2019-03-18T00:00:00"/>
    <s v="Second Class"/>
    <s v="VM-21685"/>
    <x v="91"/>
    <x v="2"/>
    <x v="0"/>
    <x v="4"/>
    <x v="4"/>
    <x v="59"/>
    <x v="1"/>
    <s v="TEC-PH-10004165"/>
    <x v="2"/>
    <x v="7"/>
    <x v="895"/>
    <x v="1668"/>
    <n v="3"/>
    <n v="0.2"/>
    <n v="49.498199999999969"/>
    <x v="1"/>
    <x v="0"/>
  </r>
  <r>
    <n v="1932"/>
    <x v="952"/>
    <x v="581"/>
    <d v="2018-11-29T00:00:00"/>
    <s v="Second Class"/>
    <s v="CC-12670"/>
    <x v="113"/>
    <x v="0"/>
    <x v="0"/>
    <x v="48"/>
    <x v="16"/>
    <x v="57"/>
    <x v="1"/>
    <s v="TEC-PH-10002483"/>
    <x v="2"/>
    <x v="7"/>
    <x v="1179"/>
    <x v="1669"/>
    <n v="1"/>
    <n v="0.2"/>
    <n v="23.799300000000002"/>
    <x v="1"/>
    <x v="0"/>
  </r>
  <r>
    <n v="1933"/>
    <x v="953"/>
    <x v="634"/>
    <d v="2019-08-10T00:00:00"/>
    <s v="Second Class"/>
    <s v="SV-20365"/>
    <x v="277"/>
    <x v="0"/>
    <x v="0"/>
    <x v="240"/>
    <x v="28"/>
    <x v="298"/>
    <x v="0"/>
    <s v="FUR-BO-10000468"/>
    <x v="0"/>
    <x v="0"/>
    <x v="1180"/>
    <x v="1670"/>
    <n v="3"/>
    <n v="0"/>
    <n v="23.318400000000011"/>
    <x v="0"/>
    <x v="0"/>
  </r>
  <r>
    <n v="1934"/>
    <x v="953"/>
    <x v="634"/>
    <d v="2019-08-10T00:00:00"/>
    <s v="Second Class"/>
    <s v="SV-20365"/>
    <x v="277"/>
    <x v="0"/>
    <x v="0"/>
    <x v="240"/>
    <x v="28"/>
    <x v="298"/>
    <x v="0"/>
    <s v="FUR-FU-10001706"/>
    <x v="0"/>
    <x v="5"/>
    <x v="50"/>
    <x v="1671"/>
    <n v="5"/>
    <n v="0"/>
    <n v="7.3919999999999995"/>
    <x v="0"/>
    <x v="0"/>
  </r>
  <r>
    <n v="1935"/>
    <x v="954"/>
    <x v="344"/>
    <d v="2019-12-03T00:00:00"/>
    <s v="Standard Class"/>
    <s v="LW-16990"/>
    <x v="352"/>
    <x v="1"/>
    <x v="0"/>
    <x v="8"/>
    <x v="1"/>
    <x v="9"/>
    <x v="1"/>
    <s v="OFF-PA-10003129"/>
    <x v="1"/>
    <x v="10"/>
    <x v="1146"/>
    <x v="1672"/>
    <n v="5"/>
    <n v="0"/>
    <n v="114.93849999999998"/>
    <x v="1"/>
    <x v="0"/>
  </r>
  <r>
    <n v="1936"/>
    <x v="954"/>
    <x v="344"/>
    <d v="2019-12-03T00:00:00"/>
    <s v="Standard Class"/>
    <s v="LW-16990"/>
    <x v="352"/>
    <x v="1"/>
    <x v="0"/>
    <x v="8"/>
    <x v="1"/>
    <x v="9"/>
    <x v="1"/>
    <s v="TEC-AC-10001284"/>
    <x v="2"/>
    <x v="11"/>
    <x v="1181"/>
    <x v="1673"/>
    <n v="8"/>
    <n v="0"/>
    <n v="59.817599999999999"/>
    <x v="1"/>
    <x v="0"/>
  </r>
  <r>
    <n v="1937"/>
    <x v="955"/>
    <x v="442"/>
    <d v="2017-05-27T00:00:00"/>
    <s v="Second Class"/>
    <s v="NP-18685"/>
    <x v="472"/>
    <x v="2"/>
    <x v="0"/>
    <x v="8"/>
    <x v="1"/>
    <x v="9"/>
    <x v="1"/>
    <s v="FUR-FU-10002268"/>
    <x v="0"/>
    <x v="5"/>
    <x v="869"/>
    <x v="1674"/>
    <n v="3"/>
    <n v="0"/>
    <n v="4.8608999999999991"/>
    <x v="1"/>
    <x v="0"/>
  </r>
  <r>
    <n v="1938"/>
    <x v="956"/>
    <x v="630"/>
    <d v="2018-07-12T00:00:00"/>
    <s v="Standard Class"/>
    <s v="JE-15715"/>
    <x v="555"/>
    <x v="0"/>
    <x v="0"/>
    <x v="266"/>
    <x v="22"/>
    <x v="332"/>
    <x v="1"/>
    <s v="OFF-BI-10002082"/>
    <x v="1"/>
    <x v="8"/>
    <x v="1182"/>
    <x v="1675"/>
    <n v="2"/>
    <n v="0.7"/>
    <n v="-13.311999999999998"/>
    <x v="1"/>
    <x v="0"/>
  </r>
  <r>
    <n v="1939"/>
    <x v="956"/>
    <x v="630"/>
    <d v="2018-07-12T00:00:00"/>
    <s v="Standard Class"/>
    <s v="JE-15715"/>
    <x v="555"/>
    <x v="0"/>
    <x v="0"/>
    <x v="266"/>
    <x v="22"/>
    <x v="332"/>
    <x v="1"/>
    <s v="OFF-ST-10001505"/>
    <x v="1"/>
    <x v="4"/>
    <x v="1183"/>
    <x v="1399"/>
    <n v="7"/>
    <n v="0.2"/>
    <n v="-1.2558000000000051"/>
    <x v="1"/>
    <x v="0"/>
  </r>
  <r>
    <n v="1940"/>
    <x v="956"/>
    <x v="630"/>
    <d v="2018-07-12T00:00:00"/>
    <s v="Standard Class"/>
    <s v="JE-15715"/>
    <x v="555"/>
    <x v="0"/>
    <x v="0"/>
    <x v="266"/>
    <x v="22"/>
    <x v="332"/>
    <x v="1"/>
    <s v="OFF-BI-10001634"/>
    <x v="1"/>
    <x v="8"/>
    <x v="24"/>
    <x v="1676"/>
    <n v="4"/>
    <n v="0.7"/>
    <n v="-6.1151999999999997"/>
    <x v="1"/>
    <x v="0"/>
  </r>
  <r>
    <n v="1941"/>
    <x v="956"/>
    <x v="630"/>
    <d v="2018-07-12T00:00:00"/>
    <s v="Standard Class"/>
    <s v="JE-15715"/>
    <x v="555"/>
    <x v="0"/>
    <x v="0"/>
    <x v="266"/>
    <x v="22"/>
    <x v="332"/>
    <x v="1"/>
    <s v="FUR-CH-10004287"/>
    <x v="0"/>
    <x v="1"/>
    <x v="158"/>
    <x v="1677"/>
    <n v="3"/>
    <n v="0.2"/>
    <n v="74.573999999999955"/>
    <x v="1"/>
    <x v="0"/>
  </r>
  <r>
    <n v="1942"/>
    <x v="957"/>
    <x v="635"/>
    <d v="2019-09-01T00:00:00"/>
    <s v="First Class"/>
    <s v="CP-12085"/>
    <x v="434"/>
    <x v="1"/>
    <x v="0"/>
    <x v="94"/>
    <x v="10"/>
    <x v="116"/>
    <x v="2"/>
    <s v="OFF-LA-10004544"/>
    <x v="1"/>
    <x v="2"/>
    <x v="199"/>
    <x v="659"/>
    <n v="4"/>
    <n v="0.2"/>
    <n v="17.759999999999998"/>
    <x v="2"/>
    <x v="0"/>
  </r>
  <r>
    <n v="1943"/>
    <x v="957"/>
    <x v="635"/>
    <d v="2019-09-01T00:00:00"/>
    <s v="First Class"/>
    <s v="CP-12085"/>
    <x v="434"/>
    <x v="1"/>
    <x v="0"/>
    <x v="94"/>
    <x v="10"/>
    <x v="116"/>
    <x v="2"/>
    <s v="OFF-ST-10004507"/>
    <x v="1"/>
    <x v="4"/>
    <x v="457"/>
    <x v="1193"/>
    <n v="2"/>
    <n v="0.2"/>
    <n v="2.4009999999999998"/>
    <x v="2"/>
    <x v="0"/>
  </r>
  <r>
    <n v="1944"/>
    <x v="957"/>
    <x v="635"/>
    <d v="2019-09-01T00:00:00"/>
    <s v="First Class"/>
    <s v="CP-12085"/>
    <x v="434"/>
    <x v="1"/>
    <x v="0"/>
    <x v="94"/>
    <x v="10"/>
    <x v="116"/>
    <x v="2"/>
    <s v="OFF-BI-10002012"/>
    <x v="1"/>
    <x v="8"/>
    <x v="749"/>
    <x v="1678"/>
    <n v="9"/>
    <n v="0.8"/>
    <n v="-5.1840000000000011"/>
    <x v="2"/>
    <x v="0"/>
  </r>
  <r>
    <n v="1945"/>
    <x v="958"/>
    <x v="23"/>
    <d v="2018-06-26T00:00:00"/>
    <s v="Standard Class"/>
    <s v="EA-14035"/>
    <x v="105"/>
    <x v="1"/>
    <x v="0"/>
    <x v="238"/>
    <x v="5"/>
    <x v="295"/>
    <x v="2"/>
    <s v="TEC-AC-10001109"/>
    <x v="2"/>
    <x v="11"/>
    <x v="1007"/>
    <x v="1679"/>
    <n v="4"/>
    <n v="0.2"/>
    <n v="26.391200000000001"/>
    <x v="2"/>
    <x v="0"/>
  </r>
  <r>
    <n v="1946"/>
    <x v="958"/>
    <x v="23"/>
    <d v="2018-06-26T00:00:00"/>
    <s v="Standard Class"/>
    <s v="EA-14035"/>
    <x v="105"/>
    <x v="1"/>
    <x v="0"/>
    <x v="238"/>
    <x v="5"/>
    <x v="295"/>
    <x v="2"/>
    <s v="OFF-PA-10000809"/>
    <x v="1"/>
    <x v="10"/>
    <x v="1133"/>
    <x v="563"/>
    <n v="2"/>
    <n v="0.2"/>
    <n v="3.6288"/>
    <x v="2"/>
    <x v="0"/>
  </r>
  <r>
    <n v="1947"/>
    <x v="959"/>
    <x v="264"/>
    <d v="2019-09-06T00:00:00"/>
    <s v="Standard Class"/>
    <s v="AC-10615"/>
    <x v="556"/>
    <x v="1"/>
    <x v="0"/>
    <x v="20"/>
    <x v="15"/>
    <x v="29"/>
    <x v="3"/>
    <s v="OFF-AR-10000658"/>
    <x v="1"/>
    <x v="6"/>
    <x v="332"/>
    <x v="795"/>
    <n v="2"/>
    <n v="0"/>
    <n v="6.468"/>
    <x v="2"/>
    <x v="0"/>
  </r>
  <r>
    <n v="1948"/>
    <x v="959"/>
    <x v="264"/>
    <d v="2019-09-06T00:00:00"/>
    <s v="Standard Class"/>
    <s v="AC-10615"/>
    <x v="556"/>
    <x v="1"/>
    <x v="0"/>
    <x v="20"/>
    <x v="15"/>
    <x v="29"/>
    <x v="3"/>
    <s v="FUR-FU-10001196"/>
    <x v="0"/>
    <x v="5"/>
    <x v="1125"/>
    <x v="1042"/>
    <n v="2"/>
    <n v="0"/>
    <n v="3.4619999999999997"/>
    <x v="2"/>
    <x v="0"/>
  </r>
  <r>
    <n v="1949"/>
    <x v="959"/>
    <x v="264"/>
    <d v="2019-09-06T00:00:00"/>
    <s v="Standard Class"/>
    <s v="AC-10615"/>
    <x v="556"/>
    <x v="1"/>
    <x v="0"/>
    <x v="20"/>
    <x v="15"/>
    <x v="29"/>
    <x v="3"/>
    <s v="FUR-TA-10001889"/>
    <x v="0"/>
    <x v="3"/>
    <x v="411"/>
    <x v="1680"/>
    <n v="1"/>
    <n v="0.4"/>
    <n v="-93.3262"/>
    <x v="2"/>
    <x v="0"/>
  </r>
  <r>
    <n v="1950"/>
    <x v="959"/>
    <x v="264"/>
    <d v="2019-09-06T00:00:00"/>
    <s v="Standard Class"/>
    <s v="AC-10615"/>
    <x v="556"/>
    <x v="1"/>
    <x v="0"/>
    <x v="20"/>
    <x v="15"/>
    <x v="29"/>
    <x v="3"/>
    <s v="OFF-AP-10000358"/>
    <x v="1"/>
    <x v="9"/>
    <x v="95"/>
    <x v="1681"/>
    <n v="1"/>
    <n v="0"/>
    <n v="3.7641999999999989"/>
    <x v="2"/>
    <x v="0"/>
  </r>
  <r>
    <n v="1951"/>
    <x v="959"/>
    <x v="264"/>
    <d v="2019-09-06T00:00:00"/>
    <s v="Standard Class"/>
    <s v="AC-10615"/>
    <x v="556"/>
    <x v="1"/>
    <x v="0"/>
    <x v="20"/>
    <x v="15"/>
    <x v="29"/>
    <x v="3"/>
    <s v="OFF-BI-10004970"/>
    <x v="1"/>
    <x v="8"/>
    <x v="917"/>
    <x v="1682"/>
    <n v="8"/>
    <n v="0.2"/>
    <n v="8.9207999999999998"/>
    <x v="2"/>
    <x v="0"/>
  </r>
  <r>
    <n v="1952"/>
    <x v="959"/>
    <x v="264"/>
    <d v="2019-09-06T00:00:00"/>
    <s v="Standard Class"/>
    <s v="AC-10615"/>
    <x v="556"/>
    <x v="1"/>
    <x v="0"/>
    <x v="20"/>
    <x v="15"/>
    <x v="29"/>
    <x v="3"/>
    <s v="TEC-PH-10003885"/>
    <x v="2"/>
    <x v="7"/>
    <x v="780"/>
    <x v="933"/>
    <n v="3"/>
    <n v="0"/>
    <n v="57.41129999999999"/>
    <x v="2"/>
    <x v="0"/>
  </r>
  <r>
    <n v="1953"/>
    <x v="959"/>
    <x v="264"/>
    <d v="2019-09-06T00:00:00"/>
    <s v="Standard Class"/>
    <s v="AC-10615"/>
    <x v="556"/>
    <x v="1"/>
    <x v="0"/>
    <x v="20"/>
    <x v="15"/>
    <x v="29"/>
    <x v="3"/>
    <s v="OFF-LA-10001641"/>
    <x v="1"/>
    <x v="2"/>
    <x v="1031"/>
    <x v="1381"/>
    <n v="6"/>
    <n v="0"/>
    <n v="9.0719999999999992"/>
    <x v="2"/>
    <x v="0"/>
  </r>
  <r>
    <n v="1954"/>
    <x v="959"/>
    <x v="264"/>
    <d v="2019-09-06T00:00:00"/>
    <s v="Standard Class"/>
    <s v="AC-10615"/>
    <x v="556"/>
    <x v="1"/>
    <x v="0"/>
    <x v="20"/>
    <x v="15"/>
    <x v="29"/>
    <x v="3"/>
    <s v="FUR-CH-10003379"/>
    <x v="0"/>
    <x v="1"/>
    <x v="464"/>
    <x v="1683"/>
    <n v="5"/>
    <n v="0.1"/>
    <n v="213.73500000000001"/>
    <x v="2"/>
    <x v="0"/>
  </r>
  <r>
    <n v="1955"/>
    <x v="959"/>
    <x v="264"/>
    <d v="2019-09-06T00:00:00"/>
    <s v="Standard Class"/>
    <s v="AC-10615"/>
    <x v="556"/>
    <x v="1"/>
    <x v="0"/>
    <x v="20"/>
    <x v="15"/>
    <x v="29"/>
    <x v="3"/>
    <s v="OFF-AR-10004582"/>
    <x v="1"/>
    <x v="6"/>
    <x v="1184"/>
    <x v="1684"/>
    <n v="3"/>
    <n v="0"/>
    <n v="2.2139999999999995"/>
    <x v="2"/>
    <x v="0"/>
  </r>
  <r>
    <n v="1956"/>
    <x v="959"/>
    <x v="264"/>
    <d v="2019-09-06T00:00:00"/>
    <s v="Standard Class"/>
    <s v="AC-10615"/>
    <x v="556"/>
    <x v="1"/>
    <x v="0"/>
    <x v="20"/>
    <x v="15"/>
    <x v="29"/>
    <x v="3"/>
    <s v="TEC-AC-10002842"/>
    <x v="2"/>
    <x v="11"/>
    <x v="1185"/>
    <x v="1685"/>
    <n v="2"/>
    <n v="0"/>
    <n v="38.080000000000013"/>
    <x v="2"/>
    <x v="0"/>
  </r>
  <r>
    <n v="1957"/>
    <x v="959"/>
    <x v="264"/>
    <d v="2019-09-06T00:00:00"/>
    <s v="Standard Class"/>
    <s v="AC-10615"/>
    <x v="556"/>
    <x v="1"/>
    <x v="0"/>
    <x v="20"/>
    <x v="15"/>
    <x v="29"/>
    <x v="3"/>
    <s v="TEC-AC-10000109"/>
    <x v="2"/>
    <x v="11"/>
    <x v="202"/>
    <x v="767"/>
    <n v="3"/>
    <n v="0"/>
    <n v="40.31280000000001"/>
    <x v="2"/>
    <x v="0"/>
  </r>
  <r>
    <n v="1958"/>
    <x v="959"/>
    <x v="264"/>
    <d v="2019-09-06T00:00:00"/>
    <s v="Standard Class"/>
    <s v="AC-10615"/>
    <x v="556"/>
    <x v="1"/>
    <x v="0"/>
    <x v="20"/>
    <x v="15"/>
    <x v="29"/>
    <x v="3"/>
    <s v="OFF-PA-10003893"/>
    <x v="1"/>
    <x v="10"/>
    <x v="1105"/>
    <x v="860"/>
    <n v="4"/>
    <n v="0"/>
    <n v="7.7039999999999988"/>
    <x v="2"/>
    <x v="0"/>
  </r>
  <r>
    <n v="1959"/>
    <x v="960"/>
    <x v="18"/>
    <d v="2019-09-15T00:00:00"/>
    <s v="Second Class"/>
    <s v="RW-19690"/>
    <x v="355"/>
    <x v="0"/>
    <x v="0"/>
    <x v="24"/>
    <x v="25"/>
    <x v="333"/>
    <x v="2"/>
    <s v="OFF-BI-10003669"/>
    <x v="1"/>
    <x v="8"/>
    <x v="804"/>
    <x v="1686"/>
    <n v="3"/>
    <n v="0"/>
    <n v="7.7759999999999998"/>
    <x v="2"/>
    <x v="0"/>
  </r>
  <r>
    <n v="1960"/>
    <x v="960"/>
    <x v="18"/>
    <d v="2019-09-15T00:00:00"/>
    <s v="Second Class"/>
    <s v="RW-19690"/>
    <x v="355"/>
    <x v="0"/>
    <x v="0"/>
    <x v="24"/>
    <x v="25"/>
    <x v="333"/>
    <x v="2"/>
    <s v="OFF-AP-10004785"/>
    <x v="1"/>
    <x v="9"/>
    <x v="1186"/>
    <x v="1687"/>
    <n v="3"/>
    <n v="0"/>
    <n v="14.615700000000004"/>
    <x v="2"/>
    <x v="0"/>
  </r>
  <r>
    <n v="1961"/>
    <x v="960"/>
    <x v="18"/>
    <d v="2019-09-15T00:00:00"/>
    <s v="Second Class"/>
    <s v="RW-19690"/>
    <x v="355"/>
    <x v="0"/>
    <x v="0"/>
    <x v="24"/>
    <x v="25"/>
    <x v="333"/>
    <x v="2"/>
    <s v="TEC-AC-10003023"/>
    <x v="2"/>
    <x v="11"/>
    <x v="1079"/>
    <x v="1688"/>
    <n v="5"/>
    <n v="0"/>
    <n v="53.432999999999993"/>
    <x v="2"/>
    <x v="0"/>
  </r>
  <r>
    <n v="1962"/>
    <x v="960"/>
    <x v="18"/>
    <d v="2019-09-15T00:00:00"/>
    <s v="Second Class"/>
    <s v="RW-19690"/>
    <x v="355"/>
    <x v="0"/>
    <x v="0"/>
    <x v="24"/>
    <x v="25"/>
    <x v="333"/>
    <x v="2"/>
    <s v="TEC-AC-10002217"/>
    <x v="2"/>
    <x v="11"/>
    <x v="1187"/>
    <x v="1689"/>
    <n v="6"/>
    <n v="0"/>
    <n v="6.7680000000000007"/>
    <x v="2"/>
    <x v="0"/>
  </r>
  <r>
    <n v="1963"/>
    <x v="960"/>
    <x v="18"/>
    <d v="2019-09-15T00:00:00"/>
    <s v="Second Class"/>
    <s v="RW-19690"/>
    <x v="355"/>
    <x v="0"/>
    <x v="0"/>
    <x v="24"/>
    <x v="25"/>
    <x v="333"/>
    <x v="2"/>
    <s v="OFF-BI-10002954"/>
    <x v="1"/>
    <x v="8"/>
    <x v="1188"/>
    <x v="1690"/>
    <n v="3"/>
    <n v="0"/>
    <n v="6.5808"/>
    <x v="2"/>
    <x v="0"/>
  </r>
  <r>
    <n v="1964"/>
    <x v="960"/>
    <x v="18"/>
    <d v="2019-09-15T00:00:00"/>
    <s v="Second Class"/>
    <s v="RW-19690"/>
    <x v="355"/>
    <x v="0"/>
    <x v="0"/>
    <x v="24"/>
    <x v="25"/>
    <x v="333"/>
    <x v="2"/>
    <s v="OFF-PA-10002586"/>
    <x v="1"/>
    <x v="10"/>
    <x v="1016"/>
    <x v="1691"/>
    <n v="5"/>
    <n v="0"/>
    <n v="11.703000000000001"/>
    <x v="2"/>
    <x v="0"/>
  </r>
  <r>
    <n v="1965"/>
    <x v="960"/>
    <x v="18"/>
    <d v="2019-09-15T00:00:00"/>
    <s v="Second Class"/>
    <s v="RW-19690"/>
    <x v="355"/>
    <x v="0"/>
    <x v="0"/>
    <x v="24"/>
    <x v="25"/>
    <x v="333"/>
    <x v="2"/>
    <s v="OFF-ST-10000025"/>
    <x v="1"/>
    <x v="4"/>
    <x v="621"/>
    <x v="1692"/>
    <n v="3"/>
    <n v="0"/>
    <n v="17.177399999999977"/>
    <x v="2"/>
    <x v="0"/>
  </r>
  <r>
    <n v="1966"/>
    <x v="960"/>
    <x v="18"/>
    <d v="2019-09-15T00:00:00"/>
    <s v="Second Class"/>
    <s v="RW-19690"/>
    <x v="355"/>
    <x v="0"/>
    <x v="0"/>
    <x v="24"/>
    <x v="25"/>
    <x v="333"/>
    <x v="2"/>
    <s v="OFF-AP-10003281"/>
    <x v="1"/>
    <x v="9"/>
    <x v="1189"/>
    <x v="1693"/>
    <n v="2"/>
    <n v="0"/>
    <n v="7.2539999999999978"/>
    <x v="2"/>
    <x v="0"/>
  </r>
  <r>
    <n v="1967"/>
    <x v="961"/>
    <x v="202"/>
    <d v="2019-12-28T00:00:00"/>
    <s v="Standard Class"/>
    <s v="DB-13210"/>
    <x v="203"/>
    <x v="0"/>
    <x v="0"/>
    <x v="267"/>
    <x v="30"/>
    <x v="334"/>
    <x v="3"/>
    <s v="TEC-PH-10002103"/>
    <x v="2"/>
    <x v="7"/>
    <x v="539"/>
    <x v="1694"/>
    <n v="3"/>
    <n v="0"/>
    <n v="78.951599999999999"/>
    <x v="2"/>
    <x v="0"/>
  </r>
  <r>
    <n v="1968"/>
    <x v="961"/>
    <x v="202"/>
    <d v="2019-12-28T00:00:00"/>
    <s v="Standard Class"/>
    <s v="DB-13210"/>
    <x v="203"/>
    <x v="0"/>
    <x v="0"/>
    <x v="267"/>
    <x v="30"/>
    <x v="334"/>
    <x v="3"/>
    <s v="OFF-SU-10000898"/>
    <x v="1"/>
    <x v="14"/>
    <x v="1190"/>
    <x v="1695"/>
    <n v="5"/>
    <n v="0"/>
    <n v="20.154999999999994"/>
    <x v="2"/>
    <x v="0"/>
  </r>
  <r>
    <n v="1969"/>
    <x v="961"/>
    <x v="202"/>
    <d v="2019-12-28T00:00:00"/>
    <s v="Standard Class"/>
    <s v="DB-13210"/>
    <x v="203"/>
    <x v="0"/>
    <x v="0"/>
    <x v="267"/>
    <x v="30"/>
    <x v="334"/>
    <x v="3"/>
    <s v="OFF-PA-10001144"/>
    <x v="1"/>
    <x v="10"/>
    <x v="163"/>
    <x v="1696"/>
    <n v="3"/>
    <n v="0"/>
    <n v="79.891199999999998"/>
    <x v="2"/>
    <x v="0"/>
  </r>
  <r>
    <n v="1970"/>
    <x v="962"/>
    <x v="397"/>
    <d v="2019-09-29T00:00:00"/>
    <s v="Standard Class"/>
    <s v="BD-11320"/>
    <x v="217"/>
    <x v="0"/>
    <x v="0"/>
    <x v="251"/>
    <x v="26"/>
    <x v="311"/>
    <x v="2"/>
    <s v="TEC-AC-10004659"/>
    <x v="2"/>
    <x v="11"/>
    <x v="172"/>
    <x v="410"/>
    <n v="4"/>
    <n v="0"/>
    <n v="102.18599999999998"/>
    <x v="2"/>
    <x v="0"/>
  </r>
  <r>
    <n v="1971"/>
    <x v="963"/>
    <x v="636"/>
    <d v="2019-05-11T00:00:00"/>
    <s v="Standard Class"/>
    <s v="ML-17755"/>
    <x v="529"/>
    <x v="2"/>
    <x v="0"/>
    <x v="22"/>
    <x v="10"/>
    <x v="36"/>
    <x v="2"/>
    <s v="OFF-AR-10004752"/>
    <x v="1"/>
    <x v="6"/>
    <x v="1114"/>
    <x v="1697"/>
    <n v="3"/>
    <n v="0.2"/>
    <n v="0.64079999999999981"/>
    <x v="2"/>
    <x v="0"/>
  </r>
  <r>
    <n v="1972"/>
    <x v="963"/>
    <x v="636"/>
    <d v="2019-05-11T00:00:00"/>
    <s v="Standard Class"/>
    <s v="ML-17755"/>
    <x v="529"/>
    <x v="2"/>
    <x v="0"/>
    <x v="22"/>
    <x v="10"/>
    <x v="36"/>
    <x v="2"/>
    <s v="TEC-AC-10004659"/>
    <x v="2"/>
    <x v="11"/>
    <x v="172"/>
    <x v="177"/>
    <n v="7"/>
    <n v="0.2"/>
    <n v="76.639499999999984"/>
    <x v="2"/>
    <x v="0"/>
  </r>
  <r>
    <n v="1973"/>
    <x v="964"/>
    <x v="637"/>
    <d v="2016-12-19T00:00:00"/>
    <s v="Standard Class"/>
    <s v="JD-16015"/>
    <x v="557"/>
    <x v="0"/>
    <x v="0"/>
    <x v="22"/>
    <x v="10"/>
    <x v="26"/>
    <x v="2"/>
    <s v="OFF-BI-10001249"/>
    <x v="1"/>
    <x v="8"/>
    <x v="1191"/>
    <x v="1698"/>
    <n v="4"/>
    <n v="0.8"/>
    <n v="-8.6768000000000018"/>
    <x v="2"/>
    <x v="0"/>
  </r>
  <r>
    <n v="1974"/>
    <x v="964"/>
    <x v="637"/>
    <d v="2016-12-19T00:00:00"/>
    <s v="Standard Class"/>
    <s v="JD-16015"/>
    <x v="557"/>
    <x v="0"/>
    <x v="0"/>
    <x v="22"/>
    <x v="10"/>
    <x v="26"/>
    <x v="2"/>
    <s v="OFF-FA-10003059"/>
    <x v="1"/>
    <x v="13"/>
    <x v="802"/>
    <x v="1699"/>
    <n v="2"/>
    <n v="0.2"/>
    <n v="0.4705999999999998"/>
    <x v="2"/>
    <x v="0"/>
  </r>
  <r>
    <n v="1975"/>
    <x v="964"/>
    <x v="637"/>
    <d v="2016-12-19T00:00:00"/>
    <s v="Standard Class"/>
    <s v="JD-16015"/>
    <x v="557"/>
    <x v="0"/>
    <x v="0"/>
    <x v="22"/>
    <x v="10"/>
    <x v="26"/>
    <x v="2"/>
    <s v="TEC-AC-10002718"/>
    <x v="2"/>
    <x v="11"/>
    <x v="1192"/>
    <x v="1700"/>
    <n v="3"/>
    <n v="0.2"/>
    <n v="-2.188500000000003"/>
    <x v="2"/>
    <x v="0"/>
  </r>
  <r>
    <n v="1976"/>
    <x v="965"/>
    <x v="638"/>
    <d v="2016-10-20T00:00:00"/>
    <s v="Second Class"/>
    <s v="AS-10225"/>
    <x v="127"/>
    <x v="1"/>
    <x v="0"/>
    <x v="122"/>
    <x v="19"/>
    <x v="153"/>
    <x v="0"/>
    <s v="OFF-ST-10001522"/>
    <x v="1"/>
    <x v="4"/>
    <x v="197"/>
    <x v="1701"/>
    <n v="3"/>
    <n v="0"/>
    <n v="11.038799999999981"/>
    <x v="0"/>
    <x v="0"/>
  </r>
  <r>
    <n v="1977"/>
    <x v="965"/>
    <x v="638"/>
    <d v="2016-10-20T00:00:00"/>
    <s v="Second Class"/>
    <s v="AS-10225"/>
    <x v="127"/>
    <x v="1"/>
    <x v="0"/>
    <x v="122"/>
    <x v="19"/>
    <x v="153"/>
    <x v="0"/>
    <s v="TEC-PH-10002352"/>
    <x v="2"/>
    <x v="7"/>
    <x v="1193"/>
    <x v="1702"/>
    <n v="5"/>
    <n v="0"/>
    <n v="362.68699999999995"/>
    <x v="0"/>
    <x v="0"/>
  </r>
  <r>
    <n v="1978"/>
    <x v="965"/>
    <x v="638"/>
    <d v="2016-10-20T00:00:00"/>
    <s v="Second Class"/>
    <s v="AS-10225"/>
    <x v="127"/>
    <x v="1"/>
    <x v="0"/>
    <x v="122"/>
    <x v="19"/>
    <x v="153"/>
    <x v="0"/>
    <s v="FUR-CH-10003774"/>
    <x v="0"/>
    <x v="1"/>
    <x v="1194"/>
    <x v="1703"/>
    <n v="6"/>
    <n v="0"/>
    <n v="70.964399999999983"/>
    <x v="0"/>
    <x v="0"/>
  </r>
  <r>
    <n v="1979"/>
    <x v="966"/>
    <x v="412"/>
    <d v="2017-05-12T00:00:00"/>
    <s v="Standard Class"/>
    <s v="AA-10375"/>
    <x v="211"/>
    <x v="0"/>
    <x v="0"/>
    <x v="127"/>
    <x v="21"/>
    <x v="160"/>
    <x v="1"/>
    <s v="OFF-AR-10000127"/>
    <x v="1"/>
    <x v="6"/>
    <x v="1195"/>
    <x v="797"/>
    <n v="2"/>
    <n v="0.2"/>
    <n v="0.59039999999999915"/>
    <x v="1"/>
    <x v="0"/>
  </r>
  <r>
    <n v="1980"/>
    <x v="967"/>
    <x v="167"/>
    <d v="2018-04-14T00:00:00"/>
    <s v="Same Day"/>
    <s v="KT-16465"/>
    <x v="446"/>
    <x v="0"/>
    <x v="0"/>
    <x v="220"/>
    <x v="16"/>
    <x v="275"/>
    <x v="1"/>
    <s v="FUR-CH-10004086"/>
    <x v="0"/>
    <x v="1"/>
    <x v="284"/>
    <x v="1704"/>
    <n v="4"/>
    <n v="0.2"/>
    <n v="105.02279999999996"/>
    <x v="1"/>
    <x v="0"/>
  </r>
  <r>
    <n v="1981"/>
    <x v="967"/>
    <x v="167"/>
    <d v="2018-04-14T00:00:00"/>
    <s v="Same Day"/>
    <s v="KT-16465"/>
    <x v="446"/>
    <x v="0"/>
    <x v="0"/>
    <x v="220"/>
    <x v="16"/>
    <x v="275"/>
    <x v="1"/>
    <s v="OFF-ST-10001228"/>
    <x v="1"/>
    <x v="4"/>
    <x v="231"/>
    <x v="1705"/>
    <n v="4"/>
    <n v="0.2"/>
    <n v="4.2976000000000028"/>
    <x v="1"/>
    <x v="0"/>
  </r>
  <r>
    <n v="1982"/>
    <x v="968"/>
    <x v="639"/>
    <d v="2017-12-16T00:00:00"/>
    <s v="Second Class"/>
    <s v="MM-18280"/>
    <x v="152"/>
    <x v="1"/>
    <x v="0"/>
    <x v="38"/>
    <x v="32"/>
    <x v="112"/>
    <x v="0"/>
    <s v="OFF-BI-10004187"/>
    <x v="1"/>
    <x v="8"/>
    <x v="620"/>
    <x v="1061"/>
    <n v="2"/>
    <n v="0"/>
    <n v="1.8047999999999997"/>
    <x v="0"/>
    <x v="0"/>
  </r>
  <r>
    <n v="1983"/>
    <x v="969"/>
    <x v="640"/>
    <d v="2016-12-09T00:00:00"/>
    <s v="Standard Class"/>
    <s v="NG-18430"/>
    <x v="159"/>
    <x v="0"/>
    <x v="0"/>
    <x v="268"/>
    <x v="26"/>
    <x v="335"/>
    <x v="2"/>
    <s v="TEC-PH-10003811"/>
    <x v="2"/>
    <x v="7"/>
    <x v="1196"/>
    <x v="1706"/>
    <n v="4"/>
    <n v="0"/>
    <n v="134.3888"/>
    <x v="2"/>
    <x v="0"/>
  </r>
  <r>
    <n v="1984"/>
    <x v="970"/>
    <x v="641"/>
    <d v="2016-11-27T00:00:00"/>
    <s v="Second Class"/>
    <s v="LW-16825"/>
    <x v="429"/>
    <x v="1"/>
    <x v="0"/>
    <x v="71"/>
    <x v="1"/>
    <x v="90"/>
    <x v="1"/>
    <s v="OFF-AP-10000240"/>
    <x v="1"/>
    <x v="9"/>
    <x v="650"/>
    <x v="1707"/>
    <n v="6"/>
    <n v="0"/>
    <n v="93.055199999999957"/>
    <x v="1"/>
    <x v="0"/>
  </r>
  <r>
    <n v="1985"/>
    <x v="970"/>
    <x v="641"/>
    <d v="2016-11-27T00:00:00"/>
    <s v="Second Class"/>
    <s v="LW-16825"/>
    <x v="429"/>
    <x v="1"/>
    <x v="0"/>
    <x v="71"/>
    <x v="1"/>
    <x v="90"/>
    <x v="1"/>
    <s v="FUR-FU-10001940"/>
    <x v="0"/>
    <x v="5"/>
    <x v="222"/>
    <x v="1708"/>
    <n v="3"/>
    <n v="0"/>
    <n v="10.507200000000001"/>
    <x v="1"/>
    <x v="0"/>
  </r>
  <r>
    <n v="1986"/>
    <x v="970"/>
    <x v="641"/>
    <d v="2016-11-27T00:00:00"/>
    <s v="Second Class"/>
    <s v="LW-16825"/>
    <x v="429"/>
    <x v="1"/>
    <x v="0"/>
    <x v="71"/>
    <x v="1"/>
    <x v="90"/>
    <x v="1"/>
    <s v="OFF-PA-10000575"/>
    <x v="1"/>
    <x v="10"/>
    <x v="1059"/>
    <x v="1709"/>
    <n v="4"/>
    <n v="0"/>
    <n v="12.3096"/>
    <x v="1"/>
    <x v="0"/>
  </r>
  <r>
    <n v="1987"/>
    <x v="971"/>
    <x v="197"/>
    <d v="2018-07-27T00:00:00"/>
    <s v="First Class"/>
    <s v="CB-12415"/>
    <x v="558"/>
    <x v="0"/>
    <x v="0"/>
    <x v="38"/>
    <x v="24"/>
    <x v="47"/>
    <x v="3"/>
    <s v="TEC-CO-10001449"/>
    <x v="2"/>
    <x v="16"/>
    <x v="306"/>
    <x v="1710"/>
    <n v="4"/>
    <n v="0.4"/>
    <n v="191.99680000000001"/>
    <x v="2"/>
    <x v="0"/>
  </r>
  <r>
    <n v="1988"/>
    <x v="972"/>
    <x v="529"/>
    <d v="2017-11-13T00:00:00"/>
    <s v="Standard Class"/>
    <s v="AS-10090"/>
    <x v="548"/>
    <x v="0"/>
    <x v="0"/>
    <x v="24"/>
    <x v="25"/>
    <x v="333"/>
    <x v="2"/>
    <s v="OFF-BI-10002393"/>
    <x v="1"/>
    <x v="8"/>
    <x v="1197"/>
    <x v="1711"/>
    <n v="3"/>
    <n v="0"/>
    <n v="7.9212000000000007"/>
    <x v="2"/>
    <x v="0"/>
  </r>
  <r>
    <n v="1989"/>
    <x v="972"/>
    <x v="529"/>
    <d v="2017-11-13T00:00:00"/>
    <s v="Standard Class"/>
    <s v="AS-10090"/>
    <x v="548"/>
    <x v="0"/>
    <x v="0"/>
    <x v="24"/>
    <x v="25"/>
    <x v="333"/>
    <x v="2"/>
    <s v="FUR-TA-10002855"/>
    <x v="0"/>
    <x v="3"/>
    <x v="1198"/>
    <x v="1712"/>
    <n v="7"/>
    <n v="0"/>
    <n v="215.11979999999994"/>
    <x v="2"/>
    <x v="0"/>
  </r>
  <r>
    <n v="1990"/>
    <x v="972"/>
    <x v="529"/>
    <d v="2017-11-13T00:00:00"/>
    <s v="Standard Class"/>
    <s v="AS-10090"/>
    <x v="548"/>
    <x v="0"/>
    <x v="0"/>
    <x v="24"/>
    <x v="25"/>
    <x v="333"/>
    <x v="2"/>
    <s v="OFF-EN-10000781"/>
    <x v="1"/>
    <x v="12"/>
    <x v="753"/>
    <x v="1713"/>
    <n v="3"/>
    <n v="0"/>
    <n v="12.323399999999999"/>
    <x v="2"/>
    <x v="0"/>
  </r>
  <r>
    <n v="1991"/>
    <x v="972"/>
    <x v="529"/>
    <d v="2017-11-13T00:00:00"/>
    <s v="Standard Class"/>
    <s v="AS-10090"/>
    <x v="548"/>
    <x v="0"/>
    <x v="0"/>
    <x v="24"/>
    <x v="25"/>
    <x v="333"/>
    <x v="2"/>
    <s v="OFF-PA-10002160"/>
    <x v="1"/>
    <x v="10"/>
    <x v="1199"/>
    <x v="1714"/>
    <n v="3"/>
    <n v="0"/>
    <n v="8.4966000000000008"/>
    <x v="2"/>
    <x v="0"/>
  </r>
  <r>
    <n v="1992"/>
    <x v="973"/>
    <x v="642"/>
    <d v="2019-02-28T00:00:00"/>
    <s v="Standard Class"/>
    <s v="CB-12415"/>
    <x v="558"/>
    <x v="0"/>
    <x v="0"/>
    <x v="10"/>
    <x v="9"/>
    <x v="63"/>
    <x v="3"/>
    <s v="OFF-BI-10004970"/>
    <x v="1"/>
    <x v="8"/>
    <x v="917"/>
    <x v="1715"/>
    <n v="4"/>
    <n v="0.7"/>
    <n v="-3.7995999999999981"/>
    <x v="2"/>
    <x v="0"/>
  </r>
  <r>
    <n v="1993"/>
    <x v="974"/>
    <x v="643"/>
    <d v="2019-07-02T00:00:00"/>
    <s v="Standard Class"/>
    <s v="ML-17755"/>
    <x v="529"/>
    <x v="2"/>
    <x v="0"/>
    <x v="24"/>
    <x v="21"/>
    <x v="329"/>
    <x v="1"/>
    <s v="OFF-LA-10003923"/>
    <x v="1"/>
    <x v="2"/>
    <x v="429"/>
    <x v="1716"/>
    <n v="6"/>
    <n v="0.2"/>
    <n v="26.640000000000004"/>
    <x v="1"/>
    <x v="0"/>
  </r>
  <r>
    <n v="1994"/>
    <x v="974"/>
    <x v="643"/>
    <d v="2019-07-02T00:00:00"/>
    <s v="Standard Class"/>
    <s v="ML-17755"/>
    <x v="529"/>
    <x v="2"/>
    <x v="0"/>
    <x v="24"/>
    <x v="21"/>
    <x v="329"/>
    <x v="1"/>
    <s v="OFF-AR-10002257"/>
    <x v="1"/>
    <x v="6"/>
    <x v="1200"/>
    <x v="758"/>
    <n v="2"/>
    <n v="0.2"/>
    <n v="0.73479999999999923"/>
    <x v="1"/>
    <x v="0"/>
  </r>
  <r>
    <n v="1995"/>
    <x v="974"/>
    <x v="643"/>
    <d v="2019-07-02T00:00:00"/>
    <s v="Standard Class"/>
    <s v="ML-17755"/>
    <x v="529"/>
    <x v="2"/>
    <x v="0"/>
    <x v="24"/>
    <x v="21"/>
    <x v="329"/>
    <x v="1"/>
    <s v="OFF-FA-10004395"/>
    <x v="1"/>
    <x v="13"/>
    <x v="1201"/>
    <x v="1717"/>
    <n v="3"/>
    <n v="0.2"/>
    <n v="-2.1194999999999999"/>
    <x v="1"/>
    <x v="0"/>
  </r>
  <r>
    <n v="1996"/>
    <x v="975"/>
    <x v="574"/>
    <d v="2019-12-04T00:00:00"/>
    <s v="Second Class"/>
    <s v="JS-16030"/>
    <x v="559"/>
    <x v="0"/>
    <x v="0"/>
    <x v="12"/>
    <x v="5"/>
    <x v="66"/>
    <x v="2"/>
    <s v="OFF-AP-10002534"/>
    <x v="1"/>
    <x v="9"/>
    <x v="1202"/>
    <x v="1718"/>
    <n v="5"/>
    <n v="0.8"/>
    <n v="-766.01199999999994"/>
    <x v="2"/>
    <x v="0"/>
  </r>
  <r>
    <n v="1997"/>
    <x v="975"/>
    <x v="574"/>
    <d v="2019-12-04T00:00:00"/>
    <s v="Second Class"/>
    <s v="JS-16030"/>
    <x v="559"/>
    <x v="0"/>
    <x v="0"/>
    <x v="12"/>
    <x v="5"/>
    <x v="66"/>
    <x v="2"/>
    <s v="FUR-FU-10004020"/>
    <x v="0"/>
    <x v="5"/>
    <x v="493"/>
    <x v="1719"/>
    <n v="4"/>
    <n v="0.6"/>
    <n v="-3.719599999999998"/>
    <x v="2"/>
    <x v="0"/>
  </r>
  <r>
    <n v="1998"/>
    <x v="976"/>
    <x v="644"/>
    <d v="2016-02-09T00:00:00"/>
    <s v="First Class"/>
    <s v="ND-18460"/>
    <x v="540"/>
    <x v="1"/>
    <x v="0"/>
    <x v="269"/>
    <x v="17"/>
    <x v="336"/>
    <x v="0"/>
    <s v="OFF-LA-10002787"/>
    <x v="1"/>
    <x v="2"/>
    <x v="547"/>
    <x v="1720"/>
    <n v="4"/>
    <n v="0"/>
    <n v="7.1999999999999993"/>
    <x v="0"/>
    <x v="0"/>
  </r>
  <r>
    <n v="1999"/>
    <x v="976"/>
    <x v="644"/>
    <d v="2016-02-09T00:00:00"/>
    <s v="First Class"/>
    <s v="ND-18460"/>
    <x v="540"/>
    <x v="1"/>
    <x v="0"/>
    <x v="269"/>
    <x v="17"/>
    <x v="336"/>
    <x v="0"/>
    <s v="TEC-PH-10003645"/>
    <x v="2"/>
    <x v="7"/>
    <x v="297"/>
    <x v="1721"/>
    <n v="1"/>
    <n v="0"/>
    <n v="42.018600000000006"/>
    <x v="0"/>
    <x v="0"/>
  </r>
  <r>
    <n v="2000"/>
    <x v="976"/>
    <x v="644"/>
    <d v="2016-02-09T00:00:00"/>
    <s v="First Class"/>
    <s v="ND-18460"/>
    <x v="540"/>
    <x v="1"/>
    <x v="0"/>
    <x v="269"/>
    <x v="17"/>
    <x v="336"/>
    <x v="0"/>
    <s v="TEC-PH-10001615"/>
    <x v="2"/>
    <x v="7"/>
    <x v="1117"/>
    <x v="1722"/>
    <n v="5"/>
    <n v="0"/>
    <n v="42.035499999999985"/>
    <x v="0"/>
    <x v="0"/>
  </r>
  <r>
    <n v="2001"/>
    <x v="977"/>
    <x v="645"/>
    <d v="2019-04-18T00:00:00"/>
    <s v="Standard Class"/>
    <s v="LW-17215"/>
    <x v="560"/>
    <x v="0"/>
    <x v="0"/>
    <x v="45"/>
    <x v="1"/>
    <x v="54"/>
    <x v="1"/>
    <s v="TEC-AC-10001767"/>
    <x v="2"/>
    <x v="11"/>
    <x v="97"/>
    <x v="1723"/>
    <n v="5"/>
    <n v="0"/>
    <n v="21.994499999999988"/>
    <x v="1"/>
    <x v="0"/>
  </r>
  <r>
    <n v="2002"/>
    <x v="977"/>
    <x v="645"/>
    <d v="2019-04-18T00:00:00"/>
    <s v="Standard Class"/>
    <s v="LW-17215"/>
    <x v="560"/>
    <x v="0"/>
    <x v="0"/>
    <x v="45"/>
    <x v="1"/>
    <x v="54"/>
    <x v="1"/>
    <s v="OFF-AR-10001221"/>
    <x v="1"/>
    <x v="6"/>
    <x v="1043"/>
    <x v="1085"/>
    <n v="7"/>
    <n v="0"/>
    <n v="14.232399999999998"/>
    <x v="1"/>
    <x v="0"/>
  </r>
  <r>
    <n v="2003"/>
    <x v="978"/>
    <x v="53"/>
    <d v="2019-12-28T00:00:00"/>
    <s v="Second Class"/>
    <s v="JW-15955"/>
    <x v="527"/>
    <x v="0"/>
    <x v="0"/>
    <x v="103"/>
    <x v="0"/>
    <x v="175"/>
    <x v="0"/>
    <s v="OFF-ST-10000563"/>
    <x v="1"/>
    <x v="4"/>
    <x v="903"/>
    <x v="1449"/>
    <n v="3"/>
    <n v="0"/>
    <n v="9.5940000000000012"/>
    <x v="0"/>
    <x v="0"/>
  </r>
  <r>
    <n v="2004"/>
    <x v="978"/>
    <x v="53"/>
    <d v="2019-12-28T00:00:00"/>
    <s v="Second Class"/>
    <s v="JW-15955"/>
    <x v="527"/>
    <x v="0"/>
    <x v="0"/>
    <x v="103"/>
    <x v="0"/>
    <x v="175"/>
    <x v="0"/>
    <s v="FUR-CH-10001146"/>
    <x v="0"/>
    <x v="1"/>
    <x v="64"/>
    <x v="1724"/>
    <n v="5"/>
    <n v="0"/>
    <n v="76.112499999999983"/>
    <x v="0"/>
    <x v="0"/>
  </r>
  <r>
    <n v="2005"/>
    <x v="979"/>
    <x v="645"/>
    <d v="2019-04-18T00:00:00"/>
    <s v="Standard Class"/>
    <s v="SC-20050"/>
    <x v="337"/>
    <x v="2"/>
    <x v="0"/>
    <x v="270"/>
    <x v="5"/>
    <x v="337"/>
    <x v="2"/>
    <s v="OFF-BI-10004738"/>
    <x v="1"/>
    <x v="8"/>
    <x v="92"/>
    <x v="524"/>
    <n v="3"/>
    <n v="0.8"/>
    <n v="-17.045999999999999"/>
    <x v="2"/>
    <x v="0"/>
  </r>
  <r>
    <n v="2006"/>
    <x v="980"/>
    <x v="520"/>
    <d v="2017-01-04T00:00:00"/>
    <s v="Standard Class"/>
    <s v="RW-19630"/>
    <x v="338"/>
    <x v="1"/>
    <x v="0"/>
    <x v="29"/>
    <x v="25"/>
    <x v="338"/>
    <x v="2"/>
    <s v="OFF-AR-10000034"/>
    <x v="1"/>
    <x v="6"/>
    <x v="751"/>
    <x v="1725"/>
    <n v="7"/>
    <n v="0"/>
    <n v="11.575199999999999"/>
    <x v="2"/>
    <x v="0"/>
  </r>
  <r>
    <n v="2007"/>
    <x v="980"/>
    <x v="520"/>
    <d v="2017-01-04T00:00:00"/>
    <s v="Standard Class"/>
    <s v="RW-19630"/>
    <x v="338"/>
    <x v="1"/>
    <x v="0"/>
    <x v="29"/>
    <x v="25"/>
    <x v="338"/>
    <x v="2"/>
    <s v="TEC-AC-10000290"/>
    <x v="2"/>
    <x v="11"/>
    <x v="235"/>
    <x v="1726"/>
    <n v="7"/>
    <n v="0"/>
    <n v="16.160200000000003"/>
    <x v="2"/>
    <x v="0"/>
  </r>
  <r>
    <n v="2008"/>
    <x v="981"/>
    <x v="646"/>
    <d v="2019-08-04T00:00:00"/>
    <s v="First Class"/>
    <s v="CM-12190"/>
    <x v="496"/>
    <x v="0"/>
    <x v="0"/>
    <x v="22"/>
    <x v="10"/>
    <x v="36"/>
    <x v="2"/>
    <s v="FUR-BO-10003034"/>
    <x v="0"/>
    <x v="0"/>
    <x v="1203"/>
    <x v="1727"/>
    <n v="2"/>
    <n v="0.3"/>
    <n v="-36.674399999999991"/>
    <x v="2"/>
    <x v="0"/>
  </r>
  <r>
    <n v="2009"/>
    <x v="982"/>
    <x v="647"/>
    <d v="2016-11-21T00:00:00"/>
    <s v="Standard Class"/>
    <s v="JF-15190"/>
    <x v="440"/>
    <x v="0"/>
    <x v="0"/>
    <x v="271"/>
    <x v="18"/>
    <x v="339"/>
    <x v="0"/>
    <s v="OFF-AR-10001315"/>
    <x v="1"/>
    <x v="6"/>
    <x v="1029"/>
    <x v="1728"/>
    <n v="3"/>
    <n v="0.2"/>
    <n v="0.47519999999999984"/>
    <x v="0"/>
    <x v="0"/>
  </r>
  <r>
    <n v="2010"/>
    <x v="982"/>
    <x v="647"/>
    <d v="2016-11-21T00:00:00"/>
    <s v="Standard Class"/>
    <s v="JF-15190"/>
    <x v="440"/>
    <x v="0"/>
    <x v="0"/>
    <x v="271"/>
    <x v="18"/>
    <x v="339"/>
    <x v="0"/>
    <s v="OFF-AP-10002118"/>
    <x v="1"/>
    <x v="9"/>
    <x v="77"/>
    <x v="1729"/>
    <n v="2"/>
    <n v="0.2"/>
    <n v="29.142400000000009"/>
    <x v="0"/>
    <x v="0"/>
  </r>
  <r>
    <n v="2011"/>
    <x v="982"/>
    <x v="647"/>
    <d v="2016-11-21T00:00:00"/>
    <s v="Standard Class"/>
    <s v="JF-15190"/>
    <x v="440"/>
    <x v="0"/>
    <x v="0"/>
    <x v="271"/>
    <x v="18"/>
    <x v="339"/>
    <x v="0"/>
    <s v="OFF-PA-10002137"/>
    <x v="1"/>
    <x v="10"/>
    <x v="565"/>
    <x v="1730"/>
    <n v="4"/>
    <n v="0.2"/>
    <n v="7.7799999999999976"/>
    <x v="0"/>
    <x v="0"/>
  </r>
  <r>
    <n v="2012"/>
    <x v="983"/>
    <x v="555"/>
    <d v="2017-12-11T00:00:00"/>
    <s v="Same Day"/>
    <s v="SC-20800"/>
    <x v="561"/>
    <x v="0"/>
    <x v="0"/>
    <x v="12"/>
    <x v="5"/>
    <x v="16"/>
    <x v="2"/>
    <s v="TEC-AC-10001606"/>
    <x v="2"/>
    <x v="11"/>
    <x v="590"/>
    <x v="1305"/>
    <n v="2"/>
    <n v="0.2"/>
    <n v="35.996400000000001"/>
    <x v="2"/>
    <x v="0"/>
  </r>
  <r>
    <n v="2013"/>
    <x v="983"/>
    <x v="555"/>
    <d v="2017-12-11T00:00:00"/>
    <s v="Same Day"/>
    <s v="SC-20800"/>
    <x v="561"/>
    <x v="0"/>
    <x v="0"/>
    <x v="12"/>
    <x v="5"/>
    <x v="16"/>
    <x v="2"/>
    <s v="OFF-ST-10000943"/>
    <x v="1"/>
    <x v="4"/>
    <x v="1204"/>
    <x v="1731"/>
    <n v="3"/>
    <n v="0.2"/>
    <n v="4.6344000000000012"/>
    <x v="2"/>
    <x v="0"/>
  </r>
  <r>
    <n v="2014"/>
    <x v="984"/>
    <x v="31"/>
    <d v="2018-09-23T00:00:00"/>
    <s v="Standard Class"/>
    <s v="AM-10705"/>
    <x v="562"/>
    <x v="0"/>
    <x v="0"/>
    <x v="109"/>
    <x v="19"/>
    <x v="340"/>
    <x v="0"/>
    <s v="FUR-CH-10001854"/>
    <x v="0"/>
    <x v="1"/>
    <x v="1119"/>
    <x v="1732"/>
    <n v="1"/>
    <n v="0"/>
    <n v="84.23520000000002"/>
    <x v="0"/>
    <x v="0"/>
  </r>
  <r>
    <n v="2015"/>
    <x v="984"/>
    <x v="31"/>
    <d v="2018-09-23T00:00:00"/>
    <s v="Standard Class"/>
    <s v="AM-10705"/>
    <x v="562"/>
    <x v="0"/>
    <x v="0"/>
    <x v="109"/>
    <x v="19"/>
    <x v="340"/>
    <x v="0"/>
    <s v="OFF-PA-10000533"/>
    <x v="1"/>
    <x v="10"/>
    <x v="1205"/>
    <x v="1733"/>
    <n v="2"/>
    <n v="0"/>
    <n v="6.0167999999999999"/>
    <x v="0"/>
    <x v="0"/>
  </r>
  <r>
    <n v="2016"/>
    <x v="984"/>
    <x v="31"/>
    <d v="2018-09-23T00:00:00"/>
    <s v="Standard Class"/>
    <s v="AM-10705"/>
    <x v="562"/>
    <x v="0"/>
    <x v="0"/>
    <x v="109"/>
    <x v="19"/>
    <x v="340"/>
    <x v="0"/>
    <s v="OFF-ST-10003716"/>
    <x v="1"/>
    <x v="4"/>
    <x v="898"/>
    <x v="1734"/>
    <n v="4"/>
    <n v="0"/>
    <n v="117.0104"/>
    <x v="0"/>
    <x v="0"/>
  </r>
  <r>
    <n v="2017"/>
    <x v="985"/>
    <x v="531"/>
    <d v="2017-03-23T00:00:00"/>
    <s v="Standard Class"/>
    <s v="BK-11260"/>
    <x v="318"/>
    <x v="0"/>
    <x v="0"/>
    <x v="272"/>
    <x v="1"/>
    <x v="341"/>
    <x v="1"/>
    <s v="OFF-BI-10000088"/>
    <x v="1"/>
    <x v="8"/>
    <x v="1034"/>
    <x v="683"/>
    <n v="2"/>
    <n v="0.2"/>
    <n v="6.3684000000000003"/>
    <x v="1"/>
    <x v="0"/>
  </r>
  <r>
    <n v="2018"/>
    <x v="985"/>
    <x v="531"/>
    <d v="2017-03-23T00:00:00"/>
    <s v="Standard Class"/>
    <s v="BK-11260"/>
    <x v="318"/>
    <x v="0"/>
    <x v="0"/>
    <x v="272"/>
    <x v="1"/>
    <x v="341"/>
    <x v="1"/>
    <s v="OFF-LA-10000240"/>
    <x v="1"/>
    <x v="2"/>
    <x v="2"/>
    <x v="2"/>
    <n v="2"/>
    <n v="0"/>
    <n v="6.8713999999999995"/>
    <x v="1"/>
    <x v="0"/>
  </r>
  <r>
    <n v="2019"/>
    <x v="985"/>
    <x v="531"/>
    <d v="2017-03-23T00:00:00"/>
    <s v="Standard Class"/>
    <s v="BK-11260"/>
    <x v="318"/>
    <x v="0"/>
    <x v="0"/>
    <x v="272"/>
    <x v="1"/>
    <x v="341"/>
    <x v="1"/>
    <s v="OFF-SU-10001165"/>
    <x v="1"/>
    <x v="14"/>
    <x v="1048"/>
    <x v="1735"/>
    <n v="4"/>
    <n v="0"/>
    <n v="8.6736000000000004"/>
    <x v="1"/>
    <x v="0"/>
  </r>
  <r>
    <n v="2020"/>
    <x v="985"/>
    <x v="531"/>
    <d v="2017-03-23T00:00:00"/>
    <s v="Standard Class"/>
    <s v="BK-11260"/>
    <x v="318"/>
    <x v="0"/>
    <x v="0"/>
    <x v="272"/>
    <x v="1"/>
    <x v="341"/>
    <x v="1"/>
    <s v="OFF-PA-10002749"/>
    <x v="1"/>
    <x v="10"/>
    <x v="187"/>
    <x v="1736"/>
    <n v="6"/>
    <n v="0"/>
    <n v="19.668600000000001"/>
    <x v="1"/>
    <x v="0"/>
  </r>
  <r>
    <n v="2021"/>
    <x v="986"/>
    <x v="251"/>
    <d v="2018-09-21T00:00:00"/>
    <s v="First Class"/>
    <s v="RH-19510"/>
    <x v="563"/>
    <x v="2"/>
    <x v="0"/>
    <x v="205"/>
    <x v="34"/>
    <x v="258"/>
    <x v="3"/>
    <s v="OFF-ST-10001490"/>
    <x v="1"/>
    <x v="4"/>
    <x v="518"/>
    <x v="1737"/>
    <n v="9"/>
    <n v="0"/>
    <n v="481.86899999999986"/>
    <x v="2"/>
    <x v="0"/>
  </r>
  <r>
    <n v="2022"/>
    <x v="986"/>
    <x v="251"/>
    <d v="2018-09-21T00:00:00"/>
    <s v="First Class"/>
    <s v="RH-19510"/>
    <x v="563"/>
    <x v="2"/>
    <x v="0"/>
    <x v="205"/>
    <x v="34"/>
    <x v="258"/>
    <x v="3"/>
    <s v="OFF-PA-10002377"/>
    <x v="1"/>
    <x v="10"/>
    <x v="562"/>
    <x v="342"/>
    <n v="3"/>
    <n v="0"/>
    <n v="7.6679999999999993"/>
    <x v="2"/>
    <x v="0"/>
  </r>
  <r>
    <n v="2023"/>
    <x v="986"/>
    <x v="251"/>
    <d v="2018-09-21T00:00:00"/>
    <s v="First Class"/>
    <s v="RH-19510"/>
    <x v="563"/>
    <x v="2"/>
    <x v="0"/>
    <x v="205"/>
    <x v="34"/>
    <x v="258"/>
    <x v="3"/>
    <s v="OFF-BI-10004826"/>
    <x v="1"/>
    <x v="8"/>
    <x v="728"/>
    <x v="1738"/>
    <n v="3"/>
    <n v="0"/>
    <n v="23.774400000000004"/>
    <x v="2"/>
    <x v="0"/>
  </r>
  <r>
    <n v="2024"/>
    <x v="986"/>
    <x v="251"/>
    <d v="2018-09-21T00:00:00"/>
    <s v="First Class"/>
    <s v="RH-19510"/>
    <x v="563"/>
    <x v="2"/>
    <x v="0"/>
    <x v="205"/>
    <x v="34"/>
    <x v="258"/>
    <x v="3"/>
    <s v="FUR-CH-10004675"/>
    <x v="0"/>
    <x v="1"/>
    <x v="635"/>
    <x v="1739"/>
    <n v="4"/>
    <n v="0"/>
    <n v="244.24959999999999"/>
    <x v="2"/>
    <x v="0"/>
  </r>
  <r>
    <n v="2025"/>
    <x v="987"/>
    <x v="648"/>
    <d v="2019-08-22T00:00:00"/>
    <s v="Second Class"/>
    <s v="GM-14500"/>
    <x v="421"/>
    <x v="0"/>
    <x v="0"/>
    <x v="201"/>
    <x v="1"/>
    <x v="252"/>
    <x v="1"/>
    <s v="OFF-BI-10002867"/>
    <x v="1"/>
    <x v="8"/>
    <x v="972"/>
    <x v="1740"/>
    <n v="5"/>
    <n v="0.2"/>
    <n v="77.71399999999997"/>
    <x v="1"/>
    <x v="0"/>
  </r>
  <r>
    <n v="2026"/>
    <x v="988"/>
    <x v="649"/>
    <d v="2017-03-15T00:00:00"/>
    <s v="First Class"/>
    <s v="MC-17275"/>
    <x v="507"/>
    <x v="0"/>
    <x v="0"/>
    <x v="4"/>
    <x v="4"/>
    <x v="5"/>
    <x v="1"/>
    <s v="FUR-BO-10004409"/>
    <x v="0"/>
    <x v="0"/>
    <x v="631"/>
    <x v="1741"/>
    <n v="2"/>
    <n v="0"/>
    <n v="39.748800000000003"/>
    <x v="1"/>
    <x v="0"/>
  </r>
  <r>
    <n v="2027"/>
    <x v="989"/>
    <x v="162"/>
    <d v="2018-09-10T00:00:00"/>
    <s v="Second Class"/>
    <s v="VM-21685"/>
    <x v="91"/>
    <x v="2"/>
    <x v="0"/>
    <x v="152"/>
    <x v="1"/>
    <x v="194"/>
    <x v="1"/>
    <s v="OFF-BI-10002225"/>
    <x v="1"/>
    <x v="8"/>
    <x v="340"/>
    <x v="1742"/>
    <n v="2"/>
    <n v="0.2"/>
    <n v="11.558399999999999"/>
    <x v="1"/>
    <x v="0"/>
  </r>
  <r>
    <n v="2028"/>
    <x v="989"/>
    <x v="162"/>
    <d v="2018-09-10T00:00:00"/>
    <s v="Second Class"/>
    <s v="VM-21685"/>
    <x v="91"/>
    <x v="2"/>
    <x v="0"/>
    <x v="152"/>
    <x v="1"/>
    <x v="194"/>
    <x v="1"/>
    <s v="OFF-BI-10001989"/>
    <x v="1"/>
    <x v="8"/>
    <x v="542"/>
    <x v="1743"/>
    <n v="4"/>
    <n v="0.2"/>
    <n v="23.497599999999995"/>
    <x v="1"/>
    <x v="0"/>
  </r>
  <r>
    <n v="2029"/>
    <x v="990"/>
    <x v="650"/>
    <d v="2017-11-30T00:00:00"/>
    <s v="Standard Class"/>
    <s v="GP-14740"/>
    <x v="323"/>
    <x v="1"/>
    <x v="0"/>
    <x v="273"/>
    <x v="31"/>
    <x v="342"/>
    <x v="3"/>
    <s v="OFF-BI-10000343"/>
    <x v="1"/>
    <x v="8"/>
    <x v="186"/>
    <x v="1674"/>
    <n v="3"/>
    <n v="0"/>
    <n v="6.9230999999999998"/>
    <x v="2"/>
    <x v="0"/>
  </r>
  <r>
    <n v="2030"/>
    <x v="990"/>
    <x v="650"/>
    <d v="2017-11-30T00:00:00"/>
    <s v="Standard Class"/>
    <s v="GP-14740"/>
    <x v="323"/>
    <x v="1"/>
    <x v="0"/>
    <x v="273"/>
    <x v="31"/>
    <x v="342"/>
    <x v="3"/>
    <s v="OFF-ST-10001172"/>
    <x v="1"/>
    <x v="4"/>
    <x v="1206"/>
    <x v="1744"/>
    <n v="5"/>
    <n v="0"/>
    <n v="25.175999999999998"/>
    <x v="2"/>
    <x v="0"/>
  </r>
  <r>
    <n v="2031"/>
    <x v="990"/>
    <x v="650"/>
    <d v="2017-11-30T00:00:00"/>
    <s v="Standard Class"/>
    <s v="GP-14740"/>
    <x v="323"/>
    <x v="1"/>
    <x v="0"/>
    <x v="273"/>
    <x v="31"/>
    <x v="342"/>
    <x v="3"/>
    <s v="OFF-BI-10003707"/>
    <x v="1"/>
    <x v="8"/>
    <x v="784"/>
    <x v="1745"/>
    <n v="4"/>
    <n v="0"/>
    <n v="30.52"/>
    <x v="2"/>
    <x v="0"/>
  </r>
  <r>
    <n v="2032"/>
    <x v="990"/>
    <x v="650"/>
    <d v="2017-11-30T00:00:00"/>
    <s v="Standard Class"/>
    <s v="GP-14740"/>
    <x v="323"/>
    <x v="1"/>
    <x v="0"/>
    <x v="273"/>
    <x v="31"/>
    <x v="342"/>
    <x v="3"/>
    <s v="OFF-PA-10001274"/>
    <x v="1"/>
    <x v="10"/>
    <x v="1020"/>
    <x v="1031"/>
    <n v="3"/>
    <n v="0"/>
    <n v="5.1464999999999996"/>
    <x v="2"/>
    <x v="0"/>
  </r>
  <r>
    <n v="2033"/>
    <x v="991"/>
    <x v="10"/>
    <d v="2018-12-13T00:00:00"/>
    <s v="Standard Class"/>
    <s v="GB-14530"/>
    <x v="334"/>
    <x v="1"/>
    <x v="0"/>
    <x v="5"/>
    <x v="5"/>
    <x v="6"/>
    <x v="2"/>
    <s v="OFF-PA-10002250"/>
    <x v="1"/>
    <x v="10"/>
    <x v="706"/>
    <x v="1746"/>
    <n v="2"/>
    <n v="0.2"/>
    <n v="3.2871999999999999"/>
    <x v="2"/>
    <x v="0"/>
  </r>
  <r>
    <n v="2034"/>
    <x v="991"/>
    <x v="10"/>
    <d v="2018-12-13T00:00:00"/>
    <s v="Standard Class"/>
    <s v="GB-14530"/>
    <x v="334"/>
    <x v="1"/>
    <x v="0"/>
    <x v="5"/>
    <x v="5"/>
    <x v="6"/>
    <x v="2"/>
    <s v="OFF-AR-10000475"/>
    <x v="1"/>
    <x v="6"/>
    <x v="1120"/>
    <x v="1747"/>
    <n v="1"/>
    <n v="0.2"/>
    <n v="0.8162000000000007"/>
    <x v="2"/>
    <x v="0"/>
  </r>
  <r>
    <n v="2035"/>
    <x v="992"/>
    <x v="145"/>
    <d v="2019-09-29T00:00:00"/>
    <s v="Standard Class"/>
    <s v="CT-11995"/>
    <x v="564"/>
    <x v="0"/>
    <x v="0"/>
    <x v="30"/>
    <x v="11"/>
    <x v="38"/>
    <x v="2"/>
    <s v="OFF-BI-10002976"/>
    <x v="1"/>
    <x v="8"/>
    <x v="857"/>
    <x v="341"/>
    <n v="2"/>
    <n v="0"/>
    <n v="3.8822000000000001"/>
    <x v="2"/>
    <x v="0"/>
  </r>
  <r>
    <n v="2036"/>
    <x v="992"/>
    <x v="145"/>
    <d v="2019-09-29T00:00:00"/>
    <s v="Standard Class"/>
    <s v="CT-11995"/>
    <x v="564"/>
    <x v="0"/>
    <x v="0"/>
    <x v="30"/>
    <x v="11"/>
    <x v="38"/>
    <x v="2"/>
    <s v="FUR-CH-10003061"/>
    <x v="0"/>
    <x v="1"/>
    <x v="51"/>
    <x v="1748"/>
    <n v="3"/>
    <n v="0"/>
    <n v="51.294299999999964"/>
    <x v="2"/>
    <x v="0"/>
  </r>
  <r>
    <n v="2037"/>
    <x v="993"/>
    <x v="651"/>
    <d v="2017-01-27T00:00:00"/>
    <s v="Standard Class"/>
    <s v="CW-11905"/>
    <x v="194"/>
    <x v="2"/>
    <x v="0"/>
    <x v="274"/>
    <x v="37"/>
    <x v="343"/>
    <x v="1"/>
    <s v="OFF-PA-10002893"/>
    <x v="1"/>
    <x v="10"/>
    <x v="364"/>
    <x v="1749"/>
    <n v="3"/>
    <n v="0"/>
    <n v="13.9392"/>
    <x v="1"/>
    <x v="0"/>
  </r>
  <r>
    <n v="2038"/>
    <x v="993"/>
    <x v="651"/>
    <d v="2017-01-27T00:00:00"/>
    <s v="Standard Class"/>
    <s v="CW-11905"/>
    <x v="194"/>
    <x v="2"/>
    <x v="0"/>
    <x v="274"/>
    <x v="37"/>
    <x v="343"/>
    <x v="1"/>
    <s v="OFF-LA-10003077"/>
    <x v="1"/>
    <x v="2"/>
    <x v="1089"/>
    <x v="2"/>
    <n v="2"/>
    <n v="0"/>
    <n v="6.8713999999999995"/>
    <x v="1"/>
    <x v="0"/>
  </r>
  <r>
    <n v="2039"/>
    <x v="994"/>
    <x v="652"/>
    <d v="2017-06-23T00:00:00"/>
    <s v="Standard Class"/>
    <s v="SN-20560"/>
    <x v="381"/>
    <x v="2"/>
    <x v="0"/>
    <x v="97"/>
    <x v="16"/>
    <x v="344"/>
    <x v="1"/>
    <s v="OFF-PA-10001661"/>
    <x v="1"/>
    <x v="10"/>
    <x v="1207"/>
    <x v="1655"/>
    <n v="3"/>
    <n v="0.2"/>
    <n v="4.3326000000000002"/>
    <x v="1"/>
    <x v="0"/>
  </r>
  <r>
    <n v="2040"/>
    <x v="994"/>
    <x v="652"/>
    <d v="2017-06-23T00:00:00"/>
    <s v="Standard Class"/>
    <s v="SN-20560"/>
    <x v="381"/>
    <x v="2"/>
    <x v="0"/>
    <x v="97"/>
    <x v="16"/>
    <x v="344"/>
    <x v="1"/>
    <s v="OFF-BI-10004656"/>
    <x v="1"/>
    <x v="8"/>
    <x v="864"/>
    <x v="1750"/>
    <n v="7"/>
    <n v="0.7"/>
    <n v="-3.3263999999999996"/>
    <x v="1"/>
    <x v="0"/>
  </r>
  <r>
    <n v="2041"/>
    <x v="994"/>
    <x v="652"/>
    <d v="2017-06-23T00:00:00"/>
    <s v="Standard Class"/>
    <s v="SN-20560"/>
    <x v="381"/>
    <x v="2"/>
    <x v="0"/>
    <x v="97"/>
    <x v="16"/>
    <x v="344"/>
    <x v="1"/>
    <s v="OFF-BI-10003707"/>
    <x v="1"/>
    <x v="8"/>
    <x v="784"/>
    <x v="1751"/>
    <n v="2"/>
    <n v="0.7"/>
    <n v="-6.1039999999999974"/>
    <x v="1"/>
    <x v="0"/>
  </r>
  <r>
    <n v="2042"/>
    <x v="994"/>
    <x v="652"/>
    <d v="2017-06-23T00:00:00"/>
    <s v="Standard Class"/>
    <s v="SN-20560"/>
    <x v="381"/>
    <x v="2"/>
    <x v="0"/>
    <x v="97"/>
    <x v="16"/>
    <x v="344"/>
    <x v="1"/>
    <s v="FUR-FU-10004973"/>
    <x v="0"/>
    <x v="5"/>
    <x v="1143"/>
    <x v="1752"/>
    <n v="5"/>
    <n v="0.2"/>
    <n v="20.724000000000007"/>
    <x v="1"/>
    <x v="0"/>
  </r>
  <r>
    <n v="2043"/>
    <x v="995"/>
    <x v="653"/>
    <d v="2017-10-08T00:00:00"/>
    <s v="Standard Class"/>
    <s v="EB-13705"/>
    <x v="182"/>
    <x v="1"/>
    <x v="0"/>
    <x v="70"/>
    <x v="1"/>
    <x v="188"/>
    <x v="1"/>
    <s v="OFF-BI-10004817"/>
    <x v="1"/>
    <x v="8"/>
    <x v="1208"/>
    <x v="1753"/>
    <n v="6"/>
    <n v="0.2"/>
    <n v="20.1264"/>
    <x v="1"/>
    <x v="0"/>
  </r>
  <r>
    <n v="2044"/>
    <x v="996"/>
    <x v="551"/>
    <d v="2019-11-23T00:00:00"/>
    <s v="Standard Class"/>
    <s v="JW-15220"/>
    <x v="478"/>
    <x v="1"/>
    <x v="0"/>
    <x v="80"/>
    <x v="24"/>
    <x v="345"/>
    <x v="3"/>
    <s v="OFF-AR-10001860"/>
    <x v="1"/>
    <x v="6"/>
    <x v="916"/>
    <x v="1754"/>
    <n v="7"/>
    <n v="0.2"/>
    <n v="7.7728000000000002"/>
    <x v="2"/>
    <x v="0"/>
  </r>
  <r>
    <n v="2045"/>
    <x v="997"/>
    <x v="654"/>
    <d v="2016-08-23T00:00:00"/>
    <s v="Standard Class"/>
    <s v="KB-16585"/>
    <x v="10"/>
    <x v="1"/>
    <x v="0"/>
    <x v="12"/>
    <x v="5"/>
    <x v="14"/>
    <x v="2"/>
    <s v="OFF-PA-10001639"/>
    <x v="1"/>
    <x v="10"/>
    <x v="981"/>
    <x v="12"/>
    <n v="3"/>
    <n v="0.2"/>
    <n v="5.4432"/>
    <x v="2"/>
    <x v="0"/>
  </r>
  <r>
    <n v="2046"/>
    <x v="998"/>
    <x v="19"/>
    <d v="2018-07-21T00:00:00"/>
    <s v="Standard Class"/>
    <s v="MC-17590"/>
    <x v="565"/>
    <x v="1"/>
    <x v="0"/>
    <x v="275"/>
    <x v="30"/>
    <x v="346"/>
    <x v="3"/>
    <s v="OFF-AP-10004487"/>
    <x v="1"/>
    <x v="9"/>
    <x v="722"/>
    <x v="1755"/>
    <n v="2"/>
    <n v="0"/>
    <n v="45.539199999999994"/>
    <x v="2"/>
    <x v="0"/>
  </r>
  <r>
    <n v="2047"/>
    <x v="998"/>
    <x v="19"/>
    <d v="2018-07-21T00:00:00"/>
    <s v="Standard Class"/>
    <s v="MC-17590"/>
    <x v="565"/>
    <x v="1"/>
    <x v="0"/>
    <x v="275"/>
    <x v="30"/>
    <x v="346"/>
    <x v="3"/>
    <s v="TEC-PH-10001760"/>
    <x v="2"/>
    <x v="7"/>
    <x v="257"/>
    <x v="1756"/>
    <n v="3"/>
    <n v="0"/>
    <n v="280.59000000000003"/>
    <x v="2"/>
    <x v="0"/>
  </r>
  <r>
    <n v="2048"/>
    <x v="998"/>
    <x v="19"/>
    <d v="2018-07-21T00:00:00"/>
    <s v="Standard Class"/>
    <s v="MC-17590"/>
    <x v="565"/>
    <x v="1"/>
    <x v="0"/>
    <x v="275"/>
    <x v="30"/>
    <x v="346"/>
    <x v="3"/>
    <s v="OFF-PA-10004071"/>
    <x v="1"/>
    <x v="10"/>
    <x v="417"/>
    <x v="447"/>
    <n v="1"/>
    <n v="0"/>
    <n v="26.630399999999998"/>
    <x v="2"/>
    <x v="0"/>
  </r>
  <r>
    <n v="2049"/>
    <x v="999"/>
    <x v="655"/>
    <d v="2017-07-13T00:00:00"/>
    <s v="First Class"/>
    <s v="CK-12595"/>
    <x v="242"/>
    <x v="0"/>
    <x v="0"/>
    <x v="10"/>
    <x v="9"/>
    <x v="63"/>
    <x v="3"/>
    <s v="FUR-FU-10004848"/>
    <x v="0"/>
    <x v="5"/>
    <x v="28"/>
    <x v="1757"/>
    <n v="7"/>
    <n v="0.2"/>
    <n v="36.224999999999966"/>
    <x v="2"/>
    <x v="0"/>
  </r>
  <r>
    <n v="2050"/>
    <x v="999"/>
    <x v="655"/>
    <d v="2017-07-13T00:00:00"/>
    <s v="First Class"/>
    <s v="CK-12595"/>
    <x v="242"/>
    <x v="0"/>
    <x v="0"/>
    <x v="10"/>
    <x v="9"/>
    <x v="63"/>
    <x v="3"/>
    <s v="OFF-BI-10004022"/>
    <x v="1"/>
    <x v="8"/>
    <x v="755"/>
    <x v="1293"/>
    <n v="3"/>
    <n v="0.7"/>
    <n v="-2.0015999999999998"/>
    <x v="2"/>
    <x v="0"/>
  </r>
  <r>
    <n v="2051"/>
    <x v="999"/>
    <x v="655"/>
    <d v="2017-07-13T00:00:00"/>
    <s v="First Class"/>
    <s v="CK-12595"/>
    <x v="242"/>
    <x v="0"/>
    <x v="0"/>
    <x v="10"/>
    <x v="9"/>
    <x v="63"/>
    <x v="3"/>
    <s v="OFF-BI-10003669"/>
    <x v="1"/>
    <x v="8"/>
    <x v="804"/>
    <x v="1758"/>
    <n v="4"/>
    <n v="0.7"/>
    <n v="-4.7519999999999989"/>
    <x v="2"/>
    <x v="0"/>
  </r>
  <r>
    <n v="2052"/>
    <x v="999"/>
    <x v="655"/>
    <d v="2017-07-13T00:00:00"/>
    <s v="First Class"/>
    <s v="CK-12595"/>
    <x v="242"/>
    <x v="0"/>
    <x v="0"/>
    <x v="10"/>
    <x v="9"/>
    <x v="63"/>
    <x v="3"/>
    <s v="FUR-CH-10003833"/>
    <x v="0"/>
    <x v="1"/>
    <x v="1209"/>
    <x v="1759"/>
    <n v="8"/>
    <n v="0.3"/>
    <n v="-73.175999999999988"/>
    <x v="2"/>
    <x v="0"/>
  </r>
  <r>
    <n v="2053"/>
    <x v="999"/>
    <x v="655"/>
    <d v="2017-07-13T00:00:00"/>
    <s v="First Class"/>
    <s v="CK-12595"/>
    <x v="242"/>
    <x v="0"/>
    <x v="0"/>
    <x v="10"/>
    <x v="9"/>
    <x v="63"/>
    <x v="3"/>
    <s v="OFF-AR-10003732"/>
    <x v="1"/>
    <x v="6"/>
    <x v="324"/>
    <x v="1760"/>
    <n v="5"/>
    <n v="0.2"/>
    <n v="0.83399999999999963"/>
    <x v="2"/>
    <x v="0"/>
  </r>
  <r>
    <n v="2054"/>
    <x v="999"/>
    <x v="655"/>
    <d v="2017-07-13T00:00:00"/>
    <s v="First Class"/>
    <s v="CK-12595"/>
    <x v="242"/>
    <x v="0"/>
    <x v="0"/>
    <x v="10"/>
    <x v="9"/>
    <x v="63"/>
    <x v="3"/>
    <s v="FUR-FU-10003142"/>
    <x v="0"/>
    <x v="5"/>
    <x v="1210"/>
    <x v="869"/>
    <n v="6"/>
    <n v="0.2"/>
    <n v="3.4847999999999981"/>
    <x v="2"/>
    <x v="0"/>
  </r>
  <r>
    <n v="2055"/>
    <x v="1000"/>
    <x v="49"/>
    <d v="2018-12-07T00:00:00"/>
    <s v="Standard Class"/>
    <s v="RD-19480"/>
    <x v="502"/>
    <x v="0"/>
    <x v="0"/>
    <x v="102"/>
    <x v="14"/>
    <x v="237"/>
    <x v="2"/>
    <s v="FUR-FU-10001196"/>
    <x v="0"/>
    <x v="5"/>
    <x v="1125"/>
    <x v="1761"/>
    <n v="3"/>
    <n v="0"/>
    <n v="5.1929999999999996"/>
    <x v="2"/>
    <x v="0"/>
  </r>
  <r>
    <n v="2056"/>
    <x v="1001"/>
    <x v="66"/>
    <d v="2019-12-25T00:00:00"/>
    <s v="First Class"/>
    <s v="TP-21130"/>
    <x v="236"/>
    <x v="0"/>
    <x v="0"/>
    <x v="66"/>
    <x v="12"/>
    <x v="83"/>
    <x v="2"/>
    <s v="TEC-AC-10001114"/>
    <x v="2"/>
    <x v="11"/>
    <x v="1211"/>
    <x v="1723"/>
    <n v="5"/>
    <n v="0"/>
    <n v="63.983999999999988"/>
    <x v="2"/>
    <x v="0"/>
  </r>
  <r>
    <n v="2057"/>
    <x v="1001"/>
    <x v="66"/>
    <d v="2019-12-25T00:00:00"/>
    <s v="First Class"/>
    <s v="TP-21130"/>
    <x v="236"/>
    <x v="0"/>
    <x v="0"/>
    <x v="66"/>
    <x v="12"/>
    <x v="83"/>
    <x v="2"/>
    <s v="FUR-CH-10002335"/>
    <x v="0"/>
    <x v="1"/>
    <x v="629"/>
    <x v="1762"/>
    <n v="7"/>
    <n v="0"/>
    <n v="412.5394"/>
    <x v="2"/>
    <x v="0"/>
  </r>
  <r>
    <n v="2058"/>
    <x v="1001"/>
    <x v="66"/>
    <d v="2019-12-25T00:00:00"/>
    <s v="First Class"/>
    <s v="TP-21130"/>
    <x v="236"/>
    <x v="0"/>
    <x v="0"/>
    <x v="66"/>
    <x v="12"/>
    <x v="83"/>
    <x v="2"/>
    <s v="TEC-AC-10000844"/>
    <x v="2"/>
    <x v="11"/>
    <x v="106"/>
    <x v="1763"/>
    <n v="1"/>
    <n v="0"/>
    <n v="30.596399999999996"/>
    <x v="2"/>
    <x v="0"/>
  </r>
  <r>
    <n v="2059"/>
    <x v="1001"/>
    <x v="66"/>
    <d v="2019-12-25T00:00:00"/>
    <s v="First Class"/>
    <s v="TP-21130"/>
    <x v="236"/>
    <x v="0"/>
    <x v="0"/>
    <x v="66"/>
    <x v="12"/>
    <x v="83"/>
    <x v="2"/>
    <s v="FUR-TA-10004534"/>
    <x v="0"/>
    <x v="3"/>
    <x v="121"/>
    <x v="1764"/>
    <n v="2"/>
    <n v="0"/>
    <n v="70.005999999999972"/>
    <x v="2"/>
    <x v="0"/>
  </r>
  <r>
    <n v="2060"/>
    <x v="1002"/>
    <x v="656"/>
    <d v="2016-11-04T00:00:00"/>
    <s v="Standard Class"/>
    <s v="GG-14650"/>
    <x v="55"/>
    <x v="1"/>
    <x v="0"/>
    <x v="1"/>
    <x v="1"/>
    <x v="13"/>
    <x v="1"/>
    <s v="OFF-FA-10002975"/>
    <x v="1"/>
    <x v="13"/>
    <x v="128"/>
    <x v="1189"/>
    <n v="3"/>
    <n v="0"/>
    <n v="5.2164000000000001"/>
    <x v="1"/>
    <x v="0"/>
  </r>
  <r>
    <n v="2061"/>
    <x v="1002"/>
    <x v="656"/>
    <d v="2016-11-04T00:00:00"/>
    <s v="Standard Class"/>
    <s v="GG-14650"/>
    <x v="55"/>
    <x v="1"/>
    <x v="0"/>
    <x v="1"/>
    <x v="1"/>
    <x v="13"/>
    <x v="1"/>
    <s v="OFF-ST-10003996"/>
    <x v="1"/>
    <x v="4"/>
    <x v="1212"/>
    <x v="1765"/>
    <n v="5"/>
    <n v="0"/>
    <n v="20.877999999999997"/>
    <x v="1"/>
    <x v="0"/>
  </r>
  <r>
    <n v="2062"/>
    <x v="1002"/>
    <x v="656"/>
    <d v="2016-11-04T00:00:00"/>
    <s v="Standard Class"/>
    <s v="GG-14650"/>
    <x v="55"/>
    <x v="1"/>
    <x v="0"/>
    <x v="1"/>
    <x v="1"/>
    <x v="13"/>
    <x v="1"/>
    <s v="OFF-BI-10002571"/>
    <x v="1"/>
    <x v="8"/>
    <x v="1213"/>
    <x v="1766"/>
    <n v="2"/>
    <n v="0.2"/>
    <n v="5.3891999999999989"/>
    <x v="1"/>
    <x v="0"/>
  </r>
  <r>
    <n v="2063"/>
    <x v="1002"/>
    <x v="656"/>
    <d v="2016-11-04T00:00:00"/>
    <s v="Standard Class"/>
    <s v="GG-14650"/>
    <x v="55"/>
    <x v="1"/>
    <x v="0"/>
    <x v="1"/>
    <x v="1"/>
    <x v="13"/>
    <x v="1"/>
    <s v="OFF-PA-10000477"/>
    <x v="1"/>
    <x v="10"/>
    <x v="1214"/>
    <x v="1767"/>
    <n v="13"/>
    <n v="0"/>
    <n v="30.427800000000005"/>
    <x v="1"/>
    <x v="0"/>
  </r>
  <r>
    <n v="2064"/>
    <x v="1002"/>
    <x v="656"/>
    <d v="2016-11-04T00:00:00"/>
    <s v="Standard Class"/>
    <s v="GG-14650"/>
    <x v="55"/>
    <x v="1"/>
    <x v="0"/>
    <x v="1"/>
    <x v="1"/>
    <x v="13"/>
    <x v="1"/>
    <s v="OFF-BI-10004209"/>
    <x v="1"/>
    <x v="8"/>
    <x v="1215"/>
    <x v="1768"/>
    <n v="3"/>
    <n v="0.2"/>
    <n v="6.0299999999999994"/>
    <x v="1"/>
    <x v="0"/>
  </r>
  <r>
    <n v="2065"/>
    <x v="1002"/>
    <x v="656"/>
    <d v="2016-11-04T00:00:00"/>
    <s v="Standard Class"/>
    <s v="GG-14650"/>
    <x v="55"/>
    <x v="1"/>
    <x v="0"/>
    <x v="1"/>
    <x v="1"/>
    <x v="13"/>
    <x v="1"/>
    <s v="OFF-ST-10001963"/>
    <x v="1"/>
    <x v="4"/>
    <x v="537"/>
    <x v="1769"/>
    <n v="4"/>
    <n v="0"/>
    <n v="12.169199999999989"/>
    <x v="1"/>
    <x v="0"/>
  </r>
  <r>
    <n v="2066"/>
    <x v="1002"/>
    <x v="656"/>
    <d v="2016-11-04T00:00:00"/>
    <s v="Standard Class"/>
    <s v="GG-14650"/>
    <x v="55"/>
    <x v="1"/>
    <x v="0"/>
    <x v="1"/>
    <x v="1"/>
    <x v="13"/>
    <x v="1"/>
    <s v="FUR-CH-10003833"/>
    <x v="0"/>
    <x v="1"/>
    <x v="1209"/>
    <x v="1770"/>
    <n v="3"/>
    <n v="0.2"/>
    <n v="-9.1470000000000056"/>
    <x v="1"/>
    <x v="0"/>
  </r>
  <r>
    <n v="2067"/>
    <x v="1002"/>
    <x v="656"/>
    <d v="2016-11-04T00:00:00"/>
    <s v="Standard Class"/>
    <s v="GG-14650"/>
    <x v="55"/>
    <x v="1"/>
    <x v="0"/>
    <x v="1"/>
    <x v="1"/>
    <x v="13"/>
    <x v="1"/>
    <s v="TEC-AC-10004568"/>
    <x v="2"/>
    <x v="11"/>
    <x v="1118"/>
    <x v="1771"/>
    <n v="9"/>
    <n v="0"/>
    <n v="47.862899999999982"/>
    <x v="1"/>
    <x v="0"/>
  </r>
  <r>
    <n v="2068"/>
    <x v="1002"/>
    <x v="656"/>
    <d v="2016-11-04T00:00:00"/>
    <s v="Standard Class"/>
    <s v="GG-14650"/>
    <x v="55"/>
    <x v="1"/>
    <x v="0"/>
    <x v="1"/>
    <x v="1"/>
    <x v="13"/>
    <x v="1"/>
    <s v="OFF-AR-10001419"/>
    <x v="1"/>
    <x v="6"/>
    <x v="1015"/>
    <x v="714"/>
    <n v="3"/>
    <n v="0"/>
    <n v="3.7169999999999996"/>
    <x v="1"/>
    <x v="0"/>
  </r>
  <r>
    <n v="2069"/>
    <x v="1003"/>
    <x v="657"/>
    <d v="2017-04-19T00:00:00"/>
    <s v="Standard Class"/>
    <s v="ZC-21910"/>
    <x v="233"/>
    <x v="0"/>
    <x v="0"/>
    <x v="225"/>
    <x v="1"/>
    <x v="281"/>
    <x v="1"/>
    <s v="TEC-AC-10002800"/>
    <x v="2"/>
    <x v="11"/>
    <x v="1216"/>
    <x v="1772"/>
    <n v="4"/>
    <n v="0"/>
    <n v="69.98599999999999"/>
    <x v="1"/>
    <x v="0"/>
  </r>
  <r>
    <n v="2070"/>
    <x v="1003"/>
    <x v="657"/>
    <d v="2017-04-19T00:00:00"/>
    <s v="Standard Class"/>
    <s v="ZC-21910"/>
    <x v="233"/>
    <x v="0"/>
    <x v="0"/>
    <x v="225"/>
    <x v="1"/>
    <x v="281"/>
    <x v="1"/>
    <s v="FUR-TA-10003954"/>
    <x v="0"/>
    <x v="3"/>
    <x v="1217"/>
    <x v="1773"/>
    <n v="3"/>
    <n v="0.2"/>
    <n v="-97.739399999999989"/>
    <x v="1"/>
    <x v="0"/>
  </r>
  <r>
    <n v="2071"/>
    <x v="1004"/>
    <x v="658"/>
    <d v="2018-07-23T00:00:00"/>
    <s v="Second Class"/>
    <s v="CC-12610"/>
    <x v="566"/>
    <x v="1"/>
    <x v="0"/>
    <x v="10"/>
    <x v="9"/>
    <x v="63"/>
    <x v="3"/>
    <s v="OFF-BI-10000301"/>
    <x v="1"/>
    <x v="8"/>
    <x v="625"/>
    <x v="1774"/>
    <n v="1"/>
    <n v="0.7"/>
    <n v="-1.294"/>
    <x v="2"/>
    <x v="0"/>
  </r>
  <r>
    <n v="2072"/>
    <x v="1005"/>
    <x v="225"/>
    <d v="2019-11-25T00:00:00"/>
    <s v="Standard Class"/>
    <s v="KA-16525"/>
    <x v="567"/>
    <x v="0"/>
    <x v="0"/>
    <x v="276"/>
    <x v="1"/>
    <x v="347"/>
    <x v="1"/>
    <s v="FUR-CH-10003956"/>
    <x v="0"/>
    <x v="1"/>
    <x v="368"/>
    <x v="514"/>
    <n v="5"/>
    <n v="0.2"/>
    <n v="-46.137000000000029"/>
    <x v="1"/>
    <x v="0"/>
  </r>
  <r>
    <n v="2073"/>
    <x v="1006"/>
    <x v="491"/>
    <d v="2018-12-02T00:00:00"/>
    <s v="Standard Class"/>
    <s v="TC-20980"/>
    <x v="568"/>
    <x v="1"/>
    <x v="0"/>
    <x v="4"/>
    <x v="4"/>
    <x v="59"/>
    <x v="1"/>
    <s v="OFF-BI-10002954"/>
    <x v="1"/>
    <x v="8"/>
    <x v="1188"/>
    <x v="1775"/>
    <n v="2"/>
    <n v="0.2"/>
    <n v="2.5591999999999997"/>
    <x v="1"/>
    <x v="0"/>
  </r>
  <r>
    <n v="2074"/>
    <x v="1007"/>
    <x v="659"/>
    <d v="2019-11-12T00:00:00"/>
    <s v="Second Class"/>
    <s v="DB-13270"/>
    <x v="489"/>
    <x v="2"/>
    <x v="0"/>
    <x v="71"/>
    <x v="1"/>
    <x v="90"/>
    <x v="1"/>
    <s v="TEC-AC-10003289"/>
    <x v="2"/>
    <x v="11"/>
    <x v="1218"/>
    <x v="1543"/>
    <n v="3"/>
    <n v="0"/>
    <n v="13.793099999999999"/>
    <x v="1"/>
    <x v="0"/>
  </r>
  <r>
    <n v="2075"/>
    <x v="1007"/>
    <x v="659"/>
    <d v="2019-11-12T00:00:00"/>
    <s v="Second Class"/>
    <s v="DB-13270"/>
    <x v="489"/>
    <x v="2"/>
    <x v="0"/>
    <x v="71"/>
    <x v="1"/>
    <x v="90"/>
    <x v="1"/>
    <s v="TEC-PH-10002468"/>
    <x v="2"/>
    <x v="7"/>
    <x v="1219"/>
    <x v="1776"/>
    <n v="7"/>
    <n v="0.2"/>
    <n v="66.635100000000023"/>
    <x v="1"/>
    <x v="0"/>
  </r>
  <r>
    <n v="2076"/>
    <x v="1008"/>
    <x v="588"/>
    <d v="2016-12-05T00:00:00"/>
    <s v="Standard Class"/>
    <s v="TR-21325"/>
    <x v="309"/>
    <x v="0"/>
    <x v="0"/>
    <x v="8"/>
    <x v="1"/>
    <x v="34"/>
    <x v="1"/>
    <s v="FUR-FU-10001861"/>
    <x v="0"/>
    <x v="5"/>
    <x v="275"/>
    <x v="1777"/>
    <n v="3"/>
    <n v="0"/>
    <n v="28.517999999999994"/>
    <x v="1"/>
    <x v="0"/>
  </r>
  <r>
    <n v="2077"/>
    <x v="1009"/>
    <x v="510"/>
    <d v="2019-09-15T00:00:00"/>
    <s v="First Class"/>
    <s v="BF-11080"/>
    <x v="569"/>
    <x v="0"/>
    <x v="0"/>
    <x v="248"/>
    <x v="39"/>
    <x v="307"/>
    <x v="3"/>
    <s v="OFF-PA-10004082"/>
    <x v="1"/>
    <x v="10"/>
    <x v="227"/>
    <x v="1778"/>
    <n v="5"/>
    <n v="0"/>
    <n v="19.950000000000003"/>
    <x v="2"/>
    <x v="0"/>
  </r>
  <r>
    <n v="2078"/>
    <x v="1009"/>
    <x v="510"/>
    <d v="2019-09-15T00:00:00"/>
    <s v="First Class"/>
    <s v="BF-11080"/>
    <x v="569"/>
    <x v="0"/>
    <x v="0"/>
    <x v="248"/>
    <x v="39"/>
    <x v="307"/>
    <x v="3"/>
    <s v="OFF-AP-10000358"/>
    <x v="1"/>
    <x v="9"/>
    <x v="95"/>
    <x v="1779"/>
    <n v="7"/>
    <n v="0"/>
    <n v="26.349399999999992"/>
    <x v="2"/>
    <x v="0"/>
  </r>
  <r>
    <n v="2079"/>
    <x v="1009"/>
    <x v="510"/>
    <d v="2019-09-15T00:00:00"/>
    <s v="First Class"/>
    <s v="BF-11080"/>
    <x v="569"/>
    <x v="0"/>
    <x v="0"/>
    <x v="248"/>
    <x v="39"/>
    <x v="307"/>
    <x v="3"/>
    <s v="OFF-PA-10004243"/>
    <x v="1"/>
    <x v="10"/>
    <x v="274"/>
    <x v="453"/>
    <n v="5"/>
    <n v="0"/>
    <n v="45.527999999999992"/>
    <x v="2"/>
    <x v="0"/>
  </r>
  <r>
    <n v="2080"/>
    <x v="1010"/>
    <x v="100"/>
    <d v="2017-12-29T00:00:00"/>
    <s v="Standard Class"/>
    <s v="MS-17365"/>
    <x v="333"/>
    <x v="0"/>
    <x v="0"/>
    <x v="42"/>
    <x v="16"/>
    <x v="51"/>
    <x v="1"/>
    <s v="OFF-PA-10001295"/>
    <x v="1"/>
    <x v="10"/>
    <x v="1220"/>
    <x v="1780"/>
    <n v="7"/>
    <n v="0.2"/>
    <n v="37.181199999999997"/>
    <x v="1"/>
    <x v="0"/>
  </r>
  <r>
    <n v="2081"/>
    <x v="1010"/>
    <x v="100"/>
    <d v="2017-12-29T00:00:00"/>
    <s v="Standard Class"/>
    <s v="MS-17365"/>
    <x v="333"/>
    <x v="0"/>
    <x v="0"/>
    <x v="42"/>
    <x v="16"/>
    <x v="51"/>
    <x v="1"/>
    <s v="TEC-PH-10002170"/>
    <x v="2"/>
    <x v="7"/>
    <x v="599"/>
    <x v="1781"/>
    <n v="2"/>
    <n v="0.2"/>
    <n v="11.198400000000003"/>
    <x v="1"/>
    <x v="0"/>
  </r>
  <r>
    <n v="2082"/>
    <x v="1010"/>
    <x v="100"/>
    <d v="2017-12-29T00:00:00"/>
    <s v="Standard Class"/>
    <s v="MS-17365"/>
    <x v="333"/>
    <x v="0"/>
    <x v="0"/>
    <x v="42"/>
    <x v="16"/>
    <x v="51"/>
    <x v="1"/>
    <s v="FUR-FU-10002885"/>
    <x v="0"/>
    <x v="5"/>
    <x v="762"/>
    <x v="326"/>
    <n v="2"/>
    <n v="0.2"/>
    <n v="1.7352000000000005"/>
    <x v="1"/>
    <x v="0"/>
  </r>
  <r>
    <n v="2083"/>
    <x v="1011"/>
    <x v="660"/>
    <d v="2019-03-01T00:00:00"/>
    <s v="Standard Class"/>
    <s v="CK-12595"/>
    <x v="242"/>
    <x v="0"/>
    <x v="0"/>
    <x v="1"/>
    <x v="1"/>
    <x v="141"/>
    <x v="1"/>
    <s v="OFF-PA-10002870"/>
    <x v="1"/>
    <x v="10"/>
    <x v="902"/>
    <x v="782"/>
    <n v="6"/>
    <n v="0"/>
    <n v="16.847999999999999"/>
    <x v="1"/>
    <x v="0"/>
  </r>
  <r>
    <n v="2084"/>
    <x v="1012"/>
    <x v="533"/>
    <d v="2016-11-29T00:00:00"/>
    <s v="Standard Class"/>
    <s v="ED-13885"/>
    <x v="525"/>
    <x v="2"/>
    <x v="0"/>
    <x v="12"/>
    <x v="5"/>
    <x v="66"/>
    <x v="2"/>
    <s v="OFF-LA-10003923"/>
    <x v="1"/>
    <x v="2"/>
    <x v="429"/>
    <x v="208"/>
    <n v="2"/>
    <n v="0.2"/>
    <n v="8.879999999999999"/>
    <x v="2"/>
    <x v="0"/>
  </r>
  <r>
    <n v="2085"/>
    <x v="1013"/>
    <x v="661"/>
    <d v="2018-06-28T00:00:00"/>
    <s v="Standard Class"/>
    <s v="IM-15070"/>
    <x v="5"/>
    <x v="0"/>
    <x v="0"/>
    <x v="20"/>
    <x v="15"/>
    <x v="29"/>
    <x v="3"/>
    <s v="OFF-LA-10003510"/>
    <x v="1"/>
    <x v="2"/>
    <x v="580"/>
    <x v="1176"/>
    <n v="4"/>
    <n v="0"/>
    <n v="56.175200000000004"/>
    <x v="2"/>
    <x v="0"/>
  </r>
  <r>
    <n v="2086"/>
    <x v="1013"/>
    <x v="661"/>
    <d v="2018-06-28T00:00:00"/>
    <s v="Standard Class"/>
    <s v="IM-15070"/>
    <x v="5"/>
    <x v="0"/>
    <x v="0"/>
    <x v="20"/>
    <x v="15"/>
    <x v="29"/>
    <x v="3"/>
    <s v="OFF-LA-10000248"/>
    <x v="1"/>
    <x v="2"/>
    <x v="1221"/>
    <x v="1782"/>
    <n v="5"/>
    <n v="0"/>
    <n v="8.6715"/>
    <x v="2"/>
    <x v="0"/>
  </r>
  <r>
    <n v="2087"/>
    <x v="1013"/>
    <x v="661"/>
    <d v="2018-06-28T00:00:00"/>
    <s v="Standard Class"/>
    <s v="IM-15070"/>
    <x v="5"/>
    <x v="0"/>
    <x v="0"/>
    <x v="20"/>
    <x v="15"/>
    <x v="29"/>
    <x v="3"/>
    <s v="OFF-ST-10000060"/>
    <x v="1"/>
    <x v="4"/>
    <x v="392"/>
    <x v="1783"/>
    <n v="5"/>
    <n v="0"/>
    <n v="38.988000000000014"/>
    <x v="2"/>
    <x v="0"/>
  </r>
  <r>
    <n v="2088"/>
    <x v="1013"/>
    <x v="661"/>
    <d v="2018-06-28T00:00:00"/>
    <s v="Standard Class"/>
    <s v="IM-15070"/>
    <x v="5"/>
    <x v="0"/>
    <x v="0"/>
    <x v="20"/>
    <x v="15"/>
    <x v="29"/>
    <x v="3"/>
    <s v="OFF-PA-10003129"/>
    <x v="1"/>
    <x v="10"/>
    <x v="1146"/>
    <x v="64"/>
    <n v="3"/>
    <n v="0"/>
    <n v="68.963099999999997"/>
    <x v="2"/>
    <x v="0"/>
  </r>
  <r>
    <n v="2089"/>
    <x v="1013"/>
    <x v="661"/>
    <d v="2018-06-28T00:00:00"/>
    <s v="Standard Class"/>
    <s v="IM-15070"/>
    <x v="5"/>
    <x v="0"/>
    <x v="0"/>
    <x v="20"/>
    <x v="15"/>
    <x v="29"/>
    <x v="3"/>
    <s v="OFF-FA-10004076"/>
    <x v="1"/>
    <x v="13"/>
    <x v="1222"/>
    <x v="536"/>
    <n v="2"/>
    <n v="0"/>
    <n v="1.4651999999999998"/>
    <x v="2"/>
    <x v="0"/>
  </r>
  <r>
    <n v="2090"/>
    <x v="1014"/>
    <x v="662"/>
    <d v="2017-10-30T00:00:00"/>
    <s v="Standard Class"/>
    <s v="MY-17380"/>
    <x v="199"/>
    <x v="1"/>
    <x v="0"/>
    <x v="277"/>
    <x v="1"/>
    <x v="348"/>
    <x v="1"/>
    <s v="OFF-LA-10004008"/>
    <x v="1"/>
    <x v="2"/>
    <x v="1223"/>
    <x v="1784"/>
    <n v="2"/>
    <n v="0"/>
    <n v="2.6495999999999995"/>
    <x v="1"/>
    <x v="0"/>
  </r>
  <r>
    <n v="2091"/>
    <x v="1015"/>
    <x v="663"/>
    <d v="2019-07-19T00:00:00"/>
    <s v="Standard Class"/>
    <s v="MM-17260"/>
    <x v="570"/>
    <x v="0"/>
    <x v="0"/>
    <x v="40"/>
    <x v="13"/>
    <x v="49"/>
    <x v="3"/>
    <s v="OFF-BI-10004094"/>
    <x v="1"/>
    <x v="8"/>
    <x v="608"/>
    <x v="1785"/>
    <n v="3"/>
    <n v="0"/>
    <n v="13.009499999999999"/>
    <x v="2"/>
    <x v="0"/>
  </r>
  <r>
    <n v="2092"/>
    <x v="1015"/>
    <x v="663"/>
    <d v="2019-07-19T00:00:00"/>
    <s v="Standard Class"/>
    <s v="MM-17260"/>
    <x v="570"/>
    <x v="0"/>
    <x v="0"/>
    <x v="40"/>
    <x v="13"/>
    <x v="49"/>
    <x v="3"/>
    <s v="FUR-TA-10004607"/>
    <x v="0"/>
    <x v="3"/>
    <x v="1104"/>
    <x v="1786"/>
    <n v="3"/>
    <n v="0.3"/>
    <n v="-48.783900000000031"/>
    <x v="2"/>
    <x v="0"/>
  </r>
  <r>
    <n v="2093"/>
    <x v="1016"/>
    <x v="664"/>
    <d v="2016-11-21T00:00:00"/>
    <s v="Standard Class"/>
    <s v="MP-17470"/>
    <x v="88"/>
    <x v="2"/>
    <x v="0"/>
    <x v="278"/>
    <x v="11"/>
    <x v="349"/>
    <x v="2"/>
    <s v="FUR-CH-10004289"/>
    <x v="0"/>
    <x v="1"/>
    <x v="984"/>
    <x v="1787"/>
    <n v="5"/>
    <n v="0"/>
    <n v="81.58299999999997"/>
    <x v="2"/>
    <x v="0"/>
  </r>
  <r>
    <n v="2094"/>
    <x v="1017"/>
    <x v="657"/>
    <d v="2017-04-15T00:00:00"/>
    <s v="Second Class"/>
    <s v="AW-10840"/>
    <x v="497"/>
    <x v="0"/>
    <x v="0"/>
    <x v="168"/>
    <x v="27"/>
    <x v="214"/>
    <x v="1"/>
    <s v="OFF-SU-10004498"/>
    <x v="1"/>
    <x v="14"/>
    <x v="505"/>
    <x v="1788"/>
    <n v="1"/>
    <n v="0"/>
    <n v="0.38640000000000008"/>
    <x v="1"/>
    <x v="0"/>
  </r>
  <r>
    <n v="2095"/>
    <x v="1018"/>
    <x v="665"/>
    <d v="2017-11-29T00:00:00"/>
    <s v="Standard Class"/>
    <s v="SF-20065"/>
    <x v="11"/>
    <x v="0"/>
    <x v="0"/>
    <x v="40"/>
    <x v="3"/>
    <x v="124"/>
    <x v="0"/>
    <s v="OFF-AR-10001177"/>
    <x v="1"/>
    <x v="6"/>
    <x v="1224"/>
    <x v="1332"/>
    <n v="5"/>
    <n v="0.2"/>
    <n v="1.4759999999999982"/>
    <x v="0"/>
    <x v="0"/>
  </r>
  <r>
    <n v="2096"/>
    <x v="1019"/>
    <x v="666"/>
    <d v="2018-05-20T00:00:00"/>
    <s v="Standard Class"/>
    <s v="SN-20710"/>
    <x v="17"/>
    <x v="2"/>
    <x v="0"/>
    <x v="25"/>
    <x v="35"/>
    <x v="129"/>
    <x v="0"/>
    <s v="OFF-BI-10001718"/>
    <x v="1"/>
    <x v="8"/>
    <x v="1225"/>
    <x v="1789"/>
    <n v="8"/>
    <n v="0"/>
    <n v="240.56479999999999"/>
    <x v="0"/>
    <x v="0"/>
  </r>
  <r>
    <n v="2097"/>
    <x v="1019"/>
    <x v="666"/>
    <d v="2018-05-20T00:00:00"/>
    <s v="Standard Class"/>
    <s v="SN-20710"/>
    <x v="17"/>
    <x v="2"/>
    <x v="0"/>
    <x v="25"/>
    <x v="35"/>
    <x v="129"/>
    <x v="0"/>
    <s v="OFF-AR-10004602"/>
    <x v="1"/>
    <x v="6"/>
    <x v="1226"/>
    <x v="1377"/>
    <n v="4"/>
    <n v="0"/>
    <n v="25.748800000000003"/>
    <x v="0"/>
    <x v="0"/>
  </r>
  <r>
    <n v="2098"/>
    <x v="1019"/>
    <x v="666"/>
    <d v="2018-05-20T00:00:00"/>
    <s v="Standard Class"/>
    <s v="SN-20710"/>
    <x v="17"/>
    <x v="2"/>
    <x v="0"/>
    <x v="25"/>
    <x v="35"/>
    <x v="129"/>
    <x v="0"/>
    <s v="OFF-AR-10003856"/>
    <x v="1"/>
    <x v="6"/>
    <x v="449"/>
    <x v="484"/>
    <n v="3"/>
    <n v="0"/>
    <n v="2.1683999999999997"/>
    <x v="0"/>
    <x v="0"/>
  </r>
  <r>
    <n v="2099"/>
    <x v="1020"/>
    <x v="210"/>
    <d v="2019-09-12T00:00:00"/>
    <s v="Standard Class"/>
    <s v="RD-19900"/>
    <x v="76"/>
    <x v="0"/>
    <x v="0"/>
    <x v="32"/>
    <x v="21"/>
    <x v="40"/>
    <x v="1"/>
    <s v="OFF-ST-10000649"/>
    <x v="1"/>
    <x v="4"/>
    <x v="946"/>
    <x v="1023"/>
    <n v="3"/>
    <n v="0.2"/>
    <n v="2.3550000000000022"/>
    <x v="1"/>
    <x v="0"/>
  </r>
  <r>
    <n v="2100"/>
    <x v="1020"/>
    <x v="210"/>
    <d v="2019-09-12T00:00:00"/>
    <s v="Standard Class"/>
    <s v="RD-19900"/>
    <x v="76"/>
    <x v="0"/>
    <x v="0"/>
    <x v="32"/>
    <x v="21"/>
    <x v="40"/>
    <x v="1"/>
    <s v="TEC-AC-10002926"/>
    <x v="2"/>
    <x v="11"/>
    <x v="1123"/>
    <x v="1790"/>
    <n v="7"/>
    <n v="0.2"/>
    <n v="80.48390000000002"/>
    <x v="1"/>
    <x v="0"/>
  </r>
  <r>
    <n v="2101"/>
    <x v="1021"/>
    <x v="418"/>
    <d v="2016-03-17T00:00:00"/>
    <s v="Standard Class"/>
    <s v="KT-16480"/>
    <x v="409"/>
    <x v="0"/>
    <x v="0"/>
    <x v="60"/>
    <x v="22"/>
    <x v="76"/>
    <x v="1"/>
    <s v="OFF-ST-10000078"/>
    <x v="1"/>
    <x v="4"/>
    <x v="1227"/>
    <x v="1791"/>
    <n v="3"/>
    <n v="0.2"/>
    <n v="-15.910200000000088"/>
    <x v="1"/>
    <x v="0"/>
  </r>
  <r>
    <n v="2102"/>
    <x v="1021"/>
    <x v="418"/>
    <d v="2016-03-17T00:00:00"/>
    <s v="Standard Class"/>
    <s v="KT-16480"/>
    <x v="409"/>
    <x v="0"/>
    <x v="0"/>
    <x v="60"/>
    <x v="22"/>
    <x v="76"/>
    <x v="1"/>
    <s v="OFF-AR-10001044"/>
    <x v="1"/>
    <x v="6"/>
    <x v="1051"/>
    <x v="1792"/>
    <n v="4"/>
    <n v="0.2"/>
    <n v="9.3563999999999936"/>
    <x v="1"/>
    <x v="0"/>
  </r>
  <r>
    <n v="2103"/>
    <x v="1022"/>
    <x v="667"/>
    <d v="2016-07-18T00:00:00"/>
    <s v="Same Day"/>
    <s v="AH-10120"/>
    <x v="571"/>
    <x v="2"/>
    <x v="0"/>
    <x v="93"/>
    <x v="16"/>
    <x v="115"/>
    <x v="1"/>
    <s v="FUR-CH-10002372"/>
    <x v="0"/>
    <x v="1"/>
    <x v="395"/>
    <x v="1793"/>
    <n v="4"/>
    <n v="0.2"/>
    <n v="-25.913599999999988"/>
    <x v="1"/>
    <x v="0"/>
  </r>
  <r>
    <n v="2104"/>
    <x v="1023"/>
    <x v="668"/>
    <d v="2019-03-28T00:00:00"/>
    <s v="Second Class"/>
    <s v="BM-11650"/>
    <x v="312"/>
    <x v="1"/>
    <x v="0"/>
    <x v="20"/>
    <x v="15"/>
    <x v="29"/>
    <x v="3"/>
    <s v="OFF-PA-10000357"/>
    <x v="1"/>
    <x v="10"/>
    <x v="1228"/>
    <x v="1794"/>
    <n v="4"/>
    <n v="0"/>
    <n v="106.52159999999999"/>
    <x v="2"/>
    <x v="0"/>
  </r>
  <r>
    <n v="2105"/>
    <x v="1023"/>
    <x v="668"/>
    <d v="2019-03-28T00:00:00"/>
    <s v="Second Class"/>
    <s v="BM-11650"/>
    <x v="312"/>
    <x v="1"/>
    <x v="0"/>
    <x v="20"/>
    <x v="15"/>
    <x v="29"/>
    <x v="3"/>
    <s v="TEC-AC-10001266"/>
    <x v="2"/>
    <x v="11"/>
    <x v="198"/>
    <x v="1795"/>
    <n v="2"/>
    <n v="0"/>
    <n v="11.7"/>
    <x v="2"/>
    <x v="0"/>
  </r>
  <r>
    <n v="2106"/>
    <x v="1024"/>
    <x v="587"/>
    <d v="2016-10-05T00:00:00"/>
    <s v="Standard Class"/>
    <s v="BW-11200"/>
    <x v="572"/>
    <x v="0"/>
    <x v="0"/>
    <x v="199"/>
    <x v="2"/>
    <x v="250"/>
    <x v="0"/>
    <s v="OFF-PA-10004888"/>
    <x v="1"/>
    <x v="10"/>
    <x v="968"/>
    <x v="12"/>
    <n v="3"/>
    <n v="0.2"/>
    <n v="5.4432"/>
    <x v="0"/>
    <x v="0"/>
  </r>
  <r>
    <n v="2107"/>
    <x v="1025"/>
    <x v="467"/>
    <d v="2016-09-26T00:00:00"/>
    <s v="Same Day"/>
    <s v="HG-14965"/>
    <x v="428"/>
    <x v="1"/>
    <x v="0"/>
    <x v="279"/>
    <x v="5"/>
    <x v="350"/>
    <x v="2"/>
    <s v="OFF-BI-10003460"/>
    <x v="1"/>
    <x v="8"/>
    <x v="237"/>
    <x v="1796"/>
    <n v="1"/>
    <n v="0.8"/>
    <n v="-1.4016000000000002"/>
    <x v="2"/>
    <x v="0"/>
  </r>
  <r>
    <n v="2108"/>
    <x v="1026"/>
    <x v="89"/>
    <d v="2017-10-31T00:00:00"/>
    <s v="Same Day"/>
    <s v="SG-20080"/>
    <x v="65"/>
    <x v="0"/>
    <x v="0"/>
    <x v="56"/>
    <x v="1"/>
    <x v="71"/>
    <x v="1"/>
    <s v="OFF-PA-10000157"/>
    <x v="1"/>
    <x v="10"/>
    <x v="369"/>
    <x v="1024"/>
    <n v="1"/>
    <n v="0"/>
    <n v="9.3905999999999992"/>
    <x v="1"/>
    <x v="0"/>
  </r>
  <r>
    <n v="2109"/>
    <x v="1026"/>
    <x v="89"/>
    <d v="2017-10-31T00:00:00"/>
    <s v="Same Day"/>
    <s v="SG-20080"/>
    <x v="65"/>
    <x v="0"/>
    <x v="0"/>
    <x v="56"/>
    <x v="1"/>
    <x v="71"/>
    <x v="1"/>
    <s v="OFF-BI-10004519"/>
    <x v="1"/>
    <x v="8"/>
    <x v="889"/>
    <x v="1115"/>
    <n v="3"/>
    <n v="0.2"/>
    <n v="124.48499999999999"/>
    <x v="1"/>
    <x v="0"/>
  </r>
  <r>
    <n v="2110"/>
    <x v="1026"/>
    <x v="89"/>
    <d v="2017-10-31T00:00:00"/>
    <s v="Same Day"/>
    <s v="SG-20080"/>
    <x v="65"/>
    <x v="0"/>
    <x v="0"/>
    <x v="56"/>
    <x v="1"/>
    <x v="71"/>
    <x v="1"/>
    <s v="OFF-AR-10004272"/>
    <x v="1"/>
    <x v="6"/>
    <x v="1229"/>
    <x v="1325"/>
    <n v="3"/>
    <n v="0"/>
    <n v="1.2599999999999998"/>
    <x v="1"/>
    <x v="0"/>
  </r>
  <r>
    <n v="2111"/>
    <x v="1026"/>
    <x v="89"/>
    <d v="2017-10-31T00:00:00"/>
    <s v="Same Day"/>
    <s v="SG-20080"/>
    <x v="65"/>
    <x v="0"/>
    <x v="0"/>
    <x v="56"/>
    <x v="1"/>
    <x v="71"/>
    <x v="1"/>
    <s v="OFF-FA-10000585"/>
    <x v="1"/>
    <x v="13"/>
    <x v="204"/>
    <x v="1797"/>
    <n v="5"/>
    <n v="0"/>
    <n v="8.0269999999999992"/>
    <x v="1"/>
    <x v="0"/>
  </r>
  <r>
    <n v="2112"/>
    <x v="1026"/>
    <x v="89"/>
    <d v="2017-10-31T00:00:00"/>
    <s v="Same Day"/>
    <s v="SG-20080"/>
    <x v="65"/>
    <x v="0"/>
    <x v="0"/>
    <x v="56"/>
    <x v="1"/>
    <x v="71"/>
    <x v="1"/>
    <s v="FUR-CH-10004218"/>
    <x v="0"/>
    <x v="1"/>
    <x v="38"/>
    <x v="831"/>
    <n v="4"/>
    <n v="0.2"/>
    <n v="20.196000000000012"/>
    <x v="1"/>
    <x v="0"/>
  </r>
  <r>
    <n v="2113"/>
    <x v="1026"/>
    <x v="89"/>
    <d v="2017-10-31T00:00:00"/>
    <s v="Same Day"/>
    <s v="SG-20080"/>
    <x v="65"/>
    <x v="0"/>
    <x v="0"/>
    <x v="56"/>
    <x v="1"/>
    <x v="71"/>
    <x v="1"/>
    <s v="OFF-SU-10004231"/>
    <x v="1"/>
    <x v="14"/>
    <x v="557"/>
    <x v="1286"/>
    <n v="3"/>
    <n v="0"/>
    <n v="8.0190000000000001"/>
    <x v="1"/>
    <x v="0"/>
  </r>
  <r>
    <n v="2114"/>
    <x v="1026"/>
    <x v="89"/>
    <d v="2017-10-31T00:00:00"/>
    <s v="Same Day"/>
    <s v="SG-20080"/>
    <x v="65"/>
    <x v="0"/>
    <x v="0"/>
    <x v="56"/>
    <x v="1"/>
    <x v="71"/>
    <x v="1"/>
    <s v="TEC-PH-10001578"/>
    <x v="2"/>
    <x v="7"/>
    <x v="1230"/>
    <x v="1798"/>
    <n v="4"/>
    <n v="0.2"/>
    <n v="145.78199999999993"/>
    <x v="1"/>
    <x v="0"/>
  </r>
  <r>
    <n v="2115"/>
    <x v="1026"/>
    <x v="89"/>
    <d v="2017-10-31T00:00:00"/>
    <s v="Same Day"/>
    <s v="SG-20080"/>
    <x v="65"/>
    <x v="0"/>
    <x v="0"/>
    <x v="56"/>
    <x v="1"/>
    <x v="71"/>
    <x v="1"/>
    <s v="OFF-ST-10003638"/>
    <x v="1"/>
    <x v="4"/>
    <x v="1231"/>
    <x v="1799"/>
    <n v="2"/>
    <n v="0"/>
    <n v="12.646799999999999"/>
    <x v="1"/>
    <x v="0"/>
  </r>
  <r>
    <n v="2116"/>
    <x v="1026"/>
    <x v="89"/>
    <d v="2017-10-31T00:00:00"/>
    <s v="Same Day"/>
    <s v="SG-20080"/>
    <x v="65"/>
    <x v="0"/>
    <x v="0"/>
    <x v="56"/>
    <x v="1"/>
    <x v="71"/>
    <x v="1"/>
    <s v="FUR-BO-10002213"/>
    <x v="0"/>
    <x v="0"/>
    <x v="1232"/>
    <x v="1800"/>
    <n v="1"/>
    <n v="0.15"/>
    <n v="20.03919999999998"/>
    <x v="1"/>
    <x v="0"/>
  </r>
  <r>
    <n v="2117"/>
    <x v="1027"/>
    <x v="88"/>
    <d v="2017-10-17T00:00:00"/>
    <s v="Second Class"/>
    <s v="RK-19300"/>
    <x v="343"/>
    <x v="0"/>
    <x v="0"/>
    <x v="30"/>
    <x v="15"/>
    <x v="144"/>
    <x v="3"/>
    <s v="FUR-TA-10001307"/>
    <x v="0"/>
    <x v="3"/>
    <x v="1099"/>
    <x v="1801"/>
    <n v="1"/>
    <n v="0.4"/>
    <n v="-13.978000000000009"/>
    <x v="2"/>
    <x v="0"/>
  </r>
  <r>
    <n v="2118"/>
    <x v="1028"/>
    <x v="251"/>
    <d v="2018-09-23T00:00:00"/>
    <s v="Standard Class"/>
    <s v="SW-20245"/>
    <x v="573"/>
    <x v="0"/>
    <x v="0"/>
    <x v="280"/>
    <x v="1"/>
    <x v="351"/>
    <x v="1"/>
    <s v="OFF-PA-10002222"/>
    <x v="1"/>
    <x v="10"/>
    <x v="394"/>
    <x v="1802"/>
    <n v="7"/>
    <n v="0"/>
    <n v="73.544799999999995"/>
    <x v="1"/>
    <x v="0"/>
  </r>
  <r>
    <n v="2119"/>
    <x v="1029"/>
    <x v="669"/>
    <d v="2019-04-15T00:00:00"/>
    <s v="First Class"/>
    <s v="RW-19630"/>
    <x v="338"/>
    <x v="1"/>
    <x v="0"/>
    <x v="4"/>
    <x v="4"/>
    <x v="59"/>
    <x v="1"/>
    <s v="OFF-PA-10002479"/>
    <x v="1"/>
    <x v="10"/>
    <x v="219"/>
    <x v="267"/>
    <n v="1"/>
    <n v="0"/>
    <n v="2.3759999999999999"/>
    <x v="1"/>
    <x v="0"/>
  </r>
  <r>
    <n v="2120"/>
    <x v="1029"/>
    <x v="669"/>
    <d v="2019-04-15T00:00:00"/>
    <s v="First Class"/>
    <s v="RW-19630"/>
    <x v="338"/>
    <x v="1"/>
    <x v="0"/>
    <x v="4"/>
    <x v="4"/>
    <x v="59"/>
    <x v="1"/>
    <s v="OFF-BI-10003091"/>
    <x v="1"/>
    <x v="8"/>
    <x v="1174"/>
    <x v="1658"/>
    <n v="5"/>
    <n v="0.2"/>
    <n v="302.37299999999993"/>
    <x v="1"/>
    <x v="0"/>
  </r>
  <r>
    <n v="2121"/>
    <x v="1030"/>
    <x v="363"/>
    <d v="2019-01-13T00:00:00"/>
    <s v="Standard Class"/>
    <s v="TS-21085"/>
    <x v="465"/>
    <x v="0"/>
    <x v="0"/>
    <x v="281"/>
    <x v="2"/>
    <x v="352"/>
    <x v="0"/>
    <s v="OFF-BI-10000145"/>
    <x v="1"/>
    <x v="8"/>
    <x v="742"/>
    <x v="1803"/>
    <n v="3"/>
    <n v="0.7"/>
    <n v="-1.9656000000000002"/>
    <x v="0"/>
    <x v="0"/>
  </r>
  <r>
    <n v="2122"/>
    <x v="1031"/>
    <x v="45"/>
    <d v="2019-11-11T00:00:00"/>
    <s v="First Class"/>
    <s v="JB-15400"/>
    <x v="80"/>
    <x v="1"/>
    <x v="0"/>
    <x v="282"/>
    <x v="1"/>
    <x v="353"/>
    <x v="1"/>
    <s v="FUR-CH-10003061"/>
    <x v="0"/>
    <x v="1"/>
    <x v="51"/>
    <x v="1804"/>
    <n v="3"/>
    <n v="0.2"/>
    <n v="-2.6997000000000355"/>
    <x v="1"/>
    <x v="0"/>
  </r>
  <r>
    <n v="2123"/>
    <x v="1032"/>
    <x v="585"/>
    <d v="2019-09-24T00:00:00"/>
    <s v="Second Class"/>
    <s v="EH-14005"/>
    <x v="382"/>
    <x v="2"/>
    <x v="0"/>
    <x v="190"/>
    <x v="12"/>
    <x v="241"/>
    <x v="2"/>
    <s v="FUR-BO-10001972"/>
    <x v="0"/>
    <x v="0"/>
    <x v="367"/>
    <x v="1805"/>
    <n v="2"/>
    <n v="0"/>
    <n v="41.133199999999988"/>
    <x v="2"/>
    <x v="0"/>
  </r>
  <r>
    <n v="2124"/>
    <x v="1032"/>
    <x v="585"/>
    <d v="2019-09-24T00:00:00"/>
    <s v="Second Class"/>
    <s v="EH-14005"/>
    <x v="382"/>
    <x v="2"/>
    <x v="0"/>
    <x v="190"/>
    <x v="12"/>
    <x v="241"/>
    <x v="2"/>
    <s v="OFF-LA-10000134"/>
    <x v="1"/>
    <x v="2"/>
    <x v="85"/>
    <x v="1806"/>
    <n v="9"/>
    <n v="0"/>
    <n v="13.3056"/>
    <x v="2"/>
    <x v="0"/>
  </r>
  <r>
    <n v="2125"/>
    <x v="1033"/>
    <x v="96"/>
    <d v="2019-12-05T00:00:00"/>
    <s v="Standard Class"/>
    <s v="EH-14005"/>
    <x v="382"/>
    <x v="2"/>
    <x v="0"/>
    <x v="10"/>
    <x v="9"/>
    <x v="105"/>
    <x v="3"/>
    <s v="OFF-EN-10003040"/>
    <x v="1"/>
    <x v="12"/>
    <x v="1233"/>
    <x v="1807"/>
    <n v="5"/>
    <n v="0.2"/>
    <n v="35.329499999999996"/>
    <x v="2"/>
    <x v="0"/>
  </r>
  <r>
    <n v="2126"/>
    <x v="1033"/>
    <x v="96"/>
    <d v="2019-12-05T00:00:00"/>
    <s v="Standard Class"/>
    <s v="EH-14005"/>
    <x v="382"/>
    <x v="2"/>
    <x v="0"/>
    <x v="10"/>
    <x v="9"/>
    <x v="105"/>
    <x v="3"/>
    <s v="TEC-PH-10000923"/>
    <x v="2"/>
    <x v="7"/>
    <x v="1234"/>
    <x v="1581"/>
    <n v="7"/>
    <n v="0.4"/>
    <n v="9.4436999999999998"/>
    <x v="2"/>
    <x v="0"/>
  </r>
  <r>
    <n v="2127"/>
    <x v="1034"/>
    <x v="670"/>
    <d v="2016-06-28T00:00:00"/>
    <s v="Standard Class"/>
    <s v="BS-11665"/>
    <x v="574"/>
    <x v="0"/>
    <x v="0"/>
    <x v="10"/>
    <x v="9"/>
    <x v="105"/>
    <x v="3"/>
    <s v="TEC-AC-10000158"/>
    <x v="2"/>
    <x v="11"/>
    <x v="357"/>
    <x v="1808"/>
    <n v="3"/>
    <n v="0.2"/>
    <n v="1.079699999999999"/>
    <x v="2"/>
    <x v="0"/>
  </r>
  <r>
    <n v="2128"/>
    <x v="1035"/>
    <x v="242"/>
    <d v="2017-10-09T00:00:00"/>
    <s v="Standard Class"/>
    <s v="JK-16120"/>
    <x v="451"/>
    <x v="2"/>
    <x v="0"/>
    <x v="10"/>
    <x v="9"/>
    <x v="63"/>
    <x v="3"/>
    <s v="FUR-FU-10003623"/>
    <x v="0"/>
    <x v="5"/>
    <x v="1235"/>
    <x v="1809"/>
    <n v="3"/>
    <n v="0.2"/>
    <n v="6.4943999999999953"/>
    <x v="2"/>
    <x v="0"/>
  </r>
  <r>
    <n v="2129"/>
    <x v="1035"/>
    <x v="242"/>
    <d v="2017-10-09T00:00:00"/>
    <s v="Standard Class"/>
    <s v="JK-16120"/>
    <x v="451"/>
    <x v="2"/>
    <x v="0"/>
    <x v="10"/>
    <x v="9"/>
    <x v="63"/>
    <x v="3"/>
    <s v="OFF-PA-10001293"/>
    <x v="1"/>
    <x v="10"/>
    <x v="996"/>
    <x v="561"/>
    <n v="4"/>
    <n v="0.2"/>
    <n v="7.2576000000000001"/>
    <x v="2"/>
    <x v="0"/>
  </r>
  <r>
    <n v="2130"/>
    <x v="1036"/>
    <x v="671"/>
    <d v="2016-05-22T00:00:00"/>
    <s v="Second Class"/>
    <s v="RF-19345"/>
    <x v="575"/>
    <x v="1"/>
    <x v="0"/>
    <x v="18"/>
    <x v="38"/>
    <x v="354"/>
    <x v="3"/>
    <s v="OFF-AP-10000124"/>
    <x v="1"/>
    <x v="9"/>
    <x v="1236"/>
    <x v="1810"/>
    <n v="4"/>
    <n v="0"/>
    <n v="9.3184000000000005"/>
    <x v="2"/>
    <x v="0"/>
  </r>
  <r>
    <n v="2131"/>
    <x v="1036"/>
    <x v="671"/>
    <d v="2016-05-22T00:00:00"/>
    <s v="Second Class"/>
    <s v="RF-19345"/>
    <x v="575"/>
    <x v="1"/>
    <x v="0"/>
    <x v="18"/>
    <x v="38"/>
    <x v="354"/>
    <x v="3"/>
    <s v="OFF-AR-10004511"/>
    <x v="1"/>
    <x v="6"/>
    <x v="1237"/>
    <x v="1811"/>
    <n v="9"/>
    <n v="0"/>
    <n v="11.9412"/>
    <x v="2"/>
    <x v="0"/>
  </r>
  <r>
    <n v="2132"/>
    <x v="1036"/>
    <x v="671"/>
    <d v="2016-05-22T00:00:00"/>
    <s v="Second Class"/>
    <s v="RF-19345"/>
    <x v="575"/>
    <x v="1"/>
    <x v="0"/>
    <x v="18"/>
    <x v="38"/>
    <x v="354"/>
    <x v="3"/>
    <s v="FUR-FU-10000076"/>
    <x v="0"/>
    <x v="5"/>
    <x v="884"/>
    <x v="395"/>
    <n v="7"/>
    <n v="0"/>
    <n v="60.139800000000015"/>
    <x v="2"/>
    <x v="0"/>
  </r>
  <r>
    <n v="2133"/>
    <x v="1037"/>
    <x v="312"/>
    <d v="2017-11-26T00:00:00"/>
    <s v="Standard Class"/>
    <s v="DL-12865"/>
    <x v="297"/>
    <x v="0"/>
    <x v="0"/>
    <x v="20"/>
    <x v="15"/>
    <x v="164"/>
    <x v="3"/>
    <s v="OFF-PA-10003883"/>
    <x v="1"/>
    <x v="10"/>
    <x v="1238"/>
    <x v="1812"/>
    <n v="3"/>
    <n v="0"/>
    <n v="9.0389999999999997"/>
    <x v="2"/>
    <x v="0"/>
  </r>
  <r>
    <n v="2134"/>
    <x v="1038"/>
    <x v="672"/>
    <d v="2017-12-04T00:00:00"/>
    <s v="Standard Class"/>
    <s v="WB-21850"/>
    <x v="576"/>
    <x v="0"/>
    <x v="0"/>
    <x v="10"/>
    <x v="9"/>
    <x v="63"/>
    <x v="3"/>
    <s v="OFF-BI-10003656"/>
    <x v="1"/>
    <x v="8"/>
    <x v="13"/>
    <x v="1813"/>
    <n v="3"/>
    <n v="0.7"/>
    <n v="-122.39280000000002"/>
    <x v="2"/>
    <x v="0"/>
  </r>
  <r>
    <n v="2135"/>
    <x v="1038"/>
    <x v="672"/>
    <d v="2017-12-04T00:00:00"/>
    <s v="Standard Class"/>
    <s v="WB-21850"/>
    <x v="576"/>
    <x v="0"/>
    <x v="0"/>
    <x v="10"/>
    <x v="9"/>
    <x v="63"/>
    <x v="3"/>
    <s v="OFF-FA-10000053"/>
    <x v="1"/>
    <x v="13"/>
    <x v="962"/>
    <x v="1814"/>
    <n v="7"/>
    <n v="0.2"/>
    <n v="-2.3813999999999993"/>
    <x v="2"/>
    <x v="0"/>
  </r>
  <r>
    <n v="2136"/>
    <x v="1038"/>
    <x v="672"/>
    <d v="2017-12-04T00:00:00"/>
    <s v="Standard Class"/>
    <s v="WB-21850"/>
    <x v="576"/>
    <x v="0"/>
    <x v="0"/>
    <x v="10"/>
    <x v="9"/>
    <x v="63"/>
    <x v="3"/>
    <s v="TEC-PH-10002807"/>
    <x v="2"/>
    <x v="7"/>
    <x v="1239"/>
    <x v="1815"/>
    <n v="4"/>
    <n v="0.4"/>
    <n v="15.819999999999993"/>
    <x v="2"/>
    <x v="0"/>
  </r>
  <r>
    <n v="2137"/>
    <x v="1039"/>
    <x v="620"/>
    <d v="2018-01-05T00:00:00"/>
    <s v="Standard Class"/>
    <s v="TB-21625"/>
    <x v="577"/>
    <x v="0"/>
    <x v="0"/>
    <x v="55"/>
    <x v="5"/>
    <x v="70"/>
    <x v="2"/>
    <s v="FUR-FU-10002364"/>
    <x v="0"/>
    <x v="5"/>
    <x v="1240"/>
    <x v="1816"/>
    <n v="5"/>
    <n v="0.6"/>
    <n v="-11.439000000000004"/>
    <x v="2"/>
    <x v="0"/>
  </r>
  <r>
    <n v="2138"/>
    <x v="1039"/>
    <x v="620"/>
    <d v="2018-01-05T00:00:00"/>
    <s v="Standard Class"/>
    <s v="TB-21625"/>
    <x v="577"/>
    <x v="0"/>
    <x v="0"/>
    <x v="55"/>
    <x v="5"/>
    <x v="70"/>
    <x v="2"/>
    <s v="OFF-BI-10002954"/>
    <x v="1"/>
    <x v="8"/>
    <x v="1188"/>
    <x v="1817"/>
    <n v="4"/>
    <n v="0.8"/>
    <n v="-5.8496000000000024"/>
    <x v="2"/>
    <x v="0"/>
  </r>
  <r>
    <n v="2139"/>
    <x v="1040"/>
    <x v="673"/>
    <d v="2019-11-16T00:00:00"/>
    <s v="Same Day"/>
    <s v="CB-12415"/>
    <x v="558"/>
    <x v="0"/>
    <x v="0"/>
    <x v="20"/>
    <x v="15"/>
    <x v="29"/>
    <x v="3"/>
    <s v="OFF-PA-10004092"/>
    <x v="1"/>
    <x v="10"/>
    <x v="593"/>
    <x v="678"/>
    <n v="3"/>
    <n v="0"/>
    <n v="73.41"/>
    <x v="2"/>
    <x v="0"/>
  </r>
  <r>
    <n v="2140"/>
    <x v="1041"/>
    <x v="571"/>
    <d v="2016-06-11T00:00:00"/>
    <s v="Standard Class"/>
    <s v="GT-14635"/>
    <x v="265"/>
    <x v="1"/>
    <x v="0"/>
    <x v="85"/>
    <x v="15"/>
    <x v="254"/>
    <x v="3"/>
    <s v="OFF-BI-10003982"/>
    <x v="1"/>
    <x v="8"/>
    <x v="350"/>
    <x v="1818"/>
    <n v="9"/>
    <n v="0.2"/>
    <n v="50.471099999999993"/>
    <x v="2"/>
    <x v="0"/>
  </r>
  <r>
    <n v="2141"/>
    <x v="1041"/>
    <x v="571"/>
    <d v="2016-06-11T00:00:00"/>
    <s v="Standard Class"/>
    <s v="GT-14635"/>
    <x v="265"/>
    <x v="1"/>
    <x v="0"/>
    <x v="85"/>
    <x v="15"/>
    <x v="254"/>
    <x v="3"/>
    <s v="OFF-SU-10001664"/>
    <x v="1"/>
    <x v="14"/>
    <x v="1241"/>
    <x v="1819"/>
    <n v="2"/>
    <n v="0"/>
    <n v="4.4564000000000004"/>
    <x v="2"/>
    <x v="0"/>
  </r>
  <r>
    <n v="2142"/>
    <x v="1041"/>
    <x v="571"/>
    <d v="2016-06-11T00:00:00"/>
    <s v="Standard Class"/>
    <s v="GT-14635"/>
    <x v="265"/>
    <x v="1"/>
    <x v="0"/>
    <x v="85"/>
    <x v="15"/>
    <x v="254"/>
    <x v="3"/>
    <s v="FUR-TA-10003238"/>
    <x v="0"/>
    <x v="3"/>
    <x v="1242"/>
    <x v="1820"/>
    <n v="3"/>
    <n v="0.4"/>
    <n v="-347.11740000000009"/>
    <x v="2"/>
    <x v="0"/>
  </r>
  <r>
    <n v="2143"/>
    <x v="1042"/>
    <x v="142"/>
    <d v="2018-09-05T00:00:00"/>
    <s v="Standard Class"/>
    <s v="DK-13225"/>
    <x v="158"/>
    <x v="1"/>
    <x v="0"/>
    <x v="10"/>
    <x v="9"/>
    <x v="11"/>
    <x v="3"/>
    <s v="OFF-PA-10004675"/>
    <x v="1"/>
    <x v="10"/>
    <x v="69"/>
    <x v="429"/>
    <n v="6"/>
    <n v="0.2"/>
    <n v="9.9059999999999988"/>
    <x v="2"/>
    <x v="0"/>
  </r>
  <r>
    <n v="2144"/>
    <x v="1042"/>
    <x v="142"/>
    <d v="2018-09-05T00:00:00"/>
    <s v="Standard Class"/>
    <s v="DK-13225"/>
    <x v="158"/>
    <x v="1"/>
    <x v="0"/>
    <x v="10"/>
    <x v="9"/>
    <x v="11"/>
    <x v="3"/>
    <s v="TEC-PH-10002293"/>
    <x v="2"/>
    <x v="7"/>
    <x v="126"/>
    <x v="1821"/>
    <n v="2"/>
    <n v="0.4"/>
    <n v="-4.7975999999999974"/>
    <x v="2"/>
    <x v="0"/>
  </r>
  <r>
    <n v="2145"/>
    <x v="1042"/>
    <x v="142"/>
    <d v="2018-09-05T00:00:00"/>
    <s v="Standard Class"/>
    <s v="DK-13225"/>
    <x v="158"/>
    <x v="1"/>
    <x v="0"/>
    <x v="10"/>
    <x v="9"/>
    <x v="11"/>
    <x v="3"/>
    <s v="OFF-FA-10002780"/>
    <x v="1"/>
    <x v="13"/>
    <x v="128"/>
    <x v="1822"/>
    <n v="7"/>
    <n v="0.2"/>
    <n v="5.4235999999999995"/>
    <x v="2"/>
    <x v="0"/>
  </r>
  <r>
    <n v="2146"/>
    <x v="1043"/>
    <x v="674"/>
    <d v="2018-06-29T00:00:00"/>
    <s v="Standard Class"/>
    <s v="TS-21160"/>
    <x v="378"/>
    <x v="1"/>
    <x v="0"/>
    <x v="283"/>
    <x v="9"/>
    <x v="355"/>
    <x v="3"/>
    <s v="FUR-CH-10002965"/>
    <x v="0"/>
    <x v="1"/>
    <x v="229"/>
    <x v="1823"/>
    <n v="3"/>
    <n v="0.3"/>
    <n v="-18.088200000000001"/>
    <x v="2"/>
    <x v="0"/>
  </r>
  <r>
    <n v="2147"/>
    <x v="1043"/>
    <x v="674"/>
    <d v="2018-06-29T00:00:00"/>
    <s v="Standard Class"/>
    <s v="TS-21160"/>
    <x v="378"/>
    <x v="1"/>
    <x v="0"/>
    <x v="283"/>
    <x v="9"/>
    <x v="355"/>
    <x v="3"/>
    <s v="OFF-BI-10004781"/>
    <x v="1"/>
    <x v="8"/>
    <x v="133"/>
    <x v="1824"/>
    <n v="4"/>
    <n v="0.7"/>
    <n v="-27.93119999999999"/>
    <x v="2"/>
    <x v="0"/>
  </r>
  <r>
    <n v="2148"/>
    <x v="1043"/>
    <x v="674"/>
    <d v="2018-06-29T00:00:00"/>
    <s v="Standard Class"/>
    <s v="TS-21160"/>
    <x v="378"/>
    <x v="1"/>
    <x v="0"/>
    <x v="283"/>
    <x v="9"/>
    <x v="355"/>
    <x v="3"/>
    <s v="OFF-ST-10001713"/>
    <x v="1"/>
    <x v="4"/>
    <x v="45"/>
    <x v="1825"/>
    <n v="6"/>
    <n v="0.2"/>
    <n v="-50.870400000000018"/>
    <x v="2"/>
    <x v="0"/>
  </r>
  <r>
    <n v="2149"/>
    <x v="1044"/>
    <x v="432"/>
    <d v="2016-12-17T00:00:00"/>
    <s v="Standard Class"/>
    <s v="WB-21850"/>
    <x v="576"/>
    <x v="0"/>
    <x v="0"/>
    <x v="3"/>
    <x v="1"/>
    <x v="137"/>
    <x v="1"/>
    <s v="FUR-FU-10003975"/>
    <x v="0"/>
    <x v="5"/>
    <x v="783"/>
    <x v="1826"/>
    <n v="1"/>
    <n v="0"/>
    <n v="4.330999999999996"/>
    <x v="1"/>
    <x v="0"/>
  </r>
  <r>
    <n v="2150"/>
    <x v="1045"/>
    <x v="185"/>
    <d v="2019-04-05T00:00:00"/>
    <s v="Standard Class"/>
    <s v="DO-13435"/>
    <x v="157"/>
    <x v="0"/>
    <x v="0"/>
    <x v="20"/>
    <x v="15"/>
    <x v="45"/>
    <x v="3"/>
    <s v="TEC-PH-10001536"/>
    <x v="2"/>
    <x v="7"/>
    <x v="1243"/>
    <x v="1827"/>
    <n v="5"/>
    <n v="0"/>
    <n v="22.086999999999996"/>
    <x v="2"/>
    <x v="0"/>
  </r>
  <r>
    <n v="2151"/>
    <x v="1046"/>
    <x v="123"/>
    <d v="2019-11-26T00:00:00"/>
    <s v="Standard Class"/>
    <s v="AF-10870"/>
    <x v="578"/>
    <x v="0"/>
    <x v="0"/>
    <x v="284"/>
    <x v="5"/>
    <x v="356"/>
    <x v="2"/>
    <s v="FUR-CH-10001973"/>
    <x v="0"/>
    <x v="1"/>
    <x v="905"/>
    <x v="1828"/>
    <n v="3"/>
    <n v="0.3"/>
    <n v="-53.270399999999995"/>
    <x v="2"/>
    <x v="0"/>
  </r>
  <r>
    <n v="2152"/>
    <x v="1047"/>
    <x v="156"/>
    <d v="2016-11-29T00:00:00"/>
    <s v="Second Class"/>
    <s v="RB-19435"/>
    <x v="579"/>
    <x v="0"/>
    <x v="0"/>
    <x v="285"/>
    <x v="25"/>
    <x v="357"/>
    <x v="2"/>
    <s v="TEC-AC-10001772"/>
    <x v="2"/>
    <x v="11"/>
    <x v="405"/>
    <x v="1829"/>
    <n v="7"/>
    <n v="0"/>
    <n v="43.598100000000002"/>
    <x v="2"/>
    <x v="0"/>
  </r>
  <r>
    <n v="2153"/>
    <x v="1048"/>
    <x v="6"/>
    <d v="2017-11-26T00:00:00"/>
    <s v="Standard Class"/>
    <s v="AR-10540"/>
    <x v="481"/>
    <x v="0"/>
    <x v="0"/>
    <x v="94"/>
    <x v="31"/>
    <x v="358"/>
    <x v="3"/>
    <s v="OFF-PA-10002586"/>
    <x v="1"/>
    <x v="10"/>
    <x v="1016"/>
    <x v="1830"/>
    <n v="3"/>
    <n v="0"/>
    <n v="7.0218000000000007"/>
    <x v="2"/>
    <x v="0"/>
  </r>
  <r>
    <n v="2154"/>
    <x v="1049"/>
    <x v="216"/>
    <d v="2018-07-18T00:00:00"/>
    <s v="Standard Class"/>
    <s v="DR-12880"/>
    <x v="112"/>
    <x v="1"/>
    <x v="0"/>
    <x v="20"/>
    <x v="15"/>
    <x v="29"/>
    <x v="3"/>
    <s v="OFF-BI-10004094"/>
    <x v="1"/>
    <x v="8"/>
    <x v="608"/>
    <x v="1831"/>
    <n v="2"/>
    <n v="0.2"/>
    <n v="5.133"/>
    <x v="2"/>
    <x v="0"/>
  </r>
  <r>
    <n v="2155"/>
    <x v="1050"/>
    <x v="567"/>
    <d v="2018-05-05T00:00:00"/>
    <s v="Standard Class"/>
    <s v="BF-11170"/>
    <x v="408"/>
    <x v="2"/>
    <x v="0"/>
    <x v="61"/>
    <x v="5"/>
    <x v="176"/>
    <x v="2"/>
    <s v="FUR-FU-10004973"/>
    <x v="0"/>
    <x v="5"/>
    <x v="1143"/>
    <x v="1832"/>
    <n v="3"/>
    <n v="0.6"/>
    <n v="-10.173599999999997"/>
    <x v="2"/>
    <x v="0"/>
  </r>
  <r>
    <n v="2156"/>
    <x v="1051"/>
    <x v="197"/>
    <d v="2018-07-27T00:00:00"/>
    <s v="Second Class"/>
    <s v="LB-16735"/>
    <x v="445"/>
    <x v="0"/>
    <x v="0"/>
    <x v="1"/>
    <x v="1"/>
    <x v="3"/>
    <x v="1"/>
    <s v="OFF-FA-10000624"/>
    <x v="1"/>
    <x v="13"/>
    <x v="294"/>
    <x v="1385"/>
    <n v="6"/>
    <n v="0"/>
    <n v="10.74"/>
    <x v="1"/>
    <x v="0"/>
  </r>
  <r>
    <n v="2157"/>
    <x v="1052"/>
    <x v="169"/>
    <d v="2016-06-24T00:00:00"/>
    <s v="First Class"/>
    <s v="DV-13465"/>
    <x v="231"/>
    <x v="0"/>
    <x v="0"/>
    <x v="31"/>
    <x v="11"/>
    <x v="39"/>
    <x v="2"/>
    <s v="OFF-ST-10001097"/>
    <x v="1"/>
    <x v="4"/>
    <x v="747"/>
    <x v="881"/>
    <n v="3"/>
    <n v="0"/>
    <n v="0"/>
    <x v="2"/>
    <x v="0"/>
  </r>
  <r>
    <n v="2158"/>
    <x v="1052"/>
    <x v="169"/>
    <d v="2016-06-24T00:00:00"/>
    <s v="First Class"/>
    <s v="DV-13465"/>
    <x v="231"/>
    <x v="0"/>
    <x v="0"/>
    <x v="31"/>
    <x v="11"/>
    <x v="39"/>
    <x v="2"/>
    <s v="OFF-ST-10001469"/>
    <x v="1"/>
    <x v="4"/>
    <x v="399"/>
    <x v="427"/>
    <n v="3"/>
    <n v="0"/>
    <n v="9.716399999999993"/>
    <x v="2"/>
    <x v="0"/>
  </r>
  <r>
    <n v="2159"/>
    <x v="1053"/>
    <x v="208"/>
    <d v="2019-10-26T00:00:00"/>
    <s v="Standard Class"/>
    <s v="NK-18490"/>
    <x v="71"/>
    <x v="2"/>
    <x v="0"/>
    <x v="207"/>
    <x v="2"/>
    <x v="261"/>
    <x v="0"/>
    <s v="OFF-AR-10004956"/>
    <x v="1"/>
    <x v="6"/>
    <x v="1244"/>
    <x v="329"/>
    <n v="4"/>
    <n v="0.2"/>
    <n v="2.0087999999999973"/>
    <x v="0"/>
    <x v="0"/>
  </r>
  <r>
    <n v="2160"/>
    <x v="1054"/>
    <x v="323"/>
    <d v="2018-09-09T00:00:00"/>
    <s v="Standard Class"/>
    <s v="CS-11950"/>
    <x v="229"/>
    <x v="0"/>
    <x v="0"/>
    <x v="22"/>
    <x v="10"/>
    <x v="26"/>
    <x v="2"/>
    <s v="OFF-BI-10004236"/>
    <x v="1"/>
    <x v="8"/>
    <x v="900"/>
    <x v="1833"/>
    <n v="3"/>
    <n v="0.8"/>
    <n v="-14.973600000000001"/>
    <x v="2"/>
    <x v="0"/>
  </r>
  <r>
    <n v="2161"/>
    <x v="1055"/>
    <x v="675"/>
    <d v="2018-05-14T00:00:00"/>
    <s v="Same Day"/>
    <s v="LH-17155"/>
    <x v="109"/>
    <x v="0"/>
    <x v="0"/>
    <x v="74"/>
    <x v="24"/>
    <x v="93"/>
    <x v="3"/>
    <s v="FUR-FU-10002937"/>
    <x v="0"/>
    <x v="5"/>
    <x v="1060"/>
    <x v="1834"/>
    <n v="1"/>
    <n v="0.2"/>
    <n v="29.768999999999998"/>
    <x v="2"/>
    <x v="0"/>
  </r>
  <r>
    <n v="2162"/>
    <x v="1056"/>
    <x v="676"/>
    <d v="2018-01-12T00:00:00"/>
    <s v="Standard Class"/>
    <s v="DW-13480"/>
    <x v="108"/>
    <x v="2"/>
    <x v="0"/>
    <x v="182"/>
    <x v="1"/>
    <x v="232"/>
    <x v="1"/>
    <s v="OFF-AR-10003696"/>
    <x v="1"/>
    <x v="6"/>
    <x v="1245"/>
    <x v="1835"/>
    <n v="1"/>
    <n v="0"/>
    <n v="10.028199999999998"/>
    <x v="1"/>
    <x v="0"/>
  </r>
  <r>
    <n v="2163"/>
    <x v="1057"/>
    <x v="677"/>
    <d v="2019-03-19T00:00:00"/>
    <s v="Standard Class"/>
    <s v="KF-16285"/>
    <x v="580"/>
    <x v="2"/>
    <x v="0"/>
    <x v="286"/>
    <x v="1"/>
    <x v="359"/>
    <x v="1"/>
    <s v="OFF-PA-10004359"/>
    <x v="1"/>
    <x v="10"/>
    <x v="1068"/>
    <x v="1836"/>
    <n v="3"/>
    <n v="0"/>
    <n v="150.98399999999998"/>
    <x v="1"/>
    <x v="0"/>
  </r>
  <r>
    <n v="2164"/>
    <x v="1058"/>
    <x v="63"/>
    <d v="2018-10-19T00:00:00"/>
    <s v="Standard Class"/>
    <s v="HA-14920"/>
    <x v="66"/>
    <x v="0"/>
    <x v="0"/>
    <x v="128"/>
    <x v="5"/>
    <x v="161"/>
    <x v="2"/>
    <s v="TEC-AC-10002402"/>
    <x v="2"/>
    <x v="11"/>
    <x v="657"/>
    <x v="1837"/>
    <n v="3"/>
    <n v="0.2"/>
    <n v="23.996999999999986"/>
    <x v="2"/>
    <x v="0"/>
  </r>
  <r>
    <n v="2165"/>
    <x v="1058"/>
    <x v="63"/>
    <d v="2018-10-19T00:00:00"/>
    <s v="Standard Class"/>
    <s v="HA-14920"/>
    <x v="66"/>
    <x v="0"/>
    <x v="0"/>
    <x v="128"/>
    <x v="5"/>
    <x v="161"/>
    <x v="2"/>
    <s v="OFF-PA-10000551"/>
    <x v="1"/>
    <x v="10"/>
    <x v="1246"/>
    <x v="1838"/>
    <n v="2"/>
    <n v="0.2"/>
    <n v="3.0043999999999995"/>
    <x v="2"/>
    <x v="0"/>
  </r>
  <r>
    <n v="2166"/>
    <x v="1058"/>
    <x v="63"/>
    <d v="2018-10-19T00:00:00"/>
    <s v="Standard Class"/>
    <s v="HA-14920"/>
    <x v="66"/>
    <x v="0"/>
    <x v="0"/>
    <x v="128"/>
    <x v="5"/>
    <x v="161"/>
    <x v="2"/>
    <s v="FUR-FU-10003394"/>
    <x v="0"/>
    <x v="5"/>
    <x v="583"/>
    <x v="1839"/>
    <n v="5"/>
    <n v="0.6"/>
    <n v="-150.41399999999999"/>
    <x v="2"/>
    <x v="0"/>
  </r>
  <r>
    <n v="2167"/>
    <x v="1058"/>
    <x v="63"/>
    <d v="2018-10-19T00:00:00"/>
    <s v="Standard Class"/>
    <s v="HA-14920"/>
    <x v="66"/>
    <x v="0"/>
    <x v="0"/>
    <x v="128"/>
    <x v="5"/>
    <x v="161"/>
    <x v="2"/>
    <s v="OFF-AR-10002067"/>
    <x v="1"/>
    <x v="6"/>
    <x v="1154"/>
    <x v="1840"/>
    <n v="1"/>
    <n v="0.2"/>
    <n v="1.1904000000000003"/>
    <x v="2"/>
    <x v="0"/>
  </r>
  <r>
    <n v="2168"/>
    <x v="1058"/>
    <x v="63"/>
    <d v="2018-10-19T00:00:00"/>
    <s v="Standard Class"/>
    <s v="HA-14920"/>
    <x v="66"/>
    <x v="0"/>
    <x v="0"/>
    <x v="128"/>
    <x v="5"/>
    <x v="161"/>
    <x v="2"/>
    <s v="OFF-BI-10004140"/>
    <x v="1"/>
    <x v="8"/>
    <x v="307"/>
    <x v="1841"/>
    <n v="7"/>
    <n v="0.8"/>
    <n v="-11.000500000000008"/>
    <x v="2"/>
    <x v="0"/>
  </r>
  <r>
    <n v="2169"/>
    <x v="1059"/>
    <x v="678"/>
    <d v="2019-01-30T00:00:00"/>
    <s v="Second Class"/>
    <s v="JH-15820"/>
    <x v="581"/>
    <x v="0"/>
    <x v="0"/>
    <x v="239"/>
    <x v="24"/>
    <x v="360"/>
    <x v="3"/>
    <s v="OFF-AR-10004078"/>
    <x v="1"/>
    <x v="6"/>
    <x v="512"/>
    <x v="261"/>
    <n v="3"/>
    <n v="0.2"/>
    <n v="1.7519999999999998"/>
    <x v="2"/>
    <x v="0"/>
  </r>
  <r>
    <n v="2170"/>
    <x v="1059"/>
    <x v="678"/>
    <d v="2019-01-30T00:00:00"/>
    <s v="Second Class"/>
    <s v="JH-15820"/>
    <x v="581"/>
    <x v="0"/>
    <x v="0"/>
    <x v="239"/>
    <x v="24"/>
    <x v="360"/>
    <x v="3"/>
    <s v="TEC-AC-10000927"/>
    <x v="2"/>
    <x v="11"/>
    <x v="701"/>
    <x v="981"/>
    <n v="3"/>
    <n v="0.2"/>
    <n v="-8.9970000000000034"/>
    <x v="2"/>
    <x v="0"/>
  </r>
  <r>
    <n v="2171"/>
    <x v="1059"/>
    <x v="678"/>
    <d v="2019-01-30T00:00:00"/>
    <s v="Second Class"/>
    <s v="JH-15820"/>
    <x v="581"/>
    <x v="0"/>
    <x v="0"/>
    <x v="239"/>
    <x v="24"/>
    <x v="360"/>
    <x v="3"/>
    <s v="TEC-PH-10003931"/>
    <x v="2"/>
    <x v="7"/>
    <x v="161"/>
    <x v="715"/>
    <n v="3"/>
    <n v="0.4"/>
    <n v="-26.995499999999993"/>
    <x v="2"/>
    <x v="0"/>
  </r>
  <r>
    <n v="2172"/>
    <x v="1060"/>
    <x v="123"/>
    <d v="2019-11-25T00:00:00"/>
    <s v="Standard Class"/>
    <s v="LC-16930"/>
    <x v="18"/>
    <x v="1"/>
    <x v="0"/>
    <x v="287"/>
    <x v="5"/>
    <x v="361"/>
    <x v="2"/>
    <s v="FUR-CH-10004675"/>
    <x v="0"/>
    <x v="1"/>
    <x v="635"/>
    <x v="1842"/>
    <n v="2"/>
    <n v="0.3"/>
    <n v="-8.7232000000000198"/>
    <x v="2"/>
    <x v="0"/>
  </r>
  <r>
    <n v="2173"/>
    <x v="1061"/>
    <x v="601"/>
    <d v="2016-08-03T00:00:00"/>
    <s v="First Class"/>
    <s v="IL-15100"/>
    <x v="582"/>
    <x v="0"/>
    <x v="0"/>
    <x v="8"/>
    <x v="1"/>
    <x v="34"/>
    <x v="1"/>
    <s v="OFF-BI-10004506"/>
    <x v="1"/>
    <x v="8"/>
    <x v="1247"/>
    <x v="1843"/>
    <n v="3"/>
    <n v="0.2"/>
    <n v="6.9131999999999998"/>
    <x v="1"/>
    <x v="0"/>
  </r>
  <r>
    <n v="2174"/>
    <x v="1062"/>
    <x v="679"/>
    <d v="2018-08-04T00:00:00"/>
    <s v="Standard Class"/>
    <s v="LS-16975"/>
    <x v="60"/>
    <x v="2"/>
    <x v="0"/>
    <x v="12"/>
    <x v="5"/>
    <x v="32"/>
    <x v="2"/>
    <s v="OFF-BI-10002353"/>
    <x v="1"/>
    <x v="8"/>
    <x v="1077"/>
    <x v="1844"/>
    <n v="3"/>
    <n v="0.8"/>
    <n v="-13.895999999999997"/>
    <x v="2"/>
    <x v="0"/>
  </r>
  <r>
    <n v="2175"/>
    <x v="1063"/>
    <x v="117"/>
    <d v="2017-08-03T00:00:00"/>
    <s v="Second Class"/>
    <s v="CC-12610"/>
    <x v="566"/>
    <x v="1"/>
    <x v="0"/>
    <x v="12"/>
    <x v="5"/>
    <x v="16"/>
    <x v="2"/>
    <s v="OFF-ST-10000943"/>
    <x v="1"/>
    <x v="4"/>
    <x v="1204"/>
    <x v="1845"/>
    <n v="4"/>
    <n v="0.2"/>
    <n v="6.1792000000000016"/>
    <x v="2"/>
    <x v="0"/>
  </r>
  <r>
    <n v="2176"/>
    <x v="1064"/>
    <x v="680"/>
    <d v="2018-10-21T00:00:00"/>
    <s v="Standard Class"/>
    <s v="PB-18805"/>
    <x v="583"/>
    <x v="2"/>
    <x v="0"/>
    <x v="288"/>
    <x v="7"/>
    <x v="362"/>
    <x v="1"/>
    <s v="OFF-PA-10000740"/>
    <x v="1"/>
    <x v="10"/>
    <x v="1248"/>
    <x v="1846"/>
    <n v="2"/>
    <n v="0"/>
    <n v="21.012799999999999"/>
    <x v="1"/>
    <x v="0"/>
  </r>
  <r>
    <n v="2177"/>
    <x v="1064"/>
    <x v="680"/>
    <d v="2018-10-21T00:00:00"/>
    <s v="Standard Class"/>
    <s v="PB-18805"/>
    <x v="583"/>
    <x v="2"/>
    <x v="0"/>
    <x v="288"/>
    <x v="7"/>
    <x v="362"/>
    <x v="1"/>
    <s v="OFF-PA-10003001"/>
    <x v="1"/>
    <x v="10"/>
    <x v="1073"/>
    <x v="1847"/>
    <n v="9"/>
    <n v="0"/>
    <n v="28.857599999999998"/>
    <x v="1"/>
    <x v="0"/>
  </r>
  <r>
    <n v="2178"/>
    <x v="1064"/>
    <x v="680"/>
    <d v="2018-10-21T00:00:00"/>
    <s v="Standard Class"/>
    <s v="PB-18805"/>
    <x v="583"/>
    <x v="2"/>
    <x v="0"/>
    <x v="288"/>
    <x v="7"/>
    <x v="362"/>
    <x v="1"/>
    <s v="OFF-BI-10001628"/>
    <x v="1"/>
    <x v="8"/>
    <x v="1112"/>
    <x v="1848"/>
    <n v="5"/>
    <n v="0.2"/>
    <n v="13.037499999999998"/>
    <x v="1"/>
    <x v="0"/>
  </r>
  <r>
    <n v="2179"/>
    <x v="1064"/>
    <x v="680"/>
    <d v="2018-10-21T00:00:00"/>
    <s v="Standard Class"/>
    <s v="PB-18805"/>
    <x v="583"/>
    <x v="2"/>
    <x v="0"/>
    <x v="288"/>
    <x v="7"/>
    <x v="362"/>
    <x v="1"/>
    <s v="OFF-PA-10001509"/>
    <x v="1"/>
    <x v="10"/>
    <x v="422"/>
    <x v="1849"/>
    <n v="8"/>
    <n v="0"/>
    <n v="32.935999999999993"/>
    <x v="1"/>
    <x v="0"/>
  </r>
  <r>
    <n v="2180"/>
    <x v="1065"/>
    <x v="681"/>
    <d v="2018-05-11T00:00:00"/>
    <s v="Standard Class"/>
    <s v="CJ-12010"/>
    <x v="170"/>
    <x v="0"/>
    <x v="0"/>
    <x v="20"/>
    <x v="15"/>
    <x v="29"/>
    <x v="3"/>
    <s v="OFF-BI-10000309"/>
    <x v="1"/>
    <x v="8"/>
    <x v="338"/>
    <x v="1850"/>
    <n v="7"/>
    <n v="0.2"/>
    <n v="30.896599999999996"/>
    <x v="2"/>
    <x v="0"/>
  </r>
  <r>
    <n v="2181"/>
    <x v="1065"/>
    <x v="681"/>
    <d v="2018-05-11T00:00:00"/>
    <s v="Standard Class"/>
    <s v="CJ-12010"/>
    <x v="170"/>
    <x v="0"/>
    <x v="0"/>
    <x v="20"/>
    <x v="15"/>
    <x v="29"/>
    <x v="3"/>
    <s v="OFF-LA-10003923"/>
    <x v="1"/>
    <x v="2"/>
    <x v="429"/>
    <x v="1851"/>
    <n v="3"/>
    <n v="0"/>
    <n v="22.200000000000003"/>
    <x v="2"/>
    <x v="0"/>
  </r>
  <r>
    <n v="2182"/>
    <x v="1065"/>
    <x v="681"/>
    <d v="2018-05-11T00:00:00"/>
    <s v="Standard Class"/>
    <s v="CJ-12010"/>
    <x v="170"/>
    <x v="0"/>
    <x v="0"/>
    <x v="20"/>
    <x v="15"/>
    <x v="29"/>
    <x v="3"/>
    <s v="FUR-CH-10002084"/>
    <x v="0"/>
    <x v="1"/>
    <x v="1249"/>
    <x v="1852"/>
    <n v="4"/>
    <n v="0.1"/>
    <n v="59.035200000000003"/>
    <x v="2"/>
    <x v="0"/>
  </r>
  <r>
    <n v="2183"/>
    <x v="1065"/>
    <x v="681"/>
    <d v="2018-05-11T00:00:00"/>
    <s v="Standard Class"/>
    <s v="CJ-12010"/>
    <x v="170"/>
    <x v="0"/>
    <x v="0"/>
    <x v="20"/>
    <x v="15"/>
    <x v="29"/>
    <x v="3"/>
    <s v="TEC-MA-10000488"/>
    <x v="2"/>
    <x v="15"/>
    <x v="1138"/>
    <x v="1853"/>
    <n v="5"/>
    <n v="0"/>
    <n v="1159.9854999999998"/>
    <x v="2"/>
    <x v="0"/>
  </r>
  <r>
    <n v="2184"/>
    <x v="1065"/>
    <x v="681"/>
    <d v="2018-05-11T00:00:00"/>
    <s v="Standard Class"/>
    <s v="CJ-12010"/>
    <x v="170"/>
    <x v="0"/>
    <x v="0"/>
    <x v="20"/>
    <x v="15"/>
    <x v="29"/>
    <x v="3"/>
    <s v="TEC-AC-10001767"/>
    <x v="2"/>
    <x v="11"/>
    <x v="97"/>
    <x v="1723"/>
    <n v="5"/>
    <n v="0"/>
    <n v="21.994499999999988"/>
    <x v="2"/>
    <x v="0"/>
  </r>
  <r>
    <n v="2185"/>
    <x v="1065"/>
    <x v="681"/>
    <d v="2018-05-11T00:00:00"/>
    <s v="Standard Class"/>
    <s v="CJ-12010"/>
    <x v="170"/>
    <x v="0"/>
    <x v="0"/>
    <x v="20"/>
    <x v="15"/>
    <x v="29"/>
    <x v="3"/>
    <s v="FUR-FU-10001940"/>
    <x v="0"/>
    <x v="5"/>
    <x v="222"/>
    <x v="1854"/>
    <n v="8"/>
    <n v="0"/>
    <n v="28.019200000000005"/>
    <x v="2"/>
    <x v="0"/>
  </r>
  <r>
    <n v="2186"/>
    <x v="1066"/>
    <x v="378"/>
    <d v="2019-08-04T00:00:00"/>
    <s v="Second Class"/>
    <s v="HK-14890"/>
    <x v="96"/>
    <x v="1"/>
    <x v="0"/>
    <x v="162"/>
    <x v="1"/>
    <x v="205"/>
    <x v="1"/>
    <s v="OFF-BI-10002735"/>
    <x v="1"/>
    <x v="8"/>
    <x v="142"/>
    <x v="1855"/>
    <n v="2"/>
    <n v="0.2"/>
    <n v="18.5274"/>
    <x v="1"/>
    <x v="0"/>
  </r>
  <r>
    <n v="2187"/>
    <x v="1067"/>
    <x v="216"/>
    <d v="2018-07-14T00:00:00"/>
    <s v="Same Day"/>
    <s v="RH-19600"/>
    <x v="584"/>
    <x v="0"/>
    <x v="0"/>
    <x v="114"/>
    <x v="19"/>
    <x v="363"/>
    <x v="0"/>
    <s v="TEC-AC-10002345"/>
    <x v="2"/>
    <x v="11"/>
    <x v="175"/>
    <x v="180"/>
    <n v="2"/>
    <n v="0"/>
    <n v="7.25"/>
    <x v="0"/>
    <x v="0"/>
  </r>
  <r>
    <n v="2188"/>
    <x v="1068"/>
    <x v="682"/>
    <d v="2019-08-15T00:00:00"/>
    <s v="Standard Class"/>
    <s v="IL-15100"/>
    <x v="582"/>
    <x v="0"/>
    <x v="0"/>
    <x v="38"/>
    <x v="14"/>
    <x v="134"/>
    <x v="2"/>
    <s v="OFF-EN-10003134"/>
    <x v="1"/>
    <x v="12"/>
    <x v="153"/>
    <x v="1856"/>
    <n v="6"/>
    <n v="0"/>
    <n v="35.04"/>
    <x v="2"/>
    <x v="0"/>
  </r>
  <r>
    <n v="2189"/>
    <x v="1068"/>
    <x v="682"/>
    <d v="2019-08-15T00:00:00"/>
    <s v="Standard Class"/>
    <s v="IL-15100"/>
    <x v="582"/>
    <x v="0"/>
    <x v="0"/>
    <x v="38"/>
    <x v="14"/>
    <x v="134"/>
    <x v="2"/>
    <s v="FUR-FU-10003708"/>
    <x v="0"/>
    <x v="5"/>
    <x v="71"/>
    <x v="1857"/>
    <n v="2"/>
    <n v="0"/>
    <n v="25.472999999999999"/>
    <x v="2"/>
    <x v="0"/>
  </r>
  <r>
    <n v="2190"/>
    <x v="1068"/>
    <x v="682"/>
    <d v="2019-08-15T00:00:00"/>
    <s v="Standard Class"/>
    <s v="IL-15100"/>
    <x v="582"/>
    <x v="0"/>
    <x v="0"/>
    <x v="38"/>
    <x v="14"/>
    <x v="134"/>
    <x v="2"/>
    <s v="TEC-PH-10003645"/>
    <x v="2"/>
    <x v="7"/>
    <x v="297"/>
    <x v="1858"/>
    <n v="9"/>
    <n v="0"/>
    <n v="378.16740000000004"/>
    <x v="2"/>
    <x v="0"/>
  </r>
  <r>
    <n v="2191"/>
    <x v="1069"/>
    <x v="674"/>
    <d v="2018-06-29T00:00:00"/>
    <s v="Standard Class"/>
    <s v="AS-10240"/>
    <x v="238"/>
    <x v="0"/>
    <x v="0"/>
    <x v="1"/>
    <x v="1"/>
    <x v="13"/>
    <x v="1"/>
    <s v="OFF-AP-10000692"/>
    <x v="1"/>
    <x v="9"/>
    <x v="1250"/>
    <x v="1859"/>
    <n v="3"/>
    <n v="0"/>
    <n v="17.026800000000001"/>
    <x v="1"/>
    <x v="0"/>
  </r>
  <r>
    <n v="2192"/>
    <x v="1070"/>
    <x v="107"/>
    <d v="2018-12-17T00:00:00"/>
    <s v="Standard Class"/>
    <s v="AP-10915"/>
    <x v="275"/>
    <x v="0"/>
    <x v="0"/>
    <x v="4"/>
    <x v="4"/>
    <x v="59"/>
    <x v="1"/>
    <s v="OFF-BI-10001718"/>
    <x v="1"/>
    <x v="8"/>
    <x v="1225"/>
    <x v="1860"/>
    <n v="3"/>
    <n v="0.2"/>
    <n v="51.823799999999999"/>
    <x v="1"/>
    <x v="0"/>
  </r>
  <r>
    <n v="2193"/>
    <x v="1070"/>
    <x v="107"/>
    <d v="2018-12-17T00:00:00"/>
    <s v="Standard Class"/>
    <s v="AP-10915"/>
    <x v="275"/>
    <x v="0"/>
    <x v="0"/>
    <x v="4"/>
    <x v="4"/>
    <x v="59"/>
    <x v="1"/>
    <s v="OFF-AP-10002082"/>
    <x v="1"/>
    <x v="9"/>
    <x v="1101"/>
    <x v="1861"/>
    <n v="3"/>
    <n v="0"/>
    <n v="22.869"/>
    <x v="1"/>
    <x v="0"/>
  </r>
  <r>
    <n v="2194"/>
    <x v="1070"/>
    <x v="107"/>
    <d v="2018-12-17T00:00:00"/>
    <s v="Standard Class"/>
    <s v="AP-10915"/>
    <x v="275"/>
    <x v="0"/>
    <x v="0"/>
    <x v="4"/>
    <x v="4"/>
    <x v="59"/>
    <x v="1"/>
    <s v="OFF-PA-10001125"/>
    <x v="1"/>
    <x v="10"/>
    <x v="1021"/>
    <x v="1862"/>
    <n v="4"/>
    <n v="0"/>
    <n v="55.763999999999996"/>
    <x v="1"/>
    <x v="0"/>
  </r>
  <r>
    <n v="2195"/>
    <x v="1070"/>
    <x v="107"/>
    <d v="2018-12-17T00:00:00"/>
    <s v="Standard Class"/>
    <s v="AP-10915"/>
    <x v="275"/>
    <x v="0"/>
    <x v="0"/>
    <x v="4"/>
    <x v="4"/>
    <x v="59"/>
    <x v="1"/>
    <s v="OFF-AP-10000252"/>
    <x v="1"/>
    <x v="9"/>
    <x v="1251"/>
    <x v="1863"/>
    <n v="3"/>
    <n v="0"/>
    <n v="12.285"/>
    <x v="1"/>
    <x v="0"/>
  </r>
  <r>
    <n v="2196"/>
    <x v="1070"/>
    <x v="107"/>
    <d v="2018-12-17T00:00:00"/>
    <s v="Standard Class"/>
    <s v="AP-10915"/>
    <x v="275"/>
    <x v="0"/>
    <x v="0"/>
    <x v="4"/>
    <x v="4"/>
    <x v="59"/>
    <x v="1"/>
    <s v="TEC-AC-10003038"/>
    <x v="2"/>
    <x v="11"/>
    <x v="1033"/>
    <x v="915"/>
    <n v="5"/>
    <n v="0"/>
    <n v="8.5024999999999942"/>
    <x v="1"/>
    <x v="0"/>
  </r>
  <r>
    <n v="2197"/>
    <x v="1071"/>
    <x v="49"/>
    <d v="2018-12-06T00:00:00"/>
    <s v="Standard Class"/>
    <s v="AG-10390"/>
    <x v="369"/>
    <x v="0"/>
    <x v="0"/>
    <x v="289"/>
    <x v="18"/>
    <x v="364"/>
    <x v="0"/>
    <s v="OFF-AR-10000940"/>
    <x v="1"/>
    <x v="6"/>
    <x v="135"/>
    <x v="1864"/>
    <n v="2"/>
    <n v="0.2"/>
    <n v="0.41160000000000019"/>
    <x v="0"/>
    <x v="0"/>
  </r>
  <r>
    <n v="2198"/>
    <x v="1072"/>
    <x v="683"/>
    <d v="2016-12-04T00:00:00"/>
    <s v="Standard Class"/>
    <s v="BF-11080"/>
    <x v="569"/>
    <x v="0"/>
    <x v="0"/>
    <x v="122"/>
    <x v="19"/>
    <x v="153"/>
    <x v="0"/>
    <s v="OFF-AR-10001954"/>
    <x v="1"/>
    <x v="6"/>
    <x v="563"/>
    <x v="1865"/>
    <n v="3"/>
    <n v="0"/>
    <n v="3.9609000000000001"/>
    <x v="0"/>
    <x v="0"/>
  </r>
  <r>
    <n v="2199"/>
    <x v="1073"/>
    <x v="262"/>
    <d v="2017-04-02T00:00:00"/>
    <s v="Standard Class"/>
    <s v="CK-12205"/>
    <x v="237"/>
    <x v="0"/>
    <x v="0"/>
    <x v="10"/>
    <x v="9"/>
    <x v="74"/>
    <x v="3"/>
    <s v="OFF-PA-10003177"/>
    <x v="1"/>
    <x v="10"/>
    <x v="89"/>
    <x v="12"/>
    <n v="3"/>
    <n v="0.2"/>
    <n v="5.4432"/>
    <x v="2"/>
    <x v="0"/>
  </r>
  <r>
    <n v="2200"/>
    <x v="1073"/>
    <x v="262"/>
    <d v="2017-04-02T00:00:00"/>
    <s v="Standard Class"/>
    <s v="CK-12205"/>
    <x v="237"/>
    <x v="0"/>
    <x v="0"/>
    <x v="10"/>
    <x v="9"/>
    <x v="74"/>
    <x v="3"/>
    <s v="OFF-PA-10000533"/>
    <x v="1"/>
    <x v="10"/>
    <x v="1205"/>
    <x v="1866"/>
    <n v="1"/>
    <n v="0.2"/>
    <n v="1.7003999999999999"/>
    <x v="2"/>
    <x v="0"/>
  </r>
  <r>
    <n v="2201"/>
    <x v="1074"/>
    <x v="106"/>
    <d v="2016-06-06T00:00:00"/>
    <s v="Standard Class"/>
    <s v="LT-17110"/>
    <x v="299"/>
    <x v="0"/>
    <x v="0"/>
    <x v="290"/>
    <x v="36"/>
    <x v="365"/>
    <x v="0"/>
    <s v="FUR-FU-10001935"/>
    <x v="0"/>
    <x v="5"/>
    <x v="345"/>
    <x v="500"/>
    <n v="6"/>
    <n v="0"/>
    <n v="9.1020000000000021"/>
    <x v="0"/>
    <x v="0"/>
  </r>
  <r>
    <n v="2202"/>
    <x v="1074"/>
    <x v="106"/>
    <d v="2016-06-06T00:00:00"/>
    <s v="Standard Class"/>
    <s v="LT-17110"/>
    <x v="299"/>
    <x v="0"/>
    <x v="0"/>
    <x v="290"/>
    <x v="36"/>
    <x v="365"/>
    <x v="0"/>
    <s v="TEC-PH-10002563"/>
    <x v="2"/>
    <x v="7"/>
    <x v="203"/>
    <x v="1867"/>
    <n v="7"/>
    <n v="0"/>
    <n v="229.30180000000001"/>
    <x v="0"/>
    <x v="0"/>
  </r>
  <r>
    <n v="2203"/>
    <x v="1075"/>
    <x v="684"/>
    <d v="2017-09-12T00:00:00"/>
    <s v="Standard Class"/>
    <s v="BT-11305"/>
    <x v="457"/>
    <x v="2"/>
    <x v="0"/>
    <x v="4"/>
    <x v="4"/>
    <x v="5"/>
    <x v="1"/>
    <s v="OFF-BI-10002160"/>
    <x v="1"/>
    <x v="8"/>
    <x v="315"/>
    <x v="861"/>
    <n v="2"/>
    <n v="0.2"/>
    <n v="2.1335999999999999"/>
    <x v="1"/>
    <x v="0"/>
  </r>
  <r>
    <n v="2204"/>
    <x v="1075"/>
    <x v="684"/>
    <d v="2017-09-12T00:00:00"/>
    <s v="Standard Class"/>
    <s v="BT-11305"/>
    <x v="457"/>
    <x v="2"/>
    <x v="0"/>
    <x v="4"/>
    <x v="4"/>
    <x v="5"/>
    <x v="1"/>
    <s v="FUR-FU-10004748"/>
    <x v="0"/>
    <x v="5"/>
    <x v="1252"/>
    <x v="1868"/>
    <n v="3"/>
    <n v="0"/>
    <n v="74.809799999999996"/>
    <x v="1"/>
    <x v="0"/>
  </r>
  <r>
    <n v="2205"/>
    <x v="1076"/>
    <x v="685"/>
    <d v="2017-07-05T00:00:00"/>
    <s v="Standard Class"/>
    <s v="SC-20725"/>
    <x v="56"/>
    <x v="0"/>
    <x v="0"/>
    <x v="152"/>
    <x v="9"/>
    <x v="207"/>
    <x v="3"/>
    <s v="FUR-FU-10001473"/>
    <x v="0"/>
    <x v="5"/>
    <x v="1253"/>
    <x v="1869"/>
    <n v="1"/>
    <n v="0.2"/>
    <n v="1.7591000000000001"/>
    <x v="2"/>
    <x v="0"/>
  </r>
  <r>
    <n v="2206"/>
    <x v="1077"/>
    <x v="545"/>
    <d v="2018-09-12T00:00:00"/>
    <s v="Second Class"/>
    <s v="CG-12040"/>
    <x v="344"/>
    <x v="2"/>
    <x v="0"/>
    <x v="39"/>
    <x v="18"/>
    <x v="48"/>
    <x v="0"/>
    <s v="OFF-AR-10000538"/>
    <x v="1"/>
    <x v="6"/>
    <x v="1254"/>
    <x v="1870"/>
    <n v="3"/>
    <n v="0.2"/>
    <n v="8.4449999999999896"/>
    <x v="0"/>
    <x v="0"/>
  </r>
  <r>
    <n v="2207"/>
    <x v="1078"/>
    <x v="686"/>
    <d v="2016-07-20T00:00:00"/>
    <s v="Standard Class"/>
    <s v="AW-10930"/>
    <x v="585"/>
    <x v="2"/>
    <x v="0"/>
    <x v="34"/>
    <x v="10"/>
    <x v="173"/>
    <x v="2"/>
    <s v="OFF-BI-10001098"/>
    <x v="1"/>
    <x v="8"/>
    <x v="410"/>
    <x v="1871"/>
    <n v="7"/>
    <n v="0.8"/>
    <n v="-46.394600000000011"/>
    <x v="2"/>
    <x v="0"/>
  </r>
  <r>
    <n v="2208"/>
    <x v="1078"/>
    <x v="686"/>
    <d v="2016-07-20T00:00:00"/>
    <s v="Standard Class"/>
    <s v="AW-10930"/>
    <x v="585"/>
    <x v="2"/>
    <x v="0"/>
    <x v="34"/>
    <x v="10"/>
    <x v="173"/>
    <x v="2"/>
    <s v="TEC-PH-10001552"/>
    <x v="2"/>
    <x v="7"/>
    <x v="180"/>
    <x v="1872"/>
    <n v="4"/>
    <n v="0.2"/>
    <n v="3.8272000000000013"/>
    <x v="2"/>
    <x v="0"/>
  </r>
  <r>
    <n v="2209"/>
    <x v="1079"/>
    <x v="421"/>
    <d v="2017-08-26T00:00:00"/>
    <s v="Standard Class"/>
    <s v="RB-19705"/>
    <x v="42"/>
    <x v="2"/>
    <x v="0"/>
    <x v="20"/>
    <x v="15"/>
    <x v="29"/>
    <x v="3"/>
    <s v="OFF-AR-10000390"/>
    <x v="1"/>
    <x v="6"/>
    <x v="105"/>
    <x v="1873"/>
    <n v="4"/>
    <n v="0"/>
    <n v="7.5991999999999997"/>
    <x v="2"/>
    <x v="0"/>
  </r>
  <r>
    <n v="2210"/>
    <x v="1080"/>
    <x v="687"/>
    <d v="2016-11-16T00:00:00"/>
    <s v="Second Class"/>
    <s v="ML-17410"/>
    <x v="586"/>
    <x v="0"/>
    <x v="0"/>
    <x v="54"/>
    <x v="29"/>
    <x v="69"/>
    <x v="3"/>
    <s v="TEC-PH-10001079"/>
    <x v="2"/>
    <x v="7"/>
    <x v="1255"/>
    <x v="1874"/>
    <n v="7"/>
    <n v="0"/>
    <n v="233.22039999999998"/>
    <x v="2"/>
    <x v="0"/>
  </r>
  <r>
    <n v="2211"/>
    <x v="1080"/>
    <x v="687"/>
    <d v="2016-11-16T00:00:00"/>
    <s v="Second Class"/>
    <s v="ML-17410"/>
    <x v="586"/>
    <x v="0"/>
    <x v="0"/>
    <x v="54"/>
    <x v="29"/>
    <x v="69"/>
    <x v="3"/>
    <s v="OFF-BI-10003460"/>
    <x v="1"/>
    <x v="8"/>
    <x v="237"/>
    <x v="1875"/>
    <n v="10"/>
    <n v="0"/>
    <n v="21.023999999999997"/>
    <x v="2"/>
    <x v="0"/>
  </r>
  <r>
    <n v="2212"/>
    <x v="1081"/>
    <x v="581"/>
    <d v="2018-11-30T00:00:00"/>
    <s v="First Class"/>
    <s v="VB-21745"/>
    <x v="146"/>
    <x v="1"/>
    <x v="0"/>
    <x v="291"/>
    <x v="12"/>
    <x v="366"/>
    <x v="2"/>
    <s v="OFF-AP-10003842"/>
    <x v="1"/>
    <x v="9"/>
    <x v="1256"/>
    <x v="1876"/>
    <n v="6"/>
    <n v="0.1"/>
    <n v="29.7408"/>
    <x v="2"/>
    <x v="0"/>
  </r>
  <r>
    <n v="2213"/>
    <x v="1082"/>
    <x v="610"/>
    <d v="2019-11-25T00:00:00"/>
    <s v="Standard Class"/>
    <s v="SW-20275"/>
    <x v="349"/>
    <x v="0"/>
    <x v="0"/>
    <x v="20"/>
    <x v="15"/>
    <x v="45"/>
    <x v="3"/>
    <s v="FUR-FU-10003535"/>
    <x v="0"/>
    <x v="5"/>
    <x v="897"/>
    <x v="1877"/>
    <n v="1"/>
    <n v="0"/>
    <n v="11.2422"/>
    <x v="2"/>
    <x v="0"/>
  </r>
  <r>
    <n v="2214"/>
    <x v="1083"/>
    <x v="172"/>
    <d v="2019-10-02T00:00:00"/>
    <s v="First Class"/>
    <s v="NS-18505"/>
    <x v="515"/>
    <x v="0"/>
    <x v="0"/>
    <x v="49"/>
    <x v="1"/>
    <x v="58"/>
    <x v="1"/>
    <s v="OFF-BI-10002012"/>
    <x v="1"/>
    <x v="8"/>
    <x v="749"/>
    <x v="1878"/>
    <n v="1"/>
    <n v="0.2"/>
    <n v="0.504"/>
    <x v="1"/>
    <x v="0"/>
  </r>
  <r>
    <n v="2215"/>
    <x v="1083"/>
    <x v="172"/>
    <d v="2019-10-02T00:00:00"/>
    <s v="First Class"/>
    <s v="NS-18505"/>
    <x v="515"/>
    <x v="0"/>
    <x v="0"/>
    <x v="49"/>
    <x v="1"/>
    <x v="58"/>
    <x v="1"/>
    <s v="OFF-BI-10001922"/>
    <x v="1"/>
    <x v="8"/>
    <x v="305"/>
    <x v="1879"/>
    <n v="13"/>
    <n v="0.2"/>
    <n v="20.849399999999996"/>
    <x v="1"/>
    <x v="0"/>
  </r>
  <r>
    <n v="2216"/>
    <x v="1083"/>
    <x v="172"/>
    <d v="2019-10-02T00:00:00"/>
    <s v="First Class"/>
    <s v="NS-18505"/>
    <x v="515"/>
    <x v="0"/>
    <x v="0"/>
    <x v="49"/>
    <x v="1"/>
    <x v="58"/>
    <x v="1"/>
    <s v="OFF-AP-10000576"/>
    <x v="1"/>
    <x v="9"/>
    <x v="850"/>
    <x v="1805"/>
    <n v="2"/>
    <n v="0"/>
    <n v="60.490000000000009"/>
    <x v="1"/>
    <x v="0"/>
  </r>
  <r>
    <n v="2217"/>
    <x v="1083"/>
    <x v="172"/>
    <d v="2019-10-02T00:00:00"/>
    <s v="First Class"/>
    <s v="NS-18505"/>
    <x v="515"/>
    <x v="0"/>
    <x v="0"/>
    <x v="49"/>
    <x v="1"/>
    <x v="58"/>
    <x v="1"/>
    <s v="FUR-CH-10000553"/>
    <x v="0"/>
    <x v="1"/>
    <x v="1257"/>
    <x v="1880"/>
    <n v="4"/>
    <n v="0.2"/>
    <n v="9.5031999999999925"/>
    <x v="1"/>
    <x v="0"/>
  </r>
  <r>
    <n v="2218"/>
    <x v="1084"/>
    <x v="59"/>
    <d v="2016-09-25T00:00:00"/>
    <s v="Standard Class"/>
    <s v="DB-13555"/>
    <x v="587"/>
    <x v="1"/>
    <x v="0"/>
    <x v="108"/>
    <x v="2"/>
    <x v="133"/>
    <x v="0"/>
    <s v="OFF-AR-10003469"/>
    <x v="1"/>
    <x v="6"/>
    <x v="1258"/>
    <x v="1881"/>
    <n v="2"/>
    <n v="0.2"/>
    <n v="0.98559999999999992"/>
    <x v="0"/>
    <x v="0"/>
  </r>
  <r>
    <n v="2219"/>
    <x v="1085"/>
    <x v="688"/>
    <d v="2019-08-01T00:00:00"/>
    <s v="Standard Class"/>
    <s v="MH-17620"/>
    <x v="588"/>
    <x v="1"/>
    <x v="0"/>
    <x v="8"/>
    <x v="1"/>
    <x v="94"/>
    <x v="1"/>
    <s v="OFF-BI-10000145"/>
    <x v="1"/>
    <x v="8"/>
    <x v="742"/>
    <x v="1882"/>
    <n v="4"/>
    <n v="0.2"/>
    <n v="3.6191999999999993"/>
    <x v="1"/>
    <x v="0"/>
  </r>
  <r>
    <n v="2220"/>
    <x v="1085"/>
    <x v="688"/>
    <d v="2019-08-01T00:00:00"/>
    <s v="Standard Class"/>
    <s v="MH-17620"/>
    <x v="588"/>
    <x v="1"/>
    <x v="0"/>
    <x v="8"/>
    <x v="1"/>
    <x v="94"/>
    <x v="1"/>
    <s v="OFF-ST-10001580"/>
    <x v="1"/>
    <x v="4"/>
    <x v="355"/>
    <x v="1883"/>
    <n v="1"/>
    <n v="0"/>
    <n v="4.1943999999999999"/>
    <x v="1"/>
    <x v="0"/>
  </r>
  <r>
    <n v="2221"/>
    <x v="1085"/>
    <x v="688"/>
    <d v="2019-08-01T00:00:00"/>
    <s v="Standard Class"/>
    <s v="MH-17620"/>
    <x v="588"/>
    <x v="1"/>
    <x v="0"/>
    <x v="8"/>
    <x v="1"/>
    <x v="94"/>
    <x v="1"/>
    <s v="TEC-PH-10001817"/>
    <x v="2"/>
    <x v="7"/>
    <x v="1106"/>
    <x v="1884"/>
    <n v="4"/>
    <n v="0.2"/>
    <n v="100.24000000000007"/>
    <x v="1"/>
    <x v="0"/>
  </r>
  <r>
    <n v="2222"/>
    <x v="1086"/>
    <x v="401"/>
    <d v="2017-12-06T00:00:00"/>
    <s v="Same Day"/>
    <s v="DK-13375"/>
    <x v="589"/>
    <x v="0"/>
    <x v="0"/>
    <x v="292"/>
    <x v="24"/>
    <x v="367"/>
    <x v="3"/>
    <s v="TEC-PH-10001578"/>
    <x v="2"/>
    <x v="7"/>
    <x v="1230"/>
    <x v="1885"/>
    <n v="2"/>
    <n v="0.4"/>
    <n v="-89.089000000000055"/>
    <x v="2"/>
    <x v="0"/>
  </r>
  <r>
    <n v="2223"/>
    <x v="1086"/>
    <x v="401"/>
    <d v="2017-12-06T00:00:00"/>
    <s v="Same Day"/>
    <s v="DK-13375"/>
    <x v="589"/>
    <x v="0"/>
    <x v="0"/>
    <x v="292"/>
    <x v="24"/>
    <x v="367"/>
    <x v="3"/>
    <s v="OFF-AR-10004078"/>
    <x v="1"/>
    <x v="6"/>
    <x v="512"/>
    <x v="1886"/>
    <n v="8"/>
    <n v="0.2"/>
    <n v="4.6719999999999988"/>
    <x v="2"/>
    <x v="0"/>
  </r>
  <r>
    <n v="2224"/>
    <x v="1086"/>
    <x v="401"/>
    <d v="2017-12-06T00:00:00"/>
    <s v="Same Day"/>
    <s v="DK-13375"/>
    <x v="589"/>
    <x v="0"/>
    <x v="0"/>
    <x v="292"/>
    <x v="24"/>
    <x v="367"/>
    <x v="3"/>
    <s v="FUR-CH-10004860"/>
    <x v="0"/>
    <x v="1"/>
    <x v="212"/>
    <x v="1887"/>
    <n v="1"/>
    <n v="0.3"/>
    <n v="-24.23520000000001"/>
    <x v="2"/>
    <x v="0"/>
  </r>
  <r>
    <n v="2225"/>
    <x v="1087"/>
    <x v="689"/>
    <d v="2019-08-05T00:00:00"/>
    <s v="Standard Class"/>
    <s v="EA-14035"/>
    <x v="105"/>
    <x v="1"/>
    <x v="0"/>
    <x v="10"/>
    <x v="9"/>
    <x v="63"/>
    <x v="3"/>
    <s v="OFF-PA-10003790"/>
    <x v="1"/>
    <x v="10"/>
    <x v="1259"/>
    <x v="1572"/>
    <n v="3"/>
    <n v="0.2"/>
    <n v="17.815199999999997"/>
    <x v="2"/>
    <x v="0"/>
  </r>
  <r>
    <n v="2226"/>
    <x v="1088"/>
    <x v="690"/>
    <d v="2018-03-21T00:00:00"/>
    <s v="Second Class"/>
    <s v="BT-11440"/>
    <x v="590"/>
    <x v="0"/>
    <x v="0"/>
    <x v="293"/>
    <x v="22"/>
    <x v="368"/>
    <x v="1"/>
    <s v="FUR-BO-10002202"/>
    <x v="0"/>
    <x v="0"/>
    <x v="1260"/>
    <x v="1888"/>
    <n v="1"/>
    <n v="0.7"/>
    <n v="-98.801799999999986"/>
    <x v="1"/>
    <x v="0"/>
  </r>
  <r>
    <n v="2227"/>
    <x v="1089"/>
    <x v="570"/>
    <d v="2019-08-03T00:00:00"/>
    <s v="Standard Class"/>
    <s v="LA-16780"/>
    <x v="156"/>
    <x v="1"/>
    <x v="0"/>
    <x v="89"/>
    <x v="5"/>
    <x v="110"/>
    <x v="2"/>
    <s v="OFF-FA-10003059"/>
    <x v="1"/>
    <x v="13"/>
    <x v="802"/>
    <x v="1699"/>
    <n v="2"/>
    <n v="0.2"/>
    <n v="0.4705999999999998"/>
    <x v="2"/>
    <x v="0"/>
  </r>
  <r>
    <n v="2228"/>
    <x v="1089"/>
    <x v="570"/>
    <d v="2019-08-03T00:00:00"/>
    <s v="Standard Class"/>
    <s v="LA-16780"/>
    <x v="156"/>
    <x v="1"/>
    <x v="0"/>
    <x v="89"/>
    <x v="5"/>
    <x v="110"/>
    <x v="2"/>
    <s v="TEC-PH-10002496"/>
    <x v="2"/>
    <x v="7"/>
    <x v="495"/>
    <x v="1889"/>
    <n v="1"/>
    <n v="0.2"/>
    <n v="15.598999999999993"/>
    <x v="2"/>
    <x v="0"/>
  </r>
  <r>
    <n v="2229"/>
    <x v="1090"/>
    <x v="393"/>
    <d v="2018-10-05T00:00:00"/>
    <s v="Standard Class"/>
    <s v="GM-14680"/>
    <x v="411"/>
    <x v="0"/>
    <x v="0"/>
    <x v="20"/>
    <x v="15"/>
    <x v="23"/>
    <x v="3"/>
    <s v="FUR-TA-10003238"/>
    <x v="0"/>
    <x v="3"/>
    <x v="1242"/>
    <x v="1890"/>
    <n v="1"/>
    <n v="0.4"/>
    <n v="-115.70580000000004"/>
    <x v="2"/>
    <x v="0"/>
  </r>
  <r>
    <n v="2230"/>
    <x v="1091"/>
    <x v="691"/>
    <d v="2016-04-05T00:00:00"/>
    <s v="Standard Class"/>
    <s v="AA-10315"/>
    <x v="397"/>
    <x v="0"/>
    <x v="0"/>
    <x v="8"/>
    <x v="1"/>
    <x v="34"/>
    <x v="1"/>
    <s v="OFF-BI-10004390"/>
    <x v="1"/>
    <x v="8"/>
    <x v="1164"/>
    <x v="1891"/>
    <n v="2"/>
    <n v="0.2"/>
    <n v="252.58799999999999"/>
    <x v="1"/>
    <x v="0"/>
  </r>
  <r>
    <n v="2231"/>
    <x v="1091"/>
    <x v="691"/>
    <d v="2016-04-05T00:00:00"/>
    <s v="Standard Class"/>
    <s v="AA-10315"/>
    <x v="397"/>
    <x v="0"/>
    <x v="0"/>
    <x v="8"/>
    <x v="1"/>
    <x v="34"/>
    <x v="1"/>
    <s v="OFF-AP-10002765"/>
    <x v="1"/>
    <x v="9"/>
    <x v="1261"/>
    <x v="1892"/>
    <n v="2"/>
    <n v="0"/>
    <n v="14.834400000000002"/>
    <x v="1"/>
    <x v="0"/>
  </r>
  <r>
    <n v="2232"/>
    <x v="1092"/>
    <x v="335"/>
    <d v="2019-07-01T00:00:00"/>
    <s v="Standard Class"/>
    <s v="DB-13405"/>
    <x v="591"/>
    <x v="0"/>
    <x v="0"/>
    <x v="189"/>
    <x v="14"/>
    <x v="240"/>
    <x v="2"/>
    <s v="FUR-FU-10000293"/>
    <x v="0"/>
    <x v="5"/>
    <x v="791"/>
    <x v="1893"/>
    <n v="5"/>
    <n v="0"/>
    <n v="31.586999999999961"/>
    <x v="2"/>
    <x v="0"/>
  </r>
  <r>
    <n v="2233"/>
    <x v="1093"/>
    <x v="362"/>
    <d v="2019-07-14T00:00:00"/>
    <s v="Standard Class"/>
    <s v="JH-15820"/>
    <x v="581"/>
    <x v="0"/>
    <x v="0"/>
    <x v="22"/>
    <x v="10"/>
    <x v="26"/>
    <x v="2"/>
    <s v="OFF-ST-10003692"/>
    <x v="1"/>
    <x v="4"/>
    <x v="1262"/>
    <x v="1894"/>
    <n v="5"/>
    <n v="0.2"/>
    <n v="14.307499999999997"/>
    <x v="2"/>
    <x v="0"/>
  </r>
  <r>
    <n v="2234"/>
    <x v="1094"/>
    <x v="639"/>
    <d v="2017-12-16T00:00:00"/>
    <s v="Second Class"/>
    <s v="DJ-13630"/>
    <x v="264"/>
    <x v="0"/>
    <x v="0"/>
    <x v="32"/>
    <x v="21"/>
    <x v="40"/>
    <x v="1"/>
    <s v="TEC-PH-10001051"/>
    <x v="2"/>
    <x v="7"/>
    <x v="1263"/>
    <x v="1895"/>
    <n v="4"/>
    <n v="0.2"/>
    <n v="35.996399999999952"/>
    <x v="1"/>
    <x v="0"/>
  </r>
  <r>
    <n v="2235"/>
    <x v="1095"/>
    <x v="256"/>
    <d v="2019-12-10T00:00:00"/>
    <s v="Standard Class"/>
    <s v="QJ-19255"/>
    <x v="425"/>
    <x v="1"/>
    <x v="0"/>
    <x v="140"/>
    <x v="42"/>
    <x v="369"/>
    <x v="3"/>
    <s v="TEC-AC-10001013"/>
    <x v="2"/>
    <x v="11"/>
    <x v="821"/>
    <x v="1896"/>
    <n v="7"/>
    <n v="0"/>
    <n v="67.659899999999979"/>
    <x v="2"/>
    <x v="0"/>
  </r>
  <r>
    <n v="2236"/>
    <x v="1096"/>
    <x v="426"/>
    <d v="2017-09-17T00:00:00"/>
    <s v="Second Class"/>
    <s v="CT-11995"/>
    <x v="564"/>
    <x v="0"/>
    <x v="0"/>
    <x v="245"/>
    <x v="14"/>
    <x v="303"/>
    <x v="2"/>
    <s v="OFF-ST-10000025"/>
    <x v="1"/>
    <x v="4"/>
    <x v="621"/>
    <x v="1897"/>
    <n v="2"/>
    <n v="0"/>
    <n v="11.451599999999985"/>
    <x v="2"/>
    <x v="0"/>
  </r>
  <r>
    <n v="2237"/>
    <x v="1096"/>
    <x v="426"/>
    <d v="2017-09-17T00:00:00"/>
    <s v="Second Class"/>
    <s v="CT-11995"/>
    <x v="564"/>
    <x v="0"/>
    <x v="0"/>
    <x v="245"/>
    <x v="14"/>
    <x v="303"/>
    <x v="2"/>
    <s v="OFF-AR-10000817"/>
    <x v="1"/>
    <x v="6"/>
    <x v="1264"/>
    <x v="1898"/>
    <n v="8"/>
    <n v="0"/>
    <n v="8.2687999999999988"/>
    <x v="2"/>
    <x v="0"/>
  </r>
  <r>
    <n v="2238"/>
    <x v="1097"/>
    <x v="692"/>
    <d v="2018-07-21T00:00:00"/>
    <s v="Standard Class"/>
    <s v="RH-19510"/>
    <x v="563"/>
    <x v="2"/>
    <x v="0"/>
    <x v="212"/>
    <x v="7"/>
    <x v="266"/>
    <x v="1"/>
    <s v="OFF-SU-10000952"/>
    <x v="1"/>
    <x v="14"/>
    <x v="1265"/>
    <x v="1851"/>
    <n v="5"/>
    <n v="0"/>
    <n v="12.432000000000002"/>
    <x v="1"/>
    <x v="0"/>
  </r>
  <r>
    <n v="2239"/>
    <x v="1098"/>
    <x v="693"/>
    <d v="2019-04-26T00:00:00"/>
    <s v="Standard Class"/>
    <s v="SJ-20125"/>
    <x v="319"/>
    <x v="2"/>
    <x v="0"/>
    <x v="22"/>
    <x v="10"/>
    <x v="26"/>
    <x v="2"/>
    <s v="FUR-FU-10004597"/>
    <x v="0"/>
    <x v="5"/>
    <x v="1266"/>
    <x v="1851"/>
    <n v="2"/>
    <n v="0.6"/>
    <n v="-52.169999999999987"/>
    <x v="2"/>
    <x v="0"/>
  </r>
  <r>
    <n v="2240"/>
    <x v="1099"/>
    <x v="625"/>
    <d v="2018-11-17T00:00:00"/>
    <s v="Second Class"/>
    <s v="TG-21310"/>
    <x v="592"/>
    <x v="0"/>
    <x v="0"/>
    <x v="1"/>
    <x v="1"/>
    <x v="13"/>
    <x v="1"/>
    <s v="OFF-BI-10003527"/>
    <x v="1"/>
    <x v="8"/>
    <x v="451"/>
    <x v="1899"/>
    <n v="1"/>
    <n v="0.2"/>
    <n v="381.29700000000003"/>
    <x v="1"/>
    <x v="0"/>
  </r>
  <r>
    <n v="2241"/>
    <x v="1099"/>
    <x v="625"/>
    <d v="2018-11-17T00:00:00"/>
    <s v="Second Class"/>
    <s v="TG-21310"/>
    <x v="592"/>
    <x v="0"/>
    <x v="0"/>
    <x v="1"/>
    <x v="1"/>
    <x v="13"/>
    <x v="1"/>
    <s v="OFF-BI-10002982"/>
    <x v="1"/>
    <x v="8"/>
    <x v="1267"/>
    <x v="1900"/>
    <n v="7"/>
    <n v="0.2"/>
    <n v="13.347599999999998"/>
    <x v="1"/>
    <x v="0"/>
  </r>
  <r>
    <n v="2242"/>
    <x v="1100"/>
    <x v="491"/>
    <d v="2018-12-01T00:00:00"/>
    <s v="Standard Class"/>
    <s v="CT-11995"/>
    <x v="564"/>
    <x v="0"/>
    <x v="0"/>
    <x v="10"/>
    <x v="9"/>
    <x v="63"/>
    <x v="3"/>
    <s v="TEC-PH-10004165"/>
    <x v="2"/>
    <x v="7"/>
    <x v="895"/>
    <x v="1901"/>
    <n v="3"/>
    <n v="0.4"/>
    <n v="-115.49580000000006"/>
    <x v="2"/>
    <x v="0"/>
  </r>
  <r>
    <n v="2243"/>
    <x v="1101"/>
    <x v="610"/>
    <d v="2019-11-25T00:00:00"/>
    <s v="Standard Class"/>
    <s v="BF-11005"/>
    <x v="593"/>
    <x v="2"/>
    <x v="0"/>
    <x v="45"/>
    <x v="1"/>
    <x v="54"/>
    <x v="1"/>
    <s v="OFF-ST-10003442"/>
    <x v="1"/>
    <x v="4"/>
    <x v="86"/>
    <x v="403"/>
    <n v="2"/>
    <n v="0"/>
    <n v="15.2712"/>
    <x v="1"/>
    <x v="0"/>
  </r>
  <r>
    <n v="2244"/>
    <x v="1101"/>
    <x v="610"/>
    <d v="2019-11-25T00:00:00"/>
    <s v="Standard Class"/>
    <s v="BF-11005"/>
    <x v="593"/>
    <x v="2"/>
    <x v="0"/>
    <x v="45"/>
    <x v="1"/>
    <x v="54"/>
    <x v="1"/>
    <s v="OFF-AR-10003856"/>
    <x v="1"/>
    <x v="6"/>
    <x v="449"/>
    <x v="348"/>
    <n v="2"/>
    <n v="0"/>
    <n v="1.4455999999999998"/>
    <x v="1"/>
    <x v="0"/>
  </r>
  <r>
    <n v="2245"/>
    <x v="1101"/>
    <x v="610"/>
    <d v="2019-11-25T00:00:00"/>
    <s v="Standard Class"/>
    <s v="BF-11005"/>
    <x v="593"/>
    <x v="2"/>
    <x v="0"/>
    <x v="45"/>
    <x v="1"/>
    <x v="54"/>
    <x v="1"/>
    <s v="OFF-FA-10004248"/>
    <x v="1"/>
    <x v="13"/>
    <x v="485"/>
    <x v="1902"/>
    <n v="2"/>
    <n v="0"/>
    <n v="3.5178000000000003"/>
    <x v="1"/>
    <x v="0"/>
  </r>
  <r>
    <n v="2246"/>
    <x v="1101"/>
    <x v="610"/>
    <d v="2019-11-25T00:00:00"/>
    <s v="Standard Class"/>
    <s v="BF-11005"/>
    <x v="593"/>
    <x v="2"/>
    <x v="0"/>
    <x v="45"/>
    <x v="1"/>
    <x v="54"/>
    <x v="1"/>
    <s v="OFF-AP-10001492"/>
    <x v="1"/>
    <x v="9"/>
    <x v="22"/>
    <x v="1903"/>
    <n v="1"/>
    <n v="0"/>
    <n v="2.2412000000000001"/>
    <x v="1"/>
    <x v="0"/>
  </r>
  <r>
    <n v="2247"/>
    <x v="1101"/>
    <x v="610"/>
    <d v="2019-11-25T00:00:00"/>
    <s v="Standard Class"/>
    <s v="BF-11005"/>
    <x v="593"/>
    <x v="2"/>
    <x v="0"/>
    <x v="45"/>
    <x v="1"/>
    <x v="54"/>
    <x v="1"/>
    <s v="TEC-PH-10004165"/>
    <x v="2"/>
    <x v="7"/>
    <x v="895"/>
    <x v="1668"/>
    <n v="3"/>
    <n v="0.2"/>
    <n v="49.498199999999969"/>
    <x v="1"/>
    <x v="0"/>
  </r>
  <r>
    <n v="2248"/>
    <x v="1102"/>
    <x v="586"/>
    <d v="2017-02-18T00:00:00"/>
    <s v="Second Class"/>
    <s v="JM-16195"/>
    <x v="594"/>
    <x v="0"/>
    <x v="0"/>
    <x v="1"/>
    <x v="1"/>
    <x v="25"/>
    <x v="1"/>
    <s v="OFF-PA-10004285"/>
    <x v="1"/>
    <x v="10"/>
    <x v="1268"/>
    <x v="522"/>
    <n v="2"/>
    <n v="0"/>
    <n v="6.4127999999999998"/>
    <x v="1"/>
    <x v="0"/>
  </r>
  <r>
    <n v="2249"/>
    <x v="1102"/>
    <x v="586"/>
    <d v="2017-02-18T00:00:00"/>
    <s v="Second Class"/>
    <s v="JM-16195"/>
    <x v="594"/>
    <x v="0"/>
    <x v="0"/>
    <x v="1"/>
    <x v="1"/>
    <x v="25"/>
    <x v="1"/>
    <s v="OFF-BI-10001628"/>
    <x v="1"/>
    <x v="8"/>
    <x v="1112"/>
    <x v="1848"/>
    <n v="5"/>
    <n v="0.2"/>
    <n v="13.037499999999998"/>
    <x v="1"/>
    <x v="0"/>
  </r>
  <r>
    <n v="2250"/>
    <x v="1102"/>
    <x v="586"/>
    <d v="2017-02-18T00:00:00"/>
    <s v="Second Class"/>
    <s v="JM-16195"/>
    <x v="594"/>
    <x v="0"/>
    <x v="0"/>
    <x v="1"/>
    <x v="1"/>
    <x v="25"/>
    <x v="1"/>
    <s v="OFF-BI-10000546"/>
    <x v="1"/>
    <x v="8"/>
    <x v="614"/>
    <x v="132"/>
    <n v="5"/>
    <n v="0.2"/>
    <n v="4.1760000000000002"/>
    <x v="1"/>
    <x v="0"/>
  </r>
  <r>
    <n v="2251"/>
    <x v="1102"/>
    <x v="586"/>
    <d v="2017-02-18T00:00:00"/>
    <s v="Second Class"/>
    <s v="JM-16195"/>
    <x v="594"/>
    <x v="0"/>
    <x v="0"/>
    <x v="1"/>
    <x v="1"/>
    <x v="25"/>
    <x v="1"/>
    <s v="OFF-AP-10001391"/>
    <x v="1"/>
    <x v="9"/>
    <x v="1269"/>
    <x v="1904"/>
    <n v="6"/>
    <n v="0"/>
    <n v="157.01759999999993"/>
    <x v="1"/>
    <x v="0"/>
  </r>
  <r>
    <n v="2252"/>
    <x v="1102"/>
    <x v="586"/>
    <d v="2017-02-18T00:00:00"/>
    <s v="Second Class"/>
    <s v="JM-16195"/>
    <x v="594"/>
    <x v="0"/>
    <x v="0"/>
    <x v="1"/>
    <x v="1"/>
    <x v="25"/>
    <x v="1"/>
    <s v="OFF-PA-10000477"/>
    <x v="1"/>
    <x v="10"/>
    <x v="1270"/>
    <x v="541"/>
    <n v="3"/>
    <n v="0"/>
    <n v="9.3312000000000008"/>
    <x v="1"/>
    <x v="0"/>
  </r>
  <r>
    <n v="2253"/>
    <x v="1103"/>
    <x v="173"/>
    <d v="2018-04-17T00:00:00"/>
    <s v="Second Class"/>
    <s v="JK-16120"/>
    <x v="451"/>
    <x v="2"/>
    <x v="0"/>
    <x v="70"/>
    <x v="1"/>
    <x v="188"/>
    <x v="1"/>
    <s v="OFF-PA-10004327"/>
    <x v="1"/>
    <x v="10"/>
    <x v="137"/>
    <x v="140"/>
    <n v="3"/>
    <n v="0"/>
    <n v="68.975999999999999"/>
    <x v="1"/>
    <x v="0"/>
  </r>
  <r>
    <n v="2254"/>
    <x v="1104"/>
    <x v="694"/>
    <d v="2017-10-01T00:00:00"/>
    <s v="First Class"/>
    <s v="HG-14965"/>
    <x v="428"/>
    <x v="1"/>
    <x v="0"/>
    <x v="8"/>
    <x v="1"/>
    <x v="94"/>
    <x v="1"/>
    <s v="OFF-AP-10000696"/>
    <x v="1"/>
    <x v="9"/>
    <x v="336"/>
    <x v="1905"/>
    <n v="3"/>
    <n v="0"/>
    <n v="14.275799999999998"/>
    <x v="1"/>
    <x v="0"/>
  </r>
  <r>
    <n v="2255"/>
    <x v="1104"/>
    <x v="694"/>
    <d v="2017-10-01T00:00:00"/>
    <s v="First Class"/>
    <s v="HG-14965"/>
    <x v="428"/>
    <x v="1"/>
    <x v="0"/>
    <x v="8"/>
    <x v="1"/>
    <x v="94"/>
    <x v="1"/>
    <s v="OFF-AP-10002082"/>
    <x v="1"/>
    <x v="9"/>
    <x v="1101"/>
    <x v="1906"/>
    <n v="2"/>
    <n v="0"/>
    <n v="15.245999999999999"/>
    <x v="1"/>
    <x v="0"/>
  </r>
  <r>
    <n v="2256"/>
    <x v="1105"/>
    <x v="42"/>
    <d v="2018-09-22T00:00:00"/>
    <s v="Standard Class"/>
    <s v="LA-16780"/>
    <x v="156"/>
    <x v="1"/>
    <x v="0"/>
    <x v="294"/>
    <x v="43"/>
    <x v="370"/>
    <x v="3"/>
    <s v="TEC-PH-10001944"/>
    <x v="2"/>
    <x v="7"/>
    <x v="1271"/>
    <x v="1907"/>
    <n v="3"/>
    <n v="0"/>
    <n v="131.35499999999996"/>
    <x v="2"/>
    <x v="0"/>
  </r>
  <r>
    <n v="2257"/>
    <x v="1105"/>
    <x v="42"/>
    <d v="2018-09-22T00:00:00"/>
    <s v="Standard Class"/>
    <s v="LA-16780"/>
    <x v="156"/>
    <x v="1"/>
    <x v="0"/>
    <x v="294"/>
    <x v="43"/>
    <x v="370"/>
    <x v="3"/>
    <s v="FUR-FU-10004952"/>
    <x v="0"/>
    <x v="5"/>
    <x v="853"/>
    <x v="1049"/>
    <n v="2"/>
    <n v="0"/>
    <n v="33.938800000000001"/>
    <x v="2"/>
    <x v="0"/>
  </r>
  <r>
    <n v="2258"/>
    <x v="1106"/>
    <x v="114"/>
    <d v="2019-06-19T00:00:00"/>
    <s v="First Class"/>
    <s v="TS-21610"/>
    <x v="59"/>
    <x v="0"/>
    <x v="0"/>
    <x v="8"/>
    <x v="1"/>
    <x v="34"/>
    <x v="1"/>
    <s v="FUR-CH-10000015"/>
    <x v="0"/>
    <x v="1"/>
    <x v="378"/>
    <x v="1908"/>
    <n v="7"/>
    <n v="0.2"/>
    <n v="90.97199999999998"/>
    <x v="1"/>
    <x v="0"/>
  </r>
  <r>
    <n v="2259"/>
    <x v="1106"/>
    <x v="114"/>
    <d v="2019-06-19T00:00:00"/>
    <s v="First Class"/>
    <s v="TS-21610"/>
    <x v="59"/>
    <x v="0"/>
    <x v="0"/>
    <x v="8"/>
    <x v="1"/>
    <x v="34"/>
    <x v="1"/>
    <s v="OFF-PA-10001776"/>
    <x v="1"/>
    <x v="10"/>
    <x v="1272"/>
    <x v="1909"/>
    <n v="2"/>
    <n v="0"/>
    <n v="8.7137999999999991"/>
    <x v="1"/>
    <x v="0"/>
  </r>
  <r>
    <n v="2260"/>
    <x v="1107"/>
    <x v="627"/>
    <d v="2017-11-10T00:00:00"/>
    <s v="Second Class"/>
    <s v="MZ-17335"/>
    <x v="595"/>
    <x v="2"/>
    <x v="0"/>
    <x v="70"/>
    <x v="1"/>
    <x v="142"/>
    <x v="1"/>
    <s v="OFF-FA-10002280"/>
    <x v="1"/>
    <x v="13"/>
    <x v="659"/>
    <x v="1910"/>
    <n v="1"/>
    <n v="0"/>
    <n v="2.4"/>
    <x v="1"/>
    <x v="0"/>
  </r>
  <r>
    <n v="2261"/>
    <x v="1107"/>
    <x v="627"/>
    <d v="2017-11-10T00:00:00"/>
    <s v="Second Class"/>
    <s v="MZ-17335"/>
    <x v="595"/>
    <x v="2"/>
    <x v="0"/>
    <x v="70"/>
    <x v="1"/>
    <x v="142"/>
    <x v="1"/>
    <s v="TEC-AC-10002049"/>
    <x v="2"/>
    <x v="11"/>
    <x v="695"/>
    <x v="810"/>
    <n v="3"/>
    <n v="0"/>
    <n v="66.954599999999971"/>
    <x v="1"/>
    <x v="0"/>
  </r>
  <r>
    <n v="2262"/>
    <x v="1108"/>
    <x v="217"/>
    <d v="2017-12-18T00:00:00"/>
    <s v="Same Day"/>
    <s v="MW-18220"/>
    <x v="596"/>
    <x v="0"/>
    <x v="0"/>
    <x v="20"/>
    <x v="15"/>
    <x v="45"/>
    <x v="3"/>
    <s v="TEC-AC-10002253"/>
    <x v="2"/>
    <x v="11"/>
    <x v="577"/>
    <x v="656"/>
    <n v="1"/>
    <n v="0"/>
    <n v="24.936000000000007"/>
    <x v="2"/>
    <x v="0"/>
  </r>
  <r>
    <n v="2263"/>
    <x v="1109"/>
    <x v="695"/>
    <d v="2019-02-09T00:00:00"/>
    <s v="First Class"/>
    <s v="MV-17485"/>
    <x v="597"/>
    <x v="0"/>
    <x v="0"/>
    <x v="81"/>
    <x v="17"/>
    <x v="101"/>
    <x v="0"/>
    <s v="FUR-BO-10004015"/>
    <x v="0"/>
    <x v="0"/>
    <x v="574"/>
    <x v="1911"/>
    <n v="3"/>
    <n v="0"/>
    <n v="79.193399999999968"/>
    <x v="0"/>
    <x v="0"/>
  </r>
  <r>
    <n v="2264"/>
    <x v="1110"/>
    <x v="696"/>
    <d v="2018-11-16T00:00:00"/>
    <s v="Second Class"/>
    <s v="AA-10375"/>
    <x v="211"/>
    <x v="0"/>
    <x v="0"/>
    <x v="118"/>
    <x v="32"/>
    <x v="148"/>
    <x v="0"/>
    <s v="TEC-AC-10004145"/>
    <x v="2"/>
    <x v="11"/>
    <x v="1273"/>
    <x v="1912"/>
    <n v="2"/>
    <n v="0"/>
    <n v="114.99540000000002"/>
    <x v="0"/>
    <x v="0"/>
  </r>
  <r>
    <n v="2265"/>
    <x v="1110"/>
    <x v="696"/>
    <d v="2018-11-16T00:00:00"/>
    <s v="Second Class"/>
    <s v="AA-10375"/>
    <x v="211"/>
    <x v="0"/>
    <x v="0"/>
    <x v="118"/>
    <x v="32"/>
    <x v="148"/>
    <x v="0"/>
    <s v="OFF-PA-10002479"/>
    <x v="1"/>
    <x v="10"/>
    <x v="219"/>
    <x v="267"/>
    <n v="1"/>
    <n v="0"/>
    <n v="2.3759999999999999"/>
    <x v="0"/>
    <x v="0"/>
  </r>
  <r>
    <n v="2266"/>
    <x v="1110"/>
    <x v="696"/>
    <d v="2018-11-16T00:00:00"/>
    <s v="Second Class"/>
    <s v="AA-10375"/>
    <x v="211"/>
    <x v="0"/>
    <x v="0"/>
    <x v="118"/>
    <x v="32"/>
    <x v="148"/>
    <x v="0"/>
    <s v="OFF-BI-10004970"/>
    <x v="1"/>
    <x v="8"/>
    <x v="917"/>
    <x v="341"/>
    <n v="2"/>
    <n v="0"/>
    <n v="3.8822000000000001"/>
    <x v="0"/>
    <x v="0"/>
  </r>
  <r>
    <n v="2267"/>
    <x v="1111"/>
    <x v="386"/>
    <d v="2019-10-12T00:00:00"/>
    <s v="Same Day"/>
    <s v="SM-20320"/>
    <x v="598"/>
    <x v="2"/>
    <x v="0"/>
    <x v="53"/>
    <x v="3"/>
    <x v="233"/>
    <x v="0"/>
    <s v="OFF-PA-10003919"/>
    <x v="1"/>
    <x v="10"/>
    <x v="1274"/>
    <x v="892"/>
    <n v="2"/>
    <n v="0.2"/>
    <n v="2.6892000000000005"/>
    <x v="0"/>
    <x v="0"/>
  </r>
  <r>
    <n v="2268"/>
    <x v="1112"/>
    <x v="697"/>
    <d v="2019-09-17T00:00:00"/>
    <s v="Same Day"/>
    <s v="TP-21415"/>
    <x v="599"/>
    <x v="0"/>
    <x v="0"/>
    <x v="4"/>
    <x v="4"/>
    <x v="60"/>
    <x v="1"/>
    <s v="OFF-PA-10002001"/>
    <x v="1"/>
    <x v="10"/>
    <x v="1275"/>
    <x v="91"/>
    <n v="2"/>
    <n v="0"/>
    <n v="6.3504000000000005"/>
    <x v="1"/>
    <x v="0"/>
  </r>
  <r>
    <n v="2269"/>
    <x v="1113"/>
    <x v="698"/>
    <d v="2019-12-26T00:00:00"/>
    <s v="Standard Class"/>
    <s v="DK-13225"/>
    <x v="158"/>
    <x v="1"/>
    <x v="0"/>
    <x v="30"/>
    <x v="15"/>
    <x v="144"/>
    <x v="3"/>
    <s v="OFF-PA-10002787"/>
    <x v="1"/>
    <x v="10"/>
    <x v="1276"/>
    <x v="90"/>
    <n v="1"/>
    <n v="0"/>
    <n v="3.1104000000000003"/>
    <x v="2"/>
    <x v="0"/>
  </r>
  <r>
    <n v="2270"/>
    <x v="1113"/>
    <x v="698"/>
    <d v="2019-12-26T00:00:00"/>
    <s v="Standard Class"/>
    <s v="DK-13225"/>
    <x v="158"/>
    <x v="1"/>
    <x v="0"/>
    <x v="30"/>
    <x v="15"/>
    <x v="144"/>
    <x v="3"/>
    <s v="OFF-BI-10003291"/>
    <x v="1"/>
    <x v="8"/>
    <x v="44"/>
    <x v="1913"/>
    <n v="1"/>
    <n v="0.2"/>
    <n v="2.3570999999999991"/>
    <x v="2"/>
    <x v="0"/>
  </r>
  <r>
    <n v="2271"/>
    <x v="1114"/>
    <x v="574"/>
    <d v="2019-12-07T00:00:00"/>
    <s v="Standard Class"/>
    <s v="MK-17905"/>
    <x v="149"/>
    <x v="1"/>
    <x v="0"/>
    <x v="100"/>
    <x v="2"/>
    <x v="123"/>
    <x v="0"/>
    <s v="OFF-AR-10004344"/>
    <x v="1"/>
    <x v="6"/>
    <x v="370"/>
    <x v="1914"/>
    <n v="5"/>
    <n v="0.2"/>
    <n v="4.196499999999995"/>
    <x v="0"/>
    <x v="0"/>
  </r>
  <r>
    <n v="2272"/>
    <x v="1115"/>
    <x v="481"/>
    <d v="2017-09-27T00:00:00"/>
    <s v="Standard Class"/>
    <s v="CS-12130"/>
    <x v="79"/>
    <x v="0"/>
    <x v="0"/>
    <x v="4"/>
    <x v="4"/>
    <x v="59"/>
    <x v="1"/>
    <s v="OFF-ST-10003123"/>
    <x v="1"/>
    <x v="4"/>
    <x v="1277"/>
    <x v="1915"/>
    <n v="6"/>
    <n v="0"/>
    <n v="47.937599999999996"/>
    <x v="1"/>
    <x v="0"/>
  </r>
  <r>
    <n v="2273"/>
    <x v="1116"/>
    <x v="699"/>
    <d v="2017-03-11T00:00:00"/>
    <s v="Standard Class"/>
    <s v="JL-15850"/>
    <x v="139"/>
    <x v="0"/>
    <x v="0"/>
    <x v="8"/>
    <x v="1"/>
    <x v="34"/>
    <x v="1"/>
    <s v="FUR-FU-10000308"/>
    <x v="0"/>
    <x v="5"/>
    <x v="1278"/>
    <x v="1916"/>
    <n v="7"/>
    <n v="0"/>
    <n v="95.757200000000012"/>
    <x v="1"/>
    <x v="0"/>
  </r>
  <r>
    <n v="2274"/>
    <x v="1116"/>
    <x v="699"/>
    <d v="2017-03-11T00:00:00"/>
    <s v="Standard Class"/>
    <s v="JL-15850"/>
    <x v="139"/>
    <x v="0"/>
    <x v="0"/>
    <x v="8"/>
    <x v="1"/>
    <x v="34"/>
    <x v="1"/>
    <s v="TEC-CO-10003763"/>
    <x v="2"/>
    <x v="16"/>
    <x v="1279"/>
    <x v="1917"/>
    <n v="2"/>
    <n v="0.2"/>
    <n v="377.99459999999993"/>
    <x v="1"/>
    <x v="0"/>
  </r>
  <r>
    <n v="2275"/>
    <x v="1117"/>
    <x v="462"/>
    <d v="2016-10-08T00:00:00"/>
    <s v="Second Class"/>
    <s v="AR-10405"/>
    <x v="153"/>
    <x v="1"/>
    <x v="0"/>
    <x v="1"/>
    <x v="1"/>
    <x v="1"/>
    <x v="1"/>
    <s v="FUR-TA-10001866"/>
    <x v="0"/>
    <x v="3"/>
    <x v="1280"/>
    <x v="1918"/>
    <n v="1"/>
    <n v="0.2"/>
    <n v="3.5857999999999848"/>
    <x v="1"/>
    <x v="0"/>
  </r>
  <r>
    <n v="2276"/>
    <x v="1117"/>
    <x v="462"/>
    <d v="2016-10-08T00:00:00"/>
    <s v="Second Class"/>
    <s v="AR-10405"/>
    <x v="153"/>
    <x v="1"/>
    <x v="0"/>
    <x v="1"/>
    <x v="1"/>
    <x v="1"/>
    <x v="1"/>
    <s v="FUR-CH-10002774"/>
    <x v="0"/>
    <x v="1"/>
    <x v="23"/>
    <x v="1919"/>
    <n v="3"/>
    <n v="0.2"/>
    <n v="13.764599999999994"/>
    <x v="1"/>
    <x v="0"/>
  </r>
  <r>
    <n v="2277"/>
    <x v="1118"/>
    <x v="700"/>
    <d v="2016-07-01T00:00:00"/>
    <s v="Standard Class"/>
    <s v="LM-17065"/>
    <x v="215"/>
    <x v="0"/>
    <x v="0"/>
    <x v="295"/>
    <x v="35"/>
    <x v="371"/>
    <x v="0"/>
    <s v="OFF-ST-10004337"/>
    <x v="1"/>
    <x v="4"/>
    <x v="847"/>
    <x v="1920"/>
    <n v="5"/>
    <n v="0"/>
    <n v="0"/>
    <x v="0"/>
    <x v="0"/>
  </r>
  <r>
    <n v="2278"/>
    <x v="1118"/>
    <x v="700"/>
    <d v="2016-07-01T00:00:00"/>
    <s v="Standard Class"/>
    <s v="LM-17065"/>
    <x v="215"/>
    <x v="0"/>
    <x v="0"/>
    <x v="295"/>
    <x v="35"/>
    <x v="371"/>
    <x v="0"/>
    <s v="FUR-TA-10001039"/>
    <x v="0"/>
    <x v="3"/>
    <x v="832"/>
    <x v="1921"/>
    <n v="1"/>
    <n v="0"/>
    <n v="22.354800000000004"/>
    <x v="0"/>
    <x v="0"/>
  </r>
  <r>
    <n v="2279"/>
    <x v="1118"/>
    <x v="700"/>
    <d v="2016-07-01T00:00:00"/>
    <s v="Standard Class"/>
    <s v="LM-17065"/>
    <x v="215"/>
    <x v="0"/>
    <x v="0"/>
    <x v="295"/>
    <x v="35"/>
    <x v="371"/>
    <x v="0"/>
    <s v="TEC-AC-10000109"/>
    <x v="2"/>
    <x v="11"/>
    <x v="202"/>
    <x v="1922"/>
    <n v="4"/>
    <n v="0"/>
    <n v="53.750400000000013"/>
    <x v="0"/>
    <x v="0"/>
  </r>
  <r>
    <n v="2280"/>
    <x v="1119"/>
    <x v="505"/>
    <d v="2019-11-02T00:00:00"/>
    <s v="First Class"/>
    <s v="JK-15625"/>
    <x v="600"/>
    <x v="0"/>
    <x v="0"/>
    <x v="4"/>
    <x v="4"/>
    <x v="60"/>
    <x v="1"/>
    <s v="FUR-CH-10003833"/>
    <x v="0"/>
    <x v="1"/>
    <x v="1209"/>
    <x v="1923"/>
    <n v="2"/>
    <n v="0.2"/>
    <n v="-6.0980000000000025"/>
    <x v="1"/>
    <x v="0"/>
  </r>
  <r>
    <n v="2281"/>
    <x v="1119"/>
    <x v="505"/>
    <d v="2019-11-02T00:00:00"/>
    <s v="First Class"/>
    <s v="JK-15625"/>
    <x v="600"/>
    <x v="0"/>
    <x v="0"/>
    <x v="4"/>
    <x v="4"/>
    <x v="60"/>
    <x v="1"/>
    <s v="FUR-CH-10004289"/>
    <x v="0"/>
    <x v="1"/>
    <x v="984"/>
    <x v="1924"/>
    <n v="8"/>
    <n v="0.2"/>
    <n v="-23.03520000000006"/>
    <x v="1"/>
    <x v="0"/>
  </r>
  <r>
    <n v="2282"/>
    <x v="1119"/>
    <x v="505"/>
    <d v="2019-11-02T00:00:00"/>
    <s v="First Class"/>
    <s v="JK-15625"/>
    <x v="600"/>
    <x v="0"/>
    <x v="0"/>
    <x v="4"/>
    <x v="4"/>
    <x v="60"/>
    <x v="1"/>
    <s v="FUR-BO-10004467"/>
    <x v="0"/>
    <x v="0"/>
    <x v="892"/>
    <x v="1664"/>
    <n v="2"/>
    <n v="0"/>
    <n v="37.996199999999988"/>
    <x v="1"/>
    <x v="0"/>
  </r>
  <r>
    <n v="2283"/>
    <x v="1120"/>
    <x v="323"/>
    <d v="2018-09-05T00:00:00"/>
    <s v="First Class"/>
    <s v="FM-14215"/>
    <x v="524"/>
    <x v="1"/>
    <x v="0"/>
    <x v="209"/>
    <x v="29"/>
    <x v="263"/>
    <x v="3"/>
    <s v="OFF-PA-10002713"/>
    <x v="1"/>
    <x v="10"/>
    <x v="320"/>
    <x v="1925"/>
    <n v="7"/>
    <n v="0"/>
    <n v="22.153599999999997"/>
    <x v="2"/>
    <x v="0"/>
  </r>
  <r>
    <n v="2284"/>
    <x v="1121"/>
    <x v="616"/>
    <d v="2017-03-09T00:00:00"/>
    <s v="Standard Class"/>
    <s v="SF-20200"/>
    <x v="227"/>
    <x v="0"/>
    <x v="0"/>
    <x v="296"/>
    <x v="14"/>
    <x v="372"/>
    <x v="2"/>
    <s v="TEC-PH-10001552"/>
    <x v="2"/>
    <x v="7"/>
    <x v="180"/>
    <x v="100"/>
    <n v="2"/>
    <n v="0"/>
    <n v="6.6976000000000013"/>
    <x v="2"/>
    <x v="0"/>
  </r>
  <r>
    <n v="2285"/>
    <x v="1121"/>
    <x v="616"/>
    <d v="2017-03-09T00:00:00"/>
    <s v="Standard Class"/>
    <s v="SF-20200"/>
    <x v="227"/>
    <x v="0"/>
    <x v="0"/>
    <x v="296"/>
    <x v="14"/>
    <x v="372"/>
    <x v="2"/>
    <s v="OFF-AP-10002222"/>
    <x v="1"/>
    <x v="9"/>
    <x v="360"/>
    <x v="1926"/>
    <n v="7"/>
    <n v="0"/>
    <n v="16.386300000000002"/>
    <x v="2"/>
    <x v="0"/>
  </r>
  <r>
    <n v="2286"/>
    <x v="1122"/>
    <x v="465"/>
    <d v="2018-05-08T00:00:00"/>
    <s v="First Class"/>
    <s v="PJ-18835"/>
    <x v="601"/>
    <x v="1"/>
    <x v="0"/>
    <x v="87"/>
    <x v="18"/>
    <x v="108"/>
    <x v="0"/>
    <s v="OFF-PA-10003971"/>
    <x v="1"/>
    <x v="10"/>
    <x v="1281"/>
    <x v="646"/>
    <n v="3"/>
    <n v="0.2"/>
    <n v="5.2026000000000003"/>
    <x v="0"/>
    <x v="0"/>
  </r>
  <r>
    <n v="2287"/>
    <x v="1123"/>
    <x v="701"/>
    <d v="2019-11-23T00:00:00"/>
    <s v="Standard Class"/>
    <s v="CS-12355"/>
    <x v="394"/>
    <x v="0"/>
    <x v="0"/>
    <x v="127"/>
    <x v="17"/>
    <x v="269"/>
    <x v="0"/>
    <s v="OFF-AP-10004036"/>
    <x v="1"/>
    <x v="9"/>
    <x v="1282"/>
    <x v="1927"/>
    <n v="2"/>
    <n v="0"/>
    <n v="12.263999999999999"/>
    <x v="0"/>
    <x v="0"/>
  </r>
  <r>
    <n v="2288"/>
    <x v="1124"/>
    <x v="702"/>
    <d v="2019-06-05T00:00:00"/>
    <s v="Second Class"/>
    <s v="BB-10990"/>
    <x v="121"/>
    <x v="1"/>
    <x v="0"/>
    <x v="167"/>
    <x v="24"/>
    <x v="213"/>
    <x v="3"/>
    <s v="OFF-AP-10002287"/>
    <x v="1"/>
    <x v="9"/>
    <x v="1283"/>
    <x v="1928"/>
    <n v="5"/>
    <n v="0.2"/>
    <n v="1.3109999999999999"/>
    <x v="2"/>
    <x v="0"/>
  </r>
  <r>
    <n v="2289"/>
    <x v="1125"/>
    <x v="193"/>
    <d v="2019-06-13T00:00:00"/>
    <s v="First Class"/>
    <s v="BW-11200"/>
    <x v="572"/>
    <x v="0"/>
    <x v="0"/>
    <x v="1"/>
    <x v="1"/>
    <x v="3"/>
    <x v="1"/>
    <s v="OFF-AR-10002375"/>
    <x v="1"/>
    <x v="6"/>
    <x v="831"/>
    <x v="1235"/>
    <n v="5"/>
    <n v="0"/>
    <n v="4.7559999999999985"/>
    <x v="1"/>
    <x v="0"/>
  </r>
  <r>
    <n v="2290"/>
    <x v="1126"/>
    <x v="703"/>
    <d v="2019-01-11T00:00:00"/>
    <s v="First Class"/>
    <s v="RS-19420"/>
    <x v="602"/>
    <x v="1"/>
    <x v="0"/>
    <x v="4"/>
    <x v="4"/>
    <x v="60"/>
    <x v="1"/>
    <s v="FUR-TA-10001950"/>
    <x v="0"/>
    <x v="3"/>
    <x v="1284"/>
    <x v="1929"/>
    <n v="2"/>
    <n v="0"/>
    <n v="80.368200000000002"/>
    <x v="1"/>
    <x v="0"/>
  </r>
  <r>
    <n v="2291"/>
    <x v="1127"/>
    <x v="704"/>
    <d v="2017-04-25T00:00:00"/>
    <s v="Standard Class"/>
    <s v="TS-21160"/>
    <x v="378"/>
    <x v="1"/>
    <x v="0"/>
    <x v="38"/>
    <x v="32"/>
    <x v="112"/>
    <x v="0"/>
    <s v="TEC-PH-10001557"/>
    <x v="2"/>
    <x v="7"/>
    <x v="664"/>
    <x v="1170"/>
    <n v="3"/>
    <n v="0"/>
    <n v="77.751899999999992"/>
    <x v="0"/>
    <x v="0"/>
  </r>
  <r>
    <n v="2292"/>
    <x v="1127"/>
    <x v="704"/>
    <d v="2017-04-25T00:00:00"/>
    <s v="Standard Class"/>
    <s v="TS-21160"/>
    <x v="378"/>
    <x v="1"/>
    <x v="0"/>
    <x v="38"/>
    <x v="32"/>
    <x v="112"/>
    <x v="0"/>
    <s v="FUR-FU-10002937"/>
    <x v="0"/>
    <x v="5"/>
    <x v="1060"/>
    <x v="1930"/>
    <n v="6"/>
    <n v="0"/>
    <n v="297.69"/>
    <x v="0"/>
    <x v="0"/>
  </r>
  <r>
    <n v="2293"/>
    <x v="1127"/>
    <x v="704"/>
    <d v="2017-04-25T00:00:00"/>
    <s v="Standard Class"/>
    <s v="TS-21160"/>
    <x v="378"/>
    <x v="1"/>
    <x v="0"/>
    <x v="38"/>
    <x v="32"/>
    <x v="112"/>
    <x v="0"/>
    <s v="OFF-PA-10001166"/>
    <x v="1"/>
    <x v="10"/>
    <x v="777"/>
    <x v="91"/>
    <n v="2"/>
    <n v="0"/>
    <n v="6.2208000000000006"/>
    <x v="0"/>
    <x v="0"/>
  </r>
  <r>
    <n v="2294"/>
    <x v="1128"/>
    <x v="549"/>
    <d v="2017-11-06T00:00:00"/>
    <s v="Standard Class"/>
    <s v="QJ-19255"/>
    <x v="425"/>
    <x v="1"/>
    <x v="0"/>
    <x v="20"/>
    <x v="15"/>
    <x v="29"/>
    <x v="3"/>
    <s v="TEC-PH-10000347"/>
    <x v="2"/>
    <x v="7"/>
    <x v="500"/>
    <x v="1931"/>
    <n v="1"/>
    <n v="0"/>
    <n v="1.3365"/>
    <x v="2"/>
    <x v="0"/>
  </r>
  <r>
    <n v="2295"/>
    <x v="1129"/>
    <x v="331"/>
    <d v="2019-12-27T00:00:00"/>
    <s v="Standard Class"/>
    <s v="FM-14215"/>
    <x v="524"/>
    <x v="1"/>
    <x v="0"/>
    <x v="209"/>
    <x v="29"/>
    <x v="263"/>
    <x v="3"/>
    <s v="FUR-FU-10003708"/>
    <x v="0"/>
    <x v="5"/>
    <x v="71"/>
    <x v="1932"/>
    <n v="3"/>
    <n v="0"/>
    <n v="38.209499999999998"/>
    <x v="2"/>
    <x v="0"/>
  </r>
  <r>
    <n v="2296"/>
    <x v="1130"/>
    <x v="549"/>
    <d v="2017-11-05T00:00:00"/>
    <s v="Standard Class"/>
    <s v="VD-21670"/>
    <x v="104"/>
    <x v="0"/>
    <x v="0"/>
    <x v="20"/>
    <x v="15"/>
    <x v="164"/>
    <x v="3"/>
    <s v="OFF-PA-10002659"/>
    <x v="1"/>
    <x v="10"/>
    <x v="931"/>
    <x v="1933"/>
    <n v="4"/>
    <n v="0"/>
    <n v="6.219199999999999"/>
    <x v="2"/>
    <x v="0"/>
  </r>
  <r>
    <n v="2297"/>
    <x v="1130"/>
    <x v="549"/>
    <d v="2017-11-05T00:00:00"/>
    <s v="Standard Class"/>
    <s v="VD-21670"/>
    <x v="104"/>
    <x v="0"/>
    <x v="0"/>
    <x v="20"/>
    <x v="15"/>
    <x v="164"/>
    <x v="3"/>
    <s v="FUR-FU-10000965"/>
    <x v="0"/>
    <x v="5"/>
    <x v="689"/>
    <x v="1934"/>
    <n v="5"/>
    <n v="0"/>
    <n v="106.477"/>
    <x v="2"/>
    <x v="0"/>
  </r>
  <r>
    <n v="2298"/>
    <x v="1130"/>
    <x v="549"/>
    <d v="2017-11-05T00:00:00"/>
    <s v="Standard Class"/>
    <s v="VD-21670"/>
    <x v="104"/>
    <x v="0"/>
    <x v="0"/>
    <x v="20"/>
    <x v="15"/>
    <x v="164"/>
    <x v="3"/>
    <s v="TEC-PH-10001527"/>
    <x v="2"/>
    <x v="7"/>
    <x v="1285"/>
    <x v="1935"/>
    <n v="1"/>
    <n v="0"/>
    <n v="1.2884999999999991"/>
    <x v="2"/>
    <x v="0"/>
  </r>
  <r>
    <n v="2299"/>
    <x v="1130"/>
    <x v="549"/>
    <d v="2017-11-05T00:00:00"/>
    <s v="Standard Class"/>
    <s v="VD-21670"/>
    <x v="104"/>
    <x v="0"/>
    <x v="0"/>
    <x v="20"/>
    <x v="15"/>
    <x v="164"/>
    <x v="3"/>
    <s v="TEC-AC-10001838"/>
    <x v="2"/>
    <x v="11"/>
    <x v="651"/>
    <x v="757"/>
    <n v="7"/>
    <n v="0"/>
    <n v="601.96990000000005"/>
    <x v="2"/>
    <x v="0"/>
  </r>
  <r>
    <n v="2300"/>
    <x v="1130"/>
    <x v="549"/>
    <d v="2017-11-05T00:00:00"/>
    <s v="Standard Class"/>
    <s v="VD-21670"/>
    <x v="104"/>
    <x v="0"/>
    <x v="0"/>
    <x v="20"/>
    <x v="15"/>
    <x v="164"/>
    <x v="3"/>
    <s v="TEC-PH-10002597"/>
    <x v="2"/>
    <x v="7"/>
    <x v="479"/>
    <x v="178"/>
    <n v="4"/>
    <n v="0"/>
    <n v="125.99000000000001"/>
    <x v="2"/>
    <x v="0"/>
  </r>
  <r>
    <n v="2301"/>
    <x v="1131"/>
    <x v="687"/>
    <d v="2016-11-18T00:00:00"/>
    <s v="Standard Class"/>
    <s v="JL-15505"/>
    <x v="145"/>
    <x v="0"/>
    <x v="0"/>
    <x v="297"/>
    <x v="12"/>
    <x v="373"/>
    <x v="2"/>
    <s v="OFF-BI-10000756"/>
    <x v="1"/>
    <x v="8"/>
    <x v="15"/>
    <x v="1936"/>
    <n v="3"/>
    <n v="0"/>
    <n v="6.36"/>
    <x v="2"/>
    <x v="0"/>
  </r>
  <r>
    <n v="2302"/>
    <x v="1131"/>
    <x v="687"/>
    <d v="2016-11-18T00:00:00"/>
    <s v="Standard Class"/>
    <s v="JL-15505"/>
    <x v="145"/>
    <x v="0"/>
    <x v="0"/>
    <x v="297"/>
    <x v="12"/>
    <x v="373"/>
    <x v="2"/>
    <s v="OFF-BI-10000546"/>
    <x v="1"/>
    <x v="8"/>
    <x v="614"/>
    <x v="132"/>
    <n v="4"/>
    <n v="0"/>
    <n v="5.6448"/>
    <x v="2"/>
    <x v="0"/>
  </r>
  <r>
    <n v="2303"/>
    <x v="1132"/>
    <x v="327"/>
    <d v="2018-01-21T00:00:00"/>
    <s v="Standard Class"/>
    <s v="DL-13495"/>
    <x v="393"/>
    <x v="1"/>
    <x v="0"/>
    <x v="38"/>
    <x v="32"/>
    <x v="112"/>
    <x v="0"/>
    <s v="TEC-AC-10001142"/>
    <x v="2"/>
    <x v="11"/>
    <x v="551"/>
    <x v="617"/>
    <n v="4"/>
    <n v="0"/>
    <n v="31.599999999999966"/>
    <x v="0"/>
    <x v="0"/>
  </r>
  <r>
    <n v="2304"/>
    <x v="1133"/>
    <x v="697"/>
    <d v="2019-09-22T00:00:00"/>
    <s v="Second Class"/>
    <s v="MO-17800"/>
    <x v="246"/>
    <x v="2"/>
    <x v="0"/>
    <x v="185"/>
    <x v="32"/>
    <x v="235"/>
    <x v="0"/>
    <s v="FUR-CH-10000785"/>
    <x v="0"/>
    <x v="1"/>
    <x v="323"/>
    <x v="1937"/>
    <n v="4"/>
    <n v="0"/>
    <n v="188.2192"/>
    <x v="0"/>
    <x v="0"/>
  </r>
  <r>
    <n v="2305"/>
    <x v="1133"/>
    <x v="697"/>
    <d v="2019-09-22T00:00:00"/>
    <s v="Second Class"/>
    <s v="MO-17800"/>
    <x v="246"/>
    <x v="2"/>
    <x v="0"/>
    <x v="185"/>
    <x v="32"/>
    <x v="235"/>
    <x v="0"/>
    <s v="OFF-PA-10000474"/>
    <x v="1"/>
    <x v="10"/>
    <x v="33"/>
    <x v="1938"/>
    <n v="3"/>
    <n v="0"/>
    <n v="49.970399999999991"/>
    <x v="0"/>
    <x v="0"/>
  </r>
  <r>
    <n v="2306"/>
    <x v="1134"/>
    <x v="443"/>
    <d v="2018-12-24T00:00:00"/>
    <s v="First Class"/>
    <s v="BP-11185"/>
    <x v="130"/>
    <x v="1"/>
    <x v="0"/>
    <x v="22"/>
    <x v="10"/>
    <x v="36"/>
    <x v="2"/>
    <s v="FUR-BO-10003441"/>
    <x v="0"/>
    <x v="0"/>
    <x v="712"/>
    <x v="1088"/>
    <n v="2"/>
    <n v="0.3"/>
    <n v="-14.137200000000014"/>
    <x v="2"/>
    <x v="0"/>
  </r>
  <r>
    <n v="2307"/>
    <x v="1135"/>
    <x v="705"/>
    <d v="2017-08-08T00:00:00"/>
    <s v="First Class"/>
    <s v="MS-17980"/>
    <x v="99"/>
    <x v="1"/>
    <x v="0"/>
    <x v="12"/>
    <x v="5"/>
    <x v="16"/>
    <x v="2"/>
    <s v="OFF-PA-10004156"/>
    <x v="1"/>
    <x v="10"/>
    <x v="750"/>
    <x v="1939"/>
    <n v="3"/>
    <n v="0.2"/>
    <n v="9.8657999999999983"/>
    <x v="2"/>
    <x v="0"/>
  </r>
  <r>
    <n v="2308"/>
    <x v="1136"/>
    <x v="60"/>
    <d v="2019-11-09T00:00:00"/>
    <s v="Standard Class"/>
    <s v="SV-20935"/>
    <x v="603"/>
    <x v="0"/>
    <x v="0"/>
    <x v="20"/>
    <x v="15"/>
    <x v="29"/>
    <x v="3"/>
    <s v="TEC-AC-10001432"/>
    <x v="2"/>
    <x v="11"/>
    <x v="476"/>
    <x v="1940"/>
    <n v="5"/>
    <n v="0"/>
    <n v="171.93000000000006"/>
    <x v="2"/>
    <x v="0"/>
  </r>
  <r>
    <n v="2309"/>
    <x v="1137"/>
    <x v="532"/>
    <d v="2019-06-12T00:00:00"/>
    <s v="First Class"/>
    <s v="BC-11125"/>
    <x v="604"/>
    <x v="2"/>
    <x v="0"/>
    <x v="97"/>
    <x v="16"/>
    <x v="344"/>
    <x v="1"/>
    <s v="FUR-CH-10001394"/>
    <x v="0"/>
    <x v="1"/>
    <x v="654"/>
    <x v="1941"/>
    <n v="1"/>
    <n v="0.2"/>
    <n v="35.098999999999961"/>
    <x v="1"/>
    <x v="0"/>
  </r>
  <r>
    <n v="2310"/>
    <x v="1137"/>
    <x v="532"/>
    <d v="2019-06-12T00:00:00"/>
    <s v="First Class"/>
    <s v="BC-11125"/>
    <x v="604"/>
    <x v="2"/>
    <x v="0"/>
    <x v="97"/>
    <x v="16"/>
    <x v="344"/>
    <x v="1"/>
    <s v="OFF-ST-10002370"/>
    <x v="1"/>
    <x v="4"/>
    <x v="80"/>
    <x v="1942"/>
    <n v="4"/>
    <n v="0.2"/>
    <n v="7.7003999999999948"/>
    <x v="1"/>
    <x v="0"/>
  </r>
  <r>
    <n v="2311"/>
    <x v="1137"/>
    <x v="532"/>
    <d v="2019-06-12T00:00:00"/>
    <s v="First Class"/>
    <s v="BC-11125"/>
    <x v="604"/>
    <x v="2"/>
    <x v="0"/>
    <x v="97"/>
    <x v="16"/>
    <x v="344"/>
    <x v="1"/>
    <s v="OFF-AR-10002956"/>
    <x v="1"/>
    <x v="6"/>
    <x v="666"/>
    <x v="1943"/>
    <n v="5"/>
    <n v="0.2"/>
    <n v="6.602999999999998"/>
    <x v="1"/>
    <x v="0"/>
  </r>
  <r>
    <n v="2312"/>
    <x v="1137"/>
    <x v="532"/>
    <d v="2019-06-12T00:00:00"/>
    <s v="First Class"/>
    <s v="BC-11125"/>
    <x v="604"/>
    <x v="2"/>
    <x v="0"/>
    <x v="97"/>
    <x v="16"/>
    <x v="344"/>
    <x v="1"/>
    <s v="OFF-AR-10001955"/>
    <x v="1"/>
    <x v="6"/>
    <x v="1030"/>
    <x v="1840"/>
    <n v="1"/>
    <n v="0.2"/>
    <n v="1.9839999999999982"/>
    <x v="1"/>
    <x v="0"/>
  </r>
  <r>
    <n v="2313"/>
    <x v="1137"/>
    <x v="532"/>
    <d v="2019-06-12T00:00:00"/>
    <s v="First Class"/>
    <s v="BC-11125"/>
    <x v="604"/>
    <x v="2"/>
    <x v="0"/>
    <x v="97"/>
    <x v="16"/>
    <x v="344"/>
    <x v="1"/>
    <s v="OFF-ST-10001809"/>
    <x v="1"/>
    <x v="4"/>
    <x v="435"/>
    <x v="1944"/>
    <n v="3"/>
    <n v="0.2"/>
    <n v="-48.508200000000009"/>
    <x v="1"/>
    <x v="0"/>
  </r>
  <r>
    <n v="2314"/>
    <x v="1138"/>
    <x v="228"/>
    <d v="2019-07-25T00:00:00"/>
    <s v="Standard Class"/>
    <s v="EM-13825"/>
    <x v="605"/>
    <x v="1"/>
    <x v="0"/>
    <x v="298"/>
    <x v="44"/>
    <x v="374"/>
    <x v="2"/>
    <s v="OFF-LA-10004093"/>
    <x v="1"/>
    <x v="2"/>
    <x v="676"/>
    <x v="2"/>
    <n v="2"/>
    <n v="0"/>
    <n v="6.8713999999999995"/>
    <x v="2"/>
    <x v="0"/>
  </r>
  <r>
    <n v="2315"/>
    <x v="1138"/>
    <x v="228"/>
    <d v="2019-07-25T00:00:00"/>
    <s v="Standard Class"/>
    <s v="EM-13825"/>
    <x v="605"/>
    <x v="1"/>
    <x v="0"/>
    <x v="298"/>
    <x v="44"/>
    <x v="374"/>
    <x v="2"/>
    <s v="OFF-AP-10002118"/>
    <x v="1"/>
    <x v="9"/>
    <x v="77"/>
    <x v="1945"/>
    <n v="2"/>
    <n v="0"/>
    <n v="112.40640000000002"/>
    <x v="2"/>
    <x v="0"/>
  </r>
  <r>
    <n v="2316"/>
    <x v="1138"/>
    <x v="228"/>
    <d v="2019-07-25T00:00:00"/>
    <s v="Standard Class"/>
    <s v="EM-13825"/>
    <x v="605"/>
    <x v="1"/>
    <x v="0"/>
    <x v="298"/>
    <x v="44"/>
    <x v="374"/>
    <x v="2"/>
    <s v="OFF-BI-10000404"/>
    <x v="1"/>
    <x v="8"/>
    <x v="481"/>
    <x v="1946"/>
    <n v="5"/>
    <n v="0"/>
    <n v="20.21"/>
    <x v="2"/>
    <x v="0"/>
  </r>
  <r>
    <n v="2317"/>
    <x v="1138"/>
    <x v="228"/>
    <d v="2019-07-25T00:00:00"/>
    <s v="Standard Class"/>
    <s v="EM-13825"/>
    <x v="605"/>
    <x v="1"/>
    <x v="0"/>
    <x v="298"/>
    <x v="44"/>
    <x v="374"/>
    <x v="2"/>
    <s v="FUR-CH-10003833"/>
    <x v="0"/>
    <x v="1"/>
    <x v="1209"/>
    <x v="1101"/>
    <n v="3"/>
    <n v="0"/>
    <n v="27.440999999999995"/>
    <x v="2"/>
    <x v="0"/>
  </r>
  <r>
    <n v="2318"/>
    <x v="1138"/>
    <x v="228"/>
    <d v="2019-07-25T00:00:00"/>
    <s v="Standard Class"/>
    <s v="EM-13825"/>
    <x v="605"/>
    <x v="1"/>
    <x v="0"/>
    <x v="298"/>
    <x v="44"/>
    <x v="374"/>
    <x v="2"/>
    <s v="OFF-BI-10002072"/>
    <x v="1"/>
    <x v="8"/>
    <x v="838"/>
    <x v="1947"/>
    <n v="7"/>
    <n v="0"/>
    <n v="30.414999999999999"/>
    <x v="2"/>
    <x v="0"/>
  </r>
  <r>
    <n v="2319"/>
    <x v="1138"/>
    <x v="228"/>
    <d v="2019-07-25T00:00:00"/>
    <s v="Standard Class"/>
    <s v="EM-13825"/>
    <x v="605"/>
    <x v="1"/>
    <x v="0"/>
    <x v="298"/>
    <x v="44"/>
    <x v="374"/>
    <x v="2"/>
    <s v="TEC-AC-10003095"/>
    <x v="2"/>
    <x v="11"/>
    <x v="1286"/>
    <x v="1948"/>
    <n v="3"/>
    <n v="0"/>
    <n v="132.58980000000003"/>
    <x v="2"/>
    <x v="0"/>
  </r>
  <r>
    <n v="2320"/>
    <x v="1139"/>
    <x v="706"/>
    <d v="2017-12-26T00:00:00"/>
    <s v="First Class"/>
    <s v="BD-11500"/>
    <x v="214"/>
    <x v="0"/>
    <x v="0"/>
    <x v="102"/>
    <x v="17"/>
    <x v="195"/>
    <x v="0"/>
    <s v="OFF-AP-10001563"/>
    <x v="1"/>
    <x v="9"/>
    <x v="535"/>
    <x v="1949"/>
    <n v="4"/>
    <n v="0"/>
    <n v="56.352799999999974"/>
    <x v="0"/>
    <x v="0"/>
  </r>
  <r>
    <n v="2321"/>
    <x v="1140"/>
    <x v="177"/>
    <d v="2019-03-24T00:00:00"/>
    <s v="Standard Class"/>
    <s v="HW-14935"/>
    <x v="304"/>
    <x v="1"/>
    <x v="0"/>
    <x v="4"/>
    <x v="4"/>
    <x v="60"/>
    <x v="1"/>
    <s v="TEC-AC-10000358"/>
    <x v="2"/>
    <x v="11"/>
    <x v="1287"/>
    <x v="1950"/>
    <n v="7"/>
    <n v="0"/>
    <n v="63.8232"/>
    <x v="1"/>
    <x v="0"/>
  </r>
  <r>
    <n v="2322"/>
    <x v="1141"/>
    <x v="620"/>
    <d v="2018-01-03T00:00:00"/>
    <s v="Second Class"/>
    <s v="KC-16255"/>
    <x v="346"/>
    <x v="1"/>
    <x v="0"/>
    <x v="0"/>
    <x v="0"/>
    <x v="0"/>
    <x v="0"/>
    <s v="OFF-BI-10004492"/>
    <x v="1"/>
    <x v="8"/>
    <x v="351"/>
    <x v="1951"/>
    <n v="3"/>
    <n v="0"/>
    <n v="44.527799999999992"/>
    <x v="0"/>
    <x v="0"/>
  </r>
  <r>
    <n v="2323"/>
    <x v="1141"/>
    <x v="620"/>
    <d v="2018-01-03T00:00:00"/>
    <s v="Second Class"/>
    <s v="KC-16255"/>
    <x v="346"/>
    <x v="1"/>
    <x v="0"/>
    <x v="0"/>
    <x v="0"/>
    <x v="0"/>
    <x v="0"/>
    <s v="OFF-BI-10001072"/>
    <x v="1"/>
    <x v="8"/>
    <x v="280"/>
    <x v="1952"/>
    <n v="4"/>
    <n v="0"/>
    <n v="27.894399999999997"/>
    <x v="0"/>
    <x v="0"/>
  </r>
  <r>
    <n v="2324"/>
    <x v="1141"/>
    <x v="620"/>
    <d v="2018-01-03T00:00:00"/>
    <s v="Second Class"/>
    <s v="KC-16255"/>
    <x v="346"/>
    <x v="1"/>
    <x v="0"/>
    <x v="0"/>
    <x v="0"/>
    <x v="0"/>
    <x v="0"/>
    <s v="OFF-BI-10003707"/>
    <x v="1"/>
    <x v="8"/>
    <x v="784"/>
    <x v="1953"/>
    <n v="5"/>
    <n v="0"/>
    <n v="38.15"/>
    <x v="0"/>
    <x v="0"/>
  </r>
  <r>
    <n v="2325"/>
    <x v="1141"/>
    <x v="620"/>
    <d v="2018-01-03T00:00:00"/>
    <s v="Second Class"/>
    <s v="KC-16255"/>
    <x v="346"/>
    <x v="1"/>
    <x v="0"/>
    <x v="0"/>
    <x v="0"/>
    <x v="0"/>
    <x v="0"/>
    <s v="OFF-BI-10000977"/>
    <x v="1"/>
    <x v="8"/>
    <x v="991"/>
    <x v="1954"/>
    <n v="12"/>
    <n v="0"/>
    <n v="167.80799999999999"/>
    <x v="0"/>
    <x v="0"/>
  </r>
  <r>
    <n v="2326"/>
    <x v="1142"/>
    <x v="426"/>
    <d v="2017-09-19T00:00:00"/>
    <s v="Second Class"/>
    <s v="BM-11575"/>
    <x v="606"/>
    <x v="1"/>
    <x v="0"/>
    <x v="20"/>
    <x v="15"/>
    <x v="45"/>
    <x v="3"/>
    <s v="OFF-BI-10002082"/>
    <x v="1"/>
    <x v="8"/>
    <x v="1182"/>
    <x v="1955"/>
    <n v="3"/>
    <n v="0.2"/>
    <n v="29.951999999999998"/>
    <x v="2"/>
    <x v="0"/>
  </r>
  <r>
    <n v="2327"/>
    <x v="1142"/>
    <x v="426"/>
    <d v="2017-09-19T00:00:00"/>
    <s v="Second Class"/>
    <s v="BM-11575"/>
    <x v="606"/>
    <x v="1"/>
    <x v="0"/>
    <x v="20"/>
    <x v="15"/>
    <x v="45"/>
    <x v="3"/>
    <s v="FUR-BO-10004709"/>
    <x v="0"/>
    <x v="0"/>
    <x v="266"/>
    <x v="1956"/>
    <n v="1"/>
    <n v="0.2"/>
    <n v="1.1596000000000011"/>
    <x v="2"/>
    <x v="0"/>
  </r>
  <r>
    <n v="2328"/>
    <x v="1142"/>
    <x v="426"/>
    <d v="2017-09-19T00:00:00"/>
    <s v="Second Class"/>
    <s v="BM-11575"/>
    <x v="606"/>
    <x v="1"/>
    <x v="0"/>
    <x v="20"/>
    <x v="15"/>
    <x v="45"/>
    <x v="3"/>
    <s v="OFF-PA-10002365"/>
    <x v="1"/>
    <x v="10"/>
    <x v="12"/>
    <x v="91"/>
    <n v="2"/>
    <n v="0"/>
    <n v="6.2208000000000006"/>
    <x v="2"/>
    <x v="0"/>
  </r>
  <r>
    <n v="2329"/>
    <x v="1143"/>
    <x v="397"/>
    <d v="2019-09-26T00:00:00"/>
    <s v="First Class"/>
    <s v="KN-16705"/>
    <x v="607"/>
    <x v="2"/>
    <x v="0"/>
    <x v="299"/>
    <x v="22"/>
    <x v="375"/>
    <x v="1"/>
    <s v="OFF-EN-10004147"/>
    <x v="1"/>
    <x v="12"/>
    <x v="1288"/>
    <x v="646"/>
    <n v="3"/>
    <n v="0.2"/>
    <n v="5.2026000000000003"/>
    <x v="1"/>
    <x v="0"/>
  </r>
  <r>
    <n v="2330"/>
    <x v="1144"/>
    <x v="707"/>
    <d v="2017-12-29T00:00:00"/>
    <s v="Standard Class"/>
    <s v="JD-16150"/>
    <x v="251"/>
    <x v="1"/>
    <x v="0"/>
    <x v="10"/>
    <x v="9"/>
    <x v="11"/>
    <x v="3"/>
    <s v="FUR-FU-10001468"/>
    <x v="0"/>
    <x v="5"/>
    <x v="1289"/>
    <x v="1957"/>
    <n v="4"/>
    <n v="0.2"/>
    <n v="-68.392000000000053"/>
    <x v="2"/>
    <x v="0"/>
  </r>
  <r>
    <n v="2331"/>
    <x v="1145"/>
    <x v="446"/>
    <d v="2018-09-26T00:00:00"/>
    <s v="Second Class"/>
    <s v="LA-16780"/>
    <x v="156"/>
    <x v="1"/>
    <x v="0"/>
    <x v="1"/>
    <x v="1"/>
    <x v="25"/>
    <x v="1"/>
    <s v="OFF-ST-10000642"/>
    <x v="1"/>
    <x v="4"/>
    <x v="194"/>
    <x v="108"/>
    <n v="2"/>
    <n v="0"/>
    <n v="2.9371999999999971"/>
    <x v="1"/>
    <x v="0"/>
  </r>
  <r>
    <n v="2332"/>
    <x v="1145"/>
    <x v="446"/>
    <d v="2018-09-26T00:00:00"/>
    <s v="Second Class"/>
    <s v="LA-16780"/>
    <x v="156"/>
    <x v="1"/>
    <x v="0"/>
    <x v="1"/>
    <x v="1"/>
    <x v="25"/>
    <x v="1"/>
    <s v="OFF-PA-10000380"/>
    <x v="1"/>
    <x v="10"/>
    <x v="1290"/>
    <x v="1958"/>
    <n v="5"/>
    <n v="0"/>
    <n v="20.85"/>
    <x v="1"/>
    <x v="0"/>
  </r>
  <r>
    <n v="2333"/>
    <x v="1146"/>
    <x v="708"/>
    <d v="2019-03-25T00:00:00"/>
    <s v="Standard Class"/>
    <s v="RW-19690"/>
    <x v="355"/>
    <x v="0"/>
    <x v="0"/>
    <x v="240"/>
    <x v="14"/>
    <x v="376"/>
    <x v="2"/>
    <s v="OFF-PA-10004071"/>
    <x v="1"/>
    <x v="10"/>
    <x v="417"/>
    <x v="1959"/>
    <n v="5"/>
    <n v="0"/>
    <n v="133.15199999999999"/>
    <x v="2"/>
    <x v="0"/>
  </r>
  <r>
    <n v="2334"/>
    <x v="1146"/>
    <x v="708"/>
    <d v="2019-03-25T00:00:00"/>
    <s v="Standard Class"/>
    <s v="RW-19690"/>
    <x v="355"/>
    <x v="0"/>
    <x v="0"/>
    <x v="240"/>
    <x v="14"/>
    <x v="376"/>
    <x v="2"/>
    <s v="OFF-PA-10004971"/>
    <x v="1"/>
    <x v="10"/>
    <x v="609"/>
    <x v="399"/>
    <n v="1"/>
    <n v="0"/>
    <n v="2.8322000000000003"/>
    <x v="2"/>
    <x v="0"/>
  </r>
  <r>
    <n v="2335"/>
    <x v="1147"/>
    <x v="587"/>
    <d v="2016-10-04T00:00:00"/>
    <s v="Standard Class"/>
    <s v="KW-16570"/>
    <x v="608"/>
    <x v="0"/>
    <x v="0"/>
    <x v="300"/>
    <x v="18"/>
    <x v="377"/>
    <x v="0"/>
    <s v="OFF-AP-10000696"/>
    <x v="1"/>
    <x v="9"/>
    <x v="336"/>
    <x v="1960"/>
    <n v="6"/>
    <n v="0.2"/>
    <n v="11.247599999999995"/>
    <x v="0"/>
    <x v="0"/>
  </r>
  <r>
    <n v="2336"/>
    <x v="1148"/>
    <x v="389"/>
    <d v="2019-12-10T00:00:00"/>
    <s v="Same Day"/>
    <s v="CC-12220"/>
    <x v="417"/>
    <x v="0"/>
    <x v="0"/>
    <x v="54"/>
    <x v="29"/>
    <x v="69"/>
    <x v="3"/>
    <s v="OFF-EN-10004030"/>
    <x v="1"/>
    <x v="12"/>
    <x v="136"/>
    <x v="139"/>
    <n v="3"/>
    <n v="0"/>
    <n v="5.1042000000000005"/>
    <x v="2"/>
    <x v="0"/>
  </r>
  <r>
    <n v="2337"/>
    <x v="1148"/>
    <x v="389"/>
    <d v="2019-12-10T00:00:00"/>
    <s v="Same Day"/>
    <s v="CC-12220"/>
    <x v="417"/>
    <x v="0"/>
    <x v="0"/>
    <x v="54"/>
    <x v="29"/>
    <x v="69"/>
    <x v="3"/>
    <s v="OFF-AP-10000026"/>
    <x v="1"/>
    <x v="9"/>
    <x v="1291"/>
    <x v="1961"/>
    <n v="7"/>
    <n v="0"/>
    <n v="123.76909999999995"/>
    <x v="2"/>
    <x v="0"/>
  </r>
  <r>
    <n v="2338"/>
    <x v="1149"/>
    <x v="709"/>
    <d v="2016-08-23T00:00:00"/>
    <s v="Same Day"/>
    <s v="RH-19495"/>
    <x v="302"/>
    <x v="0"/>
    <x v="0"/>
    <x v="20"/>
    <x v="15"/>
    <x v="29"/>
    <x v="3"/>
    <s v="OFF-PA-10003936"/>
    <x v="1"/>
    <x v="10"/>
    <x v="1292"/>
    <x v="243"/>
    <n v="4"/>
    <n v="0"/>
    <n v="12.441600000000001"/>
    <x v="2"/>
    <x v="0"/>
  </r>
  <r>
    <n v="2339"/>
    <x v="1149"/>
    <x v="709"/>
    <d v="2016-08-23T00:00:00"/>
    <s v="Same Day"/>
    <s v="RH-19495"/>
    <x v="302"/>
    <x v="0"/>
    <x v="0"/>
    <x v="20"/>
    <x v="15"/>
    <x v="29"/>
    <x v="3"/>
    <s v="OFF-PA-10004530"/>
    <x v="1"/>
    <x v="10"/>
    <x v="496"/>
    <x v="1962"/>
    <n v="4"/>
    <n v="0"/>
    <n v="22.500800000000002"/>
    <x v="2"/>
    <x v="0"/>
  </r>
  <r>
    <n v="2340"/>
    <x v="1150"/>
    <x v="710"/>
    <d v="2016-08-24T00:00:00"/>
    <s v="Standard Class"/>
    <s v="JK-15625"/>
    <x v="600"/>
    <x v="0"/>
    <x v="0"/>
    <x v="38"/>
    <x v="24"/>
    <x v="47"/>
    <x v="3"/>
    <s v="OFF-AR-10004930"/>
    <x v="1"/>
    <x v="6"/>
    <x v="87"/>
    <x v="1963"/>
    <n v="2"/>
    <n v="0.2"/>
    <n v="1.7419999999999987"/>
    <x v="2"/>
    <x v="0"/>
  </r>
  <r>
    <n v="2341"/>
    <x v="1151"/>
    <x v="338"/>
    <d v="2018-11-15T00:00:00"/>
    <s v="Standard Class"/>
    <s v="DC-13285"/>
    <x v="290"/>
    <x v="0"/>
    <x v="0"/>
    <x v="131"/>
    <x v="32"/>
    <x v="166"/>
    <x v="0"/>
    <s v="OFF-AR-10004999"/>
    <x v="1"/>
    <x v="6"/>
    <x v="873"/>
    <x v="1085"/>
    <n v="7"/>
    <n v="0"/>
    <n v="10.465"/>
    <x v="0"/>
    <x v="0"/>
  </r>
  <r>
    <n v="2342"/>
    <x v="1152"/>
    <x v="520"/>
    <d v="2017-01-03T00:00:00"/>
    <s v="First Class"/>
    <s v="GM-14455"/>
    <x v="39"/>
    <x v="2"/>
    <x v="0"/>
    <x v="47"/>
    <x v="31"/>
    <x v="117"/>
    <x v="3"/>
    <s v="FUR-FU-10002501"/>
    <x v="0"/>
    <x v="5"/>
    <x v="1293"/>
    <x v="1964"/>
    <n v="5"/>
    <n v="0"/>
    <n v="23.384"/>
    <x v="2"/>
    <x v="0"/>
  </r>
  <r>
    <n v="2343"/>
    <x v="1152"/>
    <x v="520"/>
    <d v="2017-01-03T00:00:00"/>
    <s v="First Class"/>
    <s v="GM-14455"/>
    <x v="39"/>
    <x v="2"/>
    <x v="0"/>
    <x v="47"/>
    <x v="31"/>
    <x v="117"/>
    <x v="3"/>
    <s v="TEC-AC-10000358"/>
    <x v="2"/>
    <x v="11"/>
    <x v="1287"/>
    <x v="1965"/>
    <n v="3"/>
    <n v="0"/>
    <n v="27.352799999999998"/>
    <x v="2"/>
    <x v="0"/>
  </r>
  <r>
    <n v="2344"/>
    <x v="1153"/>
    <x v="711"/>
    <d v="2016-07-30T00:00:00"/>
    <s v="Second Class"/>
    <s v="CL-11890"/>
    <x v="488"/>
    <x v="0"/>
    <x v="0"/>
    <x v="22"/>
    <x v="10"/>
    <x v="36"/>
    <x v="2"/>
    <s v="OFF-ST-10004804"/>
    <x v="1"/>
    <x v="4"/>
    <x v="233"/>
    <x v="1966"/>
    <n v="3"/>
    <n v="0.2"/>
    <n v="-29.343599999999995"/>
    <x v="2"/>
    <x v="0"/>
  </r>
  <r>
    <n v="2345"/>
    <x v="1154"/>
    <x v="712"/>
    <d v="2018-02-28T00:00:00"/>
    <s v="Standard Class"/>
    <s v="PV-18985"/>
    <x v="391"/>
    <x v="2"/>
    <x v="0"/>
    <x v="158"/>
    <x v="6"/>
    <x v="201"/>
    <x v="2"/>
    <s v="OFF-AP-10001205"/>
    <x v="1"/>
    <x v="9"/>
    <x v="1294"/>
    <x v="1967"/>
    <n v="9"/>
    <n v="0"/>
    <n v="137.28960000000004"/>
    <x v="2"/>
    <x v="0"/>
  </r>
  <r>
    <n v="2346"/>
    <x v="1155"/>
    <x v="69"/>
    <d v="2018-03-18T00:00:00"/>
    <s v="Standard Class"/>
    <s v="LT-17110"/>
    <x v="299"/>
    <x v="0"/>
    <x v="0"/>
    <x v="52"/>
    <x v="5"/>
    <x v="65"/>
    <x v="2"/>
    <s v="OFF-PA-10000659"/>
    <x v="1"/>
    <x v="10"/>
    <x v="1295"/>
    <x v="1856"/>
    <n v="5"/>
    <n v="0.2"/>
    <n v="24.527999999999995"/>
    <x v="2"/>
    <x v="0"/>
  </r>
  <r>
    <n v="2347"/>
    <x v="1155"/>
    <x v="69"/>
    <d v="2018-03-18T00:00:00"/>
    <s v="Standard Class"/>
    <s v="LT-17110"/>
    <x v="299"/>
    <x v="0"/>
    <x v="0"/>
    <x v="52"/>
    <x v="5"/>
    <x v="65"/>
    <x v="2"/>
    <s v="OFF-BI-10004141"/>
    <x v="1"/>
    <x v="8"/>
    <x v="1296"/>
    <x v="1968"/>
    <n v="2"/>
    <n v="0.8"/>
    <n v="-2.1624000000000012"/>
    <x v="2"/>
    <x v="0"/>
  </r>
  <r>
    <n v="2348"/>
    <x v="1155"/>
    <x v="69"/>
    <d v="2018-03-18T00:00:00"/>
    <s v="Standard Class"/>
    <s v="LT-17110"/>
    <x v="299"/>
    <x v="0"/>
    <x v="0"/>
    <x v="52"/>
    <x v="5"/>
    <x v="65"/>
    <x v="2"/>
    <s v="FUR-TA-10004619"/>
    <x v="0"/>
    <x v="3"/>
    <x v="891"/>
    <x v="1969"/>
    <n v="5"/>
    <n v="0.3"/>
    <n v="0"/>
    <x v="2"/>
    <x v="0"/>
  </r>
  <r>
    <n v="2349"/>
    <x v="1156"/>
    <x v="574"/>
    <d v="2019-12-03T00:00:00"/>
    <s v="Same Day"/>
    <s v="AM-10360"/>
    <x v="87"/>
    <x v="1"/>
    <x v="0"/>
    <x v="1"/>
    <x v="1"/>
    <x v="3"/>
    <x v="1"/>
    <s v="OFF-BI-10004187"/>
    <x v="1"/>
    <x v="8"/>
    <x v="620"/>
    <x v="1970"/>
    <n v="6"/>
    <n v="0.2"/>
    <n v="3.1583999999999985"/>
    <x v="1"/>
    <x v="0"/>
  </r>
  <r>
    <n v="2350"/>
    <x v="1156"/>
    <x v="574"/>
    <d v="2019-12-03T00:00:00"/>
    <s v="Same Day"/>
    <s v="AM-10360"/>
    <x v="87"/>
    <x v="1"/>
    <x v="0"/>
    <x v="1"/>
    <x v="1"/>
    <x v="3"/>
    <x v="1"/>
    <s v="OFF-BI-10000632"/>
    <x v="1"/>
    <x v="8"/>
    <x v="1297"/>
    <x v="1971"/>
    <n v="2"/>
    <n v="0.2"/>
    <n v="22.573199999999996"/>
    <x v="1"/>
    <x v="0"/>
  </r>
  <r>
    <n v="2351"/>
    <x v="1156"/>
    <x v="574"/>
    <d v="2019-12-03T00:00:00"/>
    <s v="Same Day"/>
    <s v="AM-10360"/>
    <x v="87"/>
    <x v="1"/>
    <x v="0"/>
    <x v="1"/>
    <x v="1"/>
    <x v="3"/>
    <x v="1"/>
    <s v="OFF-PA-10003724"/>
    <x v="1"/>
    <x v="10"/>
    <x v="362"/>
    <x v="139"/>
    <n v="2"/>
    <n v="0"/>
    <n v="5.3213999999999997"/>
    <x v="1"/>
    <x v="0"/>
  </r>
  <r>
    <n v="2352"/>
    <x v="1156"/>
    <x v="574"/>
    <d v="2019-12-03T00:00:00"/>
    <s v="Same Day"/>
    <s v="AM-10360"/>
    <x v="87"/>
    <x v="1"/>
    <x v="0"/>
    <x v="1"/>
    <x v="1"/>
    <x v="3"/>
    <x v="1"/>
    <s v="OFF-AP-10002765"/>
    <x v="1"/>
    <x v="9"/>
    <x v="1261"/>
    <x v="1972"/>
    <n v="3"/>
    <n v="0"/>
    <n v="22.251600000000003"/>
    <x v="1"/>
    <x v="0"/>
  </r>
  <r>
    <n v="2353"/>
    <x v="1156"/>
    <x v="574"/>
    <d v="2019-12-03T00:00:00"/>
    <s v="Same Day"/>
    <s v="AM-10360"/>
    <x v="87"/>
    <x v="1"/>
    <x v="0"/>
    <x v="1"/>
    <x v="1"/>
    <x v="3"/>
    <x v="1"/>
    <s v="OFF-AR-10001868"/>
    <x v="1"/>
    <x v="6"/>
    <x v="59"/>
    <x v="1973"/>
    <n v="6"/>
    <n v="0"/>
    <n v="5.04"/>
    <x v="1"/>
    <x v="0"/>
  </r>
  <r>
    <n v="2354"/>
    <x v="1157"/>
    <x v="284"/>
    <d v="2017-09-02T00:00:00"/>
    <s v="First Class"/>
    <s v="SC-20260"/>
    <x v="609"/>
    <x v="1"/>
    <x v="0"/>
    <x v="8"/>
    <x v="1"/>
    <x v="34"/>
    <x v="1"/>
    <s v="FUR-BO-10002545"/>
    <x v="0"/>
    <x v="0"/>
    <x v="37"/>
    <x v="1974"/>
    <n v="7"/>
    <n v="0.15"/>
    <n v="200.95460000000008"/>
    <x v="1"/>
    <x v="0"/>
  </r>
  <r>
    <n v="2355"/>
    <x v="1157"/>
    <x v="284"/>
    <d v="2017-09-02T00:00:00"/>
    <s v="First Class"/>
    <s v="SC-20260"/>
    <x v="609"/>
    <x v="1"/>
    <x v="0"/>
    <x v="8"/>
    <x v="1"/>
    <x v="34"/>
    <x v="1"/>
    <s v="OFF-BI-10002735"/>
    <x v="1"/>
    <x v="8"/>
    <x v="142"/>
    <x v="1975"/>
    <n v="5"/>
    <n v="0.2"/>
    <n v="46.3185"/>
    <x v="1"/>
    <x v="0"/>
  </r>
  <r>
    <n v="2356"/>
    <x v="1157"/>
    <x v="284"/>
    <d v="2017-09-02T00:00:00"/>
    <s v="First Class"/>
    <s v="SC-20260"/>
    <x v="609"/>
    <x v="1"/>
    <x v="0"/>
    <x v="8"/>
    <x v="1"/>
    <x v="34"/>
    <x v="1"/>
    <s v="TEC-AC-10004864"/>
    <x v="2"/>
    <x v="11"/>
    <x v="1298"/>
    <x v="1976"/>
    <n v="1"/>
    <n v="0"/>
    <n v="15.699300000000001"/>
    <x v="1"/>
    <x v="0"/>
  </r>
  <r>
    <n v="2357"/>
    <x v="1157"/>
    <x v="284"/>
    <d v="2017-09-02T00:00:00"/>
    <s v="First Class"/>
    <s v="SC-20260"/>
    <x v="609"/>
    <x v="1"/>
    <x v="0"/>
    <x v="8"/>
    <x v="1"/>
    <x v="34"/>
    <x v="1"/>
    <s v="TEC-MA-10000597"/>
    <x v="2"/>
    <x v="15"/>
    <x v="1299"/>
    <x v="1977"/>
    <n v="3"/>
    <n v="0.2"/>
    <n v="80.991899999999987"/>
    <x v="1"/>
    <x v="0"/>
  </r>
  <r>
    <n v="2358"/>
    <x v="1158"/>
    <x v="461"/>
    <d v="2016-03-21T00:00:00"/>
    <s v="Standard Class"/>
    <s v="CP-12340"/>
    <x v="291"/>
    <x v="1"/>
    <x v="0"/>
    <x v="20"/>
    <x v="15"/>
    <x v="23"/>
    <x v="3"/>
    <s v="FUR-TA-10003473"/>
    <x v="0"/>
    <x v="3"/>
    <x v="216"/>
    <x v="1978"/>
    <n v="7"/>
    <n v="0.4"/>
    <n v="-447.59469999999988"/>
    <x v="2"/>
    <x v="0"/>
  </r>
  <r>
    <n v="2359"/>
    <x v="1158"/>
    <x v="461"/>
    <d v="2016-03-21T00:00:00"/>
    <s v="Standard Class"/>
    <s v="CP-12340"/>
    <x v="291"/>
    <x v="1"/>
    <x v="0"/>
    <x v="20"/>
    <x v="15"/>
    <x v="23"/>
    <x v="3"/>
    <s v="FUR-TA-10001950"/>
    <x v="0"/>
    <x v="3"/>
    <x v="1284"/>
    <x v="1979"/>
    <n v="4"/>
    <n v="0.4"/>
    <n v="-553.64760000000001"/>
    <x v="2"/>
    <x v="0"/>
  </r>
  <r>
    <n v="2360"/>
    <x v="1158"/>
    <x v="461"/>
    <d v="2016-03-21T00:00:00"/>
    <s v="Standard Class"/>
    <s v="CP-12340"/>
    <x v="291"/>
    <x v="1"/>
    <x v="0"/>
    <x v="20"/>
    <x v="15"/>
    <x v="23"/>
    <x v="3"/>
    <s v="FUR-TA-10004175"/>
    <x v="0"/>
    <x v="3"/>
    <x v="1155"/>
    <x v="1980"/>
    <n v="3"/>
    <n v="0.4"/>
    <n v="-122.78160000000003"/>
    <x v="2"/>
    <x v="0"/>
  </r>
  <r>
    <n v="2361"/>
    <x v="1158"/>
    <x v="461"/>
    <d v="2016-03-21T00:00:00"/>
    <s v="Standard Class"/>
    <s v="CP-12340"/>
    <x v="291"/>
    <x v="1"/>
    <x v="0"/>
    <x v="20"/>
    <x v="15"/>
    <x v="23"/>
    <x v="3"/>
    <s v="OFF-PA-10002960"/>
    <x v="1"/>
    <x v="10"/>
    <x v="1300"/>
    <x v="1981"/>
    <n v="7"/>
    <n v="0"/>
    <n v="16.3842"/>
    <x v="2"/>
    <x v="0"/>
  </r>
  <r>
    <n v="2362"/>
    <x v="1158"/>
    <x v="461"/>
    <d v="2016-03-21T00:00:00"/>
    <s v="Standard Class"/>
    <s v="CP-12340"/>
    <x v="291"/>
    <x v="1"/>
    <x v="0"/>
    <x v="20"/>
    <x v="15"/>
    <x v="23"/>
    <x v="3"/>
    <s v="OFF-PA-10000919"/>
    <x v="1"/>
    <x v="10"/>
    <x v="1301"/>
    <x v="1982"/>
    <n v="4"/>
    <n v="0"/>
    <n v="75.9696"/>
    <x v="2"/>
    <x v="0"/>
  </r>
  <r>
    <n v="2363"/>
    <x v="1159"/>
    <x v="513"/>
    <d v="2019-04-20T00:00:00"/>
    <s v="Standard Class"/>
    <s v="RF-19840"/>
    <x v="167"/>
    <x v="0"/>
    <x v="0"/>
    <x v="38"/>
    <x v="24"/>
    <x v="47"/>
    <x v="3"/>
    <s v="OFF-BI-10001553"/>
    <x v="1"/>
    <x v="8"/>
    <x v="1302"/>
    <x v="1983"/>
    <n v="5"/>
    <n v="0.7"/>
    <n v="-10.053999999999998"/>
    <x v="2"/>
    <x v="0"/>
  </r>
  <r>
    <n v="2364"/>
    <x v="1160"/>
    <x v="69"/>
    <d v="2018-03-18T00:00:00"/>
    <s v="Standard Class"/>
    <s v="AB-10060"/>
    <x v="144"/>
    <x v="2"/>
    <x v="0"/>
    <x v="141"/>
    <x v="17"/>
    <x v="180"/>
    <x v="0"/>
    <s v="FUR-FU-10004864"/>
    <x v="0"/>
    <x v="5"/>
    <x v="441"/>
    <x v="1984"/>
    <n v="2"/>
    <n v="0"/>
    <n v="40.921599999999998"/>
    <x v="0"/>
    <x v="0"/>
  </r>
  <r>
    <n v="2365"/>
    <x v="1160"/>
    <x v="69"/>
    <d v="2018-03-18T00:00:00"/>
    <s v="Standard Class"/>
    <s v="AB-10060"/>
    <x v="144"/>
    <x v="2"/>
    <x v="0"/>
    <x v="141"/>
    <x v="17"/>
    <x v="180"/>
    <x v="0"/>
    <s v="OFF-AP-10004540"/>
    <x v="1"/>
    <x v="9"/>
    <x v="1303"/>
    <x v="1985"/>
    <n v="2"/>
    <n v="0"/>
    <n v="44.889600000000002"/>
    <x v="0"/>
    <x v="0"/>
  </r>
  <r>
    <n v="2366"/>
    <x v="1160"/>
    <x v="69"/>
    <d v="2018-03-18T00:00:00"/>
    <s v="Standard Class"/>
    <s v="AB-10060"/>
    <x v="144"/>
    <x v="2"/>
    <x v="0"/>
    <x v="141"/>
    <x v="17"/>
    <x v="180"/>
    <x v="0"/>
    <s v="OFF-BI-10004965"/>
    <x v="1"/>
    <x v="8"/>
    <x v="1014"/>
    <x v="1986"/>
    <n v="4"/>
    <n v="0"/>
    <n v="20.7"/>
    <x v="0"/>
    <x v="0"/>
  </r>
  <r>
    <n v="2367"/>
    <x v="1161"/>
    <x v="156"/>
    <d v="2016-11-26T00:00:00"/>
    <s v="Second Class"/>
    <s v="EH-13990"/>
    <x v="552"/>
    <x v="0"/>
    <x v="0"/>
    <x v="301"/>
    <x v="1"/>
    <x v="378"/>
    <x v="1"/>
    <s v="FUR-CH-10001714"/>
    <x v="0"/>
    <x v="1"/>
    <x v="1304"/>
    <x v="1987"/>
    <n v="1"/>
    <n v="0.2"/>
    <n v="-18.106799999999993"/>
    <x v="1"/>
    <x v="0"/>
  </r>
  <r>
    <n v="2368"/>
    <x v="1162"/>
    <x v="516"/>
    <d v="2019-02-13T00:00:00"/>
    <s v="First Class"/>
    <s v="MN-17935"/>
    <x v="438"/>
    <x v="0"/>
    <x v="0"/>
    <x v="183"/>
    <x v="39"/>
    <x v="234"/>
    <x v="3"/>
    <s v="OFF-PA-10002464"/>
    <x v="1"/>
    <x v="10"/>
    <x v="1002"/>
    <x v="1071"/>
    <n v="4"/>
    <n v="0"/>
    <n v="11.328800000000001"/>
    <x v="2"/>
    <x v="0"/>
  </r>
  <r>
    <n v="2369"/>
    <x v="1163"/>
    <x v="713"/>
    <d v="2018-09-27T00:00:00"/>
    <s v="Standard Class"/>
    <s v="KL-16555"/>
    <x v="126"/>
    <x v="1"/>
    <x v="0"/>
    <x v="54"/>
    <x v="24"/>
    <x v="322"/>
    <x v="3"/>
    <s v="FUR-FU-10002298"/>
    <x v="0"/>
    <x v="5"/>
    <x v="1305"/>
    <x v="1988"/>
    <n v="6"/>
    <n v="0.2"/>
    <n v="-26.635200000000026"/>
    <x v="2"/>
    <x v="0"/>
  </r>
  <r>
    <n v="2370"/>
    <x v="1163"/>
    <x v="713"/>
    <d v="2018-09-27T00:00:00"/>
    <s v="Standard Class"/>
    <s v="KL-16555"/>
    <x v="126"/>
    <x v="1"/>
    <x v="0"/>
    <x v="54"/>
    <x v="24"/>
    <x v="322"/>
    <x v="3"/>
    <s v="OFF-AR-10000315"/>
    <x v="1"/>
    <x v="6"/>
    <x v="1306"/>
    <x v="1989"/>
    <n v="2"/>
    <n v="0.2"/>
    <n v="0.30700000000000016"/>
    <x v="2"/>
    <x v="0"/>
  </r>
  <r>
    <n v="2371"/>
    <x v="1164"/>
    <x v="437"/>
    <d v="2019-07-09T00:00:00"/>
    <s v="Second Class"/>
    <s v="MP-17965"/>
    <x v="172"/>
    <x v="1"/>
    <x v="0"/>
    <x v="99"/>
    <x v="34"/>
    <x v="122"/>
    <x v="3"/>
    <s v="TEC-AC-10004353"/>
    <x v="2"/>
    <x v="11"/>
    <x v="724"/>
    <x v="1990"/>
    <n v="4"/>
    <n v="0"/>
    <n v="93.240000000000009"/>
    <x v="2"/>
    <x v="0"/>
  </r>
  <r>
    <n v="2372"/>
    <x v="1165"/>
    <x v="274"/>
    <d v="2018-07-11T00:00:00"/>
    <s v="Second Class"/>
    <s v="BF-11020"/>
    <x v="292"/>
    <x v="1"/>
    <x v="0"/>
    <x v="34"/>
    <x v="10"/>
    <x v="173"/>
    <x v="2"/>
    <s v="FUR-FU-10004973"/>
    <x v="0"/>
    <x v="5"/>
    <x v="1143"/>
    <x v="1991"/>
    <n v="8"/>
    <n v="0.6"/>
    <n v="-27.129599999999996"/>
    <x v="2"/>
    <x v="0"/>
  </r>
  <r>
    <n v="2373"/>
    <x v="1165"/>
    <x v="274"/>
    <d v="2018-07-11T00:00:00"/>
    <s v="Second Class"/>
    <s v="BF-11020"/>
    <x v="292"/>
    <x v="1"/>
    <x v="0"/>
    <x v="34"/>
    <x v="10"/>
    <x v="173"/>
    <x v="2"/>
    <s v="OFF-FA-10000936"/>
    <x v="1"/>
    <x v="13"/>
    <x v="1307"/>
    <x v="1992"/>
    <n v="1"/>
    <n v="0.2"/>
    <n v="0.8224999999999999"/>
    <x v="2"/>
    <x v="0"/>
  </r>
  <r>
    <n v="2374"/>
    <x v="1165"/>
    <x v="274"/>
    <d v="2018-07-11T00:00:00"/>
    <s v="Second Class"/>
    <s v="BF-11020"/>
    <x v="292"/>
    <x v="1"/>
    <x v="0"/>
    <x v="34"/>
    <x v="10"/>
    <x v="173"/>
    <x v="2"/>
    <s v="OFF-PA-10001609"/>
    <x v="1"/>
    <x v="10"/>
    <x v="1116"/>
    <x v="1993"/>
    <n v="9"/>
    <n v="0.2"/>
    <n v="7.698599999999999"/>
    <x v="2"/>
    <x v="0"/>
  </r>
  <r>
    <n v="2375"/>
    <x v="1165"/>
    <x v="274"/>
    <d v="2018-07-11T00:00:00"/>
    <s v="Second Class"/>
    <s v="BF-11020"/>
    <x v="292"/>
    <x v="1"/>
    <x v="0"/>
    <x v="34"/>
    <x v="10"/>
    <x v="173"/>
    <x v="2"/>
    <s v="FUR-CH-10000785"/>
    <x v="0"/>
    <x v="1"/>
    <x v="323"/>
    <x v="1994"/>
    <n v="2"/>
    <n v="0.3"/>
    <n v="-14.478399999999993"/>
    <x v="2"/>
    <x v="0"/>
  </r>
  <r>
    <n v="2376"/>
    <x v="1166"/>
    <x v="714"/>
    <d v="2019-01-30T00:00:00"/>
    <s v="Standard Class"/>
    <s v="TP-21130"/>
    <x v="236"/>
    <x v="0"/>
    <x v="0"/>
    <x v="214"/>
    <x v="32"/>
    <x v="268"/>
    <x v="0"/>
    <s v="OFF-FA-10000053"/>
    <x v="1"/>
    <x v="13"/>
    <x v="962"/>
    <x v="1995"/>
    <n v="3"/>
    <n v="0"/>
    <n v="0.11340000000000017"/>
    <x v="0"/>
    <x v="0"/>
  </r>
  <r>
    <n v="2377"/>
    <x v="1167"/>
    <x v="710"/>
    <d v="2016-08-21T00:00:00"/>
    <s v="Second Class"/>
    <s v="MS-17770"/>
    <x v="474"/>
    <x v="0"/>
    <x v="0"/>
    <x v="38"/>
    <x v="24"/>
    <x v="47"/>
    <x v="3"/>
    <s v="OFF-BI-10001718"/>
    <x v="1"/>
    <x v="8"/>
    <x v="1225"/>
    <x v="1996"/>
    <n v="4"/>
    <n v="0.7"/>
    <n v="-58.861599999999981"/>
    <x v="2"/>
    <x v="0"/>
  </r>
  <r>
    <n v="2378"/>
    <x v="1167"/>
    <x v="710"/>
    <d v="2016-08-21T00:00:00"/>
    <s v="Second Class"/>
    <s v="MS-17770"/>
    <x v="474"/>
    <x v="0"/>
    <x v="0"/>
    <x v="38"/>
    <x v="24"/>
    <x v="47"/>
    <x v="3"/>
    <s v="OFF-SU-10004768"/>
    <x v="1"/>
    <x v="14"/>
    <x v="1308"/>
    <x v="1997"/>
    <n v="2"/>
    <n v="0.2"/>
    <n v="1.1479999999999988"/>
    <x v="2"/>
    <x v="0"/>
  </r>
  <r>
    <n v="2379"/>
    <x v="1168"/>
    <x v="401"/>
    <d v="2017-12-11T00:00:00"/>
    <s v="Standard Class"/>
    <s v="KM-16375"/>
    <x v="454"/>
    <x v="2"/>
    <x v="0"/>
    <x v="302"/>
    <x v="1"/>
    <x v="379"/>
    <x v="1"/>
    <s v="OFF-PA-10003883"/>
    <x v="1"/>
    <x v="10"/>
    <x v="1238"/>
    <x v="1998"/>
    <n v="5"/>
    <n v="0"/>
    <n v="15.065"/>
    <x v="1"/>
    <x v="0"/>
  </r>
  <r>
    <n v="2380"/>
    <x v="1169"/>
    <x v="715"/>
    <d v="2018-05-10T00:00:00"/>
    <s v="Standard Class"/>
    <s v="BE-11455"/>
    <x v="534"/>
    <x v="2"/>
    <x v="0"/>
    <x v="160"/>
    <x v="24"/>
    <x v="203"/>
    <x v="3"/>
    <s v="OFF-FA-10004248"/>
    <x v="1"/>
    <x v="13"/>
    <x v="485"/>
    <x v="1999"/>
    <n v="2"/>
    <n v="0.2"/>
    <n v="1.7138000000000002"/>
    <x v="2"/>
    <x v="0"/>
  </r>
  <r>
    <n v="2381"/>
    <x v="1169"/>
    <x v="715"/>
    <d v="2018-05-10T00:00:00"/>
    <s v="Standard Class"/>
    <s v="BE-11455"/>
    <x v="534"/>
    <x v="2"/>
    <x v="0"/>
    <x v="160"/>
    <x v="24"/>
    <x v="203"/>
    <x v="3"/>
    <s v="OFF-PA-10002581"/>
    <x v="1"/>
    <x v="10"/>
    <x v="1309"/>
    <x v="2000"/>
    <n v="2"/>
    <n v="0.2"/>
    <n v="15.489999999999997"/>
    <x v="2"/>
    <x v="0"/>
  </r>
  <r>
    <n v="2382"/>
    <x v="1169"/>
    <x v="715"/>
    <d v="2018-05-10T00:00:00"/>
    <s v="Standard Class"/>
    <s v="BE-11455"/>
    <x v="534"/>
    <x v="2"/>
    <x v="0"/>
    <x v="160"/>
    <x v="24"/>
    <x v="203"/>
    <x v="3"/>
    <s v="FUR-FU-10004848"/>
    <x v="0"/>
    <x v="5"/>
    <x v="1310"/>
    <x v="2001"/>
    <n v="7"/>
    <n v="0.2"/>
    <n v="11.626299999999999"/>
    <x v="2"/>
    <x v="0"/>
  </r>
  <r>
    <n v="2383"/>
    <x v="1170"/>
    <x v="613"/>
    <d v="2019-03-26T00:00:00"/>
    <s v="First Class"/>
    <s v="CV-12295"/>
    <x v="610"/>
    <x v="0"/>
    <x v="0"/>
    <x v="201"/>
    <x v="1"/>
    <x v="252"/>
    <x v="1"/>
    <s v="OFF-AP-10002403"/>
    <x v="1"/>
    <x v="9"/>
    <x v="1311"/>
    <x v="2002"/>
    <n v="4"/>
    <n v="0"/>
    <n v="45.770399999999995"/>
    <x v="1"/>
    <x v="0"/>
  </r>
  <r>
    <n v="2384"/>
    <x v="1170"/>
    <x v="613"/>
    <d v="2019-03-26T00:00:00"/>
    <s v="First Class"/>
    <s v="CV-12295"/>
    <x v="610"/>
    <x v="0"/>
    <x v="0"/>
    <x v="201"/>
    <x v="1"/>
    <x v="252"/>
    <x v="1"/>
    <s v="OFF-AR-10003087"/>
    <x v="1"/>
    <x v="6"/>
    <x v="772"/>
    <x v="2003"/>
    <n v="9"/>
    <n v="0"/>
    <n v="4.4855999999999998"/>
    <x v="1"/>
    <x v="0"/>
  </r>
  <r>
    <n v="2385"/>
    <x v="1170"/>
    <x v="613"/>
    <d v="2019-03-26T00:00:00"/>
    <s v="First Class"/>
    <s v="CV-12295"/>
    <x v="610"/>
    <x v="0"/>
    <x v="0"/>
    <x v="201"/>
    <x v="1"/>
    <x v="252"/>
    <x v="1"/>
    <s v="OFF-BI-10002026"/>
    <x v="1"/>
    <x v="8"/>
    <x v="912"/>
    <x v="2004"/>
    <n v="4"/>
    <n v="0.2"/>
    <n v="62.74799999999999"/>
    <x v="1"/>
    <x v="0"/>
  </r>
  <r>
    <n v="2386"/>
    <x v="1170"/>
    <x v="613"/>
    <d v="2019-03-26T00:00:00"/>
    <s v="First Class"/>
    <s v="CV-12295"/>
    <x v="610"/>
    <x v="0"/>
    <x v="0"/>
    <x v="201"/>
    <x v="1"/>
    <x v="252"/>
    <x v="1"/>
    <s v="TEC-PH-10000141"/>
    <x v="2"/>
    <x v="7"/>
    <x v="1312"/>
    <x v="2005"/>
    <n v="4"/>
    <n v="0.2"/>
    <n v="15.837600000000009"/>
    <x v="1"/>
    <x v="0"/>
  </r>
  <r>
    <n v="2387"/>
    <x v="1170"/>
    <x v="613"/>
    <d v="2019-03-26T00:00:00"/>
    <s v="First Class"/>
    <s v="CV-12295"/>
    <x v="610"/>
    <x v="0"/>
    <x v="0"/>
    <x v="201"/>
    <x v="1"/>
    <x v="252"/>
    <x v="1"/>
    <s v="TEC-CO-10000971"/>
    <x v="2"/>
    <x v="16"/>
    <x v="1313"/>
    <x v="2006"/>
    <n v="2"/>
    <n v="0.2"/>
    <n v="59.997999999999962"/>
    <x v="1"/>
    <x v="0"/>
  </r>
  <r>
    <n v="2388"/>
    <x v="1171"/>
    <x v="295"/>
    <d v="2017-12-15T00:00:00"/>
    <s v="First Class"/>
    <s v="DK-13375"/>
    <x v="589"/>
    <x v="0"/>
    <x v="0"/>
    <x v="70"/>
    <x v="1"/>
    <x v="188"/>
    <x v="1"/>
    <s v="OFF-FA-10001229"/>
    <x v="1"/>
    <x v="13"/>
    <x v="128"/>
    <x v="2007"/>
    <n v="2"/>
    <n v="0"/>
    <n v="3.6155999999999997"/>
    <x v="1"/>
    <x v="0"/>
  </r>
  <r>
    <n v="2389"/>
    <x v="1171"/>
    <x v="295"/>
    <d v="2017-12-15T00:00:00"/>
    <s v="First Class"/>
    <s v="DK-13375"/>
    <x v="589"/>
    <x v="0"/>
    <x v="0"/>
    <x v="70"/>
    <x v="1"/>
    <x v="188"/>
    <x v="1"/>
    <s v="OFF-BI-10002437"/>
    <x v="1"/>
    <x v="8"/>
    <x v="1314"/>
    <x v="671"/>
    <n v="2"/>
    <n v="0.2"/>
    <n v="8.8623999999999992"/>
    <x v="1"/>
    <x v="0"/>
  </r>
  <r>
    <n v="2390"/>
    <x v="1172"/>
    <x v="401"/>
    <d v="2017-12-10T00:00:00"/>
    <s v="Standard Class"/>
    <s v="SG-20605"/>
    <x v="611"/>
    <x v="0"/>
    <x v="0"/>
    <x v="20"/>
    <x v="15"/>
    <x v="29"/>
    <x v="3"/>
    <s v="OFF-PA-10004255"/>
    <x v="1"/>
    <x v="10"/>
    <x v="1315"/>
    <x v="90"/>
    <n v="1"/>
    <n v="0"/>
    <n v="3.1104000000000003"/>
    <x v="2"/>
    <x v="0"/>
  </r>
  <r>
    <n v="2391"/>
    <x v="1172"/>
    <x v="401"/>
    <d v="2017-12-10T00:00:00"/>
    <s v="Standard Class"/>
    <s v="SG-20605"/>
    <x v="611"/>
    <x v="0"/>
    <x v="0"/>
    <x v="20"/>
    <x v="15"/>
    <x v="29"/>
    <x v="3"/>
    <s v="OFF-PA-10001184"/>
    <x v="1"/>
    <x v="10"/>
    <x v="1316"/>
    <x v="1085"/>
    <n v="7"/>
    <n v="0"/>
    <n v="20.511400000000002"/>
    <x v="2"/>
    <x v="0"/>
  </r>
  <r>
    <n v="2392"/>
    <x v="1172"/>
    <x v="401"/>
    <d v="2017-12-10T00:00:00"/>
    <s v="Standard Class"/>
    <s v="SG-20605"/>
    <x v="611"/>
    <x v="0"/>
    <x v="0"/>
    <x v="20"/>
    <x v="15"/>
    <x v="29"/>
    <x v="3"/>
    <s v="TEC-AC-10002637"/>
    <x v="2"/>
    <x v="11"/>
    <x v="1317"/>
    <x v="2008"/>
    <n v="9"/>
    <n v="0"/>
    <n v="97.194599999999923"/>
    <x v="2"/>
    <x v="0"/>
  </r>
  <r>
    <n v="2393"/>
    <x v="1172"/>
    <x v="401"/>
    <d v="2017-12-10T00:00:00"/>
    <s v="Standard Class"/>
    <s v="SG-20605"/>
    <x v="611"/>
    <x v="0"/>
    <x v="0"/>
    <x v="20"/>
    <x v="15"/>
    <x v="29"/>
    <x v="3"/>
    <s v="FUR-FU-10002878"/>
    <x v="0"/>
    <x v="5"/>
    <x v="1134"/>
    <x v="2009"/>
    <n v="4"/>
    <n v="0"/>
    <n v="42.150400000000005"/>
    <x v="2"/>
    <x v="0"/>
  </r>
  <r>
    <n v="2394"/>
    <x v="1173"/>
    <x v="716"/>
    <d v="2018-03-23T00:00:00"/>
    <s v="Standard Class"/>
    <s v="CS-12355"/>
    <x v="394"/>
    <x v="0"/>
    <x v="0"/>
    <x v="303"/>
    <x v="31"/>
    <x v="380"/>
    <x v="3"/>
    <s v="OFF-AR-10000588"/>
    <x v="1"/>
    <x v="6"/>
    <x v="398"/>
    <x v="2010"/>
    <n v="2"/>
    <n v="0"/>
    <n v="10.316800000000001"/>
    <x v="2"/>
    <x v="0"/>
  </r>
  <r>
    <n v="2395"/>
    <x v="1174"/>
    <x v="717"/>
    <d v="2017-11-19T00:00:00"/>
    <s v="Standard Class"/>
    <s v="PJ-18835"/>
    <x v="601"/>
    <x v="1"/>
    <x v="0"/>
    <x v="20"/>
    <x v="15"/>
    <x v="45"/>
    <x v="3"/>
    <s v="TEC-AC-10002217"/>
    <x v="2"/>
    <x v="11"/>
    <x v="1187"/>
    <x v="2011"/>
    <n v="2"/>
    <n v="0"/>
    <n v="2.2560000000000002"/>
    <x v="2"/>
    <x v="0"/>
  </r>
  <r>
    <n v="2396"/>
    <x v="1174"/>
    <x v="717"/>
    <d v="2017-11-19T00:00:00"/>
    <s v="Standard Class"/>
    <s v="PJ-18835"/>
    <x v="601"/>
    <x v="1"/>
    <x v="0"/>
    <x v="20"/>
    <x v="15"/>
    <x v="45"/>
    <x v="3"/>
    <s v="TEC-AC-10001267"/>
    <x v="2"/>
    <x v="11"/>
    <x v="538"/>
    <x v="2012"/>
    <n v="2"/>
    <n v="0"/>
    <n v="23.96"/>
    <x v="2"/>
    <x v="0"/>
  </r>
  <r>
    <n v="2397"/>
    <x v="1174"/>
    <x v="717"/>
    <d v="2017-11-19T00:00:00"/>
    <s v="Standard Class"/>
    <s v="PJ-18835"/>
    <x v="601"/>
    <x v="1"/>
    <x v="0"/>
    <x v="20"/>
    <x v="15"/>
    <x v="45"/>
    <x v="3"/>
    <s v="OFF-PA-10004041"/>
    <x v="1"/>
    <x v="10"/>
    <x v="949"/>
    <x v="2013"/>
    <n v="5"/>
    <n v="0"/>
    <n v="16.649999999999999"/>
    <x v="2"/>
    <x v="0"/>
  </r>
  <r>
    <n v="2398"/>
    <x v="1175"/>
    <x v="718"/>
    <d v="2019-08-16T00:00:00"/>
    <s v="Second Class"/>
    <s v="NP-18700"/>
    <x v="413"/>
    <x v="0"/>
    <x v="0"/>
    <x v="8"/>
    <x v="1"/>
    <x v="9"/>
    <x v="1"/>
    <s v="OFF-LA-10001613"/>
    <x v="1"/>
    <x v="2"/>
    <x v="743"/>
    <x v="1784"/>
    <n v="2"/>
    <n v="0"/>
    <n v="2.8224"/>
    <x v="1"/>
    <x v="0"/>
  </r>
  <r>
    <n v="2399"/>
    <x v="1175"/>
    <x v="718"/>
    <d v="2019-08-16T00:00:00"/>
    <s v="Second Class"/>
    <s v="NP-18700"/>
    <x v="413"/>
    <x v="0"/>
    <x v="0"/>
    <x v="8"/>
    <x v="1"/>
    <x v="9"/>
    <x v="1"/>
    <s v="OFF-AR-10000246"/>
    <x v="1"/>
    <x v="6"/>
    <x v="21"/>
    <x v="1459"/>
    <n v="6"/>
    <n v="0"/>
    <n v="4.3367999999999993"/>
    <x v="1"/>
    <x v="0"/>
  </r>
  <r>
    <n v="2400"/>
    <x v="1176"/>
    <x v="428"/>
    <d v="2019-09-15T00:00:00"/>
    <s v="Standard Class"/>
    <s v="SB-20290"/>
    <x v="115"/>
    <x v="1"/>
    <x v="0"/>
    <x v="159"/>
    <x v="20"/>
    <x v="328"/>
    <x v="0"/>
    <s v="OFF-ST-10001809"/>
    <x v="1"/>
    <x v="4"/>
    <x v="435"/>
    <x v="2014"/>
    <n v="7"/>
    <n v="0"/>
    <n v="12.576199999999986"/>
    <x v="0"/>
    <x v="0"/>
  </r>
  <r>
    <n v="2401"/>
    <x v="1176"/>
    <x v="428"/>
    <d v="2019-09-15T00:00:00"/>
    <s v="Standard Class"/>
    <s v="SB-20290"/>
    <x v="115"/>
    <x v="1"/>
    <x v="0"/>
    <x v="159"/>
    <x v="20"/>
    <x v="328"/>
    <x v="0"/>
    <s v="OFF-ST-10002214"/>
    <x v="1"/>
    <x v="4"/>
    <x v="1003"/>
    <x v="2015"/>
    <n v="5"/>
    <n v="0"/>
    <n v="14.676999999999998"/>
    <x v="0"/>
    <x v="0"/>
  </r>
  <r>
    <n v="2402"/>
    <x v="1177"/>
    <x v="719"/>
    <d v="2019-04-04T00:00:00"/>
    <s v="Second Class"/>
    <s v="AS-10090"/>
    <x v="548"/>
    <x v="0"/>
    <x v="0"/>
    <x v="24"/>
    <x v="25"/>
    <x v="333"/>
    <x v="2"/>
    <s v="OFF-ST-10000649"/>
    <x v="1"/>
    <x v="4"/>
    <x v="946"/>
    <x v="2016"/>
    <n v="6"/>
    <n v="0"/>
    <n v="23.550000000000004"/>
    <x v="2"/>
    <x v="0"/>
  </r>
  <r>
    <n v="2403"/>
    <x v="1177"/>
    <x v="719"/>
    <d v="2019-04-04T00:00:00"/>
    <s v="Second Class"/>
    <s v="AS-10090"/>
    <x v="548"/>
    <x v="0"/>
    <x v="0"/>
    <x v="24"/>
    <x v="25"/>
    <x v="333"/>
    <x v="2"/>
    <s v="OFF-EN-10001990"/>
    <x v="1"/>
    <x v="12"/>
    <x v="153"/>
    <x v="158"/>
    <n v="5"/>
    <n v="0"/>
    <n v="13.347999999999997"/>
    <x v="2"/>
    <x v="0"/>
  </r>
  <r>
    <n v="2404"/>
    <x v="1178"/>
    <x v="720"/>
    <d v="2018-10-03T00:00:00"/>
    <s v="Standard Class"/>
    <s v="HM-14860"/>
    <x v="447"/>
    <x v="1"/>
    <x v="0"/>
    <x v="114"/>
    <x v="5"/>
    <x v="143"/>
    <x v="2"/>
    <s v="FUR-BO-10000780"/>
    <x v="0"/>
    <x v="0"/>
    <x v="1318"/>
    <x v="2017"/>
    <n v="7"/>
    <n v="0.32"/>
    <n v="-225.09759999999991"/>
    <x v="2"/>
    <x v="0"/>
  </r>
  <r>
    <n v="2405"/>
    <x v="1179"/>
    <x v="566"/>
    <d v="2019-10-11T00:00:00"/>
    <s v="Standard Class"/>
    <s v="MG-18145"/>
    <x v="207"/>
    <x v="0"/>
    <x v="0"/>
    <x v="1"/>
    <x v="1"/>
    <x v="62"/>
    <x v="1"/>
    <s v="TEC-AC-10002049"/>
    <x v="2"/>
    <x v="11"/>
    <x v="695"/>
    <x v="2018"/>
    <n v="9"/>
    <n v="0"/>
    <n v="200.86379999999991"/>
    <x v="1"/>
    <x v="0"/>
  </r>
  <r>
    <n v="2406"/>
    <x v="1179"/>
    <x v="566"/>
    <d v="2019-10-11T00:00:00"/>
    <s v="Standard Class"/>
    <s v="MG-18145"/>
    <x v="207"/>
    <x v="0"/>
    <x v="0"/>
    <x v="1"/>
    <x v="1"/>
    <x v="62"/>
    <x v="1"/>
    <s v="TEC-PH-10003555"/>
    <x v="2"/>
    <x v="7"/>
    <x v="462"/>
    <x v="2019"/>
    <n v="7"/>
    <n v="0.2"/>
    <n v="-28.967399999999991"/>
    <x v="1"/>
    <x v="0"/>
  </r>
  <r>
    <n v="2407"/>
    <x v="1179"/>
    <x v="566"/>
    <d v="2019-10-11T00:00:00"/>
    <s v="Standard Class"/>
    <s v="MG-18145"/>
    <x v="207"/>
    <x v="0"/>
    <x v="0"/>
    <x v="1"/>
    <x v="1"/>
    <x v="62"/>
    <x v="1"/>
    <s v="TEC-PH-10000702"/>
    <x v="2"/>
    <x v="7"/>
    <x v="312"/>
    <x v="2020"/>
    <n v="10"/>
    <n v="0.2"/>
    <n v="26.972999999999992"/>
    <x v="1"/>
    <x v="0"/>
  </r>
  <r>
    <n v="2408"/>
    <x v="1180"/>
    <x v="176"/>
    <d v="2019-01-25T00:00:00"/>
    <s v="Standard Class"/>
    <s v="TM-21010"/>
    <x v="612"/>
    <x v="0"/>
    <x v="0"/>
    <x v="8"/>
    <x v="1"/>
    <x v="34"/>
    <x v="1"/>
    <s v="OFF-AR-10003631"/>
    <x v="1"/>
    <x v="6"/>
    <x v="772"/>
    <x v="2021"/>
    <n v="5"/>
    <n v="0"/>
    <n v="7.9859999999999998"/>
    <x v="1"/>
    <x v="0"/>
  </r>
  <r>
    <n v="2409"/>
    <x v="1180"/>
    <x v="176"/>
    <d v="2019-01-25T00:00:00"/>
    <s v="Standard Class"/>
    <s v="TM-21010"/>
    <x v="612"/>
    <x v="0"/>
    <x v="0"/>
    <x v="8"/>
    <x v="1"/>
    <x v="34"/>
    <x v="1"/>
    <s v="TEC-PH-10003072"/>
    <x v="2"/>
    <x v="7"/>
    <x v="1319"/>
    <x v="2022"/>
    <n v="3"/>
    <n v="0.2"/>
    <n v="130.49130000000002"/>
    <x v="1"/>
    <x v="0"/>
  </r>
  <r>
    <n v="2410"/>
    <x v="1181"/>
    <x v="721"/>
    <d v="2019-03-25T00:00:00"/>
    <s v="First Class"/>
    <s v="BE-11335"/>
    <x v="336"/>
    <x v="2"/>
    <x v="0"/>
    <x v="8"/>
    <x v="1"/>
    <x v="34"/>
    <x v="1"/>
    <s v="FUR-FU-10000758"/>
    <x v="0"/>
    <x v="5"/>
    <x v="1082"/>
    <x v="2023"/>
    <n v="8"/>
    <n v="0"/>
    <n v="76.262399999999985"/>
    <x v="1"/>
    <x v="0"/>
  </r>
  <r>
    <n v="2411"/>
    <x v="1182"/>
    <x v="601"/>
    <d v="2016-08-06T00:00:00"/>
    <s v="Standard Class"/>
    <s v="AS-10630"/>
    <x v="357"/>
    <x v="2"/>
    <x v="0"/>
    <x v="10"/>
    <x v="9"/>
    <x v="74"/>
    <x v="3"/>
    <s v="OFF-FA-10000992"/>
    <x v="1"/>
    <x v="13"/>
    <x v="1042"/>
    <x v="1103"/>
    <n v="2"/>
    <n v="0.2"/>
    <n v="1.9169999999999998"/>
    <x v="2"/>
    <x v="0"/>
  </r>
  <r>
    <n v="2412"/>
    <x v="1183"/>
    <x v="722"/>
    <d v="2017-06-09T00:00:00"/>
    <s v="Second Class"/>
    <s v="EM-13810"/>
    <x v="613"/>
    <x v="1"/>
    <x v="0"/>
    <x v="1"/>
    <x v="1"/>
    <x v="1"/>
    <x v="1"/>
    <s v="OFF-BI-10004187"/>
    <x v="1"/>
    <x v="8"/>
    <x v="620"/>
    <x v="2024"/>
    <n v="5"/>
    <n v="0.2"/>
    <n v="2.6319999999999997"/>
    <x v="1"/>
    <x v="0"/>
  </r>
  <r>
    <n v="2413"/>
    <x v="1184"/>
    <x v="607"/>
    <d v="2016-11-16T00:00:00"/>
    <s v="Standard Class"/>
    <s v="JA-15970"/>
    <x v="350"/>
    <x v="0"/>
    <x v="0"/>
    <x v="1"/>
    <x v="1"/>
    <x v="62"/>
    <x v="1"/>
    <s v="OFF-PA-10001947"/>
    <x v="1"/>
    <x v="10"/>
    <x v="358"/>
    <x v="493"/>
    <n v="2"/>
    <n v="0"/>
    <n v="5.8604000000000003"/>
    <x v="1"/>
    <x v="0"/>
  </r>
  <r>
    <n v="2414"/>
    <x v="1184"/>
    <x v="607"/>
    <d v="2016-11-16T00:00:00"/>
    <s v="Standard Class"/>
    <s v="JA-15970"/>
    <x v="350"/>
    <x v="0"/>
    <x v="0"/>
    <x v="1"/>
    <x v="1"/>
    <x v="62"/>
    <x v="1"/>
    <s v="FUR-TA-10002356"/>
    <x v="0"/>
    <x v="3"/>
    <x v="735"/>
    <x v="2025"/>
    <n v="3"/>
    <n v="0.2"/>
    <n v="31.453199999999953"/>
    <x v="1"/>
    <x v="0"/>
  </r>
  <r>
    <n v="2415"/>
    <x v="1185"/>
    <x v="723"/>
    <d v="2019-01-02T00:00:00"/>
    <s v="Standard Class"/>
    <s v="TB-21595"/>
    <x v="180"/>
    <x v="0"/>
    <x v="0"/>
    <x v="158"/>
    <x v="6"/>
    <x v="201"/>
    <x v="2"/>
    <s v="FUR-CH-10001714"/>
    <x v="0"/>
    <x v="1"/>
    <x v="1304"/>
    <x v="2026"/>
    <n v="5"/>
    <n v="0"/>
    <n v="60.356000000000023"/>
    <x v="2"/>
    <x v="0"/>
  </r>
  <r>
    <n v="2416"/>
    <x v="1186"/>
    <x v="380"/>
    <d v="2017-07-11T00:00:00"/>
    <s v="Standard Class"/>
    <s v="PP-18955"/>
    <x v="452"/>
    <x v="2"/>
    <x v="0"/>
    <x v="304"/>
    <x v="31"/>
    <x v="381"/>
    <x v="3"/>
    <s v="FUR-BO-10002824"/>
    <x v="0"/>
    <x v="0"/>
    <x v="415"/>
    <x v="85"/>
    <n v="2"/>
    <n v="0"/>
    <n v="60.391999999999996"/>
    <x v="2"/>
    <x v="0"/>
  </r>
  <r>
    <n v="2417"/>
    <x v="1187"/>
    <x v="386"/>
    <d v="2019-10-18T00:00:00"/>
    <s v="Standard Class"/>
    <s v="ML-18040"/>
    <x v="614"/>
    <x v="1"/>
    <x v="0"/>
    <x v="305"/>
    <x v="27"/>
    <x v="382"/>
    <x v="1"/>
    <s v="TEC-AC-10002842"/>
    <x v="2"/>
    <x v="11"/>
    <x v="1185"/>
    <x v="2027"/>
    <n v="5"/>
    <n v="0"/>
    <n v="95.200000000000031"/>
    <x v="1"/>
    <x v="0"/>
  </r>
  <r>
    <n v="2418"/>
    <x v="1187"/>
    <x v="386"/>
    <d v="2019-10-18T00:00:00"/>
    <s v="Standard Class"/>
    <s v="ML-18040"/>
    <x v="614"/>
    <x v="1"/>
    <x v="0"/>
    <x v="305"/>
    <x v="27"/>
    <x v="382"/>
    <x v="1"/>
    <s v="OFF-BI-10002082"/>
    <x v="1"/>
    <x v="8"/>
    <x v="1182"/>
    <x v="1955"/>
    <n v="3"/>
    <n v="0.2"/>
    <n v="29.951999999999998"/>
    <x v="1"/>
    <x v="0"/>
  </r>
  <r>
    <n v="2419"/>
    <x v="1188"/>
    <x v="206"/>
    <d v="2018-05-28T00:00:00"/>
    <s v="Standard Class"/>
    <s v="LC-16930"/>
    <x v="18"/>
    <x v="1"/>
    <x v="0"/>
    <x v="306"/>
    <x v="33"/>
    <x v="383"/>
    <x v="1"/>
    <s v="TEC-MA-10000112"/>
    <x v="2"/>
    <x v="15"/>
    <x v="1320"/>
    <x v="2028"/>
    <n v="10"/>
    <n v="0.2"/>
    <n v="179.73000000000013"/>
    <x v="1"/>
    <x v="0"/>
  </r>
  <r>
    <n v="2420"/>
    <x v="1189"/>
    <x v="45"/>
    <d v="2019-11-14T00:00:00"/>
    <s v="Standard Class"/>
    <s v="MC-17590"/>
    <x v="565"/>
    <x v="1"/>
    <x v="0"/>
    <x v="307"/>
    <x v="1"/>
    <x v="384"/>
    <x v="1"/>
    <s v="OFF-ST-10002289"/>
    <x v="1"/>
    <x v="4"/>
    <x v="960"/>
    <x v="2029"/>
    <n v="2"/>
    <n v="0"/>
    <n v="3.1779999999999973"/>
    <x v="1"/>
    <x v="0"/>
  </r>
  <r>
    <n v="2421"/>
    <x v="1189"/>
    <x v="45"/>
    <d v="2019-11-14T00:00:00"/>
    <s v="Standard Class"/>
    <s v="MC-17590"/>
    <x v="565"/>
    <x v="1"/>
    <x v="0"/>
    <x v="307"/>
    <x v="1"/>
    <x v="384"/>
    <x v="1"/>
    <s v="TEC-AC-10004171"/>
    <x v="2"/>
    <x v="11"/>
    <x v="1321"/>
    <x v="313"/>
    <n v="1"/>
    <n v="0"/>
    <n v="43.995600000000003"/>
    <x v="1"/>
    <x v="0"/>
  </r>
  <r>
    <n v="2422"/>
    <x v="1190"/>
    <x v="724"/>
    <d v="2018-04-23T00:00:00"/>
    <s v="Standard Class"/>
    <s v="CR-12580"/>
    <x v="615"/>
    <x v="2"/>
    <x v="0"/>
    <x v="308"/>
    <x v="10"/>
    <x v="385"/>
    <x v="2"/>
    <s v="OFF-ST-10003656"/>
    <x v="1"/>
    <x v="4"/>
    <x v="82"/>
    <x v="84"/>
    <n v="3"/>
    <n v="0.2"/>
    <n v="-48.954900000000002"/>
    <x v="2"/>
    <x v="0"/>
  </r>
  <r>
    <n v="2423"/>
    <x v="1190"/>
    <x v="724"/>
    <d v="2018-04-23T00:00:00"/>
    <s v="Standard Class"/>
    <s v="CR-12580"/>
    <x v="615"/>
    <x v="2"/>
    <x v="0"/>
    <x v="308"/>
    <x v="10"/>
    <x v="385"/>
    <x v="2"/>
    <s v="OFF-PA-10001560"/>
    <x v="1"/>
    <x v="10"/>
    <x v="670"/>
    <x v="778"/>
    <n v="2"/>
    <n v="0.2"/>
    <n v="3.2615999999999996"/>
    <x v="2"/>
    <x v="0"/>
  </r>
  <r>
    <n v="2424"/>
    <x v="1191"/>
    <x v="53"/>
    <d v="2019-12-30T00:00:00"/>
    <s v="Standard Class"/>
    <s v="SV-20935"/>
    <x v="603"/>
    <x v="0"/>
    <x v="0"/>
    <x v="54"/>
    <x v="24"/>
    <x v="322"/>
    <x v="3"/>
    <s v="TEC-AC-10002473"/>
    <x v="2"/>
    <x v="11"/>
    <x v="720"/>
    <x v="2030"/>
    <n v="7"/>
    <n v="0.2"/>
    <n v="41.718599999999995"/>
    <x v="2"/>
    <x v="0"/>
  </r>
  <r>
    <n v="2425"/>
    <x v="1191"/>
    <x v="53"/>
    <d v="2019-12-30T00:00:00"/>
    <s v="Standard Class"/>
    <s v="SV-20935"/>
    <x v="603"/>
    <x v="0"/>
    <x v="0"/>
    <x v="54"/>
    <x v="24"/>
    <x v="322"/>
    <x v="3"/>
    <s v="OFF-BI-10000632"/>
    <x v="1"/>
    <x v="8"/>
    <x v="1297"/>
    <x v="2031"/>
    <n v="1"/>
    <n v="0.7"/>
    <n v="-10.418399999999998"/>
    <x v="2"/>
    <x v="0"/>
  </r>
  <r>
    <n v="2426"/>
    <x v="1191"/>
    <x v="53"/>
    <d v="2019-12-30T00:00:00"/>
    <s v="Standard Class"/>
    <s v="SV-20935"/>
    <x v="603"/>
    <x v="0"/>
    <x v="0"/>
    <x v="54"/>
    <x v="24"/>
    <x v="322"/>
    <x v="3"/>
    <s v="FUR-TA-10002645"/>
    <x v="0"/>
    <x v="3"/>
    <x v="1322"/>
    <x v="2032"/>
    <n v="2"/>
    <n v="0.4"/>
    <n v="-104.67300000000006"/>
    <x v="2"/>
    <x v="0"/>
  </r>
  <r>
    <n v="2427"/>
    <x v="1191"/>
    <x v="53"/>
    <d v="2019-12-30T00:00:00"/>
    <s v="Standard Class"/>
    <s v="SV-20935"/>
    <x v="603"/>
    <x v="0"/>
    <x v="0"/>
    <x v="54"/>
    <x v="24"/>
    <x v="322"/>
    <x v="3"/>
    <s v="OFF-FA-10002975"/>
    <x v="1"/>
    <x v="13"/>
    <x v="128"/>
    <x v="2033"/>
    <n v="13"/>
    <n v="0.2"/>
    <n v="12.776399999999999"/>
    <x v="2"/>
    <x v="0"/>
  </r>
  <r>
    <n v="2428"/>
    <x v="1192"/>
    <x v="725"/>
    <d v="2018-06-17T00:00:00"/>
    <s v="Standard Class"/>
    <s v="MZ-17515"/>
    <x v="89"/>
    <x v="1"/>
    <x v="0"/>
    <x v="81"/>
    <x v="5"/>
    <x v="174"/>
    <x v="2"/>
    <s v="OFF-BI-10003784"/>
    <x v="1"/>
    <x v="8"/>
    <x v="1323"/>
    <x v="2034"/>
    <n v="4"/>
    <n v="0.8"/>
    <n v="-2.1504000000000008"/>
    <x v="2"/>
    <x v="0"/>
  </r>
  <r>
    <n v="2429"/>
    <x v="1192"/>
    <x v="725"/>
    <d v="2018-06-17T00:00:00"/>
    <s v="Standard Class"/>
    <s v="MZ-17515"/>
    <x v="89"/>
    <x v="1"/>
    <x v="0"/>
    <x v="81"/>
    <x v="5"/>
    <x v="174"/>
    <x v="2"/>
    <s v="OFF-BI-10001617"/>
    <x v="1"/>
    <x v="8"/>
    <x v="1324"/>
    <x v="2035"/>
    <n v="4"/>
    <n v="0.8"/>
    <n v="-13.648800000000001"/>
    <x v="2"/>
    <x v="0"/>
  </r>
  <r>
    <n v="2430"/>
    <x v="1192"/>
    <x v="725"/>
    <d v="2018-06-17T00:00:00"/>
    <s v="Standard Class"/>
    <s v="MZ-17515"/>
    <x v="89"/>
    <x v="1"/>
    <x v="0"/>
    <x v="81"/>
    <x v="5"/>
    <x v="174"/>
    <x v="2"/>
    <s v="FUR-FU-10004415"/>
    <x v="0"/>
    <x v="5"/>
    <x v="1063"/>
    <x v="2036"/>
    <n v="7"/>
    <n v="0.6"/>
    <n v="-9.0944000000000038"/>
    <x v="2"/>
    <x v="0"/>
  </r>
  <r>
    <n v="2431"/>
    <x v="1193"/>
    <x v="726"/>
    <d v="2019-05-20T00:00:00"/>
    <s v="Standard Class"/>
    <s v="RB-19795"/>
    <x v="176"/>
    <x v="2"/>
    <x v="0"/>
    <x v="8"/>
    <x v="1"/>
    <x v="94"/>
    <x v="1"/>
    <s v="OFF-LA-10000240"/>
    <x v="1"/>
    <x v="2"/>
    <x v="2"/>
    <x v="2037"/>
    <n v="8"/>
    <n v="0"/>
    <n v="27.485599999999998"/>
    <x v="1"/>
    <x v="0"/>
  </r>
  <r>
    <n v="2432"/>
    <x v="1194"/>
    <x v="116"/>
    <d v="2020-01-02T00:00:00"/>
    <s v="Standard Class"/>
    <s v="HM-14860"/>
    <x v="447"/>
    <x v="1"/>
    <x v="0"/>
    <x v="4"/>
    <x v="4"/>
    <x v="5"/>
    <x v="1"/>
    <s v="FUR-FU-10001935"/>
    <x v="0"/>
    <x v="5"/>
    <x v="345"/>
    <x v="2038"/>
    <n v="2"/>
    <n v="0"/>
    <n v="3.0340000000000007"/>
    <x v="1"/>
    <x v="0"/>
  </r>
  <r>
    <n v="2433"/>
    <x v="1195"/>
    <x v="727"/>
    <d v="2016-04-01T00:00:00"/>
    <s v="Standard Class"/>
    <s v="AZ-10750"/>
    <x v="616"/>
    <x v="0"/>
    <x v="0"/>
    <x v="20"/>
    <x v="15"/>
    <x v="29"/>
    <x v="3"/>
    <s v="FUR-CH-10002439"/>
    <x v="0"/>
    <x v="1"/>
    <x v="1325"/>
    <x v="2039"/>
    <n v="7"/>
    <n v="0.1"/>
    <n v="65.206400000000002"/>
    <x v="2"/>
    <x v="0"/>
  </r>
  <r>
    <n v="2434"/>
    <x v="1196"/>
    <x v="39"/>
    <d v="2019-06-01T00:00:00"/>
    <s v="Standard Class"/>
    <s v="JH-15910"/>
    <x v="101"/>
    <x v="0"/>
    <x v="0"/>
    <x v="12"/>
    <x v="5"/>
    <x v="32"/>
    <x v="2"/>
    <s v="TEC-PH-10001536"/>
    <x v="2"/>
    <x v="7"/>
    <x v="1243"/>
    <x v="2040"/>
    <n v="4"/>
    <n v="0.2"/>
    <n v="4.0775999999999968"/>
    <x v="2"/>
    <x v="0"/>
  </r>
  <r>
    <n v="2435"/>
    <x v="1197"/>
    <x v="717"/>
    <d v="2017-11-17T00:00:00"/>
    <s v="First Class"/>
    <s v="PJ-18835"/>
    <x v="601"/>
    <x v="1"/>
    <x v="0"/>
    <x v="24"/>
    <x v="17"/>
    <x v="28"/>
    <x v="0"/>
    <s v="OFF-EN-10001532"/>
    <x v="1"/>
    <x v="12"/>
    <x v="618"/>
    <x v="2041"/>
    <n v="2"/>
    <n v="0"/>
    <n v="16.98"/>
    <x v="0"/>
    <x v="0"/>
  </r>
  <r>
    <n v="2436"/>
    <x v="1197"/>
    <x v="717"/>
    <d v="2017-11-17T00:00:00"/>
    <s v="First Class"/>
    <s v="PJ-18835"/>
    <x v="601"/>
    <x v="1"/>
    <x v="0"/>
    <x v="24"/>
    <x v="17"/>
    <x v="28"/>
    <x v="0"/>
    <s v="OFF-AP-10003057"/>
    <x v="1"/>
    <x v="9"/>
    <x v="1326"/>
    <x v="2042"/>
    <n v="3"/>
    <n v="0"/>
    <n v="322.18290000000002"/>
    <x v="0"/>
    <x v="0"/>
  </r>
  <r>
    <n v="2437"/>
    <x v="1198"/>
    <x v="445"/>
    <d v="2019-07-10T00:00:00"/>
    <s v="Standard Class"/>
    <s v="CA-12265"/>
    <x v="244"/>
    <x v="0"/>
    <x v="0"/>
    <x v="168"/>
    <x v="27"/>
    <x v="214"/>
    <x v="1"/>
    <s v="FUR-FU-10003708"/>
    <x v="0"/>
    <x v="5"/>
    <x v="71"/>
    <x v="2043"/>
    <n v="9"/>
    <n v="0"/>
    <n v="114.6285"/>
    <x v="1"/>
    <x v="0"/>
  </r>
  <r>
    <n v="2438"/>
    <x v="1199"/>
    <x v="728"/>
    <d v="2016-11-20T00:00:00"/>
    <s v="Second Class"/>
    <s v="PW-19240"/>
    <x v="617"/>
    <x v="0"/>
    <x v="0"/>
    <x v="103"/>
    <x v="22"/>
    <x v="127"/>
    <x v="1"/>
    <s v="FUR-TA-10000849"/>
    <x v="0"/>
    <x v="3"/>
    <x v="1327"/>
    <x v="2044"/>
    <n v="2"/>
    <n v="0.5"/>
    <n v="-99.266399999999976"/>
    <x v="1"/>
    <x v="0"/>
  </r>
  <r>
    <n v="2439"/>
    <x v="1199"/>
    <x v="728"/>
    <d v="2016-11-20T00:00:00"/>
    <s v="Second Class"/>
    <s v="PW-19240"/>
    <x v="617"/>
    <x v="0"/>
    <x v="0"/>
    <x v="103"/>
    <x v="22"/>
    <x v="127"/>
    <x v="1"/>
    <s v="OFF-PA-10002259"/>
    <x v="1"/>
    <x v="10"/>
    <x v="856"/>
    <x v="2045"/>
    <n v="4"/>
    <n v="0.2"/>
    <n v="12.5328"/>
    <x v="1"/>
    <x v="0"/>
  </r>
  <r>
    <n v="2440"/>
    <x v="1200"/>
    <x v="729"/>
    <d v="2019-07-22T00:00:00"/>
    <s v="Standard Class"/>
    <s v="SW-20455"/>
    <x v="517"/>
    <x v="0"/>
    <x v="0"/>
    <x v="67"/>
    <x v="2"/>
    <x v="85"/>
    <x v="0"/>
    <s v="FUR-FU-10002597"/>
    <x v="0"/>
    <x v="5"/>
    <x v="627"/>
    <x v="2046"/>
    <n v="2"/>
    <n v="0.2"/>
    <n v="2.1736000000000004"/>
    <x v="0"/>
    <x v="0"/>
  </r>
  <r>
    <n v="2441"/>
    <x v="1201"/>
    <x v="730"/>
    <d v="2018-05-27T00:00:00"/>
    <s v="Standard Class"/>
    <s v="AF-10870"/>
    <x v="578"/>
    <x v="0"/>
    <x v="0"/>
    <x v="309"/>
    <x v="30"/>
    <x v="386"/>
    <x v="3"/>
    <s v="TEC-PH-10004614"/>
    <x v="2"/>
    <x v="7"/>
    <x v="302"/>
    <x v="2047"/>
    <n v="5"/>
    <n v="0"/>
    <n v="86.25"/>
    <x v="2"/>
    <x v="0"/>
  </r>
  <r>
    <n v="2442"/>
    <x v="1201"/>
    <x v="730"/>
    <d v="2018-05-27T00:00:00"/>
    <s v="Standard Class"/>
    <s v="AF-10870"/>
    <x v="578"/>
    <x v="0"/>
    <x v="0"/>
    <x v="309"/>
    <x v="30"/>
    <x v="386"/>
    <x v="3"/>
    <s v="FUR-TA-10003748"/>
    <x v="0"/>
    <x v="3"/>
    <x v="210"/>
    <x v="2048"/>
    <n v="2"/>
    <n v="0.3"/>
    <n v="-19.918399999999991"/>
    <x v="2"/>
    <x v="0"/>
  </r>
  <r>
    <n v="2443"/>
    <x v="1201"/>
    <x v="730"/>
    <d v="2018-05-27T00:00:00"/>
    <s v="Standard Class"/>
    <s v="AF-10870"/>
    <x v="578"/>
    <x v="0"/>
    <x v="0"/>
    <x v="309"/>
    <x v="30"/>
    <x v="386"/>
    <x v="3"/>
    <s v="OFF-AP-10003217"/>
    <x v="1"/>
    <x v="9"/>
    <x v="191"/>
    <x v="2049"/>
    <n v="4"/>
    <n v="0"/>
    <n v="172.33840000000004"/>
    <x v="2"/>
    <x v="0"/>
  </r>
  <r>
    <n v="2444"/>
    <x v="1201"/>
    <x v="730"/>
    <d v="2018-05-27T00:00:00"/>
    <s v="Standard Class"/>
    <s v="AF-10870"/>
    <x v="578"/>
    <x v="0"/>
    <x v="0"/>
    <x v="309"/>
    <x v="30"/>
    <x v="386"/>
    <x v="3"/>
    <s v="TEC-AC-10002399"/>
    <x v="2"/>
    <x v="11"/>
    <x v="453"/>
    <x v="2050"/>
    <n v="5"/>
    <n v="0"/>
    <n v="30.431999999999995"/>
    <x v="2"/>
    <x v="0"/>
  </r>
  <r>
    <n v="2445"/>
    <x v="1201"/>
    <x v="730"/>
    <d v="2018-05-27T00:00:00"/>
    <s v="Standard Class"/>
    <s v="AF-10870"/>
    <x v="578"/>
    <x v="0"/>
    <x v="0"/>
    <x v="309"/>
    <x v="30"/>
    <x v="386"/>
    <x v="3"/>
    <s v="OFF-EN-10002973"/>
    <x v="1"/>
    <x v="12"/>
    <x v="1328"/>
    <x v="2051"/>
    <n v="6"/>
    <n v="0"/>
    <n v="12.902400000000002"/>
    <x v="2"/>
    <x v="0"/>
  </r>
  <r>
    <n v="2446"/>
    <x v="1201"/>
    <x v="730"/>
    <d v="2018-05-27T00:00:00"/>
    <s v="Standard Class"/>
    <s v="AF-10870"/>
    <x v="578"/>
    <x v="0"/>
    <x v="0"/>
    <x v="309"/>
    <x v="30"/>
    <x v="386"/>
    <x v="3"/>
    <s v="TEC-PH-10001336"/>
    <x v="2"/>
    <x v="7"/>
    <x v="950"/>
    <x v="2052"/>
    <n v="2"/>
    <n v="0"/>
    <n v="74.8142"/>
    <x v="2"/>
    <x v="0"/>
  </r>
  <r>
    <n v="2447"/>
    <x v="1202"/>
    <x v="12"/>
    <d v="2017-10-01T00:00:00"/>
    <s v="Standard Class"/>
    <s v="AM-10705"/>
    <x v="562"/>
    <x v="0"/>
    <x v="0"/>
    <x v="1"/>
    <x v="1"/>
    <x v="25"/>
    <x v="1"/>
    <s v="OFF-EN-10000461"/>
    <x v="1"/>
    <x v="12"/>
    <x v="753"/>
    <x v="2053"/>
    <n v="2"/>
    <n v="0"/>
    <n v="8.2156000000000002"/>
    <x v="1"/>
    <x v="0"/>
  </r>
  <r>
    <n v="2448"/>
    <x v="1203"/>
    <x v="731"/>
    <d v="2018-11-06T00:00:00"/>
    <s v="Standard Class"/>
    <s v="BD-11320"/>
    <x v="217"/>
    <x v="0"/>
    <x v="0"/>
    <x v="10"/>
    <x v="9"/>
    <x v="105"/>
    <x v="3"/>
    <s v="FUR-CH-10000988"/>
    <x v="0"/>
    <x v="1"/>
    <x v="1141"/>
    <x v="2054"/>
    <n v="5"/>
    <n v="0.3"/>
    <n v="-14.080999999999989"/>
    <x v="2"/>
    <x v="0"/>
  </r>
  <r>
    <n v="2449"/>
    <x v="1204"/>
    <x v="471"/>
    <d v="2017-09-17T00:00:00"/>
    <s v="Second Class"/>
    <s v="CM-12385"/>
    <x v="200"/>
    <x v="0"/>
    <x v="0"/>
    <x v="310"/>
    <x v="20"/>
    <x v="387"/>
    <x v="0"/>
    <s v="OFF-ST-10001809"/>
    <x v="1"/>
    <x v="4"/>
    <x v="435"/>
    <x v="2055"/>
    <n v="3"/>
    <n v="0"/>
    <n v="5.3897999999999939"/>
    <x v="0"/>
    <x v="0"/>
  </r>
  <r>
    <n v="2450"/>
    <x v="1205"/>
    <x v="732"/>
    <d v="2018-11-10T00:00:00"/>
    <s v="Standard Class"/>
    <s v="CS-12400"/>
    <x v="37"/>
    <x v="2"/>
    <x v="0"/>
    <x v="49"/>
    <x v="1"/>
    <x v="58"/>
    <x v="1"/>
    <s v="OFF-BI-10003963"/>
    <x v="1"/>
    <x v="8"/>
    <x v="1329"/>
    <x v="2056"/>
    <n v="5"/>
    <n v="0.2"/>
    <n v="9.8279999999999959"/>
    <x v="1"/>
    <x v="0"/>
  </r>
  <r>
    <n v="2451"/>
    <x v="1206"/>
    <x v="294"/>
    <d v="2019-03-22T00:00:00"/>
    <s v="Second Class"/>
    <s v="DB-13405"/>
    <x v="591"/>
    <x v="0"/>
    <x v="0"/>
    <x v="20"/>
    <x v="15"/>
    <x v="164"/>
    <x v="3"/>
    <s v="OFF-LA-10000081"/>
    <x v="1"/>
    <x v="2"/>
    <x v="1330"/>
    <x v="2057"/>
    <n v="5"/>
    <n v="0"/>
    <n v="9"/>
    <x v="2"/>
    <x v="0"/>
  </r>
  <r>
    <n v="2452"/>
    <x v="1206"/>
    <x v="294"/>
    <d v="2019-03-22T00:00:00"/>
    <s v="Second Class"/>
    <s v="DB-13405"/>
    <x v="591"/>
    <x v="0"/>
    <x v="0"/>
    <x v="20"/>
    <x v="15"/>
    <x v="164"/>
    <x v="3"/>
    <s v="TEC-PH-10000149"/>
    <x v="2"/>
    <x v="7"/>
    <x v="424"/>
    <x v="2058"/>
    <n v="6"/>
    <n v="0"/>
    <n v="31.121999999999996"/>
    <x v="2"/>
    <x v="0"/>
  </r>
  <r>
    <n v="2453"/>
    <x v="1206"/>
    <x v="294"/>
    <d v="2019-03-22T00:00:00"/>
    <s v="Second Class"/>
    <s v="DB-13405"/>
    <x v="591"/>
    <x v="0"/>
    <x v="0"/>
    <x v="20"/>
    <x v="15"/>
    <x v="164"/>
    <x v="3"/>
    <s v="OFF-BI-10000605"/>
    <x v="1"/>
    <x v="8"/>
    <x v="536"/>
    <x v="1083"/>
    <n v="3"/>
    <n v="0.2"/>
    <n v="3.0860999999999996"/>
    <x v="2"/>
    <x v="0"/>
  </r>
  <r>
    <n v="2454"/>
    <x v="1206"/>
    <x v="294"/>
    <d v="2019-03-22T00:00:00"/>
    <s v="Second Class"/>
    <s v="DB-13405"/>
    <x v="591"/>
    <x v="0"/>
    <x v="0"/>
    <x v="20"/>
    <x v="15"/>
    <x v="164"/>
    <x v="3"/>
    <s v="TEC-AC-10002399"/>
    <x v="2"/>
    <x v="11"/>
    <x v="453"/>
    <x v="2059"/>
    <n v="3"/>
    <n v="0"/>
    <n v="18.2592"/>
    <x v="2"/>
    <x v="0"/>
  </r>
  <r>
    <n v="2455"/>
    <x v="1206"/>
    <x v="294"/>
    <d v="2019-03-22T00:00:00"/>
    <s v="Second Class"/>
    <s v="DB-13405"/>
    <x v="591"/>
    <x v="0"/>
    <x v="0"/>
    <x v="20"/>
    <x v="15"/>
    <x v="164"/>
    <x v="3"/>
    <s v="TEC-AC-10003038"/>
    <x v="2"/>
    <x v="11"/>
    <x v="1033"/>
    <x v="1849"/>
    <n v="8"/>
    <n v="0"/>
    <n v="13.603999999999992"/>
    <x v="2"/>
    <x v="0"/>
  </r>
  <r>
    <n v="2456"/>
    <x v="1206"/>
    <x v="294"/>
    <d v="2019-03-22T00:00:00"/>
    <s v="Second Class"/>
    <s v="DB-13405"/>
    <x v="591"/>
    <x v="0"/>
    <x v="0"/>
    <x v="20"/>
    <x v="15"/>
    <x v="164"/>
    <x v="3"/>
    <s v="OFF-ST-10000344"/>
    <x v="1"/>
    <x v="4"/>
    <x v="1022"/>
    <x v="2060"/>
    <n v="8"/>
    <n v="0"/>
    <n v="27.934399999999997"/>
    <x v="2"/>
    <x v="0"/>
  </r>
  <r>
    <n v="2457"/>
    <x v="1206"/>
    <x v="294"/>
    <d v="2019-03-22T00:00:00"/>
    <s v="Second Class"/>
    <s v="DB-13405"/>
    <x v="591"/>
    <x v="0"/>
    <x v="0"/>
    <x v="20"/>
    <x v="15"/>
    <x v="164"/>
    <x v="3"/>
    <s v="OFF-LA-10004093"/>
    <x v="1"/>
    <x v="2"/>
    <x v="676"/>
    <x v="2061"/>
    <n v="1"/>
    <n v="0"/>
    <n v="3.4356999999999998"/>
    <x v="2"/>
    <x v="0"/>
  </r>
  <r>
    <n v="2458"/>
    <x v="1206"/>
    <x v="294"/>
    <d v="2019-03-22T00:00:00"/>
    <s v="Second Class"/>
    <s v="DB-13405"/>
    <x v="591"/>
    <x v="0"/>
    <x v="0"/>
    <x v="20"/>
    <x v="15"/>
    <x v="164"/>
    <x v="3"/>
    <s v="OFF-AR-10001683"/>
    <x v="1"/>
    <x v="6"/>
    <x v="32"/>
    <x v="2062"/>
    <n v="6"/>
    <n v="0"/>
    <n v="22.458000000000002"/>
    <x v="2"/>
    <x v="0"/>
  </r>
  <r>
    <n v="2459"/>
    <x v="1206"/>
    <x v="294"/>
    <d v="2019-03-22T00:00:00"/>
    <s v="Second Class"/>
    <s v="DB-13405"/>
    <x v="591"/>
    <x v="0"/>
    <x v="0"/>
    <x v="20"/>
    <x v="15"/>
    <x v="164"/>
    <x v="3"/>
    <s v="OFF-ST-10003455"/>
    <x v="1"/>
    <x v="4"/>
    <x v="171"/>
    <x v="2063"/>
    <n v="3"/>
    <n v="0"/>
    <n v="12.097800000000001"/>
    <x v="2"/>
    <x v="0"/>
  </r>
  <r>
    <n v="2460"/>
    <x v="1207"/>
    <x v="733"/>
    <d v="2019-08-21T00:00:00"/>
    <s v="Standard Class"/>
    <s v="JG-15160"/>
    <x v="506"/>
    <x v="0"/>
    <x v="0"/>
    <x v="135"/>
    <x v="30"/>
    <x v="170"/>
    <x v="3"/>
    <s v="OFF-AP-10002578"/>
    <x v="1"/>
    <x v="9"/>
    <x v="414"/>
    <x v="2064"/>
    <n v="2"/>
    <n v="0"/>
    <n v="25.438400000000001"/>
    <x v="2"/>
    <x v="0"/>
  </r>
  <r>
    <n v="2461"/>
    <x v="1208"/>
    <x v="655"/>
    <d v="2017-07-13T00:00:00"/>
    <s v="Second Class"/>
    <s v="SC-20380"/>
    <x v="618"/>
    <x v="0"/>
    <x v="0"/>
    <x v="4"/>
    <x v="4"/>
    <x v="60"/>
    <x v="1"/>
    <s v="OFF-PA-10001763"/>
    <x v="1"/>
    <x v="10"/>
    <x v="837"/>
    <x v="2065"/>
    <n v="3"/>
    <n v="0"/>
    <n v="13.486499999999999"/>
    <x v="1"/>
    <x v="0"/>
  </r>
  <r>
    <n v="2462"/>
    <x v="1208"/>
    <x v="655"/>
    <d v="2017-07-13T00:00:00"/>
    <s v="Second Class"/>
    <s v="SC-20380"/>
    <x v="618"/>
    <x v="0"/>
    <x v="0"/>
    <x v="4"/>
    <x v="4"/>
    <x v="60"/>
    <x v="1"/>
    <s v="OFF-BI-10001597"/>
    <x v="1"/>
    <x v="8"/>
    <x v="798"/>
    <x v="2066"/>
    <n v="3"/>
    <n v="0.2"/>
    <n v="34.423199999999987"/>
    <x v="1"/>
    <x v="0"/>
  </r>
  <r>
    <n v="2463"/>
    <x v="1209"/>
    <x v="734"/>
    <d v="2019-12-09T00:00:00"/>
    <s v="Standard Class"/>
    <s v="CS-12460"/>
    <x v="427"/>
    <x v="0"/>
    <x v="0"/>
    <x v="20"/>
    <x v="15"/>
    <x v="29"/>
    <x v="3"/>
    <s v="OFF-BI-10001524"/>
    <x v="1"/>
    <x v="8"/>
    <x v="301"/>
    <x v="2067"/>
    <n v="5"/>
    <n v="0.2"/>
    <n v="29.371999999999993"/>
    <x v="2"/>
    <x v="0"/>
  </r>
  <r>
    <n v="2464"/>
    <x v="1209"/>
    <x v="734"/>
    <d v="2019-12-09T00:00:00"/>
    <s v="Standard Class"/>
    <s v="CS-12460"/>
    <x v="427"/>
    <x v="0"/>
    <x v="0"/>
    <x v="20"/>
    <x v="15"/>
    <x v="29"/>
    <x v="3"/>
    <s v="OFF-BI-10001553"/>
    <x v="1"/>
    <x v="8"/>
    <x v="1302"/>
    <x v="899"/>
    <n v="2"/>
    <n v="0.2"/>
    <n v="5.1183999999999994"/>
    <x v="2"/>
    <x v="0"/>
  </r>
  <r>
    <n v="2465"/>
    <x v="1209"/>
    <x v="734"/>
    <d v="2019-12-09T00:00:00"/>
    <s v="Standard Class"/>
    <s v="CS-12460"/>
    <x v="427"/>
    <x v="0"/>
    <x v="0"/>
    <x v="20"/>
    <x v="15"/>
    <x v="29"/>
    <x v="3"/>
    <s v="TEC-PH-10000576"/>
    <x v="2"/>
    <x v="7"/>
    <x v="815"/>
    <x v="2068"/>
    <n v="1"/>
    <n v="0"/>
    <n v="36.987300000000005"/>
    <x v="2"/>
    <x v="0"/>
  </r>
  <r>
    <n v="2466"/>
    <x v="1209"/>
    <x v="734"/>
    <d v="2019-12-09T00:00:00"/>
    <s v="Standard Class"/>
    <s v="CS-12460"/>
    <x v="427"/>
    <x v="0"/>
    <x v="0"/>
    <x v="20"/>
    <x v="15"/>
    <x v="29"/>
    <x v="3"/>
    <s v="OFF-LA-10001317"/>
    <x v="1"/>
    <x v="2"/>
    <x v="396"/>
    <x v="982"/>
    <n v="1"/>
    <n v="0"/>
    <n v="1.512"/>
    <x v="2"/>
    <x v="0"/>
  </r>
  <r>
    <n v="2467"/>
    <x v="1210"/>
    <x v="464"/>
    <d v="2019-05-08T00:00:00"/>
    <s v="Standard Class"/>
    <s v="MK-18160"/>
    <x v="177"/>
    <x v="0"/>
    <x v="0"/>
    <x v="311"/>
    <x v="17"/>
    <x v="388"/>
    <x v="0"/>
    <s v="OFF-PA-10000726"/>
    <x v="1"/>
    <x v="10"/>
    <x v="1331"/>
    <x v="2069"/>
    <n v="1"/>
    <n v="0"/>
    <n v="4.099499999999999"/>
    <x v="0"/>
    <x v="0"/>
  </r>
  <r>
    <n v="2468"/>
    <x v="1210"/>
    <x v="464"/>
    <d v="2019-05-08T00:00:00"/>
    <s v="Standard Class"/>
    <s v="MK-18160"/>
    <x v="177"/>
    <x v="0"/>
    <x v="0"/>
    <x v="311"/>
    <x v="17"/>
    <x v="388"/>
    <x v="0"/>
    <s v="OFF-ST-10003306"/>
    <x v="1"/>
    <x v="4"/>
    <x v="385"/>
    <x v="2070"/>
    <n v="4"/>
    <n v="0"/>
    <n v="165.71759999999995"/>
    <x v="0"/>
    <x v="0"/>
  </r>
  <r>
    <n v="2469"/>
    <x v="1210"/>
    <x v="464"/>
    <d v="2019-05-08T00:00:00"/>
    <s v="Standard Class"/>
    <s v="MK-18160"/>
    <x v="177"/>
    <x v="0"/>
    <x v="0"/>
    <x v="311"/>
    <x v="17"/>
    <x v="388"/>
    <x v="0"/>
    <s v="OFF-PA-10004983"/>
    <x v="1"/>
    <x v="10"/>
    <x v="1332"/>
    <x v="56"/>
    <n v="5"/>
    <n v="0"/>
    <n v="15.552000000000001"/>
    <x v="0"/>
    <x v="0"/>
  </r>
  <r>
    <n v="2470"/>
    <x v="1210"/>
    <x v="464"/>
    <d v="2019-05-08T00:00:00"/>
    <s v="Standard Class"/>
    <s v="MK-18160"/>
    <x v="177"/>
    <x v="0"/>
    <x v="0"/>
    <x v="311"/>
    <x v="17"/>
    <x v="388"/>
    <x v="0"/>
    <s v="OFF-ST-10001291"/>
    <x v="1"/>
    <x v="4"/>
    <x v="1026"/>
    <x v="2071"/>
    <n v="1"/>
    <n v="0"/>
    <n v="4.5656999999999996"/>
    <x v="0"/>
    <x v="0"/>
  </r>
  <r>
    <n v="2471"/>
    <x v="1211"/>
    <x v="115"/>
    <d v="2018-01-28T00:00:00"/>
    <s v="Standard Class"/>
    <s v="CM-11935"/>
    <x v="619"/>
    <x v="0"/>
    <x v="0"/>
    <x v="115"/>
    <x v="3"/>
    <x v="305"/>
    <x v="0"/>
    <s v="FUR-FU-10002107"/>
    <x v="0"/>
    <x v="5"/>
    <x v="1333"/>
    <x v="2072"/>
    <n v="8"/>
    <n v="0.2"/>
    <n v="4.281600000000001"/>
    <x v="0"/>
    <x v="0"/>
  </r>
  <r>
    <n v="2472"/>
    <x v="1211"/>
    <x v="115"/>
    <d v="2018-01-28T00:00:00"/>
    <s v="Standard Class"/>
    <s v="CM-11935"/>
    <x v="619"/>
    <x v="0"/>
    <x v="0"/>
    <x v="115"/>
    <x v="3"/>
    <x v="305"/>
    <x v="0"/>
    <s v="FUR-BO-10002213"/>
    <x v="0"/>
    <x v="0"/>
    <x v="1334"/>
    <x v="2073"/>
    <n v="4"/>
    <n v="0.2"/>
    <n v="-67.670399999999972"/>
    <x v="0"/>
    <x v="0"/>
  </r>
  <r>
    <n v="2473"/>
    <x v="1211"/>
    <x v="115"/>
    <d v="2018-01-28T00:00:00"/>
    <s v="Standard Class"/>
    <s v="CM-11935"/>
    <x v="619"/>
    <x v="0"/>
    <x v="0"/>
    <x v="115"/>
    <x v="3"/>
    <x v="305"/>
    <x v="0"/>
    <s v="OFF-AP-10000692"/>
    <x v="1"/>
    <x v="9"/>
    <x v="1250"/>
    <x v="2074"/>
    <n v="4"/>
    <n v="0.2"/>
    <n v="6.4864000000000033"/>
    <x v="0"/>
    <x v="0"/>
  </r>
  <r>
    <n v="2474"/>
    <x v="1212"/>
    <x v="54"/>
    <d v="2018-11-06T00:00:00"/>
    <s v="First Class"/>
    <s v="PF-19225"/>
    <x v="418"/>
    <x v="0"/>
    <x v="0"/>
    <x v="1"/>
    <x v="1"/>
    <x v="3"/>
    <x v="1"/>
    <s v="FUR-CH-10001190"/>
    <x v="0"/>
    <x v="1"/>
    <x v="1335"/>
    <x v="2075"/>
    <n v="2"/>
    <n v="0.2"/>
    <n v="-29.917800000000021"/>
    <x v="1"/>
    <x v="0"/>
  </r>
  <r>
    <n v="2475"/>
    <x v="1212"/>
    <x v="54"/>
    <d v="2018-11-06T00:00:00"/>
    <s v="First Class"/>
    <s v="PF-19225"/>
    <x v="418"/>
    <x v="0"/>
    <x v="0"/>
    <x v="1"/>
    <x v="1"/>
    <x v="3"/>
    <x v="1"/>
    <s v="TEC-AC-10000682"/>
    <x v="2"/>
    <x v="11"/>
    <x v="1336"/>
    <x v="2076"/>
    <n v="5"/>
    <n v="0"/>
    <n v="29.032499999999999"/>
    <x v="1"/>
    <x v="0"/>
  </r>
  <r>
    <n v="2476"/>
    <x v="1212"/>
    <x v="54"/>
    <d v="2018-11-06T00:00:00"/>
    <s v="First Class"/>
    <s v="PF-19225"/>
    <x v="418"/>
    <x v="0"/>
    <x v="0"/>
    <x v="1"/>
    <x v="1"/>
    <x v="3"/>
    <x v="1"/>
    <s v="OFF-LA-10004545"/>
    <x v="1"/>
    <x v="2"/>
    <x v="1337"/>
    <x v="2077"/>
    <n v="7"/>
    <n v="0"/>
    <n v="41.223699999999994"/>
    <x v="1"/>
    <x v="0"/>
  </r>
  <r>
    <n v="2477"/>
    <x v="1212"/>
    <x v="54"/>
    <d v="2018-11-06T00:00:00"/>
    <s v="First Class"/>
    <s v="PF-19225"/>
    <x v="418"/>
    <x v="0"/>
    <x v="0"/>
    <x v="1"/>
    <x v="1"/>
    <x v="3"/>
    <x v="1"/>
    <s v="OFF-AP-10003057"/>
    <x v="1"/>
    <x v="9"/>
    <x v="1326"/>
    <x v="2078"/>
    <n v="4"/>
    <n v="0"/>
    <n v="429.57720000000006"/>
    <x v="1"/>
    <x v="0"/>
  </r>
  <r>
    <n v="2478"/>
    <x v="1213"/>
    <x v="507"/>
    <d v="2019-09-08T00:00:00"/>
    <s v="Second Class"/>
    <s v="GM-14695"/>
    <x v="620"/>
    <x v="1"/>
    <x v="0"/>
    <x v="1"/>
    <x v="1"/>
    <x v="1"/>
    <x v="1"/>
    <s v="FUR-TA-10000198"/>
    <x v="0"/>
    <x v="3"/>
    <x v="594"/>
    <x v="2079"/>
    <n v="3"/>
    <n v="0.2"/>
    <n v="-99.176400000000001"/>
    <x v="1"/>
    <x v="0"/>
  </r>
  <r>
    <n v="2479"/>
    <x v="1214"/>
    <x v="103"/>
    <d v="2016-09-19T00:00:00"/>
    <s v="Standard Class"/>
    <s v="DC-12850"/>
    <x v="419"/>
    <x v="0"/>
    <x v="0"/>
    <x v="20"/>
    <x v="15"/>
    <x v="164"/>
    <x v="3"/>
    <s v="OFF-AR-10002833"/>
    <x v="1"/>
    <x v="6"/>
    <x v="6"/>
    <x v="1410"/>
    <n v="3"/>
    <n v="0"/>
    <n v="1.4742000000000002"/>
    <x v="2"/>
    <x v="0"/>
  </r>
  <r>
    <n v="2480"/>
    <x v="1215"/>
    <x v="249"/>
    <d v="2019-06-25T00:00:00"/>
    <s v="Standard Class"/>
    <s v="FO-14305"/>
    <x v="383"/>
    <x v="0"/>
    <x v="0"/>
    <x v="61"/>
    <x v="5"/>
    <x v="77"/>
    <x v="2"/>
    <s v="OFF-SU-10002557"/>
    <x v="1"/>
    <x v="14"/>
    <x v="1338"/>
    <x v="2080"/>
    <n v="1"/>
    <n v="0.2"/>
    <n v="0.83879999999999999"/>
    <x v="2"/>
    <x v="0"/>
  </r>
  <r>
    <n v="2481"/>
    <x v="1215"/>
    <x v="249"/>
    <d v="2019-06-25T00:00:00"/>
    <s v="Standard Class"/>
    <s v="FO-14305"/>
    <x v="383"/>
    <x v="0"/>
    <x v="0"/>
    <x v="61"/>
    <x v="5"/>
    <x v="77"/>
    <x v="2"/>
    <s v="OFF-ST-10003656"/>
    <x v="1"/>
    <x v="4"/>
    <x v="82"/>
    <x v="2081"/>
    <n v="2"/>
    <n v="0.2"/>
    <n v="-32.636600000000001"/>
    <x v="2"/>
    <x v="0"/>
  </r>
  <r>
    <n v="2482"/>
    <x v="1216"/>
    <x v="165"/>
    <d v="2019-12-31T00:00:00"/>
    <s v="Standard Class"/>
    <s v="AH-10210"/>
    <x v="117"/>
    <x v="0"/>
    <x v="0"/>
    <x v="4"/>
    <x v="4"/>
    <x v="59"/>
    <x v="1"/>
    <s v="OFF-ST-10001097"/>
    <x v="1"/>
    <x v="4"/>
    <x v="747"/>
    <x v="2082"/>
    <n v="6"/>
    <n v="0"/>
    <n v="0"/>
    <x v="1"/>
    <x v="0"/>
  </r>
  <r>
    <n v="2483"/>
    <x v="1217"/>
    <x v="735"/>
    <d v="2019-09-03T00:00:00"/>
    <s v="Standard Class"/>
    <s v="KN-16705"/>
    <x v="607"/>
    <x v="2"/>
    <x v="0"/>
    <x v="4"/>
    <x v="4"/>
    <x v="59"/>
    <x v="1"/>
    <s v="TEC-PH-10000912"/>
    <x v="2"/>
    <x v="7"/>
    <x v="1339"/>
    <x v="2083"/>
    <n v="4"/>
    <n v="0.2"/>
    <n v="11.429599999999999"/>
    <x v="1"/>
    <x v="0"/>
  </r>
  <r>
    <n v="2484"/>
    <x v="1217"/>
    <x v="735"/>
    <d v="2019-09-03T00:00:00"/>
    <s v="Standard Class"/>
    <s v="KN-16705"/>
    <x v="607"/>
    <x v="2"/>
    <x v="0"/>
    <x v="4"/>
    <x v="4"/>
    <x v="59"/>
    <x v="1"/>
    <s v="FUR-TA-10000617"/>
    <x v="0"/>
    <x v="3"/>
    <x v="342"/>
    <x v="2084"/>
    <n v="5"/>
    <n v="0"/>
    <n v="250.30500000000004"/>
    <x v="1"/>
    <x v="0"/>
  </r>
  <r>
    <n v="2485"/>
    <x v="1217"/>
    <x v="735"/>
    <d v="2019-09-03T00:00:00"/>
    <s v="Standard Class"/>
    <s v="KN-16705"/>
    <x v="607"/>
    <x v="2"/>
    <x v="0"/>
    <x v="4"/>
    <x v="4"/>
    <x v="59"/>
    <x v="1"/>
    <s v="OFF-BI-10001658"/>
    <x v="1"/>
    <x v="8"/>
    <x v="444"/>
    <x v="2085"/>
    <n v="5"/>
    <n v="0.2"/>
    <n v="32.396000000000001"/>
    <x v="1"/>
    <x v="0"/>
  </r>
  <r>
    <n v="2486"/>
    <x v="1217"/>
    <x v="735"/>
    <d v="2019-09-03T00:00:00"/>
    <s v="Standard Class"/>
    <s v="KN-16705"/>
    <x v="607"/>
    <x v="2"/>
    <x v="0"/>
    <x v="4"/>
    <x v="4"/>
    <x v="59"/>
    <x v="1"/>
    <s v="OFF-AR-10003856"/>
    <x v="1"/>
    <x v="6"/>
    <x v="449"/>
    <x v="348"/>
    <n v="2"/>
    <n v="0"/>
    <n v="1.4455999999999998"/>
    <x v="1"/>
    <x v="0"/>
  </r>
  <r>
    <n v="2487"/>
    <x v="1218"/>
    <x v="98"/>
    <d v="2017-01-04T00:00:00"/>
    <s v="Second Class"/>
    <s v="CB-12535"/>
    <x v="118"/>
    <x v="1"/>
    <x v="0"/>
    <x v="46"/>
    <x v="13"/>
    <x v="284"/>
    <x v="3"/>
    <s v="OFF-ST-10001837"/>
    <x v="1"/>
    <x v="4"/>
    <x v="1340"/>
    <x v="2086"/>
    <n v="2"/>
    <n v="0"/>
    <n v="22.235199999999999"/>
    <x v="2"/>
    <x v="0"/>
  </r>
  <r>
    <n v="2488"/>
    <x v="1218"/>
    <x v="98"/>
    <d v="2017-01-04T00:00:00"/>
    <s v="Second Class"/>
    <s v="CB-12535"/>
    <x v="118"/>
    <x v="1"/>
    <x v="0"/>
    <x v="46"/>
    <x v="13"/>
    <x v="284"/>
    <x v="3"/>
    <s v="OFF-AR-10001473"/>
    <x v="1"/>
    <x v="6"/>
    <x v="1341"/>
    <x v="296"/>
    <n v="3"/>
    <n v="0"/>
    <n v="2.6568000000000005"/>
    <x v="2"/>
    <x v="0"/>
  </r>
  <r>
    <n v="2489"/>
    <x v="1218"/>
    <x v="98"/>
    <d v="2017-01-04T00:00:00"/>
    <s v="Second Class"/>
    <s v="CB-12535"/>
    <x v="118"/>
    <x v="1"/>
    <x v="0"/>
    <x v="46"/>
    <x v="13"/>
    <x v="284"/>
    <x v="3"/>
    <s v="OFF-PA-10004285"/>
    <x v="1"/>
    <x v="10"/>
    <x v="1268"/>
    <x v="130"/>
    <n v="3"/>
    <n v="0"/>
    <n v="9.6191999999999993"/>
    <x v="2"/>
    <x v="0"/>
  </r>
  <r>
    <n v="2490"/>
    <x v="1219"/>
    <x v="330"/>
    <d v="2017-10-13T00:00:00"/>
    <s v="Second Class"/>
    <s v="TB-21250"/>
    <x v="621"/>
    <x v="0"/>
    <x v="0"/>
    <x v="20"/>
    <x v="15"/>
    <x v="23"/>
    <x v="3"/>
    <s v="TEC-PH-10001835"/>
    <x v="2"/>
    <x v="7"/>
    <x v="1342"/>
    <x v="2087"/>
    <n v="4"/>
    <n v="0"/>
    <n v="303.3408"/>
    <x v="2"/>
    <x v="0"/>
  </r>
  <r>
    <n v="2491"/>
    <x v="1219"/>
    <x v="330"/>
    <d v="2017-10-13T00:00:00"/>
    <s v="Second Class"/>
    <s v="TB-21250"/>
    <x v="621"/>
    <x v="0"/>
    <x v="0"/>
    <x v="20"/>
    <x v="15"/>
    <x v="23"/>
    <x v="3"/>
    <s v="OFF-PA-10002245"/>
    <x v="1"/>
    <x v="10"/>
    <x v="1343"/>
    <x v="100"/>
    <n v="4"/>
    <n v="0"/>
    <n v="10.763999999999999"/>
    <x v="2"/>
    <x v="0"/>
  </r>
  <r>
    <n v="2492"/>
    <x v="1220"/>
    <x v="736"/>
    <d v="2016-12-15T00:00:00"/>
    <s v="Second Class"/>
    <s v="KD-16345"/>
    <x v="44"/>
    <x v="0"/>
    <x v="0"/>
    <x v="1"/>
    <x v="1"/>
    <x v="13"/>
    <x v="1"/>
    <s v="OFF-PA-10001457"/>
    <x v="1"/>
    <x v="10"/>
    <x v="1100"/>
    <x v="2088"/>
    <n v="6"/>
    <n v="0"/>
    <n v="41.51039999999999"/>
    <x v="1"/>
    <x v="0"/>
  </r>
  <r>
    <n v="2493"/>
    <x v="1221"/>
    <x v="84"/>
    <d v="2016-11-23T00:00:00"/>
    <s v="Standard Class"/>
    <s v="JM-15865"/>
    <x v="622"/>
    <x v="0"/>
    <x v="0"/>
    <x v="312"/>
    <x v="15"/>
    <x v="389"/>
    <x v="3"/>
    <s v="TEC-PH-10002885"/>
    <x v="2"/>
    <x v="7"/>
    <x v="1136"/>
    <x v="2089"/>
    <n v="7"/>
    <n v="0"/>
    <n v="1228.1787000000004"/>
    <x v="2"/>
    <x v="0"/>
  </r>
  <r>
    <n v="2494"/>
    <x v="1222"/>
    <x v="545"/>
    <d v="2018-09-14T00:00:00"/>
    <s v="Second Class"/>
    <s v="KT-16480"/>
    <x v="409"/>
    <x v="0"/>
    <x v="0"/>
    <x v="12"/>
    <x v="5"/>
    <x v="14"/>
    <x v="2"/>
    <s v="FUR-TA-10004086"/>
    <x v="0"/>
    <x v="3"/>
    <x v="832"/>
    <x v="2090"/>
    <n v="5"/>
    <n v="0.3"/>
    <n v="-34.39200000000001"/>
    <x v="2"/>
    <x v="0"/>
  </r>
  <r>
    <n v="2495"/>
    <x v="1222"/>
    <x v="545"/>
    <d v="2018-09-14T00:00:00"/>
    <s v="Second Class"/>
    <s v="KT-16480"/>
    <x v="409"/>
    <x v="0"/>
    <x v="0"/>
    <x v="12"/>
    <x v="5"/>
    <x v="14"/>
    <x v="2"/>
    <s v="TEC-PH-10000895"/>
    <x v="2"/>
    <x v="7"/>
    <x v="1137"/>
    <x v="2091"/>
    <n v="5"/>
    <n v="0.2"/>
    <n v="53.997000000000043"/>
    <x v="2"/>
    <x v="0"/>
  </r>
  <r>
    <n v="2496"/>
    <x v="1223"/>
    <x v="737"/>
    <d v="2016-06-22T00:00:00"/>
    <s v="Standard Class"/>
    <s v="SC-20575"/>
    <x v="623"/>
    <x v="0"/>
    <x v="0"/>
    <x v="313"/>
    <x v="14"/>
    <x v="390"/>
    <x v="2"/>
    <s v="FUR-CH-10000225"/>
    <x v="0"/>
    <x v="1"/>
    <x v="406"/>
    <x v="345"/>
    <n v="8"/>
    <n v="0"/>
    <n v="32.391999999999939"/>
    <x v="2"/>
    <x v="0"/>
  </r>
  <r>
    <n v="2497"/>
    <x v="1224"/>
    <x v="120"/>
    <d v="2017-10-01T00:00:00"/>
    <s v="Standard Class"/>
    <s v="BS-11800"/>
    <x v="354"/>
    <x v="2"/>
    <x v="0"/>
    <x v="70"/>
    <x v="1"/>
    <x v="88"/>
    <x v="1"/>
    <s v="OFF-ST-10002370"/>
    <x v="1"/>
    <x v="4"/>
    <x v="80"/>
    <x v="2092"/>
    <n v="3"/>
    <n v="0"/>
    <n v="18.609299999999998"/>
    <x v="1"/>
    <x v="0"/>
  </r>
  <r>
    <n v="2498"/>
    <x v="1224"/>
    <x v="120"/>
    <d v="2017-10-01T00:00:00"/>
    <s v="Standard Class"/>
    <s v="BS-11800"/>
    <x v="354"/>
    <x v="2"/>
    <x v="0"/>
    <x v="70"/>
    <x v="1"/>
    <x v="88"/>
    <x v="1"/>
    <s v="OFF-EN-10000056"/>
    <x v="1"/>
    <x v="12"/>
    <x v="633"/>
    <x v="2093"/>
    <n v="2"/>
    <n v="0"/>
    <n v="58.496199999999988"/>
    <x v="1"/>
    <x v="0"/>
  </r>
  <r>
    <n v="2499"/>
    <x v="1225"/>
    <x v="288"/>
    <d v="2018-05-24T00:00:00"/>
    <s v="Standard Class"/>
    <s v="BT-11395"/>
    <x v="387"/>
    <x v="1"/>
    <x v="0"/>
    <x v="8"/>
    <x v="1"/>
    <x v="9"/>
    <x v="1"/>
    <s v="OFF-BI-10004817"/>
    <x v="1"/>
    <x v="8"/>
    <x v="1208"/>
    <x v="2094"/>
    <n v="1"/>
    <n v="0.2"/>
    <n v="3.3543999999999996"/>
    <x v="1"/>
    <x v="0"/>
  </r>
  <r>
    <n v="2500"/>
    <x v="1226"/>
    <x v="738"/>
    <d v="2019-06-23T00:00:00"/>
    <s v="First Class"/>
    <s v="DC-12850"/>
    <x v="419"/>
    <x v="0"/>
    <x v="0"/>
    <x v="100"/>
    <x v="2"/>
    <x v="327"/>
    <x v="0"/>
    <s v="OFF-EN-10004483"/>
    <x v="1"/>
    <x v="12"/>
    <x v="1344"/>
    <x v="2095"/>
    <n v="3"/>
    <n v="0.2"/>
    <n v="12.692699999999995"/>
    <x v="0"/>
    <x v="0"/>
  </r>
  <r>
    <n v="2501"/>
    <x v="1227"/>
    <x v="46"/>
    <d v="2019-06-20T00:00:00"/>
    <s v="First Class"/>
    <s v="LS-17200"/>
    <x v="624"/>
    <x v="1"/>
    <x v="0"/>
    <x v="242"/>
    <x v="10"/>
    <x v="300"/>
    <x v="2"/>
    <s v="OFF-PA-10001892"/>
    <x v="1"/>
    <x v="10"/>
    <x v="823"/>
    <x v="2096"/>
    <n v="2"/>
    <n v="0.2"/>
    <n v="4.4311999999999996"/>
    <x v="2"/>
    <x v="0"/>
  </r>
  <r>
    <n v="2502"/>
    <x v="1227"/>
    <x v="46"/>
    <d v="2019-06-20T00:00:00"/>
    <s v="First Class"/>
    <s v="LS-17200"/>
    <x v="624"/>
    <x v="1"/>
    <x v="0"/>
    <x v="242"/>
    <x v="10"/>
    <x v="300"/>
    <x v="2"/>
    <s v="OFF-BI-10000546"/>
    <x v="1"/>
    <x v="8"/>
    <x v="614"/>
    <x v="2097"/>
    <n v="4"/>
    <n v="0.8"/>
    <n v="-3.5711999999999993"/>
    <x v="2"/>
    <x v="0"/>
  </r>
  <r>
    <n v="2503"/>
    <x v="1227"/>
    <x v="46"/>
    <d v="2019-06-20T00:00:00"/>
    <s v="First Class"/>
    <s v="LS-17200"/>
    <x v="624"/>
    <x v="1"/>
    <x v="0"/>
    <x v="242"/>
    <x v="10"/>
    <x v="300"/>
    <x v="2"/>
    <s v="OFF-BI-10001294"/>
    <x v="1"/>
    <x v="8"/>
    <x v="673"/>
    <x v="2098"/>
    <n v="4"/>
    <n v="0.8"/>
    <n v="-16.380000000000003"/>
    <x v="2"/>
    <x v="0"/>
  </r>
  <r>
    <n v="2504"/>
    <x v="1228"/>
    <x v="696"/>
    <d v="2018-11-19T00:00:00"/>
    <s v="Standard Class"/>
    <s v="RR-19315"/>
    <x v="625"/>
    <x v="0"/>
    <x v="0"/>
    <x v="8"/>
    <x v="1"/>
    <x v="94"/>
    <x v="1"/>
    <s v="OFF-LA-10000248"/>
    <x v="1"/>
    <x v="2"/>
    <x v="1221"/>
    <x v="1576"/>
    <n v="2"/>
    <n v="0"/>
    <n v="3.4685999999999999"/>
    <x v="1"/>
    <x v="0"/>
  </r>
  <r>
    <n v="2505"/>
    <x v="1229"/>
    <x v="739"/>
    <d v="2016-07-27T00:00:00"/>
    <s v="Second Class"/>
    <s v="KL-16645"/>
    <x v="107"/>
    <x v="0"/>
    <x v="0"/>
    <x v="8"/>
    <x v="1"/>
    <x v="34"/>
    <x v="1"/>
    <s v="OFF-ST-10001228"/>
    <x v="1"/>
    <x v="4"/>
    <x v="231"/>
    <x v="2099"/>
    <n v="4"/>
    <n v="0"/>
    <n v="15.041600000000003"/>
    <x v="1"/>
    <x v="0"/>
  </r>
  <r>
    <n v="2506"/>
    <x v="1229"/>
    <x v="739"/>
    <d v="2016-07-27T00:00:00"/>
    <s v="Second Class"/>
    <s v="KL-16645"/>
    <x v="107"/>
    <x v="0"/>
    <x v="0"/>
    <x v="8"/>
    <x v="1"/>
    <x v="34"/>
    <x v="1"/>
    <s v="OFF-SU-10000151"/>
    <x v="1"/>
    <x v="14"/>
    <x v="1345"/>
    <x v="2100"/>
    <n v="5"/>
    <n v="0"/>
    <n v="327.50599999999963"/>
    <x v="1"/>
    <x v="0"/>
  </r>
  <r>
    <n v="2507"/>
    <x v="1229"/>
    <x v="739"/>
    <d v="2016-07-27T00:00:00"/>
    <s v="Second Class"/>
    <s v="KL-16645"/>
    <x v="107"/>
    <x v="0"/>
    <x v="0"/>
    <x v="8"/>
    <x v="1"/>
    <x v="34"/>
    <x v="1"/>
    <s v="FUR-FU-10004351"/>
    <x v="0"/>
    <x v="5"/>
    <x v="222"/>
    <x v="2101"/>
    <n v="8"/>
    <n v="0"/>
    <n v="34.284800000000004"/>
    <x v="1"/>
    <x v="0"/>
  </r>
  <r>
    <n v="2508"/>
    <x v="1230"/>
    <x v="740"/>
    <d v="2017-07-02T00:00:00"/>
    <s v="Same Day"/>
    <s v="RB-19435"/>
    <x v="579"/>
    <x v="0"/>
    <x v="0"/>
    <x v="12"/>
    <x v="5"/>
    <x v="32"/>
    <x v="2"/>
    <s v="OFF-AP-10001293"/>
    <x v="1"/>
    <x v="9"/>
    <x v="1346"/>
    <x v="2102"/>
    <n v="4"/>
    <n v="0.8"/>
    <n v="-85.238399999999999"/>
    <x v="2"/>
    <x v="0"/>
  </r>
  <r>
    <n v="2509"/>
    <x v="1231"/>
    <x v="580"/>
    <d v="2019-03-08T00:00:00"/>
    <s v="Standard Class"/>
    <s v="MY-17380"/>
    <x v="199"/>
    <x v="1"/>
    <x v="0"/>
    <x v="1"/>
    <x v="1"/>
    <x v="62"/>
    <x v="1"/>
    <s v="TEC-PH-10000675"/>
    <x v="2"/>
    <x v="7"/>
    <x v="1347"/>
    <x v="2103"/>
    <n v="3"/>
    <n v="0.2"/>
    <n v="14.758199999999995"/>
    <x v="1"/>
    <x v="0"/>
  </r>
  <r>
    <n v="2510"/>
    <x v="1231"/>
    <x v="580"/>
    <d v="2019-03-08T00:00:00"/>
    <s v="Standard Class"/>
    <s v="MY-17380"/>
    <x v="199"/>
    <x v="1"/>
    <x v="0"/>
    <x v="1"/>
    <x v="1"/>
    <x v="62"/>
    <x v="1"/>
    <s v="TEC-AC-10000580"/>
    <x v="2"/>
    <x v="11"/>
    <x v="906"/>
    <x v="2104"/>
    <n v="6"/>
    <n v="0"/>
    <n v="52.79340000000002"/>
    <x v="1"/>
    <x v="0"/>
  </r>
  <r>
    <n v="2511"/>
    <x v="1232"/>
    <x v="741"/>
    <d v="2018-11-23T00:00:00"/>
    <s v="Standard Class"/>
    <s v="AW-10930"/>
    <x v="585"/>
    <x v="2"/>
    <x v="0"/>
    <x v="268"/>
    <x v="26"/>
    <x v="335"/>
    <x v="2"/>
    <s v="OFF-ST-10003470"/>
    <x v="1"/>
    <x v="4"/>
    <x v="1348"/>
    <x v="2105"/>
    <n v="4"/>
    <n v="0"/>
    <n v="55.895999999999958"/>
    <x v="2"/>
    <x v="0"/>
  </r>
  <r>
    <n v="2512"/>
    <x v="1233"/>
    <x v="24"/>
    <d v="2017-04-19T00:00:00"/>
    <s v="First Class"/>
    <s v="KW-16570"/>
    <x v="608"/>
    <x v="0"/>
    <x v="0"/>
    <x v="53"/>
    <x v="28"/>
    <x v="68"/>
    <x v="0"/>
    <s v="TEC-AC-10003116"/>
    <x v="2"/>
    <x v="11"/>
    <x v="929"/>
    <x v="2106"/>
    <n v="6"/>
    <n v="0"/>
    <n v="41.534999999999997"/>
    <x v="0"/>
    <x v="0"/>
  </r>
  <r>
    <n v="2513"/>
    <x v="1234"/>
    <x v="574"/>
    <d v="2019-12-06T00:00:00"/>
    <s v="Standard Class"/>
    <s v="DB-12910"/>
    <x v="626"/>
    <x v="2"/>
    <x v="0"/>
    <x v="67"/>
    <x v="2"/>
    <x v="85"/>
    <x v="0"/>
    <s v="OFF-BI-10002429"/>
    <x v="1"/>
    <x v="8"/>
    <x v="472"/>
    <x v="2107"/>
    <n v="5"/>
    <n v="0.7"/>
    <n v="-33.483999999999995"/>
    <x v="0"/>
    <x v="0"/>
  </r>
  <r>
    <n v="2514"/>
    <x v="1235"/>
    <x v="583"/>
    <d v="2018-11-17T00:00:00"/>
    <s v="Standard Class"/>
    <s v="BB-11545"/>
    <x v="179"/>
    <x v="1"/>
    <x v="0"/>
    <x v="22"/>
    <x v="10"/>
    <x v="36"/>
    <x v="2"/>
    <s v="TEC-AC-10003280"/>
    <x v="2"/>
    <x v="11"/>
    <x v="1037"/>
    <x v="1679"/>
    <n v="4"/>
    <n v="0.2"/>
    <n v="1.1995999999999931"/>
    <x v="2"/>
    <x v="0"/>
  </r>
  <r>
    <n v="2515"/>
    <x v="1235"/>
    <x v="583"/>
    <d v="2018-11-17T00:00:00"/>
    <s v="Standard Class"/>
    <s v="BB-11545"/>
    <x v="179"/>
    <x v="1"/>
    <x v="0"/>
    <x v="22"/>
    <x v="10"/>
    <x v="36"/>
    <x v="2"/>
    <s v="FUR-CH-10004540"/>
    <x v="0"/>
    <x v="1"/>
    <x v="871"/>
    <x v="1404"/>
    <n v="2"/>
    <n v="0.3"/>
    <n v="-2.0567999999999991"/>
    <x v="2"/>
    <x v="0"/>
  </r>
  <r>
    <n v="2516"/>
    <x v="1236"/>
    <x v="742"/>
    <d v="2016-09-10T00:00:00"/>
    <s v="Standard Class"/>
    <s v="NP-18700"/>
    <x v="413"/>
    <x v="0"/>
    <x v="0"/>
    <x v="256"/>
    <x v="24"/>
    <x v="391"/>
    <x v="3"/>
    <s v="OFF-ST-10000585"/>
    <x v="1"/>
    <x v="4"/>
    <x v="546"/>
    <x v="2108"/>
    <n v="2"/>
    <n v="0.2"/>
    <n v="19.823999999999998"/>
    <x v="2"/>
    <x v="0"/>
  </r>
  <r>
    <n v="2517"/>
    <x v="1237"/>
    <x v="647"/>
    <d v="2016-11-22T00:00:00"/>
    <s v="Standard Class"/>
    <s v="PB-19105"/>
    <x v="287"/>
    <x v="0"/>
    <x v="0"/>
    <x v="12"/>
    <x v="5"/>
    <x v="14"/>
    <x v="2"/>
    <s v="OFF-EN-10003001"/>
    <x v="1"/>
    <x v="12"/>
    <x v="964"/>
    <x v="2109"/>
    <n v="9"/>
    <n v="0.2"/>
    <n v="204.07139999999995"/>
    <x v="2"/>
    <x v="0"/>
  </r>
  <r>
    <n v="2518"/>
    <x v="1238"/>
    <x v="743"/>
    <d v="2019-05-07T00:00:00"/>
    <s v="Standard Class"/>
    <s v="DW-13585"/>
    <x v="61"/>
    <x v="1"/>
    <x v="0"/>
    <x v="58"/>
    <x v="30"/>
    <x v="73"/>
    <x v="3"/>
    <s v="FUR-FU-10003975"/>
    <x v="0"/>
    <x v="5"/>
    <x v="783"/>
    <x v="2110"/>
    <n v="3"/>
    <n v="0"/>
    <n v="12.992999999999988"/>
    <x v="2"/>
    <x v="0"/>
  </r>
  <r>
    <n v="2519"/>
    <x v="1239"/>
    <x v="680"/>
    <d v="2018-10-21T00:00:00"/>
    <s v="Standard Class"/>
    <s v="CD-12790"/>
    <x v="522"/>
    <x v="2"/>
    <x v="0"/>
    <x v="268"/>
    <x v="26"/>
    <x v="335"/>
    <x v="2"/>
    <s v="OFF-LA-10004559"/>
    <x v="1"/>
    <x v="2"/>
    <x v="1349"/>
    <x v="171"/>
    <n v="7"/>
    <n v="0"/>
    <n v="9.8783999999999992"/>
    <x v="2"/>
    <x v="0"/>
  </r>
  <r>
    <n v="2520"/>
    <x v="1239"/>
    <x v="680"/>
    <d v="2018-10-21T00:00:00"/>
    <s v="Standard Class"/>
    <s v="CD-12790"/>
    <x v="522"/>
    <x v="2"/>
    <x v="0"/>
    <x v="268"/>
    <x v="26"/>
    <x v="335"/>
    <x v="2"/>
    <s v="OFF-LA-10003223"/>
    <x v="1"/>
    <x v="2"/>
    <x v="607"/>
    <x v="2111"/>
    <n v="6"/>
    <n v="0"/>
    <n v="14.4354"/>
    <x v="2"/>
    <x v="0"/>
  </r>
  <r>
    <n v="2521"/>
    <x v="1239"/>
    <x v="680"/>
    <d v="2018-10-21T00:00:00"/>
    <s v="Standard Class"/>
    <s v="CD-12790"/>
    <x v="522"/>
    <x v="2"/>
    <x v="0"/>
    <x v="268"/>
    <x v="26"/>
    <x v="335"/>
    <x v="2"/>
    <s v="OFF-AP-10002651"/>
    <x v="1"/>
    <x v="9"/>
    <x v="1350"/>
    <x v="2112"/>
    <n v="3"/>
    <n v="0"/>
    <n v="251.89109999999988"/>
    <x v="2"/>
    <x v="0"/>
  </r>
  <r>
    <n v="2522"/>
    <x v="1239"/>
    <x v="680"/>
    <d v="2018-10-21T00:00:00"/>
    <s v="Standard Class"/>
    <s v="CD-12790"/>
    <x v="522"/>
    <x v="2"/>
    <x v="0"/>
    <x v="268"/>
    <x v="26"/>
    <x v="335"/>
    <x v="2"/>
    <s v="OFF-PA-10003177"/>
    <x v="1"/>
    <x v="10"/>
    <x v="89"/>
    <x v="91"/>
    <n v="2"/>
    <n v="0"/>
    <n v="6.2208000000000006"/>
    <x v="2"/>
    <x v="0"/>
  </r>
  <r>
    <n v="2523"/>
    <x v="1239"/>
    <x v="680"/>
    <d v="2018-10-21T00:00:00"/>
    <s v="Standard Class"/>
    <s v="CD-12790"/>
    <x v="522"/>
    <x v="2"/>
    <x v="0"/>
    <x v="268"/>
    <x v="26"/>
    <x v="335"/>
    <x v="2"/>
    <s v="TEC-PH-10003442"/>
    <x v="2"/>
    <x v="7"/>
    <x v="888"/>
    <x v="2113"/>
    <n v="1"/>
    <n v="0"/>
    <n v="1.375"/>
    <x v="2"/>
    <x v="0"/>
  </r>
  <r>
    <n v="2524"/>
    <x v="1239"/>
    <x v="680"/>
    <d v="2018-10-21T00:00:00"/>
    <s v="Standard Class"/>
    <s v="CD-12790"/>
    <x v="522"/>
    <x v="2"/>
    <x v="0"/>
    <x v="268"/>
    <x v="26"/>
    <x v="335"/>
    <x v="2"/>
    <s v="OFF-BI-10000977"/>
    <x v="1"/>
    <x v="8"/>
    <x v="991"/>
    <x v="2114"/>
    <n v="4"/>
    <n v="0"/>
    <n v="55.935999999999993"/>
    <x v="2"/>
    <x v="0"/>
  </r>
  <r>
    <n v="2525"/>
    <x v="1240"/>
    <x v="744"/>
    <d v="2017-04-10T00:00:00"/>
    <s v="Standard Class"/>
    <s v="TT-21220"/>
    <x v="627"/>
    <x v="0"/>
    <x v="0"/>
    <x v="12"/>
    <x v="5"/>
    <x v="16"/>
    <x v="2"/>
    <s v="OFF-AR-10004078"/>
    <x v="1"/>
    <x v="6"/>
    <x v="512"/>
    <x v="2115"/>
    <n v="9"/>
    <n v="0.2"/>
    <n v="5.2559999999999985"/>
    <x v="2"/>
    <x v="0"/>
  </r>
  <r>
    <n v="2526"/>
    <x v="1240"/>
    <x v="744"/>
    <d v="2017-04-10T00:00:00"/>
    <s v="Standard Class"/>
    <s v="TT-21220"/>
    <x v="627"/>
    <x v="0"/>
    <x v="0"/>
    <x v="12"/>
    <x v="5"/>
    <x v="16"/>
    <x v="2"/>
    <s v="TEC-AC-10002550"/>
    <x v="2"/>
    <x v="11"/>
    <x v="1351"/>
    <x v="2116"/>
    <n v="2"/>
    <n v="0.2"/>
    <n v="4.4603999999999999"/>
    <x v="2"/>
    <x v="0"/>
  </r>
  <r>
    <n v="2527"/>
    <x v="1240"/>
    <x v="744"/>
    <d v="2017-04-10T00:00:00"/>
    <s v="Standard Class"/>
    <s v="TT-21220"/>
    <x v="627"/>
    <x v="0"/>
    <x v="0"/>
    <x v="12"/>
    <x v="5"/>
    <x v="16"/>
    <x v="2"/>
    <s v="OFF-BI-10004965"/>
    <x v="1"/>
    <x v="8"/>
    <x v="1014"/>
    <x v="2117"/>
    <n v="3"/>
    <n v="0.8"/>
    <n v="-12.075000000000003"/>
    <x v="2"/>
    <x v="0"/>
  </r>
  <r>
    <n v="2528"/>
    <x v="1240"/>
    <x v="744"/>
    <d v="2017-04-10T00:00:00"/>
    <s v="Standard Class"/>
    <s v="TT-21220"/>
    <x v="627"/>
    <x v="0"/>
    <x v="0"/>
    <x v="12"/>
    <x v="5"/>
    <x v="16"/>
    <x v="2"/>
    <s v="OFF-BI-10004209"/>
    <x v="1"/>
    <x v="8"/>
    <x v="1215"/>
    <x v="2118"/>
    <n v="6"/>
    <n v="0.8"/>
    <n v="-16.884"/>
    <x v="2"/>
    <x v="0"/>
  </r>
  <r>
    <n v="2529"/>
    <x v="1240"/>
    <x v="744"/>
    <d v="2017-04-10T00:00:00"/>
    <s v="Standard Class"/>
    <s v="TT-21220"/>
    <x v="627"/>
    <x v="0"/>
    <x v="0"/>
    <x v="12"/>
    <x v="5"/>
    <x v="16"/>
    <x v="2"/>
    <s v="OFF-PA-10001526"/>
    <x v="1"/>
    <x v="10"/>
    <x v="1039"/>
    <x v="892"/>
    <n v="2"/>
    <n v="0.2"/>
    <n v="2.8884000000000007"/>
    <x v="2"/>
    <x v="0"/>
  </r>
  <r>
    <n v="2530"/>
    <x v="1241"/>
    <x v="745"/>
    <d v="2016-10-29T00:00:00"/>
    <s v="Standard Class"/>
    <s v="DB-12910"/>
    <x v="626"/>
    <x v="2"/>
    <x v="0"/>
    <x v="2"/>
    <x v="2"/>
    <x v="2"/>
    <x v="0"/>
    <s v="OFF-PA-10000788"/>
    <x v="1"/>
    <x v="10"/>
    <x v="738"/>
    <x v="563"/>
    <n v="2"/>
    <n v="0.2"/>
    <n v="3.6288"/>
    <x v="0"/>
    <x v="0"/>
  </r>
  <r>
    <n v="2531"/>
    <x v="1242"/>
    <x v="654"/>
    <d v="2016-08-21T00:00:00"/>
    <s v="Standard Class"/>
    <s v="DJ-13510"/>
    <x v="137"/>
    <x v="1"/>
    <x v="0"/>
    <x v="290"/>
    <x v="36"/>
    <x v="365"/>
    <x v="0"/>
    <s v="OFF-PA-10000595"/>
    <x v="1"/>
    <x v="10"/>
    <x v="1126"/>
    <x v="1159"/>
    <n v="5"/>
    <n v="0"/>
    <n v="52.531999999999996"/>
    <x v="0"/>
    <x v="0"/>
  </r>
  <r>
    <n v="2532"/>
    <x v="1242"/>
    <x v="654"/>
    <d v="2016-08-21T00:00:00"/>
    <s v="Standard Class"/>
    <s v="DJ-13510"/>
    <x v="137"/>
    <x v="1"/>
    <x v="0"/>
    <x v="290"/>
    <x v="36"/>
    <x v="365"/>
    <x v="0"/>
    <s v="OFF-BI-10000829"/>
    <x v="1"/>
    <x v="8"/>
    <x v="307"/>
    <x v="2119"/>
    <n v="4"/>
    <n v="0"/>
    <n v="8.2615999999999996"/>
    <x v="0"/>
    <x v="0"/>
  </r>
  <r>
    <n v="2533"/>
    <x v="1242"/>
    <x v="654"/>
    <d v="2016-08-21T00:00:00"/>
    <s v="Standard Class"/>
    <s v="DJ-13510"/>
    <x v="137"/>
    <x v="1"/>
    <x v="0"/>
    <x v="290"/>
    <x v="36"/>
    <x v="365"/>
    <x v="0"/>
    <s v="OFF-FA-10002676"/>
    <x v="1"/>
    <x v="13"/>
    <x v="1078"/>
    <x v="2120"/>
    <n v="7"/>
    <n v="0"/>
    <n v="4.5611999999999995"/>
    <x v="0"/>
    <x v="0"/>
  </r>
  <r>
    <n v="2534"/>
    <x v="1242"/>
    <x v="654"/>
    <d v="2016-08-21T00:00:00"/>
    <s v="Standard Class"/>
    <s v="DJ-13510"/>
    <x v="137"/>
    <x v="1"/>
    <x v="0"/>
    <x v="290"/>
    <x v="36"/>
    <x v="365"/>
    <x v="0"/>
    <s v="TEC-AC-10000844"/>
    <x v="2"/>
    <x v="11"/>
    <x v="106"/>
    <x v="2121"/>
    <n v="4"/>
    <n v="0"/>
    <n v="122.38559999999998"/>
    <x v="0"/>
    <x v="0"/>
  </r>
  <r>
    <n v="2535"/>
    <x v="1243"/>
    <x v="733"/>
    <d v="2019-08-18T00:00:00"/>
    <s v="Second Class"/>
    <s v="DL-13495"/>
    <x v="393"/>
    <x v="1"/>
    <x v="0"/>
    <x v="10"/>
    <x v="9"/>
    <x v="74"/>
    <x v="3"/>
    <s v="OFF-ST-10004459"/>
    <x v="1"/>
    <x v="4"/>
    <x v="459"/>
    <x v="2122"/>
    <n v="6"/>
    <n v="0.2"/>
    <n v="-337.80600000000004"/>
    <x v="2"/>
    <x v="0"/>
  </r>
  <r>
    <n v="2536"/>
    <x v="1244"/>
    <x v="684"/>
    <d v="2017-09-08T00:00:00"/>
    <s v="First Class"/>
    <s v="LO-17170"/>
    <x v="628"/>
    <x v="1"/>
    <x v="0"/>
    <x v="314"/>
    <x v="1"/>
    <x v="392"/>
    <x v="1"/>
    <s v="TEC-AC-10003499"/>
    <x v="2"/>
    <x v="11"/>
    <x v="103"/>
    <x v="2123"/>
    <n v="4"/>
    <n v="0"/>
    <n v="18.064800000000002"/>
    <x v="1"/>
    <x v="0"/>
  </r>
  <r>
    <n v="2537"/>
    <x v="1245"/>
    <x v="746"/>
    <d v="2017-01-29T00:00:00"/>
    <s v="Second Class"/>
    <s v="SV-20365"/>
    <x v="277"/>
    <x v="0"/>
    <x v="0"/>
    <x v="138"/>
    <x v="24"/>
    <x v="177"/>
    <x v="3"/>
    <s v="FUR-CH-10000513"/>
    <x v="0"/>
    <x v="1"/>
    <x v="70"/>
    <x v="2124"/>
    <n v="2"/>
    <n v="0.3"/>
    <n v="-54.595799999999997"/>
    <x v="2"/>
    <x v="0"/>
  </r>
  <r>
    <n v="2538"/>
    <x v="1245"/>
    <x v="746"/>
    <d v="2017-01-29T00:00:00"/>
    <s v="Second Class"/>
    <s v="SV-20365"/>
    <x v="277"/>
    <x v="0"/>
    <x v="0"/>
    <x v="138"/>
    <x v="24"/>
    <x v="177"/>
    <x v="3"/>
    <s v="TEC-PH-10000895"/>
    <x v="2"/>
    <x v="7"/>
    <x v="1137"/>
    <x v="2125"/>
    <n v="4"/>
    <n v="0.4"/>
    <n v="-100.7944"/>
    <x v="2"/>
    <x v="0"/>
  </r>
  <r>
    <n v="2539"/>
    <x v="1245"/>
    <x v="746"/>
    <d v="2017-01-29T00:00:00"/>
    <s v="Second Class"/>
    <s v="SV-20365"/>
    <x v="277"/>
    <x v="0"/>
    <x v="0"/>
    <x v="138"/>
    <x v="24"/>
    <x v="177"/>
    <x v="3"/>
    <s v="TEC-PH-10002555"/>
    <x v="2"/>
    <x v="7"/>
    <x v="1352"/>
    <x v="2126"/>
    <n v="1"/>
    <n v="0.4"/>
    <n v="-36.253"/>
    <x v="2"/>
    <x v="0"/>
  </r>
  <r>
    <n v="2540"/>
    <x v="1246"/>
    <x v="747"/>
    <d v="2017-07-16T00:00:00"/>
    <s v="Same Day"/>
    <s v="EM-13810"/>
    <x v="613"/>
    <x v="1"/>
    <x v="0"/>
    <x v="8"/>
    <x v="1"/>
    <x v="34"/>
    <x v="1"/>
    <s v="FUR-CH-10003312"/>
    <x v="0"/>
    <x v="1"/>
    <x v="299"/>
    <x v="2127"/>
    <n v="6"/>
    <n v="0.2"/>
    <n v="-219.16440000000023"/>
    <x v="1"/>
    <x v="0"/>
  </r>
  <r>
    <n v="2541"/>
    <x v="1246"/>
    <x v="747"/>
    <d v="2017-07-16T00:00:00"/>
    <s v="Same Day"/>
    <s v="EM-13810"/>
    <x v="613"/>
    <x v="1"/>
    <x v="0"/>
    <x v="8"/>
    <x v="1"/>
    <x v="34"/>
    <x v="1"/>
    <s v="FUR-CH-10004086"/>
    <x v="0"/>
    <x v="1"/>
    <x v="284"/>
    <x v="2128"/>
    <n v="3"/>
    <n v="0.2"/>
    <n v="78.767099999999971"/>
    <x v="1"/>
    <x v="0"/>
  </r>
  <r>
    <n v="2542"/>
    <x v="1247"/>
    <x v="567"/>
    <d v="2018-05-04T00:00:00"/>
    <s v="Standard Class"/>
    <s v="KD-16615"/>
    <x v="629"/>
    <x v="1"/>
    <x v="0"/>
    <x v="48"/>
    <x v="16"/>
    <x v="57"/>
    <x v="1"/>
    <s v="FUR-FU-10002759"/>
    <x v="0"/>
    <x v="5"/>
    <x v="560"/>
    <x v="2129"/>
    <n v="7"/>
    <n v="0.2"/>
    <n v="22.377600000000001"/>
    <x v="1"/>
    <x v="0"/>
  </r>
  <r>
    <n v="2543"/>
    <x v="1248"/>
    <x v="467"/>
    <d v="2016-10-01T00:00:00"/>
    <s v="Second Class"/>
    <s v="NB-18580"/>
    <x v="630"/>
    <x v="1"/>
    <x v="0"/>
    <x v="10"/>
    <x v="9"/>
    <x v="63"/>
    <x v="3"/>
    <s v="OFF-AP-10002191"/>
    <x v="1"/>
    <x v="9"/>
    <x v="808"/>
    <x v="2130"/>
    <n v="3"/>
    <n v="0.2"/>
    <n v="14.39520000000001"/>
    <x v="2"/>
    <x v="0"/>
  </r>
  <r>
    <n v="2544"/>
    <x v="1249"/>
    <x v="162"/>
    <d v="2018-09-14T00:00:00"/>
    <s v="Standard Class"/>
    <s v="AP-10720"/>
    <x v="399"/>
    <x v="2"/>
    <x v="0"/>
    <x v="303"/>
    <x v="31"/>
    <x v="380"/>
    <x v="3"/>
    <s v="FUR-BO-10003450"/>
    <x v="0"/>
    <x v="0"/>
    <x v="1353"/>
    <x v="2131"/>
    <n v="3"/>
    <n v="0"/>
    <n v="13.915199999999992"/>
    <x v="2"/>
    <x v="0"/>
  </r>
  <r>
    <n v="2545"/>
    <x v="1249"/>
    <x v="162"/>
    <d v="2018-09-14T00:00:00"/>
    <s v="Standard Class"/>
    <s v="AP-10720"/>
    <x v="399"/>
    <x v="2"/>
    <x v="0"/>
    <x v="303"/>
    <x v="31"/>
    <x v="380"/>
    <x v="3"/>
    <s v="OFF-LA-10000248"/>
    <x v="1"/>
    <x v="2"/>
    <x v="1221"/>
    <x v="1816"/>
    <n v="4"/>
    <n v="0"/>
    <n v="6.9371999999999998"/>
    <x v="2"/>
    <x v="0"/>
  </r>
  <r>
    <n v="2546"/>
    <x v="1250"/>
    <x v="513"/>
    <d v="2019-04-20T00:00:00"/>
    <s v="Standard Class"/>
    <s v="JE-15745"/>
    <x v="32"/>
    <x v="0"/>
    <x v="0"/>
    <x v="49"/>
    <x v="1"/>
    <x v="58"/>
    <x v="1"/>
    <s v="OFF-ST-10004804"/>
    <x v="1"/>
    <x v="4"/>
    <x v="233"/>
    <x v="2132"/>
    <n v="4"/>
    <n v="0"/>
    <n v="2.0592000000000041"/>
    <x v="1"/>
    <x v="0"/>
  </r>
  <r>
    <n v="2547"/>
    <x v="1250"/>
    <x v="513"/>
    <d v="2019-04-20T00:00:00"/>
    <s v="Standard Class"/>
    <s v="JE-15745"/>
    <x v="32"/>
    <x v="0"/>
    <x v="0"/>
    <x v="49"/>
    <x v="1"/>
    <x v="58"/>
    <x v="1"/>
    <s v="FUR-BO-10001337"/>
    <x v="0"/>
    <x v="0"/>
    <x v="430"/>
    <x v="2133"/>
    <n v="1"/>
    <n v="0.15"/>
    <n v="-6.0489999999999995"/>
    <x v="1"/>
    <x v="0"/>
  </r>
  <r>
    <n v="2548"/>
    <x v="1251"/>
    <x v="748"/>
    <d v="2017-08-22T00:00:00"/>
    <s v="Standard Class"/>
    <s v="JM-15865"/>
    <x v="622"/>
    <x v="0"/>
    <x v="0"/>
    <x v="42"/>
    <x v="16"/>
    <x v="51"/>
    <x v="1"/>
    <s v="OFF-AR-10002255"/>
    <x v="1"/>
    <x v="6"/>
    <x v="822"/>
    <x v="2134"/>
    <n v="1"/>
    <n v="0.2"/>
    <n v="0.25919999999999999"/>
    <x v="1"/>
    <x v="0"/>
  </r>
  <r>
    <n v="2549"/>
    <x v="1251"/>
    <x v="748"/>
    <d v="2017-08-22T00:00:00"/>
    <s v="Standard Class"/>
    <s v="JM-15865"/>
    <x v="622"/>
    <x v="0"/>
    <x v="0"/>
    <x v="42"/>
    <x v="16"/>
    <x v="51"/>
    <x v="1"/>
    <s v="TEC-PH-10002624"/>
    <x v="2"/>
    <x v="7"/>
    <x v="1135"/>
    <x v="2135"/>
    <n v="5"/>
    <n v="0.2"/>
    <n v="211.49549999999977"/>
    <x v="1"/>
    <x v="0"/>
  </r>
  <r>
    <n v="2550"/>
    <x v="1251"/>
    <x v="748"/>
    <d v="2017-08-22T00:00:00"/>
    <s v="Standard Class"/>
    <s v="JM-15865"/>
    <x v="622"/>
    <x v="0"/>
    <x v="0"/>
    <x v="42"/>
    <x v="16"/>
    <x v="51"/>
    <x v="1"/>
    <s v="OFF-PA-10001878"/>
    <x v="1"/>
    <x v="10"/>
    <x v="1170"/>
    <x v="2136"/>
    <n v="8"/>
    <n v="0.2"/>
    <n v="105.64559999999997"/>
    <x v="1"/>
    <x v="0"/>
  </r>
  <r>
    <n v="2551"/>
    <x v="1251"/>
    <x v="748"/>
    <d v="2017-08-22T00:00:00"/>
    <s v="Standard Class"/>
    <s v="JM-15865"/>
    <x v="622"/>
    <x v="0"/>
    <x v="0"/>
    <x v="42"/>
    <x v="16"/>
    <x v="51"/>
    <x v="1"/>
    <s v="OFF-LA-10000452"/>
    <x v="1"/>
    <x v="2"/>
    <x v="812"/>
    <x v="1325"/>
    <n v="2"/>
    <n v="0.2"/>
    <n v="1.764"/>
    <x v="1"/>
    <x v="0"/>
  </r>
  <r>
    <n v="2552"/>
    <x v="1252"/>
    <x v="123"/>
    <d v="2019-11-23T00:00:00"/>
    <s v="Standard Class"/>
    <s v="AB-10105"/>
    <x v="455"/>
    <x v="0"/>
    <x v="0"/>
    <x v="0"/>
    <x v="0"/>
    <x v="0"/>
    <x v="0"/>
    <s v="FUR-FU-10004665"/>
    <x v="0"/>
    <x v="5"/>
    <x v="1354"/>
    <x v="2137"/>
    <n v="6"/>
    <n v="0"/>
    <n v="213.68880000000001"/>
    <x v="0"/>
    <x v="0"/>
  </r>
  <r>
    <n v="2553"/>
    <x v="1252"/>
    <x v="123"/>
    <d v="2019-11-23T00:00:00"/>
    <s v="Standard Class"/>
    <s v="AB-10105"/>
    <x v="455"/>
    <x v="0"/>
    <x v="0"/>
    <x v="0"/>
    <x v="0"/>
    <x v="0"/>
    <x v="0"/>
    <s v="OFF-BI-10000088"/>
    <x v="1"/>
    <x v="8"/>
    <x v="1034"/>
    <x v="2138"/>
    <n v="2"/>
    <n v="0"/>
    <n v="10.760400000000001"/>
    <x v="0"/>
    <x v="0"/>
  </r>
  <r>
    <n v="2554"/>
    <x v="1253"/>
    <x v="749"/>
    <d v="2018-09-18T00:00:00"/>
    <s v="Standard Class"/>
    <s v="PN-18775"/>
    <x v="43"/>
    <x v="2"/>
    <x v="0"/>
    <x v="29"/>
    <x v="20"/>
    <x v="37"/>
    <x v="0"/>
    <s v="OFF-PA-10000029"/>
    <x v="1"/>
    <x v="10"/>
    <x v="811"/>
    <x v="243"/>
    <n v="4"/>
    <n v="0"/>
    <n v="12.441600000000001"/>
    <x v="0"/>
    <x v="0"/>
  </r>
  <r>
    <n v="2555"/>
    <x v="1254"/>
    <x v="243"/>
    <d v="2018-08-20T00:00:00"/>
    <s v="Standard Class"/>
    <s v="JC-15775"/>
    <x v="547"/>
    <x v="0"/>
    <x v="0"/>
    <x v="315"/>
    <x v="2"/>
    <x v="393"/>
    <x v="0"/>
    <s v="TEC-PH-10000369"/>
    <x v="2"/>
    <x v="7"/>
    <x v="1355"/>
    <x v="2139"/>
    <n v="7"/>
    <n v="0.2"/>
    <n v="70.554400000000072"/>
    <x v="0"/>
    <x v="0"/>
  </r>
  <r>
    <n v="2556"/>
    <x v="1255"/>
    <x v="120"/>
    <d v="2017-09-30T00:00:00"/>
    <s v="Standard Class"/>
    <s v="PF-19165"/>
    <x v="58"/>
    <x v="0"/>
    <x v="0"/>
    <x v="20"/>
    <x v="15"/>
    <x v="45"/>
    <x v="3"/>
    <s v="TEC-AC-10001590"/>
    <x v="2"/>
    <x v="11"/>
    <x v="1356"/>
    <x v="1424"/>
    <n v="2"/>
    <n v="0"/>
    <n v="12"/>
    <x v="2"/>
    <x v="0"/>
  </r>
  <r>
    <n v="2557"/>
    <x v="1256"/>
    <x v="750"/>
    <d v="2018-10-14T00:00:00"/>
    <s v="Standard Class"/>
    <s v="BW-11110"/>
    <x v="308"/>
    <x v="1"/>
    <x v="0"/>
    <x v="12"/>
    <x v="5"/>
    <x v="32"/>
    <x v="2"/>
    <s v="FUR-FU-10004909"/>
    <x v="0"/>
    <x v="5"/>
    <x v="1357"/>
    <x v="2140"/>
    <n v="8"/>
    <n v="0.6"/>
    <n v="-32.320000000000007"/>
    <x v="2"/>
    <x v="0"/>
  </r>
  <r>
    <n v="2558"/>
    <x v="1257"/>
    <x v="539"/>
    <d v="2017-03-30T00:00:00"/>
    <s v="Standard Class"/>
    <s v="BP-11185"/>
    <x v="130"/>
    <x v="1"/>
    <x v="0"/>
    <x v="197"/>
    <x v="2"/>
    <x v="248"/>
    <x v="0"/>
    <s v="OFF-AP-10002287"/>
    <x v="1"/>
    <x v="9"/>
    <x v="1283"/>
    <x v="2141"/>
    <n v="2"/>
    <n v="0.2"/>
    <n v="0.52439999999999998"/>
    <x v="0"/>
    <x v="0"/>
  </r>
  <r>
    <n v="2559"/>
    <x v="1258"/>
    <x v="70"/>
    <d v="2017-06-04T00:00:00"/>
    <s v="Standard Class"/>
    <s v="TM-21010"/>
    <x v="612"/>
    <x v="0"/>
    <x v="0"/>
    <x v="11"/>
    <x v="7"/>
    <x v="12"/>
    <x v="1"/>
    <s v="FUR-BO-10004357"/>
    <x v="0"/>
    <x v="0"/>
    <x v="1358"/>
    <x v="2142"/>
    <n v="7"/>
    <n v="0"/>
    <n v="140.68599999999989"/>
    <x v="1"/>
    <x v="0"/>
  </r>
  <r>
    <n v="2560"/>
    <x v="1258"/>
    <x v="70"/>
    <d v="2017-06-04T00:00:00"/>
    <s v="Standard Class"/>
    <s v="TM-21010"/>
    <x v="612"/>
    <x v="0"/>
    <x v="0"/>
    <x v="11"/>
    <x v="7"/>
    <x v="12"/>
    <x v="1"/>
    <s v="OFF-LA-10003766"/>
    <x v="1"/>
    <x v="2"/>
    <x v="365"/>
    <x v="2143"/>
    <n v="5"/>
    <n v="0"/>
    <n v="7.5600000000000005"/>
    <x v="1"/>
    <x v="0"/>
  </r>
  <r>
    <n v="2561"/>
    <x v="1258"/>
    <x v="70"/>
    <d v="2017-06-04T00:00:00"/>
    <s v="Standard Class"/>
    <s v="TM-21010"/>
    <x v="612"/>
    <x v="0"/>
    <x v="0"/>
    <x v="11"/>
    <x v="7"/>
    <x v="12"/>
    <x v="1"/>
    <s v="OFF-ST-10000046"/>
    <x v="1"/>
    <x v="4"/>
    <x v="764"/>
    <x v="2144"/>
    <n v="2"/>
    <n v="0"/>
    <n v="61.38900000000001"/>
    <x v="1"/>
    <x v="0"/>
  </r>
  <r>
    <n v="2562"/>
    <x v="1259"/>
    <x v="707"/>
    <d v="2017-12-31T00:00:00"/>
    <s v="Standard Class"/>
    <s v="MB-17305"/>
    <x v="93"/>
    <x v="0"/>
    <x v="0"/>
    <x v="316"/>
    <x v="18"/>
    <x v="394"/>
    <x v="0"/>
    <s v="OFF-LA-10003190"/>
    <x v="1"/>
    <x v="2"/>
    <x v="1172"/>
    <x v="2145"/>
    <n v="4"/>
    <n v="0.2"/>
    <n v="3.3408000000000002"/>
    <x v="0"/>
    <x v="0"/>
  </r>
  <r>
    <n v="2563"/>
    <x v="1259"/>
    <x v="707"/>
    <d v="2017-12-31T00:00:00"/>
    <s v="Standard Class"/>
    <s v="MB-17305"/>
    <x v="93"/>
    <x v="0"/>
    <x v="0"/>
    <x v="316"/>
    <x v="18"/>
    <x v="394"/>
    <x v="0"/>
    <s v="OFF-PA-10002787"/>
    <x v="1"/>
    <x v="10"/>
    <x v="1276"/>
    <x v="563"/>
    <n v="2"/>
    <n v="0.2"/>
    <n v="3.6288"/>
    <x v="0"/>
    <x v="0"/>
  </r>
  <r>
    <n v="2564"/>
    <x v="1260"/>
    <x v="751"/>
    <d v="2017-03-22T00:00:00"/>
    <s v="Second Class"/>
    <s v="HR-14830"/>
    <x v="403"/>
    <x v="1"/>
    <x v="0"/>
    <x v="20"/>
    <x v="15"/>
    <x v="29"/>
    <x v="3"/>
    <s v="TEC-AC-10000387"/>
    <x v="2"/>
    <x v="11"/>
    <x v="1359"/>
    <x v="2146"/>
    <n v="1"/>
    <n v="0"/>
    <n v="2.7035999999999998"/>
    <x v="2"/>
    <x v="0"/>
  </r>
  <r>
    <n v="2565"/>
    <x v="1260"/>
    <x v="751"/>
    <d v="2017-03-22T00:00:00"/>
    <s v="Second Class"/>
    <s v="HR-14830"/>
    <x v="403"/>
    <x v="1"/>
    <x v="0"/>
    <x v="20"/>
    <x v="15"/>
    <x v="29"/>
    <x v="3"/>
    <s v="OFF-ST-10001291"/>
    <x v="1"/>
    <x v="4"/>
    <x v="1026"/>
    <x v="2147"/>
    <n v="2"/>
    <n v="0"/>
    <n v="9.1313999999999993"/>
    <x v="2"/>
    <x v="0"/>
  </r>
  <r>
    <n v="2566"/>
    <x v="1261"/>
    <x v="202"/>
    <d v="2019-12-24T00:00:00"/>
    <s v="First Class"/>
    <s v="BD-11635"/>
    <x v="631"/>
    <x v="0"/>
    <x v="0"/>
    <x v="256"/>
    <x v="0"/>
    <x v="316"/>
    <x v="0"/>
    <s v="TEC-AC-10003116"/>
    <x v="2"/>
    <x v="11"/>
    <x v="929"/>
    <x v="2148"/>
    <n v="4"/>
    <n v="0"/>
    <n v="27.689999999999998"/>
    <x v="0"/>
    <x v="0"/>
  </r>
  <r>
    <n v="2567"/>
    <x v="1262"/>
    <x v="752"/>
    <d v="2019-11-03T00:00:00"/>
    <s v="Second Class"/>
    <s v="SF-20200"/>
    <x v="227"/>
    <x v="0"/>
    <x v="0"/>
    <x v="317"/>
    <x v="4"/>
    <x v="395"/>
    <x v="1"/>
    <s v="OFF-BI-10001308"/>
    <x v="1"/>
    <x v="8"/>
    <x v="1360"/>
    <x v="2149"/>
    <n v="5"/>
    <n v="0.2"/>
    <n v="7.8499999999999979"/>
    <x v="1"/>
    <x v="0"/>
  </r>
  <r>
    <n v="2568"/>
    <x v="1262"/>
    <x v="752"/>
    <d v="2019-11-03T00:00:00"/>
    <s v="Second Class"/>
    <s v="SF-20200"/>
    <x v="227"/>
    <x v="0"/>
    <x v="0"/>
    <x v="317"/>
    <x v="4"/>
    <x v="395"/>
    <x v="1"/>
    <s v="FUR-TA-10003954"/>
    <x v="0"/>
    <x v="3"/>
    <x v="1217"/>
    <x v="2150"/>
    <n v="9"/>
    <n v="0"/>
    <n v="239.90580000000011"/>
    <x v="1"/>
    <x v="0"/>
  </r>
  <r>
    <n v="2569"/>
    <x v="1263"/>
    <x v="210"/>
    <d v="2019-09-11T00:00:00"/>
    <s v="Standard Class"/>
    <s v="SP-20620"/>
    <x v="407"/>
    <x v="1"/>
    <x v="0"/>
    <x v="20"/>
    <x v="15"/>
    <x v="164"/>
    <x v="3"/>
    <s v="OFF-ST-10003282"/>
    <x v="1"/>
    <x v="4"/>
    <x v="42"/>
    <x v="2151"/>
    <n v="8"/>
    <n v="0"/>
    <n v="133.86240000000004"/>
    <x v="2"/>
    <x v="0"/>
  </r>
  <r>
    <n v="2570"/>
    <x v="1264"/>
    <x v="753"/>
    <d v="2019-12-27T00:00:00"/>
    <s v="Same Day"/>
    <s v="DR-12880"/>
    <x v="112"/>
    <x v="1"/>
    <x v="0"/>
    <x v="46"/>
    <x v="24"/>
    <x v="55"/>
    <x v="3"/>
    <s v="TEC-PH-10000576"/>
    <x v="2"/>
    <x v="7"/>
    <x v="815"/>
    <x v="2152"/>
    <n v="2"/>
    <n v="0.4"/>
    <n v="-35.617400000000004"/>
    <x v="2"/>
    <x v="0"/>
  </r>
  <r>
    <n v="2571"/>
    <x v="1264"/>
    <x v="753"/>
    <d v="2019-12-27T00:00:00"/>
    <s v="Same Day"/>
    <s v="DR-12880"/>
    <x v="112"/>
    <x v="1"/>
    <x v="0"/>
    <x v="46"/>
    <x v="24"/>
    <x v="55"/>
    <x v="3"/>
    <s v="OFF-AR-10004441"/>
    <x v="1"/>
    <x v="6"/>
    <x v="155"/>
    <x v="2153"/>
    <n v="4"/>
    <n v="0.2"/>
    <n v="3.6431999999999998"/>
    <x v="2"/>
    <x v="0"/>
  </r>
  <r>
    <n v="2572"/>
    <x v="1265"/>
    <x v="11"/>
    <d v="2019-07-21T00:00:00"/>
    <s v="Standard Class"/>
    <s v="VM-21685"/>
    <x v="91"/>
    <x v="2"/>
    <x v="0"/>
    <x v="318"/>
    <x v="10"/>
    <x v="396"/>
    <x v="2"/>
    <s v="OFF-AR-10003759"/>
    <x v="1"/>
    <x v="6"/>
    <x v="846"/>
    <x v="2154"/>
    <n v="2"/>
    <n v="0.2"/>
    <n v="0.90999999999999981"/>
    <x v="2"/>
    <x v="0"/>
  </r>
  <r>
    <n v="2573"/>
    <x v="1266"/>
    <x v="399"/>
    <d v="2018-08-15T00:00:00"/>
    <s v="Second Class"/>
    <s v="CM-12235"/>
    <x v="632"/>
    <x v="0"/>
    <x v="0"/>
    <x v="238"/>
    <x v="5"/>
    <x v="295"/>
    <x v="2"/>
    <s v="TEC-AC-10004145"/>
    <x v="2"/>
    <x v="11"/>
    <x v="1273"/>
    <x v="2155"/>
    <n v="7"/>
    <n v="0.2"/>
    <n v="52.497900000000016"/>
    <x v="2"/>
    <x v="0"/>
  </r>
  <r>
    <n v="2574"/>
    <x v="1267"/>
    <x v="362"/>
    <d v="2019-07-14T00:00:00"/>
    <s v="Standard Class"/>
    <s v="SM-20320"/>
    <x v="598"/>
    <x v="2"/>
    <x v="0"/>
    <x v="240"/>
    <x v="14"/>
    <x v="376"/>
    <x v="2"/>
    <s v="FUR-FU-10000293"/>
    <x v="0"/>
    <x v="5"/>
    <x v="791"/>
    <x v="1893"/>
    <n v="5"/>
    <n v="0"/>
    <n v="31.586999999999961"/>
    <x v="2"/>
    <x v="0"/>
  </r>
  <r>
    <n v="2575"/>
    <x v="1268"/>
    <x v="754"/>
    <d v="2016-11-27T00:00:00"/>
    <s v="Standard Class"/>
    <s v="RA-19885"/>
    <x v="19"/>
    <x v="1"/>
    <x v="0"/>
    <x v="38"/>
    <x v="32"/>
    <x v="112"/>
    <x v="0"/>
    <s v="OFF-EN-10004955"/>
    <x v="1"/>
    <x v="12"/>
    <x v="890"/>
    <x v="2156"/>
    <n v="3"/>
    <n v="0"/>
    <n v="7.9527000000000001"/>
    <x v="0"/>
    <x v="0"/>
  </r>
  <r>
    <n v="2576"/>
    <x v="1268"/>
    <x v="754"/>
    <d v="2016-11-27T00:00:00"/>
    <s v="Standard Class"/>
    <s v="RA-19885"/>
    <x v="19"/>
    <x v="1"/>
    <x v="0"/>
    <x v="38"/>
    <x v="32"/>
    <x v="112"/>
    <x v="0"/>
    <s v="OFF-BI-10001071"/>
    <x v="1"/>
    <x v="8"/>
    <x v="669"/>
    <x v="2157"/>
    <n v="5"/>
    <n v="0"/>
    <n v="156.751"/>
    <x v="0"/>
    <x v="0"/>
  </r>
  <r>
    <n v="2577"/>
    <x v="1268"/>
    <x v="754"/>
    <d v="2016-11-27T00:00:00"/>
    <s v="Standard Class"/>
    <s v="RA-19885"/>
    <x v="19"/>
    <x v="1"/>
    <x v="0"/>
    <x v="38"/>
    <x v="32"/>
    <x v="112"/>
    <x v="0"/>
    <s v="OFF-EN-10001990"/>
    <x v="1"/>
    <x v="12"/>
    <x v="153"/>
    <x v="716"/>
    <n v="2"/>
    <n v="0"/>
    <n v="5.3391999999999991"/>
    <x v="0"/>
    <x v="0"/>
  </r>
  <r>
    <n v="2578"/>
    <x v="1268"/>
    <x v="754"/>
    <d v="2016-11-27T00:00:00"/>
    <s v="Standard Class"/>
    <s v="RA-19885"/>
    <x v="19"/>
    <x v="1"/>
    <x v="0"/>
    <x v="38"/>
    <x v="32"/>
    <x v="112"/>
    <x v="0"/>
    <s v="OFF-AP-10002734"/>
    <x v="1"/>
    <x v="9"/>
    <x v="1361"/>
    <x v="2158"/>
    <n v="3"/>
    <n v="0"/>
    <n v="290.30160000000001"/>
    <x v="0"/>
    <x v="0"/>
  </r>
  <r>
    <n v="2579"/>
    <x v="1269"/>
    <x v="755"/>
    <d v="2016-01-31T00:00:00"/>
    <s v="Standard Class"/>
    <s v="SD-20485"/>
    <x v="174"/>
    <x v="2"/>
    <x v="0"/>
    <x v="166"/>
    <x v="17"/>
    <x v="212"/>
    <x v="0"/>
    <s v="FUR-FU-10004587"/>
    <x v="0"/>
    <x v="5"/>
    <x v="1362"/>
    <x v="2159"/>
    <n v="3"/>
    <n v="0"/>
    <n v="30.7818"/>
    <x v="0"/>
    <x v="0"/>
  </r>
  <r>
    <n v="2580"/>
    <x v="1269"/>
    <x v="755"/>
    <d v="2016-01-31T00:00:00"/>
    <s v="Standard Class"/>
    <s v="SD-20485"/>
    <x v="174"/>
    <x v="2"/>
    <x v="0"/>
    <x v="166"/>
    <x v="17"/>
    <x v="212"/>
    <x v="0"/>
    <s v="OFF-ST-10004337"/>
    <x v="1"/>
    <x v="4"/>
    <x v="847"/>
    <x v="2160"/>
    <n v="8"/>
    <n v="0"/>
    <n v="0"/>
    <x v="0"/>
    <x v="0"/>
  </r>
  <r>
    <n v="2581"/>
    <x v="1269"/>
    <x v="755"/>
    <d v="2016-01-31T00:00:00"/>
    <s v="Standard Class"/>
    <s v="SD-20485"/>
    <x v="174"/>
    <x v="2"/>
    <x v="0"/>
    <x v="166"/>
    <x v="17"/>
    <x v="212"/>
    <x v="0"/>
    <s v="OFF-PA-10003072"/>
    <x v="1"/>
    <x v="10"/>
    <x v="927"/>
    <x v="541"/>
    <n v="3"/>
    <n v="0"/>
    <n v="9.3312000000000008"/>
    <x v="0"/>
    <x v="0"/>
  </r>
  <r>
    <n v="2582"/>
    <x v="1269"/>
    <x v="755"/>
    <d v="2016-01-31T00:00:00"/>
    <s v="Standard Class"/>
    <s v="SD-20485"/>
    <x v="174"/>
    <x v="2"/>
    <x v="0"/>
    <x v="166"/>
    <x v="17"/>
    <x v="212"/>
    <x v="0"/>
    <s v="OFF-PA-10000380"/>
    <x v="1"/>
    <x v="10"/>
    <x v="1290"/>
    <x v="1459"/>
    <n v="2"/>
    <n v="0"/>
    <n v="8.34"/>
    <x v="0"/>
    <x v="0"/>
  </r>
  <r>
    <n v="2583"/>
    <x v="1269"/>
    <x v="755"/>
    <d v="2016-01-31T00:00:00"/>
    <s v="Standard Class"/>
    <s v="SD-20485"/>
    <x v="174"/>
    <x v="2"/>
    <x v="0"/>
    <x v="166"/>
    <x v="17"/>
    <x v="212"/>
    <x v="0"/>
    <s v="TEC-PH-10004833"/>
    <x v="2"/>
    <x v="7"/>
    <x v="1363"/>
    <x v="2161"/>
    <n v="13"/>
    <n v="0"/>
    <n v="0"/>
    <x v="0"/>
    <x v="0"/>
  </r>
  <r>
    <n v="2584"/>
    <x v="1269"/>
    <x v="755"/>
    <d v="2016-01-31T00:00:00"/>
    <s v="Standard Class"/>
    <s v="SD-20485"/>
    <x v="174"/>
    <x v="2"/>
    <x v="0"/>
    <x v="166"/>
    <x v="17"/>
    <x v="212"/>
    <x v="0"/>
    <s v="FUR-FU-10001847"/>
    <x v="0"/>
    <x v="5"/>
    <x v="1364"/>
    <x v="2162"/>
    <n v="3"/>
    <n v="0"/>
    <n v="4.4711999999999996"/>
    <x v="0"/>
    <x v="0"/>
  </r>
  <r>
    <n v="2585"/>
    <x v="1269"/>
    <x v="755"/>
    <d v="2016-01-31T00:00:00"/>
    <s v="Standard Class"/>
    <s v="SD-20485"/>
    <x v="174"/>
    <x v="2"/>
    <x v="0"/>
    <x v="166"/>
    <x v="17"/>
    <x v="212"/>
    <x v="0"/>
    <s v="TEC-PH-10002103"/>
    <x v="2"/>
    <x v="7"/>
    <x v="539"/>
    <x v="2163"/>
    <n v="2"/>
    <n v="0"/>
    <n v="52.634399999999999"/>
    <x v="0"/>
    <x v="0"/>
  </r>
  <r>
    <n v="2586"/>
    <x v="1270"/>
    <x v="502"/>
    <d v="2017-11-10T00:00:00"/>
    <s v="Standard Class"/>
    <s v="CS-12250"/>
    <x v="294"/>
    <x v="1"/>
    <x v="0"/>
    <x v="319"/>
    <x v="5"/>
    <x v="397"/>
    <x v="2"/>
    <s v="OFF-EN-10001137"/>
    <x v="1"/>
    <x v="12"/>
    <x v="318"/>
    <x v="2164"/>
    <n v="2"/>
    <n v="0.2"/>
    <n v="2.1475999999999997"/>
    <x v="2"/>
    <x v="0"/>
  </r>
  <r>
    <n v="2587"/>
    <x v="1271"/>
    <x v="160"/>
    <d v="2019-07-06T00:00:00"/>
    <s v="Standard Class"/>
    <s v="RA-19285"/>
    <x v="267"/>
    <x v="0"/>
    <x v="0"/>
    <x v="20"/>
    <x v="15"/>
    <x v="23"/>
    <x v="3"/>
    <s v="OFF-ST-10001476"/>
    <x v="1"/>
    <x v="4"/>
    <x v="835"/>
    <x v="2165"/>
    <n v="7"/>
    <n v="0"/>
    <n v="67.113900000000015"/>
    <x v="2"/>
    <x v="0"/>
  </r>
  <r>
    <n v="2588"/>
    <x v="1271"/>
    <x v="160"/>
    <d v="2019-07-06T00:00:00"/>
    <s v="Standard Class"/>
    <s v="RA-19285"/>
    <x v="267"/>
    <x v="0"/>
    <x v="0"/>
    <x v="20"/>
    <x v="15"/>
    <x v="23"/>
    <x v="3"/>
    <s v="FUR-FU-10002045"/>
    <x v="0"/>
    <x v="5"/>
    <x v="1365"/>
    <x v="749"/>
    <n v="1"/>
    <n v="0"/>
    <n v="9.7812000000000019"/>
    <x v="2"/>
    <x v="0"/>
  </r>
  <r>
    <n v="2589"/>
    <x v="1272"/>
    <x v="465"/>
    <d v="2018-05-09T00:00:00"/>
    <s v="Standard Class"/>
    <s v="BF-11005"/>
    <x v="593"/>
    <x v="2"/>
    <x v="0"/>
    <x v="1"/>
    <x v="1"/>
    <x v="25"/>
    <x v="1"/>
    <s v="OFF-ST-10001505"/>
    <x v="1"/>
    <x v="4"/>
    <x v="1183"/>
    <x v="156"/>
    <n v="1"/>
    <n v="0"/>
    <n v="1.0165999999999995"/>
    <x v="1"/>
    <x v="0"/>
  </r>
  <r>
    <n v="2590"/>
    <x v="1272"/>
    <x v="465"/>
    <d v="2018-05-09T00:00:00"/>
    <s v="Standard Class"/>
    <s v="BF-11005"/>
    <x v="593"/>
    <x v="2"/>
    <x v="0"/>
    <x v="1"/>
    <x v="1"/>
    <x v="25"/>
    <x v="1"/>
    <s v="TEC-PH-10001433"/>
    <x v="2"/>
    <x v="7"/>
    <x v="240"/>
    <x v="2166"/>
    <n v="3"/>
    <n v="0.2"/>
    <n v="21.539699999999996"/>
    <x v="1"/>
    <x v="0"/>
  </r>
  <r>
    <n v="2591"/>
    <x v="1273"/>
    <x v="162"/>
    <d v="2018-09-14T00:00:00"/>
    <s v="Standard Class"/>
    <s v="SE-20110"/>
    <x v="339"/>
    <x v="0"/>
    <x v="0"/>
    <x v="320"/>
    <x v="10"/>
    <x v="398"/>
    <x v="2"/>
    <s v="FUR-FU-10004671"/>
    <x v="0"/>
    <x v="5"/>
    <x v="1366"/>
    <x v="2167"/>
    <n v="2"/>
    <n v="0.6"/>
    <n v="-7.774799999999999"/>
    <x v="2"/>
    <x v="0"/>
  </r>
  <r>
    <n v="2592"/>
    <x v="1273"/>
    <x v="162"/>
    <d v="2018-09-14T00:00:00"/>
    <s v="Standard Class"/>
    <s v="SE-20110"/>
    <x v="339"/>
    <x v="0"/>
    <x v="0"/>
    <x v="320"/>
    <x v="10"/>
    <x v="398"/>
    <x v="2"/>
    <s v="FUR-TA-10003569"/>
    <x v="0"/>
    <x v="3"/>
    <x v="1367"/>
    <x v="2168"/>
    <n v="3"/>
    <n v="0.5"/>
    <n v="-300.73500000000001"/>
    <x v="2"/>
    <x v="0"/>
  </r>
  <r>
    <n v="2593"/>
    <x v="1274"/>
    <x v="221"/>
    <d v="2019-11-26T00:00:00"/>
    <s v="Second Class"/>
    <s v="RS-19765"/>
    <x v="276"/>
    <x v="1"/>
    <x v="0"/>
    <x v="321"/>
    <x v="20"/>
    <x v="399"/>
    <x v="0"/>
    <s v="TEC-PH-10002807"/>
    <x v="2"/>
    <x v="7"/>
    <x v="1239"/>
    <x v="2169"/>
    <n v="2"/>
    <n v="0"/>
    <n v="39.549999999999997"/>
    <x v="0"/>
    <x v="0"/>
  </r>
  <r>
    <n v="2594"/>
    <x v="1274"/>
    <x v="221"/>
    <d v="2019-11-26T00:00:00"/>
    <s v="Second Class"/>
    <s v="RS-19765"/>
    <x v="276"/>
    <x v="1"/>
    <x v="0"/>
    <x v="321"/>
    <x v="20"/>
    <x v="399"/>
    <x v="0"/>
    <s v="OFF-BI-10001597"/>
    <x v="1"/>
    <x v="8"/>
    <x v="798"/>
    <x v="2170"/>
    <n v="8"/>
    <n v="0"/>
    <n v="157.36319999999998"/>
    <x v="0"/>
    <x v="0"/>
  </r>
  <r>
    <n v="2595"/>
    <x v="1275"/>
    <x v="726"/>
    <d v="2019-05-17T00:00:00"/>
    <s v="Standard Class"/>
    <s v="BM-11650"/>
    <x v="312"/>
    <x v="1"/>
    <x v="0"/>
    <x v="38"/>
    <x v="14"/>
    <x v="134"/>
    <x v="2"/>
    <s v="OFF-EN-10003296"/>
    <x v="1"/>
    <x v="12"/>
    <x v="232"/>
    <x v="2171"/>
    <n v="2"/>
    <n v="0"/>
    <n v="81.432000000000002"/>
    <x v="2"/>
    <x v="0"/>
  </r>
  <r>
    <n v="2596"/>
    <x v="1275"/>
    <x v="726"/>
    <d v="2019-05-17T00:00:00"/>
    <s v="Standard Class"/>
    <s v="BM-11650"/>
    <x v="312"/>
    <x v="1"/>
    <x v="0"/>
    <x v="38"/>
    <x v="14"/>
    <x v="134"/>
    <x v="2"/>
    <s v="OFF-BI-10004632"/>
    <x v="1"/>
    <x v="8"/>
    <x v="569"/>
    <x v="2172"/>
    <n v="3"/>
    <n v="0"/>
    <n v="411.73649999999998"/>
    <x v="2"/>
    <x v="0"/>
  </r>
  <r>
    <n v="2597"/>
    <x v="1275"/>
    <x v="726"/>
    <d v="2019-05-17T00:00:00"/>
    <s v="Standard Class"/>
    <s v="BM-11650"/>
    <x v="312"/>
    <x v="1"/>
    <x v="0"/>
    <x v="38"/>
    <x v="14"/>
    <x v="134"/>
    <x v="2"/>
    <s v="TEC-PH-10002310"/>
    <x v="2"/>
    <x v="7"/>
    <x v="1368"/>
    <x v="2173"/>
    <n v="3"/>
    <n v="0"/>
    <n v="158.75190000000003"/>
    <x v="2"/>
    <x v="0"/>
  </r>
  <r>
    <n v="2598"/>
    <x v="1275"/>
    <x v="726"/>
    <d v="2019-05-17T00:00:00"/>
    <s v="Standard Class"/>
    <s v="BM-11650"/>
    <x v="312"/>
    <x v="1"/>
    <x v="0"/>
    <x v="38"/>
    <x v="14"/>
    <x v="134"/>
    <x v="2"/>
    <s v="OFF-ST-10000078"/>
    <x v="1"/>
    <x v="4"/>
    <x v="1227"/>
    <x v="2174"/>
    <n v="2"/>
    <n v="0"/>
    <n v="95.461199999999963"/>
    <x v="2"/>
    <x v="0"/>
  </r>
  <r>
    <n v="2599"/>
    <x v="1275"/>
    <x v="726"/>
    <d v="2019-05-17T00:00:00"/>
    <s v="Standard Class"/>
    <s v="BM-11650"/>
    <x v="312"/>
    <x v="1"/>
    <x v="0"/>
    <x v="38"/>
    <x v="14"/>
    <x v="134"/>
    <x v="2"/>
    <s v="OFF-PA-10001752"/>
    <x v="1"/>
    <x v="10"/>
    <x v="1369"/>
    <x v="1830"/>
    <n v="3"/>
    <n v="0"/>
    <n v="7.3206000000000007"/>
    <x v="2"/>
    <x v="0"/>
  </r>
  <r>
    <n v="2600"/>
    <x v="1276"/>
    <x v="756"/>
    <d v="2019-04-29T00:00:00"/>
    <s v="Standard Class"/>
    <s v="SK-19990"/>
    <x v="85"/>
    <x v="0"/>
    <x v="0"/>
    <x v="20"/>
    <x v="15"/>
    <x v="23"/>
    <x v="3"/>
    <s v="OFF-AP-10000026"/>
    <x v="1"/>
    <x v="9"/>
    <x v="1291"/>
    <x v="2175"/>
    <n v="2"/>
    <n v="0"/>
    <n v="35.362599999999986"/>
    <x v="2"/>
    <x v="0"/>
  </r>
  <r>
    <n v="2601"/>
    <x v="1276"/>
    <x v="756"/>
    <d v="2019-04-29T00:00:00"/>
    <s v="Standard Class"/>
    <s v="SK-19990"/>
    <x v="85"/>
    <x v="0"/>
    <x v="0"/>
    <x v="20"/>
    <x v="15"/>
    <x v="23"/>
    <x v="3"/>
    <s v="OFF-SU-10002573"/>
    <x v="1"/>
    <x v="14"/>
    <x v="354"/>
    <x v="2176"/>
    <n v="7"/>
    <n v="0"/>
    <n v="36.812999999999988"/>
    <x v="2"/>
    <x v="0"/>
  </r>
  <r>
    <n v="2602"/>
    <x v="1277"/>
    <x v="30"/>
    <d v="2018-06-04T00:00:00"/>
    <s v="Same Day"/>
    <s v="EN-13780"/>
    <x v="633"/>
    <x v="0"/>
    <x v="0"/>
    <x v="20"/>
    <x v="15"/>
    <x v="45"/>
    <x v="3"/>
    <s v="OFF-PA-10000349"/>
    <x v="1"/>
    <x v="10"/>
    <x v="33"/>
    <x v="1830"/>
    <n v="3"/>
    <n v="0"/>
    <n v="7.0218000000000007"/>
    <x v="2"/>
    <x v="0"/>
  </r>
  <r>
    <n v="2603"/>
    <x v="1277"/>
    <x v="30"/>
    <d v="2018-06-04T00:00:00"/>
    <s v="Same Day"/>
    <s v="EN-13780"/>
    <x v="633"/>
    <x v="0"/>
    <x v="0"/>
    <x v="20"/>
    <x v="15"/>
    <x v="45"/>
    <x v="3"/>
    <s v="TEC-MA-10003356"/>
    <x v="2"/>
    <x v="15"/>
    <x v="1370"/>
    <x v="2177"/>
    <n v="3"/>
    <n v="0"/>
    <n v="364.45949999999993"/>
    <x v="2"/>
    <x v="0"/>
  </r>
  <r>
    <n v="2604"/>
    <x v="1277"/>
    <x v="30"/>
    <d v="2018-06-04T00:00:00"/>
    <s v="Same Day"/>
    <s v="EN-13780"/>
    <x v="633"/>
    <x v="0"/>
    <x v="0"/>
    <x v="20"/>
    <x v="15"/>
    <x v="45"/>
    <x v="3"/>
    <s v="FUR-BO-10000362"/>
    <x v="0"/>
    <x v="0"/>
    <x v="1046"/>
    <x v="2178"/>
    <n v="1"/>
    <n v="0.2"/>
    <n v="5.129400000000004"/>
    <x v="2"/>
    <x v="0"/>
  </r>
  <r>
    <n v="2605"/>
    <x v="1277"/>
    <x v="30"/>
    <d v="2018-06-04T00:00:00"/>
    <s v="Same Day"/>
    <s v="EN-13780"/>
    <x v="633"/>
    <x v="0"/>
    <x v="0"/>
    <x v="20"/>
    <x v="15"/>
    <x v="45"/>
    <x v="3"/>
    <s v="FUR-FU-10003878"/>
    <x v="0"/>
    <x v="5"/>
    <x v="677"/>
    <x v="2179"/>
    <n v="4"/>
    <n v="0"/>
    <n v="20.780799999999999"/>
    <x v="2"/>
    <x v="0"/>
  </r>
  <r>
    <n v="2606"/>
    <x v="1278"/>
    <x v="757"/>
    <d v="2016-12-21T00:00:00"/>
    <s v="Standard Class"/>
    <s v="KN-16450"/>
    <x v="634"/>
    <x v="1"/>
    <x v="0"/>
    <x v="108"/>
    <x v="2"/>
    <x v="133"/>
    <x v="0"/>
    <s v="OFF-BI-10000591"/>
    <x v="1"/>
    <x v="8"/>
    <x v="1054"/>
    <x v="2180"/>
    <n v="1"/>
    <n v="0.7"/>
    <n v="-0.85579999999999989"/>
    <x v="0"/>
    <x v="0"/>
  </r>
  <r>
    <n v="2607"/>
    <x v="1279"/>
    <x v="758"/>
    <d v="2018-03-10T00:00:00"/>
    <s v="Standard Class"/>
    <s v="MG-17890"/>
    <x v="450"/>
    <x v="2"/>
    <x v="0"/>
    <x v="70"/>
    <x v="1"/>
    <x v="142"/>
    <x v="1"/>
    <s v="OFF-AR-10003727"/>
    <x v="1"/>
    <x v="6"/>
    <x v="1371"/>
    <x v="2181"/>
    <n v="1"/>
    <n v="0"/>
    <n v="4.9270999999999976"/>
    <x v="1"/>
    <x v="0"/>
  </r>
  <r>
    <n v="2608"/>
    <x v="1280"/>
    <x v="641"/>
    <d v="2016-11-30T00:00:00"/>
    <s v="Standard Class"/>
    <s v="MC-17590"/>
    <x v="565"/>
    <x v="1"/>
    <x v="0"/>
    <x v="81"/>
    <x v="5"/>
    <x v="174"/>
    <x v="2"/>
    <s v="TEC-AC-10001635"/>
    <x v="2"/>
    <x v="11"/>
    <x v="1372"/>
    <x v="1072"/>
    <n v="3"/>
    <n v="0.2"/>
    <n v="0"/>
    <x v="2"/>
    <x v="0"/>
  </r>
  <r>
    <n v="2609"/>
    <x v="1280"/>
    <x v="641"/>
    <d v="2016-11-30T00:00:00"/>
    <s v="Standard Class"/>
    <s v="MC-17590"/>
    <x v="565"/>
    <x v="1"/>
    <x v="0"/>
    <x v="81"/>
    <x v="5"/>
    <x v="174"/>
    <x v="2"/>
    <s v="OFF-LA-10001317"/>
    <x v="1"/>
    <x v="2"/>
    <x v="396"/>
    <x v="2182"/>
    <n v="1"/>
    <n v="0.2"/>
    <n v="0.88200000000000001"/>
    <x v="2"/>
    <x v="0"/>
  </r>
  <r>
    <n v="2610"/>
    <x v="1280"/>
    <x v="641"/>
    <d v="2016-11-30T00:00:00"/>
    <s v="Standard Class"/>
    <s v="MC-17590"/>
    <x v="565"/>
    <x v="1"/>
    <x v="0"/>
    <x v="81"/>
    <x v="5"/>
    <x v="174"/>
    <x v="2"/>
    <s v="FUR-TA-10000577"/>
    <x v="0"/>
    <x v="3"/>
    <x v="3"/>
    <x v="2183"/>
    <n v="5"/>
    <n v="0.3"/>
    <n v="-121.87349999999992"/>
    <x v="2"/>
    <x v="0"/>
  </r>
  <r>
    <n v="2611"/>
    <x v="1280"/>
    <x v="641"/>
    <d v="2016-11-30T00:00:00"/>
    <s v="Standard Class"/>
    <s v="MC-17590"/>
    <x v="565"/>
    <x v="1"/>
    <x v="0"/>
    <x v="81"/>
    <x v="5"/>
    <x v="174"/>
    <x v="2"/>
    <s v="OFF-LA-10000248"/>
    <x v="1"/>
    <x v="2"/>
    <x v="1221"/>
    <x v="2184"/>
    <n v="2"/>
    <n v="0.2"/>
    <n v="1.9925999999999999"/>
    <x v="2"/>
    <x v="0"/>
  </r>
  <r>
    <n v="2612"/>
    <x v="1280"/>
    <x v="641"/>
    <d v="2016-11-30T00:00:00"/>
    <s v="Standard Class"/>
    <s v="MC-17590"/>
    <x v="565"/>
    <x v="1"/>
    <x v="0"/>
    <x v="81"/>
    <x v="5"/>
    <x v="174"/>
    <x v="2"/>
    <s v="OFF-PA-10000955"/>
    <x v="1"/>
    <x v="10"/>
    <x v="782"/>
    <x v="937"/>
    <n v="3"/>
    <n v="0.2"/>
    <n v="5.1011999999999995"/>
    <x v="2"/>
    <x v="0"/>
  </r>
  <r>
    <n v="2613"/>
    <x v="1280"/>
    <x v="641"/>
    <d v="2016-11-30T00:00:00"/>
    <s v="Standard Class"/>
    <s v="MC-17590"/>
    <x v="565"/>
    <x v="1"/>
    <x v="0"/>
    <x v="81"/>
    <x v="5"/>
    <x v="174"/>
    <x v="2"/>
    <s v="FUR-FU-10000221"/>
    <x v="0"/>
    <x v="5"/>
    <x v="534"/>
    <x v="861"/>
    <n v="3"/>
    <n v="0.6"/>
    <n v="-3.9624000000000006"/>
    <x v="2"/>
    <x v="0"/>
  </r>
  <r>
    <n v="2614"/>
    <x v="1281"/>
    <x v="236"/>
    <d v="2018-05-05T00:00:00"/>
    <s v="Standard Class"/>
    <s v="BO-11350"/>
    <x v="635"/>
    <x v="1"/>
    <x v="0"/>
    <x v="1"/>
    <x v="1"/>
    <x v="62"/>
    <x v="1"/>
    <s v="FUR-CH-10002304"/>
    <x v="0"/>
    <x v="1"/>
    <x v="790"/>
    <x v="2185"/>
    <n v="2"/>
    <n v="0.2"/>
    <n v="2.5980000000000008"/>
    <x v="1"/>
    <x v="0"/>
  </r>
  <r>
    <n v="2615"/>
    <x v="1282"/>
    <x v="759"/>
    <d v="2016-05-03T00:00:00"/>
    <s v="Standard Class"/>
    <s v="AG-10300"/>
    <x v="636"/>
    <x v="1"/>
    <x v="0"/>
    <x v="1"/>
    <x v="1"/>
    <x v="13"/>
    <x v="1"/>
    <s v="FUR-CH-10004886"/>
    <x v="0"/>
    <x v="1"/>
    <x v="371"/>
    <x v="2186"/>
    <n v="3"/>
    <n v="0.2"/>
    <n v="23.027999999999992"/>
    <x v="1"/>
    <x v="0"/>
  </r>
  <r>
    <n v="2616"/>
    <x v="1282"/>
    <x v="759"/>
    <d v="2016-05-03T00:00:00"/>
    <s v="Standard Class"/>
    <s v="AG-10300"/>
    <x v="636"/>
    <x v="1"/>
    <x v="0"/>
    <x v="1"/>
    <x v="1"/>
    <x v="13"/>
    <x v="1"/>
    <s v="OFF-BI-10001525"/>
    <x v="1"/>
    <x v="8"/>
    <x v="31"/>
    <x v="2187"/>
    <n v="6"/>
    <n v="0.2"/>
    <n v="5.714999999999999"/>
    <x v="1"/>
    <x v="0"/>
  </r>
  <r>
    <n v="2617"/>
    <x v="1283"/>
    <x v="719"/>
    <d v="2019-04-05T00:00:00"/>
    <s v="Standard Class"/>
    <s v="MS-17365"/>
    <x v="333"/>
    <x v="0"/>
    <x v="0"/>
    <x v="8"/>
    <x v="1"/>
    <x v="94"/>
    <x v="1"/>
    <s v="OFF-LA-10003663"/>
    <x v="1"/>
    <x v="2"/>
    <x v="1373"/>
    <x v="399"/>
    <n v="2"/>
    <n v="0"/>
    <n v="2.7166000000000001"/>
    <x v="1"/>
    <x v="0"/>
  </r>
  <r>
    <n v="2618"/>
    <x v="1283"/>
    <x v="719"/>
    <d v="2019-04-05T00:00:00"/>
    <s v="Standard Class"/>
    <s v="MS-17365"/>
    <x v="333"/>
    <x v="0"/>
    <x v="0"/>
    <x v="8"/>
    <x v="1"/>
    <x v="94"/>
    <x v="1"/>
    <s v="OFF-BI-10001294"/>
    <x v="1"/>
    <x v="8"/>
    <x v="673"/>
    <x v="2188"/>
    <n v="13"/>
    <n v="0.2"/>
    <n v="38.024999999999977"/>
    <x v="1"/>
    <x v="0"/>
  </r>
  <r>
    <n v="2619"/>
    <x v="1284"/>
    <x v="66"/>
    <d v="2019-12-26T00:00:00"/>
    <s v="Standard Class"/>
    <s v="JM-15655"/>
    <x v="487"/>
    <x v="1"/>
    <x v="0"/>
    <x v="51"/>
    <x v="27"/>
    <x v="64"/>
    <x v="1"/>
    <s v="OFF-AR-10000369"/>
    <x v="1"/>
    <x v="6"/>
    <x v="382"/>
    <x v="2189"/>
    <n v="3"/>
    <n v="0"/>
    <n v="1.0841999999999998"/>
    <x v="1"/>
    <x v="0"/>
  </r>
  <r>
    <n v="2620"/>
    <x v="1284"/>
    <x v="66"/>
    <d v="2019-12-26T00:00:00"/>
    <s v="Standard Class"/>
    <s v="JM-15655"/>
    <x v="487"/>
    <x v="1"/>
    <x v="0"/>
    <x v="51"/>
    <x v="27"/>
    <x v="64"/>
    <x v="1"/>
    <s v="TEC-PH-10001300"/>
    <x v="2"/>
    <x v="7"/>
    <x v="1011"/>
    <x v="2190"/>
    <n v="4"/>
    <n v="0.2"/>
    <n v="6.7039999999999971"/>
    <x v="1"/>
    <x v="0"/>
  </r>
  <r>
    <n v="2621"/>
    <x v="1284"/>
    <x v="66"/>
    <d v="2019-12-26T00:00:00"/>
    <s v="Standard Class"/>
    <s v="JM-15655"/>
    <x v="487"/>
    <x v="1"/>
    <x v="0"/>
    <x v="51"/>
    <x v="27"/>
    <x v="64"/>
    <x v="1"/>
    <s v="OFF-ST-10000876"/>
    <x v="1"/>
    <x v="4"/>
    <x v="254"/>
    <x v="2191"/>
    <n v="3"/>
    <n v="0"/>
    <n v="10.4496"/>
    <x v="1"/>
    <x v="0"/>
  </r>
  <r>
    <n v="2622"/>
    <x v="1284"/>
    <x v="66"/>
    <d v="2019-12-26T00:00:00"/>
    <s v="Standard Class"/>
    <s v="JM-15655"/>
    <x v="487"/>
    <x v="1"/>
    <x v="0"/>
    <x v="51"/>
    <x v="27"/>
    <x v="64"/>
    <x v="1"/>
    <s v="OFF-LA-10001404"/>
    <x v="1"/>
    <x v="2"/>
    <x v="925"/>
    <x v="1782"/>
    <n v="5"/>
    <n v="0"/>
    <n v="8.6715"/>
    <x v="1"/>
    <x v="0"/>
  </r>
  <r>
    <n v="2623"/>
    <x v="1285"/>
    <x v="640"/>
    <d v="2016-12-06T00:00:00"/>
    <s v="Second Class"/>
    <s v="MC-17635"/>
    <x v="637"/>
    <x v="1"/>
    <x v="0"/>
    <x v="285"/>
    <x v="25"/>
    <x v="357"/>
    <x v="2"/>
    <s v="OFF-PA-10001972"/>
    <x v="1"/>
    <x v="10"/>
    <x v="1178"/>
    <x v="243"/>
    <n v="4"/>
    <n v="0"/>
    <n v="12.441600000000001"/>
    <x v="2"/>
    <x v="0"/>
  </r>
  <r>
    <n v="2624"/>
    <x v="1286"/>
    <x v="760"/>
    <d v="2019-10-24T00:00:00"/>
    <s v="First Class"/>
    <s v="TA-21385"/>
    <x v="638"/>
    <x v="2"/>
    <x v="0"/>
    <x v="20"/>
    <x v="15"/>
    <x v="23"/>
    <x v="3"/>
    <s v="TEC-CO-10004722"/>
    <x v="2"/>
    <x v="16"/>
    <x v="1374"/>
    <x v="2192"/>
    <n v="4"/>
    <n v="0.2"/>
    <n v="3919.9887999999992"/>
    <x v="2"/>
    <x v="0"/>
  </r>
  <r>
    <n v="2625"/>
    <x v="1286"/>
    <x v="760"/>
    <d v="2019-10-24T00:00:00"/>
    <s v="First Class"/>
    <s v="TA-21385"/>
    <x v="638"/>
    <x v="2"/>
    <x v="0"/>
    <x v="20"/>
    <x v="15"/>
    <x v="23"/>
    <x v="3"/>
    <s v="TEC-PH-10001494"/>
    <x v="2"/>
    <x v="7"/>
    <x v="715"/>
    <x v="2193"/>
    <n v="8"/>
    <n v="0"/>
    <n v="647.89200000000005"/>
    <x v="2"/>
    <x v="0"/>
  </r>
  <r>
    <n v="2626"/>
    <x v="1286"/>
    <x v="760"/>
    <d v="2019-10-24T00:00:00"/>
    <s v="First Class"/>
    <s v="TA-21385"/>
    <x v="638"/>
    <x v="2"/>
    <x v="0"/>
    <x v="20"/>
    <x v="15"/>
    <x v="23"/>
    <x v="3"/>
    <s v="OFF-EN-10002500"/>
    <x v="1"/>
    <x v="12"/>
    <x v="118"/>
    <x v="1019"/>
    <n v="5"/>
    <n v="0"/>
    <n v="28.754999999999995"/>
    <x v="2"/>
    <x v="0"/>
  </r>
  <r>
    <n v="2627"/>
    <x v="1286"/>
    <x v="760"/>
    <d v="2019-10-24T00:00:00"/>
    <s v="First Class"/>
    <s v="TA-21385"/>
    <x v="638"/>
    <x v="2"/>
    <x v="0"/>
    <x v="20"/>
    <x v="15"/>
    <x v="23"/>
    <x v="3"/>
    <s v="TEC-PH-10003800"/>
    <x v="2"/>
    <x v="7"/>
    <x v="509"/>
    <x v="2194"/>
    <n v="1"/>
    <n v="0"/>
    <n v="0.52989999999999782"/>
    <x v="2"/>
    <x v="0"/>
  </r>
  <r>
    <n v="2628"/>
    <x v="1287"/>
    <x v="38"/>
    <d v="2019-11-15T00:00:00"/>
    <s v="First Class"/>
    <s v="SB-20290"/>
    <x v="115"/>
    <x v="1"/>
    <x v="0"/>
    <x v="24"/>
    <x v="24"/>
    <x v="157"/>
    <x v="3"/>
    <s v="TEC-AC-10002399"/>
    <x v="2"/>
    <x v="11"/>
    <x v="453"/>
    <x v="2195"/>
    <n v="4"/>
    <n v="0.2"/>
    <n v="9.1295999999999964"/>
    <x v="2"/>
    <x v="0"/>
  </r>
  <r>
    <n v="2629"/>
    <x v="1287"/>
    <x v="38"/>
    <d v="2019-11-15T00:00:00"/>
    <s v="First Class"/>
    <s v="SB-20290"/>
    <x v="115"/>
    <x v="1"/>
    <x v="0"/>
    <x v="24"/>
    <x v="24"/>
    <x v="157"/>
    <x v="3"/>
    <s v="TEC-MA-10002210"/>
    <x v="2"/>
    <x v="15"/>
    <x v="1375"/>
    <x v="2196"/>
    <n v="7"/>
    <n v="0.7"/>
    <n v="-935.95949999999993"/>
    <x v="2"/>
    <x v="0"/>
  </r>
  <r>
    <n v="2630"/>
    <x v="1287"/>
    <x v="38"/>
    <d v="2019-11-15T00:00:00"/>
    <s v="First Class"/>
    <s v="SB-20290"/>
    <x v="115"/>
    <x v="1"/>
    <x v="0"/>
    <x v="24"/>
    <x v="24"/>
    <x v="157"/>
    <x v="3"/>
    <s v="OFF-BI-10003196"/>
    <x v="1"/>
    <x v="8"/>
    <x v="1376"/>
    <x v="2197"/>
    <n v="10"/>
    <n v="0.7"/>
    <n v="-7.4799999999999969"/>
    <x v="2"/>
    <x v="0"/>
  </r>
  <r>
    <n v="2631"/>
    <x v="1288"/>
    <x v="229"/>
    <d v="2017-09-15T00:00:00"/>
    <s v="Standard Class"/>
    <s v="AB-10150"/>
    <x v="492"/>
    <x v="0"/>
    <x v="0"/>
    <x v="251"/>
    <x v="26"/>
    <x v="311"/>
    <x v="2"/>
    <s v="OFF-PA-10000477"/>
    <x v="1"/>
    <x v="10"/>
    <x v="1214"/>
    <x v="1830"/>
    <n v="3"/>
    <n v="0"/>
    <n v="7.0218000000000007"/>
    <x v="2"/>
    <x v="0"/>
  </r>
  <r>
    <n v="2632"/>
    <x v="1289"/>
    <x v="356"/>
    <d v="2019-05-20T00:00:00"/>
    <s v="Standard Class"/>
    <s v="JF-15295"/>
    <x v="639"/>
    <x v="0"/>
    <x v="0"/>
    <x v="4"/>
    <x v="4"/>
    <x v="5"/>
    <x v="1"/>
    <s v="FUR-FU-10000076"/>
    <x v="0"/>
    <x v="5"/>
    <x v="884"/>
    <x v="792"/>
    <n v="2"/>
    <n v="0"/>
    <n v="17.182800000000004"/>
    <x v="1"/>
    <x v="0"/>
  </r>
  <r>
    <n v="2633"/>
    <x v="1289"/>
    <x v="356"/>
    <d v="2019-05-20T00:00:00"/>
    <s v="Standard Class"/>
    <s v="JF-15295"/>
    <x v="639"/>
    <x v="0"/>
    <x v="0"/>
    <x v="4"/>
    <x v="4"/>
    <x v="5"/>
    <x v="1"/>
    <s v="FUR-CH-10002017"/>
    <x v="0"/>
    <x v="1"/>
    <x v="1377"/>
    <x v="2198"/>
    <n v="2"/>
    <n v="0.2"/>
    <n v="4.2623999999999977"/>
    <x v="1"/>
    <x v="0"/>
  </r>
  <r>
    <n v="2634"/>
    <x v="1289"/>
    <x v="356"/>
    <d v="2019-05-20T00:00:00"/>
    <s v="Standard Class"/>
    <s v="JF-15295"/>
    <x v="639"/>
    <x v="0"/>
    <x v="0"/>
    <x v="4"/>
    <x v="4"/>
    <x v="5"/>
    <x v="1"/>
    <s v="FUR-CH-10004287"/>
    <x v="0"/>
    <x v="1"/>
    <x v="158"/>
    <x v="2199"/>
    <n v="1"/>
    <n v="0.2"/>
    <n v="24.857999999999983"/>
    <x v="1"/>
    <x v="0"/>
  </r>
  <r>
    <n v="2635"/>
    <x v="1290"/>
    <x v="761"/>
    <d v="2017-07-10T00:00:00"/>
    <s v="Second Class"/>
    <s v="BF-10975"/>
    <x v="541"/>
    <x v="1"/>
    <x v="0"/>
    <x v="115"/>
    <x v="3"/>
    <x v="305"/>
    <x v="0"/>
    <s v="FUR-FU-10003829"/>
    <x v="0"/>
    <x v="5"/>
    <x v="1378"/>
    <x v="1268"/>
    <n v="2"/>
    <n v="0.2"/>
    <n v="0.73919999999999941"/>
    <x v="0"/>
    <x v="0"/>
  </r>
  <r>
    <n v="2636"/>
    <x v="1290"/>
    <x v="761"/>
    <d v="2017-07-10T00:00:00"/>
    <s v="Second Class"/>
    <s v="BF-10975"/>
    <x v="541"/>
    <x v="1"/>
    <x v="0"/>
    <x v="115"/>
    <x v="3"/>
    <x v="305"/>
    <x v="0"/>
    <s v="OFF-BI-10004728"/>
    <x v="1"/>
    <x v="8"/>
    <x v="544"/>
    <x v="2200"/>
    <n v="5"/>
    <n v="0.7"/>
    <n v="-5.7840000000000007"/>
    <x v="0"/>
    <x v="0"/>
  </r>
  <r>
    <n v="2637"/>
    <x v="1291"/>
    <x v="762"/>
    <d v="2017-08-19T00:00:00"/>
    <s v="Standard Class"/>
    <s v="TT-21265"/>
    <x v="640"/>
    <x v="1"/>
    <x v="0"/>
    <x v="1"/>
    <x v="1"/>
    <x v="62"/>
    <x v="1"/>
    <s v="OFF-ST-10000046"/>
    <x v="1"/>
    <x v="4"/>
    <x v="764"/>
    <x v="2144"/>
    <n v="2"/>
    <n v="0"/>
    <n v="61.38900000000001"/>
    <x v="1"/>
    <x v="0"/>
  </r>
  <r>
    <n v="2638"/>
    <x v="1292"/>
    <x v="492"/>
    <d v="2019-06-18T00:00:00"/>
    <s v="Standard Class"/>
    <s v="SB-20170"/>
    <x v="641"/>
    <x v="0"/>
    <x v="0"/>
    <x v="20"/>
    <x v="15"/>
    <x v="45"/>
    <x v="3"/>
    <s v="OFF-PA-10000697"/>
    <x v="1"/>
    <x v="10"/>
    <x v="1379"/>
    <x v="2201"/>
    <n v="4"/>
    <n v="0"/>
    <n v="9.3295999999999992"/>
    <x v="2"/>
    <x v="0"/>
  </r>
  <r>
    <n v="2639"/>
    <x v="1292"/>
    <x v="492"/>
    <d v="2019-06-18T00:00:00"/>
    <s v="Standard Class"/>
    <s v="SB-20170"/>
    <x v="641"/>
    <x v="0"/>
    <x v="0"/>
    <x v="20"/>
    <x v="15"/>
    <x v="45"/>
    <x v="3"/>
    <s v="OFF-BI-10000848"/>
    <x v="1"/>
    <x v="8"/>
    <x v="520"/>
    <x v="535"/>
    <n v="3"/>
    <n v="0.2"/>
    <n v="4.2665999999999986"/>
    <x v="2"/>
    <x v="0"/>
  </r>
  <r>
    <n v="2640"/>
    <x v="1292"/>
    <x v="492"/>
    <d v="2019-06-18T00:00:00"/>
    <s v="Standard Class"/>
    <s v="SB-20170"/>
    <x v="641"/>
    <x v="0"/>
    <x v="0"/>
    <x v="20"/>
    <x v="15"/>
    <x v="45"/>
    <x v="3"/>
    <s v="OFF-AR-10004691"/>
    <x v="1"/>
    <x v="6"/>
    <x v="1380"/>
    <x v="2202"/>
    <n v="3"/>
    <n v="0"/>
    <n v="16.676400000000001"/>
    <x v="2"/>
    <x v="0"/>
  </r>
  <r>
    <n v="2641"/>
    <x v="1292"/>
    <x v="492"/>
    <d v="2019-06-18T00:00:00"/>
    <s v="Standard Class"/>
    <s v="SB-20170"/>
    <x v="641"/>
    <x v="0"/>
    <x v="0"/>
    <x v="20"/>
    <x v="15"/>
    <x v="45"/>
    <x v="3"/>
    <s v="FUR-CH-10000595"/>
    <x v="0"/>
    <x v="1"/>
    <x v="468"/>
    <x v="2203"/>
    <n v="4"/>
    <n v="0.1"/>
    <n v="143.03999999999996"/>
    <x v="2"/>
    <x v="0"/>
  </r>
  <r>
    <n v="2642"/>
    <x v="1293"/>
    <x v="763"/>
    <d v="2017-02-25T00:00:00"/>
    <s v="Standard Class"/>
    <s v="LM-17065"/>
    <x v="215"/>
    <x v="0"/>
    <x v="0"/>
    <x v="322"/>
    <x v="36"/>
    <x v="400"/>
    <x v="0"/>
    <s v="TEC-AC-10000927"/>
    <x v="2"/>
    <x v="11"/>
    <x v="701"/>
    <x v="809"/>
    <n v="1"/>
    <n v="0"/>
    <n v="2.9989999999999988"/>
    <x v="0"/>
    <x v="0"/>
  </r>
  <r>
    <n v="2643"/>
    <x v="1294"/>
    <x v="723"/>
    <d v="2018-12-30T00:00:00"/>
    <s v="First Class"/>
    <s v="KA-16525"/>
    <x v="567"/>
    <x v="0"/>
    <x v="0"/>
    <x v="34"/>
    <x v="10"/>
    <x v="173"/>
    <x v="2"/>
    <s v="OFF-PA-10001289"/>
    <x v="1"/>
    <x v="10"/>
    <x v="961"/>
    <x v="781"/>
    <n v="6"/>
    <n v="0.2"/>
    <n v="67.442399999999992"/>
    <x v="2"/>
    <x v="0"/>
  </r>
  <r>
    <n v="2644"/>
    <x v="1295"/>
    <x v="764"/>
    <d v="2018-04-21T00:00:00"/>
    <s v="Second Class"/>
    <s v="BF-11170"/>
    <x v="408"/>
    <x v="2"/>
    <x v="0"/>
    <x v="253"/>
    <x v="3"/>
    <x v="313"/>
    <x v="0"/>
    <s v="TEC-PH-10003092"/>
    <x v="2"/>
    <x v="7"/>
    <x v="521"/>
    <x v="2204"/>
    <n v="1"/>
    <n v="0.2"/>
    <n v="4.1390999999999991"/>
    <x v="0"/>
    <x v="0"/>
  </r>
  <r>
    <n v="2645"/>
    <x v="1295"/>
    <x v="764"/>
    <d v="2018-04-21T00:00:00"/>
    <s v="Second Class"/>
    <s v="BF-11170"/>
    <x v="408"/>
    <x v="2"/>
    <x v="0"/>
    <x v="253"/>
    <x v="3"/>
    <x v="313"/>
    <x v="0"/>
    <s v="FUR-FU-10000206"/>
    <x v="0"/>
    <x v="5"/>
    <x v="397"/>
    <x v="2205"/>
    <n v="8"/>
    <n v="0.2"/>
    <n v="6.2855999999999987"/>
    <x v="0"/>
    <x v="0"/>
  </r>
  <r>
    <n v="2646"/>
    <x v="1296"/>
    <x v="557"/>
    <d v="2016-09-12T00:00:00"/>
    <s v="Second Class"/>
    <s v="TB-21400"/>
    <x v="483"/>
    <x v="0"/>
    <x v="0"/>
    <x v="251"/>
    <x v="26"/>
    <x v="311"/>
    <x v="2"/>
    <s v="FUR-FU-10004270"/>
    <x v="0"/>
    <x v="5"/>
    <x v="1381"/>
    <x v="2206"/>
    <n v="3"/>
    <n v="0"/>
    <n v="23.652900000000002"/>
    <x v="2"/>
    <x v="0"/>
  </r>
  <r>
    <n v="2647"/>
    <x v="1296"/>
    <x v="557"/>
    <d v="2016-09-12T00:00:00"/>
    <s v="Second Class"/>
    <s v="TB-21400"/>
    <x v="483"/>
    <x v="0"/>
    <x v="0"/>
    <x v="251"/>
    <x v="26"/>
    <x v="311"/>
    <x v="2"/>
    <s v="OFF-BI-10000948"/>
    <x v="1"/>
    <x v="8"/>
    <x v="1382"/>
    <x v="2207"/>
    <n v="3"/>
    <n v="0"/>
    <n v="20.120699999999999"/>
    <x v="2"/>
    <x v="0"/>
  </r>
  <r>
    <n v="2648"/>
    <x v="1296"/>
    <x v="557"/>
    <d v="2016-09-12T00:00:00"/>
    <s v="Second Class"/>
    <s v="TB-21400"/>
    <x v="483"/>
    <x v="0"/>
    <x v="0"/>
    <x v="251"/>
    <x v="26"/>
    <x v="311"/>
    <x v="2"/>
    <s v="OFF-PA-10000223"/>
    <x v="1"/>
    <x v="10"/>
    <x v="1383"/>
    <x v="91"/>
    <n v="2"/>
    <n v="0"/>
    <n v="6.2208000000000006"/>
    <x v="2"/>
    <x v="0"/>
  </r>
  <r>
    <n v="2649"/>
    <x v="1296"/>
    <x v="557"/>
    <d v="2016-09-12T00:00:00"/>
    <s v="Second Class"/>
    <s v="TB-21400"/>
    <x v="483"/>
    <x v="0"/>
    <x v="0"/>
    <x v="251"/>
    <x v="26"/>
    <x v="311"/>
    <x v="2"/>
    <s v="FUR-FU-10004665"/>
    <x v="0"/>
    <x v="5"/>
    <x v="1354"/>
    <x v="2137"/>
    <n v="6"/>
    <n v="0"/>
    <n v="213.68880000000001"/>
    <x v="2"/>
    <x v="0"/>
  </r>
  <r>
    <n v="2650"/>
    <x v="1296"/>
    <x v="557"/>
    <d v="2016-09-12T00:00:00"/>
    <s v="Second Class"/>
    <s v="TB-21400"/>
    <x v="483"/>
    <x v="0"/>
    <x v="0"/>
    <x v="251"/>
    <x v="26"/>
    <x v="311"/>
    <x v="2"/>
    <s v="TEC-PH-10000215"/>
    <x v="2"/>
    <x v="7"/>
    <x v="140"/>
    <x v="1245"/>
    <n v="3"/>
    <n v="0"/>
    <n v="28.309500000000007"/>
    <x v="2"/>
    <x v="0"/>
  </r>
  <r>
    <n v="2651"/>
    <x v="1297"/>
    <x v="182"/>
    <d v="2018-10-01T00:00:00"/>
    <s v="Standard Class"/>
    <s v="SH-19975"/>
    <x v="64"/>
    <x v="1"/>
    <x v="0"/>
    <x v="86"/>
    <x v="1"/>
    <x v="107"/>
    <x v="1"/>
    <s v="FUR-BO-10004467"/>
    <x v="0"/>
    <x v="0"/>
    <x v="892"/>
    <x v="2208"/>
    <n v="5"/>
    <n v="0.15"/>
    <n v="19.997999999999976"/>
    <x v="1"/>
    <x v="0"/>
  </r>
  <r>
    <n v="2652"/>
    <x v="1298"/>
    <x v="697"/>
    <d v="2019-09-21T00:00:00"/>
    <s v="Second Class"/>
    <s v="AS-10225"/>
    <x v="127"/>
    <x v="1"/>
    <x v="0"/>
    <x v="212"/>
    <x v="7"/>
    <x v="266"/>
    <x v="1"/>
    <s v="OFF-BI-10000829"/>
    <x v="1"/>
    <x v="8"/>
    <x v="307"/>
    <x v="2209"/>
    <n v="3"/>
    <n v="0.2"/>
    <n v="3.5021999999999989"/>
    <x v="1"/>
    <x v="0"/>
  </r>
  <r>
    <n v="2653"/>
    <x v="1298"/>
    <x v="697"/>
    <d v="2019-09-21T00:00:00"/>
    <s v="Second Class"/>
    <s v="AS-10225"/>
    <x v="127"/>
    <x v="1"/>
    <x v="0"/>
    <x v="212"/>
    <x v="7"/>
    <x v="266"/>
    <x v="1"/>
    <s v="OFF-BI-10003712"/>
    <x v="1"/>
    <x v="8"/>
    <x v="696"/>
    <x v="696"/>
    <n v="3"/>
    <n v="0.2"/>
    <n v="4.2716999999999992"/>
    <x v="1"/>
    <x v="0"/>
  </r>
  <r>
    <n v="2654"/>
    <x v="1298"/>
    <x v="697"/>
    <d v="2019-09-21T00:00:00"/>
    <s v="Second Class"/>
    <s v="AS-10225"/>
    <x v="127"/>
    <x v="1"/>
    <x v="0"/>
    <x v="212"/>
    <x v="7"/>
    <x v="266"/>
    <x v="1"/>
    <s v="OFF-PA-10000062"/>
    <x v="1"/>
    <x v="10"/>
    <x v="1384"/>
    <x v="2210"/>
    <n v="3"/>
    <n v="0"/>
    <n v="80.791200000000003"/>
    <x v="1"/>
    <x v="0"/>
  </r>
  <r>
    <n v="2655"/>
    <x v="1298"/>
    <x v="697"/>
    <d v="2019-09-21T00:00:00"/>
    <s v="Second Class"/>
    <s v="AS-10225"/>
    <x v="127"/>
    <x v="1"/>
    <x v="0"/>
    <x v="212"/>
    <x v="7"/>
    <x v="266"/>
    <x v="1"/>
    <s v="FUR-BO-10003404"/>
    <x v="0"/>
    <x v="0"/>
    <x v="1385"/>
    <x v="2211"/>
    <n v="3"/>
    <n v="0"/>
    <n v="77.576399999999921"/>
    <x v="1"/>
    <x v="0"/>
  </r>
  <r>
    <n v="2656"/>
    <x v="1298"/>
    <x v="697"/>
    <d v="2019-09-21T00:00:00"/>
    <s v="Second Class"/>
    <s v="AS-10225"/>
    <x v="127"/>
    <x v="1"/>
    <x v="0"/>
    <x v="212"/>
    <x v="7"/>
    <x v="266"/>
    <x v="1"/>
    <s v="OFF-BI-10004233"/>
    <x v="1"/>
    <x v="8"/>
    <x v="1386"/>
    <x v="2212"/>
    <n v="2"/>
    <n v="0.2"/>
    <n v="8.9543999999999997"/>
    <x v="1"/>
    <x v="0"/>
  </r>
  <r>
    <n v="2657"/>
    <x v="1298"/>
    <x v="697"/>
    <d v="2019-09-21T00:00:00"/>
    <s v="Second Class"/>
    <s v="AS-10225"/>
    <x v="127"/>
    <x v="1"/>
    <x v="0"/>
    <x v="212"/>
    <x v="7"/>
    <x v="266"/>
    <x v="1"/>
    <s v="OFF-ST-10001272"/>
    <x v="1"/>
    <x v="4"/>
    <x v="533"/>
    <x v="2213"/>
    <n v="2"/>
    <n v="0"/>
    <n v="65.435000000000002"/>
    <x v="1"/>
    <x v="0"/>
  </r>
  <r>
    <n v="2658"/>
    <x v="1298"/>
    <x v="697"/>
    <d v="2019-09-21T00:00:00"/>
    <s v="Second Class"/>
    <s v="AS-10225"/>
    <x v="127"/>
    <x v="1"/>
    <x v="0"/>
    <x v="212"/>
    <x v="7"/>
    <x v="266"/>
    <x v="1"/>
    <s v="OFF-LA-10001175"/>
    <x v="1"/>
    <x v="2"/>
    <x v="781"/>
    <x v="936"/>
    <n v="5"/>
    <n v="0"/>
    <n v="7.056"/>
    <x v="1"/>
    <x v="0"/>
  </r>
  <r>
    <n v="2659"/>
    <x v="1299"/>
    <x v="765"/>
    <d v="2018-08-20T00:00:00"/>
    <s v="Standard Class"/>
    <s v="PK-19075"/>
    <x v="7"/>
    <x v="0"/>
    <x v="0"/>
    <x v="8"/>
    <x v="1"/>
    <x v="94"/>
    <x v="1"/>
    <s v="OFF-EN-10004030"/>
    <x v="1"/>
    <x v="12"/>
    <x v="136"/>
    <x v="139"/>
    <n v="3"/>
    <n v="0"/>
    <n v="5.1042000000000005"/>
    <x v="1"/>
    <x v="0"/>
  </r>
  <r>
    <n v="2660"/>
    <x v="1300"/>
    <x v="100"/>
    <d v="2017-12-28T00:00:00"/>
    <s v="Standard Class"/>
    <s v="HR-14830"/>
    <x v="403"/>
    <x v="1"/>
    <x v="0"/>
    <x v="23"/>
    <x v="16"/>
    <x v="27"/>
    <x v="1"/>
    <s v="FUR-CH-10004287"/>
    <x v="0"/>
    <x v="1"/>
    <x v="158"/>
    <x v="2214"/>
    <n v="4"/>
    <n v="0.2"/>
    <n v="99.431999999999931"/>
    <x v="1"/>
    <x v="0"/>
  </r>
  <r>
    <n v="2661"/>
    <x v="1301"/>
    <x v="354"/>
    <d v="2019-12-02T00:00:00"/>
    <s v="Standard Class"/>
    <s v="DG-13300"/>
    <x v="375"/>
    <x v="1"/>
    <x v="0"/>
    <x v="20"/>
    <x v="15"/>
    <x v="45"/>
    <x v="3"/>
    <s v="TEC-PH-10002834"/>
    <x v="2"/>
    <x v="7"/>
    <x v="1387"/>
    <x v="2215"/>
    <n v="11"/>
    <n v="0"/>
    <n v="494.97250000000003"/>
    <x v="2"/>
    <x v="0"/>
  </r>
  <r>
    <n v="2662"/>
    <x v="1301"/>
    <x v="354"/>
    <d v="2019-12-02T00:00:00"/>
    <s v="Standard Class"/>
    <s v="DG-13300"/>
    <x v="375"/>
    <x v="1"/>
    <x v="0"/>
    <x v="20"/>
    <x v="15"/>
    <x v="45"/>
    <x v="3"/>
    <s v="OFF-EN-10003055"/>
    <x v="1"/>
    <x v="12"/>
    <x v="882"/>
    <x v="1105"/>
    <n v="2"/>
    <n v="0"/>
    <n v="35.981999999999992"/>
    <x v="2"/>
    <x v="0"/>
  </r>
  <r>
    <n v="2663"/>
    <x v="1302"/>
    <x v="349"/>
    <d v="2019-04-15T00:00:00"/>
    <s v="First Class"/>
    <s v="CL-12700"/>
    <x v="642"/>
    <x v="2"/>
    <x v="0"/>
    <x v="24"/>
    <x v="25"/>
    <x v="333"/>
    <x v="2"/>
    <s v="OFF-BI-10003460"/>
    <x v="1"/>
    <x v="8"/>
    <x v="237"/>
    <x v="2216"/>
    <n v="2"/>
    <n v="0"/>
    <n v="4.2047999999999996"/>
    <x v="2"/>
    <x v="0"/>
  </r>
  <r>
    <n v="2664"/>
    <x v="1303"/>
    <x v="766"/>
    <d v="2018-05-04T00:00:00"/>
    <s v="First Class"/>
    <s v="HF-14995"/>
    <x v="520"/>
    <x v="0"/>
    <x v="0"/>
    <x v="26"/>
    <x v="18"/>
    <x v="31"/>
    <x v="0"/>
    <s v="OFF-LA-10001569"/>
    <x v="1"/>
    <x v="2"/>
    <x v="639"/>
    <x v="2217"/>
    <n v="1"/>
    <n v="0.2"/>
    <n v="1.2948"/>
    <x v="0"/>
    <x v="0"/>
  </r>
  <r>
    <n v="2665"/>
    <x v="1303"/>
    <x v="766"/>
    <d v="2018-05-04T00:00:00"/>
    <s v="First Class"/>
    <s v="HF-14995"/>
    <x v="520"/>
    <x v="0"/>
    <x v="0"/>
    <x v="26"/>
    <x v="18"/>
    <x v="31"/>
    <x v="0"/>
    <s v="FUR-TA-10004534"/>
    <x v="0"/>
    <x v="3"/>
    <x v="121"/>
    <x v="2218"/>
    <n v="3"/>
    <n v="0.4"/>
    <n v="-142.07100000000008"/>
    <x v="0"/>
    <x v="0"/>
  </r>
  <r>
    <n v="2666"/>
    <x v="1303"/>
    <x v="766"/>
    <d v="2018-05-04T00:00:00"/>
    <s v="First Class"/>
    <s v="HF-14995"/>
    <x v="520"/>
    <x v="0"/>
    <x v="0"/>
    <x v="26"/>
    <x v="18"/>
    <x v="31"/>
    <x v="0"/>
    <s v="OFF-BI-10002954"/>
    <x v="1"/>
    <x v="8"/>
    <x v="1188"/>
    <x v="2219"/>
    <n v="2"/>
    <n v="0.7"/>
    <n v="-2.0107999999999997"/>
    <x v="0"/>
    <x v="0"/>
  </r>
  <r>
    <n v="2667"/>
    <x v="1304"/>
    <x v="393"/>
    <d v="2018-10-01T00:00:00"/>
    <s v="Same Day"/>
    <s v="HG-15025"/>
    <x v="643"/>
    <x v="0"/>
    <x v="0"/>
    <x v="112"/>
    <x v="5"/>
    <x v="139"/>
    <x v="2"/>
    <s v="TEC-AC-10003832"/>
    <x v="2"/>
    <x v="11"/>
    <x v="463"/>
    <x v="2220"/>
    <n v="3"/>
    <n v="0.2"/>
    <n v="20.8719"/>
    <x v="2"/>
    <x v="0"/>
  </r>
  <r>
    <n v="2668"/>
    <x v="1304"/>
    <x v="393"/>
    <d v="2018-10-01T00:00:00"/>
    <s v="Same Day"/>
    <s v="HG-15025"/>
    <x v="643"/>
    <x v="0"/>
    <x v="0"/>
    <x v="112"/>
    <x v="5"/>
    <x v="139"/>
    <x v="2"/>
    <s v="OFF-PA-10000474"/>
    <x v="1"/>
    <x v="10"/>
    <x v="33"/>
    <x v="2221"/>
    <n v="1"/>
    <n v="0.2"/>
    <n v="9.568799999999996"/>
    <x v="2"/>
    <x v="0"/>
  </r>
  <r>
    <n v="2669"/>
    <x v="1305"/>
    <x v="767"/>
    <d v="2017-08-30T00:00:00"/>
    <s v="Standard Class"/>
    <s v="NL-18310"/>
    <x v="644"/>
    <x v="2"/>
    <x v="0"/>
    <x v="1"/>
    <x v="1"/>
    <x v="62"/>
    <x v="1"/>
    <s v="FUR-CH-10002774"/>
    <x v="0"/>
    <x v="1"/>
    <x v="23"/>
    <x v="1597"/>
    <n v="1"/>
    <n v="0.2"/>
    <n v="4.5881999999999987"/>
    <x v="1"/>
    <x v="0"/>
  </r>
  <r>
    <n v="2670"/>
    <x v="1305"/>
    <x v="767"/>
    <d v="2017-08-30T00:00:00"/>
    <s v="Standard Class"/>
    <s v="NL-18310"/>
    <x v="644"/>
    <x v="2"/>
    <x v="0"/>
    <x v="1"/>
    <x v="1"/>
    <x v="62"/>
    <x v="1"/>
    <s v="OFF-AP-10002765"/>
    <x v="1"/>
    <x v="9"/>
    <x v="1261"/>
    <x v="2222"/>
    <n v="4"/>
    <n v="0"/>
    <n v="29.668800000000005"/>
    <x v="1"/>
    <x v="0"/>
  </r>
  <r>
    <n v="2671"/>
    <x v="1306"/>
    <x v="340"/>
    <d v="2016-09-12T00:00:00"/>
    <s v="Second Class"/>
    <s v="RR-19525"/>
    <x v="645"/>
    <x v="1"/>
    <x v="0"/>
    <x v="90"/>
    <x v="31"/>
    <x v="111"/>
    <x v="3"/>
    <s v="OFF-PA-10001144"/>
    <x v="1"/>
    <x v="10"/>
    <x v="163"/>
    <x v="1696"/>
    <n v="3"/>
    <n v="0"/>
    <n v="79.891199999999998"/>
    <x v="2"/>
    <x v="0"/>
  </r>
  <r>
    <n v="2672"/>
    <x v="1306"/>
    <x v="340"/>
    <d v="2016-09-12T00:00:00"/>
    <s v="Second Class"/>
    <s v="RR-19525"/>
    <x v="645"/>
    <x v="1"/>
    <x v="0"/>
    <x v="90"/>
    <x v="31"/>
    <x v="111"/>
    <x v="3"/>
    <s v="FUR-CH-10003761"/>
    <x v="0"/>
    <x v="1"/>
    <x v="1388"/>
    <x v="2223"/>
    <n v="6"/>
    <n v="0"/>
    <n v="212.18759999999997"/>
    <x v="2"/>
    <x v="0"/>
  </r>
  <r>
    <n v="2673"/>
    <x v="1306"/>
    <x v="340"/>
    <d v="2016-09-12T00:00:00"/>
    <s v="Second Class"/>
    <s v="RR-19525"/>
    <x v="645"/>
    <x v="1"/>
    <x v="0"/>
    <x v="90"/>
    <x v="31"/>
    <x v="111"/>
    <x v="3"/>
    <s v="OFF-PA-10004665"/>
    <x v="1"/>
    <x v="10"/>
    <x v="1389"/>
    <x v="2224"/>
    <n v="2"/>
    <n v="0"/>
    <n v="12.837999999999999"/>
    <x v="2"/>
    <x v="0"/>
  </r>
  <r>
    <n v="2674"/>
    <x v="1306"/>
    <x v="340"/>
    <d v="2016-09-12T00:00:00"/>
    <s v="Second Class"/>
    <s v="RR-19525"/>
    <x v="645"/>
    <x v="1"/>
    <x v="0"/>
    <x v="90"/>
    <x v="31"/>
    <x v="111"/>
    <x v="3"/>
    <s v="OFF-ST-10000078"/>
    <x v="1"/>
    <x v="4"/>
    <x v="1227"/>
    <x v="2225"/>
    <n v="5"/>
    <n v="0"/>
    <n v="238.65299999999991"/>
    <x v="2"/>
    <x v="0"/>
  </r>
  <r>
    <n v="2675"/>
    <x v="1307"/>
    <x v="734"/>
    <d v="2019-12-03T00:00:00"/>
    <s v="Same Day"/>
    <s v="TC-21295"/>
    <x v="646"/>
    <x v="0"/>
    <x v="0"/>
    <x v="70"/>
    <x v="1"/>
    <x v="142"/>
    <x v="1"/>
    <s v="OFF-PA-10000357"/>
    <x v="1"/>
    <x v="10"/>
    <x v="1228"/>
    <x v="1696"/>
    <n v="3"/>
    <n v="0"/>
    <n v="79.891199999999998"/>
    <x v="1"/>
    <x v="0"/>
  </r>
  <r>
    <n v="2676"/>
    <x v="1308"/>
    <x v="344"/>
    <d v="2019-12-02T00:00:00"/>
    <s v="Standard Class"/>
    <s v="DB-13615"/>
    <x v="140"/>
    <x v="0"/>
    <x v="0"/>
    <x v="153"/>
    <x v="3"/>
    <x v="196"/>
    <x v="0"/>
    <s v="OFF-AR-10000422"/>
    <x v="1"/>
    <x v="6"/>
    <x v="901"/>
    <x v="2216"/>
    <n v="5"/>
    <n v="0.2"/>
    <n v="0.76649999999999974"/>
    <x v="0"/>
    <x v="0"/>
  </r>
  <r>
    <n v="2677"/>
    <x v="1308"/>
    <x v="344"/>
    <d v="2019-12-02T00:00:00"/>
    <s v="Standard Class"/>
    <s v="DB-13615"/>
    <x v="140"/>
    <x v="0"/>
    <x v="0"/>
    <x v="153"/>
    <x v="3"/>
    <x v="196"/>
    <x v="0"/>
    <s v="OFF-AP-10001205"/>
    <x v="1"/>
    <x v="9"/>
    <x v="1294"/>
    <x v="2226"/>
    <n v="1"/>
    <n v="0.2"/>
    <n v="4.3584000000000032"/>
    <x v="0"/>
    <x v="0"/>
  </r>
  <r>
    <n v="2678"/>
    <x v="1309"/>
    <x v="261"/>
    <d v="2016-06-21T00:00:00"/>
    <s v="Same Day"/>
    <s v="SV-20785"/>
    <x v="647"/>
    <x v="0"/>
    <x v="0"/>
    <x v="206"/>
    <x v="22"/>
    <x v="259"/>
    <x v="1"/>
    <s v="OFF-BI-10001116"/>
    <x v="1"/>
    <x v="8"/>
    <x v="1075"/>
    <x v="2227"/>
    <n v="7"/>
    <n v="0.7"/>
    <n v="-8.1311999999999998"/>
    <x v="1"/>
    <x v="0"/>
  </r>
  <r>
    <n v="2679"/>
    <x v="1309"/>
    <x v="261"/>
    <d v="2016-06-21T00:00:00"/>
    <s v="Same Day"/>
    <s v="SV-20785"/>
    <x v="647"/>
    <x v="0"/>
    <x v="0"/>
    <x v="206"/>
    <x v="22"/>
    <x v="259"/>
    <x v="1"/>
    <s v="OFF-BI-10002931"/>
    <x v="1"/>
    <x v="8"/>
    <x v="734"/>
    <x v="2228"/>
    <n v="2"/>
    <n v="0.7"/>
    <n v="-16.775999999999996"/>
    <x v="1"/>
    <x v="0"/>
  </r>
  <r>
    <n v="2680"/>
    <x v="1310"/>
    <x v="276"/>
    <d v="2019-01-27T00:00:00"/>
    <s v="Standard Class"/>
    <s v="MH-18115"/>
    <x v="414"/>
    <x v="2"/>
    <x v="0"/>
    <x v="25"/>
    <x v="12"/>
    <x v="30"/>
    <x v="2"/>
    <s v="OFF-BI-10000546"/>
    <x v="1"/>
    <x v="8"/>
    <x v="614"/>
    <x v="936"/>
    <n v="5"/>
    <n v="0"/>
    <n v="7.056"/>
    <x v="2"/>
    <x v="0"/>
  </r>
  <r>
    <n v="2681"/>
    <x v="1310"/>
    <x v="276"/>
    <d v="2019-01-27T00:00:00"/>
    <s v="Standard Class"/>
    <s v="MH-18115"/>
    <x v="414"/>
    <x v="2"/>
    <x v="0"/>
    <x v="25"/>
    <x v="12"/>
    <x v="30"/>
    <x v="2"/>
    <s v="TEC-AC-10002049"/>
    <x v="2"/>
    <x v="11"/>
    <x v="695"/>
    <x v="1008"/>
    <n v="5"/>
    <n v="0"/>
    <n v="111.59099999999995"/>
    <x v="2"/>
    <x v="0"/>
  </r>
  <r>
    <n v="2682"/>
    <x v="1310"/>
    <x v="276"/>
    <d v="2019-01-27T00:00:00"/>
    <s v="Standard Class"/>
    <s v="MH-18115"/>
    <x v="414"/>
    <x v="2"/>
    <x v="0"/>
    <x v="25"/>
    <x v="12"/>
    <x v="30"/>
    <x v="2"/>
    <s v="OFF-BI-10001196"/>
    <x v="1"/>
    <x v="8"/>
    <x v="1390"/>
    <x v="2229"/>
    <n v="4"/>
    <n v="0"/>
    <n v="42.074399999999997"/>
    <x v="2"/>
    <x v="0"/>
  </r>
  <r>
    <n v="2683"/>
    <x v="1310"/>
    <x v="276"/>
    <d v="2019-01-27T00:00:00"/>
    <s v="Standard Class"/>
    <s v="MH-18115"/>
    <x v="414"/>
    <x v="2"/>
    <x v="0"/>
    <x v="25"/>
    <x v="12"/>
    <x v="30"/>
    <x v="2"/>
    <s v="TEC-MA-10002981"/>
    <x v="2"/>
    <x v="15"/>
    <x v="1391"/>
    <x v="2230"/>
    <n v="3"/>
    <n v="0.1"/>
    <n v="152.08829999999998"/>
    <x v="2"/>
    <x v="0"/>
  </r>
  <r>
    <n v="2684"/>
    <x v="1310"/>
    <x v="276"/>
    <d v="2019-01-27T00:00:00"/>
    <s v="Standard Class"/>
    <s v="MH-18115"/>
    <x v="414"/>
    <x v="2"/>
    <x v="0"/>
    <x v="25"/>
    <x v="12"/>
    <x v="30"/>
    <x v="2"/>
    <s v="TEC-PH-10003601"/>
    <x v="2"/>
    <x v="7"/>
    <x v="1392"/>
    <x v="2231"/>
    <n v="1"/>
    <n v="0"/>
    <n v="49.496999999999986"/>
    <x v="2"/>
    <x v="0"/>
  </r>
  <r>
    <n v="2685"/>
    <x v="1311"/>
    <x v="222"/>
    <d v="2019-07-06T00:00:00"/>
    <s v="Standard Class"/>
    <s v="CT-11995"/>
    <x v="564"/>
    <x v="0"/>
    <x v="0"/>
    <x v="1"/>
    <x v="1"/>
    <x v="25"/>
    <x v="1"/>
    <s v="OFF-BI-10000632"/>
    <x v="1"/>
    <x v="8"/>
    <x v="1297"/>
    <x v="2232"/>
    <n v="9"/>
    <n v="0.2"/>
    <n v="101.57939999999999"/>
    <x v="1"/>
    <x v="0"/>
  </r>
  <r>
    <n v="2686"/>
    <x v="1312"/>
    <x v="47"/>
    <d v="2018-09-11T00:00:00"/>
    <s v="Standard Class"/>
    <s v="KB-16315"/>
    <x v="41"/>
    <x v="0"/>
    <x v="0"/>
    <x v="222"/>
    <x v="3"/>
    <x v="277"/>
    <x v="0"/>
    <s v="OFF-EN-10003055"/>
    <x v="1"/>
    <x v="12"/>
    <x v="882"/>
    <x v="2233"/>
    <n v="3"/>
    <n v="0.2"/>
    <n v="29.984999999999985"/>
    <x v="0"/>
    <x v="0"/>
  </r>
  <r>
    <n v="2687"/>
    <x v="1312"/>
    <x v="47"/>
    <d v="2018-09-11T00:00:00"/>
    <s v="Standard Class"/>
    <s v="KB-16315"/>
    <x v="41"/>
    <x v="0"/>
    <x v="0"/>
    <x v="222"/>
    <x v="3"/>
    <x v="277"/>
    <x v="0"/>
    <s v="OFF-BI-10001031"/>
    <x v="1"/>
    <x v="8"/>
    <x v="874"/>
    <x v="2234"/>
    <n v="2"/>
    <n v="0.7"/>
    <n v="-2.4563999999999995"/>
    <x v="0"/>
    <x v="0"/>
  </r>
  <r>
    <n v="2688"/>
    <x v="1313"/>
    <x v="578"/>
    <d v="2018-08-05T00:00:00"/>
    <s v="First Class"/>
    <s v="RA-19285"/>
    <x v="267"/>
    <x v="0"/>
    <x v="0"/>
    <x v="97"/>
    <x v="10"/>
    <x v="120"/>
    <x v="2"/>
    <s v="OFF-BI-10002003"/>
    <x v="1"/>
    <x v="8"/>
    <x v="1393"/>
    <x v="2235"/>
    <n v="5"/>
    <n v="0.8"/>
    <n v="-6.5670000000000019"/>
    <x v="2"/>
    <x v="0"/>
  </r>
  <r>
    <n v="2689"/>
    <x v="1314"/>
    <x v="768"/>
    <d v="2017-11-14T00:00:00"/>
    <s v="First Class"/>
    <s v="YC-21895"/>
    <x v="289"/>
    <x v="1"/>
    <x v="0"/>
    <x v="1"/>
    <x v="1"/>
    <x v="3"/>
    <x v="1"/>
    <s v="OFF-PA-10003016"/>
    <x v="1"/>
    <x v="10"/>
    <x v="1394"/>
    <x v="2236"/>
    <n v="5"/>
    <n v="0"/>
    <n v="7.0649999999999995"/>
    <x v="1"/>
    <x v="0"/>
  </r>
  <r>
    <n v="2690"/>
    <x v="1315"/>
    <x v="479"/>
    <d v="2016-07-02T00:00:00"/>
    <s v="First Class"/>
    <s v="RA-19915"/>
    <x v="154"/>
    <x v="0"/>
    <x v="0"/>
    <x v="22"/>
    <x v="10"/>
    <x v="155"/>
    <x v="2"/>
    <s v="OFF-AR-10004582"/>
    <x v="1"/>
    <x v="6"/>
    <x v="1184"/>
    <x v="797"/>
    <n v="4"/>
    <n v="0.2"/>
    <n v="1.6399999999999995"/>
    <x v="2"/>
    <x v="0"/>
  </r>
  <r>
    <n v="2691"/>
    <x v="1316"/>
    <x v="769"/>
    <d v="2019-12-08T00:00:00"/>
    <s v="Standard Class"/>
    <s v="CM-12160"/>
    <x v="380"/>
    <x v="0"/>
    <x v="0"/>
    <x v="10"/>
    <x v="9"/>
    <x v="63"/>
    <x v="3"/>
    <s v="OFF-BI-10004364"/>
    <x v="1"/>
    <x v="8"/>
    <x v="305"/>
    <x v="2237"/>
    <n v="3"/>
    <n v="0.7"/>
    <n v="-4.4550000000000001"/>
    <x v="2"/>
    <x v="0"/>
  </r>
  <r>
    <n v="2692"/>
    <x v="1317"/>
    <x v="770"/>
    <d v="2018-09-02T00:00:00"/>
    <s v="Standard Class"/>
    <s v="CS-12130"/>
    <x v="79"/>
    <x v="0"/>
    <x v="0"/>
    <x v="323"/>
    <x v="22"/>
    <x v="401"/>
    <x v="1"/>
    <s v="OFF-PA-10002246"/>
    <x v="1"/>
    <x v="10"/>
    <x v="1395"/>
    <x v="1154"/>
    <n v="3"/>
    <n v="0.2"/>
    <n v="5.6115000000000004"/>
    <x v="1"/>
    <x v="0"/>
  </r>
  <r>
    <n v="2693"/>
    <x v="1317"/>
    <x v="770"/>
    <d v="2018-09-02T00:00:00"/>
    <s v="Standard Class"/>
    <s v="CS-12130"/>
    <x v="79"/>
    <x v="0"/>
    <x v="0"/>
    <x v="323"/>
    <x v="22"/>
    <x v="401"/>
    <x v="1"/>
    <s v="TEC-PH-10002890"/>
    <x v="2"/>
    <x v="7"/>
    <x v="1396"/>
    <x v="2238"/>
    <n v="3"/>
    <n v="0.2"/>
    <n v="8.1432000000000002"/>
    <x v="1"/>
    <x v="0"/>
  </r>
  <r>
    <n v="2694"/>
    <x v="1318"/>
    <x v="115"/>
    <d v="2018-01-28T00:00:00"/>
    <s v="Standard Class"/>
    <s v="AJ-10795"/>
    <x v="295"/>
    <x v="1"/>
    <x v="0"/>
    <x v="4"/>
    <x v="4"/>
    <x v="60"/>
    <x v="1"/>
    <s v="FUR-FU-10001475"/>
    <x v="0"/>
    <x v="5"/>
    <x v="504"/>
    <x v="2239"/>
    <n v="5"/>
    <n v="0"/>
    <n v="37.366"/>
    <x v="1"/>
    <x v="0"/>
  </r>
  <r>
    <n v="2695"/>
    <x v="1319"/>
    <x v="771"/>
    <d v="2016-10-20T00:00:00"/>
    <s v="Standard Class"/>
    <s v="DL-12865"/>
    <x v="297"/>
    <x v="0"/>
    <x v="0"/>
    <x v="146"/>
    <x v="2"/>
    <x v="186"/>
    <x v="0"/>
    <s v="FUR-FU-10004270"/>
    <x v="0"/>
    <x v="5"/>
    <x v="1381"/>
    <x v="2240"/>
    <n v="1"/>
    <n v="0.2"/>
    <n v="4.0383000000000013"/>
    <x v="0"/>
    <x v="0"/>
  </r>
  <r>
    <n v="2696"/>
    <x v="1320"/>
    <x v="569"/>
    <d v="2018-02-09T00:00:00"/>
    <s v="First Class"/>
    <s v="BE-11410"/>
    <x v="648"/>
    <x v="0"/>
    <x v="0"/>
    <x v="152"/>
    <x v="24"/>
    <x v="402"/>
    <x v="3"/>
    <s v="OFF-PA-10003465"/>
    <x v="1"/>
    <x v="10"/>
    <x v="423"/>
    <x v="2241"/>
    <n v="2"/>
    <n v="0.2"/>
    <n v="10.623199999999997"/>
    <x v="2"/>
    <x v="0"/>
  </r>
  <r>
    <n v="2697"/>
    <x v="1321"/>
    <x v="772"/>
    <d v="2016-03-23T00:00:00"/>
    <s v="Standard Class"/>
    <s v="SM-20320"/>
    <x v="598"/>
    <x v="2"/>
    <x v="0"/>
    <x v="108"/>
    <x v="2"/>
    <x v="133"/>
    <x v="0"/>
    <s v="TEC-MA-10003626"/>
    <x v="2"/>
    <x v="15"/>
    <x v="1397"/>
    <x v="2242"/>
    <n v="4"/>
    <n v="0.5"/>
    <n v="-16.426000000000045"/>
    <x v="0"/>
    <x v="0"/>
  </r>
  <r>
    <n v="2698"/>
    <x v="1321"/>
    <x v="772"/>
    <d v="2016-03-23T00:00:00"/>
    <s v="Standard Class"/>
    <s v="SM-20320"/>
    <x v="598"/>
    <x v="2"/>
    <x v="0"/>
    <x v="108"/>
    <x v="2"/>
    <x v="133"/>
    <x v="0"/>
    <s v="TEC-MA-10002412"/>
    <x v="2"/>
    <x v="15"/>
    <x v="1398"/>
    <x v="2243"/>
    <n v="6"/>
    <n v="0.5"/>
    <n v="-1811.0784000000021"/>
    <x v="0"/>
    <x v="0"/>
  </r>
  <r>
    <n v="2699"/>
    <x v="1321"/>
    <x v="772"/>
    <d v="2016-03-23T00:00:00"/>
    <s v="Standard Class"/>
    <s v="SM-20320"/>
    <x v="598"/>
    <x v="2"/>
    <x v="0"/>
    <x v="108"/>
    <x v="2"/>
    <x v="133"/>
    <x v="0"/>
    <s v="OFF-PA-10001804"/>
    <x v="1"/>
    <x v="10"/>
    <x v="129"/>
    <x v="2244"/>
    <n v="4"/>
    <n v="0.2"/>
    <n v="7.4815999999999994"/>
    <x v="0"/>
    <x v="0"/>
  </r>
  <r>
    <n v="2700"/>
    <x v="1321"/>
    <x v="772"/>
    <d v="2016-03-23T00:00:00"/>
    <s v="Standard Class"/>
    <s v="SM-20320"/>
    <x v="598"/>
    <x v="2"/>
    <x v="0"/>
    <x v="108"/>
    <x v="2"/>
    <x v="133"/>
    <x v="0"/>
    <s v="OFF-AR-10003183"/>
    <x v="1"/>
    <x v="6"/>
    <x v="1399"/>
    <x v="2245"/>
    <n v="3"/>
    <n v="0.2"/>
    <n v="1.0019999999999993"/>
    <x v="0"/>
    <x v="0"/>
  </r>
  <r>
    <n v="2701"/>
    <x v="1321"/>
    <x v="772"/>
    <d v="2016-03-23T00:00:00"/>
    <s v="Standard Class"/>
    <s v="SM-20320"/>
    <x v="598"/>
    <x v="2"/>
    <x v="0"/>
    <x v="108"/>
    <x v="2"/>
    <x v="133"/>
    <x v="0"/>
    <s v="FUR-FU-10004270"/>
    <x v="0"/>
    <x v="5"/>
    <x v="1381"/>
    <x v="2246"/>
    <n v="2"/>
    <n v="0.2"/>
    <n v="8.0766000000000027"/>
    <x v="0"/>
    <x v="0"/>
  </r>
  <r>
    <n v="2702"/>
    <x v="1321"/>
    <x v="772"/>
    <d v="2016-03-23T00:00:00"/>
    <s v="Standard Class"/>
    <s v="SM-20320"/>
    <x v="598"/>
    <x v="2"/>
    <x v="0"/>
    <x v="108"/>
    <x v="2"/>
    <x v="133"/>
    <x v="0"/>
    <s v="OFF-FA-10003112"/>
    <x v="1"/>
    <x v="13"/>
    <x v="128"/>
    <x v="2247"/>
    <n v="3"/>
    <n v="0.2"/>
    <n v="5.9174999999999986"/>
    <x v="0"/>
    <x v="0"/>
  </r>
  <r>
    <n v="2703"/>
    <x v="1321"/>
    <x v="772"/>
    <d v="2016-03-23T00:00:00"/>
    <s v="Standard Class"/>
    <s v="SM-20320"/>
    <x v="598"/>
    <x v="2"/>
    <x v="0"/>
    <x v="108"/>
    <x v="2"/>
    <x v="133"/>
    <x v="0"/>
    <s v="FUR-FU-10001986"/>
    <x v="0"/>
    <x v="5"/>
    <x v="1142"/>
    <x v="1919"/>
    <n v="3"/>
    <n v="0.2"/>
    <n v="15.29399999999999"/>
    <x v="0"/>
    <x v="0"/>
  </r>
  <r>
    <n v="2704"/>
    <x v="1322"/>
    <x v="773"/>
    <d v="2016-05-30T00:00:00"/>
    <s v="Standard Class"/>
    <s v="RP-19390"/>
    <x v="261"/>
    <x v="0"/>
    <x v="0"/>
    <x v="248"/>
    <x v="39"/>
    <x v="307"/>
    <x v="3"/>
    <s v="OFF-PA-10002319"/>
    <x v="1"/>
    <x v="10"/>
    <x v="1400"/>
    <x v="2248"/>
    <n v="3"/>
    <n v="0"/>
    <n v="56.977199999999996"/>
    <x v="2"/>
    <x v="0"/>
  </r>
  <r>
    <n v="2705"/>
    <x v="1323"/>
    <x v="497"/>
    <d v="2019-07-13T00:00:00"/>
    <s v="Second Class"/>
    <s v="JD-16015"/>
    <x v="557"/>
    <x v="0"/>
    <x v="0"/>
    <x v="20"/>
    <x v="15"/>
    <x v="29"/>
    <x v="3"/>
    <s v="TEC-AC-10002323"/>
    <x v="2"/>
    <x v="11"/>
    <x v="177"/>
    <x v="2249"/>
    <n v="6"/>
    <n v="0"/>
    <n v="17.238000000000007"/>
    <x v="2"/>
    <x v="0"/>
  </r>
  <r>
    <n v="2706"/>
    <x v="1324"/>
    <x v="114"/>
    <d v="2019-06-21T00:00:00"/>
    <s v="Standard Class"/>
    <s v="AB-10255"/>
    <x v="437"/>
    <x v="2"/>
    <x v="0"/>
    <x v="51"/>
    <x v="27"/>
    <x v="64"/>
    <x v="1"/>
    <s v="OFF-SU-10001165"/>
    <x v="1"/>
    <x v="14"/>
    <x v="1048"/>
    <x v="1459"/>
    <n v="2"/>
    <n v="0"/>
    <n v="4.3368000000000002"/>
    <x v="1"/>
    <x v="0"/>
  </r>
  <r>
    <n v="2707"/>
    <x v="1324"/>
    <x v="114"/>
    <d v="2019-06-21T00:00:00"/>
    <s v="Standard Class"/>
    <s v="AB-10255"/>
    <x v="437"/>
    <x v="2"/>
    <x v="0"/>
    <x v="51"/>
    <x v="27"/>
    <x v="64"/>
    <x v="1"/>
    <s v="OFF-PA-10001246"/>
    <x v="1"/>
    <x v="10"/>
    <x v="1401"/>
    <x v="541"/>
    <n v="3"/>
    <n v="0"/>
    <n v="9.3312000000000008"/>
    <x v="1"/>
    <x v="0"/>
  </r>
  <r>
    <n v="2708"/>
    <x v="1324"/>
    <x v="114"/>
    <d v="2019-06-21T00:00:00"/>
    <s v="Standard Class"/>
    <s v="AB-10255"/>
    <x v="437"/>
    <x v="2"/>
    <x v="0"/>
    <x v="51"/>
    <x v="27"/>
    <x v="64"/>
    <x v="1"/>
    <s v="OFF-PA-10001815"/>
    <x v="1"/>
    <x v="10"/>
    <x v="1402"/>
    <x v="2250"/>
    <n v="4"/>
    <n v="0"/>
    <n v="92.236799999999988"/>
    <x v="1"/>
    <x v="0"/>
  </r>
  <r>
    <n v="2709"/>
    <x v="1325"/>
    <x v="564"/>
    <d v="2017-02-06T00:00:00"/>
    <s v="Standard Class"/>
    <s v="CC-12145"/>
    <x v="230"/>
    <x v="0"/>
    <x v="0"/>
    <x v="1"/>
    <x v="1"/>
    <x v="13"/>
    <x v="1"/>
    <s v="FUR-FU-10001876"/>
    <x v="0"/>
    <x v="5"/>
    <x v="1403"/>
    <x v="2251"/>
    <n v="7"/>
    <n v="0"/>
    <n v="81.849599999999981"/>
    <x v="1"/>
    <x v="0"/>
  </r>
  <r>
    <n v="2710"/>
    <x v="1325"/>
    <x v="564"/>
    <d v="2017-02-06T00:00:00"/>
    <s v="Standard Class"/>
    <s v="CC-12145"/>
    <x v="230"/>
    <x v="0"/>
    <x v="0"/>
    <x v="1"/>
    <x v="1"/>
    <x v="13"/>
    <x v="1"/>
    <s v="TEC-MA-10000488"/>
    <x v="2"/>
    <x v="15"/>
    <x v="1138"/>
    <x v="2252"/>
    <n v="3"/>
    <n v="0.2"/>
    <n v="215.99729999999977"/>
    <x v="1"/>
    <x v="0"/>
  </r>
  <r>
    <n v="2711"/>
    <x v="1326"/>
    <x v="555"/>
    <d v="2017-12-15T00:00:00"/>
    <s v="Standard Class"/>
    <s v="GH-14425"/>
    <x v="485"/>
    <x v="0"/>
    <x v="0"/>
    <x v="108"/>
    <x v="2"/>
    <x v="133"/>
    <x v="0"/>
    <s v="OFF-BI-10001098"/>
    <x v="1"/>
    <x v="8"/>
    <x v="410"/>
    <x v="2253"/>
    <n v="2"/>
    <n v="0.7"/>
    <n v="-8.9795999999999978"/>
    <x v="0"/>
    <x v="0"/>
  </r>
  <r>
    <n v="2712"/>
    <x v="1327"/>
    <x v="449"/>
    <d v="2019-10-11T00:00:00"/>
    <s v="First Class"/>
    <s v="CP-12085"/>
    <x v="434"/>
    <x v="1"/>
    <x v="0"/>
    <x v="80"/>
    <x v="24"/>
    <x v="345"/>
    <x v="3"/>
    <s v="FUR-FU-10003577"/>
    <x v="0"/>
    <x v="5"/>
    <x v="613"/>
    <x v="2254"/>
    <n v="4"/>
    <n v="0.2"/>
    <n v="9.1775999999999982"/>
    <x v="2"/>
    <x v="0"/>
  </r>
  <r>
    <n v="2713"/>
    <x v="1328"/>
    <x v="570"/>
    <d v="2019-08-01T00:00:00"/>
    <s v="Second Class"/>
    <s v="GM-14440"/>
    <x v="306"/>
    <x v="0"/>
    <x v="0"/>
    <x v="21"/>
    <x v="15"/>
    <x v="24"/>
    <x v="3"/>
    <s v="OFF-AR-10002656"/>
    <x v="1"/>
    <x v="6"/>
    <x v="159"/>
    <x v="1847"/>
    <n v="9"/>
    <n v="0"/>
    <n v="22.244399999999995"/>
    <x v="2"/>
    <x v="0"/>
  </r>
  <r>
    <n v="2714"/>
    <x v="1329"/>
    <x v="573"/>
    <d v="2016-04-29T00:00:00"/>
    <s v="Standard Class"/>
    <s v="LC-16885"/>
    <x v="62"/>
    <x v="0"/>
    <x v="0"/>
    <x v="40"/>
    <x v="3"/>
    <x v="124"/>
    <x v="0"/>
    <s v="TEC-PH-10004531"/>
    <x v="2"/>
    <x v="7"/>
    <x v="1404"/>
    <x v="214"/>
    <n v="3"/>
    <n v="0.2"/>
    <n v="37.796999999999997"/>
    <x v="0"/>
    <x v="0"/>
  </r>
  <r>
    <n v="2715"/>
    <x v="1330"/>
    <x v="494"/>
    <d v="2017-12-06T00:00:00"/>
    <s v="Standard Class"/>
    <s v="BT-11305"/>
    <x v="457"/>
    <x v="2"/>
    <x v="0"/>
    <x v="4"/>
    <x v="4"/>
    <x v="59"/>
    <x v="1"/>
    <s v="OFF-AR-10003251"/>
    <x v="1"/>
    <x v="6"/>
    <x v="1050"/>
    <x v="2255"/>
    <n v="5"/>
    <n v="0"/>
    <n v="5.56"/>
    <x v="1"/>
    <x v="0"/>
  </r>
  <r>
    <n v="2716"/>
    <x v="1331"/>
    <x v="774"/>
    <d v="2016-12-08T00:00:00"/>
    <s v="Standard Class"/>
    <s v="CP-12085"/>
    <x v="434"/>
    <x v="1"/>
    <x v="0"/>
    <x v="20"/>
    <x v="15"/>
    <x v="23"/>
    <x v="3"/>
    <s v="TEC-PH-10000673"/>
    <x v="2"/>
    <x v="7"/>
    <x v="1405"/>
    <x v="2256"/>
    <n v="2"/>
    <n v="0"/>
    <n v="62.3904"/>
    <x v="2"/>
    <x v="0"/>
  </r>
  <r>
    <n v="2717"/>
    <x v="1332"/>
    <x v="775"/>
    <d v="2019-09-01T00:00:00"/>
    <s v="Standard Class"/>
    <s v="SC-20680"/>
    <x v="649"/>
    <x v="2"/>
    <x v="0"/>
    <x v="38"/>
    <x v="32"/>
    <x v="112"/>
    <x v="0"/>
    <s v="TEC-AC-10000158"/>
    <x v="2"/>
    <x v="11"/>
    <x v="357"/>
    <x v="2257"/>
    <n v="2"/>
    <n v="0"/>
    <n v="15.1158"/>
    <x v="0"/>
    <x v="0"/>
  </r>
  <r>
    <n v="2718"/>
    <x v="1333"/>
    <x v="557"/>
    <d v="2016-09-13T00:00:00"/>
    <s v="Standard Class"/>
    <s v="DK-13375"/>
    <x v="589"/>
    <x v="0"/>
    <x v="0"/>
    <x v="20"/>
    <x v="15"/>
    <x v="23"/>
    <x v="3"/>
    <s v="TEC-PH-10002075"/>
    <x v="2"/>
    <x v="7"/>
    <x v="1406"/>
    <x v="2258"/>
    <n v="3"/>
    <n v="0"/>
    <n v="109.61129999999999"/>
    <x v="2"/>
    <x v="1"/>
  </r>
  <r>
    <n v="2719"/>
    <x v="1334"/>
    <x v="202"/>
    <d v="2019-12-27T00:00:00"/>
    <s v="Standard Class"/>
    <s v="SE-20110"/>
    <x v="339"/>
    <x v="0"/>
    <x v="0"/>
    <x v="116"/>
    <x v="1"/>
    <x v="146"/>
    <x v="1"/>
    <s v="OFF-ST-10004340"/>
    <x v="1"/>
    <x v="4"/>
    <x v="817"/>
    <x v="2259"/>
    <n v="2"/>
    <n v="0"/>
    <n v="33.577200000000005"/>
    <x v="1"/>
    <x v="0"/>
  </r>
  <r>
    <n v="2720"/>
    <x v="1335"/>
    <x v="776"/>
    <d v="2016-12-08T00:00:00"/>
    <s v="Second Class"/>
    <s v="LF-17185"/>
    <x v="166"/>
    <x v="0"/>
    <x v="0"/>
    <x v="12"/>
    <x v="5"/>
    <x v="14"/>
    <x v="2"/>
    <s v="FUR-FU-10002759"/>
    <x v="0"/>
    <x v="5"/>
    <x v="560"/>
    <x v="112"/>
    <n v="3"/>
    <n v="0.6"/>
    <n v="-14.385599999999997"/>
    <x v="2"/>
    <x v="0"/>
  </r>
  <r>
    <n v="2721"/>
    <x v="1336"/>
    <x v="130"/>
    <d v="2016-11-08T00:00:00"/>
    <s v="Second Class"/>
    <s v="ON-18715"/>
    <x v="21"/>
    <x v="1"/>
    <x v="0"/>
    <x v="143"/>
    <x v="3"/>
    <x v="182"/>
    <x v="0"/>
    <s v="OFF-FA-10000585"/>
    <x v="1"/>
    <x v="13"/>
    <x v="204"/>
    <x v="1357"/>
    <n v="3"/>
    <n v="0.2"/>
    <n v="2.7222"/>
    <x v="0"/>
    <x v="0"/>
  </r>
  <r>
    <n v="2722"/>
    <x v="1336"/>
    <x v="130"/>
    <d v="2016-11-08T00:00:00"/>
    <s v="Second Class"/>
    <s v="ON-18715"/>
    <x v="21"/>
    <x v="1"/>
    <x v="0"/>
    <x v="143"/>
    <x v="3"/>
    <x v="182"/>
    <x v="0"/>
    <s v="OFF-AP-10004859"/>
    <x v="1"/>
    <x v="9"/>
    <x v="930"/>
    <x v="2260"/>
    <n v="5"/>
    <n v="0.2"/>
    <n v="5.0960000000000001"/>
    <x v="0"/>
    <x v="0"/>
  </r>
  <r>
    <n v="2723"/>
    <x v="1337"/>
    <x v="167"/>
    <d v="2018-04-19T00:00:00"/>
    <s v="Second Class"/>
    <s v="TB-21400"/>
    <x v="483"/>
    <x v="0"/>
    <x v="0"/>
    <x v="166"/>
    <x v="17"/>
    <x v="212"/>
    <x v="0"/>
    <s v="OFF-ST-10001558"/>
    <x v="1"/>
    <x v="4"/>
    <x v="719"/>
    <x v="2261"/>
    <n v="5"/>
    <n v="0"/>
    <n v="12.18"/>
    <x v="0"/>
    <x v="0"/>
  </r>
  <r>
    <n v="2724"/>
    <x v="1338"/>
    <x v="777"/>
    <d v="2016-10-08T00:00:00"/>
    <s v="Standard Class"/>
    <s v="DF-13135"/>
    <x v="650"/>
    <x v="0"/>
    <x v="0"/>
    <x v="132"/>
    <x v="1"/>
    <x v="167"/>
    <x v="1"/>
    <s v="OFF-LA-10004689"/>
    <x v="1"/>
    <x v="2"/>
    <x v="264"/>
    <x v="2262"/>
    <n v="5"/>
    <n v="0"/>
    <n v="6.7915000000000001"/>
    <x v="1"/>
    <x v="0"/>
  </r>
  <r>
    <n v="2725"/>
    <x v="1338"/>
    <x v="777"/>
    <d v="2016-10-08T00:00:00"/>
    <s v="Standard Class"/>
    <s v="DF-13135"/>
    <x v="650"/>
    <x v="0"/>
    <x v="0"/>
    <x v="132"/>
    <x v="1"/>
    <x v="167"/>
    <x v="1"/>
    <s v="OFF-BI-10002867"/>
    <x v="1"/>
    <x v="8"/>
    <x v="972"/>
    <x v="2263"/>
    <n v="2"/>
    <n v="0.2"/>
    <n v="31.085599999999989"/>
    <x v="1"/>
    <x v="0"/>
  </r>
  <r>
    <n v="2726"/>
    <x v="1339"/>
    <x v="659"/>
    <d v="2019-11-13T00:00:00"/>
    <s v="Standard Class"/>
    <s v="EP-13915"/>
    <x v="212"/>
    <x v="0"/>
    <x v="0"/>
    <x v="10"/>
    <x v="9"/>
    <x v="74"/>
    <x v="3"/>
    <s v="TEC-PH-10003811"/>
    <x v="2"/>
    <x v="7"/>
    <x v="1196"/>
    <x v="2264"/>
    <n v="5"/>
    <n v="0.4"/>
    <n v="-71.994000000000028"/>
    <x v="2"/>
    <x v="0"/>
  </r>
  <r>
    <n v="2727"/>
    <x v="1339"/>
    <x v="659"/>
    <d v="2019-11-13T00:00:00"/>
    <s v="Standard Class"/>
    <s v="EP-13915"/>
    <x v="212"/>
    <x v="0"/>
    <x v="0"/>
    <x v="10"/>
    <x v="9"/>
    <x v="74"/>
    <x v="3"/>
    <s v="FUR-TA-10000849"/>
    <x v="0"/>
    <x v="3"/>
    <x v="1327"/>
    <x v="2265"/>
    <n v="4"/>
    <n v="0.4"/>
    <n v="-140.14079999999996"/>
    <x v="2"/>
    <x v="0"/>
  </r>
  <r>
    <n v="2728"/>
    <x v="1340"/>
    <x v="66"/>
    <d v="2019-12-24T00:00:00"/>
    <s v="First Class"/>
    <s v="SK-19990"/>
    <x v="85"/>
    <x v="0"/>
    <x v="0"/>
    <x v="167"/>
    <x v="24"/>
    <x v="213"/>
    <x v="3"/>
    <s v="OFF-BI-10000848"/>
    <x v="1"/>
    <x v="8"/>
    <x v="520"/>
    <x v="2266"/>
    <n v="1"/>
    <n v="0.7"/>
    <n v="-1.3128000000000002"/>
    <x v="2"/>
    <x v="0"/>
  </r>
  <r>
    <n v="2729"/>
    <x v="1340"/>
    <x v="66"/>
    <d v="2019-12-24T00:00:00"/>
    <s v="First Class"/>
    <s v="SK-19990"/>
    <x v="85"/>
    <x v="0"/>
    <x v="0"/>
    <x v="167"/>
    <x v="24"/>
    <x v="213"/>
    <x v="3"/>
    <s v="TEC-PH-10003072"/>
    <x v="2"/>
    <x v="7"/>
    <x v="1319"/>
    <x v="2267"/>
    <n v="7"/>
    <n v="0.4"/>
    <n v="94.49369999999999"/>
    <x v="2"/>
    <x v="0"/>
  </r>
  <r>
    <n v="2730"/>
    <x v="1341"/>
    <x v="778"/>
    <d v="2019-02-19T00:00:00"/>
    <s v="Standard Class"/>
    <s v="FH-14350"/>
    <x v="651"/>
    <x v="0"/>
    <x v="0"/>
    <x v="4"/>
    <x v="4"/>
    <x v="59"/>
    <x v="1"/>
    <s v="OFF-AR-10001547"/>
    <x v="1"/>
    <x v="6"/>
    <x v="148"/>
    <x v="153"/>
    <n v="3"/>
    <n v="0"/>
    <n v="1.7901"/>
    <x v="1"/>
    <x v="0"/>
  </r>
  <r>
    <n v="2731"/>
    <x v="1341"/>
    <x v="778"/>
    <d v="2019-02-19T00:00:00"/>
    <s v="Standard Class"/>
    <s v="FH-14350"/>
    <x v="651"/>
    <x v="0"/>
    <x v="0"/>
    <x v="4"/>
    <x v="4"/>
    <x v="59"/>
    <x v="1"/>
    <s v="TEC-AC-10001838"/>
    <x v="2"/>
    <x v="11"/>
    <x v="651"/>
    <x v="2268"/>
    <n v="4"/>
    <n v="0"/>
    <n v="343.98280000000005"/>
    <x v="1"/>
    <x v="0"/>
  </r>
  <r>
    <n v="2732"/>
    <x v="1341"/>
    <x v="778"/>
    <d v="2019-02-19T00:00:00"/>
    <s v="Standard Class"/>
    <s v="FH-14350"/>
    <x v="651"/>
    <x v="0"/>
    <x v="0"/>
    <x v="4"/>
    <x v="4"/>
    <x v="59"/>
    <x v="1"/>
    <s v="FUR-FU-10004017"/>
    <x v="0"/>
    <x v="5"/>
    <x v="217"/>
    <x v="2269"/>
    <n v="1"/>
    <n v="0"/>
    <n v="21.506"/>
    <x v="1"/>
    <x v="0"/>
  </r>
  <r>
    <n v="2733"/>
    <x v="1342"/>
    <x v="779"/>
    <d v="2016-07-06T00:00:00"/>
    <s v="Standard Class"/>
    <s v="EH-13945"/>
    <x v="13"/>
    <x v="0"/>
    <x v="0"/>
    <x v="135"/>
    <x v="30"/>
    <x v="170"/>
    <x v="3"/>
    <s v="TEC-PH-10002923"/>
    <x v="2"/>
    <x v="7"/>
    <x v="687"/>
    <x v="2270"/>
    <n v="2"/>
    <n v="0"/>
    <n v="19.974600000000002"/>
    <x v="2"/>
    <x v="0"/>
  </r>
  <r>
    <n v="2734"/>
    <x v="1342"/>
    <x v="779"/>
    <d v="2016-07-06T00:00:00"/>
    <s v="Standard Class"/>
    <s v="EH-13945"/>
    <x v="13"/>
    <x v="0"/>
    <x v="0"/>
    <x v="135"/>
    <x v="30"/>
    <x v="170"/>
    <x v="3"/>
    <s v="OFF-AR-10000716"/>
    <x v="1"/>
    <x v="6"/>
    <x v="794"/>
    <x v="2271"/>
    <n v="1"/>
    <n v="0"/>
    <n v="2.1762000000000001"/>
    <x v="2"/>
    <x v="0"/>
  </r>
  <r>
    <n v="2735"/>
    <x v="1343"/>
    <x v="780"/>
    <d v="2017-02-23T00:00:00"/>
    <s v="Second Class"/>
    <s v="JE-15715"/>
    <x v="555"/>
    <x v="0"/>
    <x v="0"/>
    <x v="324"/>
    <x v="27"/>
    <x v="403"/>
    <x v="1"/>
    <s v="OFF-PA-10000249"/>
    <x v="1"/>
    <x v="10"/>
    <x v="33"/>
    <x v="338"/>
    <n v="4"/>
    <n v="0"/>
    <n v="23.086399999999998"/>
    <x v="1"/>
    <x v="0"/>
  </r>
  <r>
    <n v="2736"/>
    <x v="1344"/>
    <x v="50"/>
    <d v="2017-11-19T00:00:00"/>
    <s v="Standard Class"/>
    <s v="KL-16645"/>
    <x v="107"/>
    <x v="0"/>
    <x v="0"/>
    <x v="46"/>
    <x v="13"/>
    <x v="284"/>
    <x v="3"/>
    <s v="TEC-PH-10003691"/>
    <x v="2"/>
    <x v="7"/>
    <x v="1407"/>
    <x v="2258"/>
    <n v="3"/>
    <n v="0"/>
    <n v="94.492500000000007"/>
    <x v="2"/>
    <x v="0"/>
  </r>
  <r>
    <n v="2737"/>
    <x v="1344"/>
    <x v="50"/>
    <d v="2017-11-19T00:00:00"/>
    <s v="Standard Class"/>
    <s v="KL-16645"/>
    <x v="107"/>
    <x v="0"/>
    <x v="0"/>
    <x v="46"/>
    <x v="13"/>
    <x v="284"/>
    <x v="3"/>
    <s v="OFF-PA-10001560"/>
    <x v="1"/>
    <x v="10"/>
    <x v="670"/>
    <x v="2272"/>
    <n v="7"/>
    <n v="0"/>
    <n v="19.871600000000001"/>
    <x v="2"/>
    <x v="0"/>
  </r>
  <r>
    <n v="2738"/>
    <x v="1344"/>
    <x v="50"/>
    <d v="2017-11-19T00:00:00"/>
    <s v="Standard Class"/>
    <s v="KL-16645"/>
    <x v="107"/>
    <x v="0"/>
    <x v="0"/>
    <x v="46"/>
    <x v="13"/>
    <x v="284"/>
    <x v="3"/>
    <s v="FUR-BO-10004467"/>
    <x v="0"/>
    <x v="0"/>
    <x v="892"/>
    <x v="674"/>
    <n v="3"/>
    <n v="0"/>
    <n v="56.994299999999981"/>
    <x v="2"/>
    <x v="0"/>
  </r>
  <r>
    <n v="2739"/>
    <x v="1344"/>
    <x v="50"/>
    <d v="2017-11-19T00:00:00"/>
    <s v="Standard Class"/>
    <s v="KL-16645"/>
    <x v="107"/>
    <x v="0"/>
    <x v="0"/>
    <x v="46"/>
    <x v="13"/>
    <x v="284"/>
    <x v="3"/>
    <s v="TEC-PH-10001819"/>
    <x v="2"/>
    <x v="7"/>
    <x v="813"/>
    <x v="2273"/>
    <n v="2"/>
    <n v="0"/>
    <n v="43.190399999999997"/>
    <x v="2"/>
    <x v="0"/>
  </r>
  <r>
    <n v="2740"/>
    <x v="1345"/>
    <x v="513"/>
    <d v="2019-04-18T00:00:00"/>
    <s v="First Class"/>
    <s v="EB-13750"/>
    <x v="494"/>
    <x v="1"/>
    <x v="0"/>
    <x v="325"/>
    <x v="19"/>
    <x v="404"/>
    <x v="0"/>
    <s v="OFF-SU-10000157"/>
    <x v="1"/>
    <x v="14"/>
    <x v="1408"/>
    <x v="2274"/>
    <n v="4"/>
    <n v="0"/>
    <n v="9.5448000000000093"/>
    <x v="0"/>
    <x v="0"/>
  </r>
  <r>
    <n v="2741"/>
    <x v="1345"/>
    <x v="513"/>
    <d v="2019-04-18T00:00:00"/>
    <s v="First Class"/>
    <s v="EB-13750"/>
    <x v="494"/>
    <x v="1"/>
    <x v="0"/>
    <x v="325"/>
    <x v="19"/>
    <x v="404"/>
    <x v="0"/>
    <s v="TEC-AC-10004227"/>
    <x v="2"/>
    <x v="11"/>
    <x v="1409"/>
    <x v="2275"/>
    <n v="2"/>
    <n v="0"/>
    <n v="1.558799999999998"/>
    <x v="0"/>
    <x v="0"/>
  </r>
  <r>
    <n v="2742"/>
    <x v="1346"/>
    <x v="781"/>
    <d v="2018-02-27T00:00:00"/>
    <s v="Second Class"/>
    <s v="BD-11725"/>
    <x v="232"/>
    <x v="0"/>
    <x v="0"/>
    <x v="46"/>
    <x v="24"/>
    <x v="55"/>
    <x v="3"/>
    <s v="OFF-EN-10003134"/>
    <x v="1"/>
    <x v="12"/>
    <x v="153"/>
    <x v="670"/>
    <n v="5"/>
    <n v="0.2"/>
    <n v="17.52"/>
    <x v="2"/>
    <x v="0"/>
  </r>
  <r>
    <n v="2743"/>
    <x v="1347"/>
    <x v="130"/>
    <d v="2016-11-08T00:00:00"/>
    <s v="Standard Class"/>
    <s v="MS-17530"/>
    <x v="652"/>
    <x v="0"/>
    <x v="0"/>
    <x v="70"/>
    <x v="1"/>
    <x v="88"/>
    <x v="1"/>
    <s v="FUR-FU-10004671"/>
    <x v="0"/>
    <x v="5"/>
    <x v="1366"/>
    <x v="2276"/>
    <n v="2"/>
    <n v="0"/>
    <n v="13.429200000000002"/>
    <x v="1"/>
    <x v="0"/>
  </r>
  <r>
    <n v="2744"/>
    <x v="1348"/>
    <x v="782"/>
    <d v="2017-06-25T00:00:00"/>
    <s v="Second Class"/>
    <s v="SC-20770"/>
    <x v="34"/>
    <x v="1"/>
    <x v="0"/>
    <x v="8"/>
    <x v="1"/>
    <x v="34"/>
    <x v="1"/>
    <s v="FUR-FU-10002253"/>
    <x v="0"/>
    <x v="5"/>
    <x v="592"/>
    <x v="2277"/>
    <n v="6"/>
    <n v="0"/>
    <n v="100.4796"/>
    <x v="1"/>
    <x v="0"/>
  </r>
  <r>
    <n v="2745"/>
    <x v="1348"/>
    <x v="782"/>
    <d v="2017-06-25T00:00:00"/>
    <s v="Second Class"/>
    <s v="SC-20770"/>
    <x v="34"/>
    <x v="1"/>
    <x v="0"/>
    <x v="8"/>
    <x v="1"/>
    <x v="34"/>
    <x v="1"/>
    <s v="TEC-PH-10002726"/>
    <x v="2"/>
    <x v="7"/>
    <x v="66"/>
    <x v="2278"/>
    <n v="3"/>
    <n v="0.2"/>
    <n v="47.241"/>
    <x v="1"/>
    <x v="0"/>
  </r>
  <r>
    <n v="2746"/>
    <x v="1349"/>
    <x v="783"/>
    <d v="2019-08-11T00:00:00"/>
    <s v="Second Class"/>
    <s v="FM-14380"/>
    <x v="248"/>
    <x v="0"/>
    <x v="0"/>
    <x v="108"/>
    <x v="3"/>
    <x v="222"/>
    <x v="0"/>
    <s v="TEC-AC-10004571"/>
    <x v="2"/>
    <x v="11"/>
    <x v="409"/>
    <x v="2279"/>
    <n v="1"/>
    <n v="0.2"/>
    <n v="21.997800000000002"/>
    <x v="0"/>
    <x v="0"/>
  </r>
  <r>
    <n v="2747"/>
    <x v="1350"/>
    <x v="552"/>
    <d v="2016-05-17T00:00:00"/>
    <s v="Standard Class"/>
    <s v="KT-16480"/>
    <x v="409"/>
    <x v="0"/>
    <x v="0"/>
    <x v="47"/>
    <x v="31"/>
    <x v="117"/>
    <x v="3"/>
    <s v="FUR-TA-10002228"/>
    <x v="0"/>
    <x v="3"/>
    <x v="601"/>
    <x v="2280"/>
    <n v="3"/>
    <n v="0.3"/>
    <n v="-130.0104"/>
    <x v="2"/>
    <x v="0"/>
  </r>
  <r>
    <n v="2748"/>
    <x v="1351"/>
    <x v="6"/>
    <d v="2017-11-26T00:00:00"/>
    <s v="Standard Class"/>
    <s v="AP-10720"/>
    <x v="399"/>
    <x v="2"/>
    <x v="0"/>
    <x v="326"/>
    <x v="5"/>
    <x v="405"/>
    <x v="2"/>
    <s v="TEC-AC-10004127"/>
    <x v="2"/>
    <x v="11"/>
    <x v="1410"/>
    <x v="220"/>
    <n v="4"/>
    <n v="0.2"/>
    <n v="-1.3583999999999987"/>
    <x v="2"/>
    <x v="0"/>
  </r>
  <r>
    <n v="2749"/>
    <x v="1352"/>
    <x v="784"/>
    <d v="2017-12-08T00:00:00"/>
    <s v="Standard Class"/>
    <s v="RH-19555"/>
    <x v="653"/>
    <x v="0"/>
    <x v="0"/>
    <x v="315"/>
    <x v="2"/>
    <x v="393"/>
    <x v="0"/>
    <s v="OFF-BI-10001553"/>
    <x v="1"/>
    <x v="8"/>
    <x v="1302"/>
    <x v="2281"/>
    <n v="3"/>
    <n v="0.7"/>
    <n v="-6.0323999999999991"/>
    <x v="0"/>
    <x v="0"/>
  </r>
  <r>
    <n v="2750"/>
    <x v="1353"/>
    <x v="785"/>
    <d v="2016-06-14T00:00:00"/>
    <s v="Standard Class"/>
    <s v="CS-11950"/>
    <x v="229"/>
    <x v="0"/>
    <x v="0"/>
    <x v="4"/>
    <x v="4"/>
    <x v="60"/>
    <x v="1"/>
    <s v="FUR-CH-10002758"/>
    <x v="0"/>
    <x v="1"/>
    <x v="1411"/>
    <x v="2282"/>
    <n v="3"/>
    <n v="0.2"/>
    <n v="73.19399999999996"/>
    <x v="1"/>
    <x v="0"/>
  </r>
  <r>
    <n v="2751"/>
    <x v="1354"/>
    <x v="233"/>
    <d v="2016-08-11T00:00:00"/>
    <s v="Second Class"/>
    <s v="TM-21010"/>
    <x v="612"/>
    <x v="0"/>
    <x v="0"/>
    <x v="327"/>
    <x v="1"/>
    <x v="406"/>
    <x v="1"/>
    <s v="OFF-ST-10000532"/>
    <x v="1"/>
    <x v="4"/>
    <x v="1412"/>
    <x v="2283"/>
    <n v="11"/>
    <n v="0"/>
    <n v="110.05279999999999"/>
    <x v="1"/>
    <x v="0"/>
  </r>
  <r>
    <n v="2752"/>
    <x v="1355"/>
    <x v="542"/>
    <d v="2016-05-30T00:00:00"/>
    <s v="Standard Class"/>
    <s v="HF-14995"/>
    <x v="520"/>
    <x v="0"/>
    <x v="0"/>
    <x v="1"/>
    <x v="1"/>
    <x v="141"/>
    <x v="1"/>
    <s v="FUR-CH-10000988"/>
    <x v="0"/>
    <x v="1"/>
    <x v="1141"/>
    <x v="2284"/>
    <n v="2"/>
    <n v="0.2"/>
    <n v="22.529599999999995"/>
    <x v="1"/>
    <x v="0"/>
  </r>
  <r>
    <n v="2753"/>
    <x v="1356"/>
    <x v="786"/>
    <d v="2017-04-21T00:00:00"/>
    <s v="Standard Class"/>
    <s v="GA-14515"/>
    <x v="654"/>
    <x v="0"/>
    <x v="0"/>
    <x v="8"/>
    <x v="1"/>
    <x v="34"/>
    <x v="1"/>
    <s v="OFF-AR-10003251"/>
    <x v="1"/>
    <x v="6"/>
    <x v="1050"/>
    <x v="348"/>
    <n v="2"/>
    <n v="0"/>
    <n v="2.2239999999999998"/>
    <x v="1"/>
    <x v="0"/>
  </r>
  <r>
    <n v="2754"/>
    <x v="1356"/>
    <x v="786"/>
    <d v="2017-04-21T00:00:00"/>
    <s v="Standard Class"/>
    <s v="GA-14515"/>
    <x v="654"/>
    <x v="0"/>
    <x v="0"/>
    <x v="8"/>
    <x v="1"/>
    <x v="34"/>
    <x v="1"/>
    <s v="TEC-AC-10003174"/>
    <x v="2"/>
    <x v="11"/>
    <x v="619"/>
    <x v="2285"/>
    <n v="3"/>
    <n v="0"/>
    <n v="129.34800000000001"/>
    <x v="1"/>
    <x v="0"/>
  </r>
  <r>
    <n v="2755"/>
    <x v="1356"/>
    <x v="786"/>
    <d v="2017-04-21T00:00:00"/>
    <s v="Standard Class"/>
    <s v="GA-14515"/>
    <x v="654"/>
    <x v="0"/>
    <x v="0"/>
    <x v="8"/>
    <x v="1"/>
    <x v="34"/>
    <x v="1"/>
    <s v="TEC-PH-10002310"/>
    <x v="2"/>
    <x v="7"/>
    <x v="1368"/>
    <x v="2286"/>
    <n v="5"/>
    <n v="0.2"/>
    <n v="68.59650000000002"/>
    <x v="1"/>
    <x v="0"/>
  </r>
  <r>
    <n v="2756"/>
    <x v="1356"/>
    <x v="786"/>
    <d v="2017-04-21T00:00:00"/>
    <s v="Standard Class"/>
    <s v="GA-14515"/>
    <x v="654"/>
    <x v="0"/>
    <x v="0"/>
    <x v="8"/>
    <x v="1"/>
    <x v="34"/>
    <x v="1"/>
    <s v="OFF-AP-10002651"/>
    <x v="1"/>
    <x v="9"/>
    <x v="1350"/>
    <x v="2287"/>
    <n v="5"/>
    <n v="0"/>
    <n v="419.8184999999998"/>
    <x v="1"/>
    <x v="0"/>
  </r>
  <r>
    <n v="2757"/>
    <x v="1356"/>
    <x v="786"/>
    <d v="2017-04-21T00:00:00"/>
    <s v="Standard Class"/>
    <s v="GA-14515"/>
    <x v="654"/>
    <x v="0"/>
    <x v="0"/>
    <x v="8"/>
    <x v="1"/>
    <x v="34"/>
    <x v="1"/>
    <s v="OFF-PA-10001184"/>
    <x v="1"/>
    <x v="10"/>
    <x v="1316"/>
    <x v="493"/>
    <n v="2"/>
    <n v="0"/>
    <n v="5.8604000000000003"/>
    <x v="1"/>
    <x v="0"/>
  </r>
  <r>
    <n v="2758"/>
    <x v="1357"/>
    <x v="725"/>
    <d v="2018-06-13T00:00:00"/>
    <s v="Second Class"/>
    <s v="ES-14020"/>
    <x v="301"/>
    <x v="0"/>
    <x v="0"/>
    <x v="20"/>
    <x v="15"/>
    <x v="45"/>
    <x v="3"/>
    <s v="TEC-AC-10002402"/>
    <x v="2"/>
    <x v="11"/>
    <x v="657"/>
    <x v="764"/>
    <n v="3"/>
    <n v="0"/>
    <n v="71.990999999999985"/>
    <x v="2"/>
    <x v="0"/>
  </r>
  <r>
    <n v="2759"/>
    <x v="1358"/>
    <x v="21"/>
    <d v="2018-03-15T00:00:00"/>
    <s v="Standard Class"/>
    <s v="JP-16135"/>
    <x v="655"/>
    <x v="2"/>
    <x v="0"/>
    <x v="38"/>
    <x v="32"/>
    <x v="112"/>
    <x v="0"/>
    <s v="FUR-FU-10004270"/>
    <x v="0"/>
    <x v="5"/>
    <x v="1381"/>
    <x v="2288"/>
    <n v="4"/>
    <n v="0"/>
    <n v="31.537200000000006"/>
    <x v="0"/>
    <x v="0"/>
  </r>
  <r>
    <n v="2760"/>
    <x v="1358"/>
    <x v="21"/>
    <d v="2018-03-15T00:00:00"/>
    <s v="Standard Class"/>
    <s v="JP-16135"/>
    <x v="655"/>
    <x v="2"/>
    <x v="0"/>
    <x v="38"/>
    <x v="32"/>
    <x v="112"/>
    <x v="0"/>
    <s v="OFF-ST-10001526"/>
    <x v="1"/>
    <x v="4"/>
    <x v="771"/>
    <x v="2289"/>
    <n v="4"/>
    <n v="0"/>
    <n v="125.14319999999998"/>
    <x v="0"/>
    <x v="0"/>
  </r>
  <r>
    <n v="2761"/>
    <x v="1359"/>
    <x v="542"/>
    <d v="2016-05-29T00:00:00"/>
    <s v="First Class"/>
    <s v="Dp-13240"/>
    <x v="656"/>
    <x v="2"/>
    <x v="0"/>
    <x v="208"/>
    <x v="7"/>
    <x v="407"/>
    <x v="1"/>
    <s v="OFF-PA-10002893"/>
    <x v="1"/>
    <x v="10"/>
    <x v="364"/>
    <x v="2290"/>
    <n v="5"/>
    <n v="0"/>
    <n v="23.231999999999999"/>
    <x v="1"/>
    <x v="0"/>
  </r>
  <r>
    <n v="2762"/>
    <x v="1360"/>
    <x v="386"/>
    <d v="2019-10-14T00:00:00"/>
    <s v="First Class"/>
    <s v="NK-18490"/>
    <x v="71"/>
    <x v="2"/>
    <x v="0"/>
    <x v="8"/>
    <x v="1"/>
    <x v="94"/>
    <x v="1"/>
    <s v="TEC-AC-10003709"/>
    <x v="2"/>
    <x v="11"/>
    <x v="1413"/>
    <x v="2291"/>
    <n v="1"/>
    <n v="0"/>
    <n v="0.4356000000000001"/>
    <x v="1"/>
    <x v="0"/>
  </r>
  <r>
    <n v="2763"/>
    <x v="1360"/>
    <x v="386"/>
    <d v="2019-10-14T00:00:00"/>
    <s v="First Class"/>
    <s v="NK-18490"/>
    <x v="71"/>
    <x v="2"/>
    <x v="0"/>
    <x v="8"/>
    <x v="1"/>
    <x v="94"/>
    <x v="1"/>
    <s v="OFF-BI-10001191"/>
    <x v="1"/>
    <x v="8"/>
    <x v="979"/>
    <x v="2292"/>
    <n v="5"/>
    <n v="0.2"/>
    <n v="36.917000000000002"/>
    <x v="1"/>
    <x v="0"/>
  </r>
  <r>
    <n v="2764"/>
    <x v="1361"/>
    <x v="738"/>
    <d v="2019-06-28T00:00:00"/>
    <s v="Standard Class"/>
    <s v="PL-18925"/>
    <x v="484"/>
    <x v="2"/>
    <x v="0"/>
    <x v="10"/>
    <x v="9"/>
    <x v="11"/>
    <x v="3"/>
    <s v="OFF-BI-10003166"/>
    <x v="1"/>
    <x v="8"/>
    <x v="1414"/>
    <x v="2293"/>
    <n v="3"/>
    <n v="0.7"/>
    <n v="-7.5767999999999986"/>
    <x v="2"/>
    <x v="0"/>
  </r>
  <r>
    <n v="2765"/>
    <x v="1361"/>
    <x v="738"/>
    <d v="2019-06-28T00:00:00"/>
    <s v="Standard Class"/>
    <s v="PL-18925"/>
    <x v="484"/>
    <x v="2"/>
    <x v="0"/>
    <x v="10"/>
    <x v="9"/>
    <x v="11"/>
    <x v="3"/>
    <s v="OFF-BI-10003982"/>
    <x v="1"/>
    <x v="8"/>
    <x v="350"/>
    <x v="2294"/>
    <n v="5"/>
    <n v="0.7"/>
    <n v="-23.8855"/>
    <x v="2"/>
    <x v="0"/>
  </r>
  <r>
    <n v="2766"/>
    <x v="1361"/>
    <x v="738"/>
    <d v="2019-06-28T00:00:00"/>
    <s v="Standard Class"/>
    <s v="PL-18925"/>
    <x v="484"/>
    <x v="2"/>
    <x v="0"/>
    <x v="10"/>
    <x v="9"/>
    <x v="11"/>
    <x v="3"/>
    <s v="OFF-ST-10004835"/>
    <x v="1"/>
    <x v="4"/>
    <x v="1415"/>
    <x v="436"/>
    <n v="2"/>
    <n v="0.2"/>
    <n v="0.66959999999999997"/>
    <x v="2"/>
    <x v="0"/>
  </r>
  <r>
    <n v="2767"/>
    <x v="1362"/>
    <x v="787"/>
    <d v="2019-01-18T00:00:00"/>
    <s v="First Class"/>
    <s v="RW-19690"/>
    <x v="355"/>
    <x v="0"/>
    <x v="0"/>
    <x v="10"/>
    <x v="9"/>
    <x v="63"/>
    <x v="3"/>
    <s v="OFF-AP-10000159"/>
    <x v="1"/>
    <x v="9"/>
    <x v="1416"/>
    <x v="2295"/>
    <n v="1"/>
    <n v="0.2"/>
    <n v="3.8681999999999945"/>
    <x v="2"/>
    <x v="0"/>
  </r>
  <r>
    <n v="2768"/>
    <x v="1362"/>
    <x v="787"/>
    <d v="2019-01-18T00:00:00"/>
    <s v="First Class"/>
    <s v="RW-19690"/>
    <x v="355"/>
    <x v="0"/>
    <x v="0"/>
    <x v="10"/>
    <x v="9"/>
    <x v="63"/>
    <x v="3"/>
    <s v="OFF-AP-10002945"/>
    <x v="1"/>
    <x v="9"/>
    <x v="228"/>
    <x v="2296"/>
    <n v="8"/>
    <n v="0.2"/>
    <n v="312.67599999999993"/>
    <x v="2"/>
    <x v="0"/>
  </r>
  <r>
    <n v="2769"/>
    <x v="1363"/>
    <x v="788"/>
    <d v="2017-04-07T00:00:00"/>
    <s v="Standard Class"/>
    <s v="MO-17950"/>
    <x v="657"/>
    <x v="0"/>
    <x v="0"/>
    <x v="61"/>
    <x v="5"/>
    <x v="77"/>
    <x v="2"/>
    <s v="OFF-AP-10001242"/>
    <x v="1"/>
    <x v="9"/>
    <x v="1417"/>
    <x v="2297"/>
    <n v="2"/>
    <n v="0.8"/>
    <n v="-80.48"/>
    <x v="2"/>
    <x v="0"/>
  </r>
  <r>
    <n v="2770"/>
    <x v="1363"/>
    <x v="788"/>
    <d v="2017-04-07T00:00:00"/>
    <s v="Standard Class"/>
    <s v="MO-17950"/>
    <x v="657"/>
    <x v="0"/>
    <x v="0"/>
    <x v="61"/>
    <x v="5"/>
    <x v="77"/>
    <x v="2"/>
    <s v="TEC-AC-10003038"/>
    <x v="2"/>
    <x v="11"/>
    <x v="1033"/>
    <x v="2298"/>
    <n v="7"/>
    <n v="0.2"/>
    <n v="-0.62650000000000716"/>
    <x v="2"/>
    <x v="0"/>
  </r>
  <r>
    <n v="2771"/>
    <x v="1363"/>
    <x v="788"/>
    <d v="2017-04-07T00:00:00"/>
    <s v="Standard Class"/>
    <s v="MO-17950"/>
    <x v="657"/>
    <x v="0"/>
    <x v="0"/>
    <x v="61"/>
    <x v="5"/>
    <x v="77"/>
    <x v="2"/>
    <s v="TEC-AC-10003289"/>
    <x v="2"/>
    <x v="11"/>
    <x v="1218"/>
    <x v="334"/>
    <n v="3"/>
    <n v="0.2"/>
    <n v="1.7990999999999993"/>
    <x v="2"/>
    <x v="0"/>
  </r>
  <r>
    <n v="2772"/>
    <x v="1364"/>
    <x v="323"/>
    <d v="2018-09-10T00:00:00"/>
    <s v="Standard Class"/>
    <s v="JJ-15445"/>
    <x v="370"/>
    <x v="0"/>
    <x v="0"/>
    <x v="328"/>
    <x v="6"/>
    <x v="408"/>
    <x v="2"/>
    <s v="OFF-ST-10000918"/>
    <x v="1"/>
    <x v="4"/>
    <x v="377"/>
    <x v="2299"/>
    <n v="5"/>
    <n v="0"/>
    <n v="14.169999999999998"/>
    <x v="2"/>
    <x v="0"/>
  </r>
  <r>
    <n v="2773"/>
    <x v="1365"/>
    <x v="389"/>
    <d v="2019-12-12T00:00:00"/>
    <s v="First Class"/>
    <s v="BT-11680"/>
    <x v="537"/>
    <x v="0"/>
    <x v="0"/>
    <x v="2"/>
    <x v="2"/>
    <x v="2"/>
    <x v="0"/>
    <s v="FUR-FU-10001940"/>
    <x v="0"/>
    <x v="5"/>
    <x v="222"/>
    <x v="2300"/>
    <n v="3"/>
    <n v="0.2"/>
    <n v="5.7312000000000012"/>
    <x v="0"/>
    <x v="0"/>
  </r>
  <r>
    <n v="2774"/>
    <x v="1366"/>
    <x v="441"/>
    <d v="2018-11-26T00:00:00"/>
    <s v="Standard Class"/>
    <s v="RD-19585"/>
    <x v="361"/>
    <x v="0"/>
    <x v="0"/>
    <x v="66"/>
    <x v="12"/>
    <x v="185"/>
    <x v="2"/>
    <s v="OFF-BI-10002852"/>
    <x v="1"/>
    <x v="8"/>
    <x v="91"/>
    <x v="2301"/>
    <n v="3"/>
    <n v="0"/>
    <n v="24.2256"/>
    <x v="2"/>
    <x v="0"/>
  </r>
  <r>
    <n v="2775"/>
    <x v="1367"/>
    <x v="343"/>
    <d v="2019-11-18T00:00:00"/>
    <s v="Standard Class"/>
    <s v="ML-17755"/>
    <x v="529"/>
    <x v="2"/>
    <x v="0"/>
    <x v="24"/>
    <x v="24"/>
    <x v="157"/>
    <x v="3"/>
    <s v="OFF-PA-10004451"/>
    <x v="1"/>
    <x v="10"/>
    <x v="498"/>
    <x v="563"/>
    <n v="2"/>
    <n v="0.2"/>
    <n v="3.6288"/>
    <x v="2"/>
    <x v="0"/>
  </r>
  <r>
    <n v="2776"/>
    <x v="1368"/>
    <x v="147"/>
    <d v="2018-10-25T00:00:00"/>
    <s v="Standard Class"/>
    <s v="JE-15745"/>
    <x v="32"/>
    <x v="0"/>
    <x v="0"/>
    <x v="70"/>
    <x v="1"/>
    <x v="88"/>
    <x v="1"/>
    <s v="OFF-ST-10004804"/>
    <x v="1"/>
    <x v="4"/>
    <x v="233"/>
    <x v="1248"/>
    <n v="3"/>
    <n v="0"/>
    <n v="1.5444000000000031"/>
    <x v="1"/>
    <x v="0"/>
  </r>
  <r>
    <n v="2777"/>
    <x v="1369"/>
    <x v="379"/>
    <d v="2017-12-25T00:00:00"/>
    <s v="Standard Class"/>
    <s v="ER-13855"/>
    <x v="45"/>
    <x v="1"/>
    <x v="0"/>
    <x v="77"/>
    <x v="22"/>
    <x v="97"/>
    <x v="1"/>
    <s v="OFF-AP-10003971"/>
    <x v="1"/>
    <x v="9"/>
    <x v="923"/>
    <x v="2302"/>
    <n v="7"/>
    <n v="0.2"/>
    <n v="4.5737999999999985"/>
    <x v="1"/>
    <x v="0"/>
  </r>
  <r>
    <n v="2778"/>
    <x v="1370"/>
    <x v="789"/>
    <d v="2017-07-19T00:00:00"/>
    <s v="Second Class"/>
    <s v="JM-15535"/>
    <x v="341"/>
    <x v="0"/>
    <x v="0"/>
    <x v="329"/>
    <x v="1"/>
    <x v="409"/>
    <x v="1"/>
    <s v="FUR-BO-10003159"/>
    <x v="0"/>
    <x v="0"/>
    <x v="1109"/>
    <x v="2303"/>
    <n v="2"/>
    <n v="0.15"/>
    <n v="-13.797600000000017"/>
    <x v="1"/>
    <x v="0"/>
  </r>
  <r>
    <n v="2779"/>
    <x v="1371"/>
    <x v="504"/>
    <d v="2019-05-05T00:00:00"/>
    <s v="Standard Class"/>
    <s v="SS-20140"/>
    <x v="164"/>
    <x v="1"/>
    <x v="0"/>
    <x v="330"/>
    <x v="2"/>
    <x v="410"/>
    <x v="0"/>
    <s v="FUR-FU-10001935"/>
    <x v="0"/>
    <x v="5"/>
    <x v="345"/>
    <x v="208"/>
    <n v="8"/>
    <n v="0.2"/>
    <n v="6.216000000000002"/>
    <x v="0"/>
    <x v="0"/>
  </r>
  <r>
    <n v="2780"/>
    <x v="1371"/>
    <x v="504"/>
    <d v="2019-05-05T00:00:00"/>
    <s v="Standard Class"/>
    <s v="SS-20140"/>
    <x v="164"/>
    <x v="1"/>
    <x v="0"/>
    <x v="330"/>
    <x v="2"/>
    <x v="410"/>
    <x v="0"/>
    <s v="TEC-AC-10003433"/>
    <x v="2"/>
    <x v="11"/>
    <x v="1418"/>
    <x v="480"/>
    <n v="3"/>
    <n v="0.2"/>
    <n v="0.74249999999999994"/>
    <x v="0"/>
    <x v="0"/>
  </r>
  <r>
    <n v="2781"/>
    <x v="1372"/>
    <x v="636"/>
    <d v="2019-05-08T00:00:00"/>
    <s v="First Class"/>
    <s v="TC-21295"/>
    <x v="646"/>
    <x v="0"/>
    <x v="0"/>
    <x v="20"/>
    <x v="15"/>
    <x v="45"/>
    <x v="3"/>
    <s v="OFF-LA-10004544"/>
    <x v="1"/>
    <x v="2"/>
    <x v="199"/>
    <x v="2304"/>
    <n v="4"/>
    <n v="0"/>
    <n v="29.6"/>
    <x v="2"/>
    <x v="0"/>
  </r>
  <r>
    <n v="2782"/>
    <x v="1373"/>
    <x v="225"/>
    <d v="2019-11-27T00:00:00"/>
    <s v="Standard Class"/>
    <s v="HG-15025"/>
    <x v="643"/>
    <x v="0"/>
    <x v="0"/>
    <x v="69"/>
    <x v="11"/>
    <x v="87"/>
    <x v="2"/>
    <s v="OFF-AR-10001026"/>
    <x v="1"/>
    <x v="6"/>
    <x v="209"/>
    <x v="1114"/>
    <n v="10"/>
    <n v="0"/>
    <n v="9.6800000000000015"/>
    <x v="2"/>
    <x v="0"/>
  </r>
  <r>
    <n v="2783"/>
    <x v="1374"/>
    <x v="583"/>
    <d v="2018-11-16T00:00:00"/>
    <s v="Standard Class"/>
    <s v="LD-17005"/>
    <x v="436"/>
    <x v="0"/>
    <x v="0"/>
    <x v="66"/>
    <x v="12"/>
    <x v="151"/>
    <x v="2"/>
    <s v="TEC-PH-10001336"/>
    <x v="2"/>
    <x v="7"/>
    <x v="950"/>
    <x v="2052"/>
    <n v="2"/>
    <n v="0"/>
    <n v="74.8142"/>
    <x v="2"/>
    <x v="0"/>
  </r>
  <r>
    <n v="2784"/>
    <x v="1375"/>
    <x v="732"/>
    <d v="2018-11-10T00:00:00"/>
    <s v="Standard Class"/>
    <s v="AS-10285"/>
    <x v="155"/>
    <x v="1"/>
    <x v="0"/>
    <x v="10"/>
    <x v="9"/>
    <x v="63"/>
    <x v="3"/>
    <s v="TEC-PH-10003187"/>
    <x v="2"/>
    <x v="7"/>
    <x v="1419"/>
    <x v="1821"/>
    <n v="2"/>
    <n v="0.4"/>
    <n v="-15.991999999999999"/>
    <x v="2"/>
    <x v="0"/>
  </r>
  <r>
    <n v="2785"/>
    <x v="1376"/>
    <x v="790"/>
    <d v="2018-10-15T00:00:00"/>
    <s v="Standard Class"/>
    <s v="MP-17965"/>
    <x v="172"/>
    <x v="1"/>
    <x v="0"/>
    <x v="21"/>
    <x v="24"/>
    <x v="411"/>
    <x v="3"/>
    <s v="TEC-PH-10004897"/>
    <x v="2"/>
    <x v="7"/>
    <x v="1124"/>
    <x v="2305"/>
    <n v="4"/>
    <n v="0.4"/>
    <n v="-15.584400000000002"/>
    <x v="2"/>
    <x v="0"/>
  </r>
  <r>
    <n v="2786"/>
    <x v="1377"/>
    <x v="481"/>
    <d v="2017-09-23T00:00:00"/>
    <s v="First Class"/>
    <s v="CD-12790"/>
    <x v="522"/>
    <x v="2"/>
    <x v="0"/>
    <x v="1"/>
    <x v="1"/>
    <x v="1"/>
    <x v="1"/>
    <s v="FUR-CH-10004997"/>
    <x v="0"/>
    <x v="1"/>
    <x v="499"/>
    <x v="2306"/>
    <n v="4"/>
    <n v="0.2"/>
    <n v="0"/>
    <x v="1"/>
    <x v="0"/>
  </r>
  <r>
    <n v="2787"/>
    <x v="1377"/>
    <x v="481"/>
    <d v="2017-09-23T00:00:00"/>
    <s v="First Class"/>
    <s v="CD-12790"/>
    <x v="522"/>
    <x v="2"/>
    <x v="0"/>
    <x v="1"/>
    <x v="1"/>
    <x v="1"/>
    <x v="1"/>
    <s v="OFF-FA-10002763"/>
    <x v="1"/>
    <x v="13"/>
    <x v="1420"/>
    <x v="2307"/>
    <n v="2"/>
    <n v="0"/>
    <n v="2.5279999999999996"/>
    <x v="1"/>
    <x v="0"/>
  </r>
  <r>
    <n v="2788"/>
    <x v="1378"/>
    <x v="266"/>
    <d v="2016-12-06T00:00:00"/>
    <s v="Standard Class"/>
    <s v="MD-17860"/>
    <x v="550"/>
    <x v="1"/>
    <x v="0"/>
    <x v="331"/>
    <x v="5"/>
    <x v="412"/>
    <x v="2"/>
    <s v="FUR-FU-10001588"/>
    <x v="0"/>
    <x v="5"/>
    <x v="287"/>
    <x v="2308"/>
    <n v="5"/>
    <n v="0.6"/>
    <n v="-24.802999999999997"/>
    <x v="2"/>
    <x v="0"/>
  </r>
  <r>
    <n v="2789"/>
    <x v="1378"/>
    <x v="266"/>
    <d v="2016-12-06T00:00:00"/>
    <s v="Standard Class"/>
    <s v="MD-17860"/>
    <x v="550"/>
    <x v="1"/>
    <x v="0"/>
    <x v="331"/>
    <x v="5"/>
    <x v="412"/>
    <x v="2"/>
    <s v="OFF-AR-10000940"/>
    <x v="1"/>
    <x v="6"/>
    <x v="135"/>
    <x v="2309"/>
    <n v="7"/>
    <n v="0.2"/>
    <n v="1.4406000000000008"/>
    <x v="2"/>
    <x v="0"/>
  </r>
  <r>
    <n v="2790"/>
    <x v="1378"/>
    <x v="266"/>
    <d v="2016-12-06T00:00:00"/>
    <s v="Standard Class"/>
    <s v="MD-17860"/>
    <x v="550"/>
    <x v="1"/>
    <x v="0"/>
    <x v="331"/>
    <x v="5"/>
    <x v="412"/>
    <x v="2"/>
    <s v="FUR-FU-10002759"/>
    <x v="0"/>
    <x v="5"/>
    <x v="560"/>
    <x v="1409"/>
    <n v="5"/>
    <n v="0.6"/>
    <n v="-23.975999999999999"/>
    <x v="2"/>
    <x v="0"/>
  </r>
  <r>
    <n v="2791"/>
    <x v="1379"/>
    <x v="158"/>
    <d v="2016-09-22T00:00:00"/>
    <s v="First Class"/>
    <s v="BM-11650"/>
    <x v="312"/>
    <x v="1"/>
    <x v="0"/>
    <x v="155"/>
    <x v="8"/>
    <x v="198"/>
    <x v="2"/>
    <s v="OFF-AP-10000358"/>
    <x v="1"/>
    <x v="9"/>
    <x v="95"/>
    <x v="2310"/>
    <n v="2"/>
    <n v="0"/>
    <n v="7.5283999999999978"/>
    <x v="2"/>
    <x v="0"/>
  </r>
  <r>
    <n v="2792"/>
    <x v="1379"/>
    <x v="158"/>
    <d v="2016-09-22T00:00:00"/>
    <s v="First Class"/>
    <s v="BM-11650"/>
    <x v="312"/>
    <x v="1"/>
    <x v="0"/>
    <x v="155"/>
    <x v="8"/>
    <x v="198"/>
    <x v="2"/>
    <s v="OFF-AP-10003281"/>
    <x v="1"/>
    <x v="9"/>
    <x v="1189"/>
    <x v="2311"/>
    <n v="3"/>
    <n v="0"/>
    <n v="10.880999999999997"/>
    <x v="2"/>
    <x v="0"/>
  </r>
  <r>
    <n v="2793"/>
    <x v="1379"/>
    <x v="158"/>
    <d v="2016-09-22T00:00:00"/>
    <s v="First Class"/>
    <s v="BM-11650"/>
    <x v="312"/>
    <x v="1"/>
    <x v="0"/>
    <x v="155"/>
    <x v="8"/>
    <x v="198"/>
    <x v="2"/>
    <s v="OFF-PA-10000029"/>
    <x v="1"/>
    <x v="10"/>
    <x v="811"/>
    <x v="90"/>
    <n v="1"/>
    <n v="0"/>
    <n v="3.1104000000000003"/>
    <x v="2"/>
    <x v="0"/>
  </r>
  <r>
    <n v="2794"/>
    <x v="1380"/>
    <x v="791"/>
    <d v="2016-04-17T00:00:00"/>
    <s v="Standard Class"/>
    <s v="KN-16450"/>
    <x v="634"/>
    <x v="1"/>
    <x v="0"/>
    <x v="332"/>
    <x v="1"/>
    <x v="413"/>
    <x v="1"/>
    <s v="TEC-PH-10001557"/>
    <x v="2"/>
    <x v="7"/>
    <x v="664"/>
    <x v="2312"/>
    <n v="14"/>
    <n v="0.2"/>
    <n v="94.070199999999943"/>
    <x v="1"/>
    <x v="0"/>
  </r>
  <r>
    <n v="2795"/>
    <x v="1380"/>
    <x v="791"/>
    <d v="2016-04-17T00:00:00"/>
    <s v="Standard Class"/>
    <s v="KN-16450"/>
    <x v="634"/>
    <x v="1"/>
    <x v="0"/>
    <x v="332"/>
    <x v="1"/>
    <x v="413"/>
    <x v="1"/>
    <s v="TEC-PH-10000576"/>
    <x v="2"/>
    <x v="7"/>
    <x v="815"/>
    <x v="2313"/>
    <n v="4"/>
    <n v="0.2"/>
    <n v="38.357200000000006"/>
    <x v="1"/>
    <x v="0"/>
  </r>
  <r>
    <n v="2796"/>
    <x v="1380"/>
    <x v="791"/>
    <d v="2016-04-17T00:00:00"/>
    <s v="Standard Class"/>
    <s v="KN-16450"/>
    <x v="634"/>
    <x v="1"/>
    <x v="0"/>
    <x v="332"/>
    <x v="1"/>
    <x v="413"/>
    <x v="1"/>
    <s v="OFF-BI-10002764"/>
    <x v="1"/>
    <x v="8"/>
    <x v="507"/>
    <x v="2314"/>
    <n v="7"/>
    <n v="0.2"/>
    <n v="6.5569000000000006"/>
    <x v="1"/>
    <x v="0"/>
  </r>
  <r>
    <n v="2797"/>
    <x v="1380"/>
    <x v="791"/>
    <d v="2016-04-17T00:00:00"/>
    <s v="Standard Class"/>
    <s v="KN-16450"/>
    <x v="634"/>
    <x v="1"/>
    <x v="0"/>
    <x v="332"/>
    <x v="1"/>
    <x v="413"/>
    <x v="1"/>
    <s v="FUR-BO-10001337"/>
    <x v="0"/>
    <x v="0"/>
    <x v="430"/>
    <x v="2315"/>
    <n v="3"/>
    <n v="0.15"/>
    <n v="-18.146999999999998"/>
    <x v="1"/>
    <x v="0"/>
  </r>
  <r>
    <n v="2798"/>
    <x v="1381"/>
    <x v="179"/>
    <d v="2019-10-27T00:00:00"/>
    <s v="Standard Class"/>
    <s v="IG-15085"/>
    <x v="490"/>
    <x v="0"/>
    <x v="0"/>
    <x v="290"/>
    <x v="36"/>
    <x v="365"/>
    <x v="0"/>
    <s v="OFF-AR-10002257"/>
    <x v="1"/>
    <x v="6"/>
    <x v="1200"/>
    <x v="522"/>
    <n v="4"/>
    <n v="0"/>
    <n v="4.1415999999999986"/>
    <x v="0"/>
    <x v="0"/>
  </r>
  <r>
    <n v="2799"/>
    <x v="1381"/>
    <x v="179"/>
    <d v="2019-10-27T00:00:00"/>
    <s v="Standard Class"/>
    <s v="IG-15085"/>
    <x v="490"/>
    <x v="0"/>
    <x v="0"/>
    <x v="290"/>
    <x v="36"/>
    <x v="365"/>
    <x v="0"/>
    <s v="OFF-PA-10001019"/>
    <x v="1"/>
    <x v="10"/>
    <x v="681"/>
    <x v="792"/>
    <n v="2"/>
    <n v="0"/>
    <n v="18.781199999999998"/>
    <x v="0"/>
    <x v="0"/>
  </r>
  <r>
    <n v="2800"/>
    <x v="1381"/>
    <x v="179"/>
    <d v="2019-10-27T00:00:00"/>
    <s v="Standard Class"/>
    <s v="IG-15085"/>
    <x v="490"/>
    <x v="0"/>
    <x v="0"/>
    <x v="290"/>
    <x v="36"/>
    <x v="365"/>
    <x v="0"/>
    <s v="OFF-BI-10003364"/>
    <x v="1"/>
    <x v="8"/>
    <x v="705"/>
    <x v="2316"/>
    <n v="5"/>
    <n v="0"/>
    <n v="70.007999999999996"/>
    <x v="0"/>
    <x v="0"/>
  </r>
  <r>
    <n v="2801"/>
    <x v="1382"/>
    <x v="792"/>
    <d v="2018-10-28T00:00:00"/>
    <s v="First Class"/>
    <s v="JS-15595"/>
    <x v="329"/>
    <x v="1"/>
    <x v="0"/>
    <x v="100"/>
    <x v="2"/>
    <x v="123"/>
    <x v="0"/>
    <s v="TEC-PH-10000984"/>
    <x v="2"/>
    <x v="7"/>
    <x v="470"/>
    <x v="2286"/>
    <n v="5"/>
    <n v="0.2"/>
    <n v="78.396000000000043"/>
    <x v="0"/>
    <x v="0"/>
  </r>
  <r>
    <n v="2802"/>
    <x v="1383"/>
    <x v="549"/>
    <d v="2017-11-04T00:00:00"/>
    <s v="First Class"/>
    <s v="GA-14725"/>
    <x v="315"/>
    <x v="0"/>
    <x v="0"/>
    <x v="127"/>
    <x v="21"/>
    <x v="160"/>
    <x v="1"/>
    <s v="OFF-AR-10001683"/>
    <x v="1"/>
    <x v="6"/>
    <x v="32"/>
    <x v="2317"/>
    <n v="1"/>
    <n v="0.2"/>
    <n v="1.7730000000000004"/>
    <x v="1"/>
    <x v="0"/>
  </r>
  <r>
    <n v="2803"/>
    <x v="1384"/>
    <x v="132"/>
    <d v="2019-11-08T00:00:00"/>
    <s v="Standard Class"/>
    <s v="DL-13330"/>
    <x v="658"/>
    <x v="0"/>
    <x v="0"/>
    <x v="324"/>
    <x v="27"/>
    <x v="403"/>
    <x v="1"/>
    <s v="FUR-FU-10000629"/>
    <x v="0"/>
    <x v="5"/>
    <x v="93"/>
    <x v="1437"/>
    <n v="3"/>
    <n v="0"/>
    <n v="17.375399999999999"/>
    <x v="1"/>
    <x v="0"/>
  </r>
  <r>
    <n v="2804"/>
    <x v="1385"/>
    <x v="793"/>
    <d v="2017-05-16T00:00:00"/>
    <s v="Standard Class"/>
    <s v="CS-12505"/>
    <x v="473"/>
    <x v="0"/>
    <x v="0"/>
    <x v="8"/>
    <x v="1"/>
    <x v="34"/>
    <x v="1"/>
    <s v="OFF-PA-10003893"/>
    <x v="1"/>
    <x v="10"/>
    <x v="1105"/>
    <x v="1387"/>
    <n v="3"/>
    <n v="0"/>
    <n v="5.7779999999999987"/>
    <x v="1"/>
    <x v="0"/>
  </r>
  <r>
    <n v="2805"/>
    <x v="1385"/>
    <x v="793"/>
    <d v="2017-05-16T00:00:00"/>
    <s v="Standard Class"/>
    <s v="CS-12505"/>
    <x v="473"/>
    <x v="0"/>
    <x v="0"/>
    <x v="8"/>
    <x v="1"/>
    <x v="34"/>
    <x v="1"/>
    <s v="OFF-PA-10004239"/>
    <x v="1"/>
    <x v="10"/>
    <x v="1421"/>
    <x v="2318"/>
    <n v="6"/>
    <n v="0"/>
    <n v="11.555999999999997"/>
    <x v="1"/>
    <x v="0"/>
  </r>
  <r>
    <n v="2806"/>
    <x v="1386"/>
    <x v="67"/>
    <d v="2017-09-11T00:00:00"/>
    <s v="Standard Class"/>
    <s v="CC-12145"/>
    <x v="230"/>
    <x v="0"/>
    <x v="0"/>
    <x v="236"/>
    <x v="5"/>
    <x v="293"/>
    <x v="2"/>
    <s v="FUR-CH-10000553"/>
    <x v="0"/>
    <x v="1"/>
    <x v="1257"/>
    <x v="2319"/>
    <n v="2"/>
    <n v="0.3"/>
    <n v="-2.0364000000000004"/>
    <x v="2"/>
    <x v="0"/>
  </r>
  <r>
    <n v="2807"/>
    <x v="1387"/>
    <x v="395"/>
    <d v="2017-07-27T00:00:00"/>
    <s v="Second Class"/>
    <s v="MH-18025"/>
    <x v="659"/>
    <x v="0"/>
    <x v="0"/>
    <x v="4"/>
    <x v="4"/>
    <x v="60"/>
    <x v="1"/>
    <s v="OFF-FA-10004395"/>
    <x v="1"/>
    <x v="13"/>
    <x v="1201"/>
    <x v="2320"/>
    <n v="2"/>
    <n v="0"/>
    <n v="0.47100000000000009"/>
    <x v="1"/>
    <x v="0"/>
  </r>
  <r>
    <n v="2808"/>
    <x v="1387"/>
    <x v="395"/>
    <d v="2017-07-27T00:00:00"/>
    <s v="Second Class"/>
    <s v="MH-18025"/>
    <x v="659"/>
    <x v="0"/>
    <x v="0"/>
    <x v="4"/>
    <x v="4"/>
    <x v="60"/>
    <x v="1"/>
    <s v="OFF-PA-10004782"/>
    <x v="1"/>
    <x v="10"/>
    <x v="1422"/>
    <x v="91"/>
    <n v="2"/>
    <n v="0"/>
    <n v="6.2208000000000006"/>
    <x v="1"/>
    <x v="0"/>
  </r>
  <r>
    <n v="2809"/>
    <x v="1387"/>
    <x v="395"/>
    <d v="2017-07-27T00:00:00"/>
    <s v="Second Class"/>
    <s v="MH-18025"/>
    <x v="659"/>
    <x v="0"/>
    <x v="0"/>
    <x v="4"/>
    <x v="4"/>
    <x v="60"/>
    <x v="1"/>
    <s v="FUR-BO-10002213"/>
    <x v="0"/>
    <x v="0"/>
    <x v="1334"/>
    <x v="2321"/>
    <n v="5"/>
    <n v="0"/>
    <n v="56.392000000000024"/>
    <x v="1"/>
    <x v="0"/>
  </r>
  <r>
    <n v="2810"/>
    <x v="1387"/>
    <x v="395"/>
    <d v="2017-07-27T00:00:00"/>
    <s v="Second Class"/>
    <s v="MH-18025"/>
    <x v="659"/>
    <x v="0"/>
    <x v="0"/>
    <x v="4"/>
    <x v="4"/>
    <x v="60"/>
    <x v="1"/>
    <s v="FUR-CH-10001854"/>
    <x v="0"/>
    <x v="1"/>
    <x v="1119"/>
    <x v="2322"/>
    <n v="2"/>
    <n v="0.2"/>
    <n v="28.078400000000016"/>
    <x v="1"/>
    <x v="0"/>
  </r>
  <r>
    <n v="2811"/>
    <x v="1388"/>
    <x v="547"/>
    <d v="2017-11-18T00:00:00"/>
    <s v="Second Class"/>
    <s v="MP-18175"/>
    <x v="486"/>
    <x v="2"/>
    <x v="0"/>
    <x v="158"/>
    <x v="6"/>
    <x v="201"/>
    <x v="2"/>
    <s v="OFF-PA-10000157"/>
    <x v="1"/>
    <x v="10"/>
    <x v="369"/>
    <x v="2323"/>
    <n v="9"/>
    <n v="0"/>
    <n v="84.5154"/>
    <x v="2"/>
    <x v="0"/>
  </r>
  <r>
    <n v="2812"/>
    <x v="1388"/>
    <x v="547"/>
    <d v="2017-11-18T00:00:00"/>
    <s v="Second Class"/>
    <s v="MP-18175"/>
    <x v="486"/>
    <x v="2"/>
    <x v="0"/>
    <x v="158"/>
    <x v="6"/>
    <x v="201"/>
    <x v="2"/>
    <s v="FUR-FU-10001185"/>
    <x v="0"/>
    <x v="5"/>
    <x v="1423"/>
    <x v="2324"/>
    <n v="6"/>
    <n v="0"/>
    <n v="76.087800000000001"/>
    <x v="2"/>
    <x v="0"/>
  </r>
  <r>
    <n v="2813"/>
    <x v="1388"/>
    <x v="547"/>
    <d v="2017-11-18T00:00:00"/>
    <s v="Second Class"/>
    <s v="MP-18175"/>
    <x v="486"/>
    <x v="2"/>
    <x v="0"/>
    <x v="158"/>
    <x v="6"/>
    <x v="201"/>
    <x v="2"/>
    <s v="FUR-TA-10001520"/>
    <x v="0"/>
    <x v="3"/>
    <x v="718"/>
    <x v="2325"/>
    <n v="3"/>
    <n v="0"/>
    <n v="36.398699999999977"/>
    <x v="2"/>
    <x v="0"/>
  </r>
  <r>
    <n v="2814"/>
    <x v="1388"/>
    <x v="547"/>
    <d v="2017-11-18T00:00:00"/>
    <s v="Second Class"/>
    <s v="MP-18175"/>
    <x v="486"/>
    <x v="2"/>
    <x v="0"/>
    <x v="158"/>
    <x v="6"/>
    <x v="201"/>
    <x v="2"/>
    <s v="TEC-AC-10004145"/>
    <x v="2"/>
    <x v="11"/>
    <x v="1273"/>
    <x v="2326"/>
    <n v="4"/>
    <n v="0"/>
    <n v="229.99080000000004"/>
    <x v="2"/>
    <x v="0"/>
  </r>
  <r>
    <n v="2815"/>
    <x v="1388"/>
    <x v="547"/>
    <d v="2017-11-18T00:00:00"/>
    <s v="Second Class"/>
    <s v="MP-18175"/>
    <x v="486"/>
    <x v="2"/>
    <x v="0"/>
    <x v="158"/>
    <x v="6"/>
    <x v="201"/>
    <x v="2"/>
    <s v="FUR-TA-10000688"/>
    <x v="0"/>
    <x v="3"/>
    <x v="561"/>
    <x v="2327"/>
    <n v="3"/>
    <n v="0"/>
    <n v="111.10349999999994"/>
    <x v="2"/>
    <x v="0"/>
  </r>
  <r>
    <n v="2816"/>
    <x v="1389"/>
    <x v="135"/>
    <d v="2017-09-08T00:00:00"/>
    <s v="Standard Class"/>
    <s v="DR-12940"/>
    <x v="660"/>
    <x v="2"/>
    <x v="0"/>
    <x v="47"/>
    <x v="31"/>
    <x v="117"/>
    <x v="3"/>
    <s v="OFF-BI-10001510"/>
    <x v="1"/>
    <x v="8"/>
    <x v="709"/>
    <x v="2328"/>
    <n v="5"/>
    <n v="0"/>
    <n v="51.57"/>
    <x v="2"/>
    <x v="0"/>
  </r>
  <r>
    <n v="2817"/>
    <x v="1389"/>
    <x v="135"/>
    <d v="2017-09-08T00:00:00"/>
    <s v="Standard Class"/>
    <s v="DR-12940"/>
    <x v="660"/>
    <x v="2"/>
    <x v="0"/>
    <x v="47"/>
    <x v="31"/>
    <x v="117"/>
    <x v="3"/>
    <s v="FUR-CH-10003817"/>
    <x v="0"/>
    <x v="1"/>
    <x v="164"/>
    <x v="2329"/>
    <n v="1"/>
    <n v="0"/>
    <n v="15.185000000000002"/>
    <x v="2"/>
    <x v="0"/>
  </r>
  <r>
    <n v="2818"/>
    <x v="1389"/>
    <x v="135"/>
    <d v="2017-09-08T00:00:00"/>
    <s v="Standard Class"/>
    <s v="DR-12940"/>
    <x v="660"/>
    <x v="2"/>
    <x v="0"/>
    <x v="47"/>
    <x v="31"/>
    <x v="117"/>
    <x v="3"/>
    <s v="FUR-FU-10000308"/>
    <x v="0"/>
    <x v="5"/>
    <x v="1278"/>
    <x v="2259"/>
    <n v="2"/>
    <n v="0"/>
    <n v="27.359200000000001"/>
    <x v="2"/>
    <x v="0"/>
  </r>
  <r>
    <n v="2819"/>
    <x v="1389"/>
    <x v="135"/>
    <d v="2017-09-08T00:00:00"/>
    <s v="Standard Class"/>
    <s v="DR-12940"/>
    <x v="660"/>
    <x v="2"/>
    <x v="0"/>
    <x v="47"/>
    <x v="31"/>
    <x v="117"/>
    <x v="3"/>
    <s v="OFF-ST-10003208"/>
    <x v="1"/>
    <x v="4"/>
    <x v="246"/>
    <x v="2330"/>
    <n v="6"/>
    <n v="0"/>
    <n v="315.74039999999985"/>
    <x v="2"/>
    <x v="0"/>
  </r>
  <r>
    <n v="2820"/>
    <x v="1390"/>
    <x v="465"/>
    <d v="2018-05-08T00:00:00"/>
    <s v="First Class"/>
    <s v="DM-13015"/>
    <x v="661"/>
    <x v="0"/>
    <x v="0"/>
    <x v="184"/>
    <x v="1"/>
    <x v="142"/>
    <x v="1"/>
    <s v="OFF-BI-10003784"/>
    <x v="1"/>
    <x v="8"/>
    <x v="1323"/>
    <x v="952"/>
    <n v="5"/>
    <n v="0.2"/>
    <n v="2.351999999999999"/>
    <x v="1"/>
    <x v="0"/>
  </r>
  <r>
    <n v="2821"/>
    <x v="1390"/>
    <x v="465"/>
    <d v="2018-05-08T00:00:00"/>
    <s v="First Class"/>
    <s v="DM-13015"/>
    <x v="661"/>
    <x v="0"/>
    <x v="0"/>
    <x v="184"/>
    <x v="1"/>
    <x v="142"/>
    <x v="1"/>
    <s v="FUR-TA-10003748"/>
    <x v="0"/>
    <x v="3"/>
    <x v="210"/>
    <x v="2331"/>
    <n v="3"/>
    <n v="0.2"/>
    <n v="7.4693999999999932"/>
    <x v="1"/>
    <x v="0"/>
  </r>
  <r>
    <n v="2822"/>
    <x v="1391"/>
    <x v="413"/>
    <d v="2019-01-05T00:00:00"/>
    <s v="Standard Class"/>
    <s v="BD-11620"/>
    <x v="379"/>
    <x v="0"/>
    <x v="0"/>
    <x v="125"/>
    <x v="1"/>
    <x v="158"/>
    <x v="1"/>
    <s v="TEC-PH-10002563"/>
    <x v="2"/>
    <x v="7"/>
    <x v="203"/>
    <x v="214"/>
    <n v="3"/>
    <n v="0.2"/>
    <n v="22.678200000000018"/>
    <x v="1"/>
    <x v="0"/>
  </r>
  <r>
    <n v="2823"/>
    <x v="1392"/>
    <x v="65"/>
    <d v="2019-09-20T00:00:00"/>
    <s v="First Class"/>
    <s v="DC-12850"/>
    <x v="419"/>
    <x v="0"/>
    <x v="0"/>
    <x v="81"/>
    <x v="5"/>
    <x v="174"/>
    <x v="2"/>
    <s v="OFF-AR-10000122"/>
    <x v="1"/>
    <x v="6"/>
    <x v="311"/>
    <x v="436"/>
    <n v="2"/>
    <n v="0.2"/>
    <n v="0.55799999999999894"/>
    <x v="2"/>
    <x v="0"/>
  </r>
  <r>
    <n v="2824"/>
    <x v="1392"/>
    <x v="65"/>
    <d v="2019-09-20T00:00:00"/>
    <s v="First Class"/>
    <s v="DC-12850"/>
    <x v="419"/>
    <x v="0"/>
    <x v="0"/>
    <x v="81"/>
    <x v="5"/>
    <x v="174"/>
    <x v="2"/>
    <s v="OFF-ST-10000352"/>
    <x v="1"/>
    <x v="4"/>
    <x v="1058"/>
    <x v="2332"/>
    <n v="2"/>
    <n v="0.2"/>
    <n v="-2.9739999999999966"/>
    <x v="2"/>
    <x v="0"/>
  </r>
  <r>
    <n v="2825"/>
    <x v="1393"/>
    <x v="794"/>
    <d v="2016-09-30T00:00:00"/>
    <s v="Standard Class"/>
    <s v="MT-18070"/>
    <x v="192"/>
    <x v="2"/>
    <x v="0"/>
    <x v="12"/>
    <x v="5"/>
    <x v="16"/>
    <x v="2"/>
    <s v="OFF-PA-10003270"/>
    <x v="1"/>
    <x v="10"/>
    <x v="1424"/>
    <x v="2333"/>
    <n v="8"/>
    <n v="0.2"/>
    <n v="10.559999999999999"/>
    <x v="2"/>
    <x v="0"/>
  </r>
  <r>
    <n v="2826"/>
    <x v="1393"/>
    <x v="794"/>
    <d v="2016-09-30T00:00:00"/>
    <s v="Standard Class"/>
    <s v="MT-18070"/>
    <x v="192"/>
    <x v="2"/>
    <x v="0"/>
    <x v="12"/>
    <x v="5"/>
    <x v="16"/>
    <x v="2"/>
    <s v="FUR-BO-10003272"/>
    <x v="0"/>
    <x v="0"/>
    <x v="587"/>
    <x v="2334"/>
    <n v="2"/>
    <n v="0.32"/>
    <n v="-97.23120000000003"/>
    <x v="2"/>
    <x v="0"/>
  </r>
  <r>
    <n v="2827"/>
    <x v="1393"/>
    <x v="794"/>
    <d v="2016-09-30T00:00:00"/>
    <s v="Standard Class"/>
    <s v="MT-18070"/>
    <x v="192"/>
    <x v="2"/>
    <x v="0"/>
    <x v="12"/>
    <x v="5"/>
    <x v="16"/>
    <x v="2"/>
    <s v="OFF-BI-10002982"/>
    <x v="1"/>
    <x v="8"/>
    <x v="1267"/>
    <x v="629"/>
    <n v="2"/>
    <n v="0.8"/>
    <n v="-4.3584000000000014"/>
    <x v="2"/>
    <x v="0"/>
  </r>
  <r>
    <n v="2828"/>
    <x v="1393"/>
    <x v="794"/>
    <d v="2016-09-30T00:00:00"/>
    <s v="Standard Class"/>
    <s v="MT-18070"/>
    <x v="192"/>
    <x v="2"/>
    <x v="0"/>
    <x v="12"/>
    <x v="5"/>
    <x v="16"/>
    <x v="2"/>
    <s v="OFF-EN-10001509"/>
    <x v="1"/>
    <x v="12"/>
    <x v="29"/>
    <x v="30"/>
    <n v="2"/>
    <n v="0.2"/>
    <n v="1.1015999999999997"/>
    <x v="2"/>
    <x v="0"/>
  </r>
  <r>
    <n v="2829"/>
    <x v="1394"/>
    <x v="131"/>
    <d v="2018-04-26T00:00:00"/>
    <s v="First Class"/>
    <s v="MJ-17740"/>
    <x v="77"/>
    <x v="0"/>
    <x v="0"/>
    <x v="152"/>
    <x v="24"/>
    <x v="402"/>
    <x v="3"/>
    <s v="OFF-PA-10002421"/>
    <x v="1"/>
    <x v="10"/>
    <x v="1425"/>
    <x v="2335"/>
    <n v="6"/>
    <n v="0.2"/>
    <n v="37.917599999999993"/>
    <x v="2"/>
    <x v="0"/>
  </r>
  <r>
    <n v="2830"/>
    <x v="1394"/>
    <x v="131"/>
    <d v="2018-04-26T00:00:00"/>
    <s v="First Class"/>
    <s v="MJ-17740"/>
    <x v="77"/>
    <x v="0"/>
    <x v="0"/>
    <x v="152"/>
    <x v="24"/>
    <x v="402"/>
    <x v="3"/>
    <s v="OFF-ST-10000760"/>
    <x v="1"/>
    <x v="4"/>
    <x v="4"/>
    <x v="2336"/>
    <n v="5"/>
    <n v="0.2"/>
    <n v="6.2910000000000004"/>
    <x v="2"/>
    <x v="0"/>
  </r>
  <r>
    <n v="2831"/>
    <x v="1394"/>
    <x v="131"/>
    <d v="2018-04-26T00:00:00"/>
    <s v="First Class"/>
    <s v="MJ-17740"/>
    <x v="77"/>
    <x v="0"/>
    <x v="0"/>
    <x v="152"/>
    <x v="24"/>
    <x v="402"/>
    <x v="3"/>
    <s v="OFF-PA-10002923"/>
    <x v="1"/>
    <x v="10"/>
    <x v="1426"/>
    <x v="128"/>
    <n v="2"/>
    <n v="0.2"/>
    <n v="29.363999999999997"/>
    <x v="2"/>
    <x v="0"/>
  </r>
  <r>
    <n v="2832"/>
    <x v="1395"/>
    <x v="301"/>
    <d v="2016-11-05T00:00:00"/>
    <s v="Standard Class"/>
    <s v="ND-18370"/>
    <x v="444"/>
    <x v="0"/>
    <x v="0"/>
    <x v="32"/>
    <x v="21"/>
    <x v="40"/>
    <x v="1"/>
    <s v="OFF-ST-10001128"/>
    <x v="1"/>
    <x v="4"/>
    <x v="1427"/>
    <x v="2337"/>
    <n v="5"/>
    <n v="0.2"/>
    <n v="-94.33299999999997"/>
    <x v="1"/>
    <x v="0"/>
  </r>
  <r>
    <n v="2833"/>
    <x v="1395"/>
    <x v="301"/>
    <d v="2016-11-05T00:00:00"/>
    <s v="Standard Class"/>
    <s v="ND-18370"/>
    <x v="444"/>
    <x v="0"/>
    <x v="0"/>
    <x v="32"/>
    <x v="21"/>
    <x v="40"/>
    <x v="1"/>
    <s v="TEC-PH-10000673"/>
    <x v="2"/>
    <x v="7"/>
    <x v="1405"/>
    <x v="2338"/>
    <n v="3"/>
    <n v="0.2"/>
    <n v="54.5916"/>
    <x v="1"/>
    <x v="0"/>
  </r>
  <r>
    <n v="2834"/>
    <x v="1396"/>
    <x v="795"/>
    <d v="2019-01-31T00:00:00"/>
    <s v="Second Class"/>
    <s v="CA-11965"/>
    <x v="662"/>
    <x v="1"/>
    <x v="0"/>
    <x v="325"/>
    <x v="19"/>
    <x v="404"/>
    <x v="0"/>
    <s v="OFF-AR-10001547"/>
    <x v="1"/>
    <x v="6"/>
    <x v="148"/>
    <x v="2339"/>
    <n v="7"/>
    <n v="0"/>
    <n v="4.1768999999999998"/>
    <x v="0"/>
    <x v="0"/>
  </r>
  <r>
    <n v="2835"/>
    <x v="1396"/>
    <x v="795"/>
    <d v="2019-01-31T00:00:00"/>
    <s v="Second Class"/>
    <s v="CA-11965"/>
    <x v="662"/>
    <x v="1"/>
    <x v="0"/>
    <x v="325"/>
    <x v="19"/>
    <x v="404"/>
    <x v="0"/>
    <s v="OFF-BI-10001890"/>
    <x v="1"/>
    <x v="8"/>
    <x v="176"/>
    <x v="181"/>
    <n v="2"/>
    <n v="0"/>
    <n v="3.4367999999999999"/>
    <x v="0"/>
    <x v="0"/>
  </r>
  <r>
    <n v="2836"/>
    <x v="1397"/>
    <x v="343"/>
    <d v="2019-11-16T00:00:00"/>
    <s v="Standard Class"/>
    <s v="GA-14725"/>
    <x v="315"/>
    <x v="0"/>
    <x v="0"/>
    <x v="1"/>
    <x v="1"/>
    <x v="1"/>
    <x v="1"/>
    <s v="OFF-AP-10003971"/>
    <x v="1"/>
    <x v="9"/>
    <x v="923"/>
    <x v="2340"/>
    <n v="1"/>
    <n v="0"/>
    <n v="2.8314000000000004"/>
    <x v="1"/>
    <x v="0"/>
  </r>
  <r>
    <n v="2837"/>
    <x v="1397"/>
    <x v="343"/>
    <d v="2019-11-16T00:00:00"/>
    <s v="Standard Class"/>
    <s v="GA-14725"/>
    <x v="315"/>
    <x v="0"/>
    <x v="0"/>
    <x v="1"/>
    <x v="1"/>
    <x v="1"/>
    <x v="1"/>
    <s v="OFF-PA-10000520"/>
    <x v="1"/>
    <x v="10"/>
    <x v="1428"/>
    <x v="541"/>
    <n v="3"/>
    <n v="0"/>
    <n v="9.3312000000000008"/>
    <x v="1"/>
    <x v="0"/>
  </r>
  <r>
    <n v="2838"/>
    <x v="1397"/>
    <x v="343"/>
    <d v="2019-11-16T00:00:00"/>
    <s v="Standard Class"/>
    <s v="GA-14725"/>
    <x v="315"/>
    <x v="0"/>
    <x v="0"/>
    <x v="1"/>
    <x v="1"/>
    <x v="1"/>
    <x v="1"/>
    <s v="OFF-BI-10000977"/>
    <x v="1"/>
    <x v="8"/>
    <x v="991"/>
    <x v="2114"/>
    <n v="5"/>
    <n v="0.2"/>
    <n v="39.519999999999989"/>
    <x v="1"/>
    <x v="0"/>
  </r>
  <r>
    <n v="2839"/>
    <x v="1398"/>
    <x v="632"/>
    <d v="2018-06-12T00:00:00"/>
    <s v="First Class"/>
    <s v="TC-21295"/>
    <x v="646"/>
    <x v="0"/>
    <x v="0"/>
    <x v="315"/>
    <x v="2"/>
    <x v="393"/>
    <x v="0"/>
    <s v="TEC-MA-10002178"/>
    <x v="2"/>
    <x v="15"/>
    <x v="939"/>
    <x v="1202"/>
    <n v="2"/>
    <n v="0.5"/>
    <n v="-27.827999999999975"/>
    <x v="0"/>
    <x v="0"/>
  </r>
  <r>
    <n v="2840"/>
    <x v="1399"/>
    <x v="37"/>
    <d v="2017-09-08T00:00:00"/>
    <s v="Second Class"/>
    <s v="JB-15400"/>
    <x v="80"/>
    <x v="1"/>
    <x v="0"/>
    <x v="20"/>
    <x v="15"/>
    <x v="29"/>
    <x v="3"/>
    <s v="OFF-ST-10001526"/>
    <x v="1"/>
    <x v="4"/>
    <x v="771"/>
    <x v="2341"/>
    <n v="1"/>
    <n v="0"/>
    <n v="31.285799999999995"/>
    <x v="2"/>
    <x v="0"/>
  </r>
  <r>
    <n v="2841"/>
    <x v="1400"/>
    <x v="619"/>
    <d v="2016-03-19T00:00:00"/>
    <s v="Standard Class"/>
    <s v="CK-12325"/>
    <x v="278"/>
    <x v="2"/>
    <x v="0"/>
    <x v="269"/>
    <x v="17"/>
    <x v="336"/>
    <x v="0"/>
    <s v="FUR-CH-10003379"/>
    <x v="0"/>
    <x v="1"/>
    <x v="464"/>
    <x v="2342"/>
    <n v="4"/>
    <n v="0"/>
    <n v="284.98"/>
    <x v="0"/>
    <x v="0"/>
  </r>
  <r>
    <n v="2842"/>
    <x v="1401"/>
    <x v="515"/>
    <d v="2019-09-04T00:00:00"/>
    <s v="Second Class"/>
    <s v="RL-19615"/>
    <x v="210"/>
    <x v="0"/>
    <x v="0"/>
    <x v="115"/>
    <x v="3"/>
    <x v="305"/>
    <x v="0"/>
    <s v="OFF-PA-10000100"/>
    <x v="1"/>
    <x v="10"/>
    <x v="833"/>
    <x v="2343"/>
    <n v="7"/>
    <n v="0.2"/>
    <n v="83.209699999999998"/>
    <x v="0"/>
    <x v="0"/>
  </r>
  <r>
    <n v="2843"/>
    <x v="1402"/>
    <x v="721"/>
    <d v="2019-03-27T00:00:00"/>
    <s v="Standard Class"/>
    <s v="AC-10660"/>
    <x v="663"/>
    <x v="0"/>
    <x v="0"/>
    <x v="114"/>
    <x v="5"/>
    <x v="143"/>
    <x v="2"/>
    <s v="OFF-ST-10001809"/>
    <x v="1"/>
    <x v="4"/>
    <x v="435"/>
    <x v="2344"/>
    <n v="2"/>
    <n v="0.2"/>
    <n v="-32.338800000000006"/>
    <x v="2"/>
    <x v="0"/>
  </r>
  <r>
    <n v="2844"/>
    <x v="1403"/>
    <x v="796"/>
    <d v="2019-05-22T00:00:00"/>
    <s v="Standard Class"/>
    <s v="BH-11710"/>
    <x v="3"/>
    <x v="0"/>
    <x v="0"/>
    <x v="10"/>
    <x v="9"/>
    <x v="11"/>
    <x v="3"/>
    <s v="TEC-AC-10000387"/>
    <x v="2"/>
    <x v="11"/>
    <x v="1359"/>
    <x v="2345"/>
    <n v="3"/>
    <n v="0.2"/>
    <n v="-0.90120000000000111"/>
    <x v="2"/>
    <x v="0"/>
  </r>
  <r>
    <n v="2845"/>
    <x v="1404"/>
    <x v="797"/>
    <d v="2018-12-31T00:00:00"/>
    <s v="Standard Class"/>
    <s v="BG-11695"/>
    <x v="410"/>
    <x v="1"/>
    <x v="0"/>
    <x v="318"/>
    <x v="10"/>
    <x v="396"/>
    <x v="2"/>
    <s v="FUR-CH-10004853"/>
    <x v="0"/>
    <x v="1"/>
    <x v="531"/>
    <x v="2346"/>
    <n v="8"/>
    <n v="0.3"/>
    <n v="-12.078400000000101"/>
    <x v="2"/>
    <x v="0"/>
  </r>
  <r>
    <n v="2846"/>
    <x v="1405"/>
    <x v="701"/>
    <d v="2019-11-20T00:00:00"/>
    <s v="First Class"/>
    <s v="XP-21865"/>
    <x v="190"/>
    <x v="0"/>
    <x v="0"/>
    <x v="231"/>
    <x v="31"/>
    <x v="288"/>
    <x v="3"/>
    <s v="OFF-AR-10001958"/>
    <x v="1"/>
    <x v="6"/>
    <x v="208"/>
    <x v="717"/>
    <n v="3"/>
    <n v="0"/>
    <n v="14.263200000000001"/>
    <x v="2"/>
    <x v="0"/>
  </r>
  <r>
    <n v="2847"/>
    <x v="1406"/>
    <x v="18"/>
    <d v="2019-09-15T00:00:00"/>
    <s v="Standard Class"/>
    <s v="SN-20560"/>
    <x v="381"/>
    <x v="2"/>
    <x v="0"/>
    <x v="22"/>
    <x v="10"/>
    <x v="155"/>
    <x v="2"/>
    <s v="OFF-BI-10003527"/>
    <x v="1"/>
    <x v="8"/>
    <x v="451"/>
    <x v="2347"/>
    <n v="3"/>
    <n v="0.8"/>
    <n v="-1143.8910000000001"/>
    <x v="2"/>
    <x v="0"/>
  </r>
  <r>
    <n v="2848"/>
    <x v="1407"/>
    <x v="798"/>
    <d v="2019-04-15T00:00:00"/>
    <s v="Standard Class"/>
    <s v="DM-13345"/>
    <x v="664"/>
    <x v="1"/>
    <x v="0"/>
    <x v="185"/>
    <x v="32"/>
    <x v="235"/>
    <x v="0"/>
    <s v="FUR-FU-10003832"/>
    <x v="0"/>
    <x v="5"/>
    <x v="1429"/>
    <x v="2348"/>
    <n v="6"/>
    <n v="0"/>
    <n v="15.758400000000002"/>
    <x v="0"/>
    <x v="0"/>
  </r>
  <r>
    <n v="2849"/>
    <x v="1407"/>
    <x v="798"/>
    <d v="2019-04-15T00:00:00"/>
    <s v="Standard Class"/>
    <s v="DM-13345"/>
    <x v="664"/>
    <x v="1"/>
    <x v="0"/>
    <x v="185"/>
    <x v="32"/>
    <x v="235"/>
    <x v="0"/>
    <s v="OFF-BI-10001359"/>
    <x v="1"/>
    <x v="8"/>
    <x v="1162"/>
    <x v="2349"/>
    <n v="3"/>
    <n v="0"/>
    <n v="1264.7558999999999"/>
    <x v="0"/>
    <x v="0"/>
  </r>
  <r>
    <n v="2850"/>
    <x v="1408"/>
    <x v="85"/>
    <d v="2018-12-03T00:00:00"/>
    <s v="Standard Class"/>
    <s v="AJ-10780"/>
    <x v="321"/>
    <x v="1"/>
    <x v="0"/>
    <x v="144"/>
    <x v="2"/>
    <x v="183"/>
    <x v="0"/>
    <s v="OFF-BI-10002976"/>
    <x v="1"/>
    <x v="8"/>
    <x v="857"/>
    <x v="2350"/>
    <n v="6"/>
    <n v="0.7"/>
    <n v="-5.6993999999999971"/>
    <x v="0"/>
    <x v="0"/>
  </r>
  <r>
    <n v="2851"/>
    <x v="1409"/>
    <x v="799"/>
    <d v="2018-06-05T00:00:00"/>
    <s v="First Class"/>
    <s v="KC-16255"/>
    <x v="346"/>
    <x v="1"/>
    <x v="0"/>
    <x v="10"/>
    <x v="9"/>
    <x v="74"/>
    <x v="3"/>
    <s v="OFF-ST-10000736"/>
    <x v="1"/>
    <x v="4"/>
    <x v="460"/>
    <x v="1466"/>
    <n v="1"/>
    <n v="0.2"/>
    <n v="-12.956800000000005"/>
    <x v="2"/>
    <x v="0"/>
  </r>
  <r>
    <n v="2852"/>
    <x v="1410"/>
    <x v="94"/>
    <d v="2019-12-22T00:00:00"/>
    <s v="Standard Class"/>
    <s v="VF-21715"/>
    <x v="665"/>
    <x v="2"/>
    <x v="0"/>
    <x v="38"/>
    <x v="14"/>
    <x v="134"/>
    <x v="2"/>
    <s v="OFF-PA-10001745"/>
    <x v="1"/>
    <x v="10"/>
    <x v="727"/>
    <x v="2351"/>
    <n v="4"/>
    <n v="0"/>
    <n v="13.235199999999999"/>
    <x v="2"/>
    <x v="0"/>
  </r>
  <r>
    <n v="2853"/>
    <x v="1411"/>
    <x v="690"/>
    <d v="2018-03-21T00:00:00"/>
    <s v="Second Class"/>
    <s v="SV-20935"/>
    <x v="603"/>
    <x v="0"/>
    <x v="0"/>
    <x v="147"/>
    <x v="15"/>
    <x v="187"/>
    <x v="3"/>
    <s v="FUR-FU-10000409"/>
    <x v="0"/>
    <x v="5"/>
    <x v="1430"/>
    <x v="1883"/>
    <n v="1"/>
    <n v="0"/>
    <n v="6.8908000000000005"/>
    <x v="2"/>
    <x v="0"/>
  </r>
  <r>
    <n v="2854"/>
    <x v="1411"/>
    <x v="690"/>
    <d v="2018-03-21T00:00:00"/>
    <s v="Second Class"/>
    <s v="SV-20935"/>
    <x v="603"/>
    <x v="0"/>
    <x v="0"/>
    <x v="147"/>
    <x v="15"/>
    <x v="187"/>
    <x v="3"/>
    <s v="FUR-FU-10000221"/>
    <x v="0"/>
    <x v="5"/>
    <x v="534"/>
    <x v="2352"/>
    <n v="4"/>
    <n v="0"/>
    <n v="6.9087999999999994"/>
    <x v="2"/>
    <x v="0"/>
  </r>
  <r>
    <n v="2855"/>
    <x v="1412"/>
    <x v="648"/>
    <d v="2019-08-20T00:00:00"/>
    <s v="Same Day"/>
    <s v="EM-13810"/>
    <x v="613"/>
    <x v="1"/>
    <x v="0"/>
    <x v="47"/>
    <x v="31"/>
    <x v="117"/>
    <x v="3"/>
    <s v="OFF-ST-10000344"/>
    <x v="1"/>
    <x v="4"/>
    <x v="1022"/>
    <x v="2353"/>
    <n v="3"/>
    <n v="0"/>
    <n v="10.475399999999999"/>
    <x v="2"/>
    <x v="0"/>
  </r>
  <r>
    <n v="2856"/>
    <x v="1413"/>
    <x v="800"/>
    <d v="2019-07-31T00:00:00"/>
    <s v="Standard Class"/>
    <s v="RB-19360"/>
    <x v="181"/>
    <x v="0"/>
    <x v="0"/>
    <x v="298"/>
    <x v="44"/>
    <x v="374"/>
    <x v="2"/>
    <s v="OFF-LA-10003663"/>
    <x v="1"/>
    <x v="2"/>
    <x v="1373"/>
    <x v="2354"/>
    <n v="7"/>
    <n v="0"/>
    <n v="9.5081000000000007"/>
    <x v="2"/>
    <x v="0"/>
  </r>
  <r>
    <n v="2857"/>
    <x v="1414"/>
    <x v="370"/>
    <d v="2018-08-29T00:00:00"/>
    <s v="First Class"/>
    <s v="DJ-13510"/>
    <x v="137"/>
    <x v="1"/>
    <x v="0"/>
    <x v="70"/>
    <x v="1"/>
    <x v="88"/>
    <x v="1"/>
    <s v="FUR-CH-10001215"/>
    <x v="0"/>
    <x v="1"/>
    <x v="445"/>
    <x v="2355"/>
    <n v="4"/>
    <n v="0.2"/>
    <n v="100.19599999999997"/>
    <x v="1"/>
    <x v="0"/>
  </r>
  <r>
    <n v="2858"/>
    <x v="1415"/>
    <x v="243"/>
    <d v="2018-08-17T00:00:00"/>
    <s v="Second Class"/>
    <s v="CC-12370"/>
    <x v="666"/>
    <x v="0"/>
    <x v="0"/>
    <x v="115"/>
    <x v="3"/>
    <x v="305"/>
    <x v="0"/>
    <s v="FUR-CH-10000988"/>
    <x v="0"/>
    <x v="1"/>
    <x v="1141"/>
    <x v="2284"/>
    <n v="2"/>
    <n v="0.2"/>
    <n v="22.529599999999995"/>
    <x v="0"/>
    <x v="0"/>
  </r>
  <r>
    <n v="2859"/>
    <x v="1416"/>
    <x v="240"/>
    <d v="2019-05-23T00:00:00"/>
    <s v="Standard Class"/>
    <s v="SC-20380"/>
    <x v="618"/>
    <x v="0"/>
    <x v="0"/>
    <x v="118"/>
    <x v="32"/>
    <x v="148"/>
    <x v="0"/>
    <s v="TEC-AC-10003441"/>
    <x v="2"/>
    <x v="11"/>
    <x v="658"/>
    <x v="766"/>
    <n v="4"/>
    <n v="0"/>
    <n v="4.0679999999999978"/>
    <x v="0"/>
    <x v="0"/>
  </r>
  <r>
    <n v="2860"/>
    <x v="1416"/>
    <x v="240"/>
    <d v="2019-05-23T00:00:00"/>
    <s v="Standard Class"/>
    <s v="SC-20380"/>
    <x v="618"/>
    <x v="0"/>
    <x v="0"/>
    <x v="118"/>
    <x v="32"/>
    <x v="148"/>
    <x v="0"/>
    <s v="TEC-PH-10004389"/>
    <x v="2"/>
    <x v="7"/>
    <x v="1431"/>
    <x v="2258"/>
    <n v="3"/>
    <n v="0"/>
    <n v="98.272200000000012"/>
    <x v="0"/>
    <x v="0"/>
  </r>
  <r>
    <n v="2861"/>
    <x v="1416"/>
    <x v="240"/>
    <d v="2019-05-23T00:00:00"/>
    <s v="Standard Class"/>
    <s v="SC-20380"/>
    <x v="618"/>
    <x v="0"/>
    <x v="0"/>
    <x v="118"/>
    <x v="32"/>
    <x v="148"/>
    <x v="0"/>
    <s v="FUR-BO-10004695"/>
    <x v="0"/>
    <x v="0"/>
    <x v="200"/>
    <x v="2356"/>
    <n v="9"/>
    <n v="0"/>
    <n v="374.62859999999989"/>
    <x v="0"/>
    <x v="0"/>
  </r>
  <r>
    <n v="2862"/>
    <x v="1416"/>
    <x v="240"/>
    <d v="2019-05-23T00:00:00"/>
    <s v="Standard Class"/>
    <s v="SC-20380"/>
    <x v="618"/>
    <x v="0"/>
    <x v="0"/>
    <x v="118"/>
    <x v="32"/>
    <x v="148"/>
    <x v="0"/>
    <s v="OFF-PA-10000100"/>
    <x v="1"/>
    <x v="10"/>
    <x v="833"/>
    <x v="2357"/>
    <n v="7"/>
    <n v="0"/>
    <n v="140.59569999999999"/>
    <x v="0"/>
    <x v="0"/>
  </r>
  <r>
    <n v="2863"/>
    <x v="1417"/>
    <x v="801"/>
    <d v="2019-08-17T00:00:00"/>
    <s v="Standard Class"/>
    <s v="RH-19495"/>
    <x v="302"/>
    <x v="0"/>
    <x v="0"/>
    <x v="333"/>
    <x v="2"/>
    <x v="414"/>
    <x v="0"/>
    <s v="OFF-PA-10000223"/>
    <x v="1"/>
    <x v="10"/>
    <x v="1383"/>
    <x v="561"/>
    <n v="4"/>
    <n v="0.2"/>
    <n v="7.2576000000000001"/>
    <x v="0"/>
    <x v="0"/>
  </r>
  <r>
    <n v="2864"/>
    <x v="1418"/>
    <x v="802"/>
    <d v="2019-08-13T00:00:00"/>
    <s v="Same Day"/>
    <s v="JK-15370"/>
    <x v="271"/>
    <x v="0"/>
    <x v="0"/>
    <x v="8"/>
    <x v="1"/>
    <x v="34"/>
    <x v="1"/>
    <s v="OFF-ST-10001325"/>
    <x v="1"/>
    <x v="4"/>
    <x v="471"/>
    <x v="974"/>
    <n v="3"/>
    <n v="0"/>
    <n v="8.4888000000000012"/>
    <x v="1"/>
    <x v="0"/>
  </r>
  <r>
    <n v="2865"/>
    <x v="1418"/>
    <x v="802"/>
    <d v="2019-08-13T00:00:00"/>
    <s v="Same Day"/>
    <s v="JK-15370"/>
    <x v="271"/>
    <x v="0"/>
    <x v="0"/>
    <x v="8"/>
    <x v="1"/>
    <x v="34"/>
    <x v="1"/>
    <s v="OFF-AP-10004249"/>
    <x v="1"/>
    <x v="9"/>
    <x v="360"/>
    <x v="2358"/>
    <n v="7"/>
    <n v="0"/>
    <n v="22.623299999999997"/>
    <x v="1"/>
    <x v="0"/>
  </r>
  <r>
    <n v="2866"/>
    <x v="1418"/>
    <x v="802"/>
    <d v="2019-08-13T00:00:00"/>
    <s v="Same Day"/>
    <s v="JK-15370"/>
    <x v="271"/>
    <x v="0"/>
    <x v="0"/>
    <x v="8"/>
    <x v="1"/>
    <x v="34"/>
    <x v="1"/>
    <s v="OFF-AR-10000588"/>
    <x v="1"/>
    <x v="6"/>
    <x v="398"/>
    <x v="426"/>
    <n v="3"/>
    <n v="0"/>
    <n v="15.475200000000001"/>
    <x v="1"/>
    <x v="0"/>
  </r>
  <r>
    <n v="2867"/>
    <x v="1418"/>
    <x v="802"/>
    <d v="2019-08-13T00:00:00"/>
    <s v="Same Day"/>
    <s v="JK-15370"/>
    <x v="271"/>
    <x v="0"/>
    <x v="0"/>
    <x v="8"/>
    <x v="1"/>
    <x v="34"/>
    <x v="1"/>
    <s v="OFF-SU-10000946"/>
    <x v="1"/>
    <x v="14"/>
    <x v="327"/>
    <x v="1051"/>
    <n v="4"/>
    <n v="0"/>
    <n v="9.2567999999999984"/>
    <x v="1"/>
    <x v="0"/>
  </r>
  <r>
    <n v="2868"/>
    <x v="1419"/>
    <x v="338"/>
    <d v="2018-11-12T00:00:00"/>
    <s v="Second Class"/>
    <s v="AF-10885"/>
    <x v="314"/>
    <x v="0"/>
    <x v="0"/>
    <x v="167"/>
    <x v="24"/>
    <x v="213"/>
    <x v="3"/>
    <s v="OFF-SU-10001225"/>
    <x v="1"/>
    <x v="14"/>
    <x v="327"/>
    <x v="2359"/>
    <n v="5"/>
    <n v="0.2"/>
    <n v="-3.3120000000000012"/>
    <x v="2"/>
    <x v="0"/>
  </r>
  <r>
    <n v="2869"/>
    <x v="1419"/>
    <x v="338"/>
    <d v="2018-11-12T00:00:00"/>
    <s v="Second Class"/>
    <s v="AF-10885"/>
    <x v="314"/>
    <x v="0"/>
    <x v="0"/>
    <x v="167"/>
    <x v="24"/>
    <x v="213"/>
    <x v="3"/>
    <s v="OFF-ST-10001558"/>
    <x v="1"/>
    <x v="4"/>
    <x v="719"/>
    <x v="2360"/>
    <n v="3"/>
    <n v="0.2"/>
    <n v="-2.4359999999999999"/>
    <x v="2"/>
    <x v="0"/>
  </r>
  <r>
    <n v="2870"/>
    <x v="1420"/>
    <x v="492"/>
    <d v="2019-06-19T00:00:00"/>
    <s v="Standard Class"/>
    <s v="LC-16885"/>
    <x v="62"/>
    <x v="0"/>
    <x v="0"/>
    <x v="84"/>
    <x v="2"/>
    <x v="104"/>
    <x v="0"/>
    <s v="FUR-FU-10001546"/>
    <x v="0"/>
    <x v="5"/>
    <x v="1432"/>
    <x v="1232"/>
    <n v="2"/>
    <n v="0.2"/>
    <n v="1.0679999999999996"/>
    <x v="0"/>
    <x v="0"/>
  </r>
  <r>
    <n v="2871"/>
    <x v="1421"/>
    <x v="579"/>
    <d v="2016-03-26T00:00:00"/>
    <s v="Standard Class"/>
    <s v="BF-11275"/>
    <x v="667"/>
    <x v="1"/>
    <x v="0"/>
    <x v="93"/>
    <x v="16"/>
    <x v="115"/>
    <x v="1"/>
    <s v="OFF-PA-10002581"/>
    <x v="1"/>
    <x v="10"/>
    <x v="1309"/>
    <x v="1355"/>
    <n v="3"/>
    <n v="0.2"/>
    <n v="23.234999999999992"/>
    <x v="1"/>
    <x v="0"/>
  </r>
  <r>
    <n v="2872"/>
    <x v="1421"/>
    <x v="579"/>
    <d v="2016-03-26T00:00:00"/>
    <s v="Standard Class"/>
    <s v="BF-11275"/>
    <x v="667"/>
    <x v="1"/>
    <x v="0"/>
    <x v="93"/>
    <x v="16"/>
    <x v="115"/>
    <x v="1"/>
    <s v="FUR-CH-10001482"/>
    <x v="0"/>
    <x v="1"/>
    <x v="541"/>
    <x v="2361"/>
    <n v="3"/>
    <n v="0.2"/>
    <n v="-35.36460000000001"/>
    <x v="1"/>
    <x v="0"/>
  </r>
  <r>
    <n v="2873"/>
    <x v="1422"/>
    <x v="140"/>
    <d v="2019-06-20T00:00:00"/>
    <s v="Standard Class"/>
    <s v="SC-20800"/>
    <x v="561"/>
    <x v="0"/>
    <x v="0"/>
    <x v="1"/>
    <x v="1"/>
    <x v="1"/>
    <x v="1"/>
    <s v="OFF-AR-10002399"/>
    <x v="1"/>
    <x v="6"/>
    <x v="319"/>
    <x v="2362"/>
    <n v="1"/>
    <n v="0"/>
    <n v="1.7465999999999999"/>
    <x v="1"/>
    <x v="0"/>
  </r>
  <r>
    <n v="2874"/>
    <x v="1423"/>
    <x v="673"/>
    <d v="2019-11-22T00:00:00"/>
    <s v="Standard Class"/>
    <s v="SW-20275"/>
    <x v="349"/>
    <x v="0"/>
    <x v="0"/>
    <x v="70"/>
    <x v="1"/>
    <x v="188"/>
    <x v="1"/>
    <s v="OFF-ST-10001963"/>
    <x v="1"/>
    <x v="4"/>
    <x v="537"/>
    <x v="2363"/>
    <n v="8"/>
    <n v="0"/>
    <n v="24.338399999999979"/>
    <x v="1"/>
    <x v="0"/>
  </r>
  <r>
    <n v="2875"/>
    <x v="1424"/>
    <x v="614"/>
    <d v="2019-12-31T00:00:00"/>
    <s v="First Class"/>
    <s v="MC-17845"/>
    <x v="266"/>
    <x v="0"/>
    <x v="0"/>
    <x v="20"/>
    <x v="15"/>
    <x v="45"/>
    <x v="3"/>
    <s v="OFF-FA-10002988"/>
    <x v="1"/>
    <x v="13"/>
    <x v="132"/>
    <x v="2364"/>
    <n v="3"/>
    <n v="0"/>
    <n v="2.9546999999999999"/>
    <x v="2"/>
    <x v="0"/>
  </r>
  <r>
    <n v="2876"/>
    <x v="1425"/>
    <x v="803"/>
    <d v="2018-01-23T00:00:00"/>
    <s v="Second Class"/>
    <s v="TD-20995"/>
    <x v="143"/>
    <x v="0"/>
    <x v="0"/>
    <x v="70"/>
    <x v="1"/>
    <x v="88"/>
    <x v="1"/>
    <s v="FUR-CH-10004289"/>
    <x v="0"/>
    <x v="1"/>
    <x v="984"/>
    <x v="2365"/>
    <n v="2"/>
    <n v="0.2"/>
    <n v="-5.758800000000015"/>
    <x v="1"/>
    <x v="0"/>
  </r>
  <r>
    <n v="2877"/>
    <x v="1425"/>
    <x v="803"/>
    <d v="2018-01-23T00:00:00"/>
    <s v="Second Class"/>
    <s v="TD-20995"/>
    <x v="143"/>
    <x v="0"/>
    <x v="0"/>
    <x v="70"/>
    <x v="1"/>
    <x v="88"/>
    <x v="1"/>
    <s v="FUR-CH-10000785"/>
    <x v="0"/>
    <x v="1"/>
    <x v="323"/>
    <x v="2366"/>
    <n v="7"/>
    <n v="0.2"/>
    <n v="76.011600000000016"/>
    <x v="1"/>
    <x v="0"/>
  </r>
  <r>
    <n v="2878"/>
    <x v="1426"/>
    <x v="804"/>
    <d v="2018-01-19T00:00:00"/>
    <s v="Standard Class"/>
    <s v="Dp-13240"/>
    <x v="656"/>
    <x v="2"/>
    <x v="0"/>
    <x v="58"/>
    <x v="30"/>
    <x v="73"/>
    <x v="3"/>
    <s v="OFF-EN-10003040"/>
    <x v="1"/>
    <x v="12"/>
    <x v="1233"/>
    <x v="2367"/>
    <n v="2"/>
    <n v="0"/>
    <n v="24.599800000000002"/>
    <x v="2"/>
    <x v="0"/>
  </r>
  <r>
    <n v="2879"/>
    <x v="1426"/>
    <x v="804"/>
    <d v="2018-01-19T00:00:00"/>
    <s v="Standard Class"/>
    <s v="Dp-13240"/>
    <x v="656"/>
    <x v="2"/>
    <x v="0"/>
    <x v="58"/>
    <x v="30"/>
    <x v="73"/>
    <x v="3"/>
    <s v="OFF-AR-10001573"/>
    <x v="1"/>
    <x v="6"/>
    <x v="373"/>
    <x v="2368"/>
    <n v="2"/>
    <n v="0"/>
    <n v="1.3513999999999995"/>
    <x v="2"/>
    <x v="0"/>
  </r>
  <r>
    <n v="2880"/>
    <x v="1426"/>
    <x v="804"/>
    <d v="2018-01-19T00:00:00"/>
    <s v="Standard Class"/>
    <s v="Dp-13240"/>
    <x v="656"/>
    <x v="2"/>
    <x v="0"/>
    <x v="58"/>
    <x v="30"/>
    <x v="73"/>
    <x v="3"/>
    <s v="TEC-AC-10000844"/>
    <x v="2"/>
    <x v="11"/>
    <x v="106"/>
    <x v="2369"/>
    <n v="3"/>
    <n v="0"/>
    <n v="91.789199999999994"/>
    <x v="2"/>
    <x v="0"/>
  </r>
  <r>
    <n v="2881"/>
    <x v="1427"/>
    <x v="251"/>
    <d v="2018-09-23T00:00:00"/>
    <s v="Second Class"/>
    <s v="SD-20485"/>
    <x v="174"/>
    <x v="2"/>
    <x v="0"/>
    <x v="334"/>
    <x v="30"/>
    <x v="415"/>
    <x v="3"/>
    <s v="OFF-BI-10000756"/>
    <x v="1"/>
    <x v="8"/>
    <x v="15"/>
    <x v="2370"/>
    <n v="6"/>
    <n v="0"/>
    <n v="12.72"/>
    <x v="2"/>
    <x v="0"/>
  </r>
  <r>
    <n v="2882"/>
    <x v="1427"/>
    <x v="251"/>
    <d v="2018-09-23T00:00:00"/>
    <s v="Second Class"/>
    <s v="SD-20485"/>
    <x v="174"/>
    <x v="2"/>
    <x v="0"/>
    <x v="334"/>
    <x v="30"/>
    <x v="415"/>
    <x v="3"/>
    <s v="OFF-SU-10000381"/>
    <x v="1"/>
    <x v="14"/>
    <x v="660"/>
    <x v="1056"/>
    <n v="3"/>
    <n v="0"/>
    <n v="8.0996999999999986"/>
    <x v="2"/>
    <x v="0"/>
  </r>
  <r>
    <n v="2883"/>
    <x v="1428"/>
    <x v="805"/>
    <d v="2016-02-25T00:00:00"/>
    <s v="Standard Class"/>
    <s v="TM-21010"/>
    <x v="612"/>
    <x v="0"/>
    <x v="0"/>
    <x v="318"/>
    <x v="10"/>
    <x v="396"/>
    <x v="2"/>
    <s v="OFF-BI-10004094"/>
    <x v="1"/>
    <x v="8"/>
    <x v="608"/>
    <x v="2371"/>
    <n v="5"/>
    <n v="0.8"/>
    <n v="-13.717499999999998"/>
    <x v="2"/>
    <x v="0"/>
  </r>
  <r>
    <n v="2884"/>
    <x v="1429"/>
    <x v="583"/>
    <d v="2018-11-16T00:00:00"/>
    <s v="Second Class"/>
    <s v="BK-11260"/>
    <x v="318"/>
    <x v="0"/>
    <x v="0"/>
    <x v="8"/>
    <x v="1"/>
    <x v="94"/>
    <x v="1"/>
    <s v="FUR-FU-10001852"/>
    <x v="0"/>
    <x v="5"/>
    <x v="845"/>
    <x v="2372"/>
    <n v="4"/>
    <n v="0"/>
    <n v="2.2271999999999998"/>
    <x v="1"/>
    <x v="0"/>
  </r>
  <r>
    <n v="2885"/>
    <x v="1430"/>
    <x v="806"/>
    <d v="2018-02-03T00:00:00"/>
    <s v="Standard Class"/>
    <s v="JF-15490"/>
    <x v="223"/>
    <x v="0"/>
    <x v="0"/>
    <x v="8"/>
    <x v="1"/>
    <x v="34"/>
    <x v="1"/>
    <s v="OFF-BI-10000014"/>
    <x v="1"/>
    <x v="8"/>
    <x v="634"/>
    <x v="738"/>
    <n v="2"/>
    <n v="0.2"/>
    <n v="5.8914"/>
    <x v="1"/>
    <x v="0"/>
  </r>
  <r>
    <n v="2886"/>
    <x v="1431"/>
    <x v="807"/>
    <d v="2018-10-22T00:00:00"/>
    <s v="Standard Class"/>
    <s v="EP-13915"/>
    <x v="212"/>
    <x v="0"/>
    <x v="0"/>
    <x v="228"/>
    <x v="16"/>
    <x v="285"/>
    <x v="1"/>
    <s v="FUR-CH-10003396"/>
    <x v="0"/>
    <x v="1"/>
    <x v="390"/>
    <x v="2373"/>
    <n v="5"/>
    <n v="0.2"/>
    <n v="-34.64100000000002"/>
    <x v="1"/>
    <x v="0"/>
  </r>
  <r>
    <n v="2887"/>
    <x v="1432"/>
    <x v="404"/>
    <d v="2019-12-19T00:00:00"/>
    <s v="First Class"/>
    <s v="EP-13915"/>
    <x v="212"/>
    <x v="0"/>
    <x v="0"/>
    <x v="1"/>
    <x v="1"/>
    <x v="141"/>
    <x v="1"/>
    <s v="OFF-AR-10003811"/>
    <x v="1"/>
    <x v="6"/>
    <x v="454"/>
    <x v="153"/>
    <n v="3"/>
    <n v="0"/>
    <n v="1.7901"/>
    <x v="1"/>
    <x v="0"/>
  </r>
  <r>
    <n v="2888"/>
    <x v="1432"/>
    <x v="404"/>
    <d v="2019-12-19T00:00:00"/>
    <s v="First Class"/>
    <s v="EP-13915"/>
    <x v="212"/>
    <x v="0"/>
    <x v="0"/>
    <x v="1"/>
    <x v="1"/>
    <x v="141"/>
    <x v="1"/>
    <s v="OFF-PA-10003172"/>
    <x v="1"/>
    <x v="10"/>
    <x v="854"/>
    <x v="91"/>
    <n v="2"/>
    <n v="0"/>
    <n v="6.2208000000000006"/>
    <x v="1"/>
    <x v="0"/>
  </r>
  <r>
    <n v="2889"/>
    <x v="1432"/>
    <x v="404"/>
    <d v="2019-12-19T00:00:00"/>
    <s v="First Class"/>
    <s v="EP-13915"/>
    <x v="212"/>
    <x v="0"/>
    <x v="0"/>
    <x v="1"/>
    <x v="1"/>
    <x v="141"/>
    <x v="1"/>
    <s v="OFF-PA-10000289"/>
    <x v="1"/>
    <x v="10"/>
    <x v="729"/>
    <x v="56"/>
    <n v="5"/>
    <n v="0"/>
    <n v="15.552000000000001"/>
    <x v="1"/>
    <x v="0"/>
  </r>
  <r>
    <n v="2890"/>
    <x v="1433"/>
    <x v="808"/>
    <d v="2019-11-06T00:00:00"/>
    <s v="Standard Class"/>
    <s v="KH-16630"/>
    <x v="175"/>
    <x v="1"/>
    <x v="0"/>
    <x v="4"/>
    <x v="4"/>
    <x v="59"/>
    <x v="1"/>
    <s v="OFF-PA-10000791"/>
    <x v="1"/>
    <x v="10"/>
    <x v="1433"/>
    <x v="2374"/>
    <n v="5"/>
    <n v="0"/>
    <n v="10.732499999999998"/>
    <x v="1"/>
    <x v="0"/>
  </r>
  <r>
    <n v="2891"/>
    <x v="1434"/>
    <x v="333"/>
    <d v="2016-05-01T00:00:00"/>
    <s v="Second Class"/>
    <s v="HG-14845"/>
    <x v="668"/>
    <x v="0"/>
    <x v="0"/>
    <x v="335"/>
    <x v="28"/>
    <x v="416"/>
    <x v="0"/>
    <s v="FUR-CH-10002304"/>
    <x v="0"/>
    <x v="1"/>
    <x v="790"/>
    <x v="2375"/>
    <n v="2"/>
    <n v="0"/>
    <n v="12.990000000000002"/>
    <x v="0"/>
    <x v="0"/>
  </r>
  <r>
    <n v="2892"/>
    <x v="1434"/>
    <x v="333"/>
    <d v="2016-05-01T00:00:00"/>
    <s v="Second Class"/>
    <s v="HG-14845"/>
    <x v="668"/>
    <x v="0"/>
    <x v="0"/>
    <x v="335"/>
    <x v="28"/>
    <x v="416"/>
    <x v="0"/>
    <s v="OFF-BI-10000136"/>
    <x v="1"/>
    <x v="8"/>
    <x v="945"/>
    <x v="1465"/>
    <n v="3"/>
    <n v="0"/>
    <n v="8.6112000000000002"/>
    <x v="0"/>
    <x v="0"/>
  </r>
  <r>
    <n v="2893"/>
    <x v="1435"/>
    <x v="436"/>
    <d v="2019-10-29T00:00:00"/>
    <s v="Standard Class"/>
    <s v="JC-16105"/>
    <x v="36"/>
    <x v="1"/>
    <x v="0"/>
    <x v="30"/>
    <x v="15"/>
    <x v="144"/>
    <x v="3"/>
    <s v="OFF-PA-10003739"/>
    <x v="1"/>
    <x v="10"/>
    <x v="1434"/>
    <x v="1057"/>
    <n v="2"/>
    <n v="0"/>
    <n v="5.6644000000000005"/>
    <x v="2"/>
    <x v="0"/>
  </r>
  <r>
    <n v="2894"/>
    <x v="1435"/>
    <x v="436"/>
    <d v="2019-10-29T00:00:00"/>
    <s v="Standard Class"/>
    <s v="JC-16105"/>
    <x v="36"/>
    <x v="1"/>
    <x v="0"/>
    <x v="30"/>
    <x v="15"/>
    <x v="144"/>
    <x v="3"/>
    <s v="OFF-PA-10002479"/>
    <x v="1"/>
    <x v="10"/>
    <x v="219"/>
    <x v="1603"/>
    <n v="5"/>
    <n v="0"/>
    <n v="11.879999999999999"/>
    <x v="2"/>
    <x v="0"/>
  </r>
  <r>
    <n v="2895"/>
    <x v="1435"/>
    <x v="436"/>
    <d v="2019-10-29T00:00:00"/>
    <s v="Standard Class"/>
    <s v="JC-16105"/>
    <x v="36"/>
    <x v="1"/>
    <x v="0"/>
    <x v="30"/>
    <x v="15"/>
    <x v="144"/>
    <x v="3"/>
    <s v="FUR-FU-10000771"/>
    <x v="0"/>
    <x v="5"/>
    <x v="1435"/>
    <x v="2376"/>
    <n v="11"/>
    <n v="0"/>
    <n v="29.013600000000004"/>
    <x v="2"/>
    <x v="0"/>
  </r>
  <r>
    <n v="2896"/>
    <x v="1435"/>
    <x v="436"/>
    <d v="2019-10-29T00:00:00"/>
    <s v="Standard Class"/>
    <s v="JC-16105"/>
    <x v="36"/>
    <x v="1"/>
    <x v="0"/>
    <x v="30"/>
    <x v="15"/>
    <x v="144"/>
    <x v="3"/>
    <s v="TEC-PH-10001552"/>
    <x v="2"/>
    <x v="7"/>
    <x v="180"/>
    <x v="1211"/>
    <n v="3"/>
    <n v="0"/>
    <n v="10.046400000000002"/>
    <x v="2"/>
    <x v="0"/>
  </r>
  <r>
    <n v="2897"/>
    <x v="1436"/>
    <x v="809"/>
    <d v="2016-04-03T00:00:00"/>
    <s v="Standard Class"/>
    <s v="KM-16720"/>
    <x v="27"/>
    <x v="0"/>
    <x v="0"/>
    <x v="85"/>
    <x v="15"/>
    <x v="254"/>
    <x v="3"/>
    <s v="OFF-AR-10001915"/>
    <x v="1"/>
    <x v="6"/>
    <x v="1057"/>
    <x v="2377"/>
    <n v="5"/>
    <n v="0"/>
    <n v="20.853000000000002"/>
    <x v="2"/>
    <x v="0"/>
  </r>
  <r>
    <n v="2898"/>
    <x v="1437"/>
    <x v="810"/>
    <d v="2018-01-09T00:00:00"/>
    <s v="Standard Class"/>
    <s v="EB-13975"/>
    <x v="424"/>
    <x v="1"/>
    <x v="0"/>
    <x v="35"/>
    <x v="3"/>
    <x v="43"/>
    <x v="0"/>
    <s v="TEC-CO-10000971"/>
    <x v="2"/>
    <x v="16"/>
    <x v="1313"/>
    <x v="2378"/>
    <n v="4"/>
    <n v="0.2"/>
    <n v="119.99599999999992"/>
    <x v="0"/>
    <x v="0"/>
  </r>
  <r>
    <n v="2899"/>
    <x v="1438"/>
    <x v="33"/>
    <d v="2017-04-30T00:00:00"/>
    <s v="Standard Class"/>
    <s v="PW-19240"/>
    <x v="617"/>
    <x v="0"/>
    <x v="0"/>
    <x v="12"/>
    <x v="5"/>
    <x v="66"/>
    <x v="2"/>
    <s v="FUR-CH-10004086"/>
    <x v="0"/>
    <x v="1"/>
    <x v="284"/>
    <x v="2379"/>
    <n v="2"/>
    <n v="0.3"/>
    <n v="-5.8346000000000231"/>
    <x v="2"/>
    <x v="0"/>
  </r>
  <r>
    <n v="2900"/>
    <x v="1439"/>
    <x v="811"/>
    <d v="2017-09-17T00:00:00"/>
    <s v="Standard Class"/>
    <s v="PG-18895"/>
    <x v="38"/>
    <x v="0"/>
    <x v="0"/>
    <x v="20"/>
    <x v="15"/>
    <x v="45"/>
    <x v="3"/>
    <s v="TEC-CO-10000971"/>
    <x v="2"/>
    <x v="16"/>
    <x v="1313"/>
    <x v="2006"/>
    <n v="2"/>
    <n v="0.2"/>
    <n v="59.997999999999962"/>
    <x v="2"/>
    <x v="0"/>
  </r>
  <r>
    <n v="2901"/>
    <x v="1439"/>
    <x v="811"/>
    <d v="2017-09-17T00:00:00"/>
    <s v="Standard Class"/>
    <s v="PG-18895"/>
    <x v="38"/>
    <x v="0"/>
    <x v="0"/>
    <x v="20"/>
    <x v="15"/>
    <x v="45"/>
    <x v="3"/>
    <s v="OFF-LA-10001317"/>
    <x v="1"/>
    <x v="2"/>
    <x v="396"/>
    <x v="2380"/>
    <n v="4"/>
    <n v="0"/>
    <n v="6.048"/>
    <x v="2"/>
    <x v="0"/>
  </r>
  <r>
    <n v="2902"/>
    <x v="1440"/>
    <x v="220"/>
    <d v="2019-09-15T00:00:00"/>
    <s v="Standard Class"/>
    <s v="DB-12910"/>
    <x v="626"/>
    <x v="2"/>
    <x v="0"/>
    <x v="38"/>
    <x v="32"/>
    <x v="112"/>
    <x v="0"/>
    <s v="OFF-PA-10003656"/>
    <x v="1"/>
    <x v="10"/>
    <x v="778"/>
    <x v="2381"/>
    <n v="7"/>
    <n v="0"/>
    <n v="84.943599999999989"/>
    <x v="0"/>
    <x v="0"/>
  </r>
  <r>
    <n v="2903"/>
    <x v="1441"/>
    <x v="1"/>
    <d v="2018-06-17T00:00:00"/>
    <s v="Standard Class"/>
    <s v="CR-12730"/>
    <x v="257"/>
    <x v="0"/>
    <x v="0"/>
    <x v="22"/>
    <x v="10"/>
    <x v="26"/>
    <x v="2"/>
    <s v="OFF-PA-10002160"/>
    <x v="1"/>
    <x v="10"/>
    <x v="1199"/>
    <x v="2382"/>
    <n v="5"/>
    <n v="0.2"/>
    <n v="8.3810000000000002"/>
    <x v="2"/>
    <x v="0"/>
  </r>
  <r>
    <n v="2904"/>
    <x v="1442"/>
    <x v="812"/>
    <d v="2018-07-01T00:00:00"/>
    <s v="Standard Class"/>
    <s v="KH-16330"/>
    <x v="542"/>
    <x v="1"/>
    <x v="0"/>
    <x v="336"/>
    <x v="10"/>
    <x v="417"/>
    <x v="2"/>
    <s v="OFF-PA-10000575"/>
    <x v="1"/>
    <x v="10"/>
    <x v="1059"/>
    <x v="2383"/>
    <n v="7"/>
    <n v="0.2"/>
    <n v="12.175799999999999"/>
    <x v="2"/>
    <x v="0"/>
  </r>
  <r>
    <n v="2905"/>
    <x v="1442"/>
    <x v="812"/>
    <d v="2018-07-01T00:00:00"/>
    <s v="Standard Class"/>
    <s v="KH-16330"/>
    <x v="542"/>
    <x v="1"/>
    <x v="0"/>
    <x v="336"/>
    <x v="10"/>
    <x v="417"/>
    <x v="2"/>
    <s v="FUR-CH-10003981"/>
    <x v="0"/>
    <x v="1"/>
    <x v="1175"/>
    <x v="2384"/>
    <n v="3"/>
    <n v="0.3"/>
    <n v="-7.7094000000001017"/>
    <x v="2"/>
    <x v="0"/>
  </r>
  <r>
    <n v="2906"/>
    <x v="1443"/>
    <x v="467"/>
    <d v="2016-09-30T00:00:00"/>
    <s v="Standard Class"/>
    <s v="CS-12400"/>
    <x v="37"/>
    <x v="2"/>
    <x v="0"/>
    <x v="4"/>
    <x v="4"/>
    <x v="60"/>
    <x v="1"/>
    <s v="OFF-ST-10002615"/>
    <x v="1"/>
    <x v="4"/>
    <x v="1436"/>
    <x v="2385"/>
    <n v="2"/>
    <n v="0"/>
    <n v="80.631200000000007"/>
    <x v="1"/>
    <x v="0"/>
  </r>
  <r>
    <n v="2907"/>
    <x v="1444"/>
    <x v="132"/>
    <d v="2019-11-09T00:00:00"/>
    <s v="Standard Class"/>
    <s v="DL-12925"/>
    <x v="351"/>
    <x v="0"/>
    <x v="0"/>
    <x v="16"/>
    <x v="11"/>
    <x v="19"/>
    <x v="2"/>
    <s v="OFF-PA-10000327"/>
    <x v="1"/>
    <x v="10"/>
    <x v="1437"/>
    <x v="18"/>
    <n v="2"/>
    <n v="0"/>
    <n v="3.8519999999999994"/>
    <x v="2"/>
    <x v="0"/>
  </r>
  <r>
    <n v="2908"/>
    <x v="1444"/>
    <x v="132"/>
    <d v="2019-11-09T00:00:00"/>
    <s v="Standard Class"/>
    <s v="DL-12925"/>
    <x v="351"/>
    <x v="0"/>
    <x v="0"/>
    <x v="16"/>
    <x v="11"/>
    <x v="19"/>
    <x v="2"/>
    <s v="OFF-ST-10001325"/>
    <x v="1"/>
    <x v="4"/>
    <x v="471"/>
    <x v="2386"/>
    <n v="5"/>
    <n v="0"/>
    <n v="14.148"/>
    <x v="2"/>
    <x v="0"/>
  </r>
  <r>
    <n v="2909"/>
    <x v="1444"/>
    <x v="132"/>
    <d v="2019-11-09T00:00:00"/>
    <s v="Standard Class"/>
    <s v="DL-12925"/>
    <x v="351"/>
    <x v="0"/>
    <x v="0"/>
    <x v="16"/>
    <x v="11"/>
    <x v="19"/>
    <x v="2"/>
    <s v="OFF-LA-10001771"/>
    <x v="1"/>
    <x v="2"/>
    <x v="1128"/>
    <x v="1830"/>
    <n v="3"/>
    <n v="0"/>
    <n v="6.8723999999999998"/>
    <x v="2"/>
    <x v="0"/>
  </r>
  <r>
    <n v="2910"/>
    <x v="1445"/>
    <x v="600"/>
    <d v="2019-02-23T00:00:00"/>
    <s v="Standard Class"/>
    <s v="ME-17725"/>
    <x v="250"/>
    <x v="0"/>
    <x v="0"/>
    <x v="4"/>
    <x v="4"/>
    <x v="5"/>
    <x v="1"/>
    <s v="OFF-FA-10004968"/>
    <x v="1"/>
    <x v="13"/>
    <x v="1019"/>
    <x v="2387"/>
    <n v="3"/>
    <n v="0"/>
    <n v="0.2244000000000006"/>
    <x v="1"/>
    <x v="0"/>
  </r>
  <r>
    <n v="2911"/>
    <x v="1446"/>
    <x v="599"/>
    <d v="2017-11-09T00:00:00"/>
    <s v="Standard Class"/>
    <s v="VD-21670"/>
    <x v="104"/>
    <x v="0"/>
    <x v="0"/>
    <x v="197"/>
    <x v="2"/>
    <x v="248"/>
    <x v="0"/>
    <s v="OFF-AP-10000576"/>
    <x v="1"/>
    <x v="9"/>
    <x v="850"/>
    <x v="2388"/>
    <n v="4"/>
    <n v="0.2"/>
    <n v="24.196000000000012"/>
    <x v="0"/>
    <x v="0"/>
  </r>
  <r>
    <n v="2912"/>
    <x v="1447"/>
    <x v="737"/>
    <d v="2016-06-21T00:00:00"/>
    <s v="Standard Class"/>
    <s v="CK-12205"/>
    <x v="237"/>
    <x v="0"/>
    <x v="0"/>
    <x v="337"/>
    <x v="15"/>
    <x v="418"/>
    <x v="3"/>
    <s v="OFF-EN-10003286"/>
    <x v="1"/>
    <x v="12"/>
    <x v="153"/>
    <x v="1417"/>
    <n v="5"/>
    <n v="0"/>
    <n v="19.457999999999998"/>
    <x v="2"/>
    <x v="0"/>
  </r>
  <r>
    <n v="2913"/>
    <x v="1447"/>
    <x v="737"/>
    <d v="2016-06-21T00:00:00"/>
    <s v="Standard Class"/>
    <s v="CK-12205"/>
    <x v="237"/>
    <x v="0"/>
    <x v="0"/>
    <x v="337"/>
    <x v="15"/>
    <x v="418"/>
    <x v="3"/>
    <s v="OFF-AR-10003772"/>
    <x v="1"/>
    <x v="6"/>
    <x v="1438"/>
    <x v="768"/>
    <n v="4"/>
    <n v="0"/>
    <n v="10.499999999999996"/>
    <x v="2"/>
    <x v="0"/>
  </r>
  <r>
    <n v="2914"/>
    <x v="1447"/>
    <x v="737"/>
    <d v="2016-06-21T00:00:00"/>
    <s v="Standard Class"/>
    <s v="CK-12205"/>
    <x v="237"/>
    <x v="0"/>
    <x v="0"/>
    <x v="337"/>
    <x v="15"/>
    <x v="418"/>
    <x v="3"/>
    <s v="OFF-BI-10002852"/>
    <x v="1"/>
    <x v="8"/>
    <x v="91"/>
    <x v="2389"/>
    <n v="3"/>
    <n v="0.2"/>
    <n v="14.337599999999998"/>
    <x v="2"/>
    <x v="0"/>
  </r>
  <r>
    <n v="2915"/>
    <x v="1448"/>
    <x v="88"/>
    <d v="2017-10-17T00:00:00"/>
    <s v="Second Class"/>
    <s v="DL-12925"/>
    <x v="351"/>
    <x v="0"/>
    <x v="0"/>
    <x v="338"/>
    <x v="14"/>
    <x v="419"/>
    <x v="2"/>
    <s v="TEC-PH-10002890"/>
    <x v="2"/>
    <x v="7"/>
    <x v="1396"/>
    <x v="2390"/>
    <n v="3"/>
    <n v="0"/>
    <n v="35.287199999999999"/>
    <x v="2"/>
    <x v="0"/>
  </r>
  <r>
    <n v="2916"/>
    <x v="1448"/>
    <x v="88"/>
    <d v="2017-10-17T00:00:00"/>
    <s v="Second Class"/>
    <s v="DL-12925"/>
    <x v="351"/>
    <x v="0"/>
    <x v="0"/>
    <x v="338"/>
    <x v="14"/>
    <x v="419"/>
    <x v="2"/>
    <s v="OFF-BI-10001308"/>
    <x v="1"/>
    <x v="8"/>
    <x v="1360"/>
    <x v="2391"/>
    <n v="2"/>
    <n v="0"/>
    <n v="5.6519999999999992"/>
    <x v="2"/>
    <x v="0"/>
  </r>
  <r>
    <n v="2917"/>
    <x v="1448"/>
    <x v="88"/>
    <d v="2017-10-17T00:00:00"/>
    <s v="Second Class"/>
    <s v="DL-12925"/>
    <x v="351"/>
    <x v="0"/>
    <x v="0"/>
    <x v="338"/>
    <x v="14"/>
    <x v="419"/>
    <x v="2"/>
    <s v="TEC-PH-10001750"/>
    <x v="2"/>
    <x v="7"/>
    <x v="977"/>
    <x v="2392"/>
    <n v="4"/>
    <n v="0"/>
    <n v="71.269200000000012"/>
    <x v="2"/>
    <x v="0"/>
  </r>
  <r>
    <n v="2918"/>
    <x v="1449"/>
    <x v="151"/>
    <d v="2019-08-30T00:00:00"/>
    <s v="First Class"/>
    <s v="SE-20110"/>
    <x v="339"/>
    <x v="0"/>
    <x v="0"/>
    <x v="61"/>
    <x v="5"/>
    <x v="77"/>
    <x v="2"/>
    <s v="OFF-AR-10003338"/>
    <x v="1"/>
    <x v="6"/>
    <x v="1439"/>
    <x v="2393"/>
    <n v="1"/>
    <n v="0.2"/>
    <n v="0.37200000000000011"/>
    <x v="2"/>
    <x v="0"/>
  </r>
  <r>
    <n v="2919"/>
    <x v="1450"/>
    <x v="813"/>
    <d v="2018-11-23T00:00:00"/>
    <s v="Same Day"/>
    <s v="LS-17200"/>
    <x v="624"/>
    <x v="1"/>
    <x v="0"/>
    <x v="10"/>
    <x v="9"/>
    <x v="11"/>
    <x v="3"/>
    <s v="OFF-FA-10002763"/>
    <x v="1"/>
    <x v="13"/>
    <x v="1420"/>
    <x v="2394"/>
    <n v="5"/>
    <n v="0.2"/>
    <n v="2.3699999999999983"/>
    <x v="2"/>
    <x v="0"/>
  </r>
  <r>
    <n v="2920"/>
    <x v="1450"/>
    <x v="813"/>
    <d v="2018-11-23T00:00:00"/>
    <s v="Same Day"/>
    <s v="LS-17200"/>
    <x v="624"/>
    <x v="1"/>
    <x v="0"/>
    <x v="10"/>
    <x v="9"/>
    <x v="11"/>
    <x v="3"/>
    <s v="FUR-FU-10002088"/>
    <x v="0"/>
    <x v="5"/>
    <x v="1093"/>
    <x v="325"/>
    <n v="2"/>
    <n v="0.2"/>
    <n v="3.9512"/>
    <x v="2"/>
    <x v="0"/>
  </r>
  <r>
    <n v="2921"/>
    <x v="1450"/>
    <x v="813"/>
    <d v="2018-11-23T00:00:00"/>
    <s v="Same Day"/>
    <s v="LS-17200"/>
    <x v="624"/>
    <x v="1"/>
    <x v="0"/>
    <x v="10"/>
    <x v="9"/>
    <x v="11"/>
    <x v="3"/>
    <s v="FUR-FU-10003976"/>
    <x v="0"/>
    <x v="5"/>
    <x v="973"/>
    <x v="2395"/>
    <n v="7"/>
    <n v="0.2"/>
    <n v="12.328399999999988"/>
    <x v="2"/>
    <x v="0"/>
  </r>
  <r>
    <n v="2922"/>
    <x v="1451"/>
    <x v="289"/>
    <d v="2019-01-30T00:00:00"/>
    <s v="Same Day"/>
    <s v="MM-17920"/>
    <x v="462"/>
    <x v="0"/>
    <x v="0"/>
    <x v="8"/>
    <x v="1"/>
    <x v="9"/>
    <x v="1"/>
    <s v="OFF-ST-10001511"/>
    <x v="1"/>
    <x v="4"/>
    <x v="556"/>
    <x v="2396"/>
    <n v="2"/>
    <n v="0"/>
    <n v="6.4649999999999892"/>
    <x v="1"/>
    <x v="0"/>
  </r>
  <r>
    <n v="2923"/>
    <x v="1452"/>
    <x v="672"/>
    <d v="2017-12-03T00:00:00"/>
    <s v="Second Class"/>
    <s v="DB-13270"/>
    <x v="489"/>
    <x v="2"/>
    <x v="0"/>
    <x v="89"/>
    <x v="5"/>
    <x v="110"/>
    <x v="2"/>
    <s v="OFF-BI-10000301"/>
    <x v="1"/>
    <x v="8"/>
    <x v="625"/>
    <x v="2397"/>
    <n v="3"/>
    <n v="0.8"/>
    <n v="-5.8230000000000004"/>
    <x v="2"/>
    <x v="0"/>
  </r>
  <r>
    <n v="2924"/>
    <x v="1453"/>
    <x v="307"/>
    <d v="2016-07-04T00:00:00"/>
    <s v="Standard Class"/>
    <s v="RW-19630"/>
    <x v="338"/>
    <x v="1"/>
    <x v="0"/>
    <x v="66"/>
    <x v="12"/>
    <x v="151"/>
    <x v="2"/>
    <s v="OFF-FA-10003495"/>
    <x v="1"/>
    <x v="13"/>
    <x v="128"/>
    <x v="2398"/>
    <n v="1"/>
    <n v="0"/>
    <n v="3.04"/>
    <x v="2"/>
    <x v="0"/>
  </r>
  <r>
    <n v="2925"/>
    <x v="1454"/>
    <x v="814"/>
    <d v="2016-09-05T00:00:00"/>
    <s v="First Class"/>
    <s v="JM-16195"/>
    <x v="594"/>
    <x v="0"/>
    <x v="0"/>
    <x v="232"/>
    <x v="15"/>
    <x v="289"/>
    <x v="3"/>
    <s v="OFF-AP-10001303"/>
    <x v="1"/>
    <x v="9"/>
    <x v="934"/>
    <x v="189"/>
    <n v="1"/>
    <n v="0"/>
    <n v="8.9549999999999983"/>
    <x v="2"/>
    <x v="0"/>
  </r>
  <r>
    <n v="2926"/>
    <x v="1454"/>
    <x v="814"/>
    <d v="2016-09-05T00:00:00"/>
    <s v="First Class"/>
    <s v="JM-16195"/>
    <x v="594"/>
    <x v="0"/>
    <x v="0"/>
    <x v="232"/>
    <x v="15"/>
    <x v="289"/>
    <x v="3"/>
    <s v="FUR-FU-10002116"/>
    <x v="0"/>
    <x v="5"/>
    <x v="1440"/>
    <x v="2399"/>
    <n v="1"/>
    <n v="0"/>
    <n v="4.9496999999999929"/>
    <x v="2"/>
    <x v="0"/>
  </r>
  <r>
    <n v="2927"/>
    <x v="1455"/>
    <x v="815"/>
    <d v="2019-07-14T00:00:00"/>
    <s v="Second Class"/>
    <s v="BP-11155"/>
    <x v="669"/>
    <x v="0"/>
    <x v="0"/>
    <x v="38"/>
    <x v="32"/>
    <x v="112"/>
    <x v="0"/>
    <s v="FUR-FU-10000771"/>
    <x v="0"/>
    <x v="5"/>
    <x v="1435"/>
    <x v="609"/>
    <n v="3"/>
    <n v="0"/>
    <n v="7.9128000000000007"/>
    <x v="0"/>
    <x v="0"/>
  </r>
  <r>
    <n v="2928"/>
    <x v="1456"/>
    <x v="400"/>
    <d v="2019-06-10T00:00:00"/>
    <s v="Standard Class"/>
    <s v="CT-11995"/>
    <x v="564"/>
    <x v="0"/>
    <x v="0"/>
    <x v="339"/>
    <x v="11"/>
    <x v="420"/>
    <x v="2"/>
    <s v="OFF-AR-10002255"/>
    <x v="1"/>
    <x v="6"/>
    <x v="822"/>
    <x v="880"/>
    <n v="3"/>
    <n v="0"/>
    <n v="2.5055999999999998"/>
    <x v="2"/>
    <x v="0"/>
  </r>
  <r>
    <n v="2929"/>
    <x v="1457"/>
    <x v="15"/>
    <d v="2019-10-26T00:00:00"/>
    <s v="Standard Class"/>
    <s v="TH-21550"/>
    <x v="274"/>
    <x v="2"/>
    <x v="0"/>
    <x v="140"/>
    <x v="3"/>
    <x v="179"/>
    <x v="0"/>
    <s v="OFF-BI-10004995"/>
    <x v="1"/>
    <x v="8"/>
    <x v="316"/>
    <x v="2400"/>
    <n v="4"/>
    <n v="0.7"/>
    <n v="-1306.5504000000001"/>
    <x v="0"/>
    <x v="0"/>
  </r>
  <r>
    <n v="2930"/>
    <x v="1458"/>
    <x v="551"/>
    <d v="2019-11-24T00:00:00"/>
    <s v="Standard Class"/>
    <s v="ME-17320"/>
    <x v="467"/>
    <x v="2"/>
    <x v="0"/>
    <x v="63"/>
    <x v="12"/>
    <x v="80"/>
    <x v="2"/>
    <s v="FUR-FU-10002597"/>
    <x v="0"/>
    <x v="5"/>
    <x v="627"/>
    <x v="2401"/>
    <n v="4"/>
    <n v="0"/>
    <n v="8.2992000000000008"/>
    <x v="2"/>
    <x v="0"/>
  </r>
  <r>
    <n v="2931"/>
    <x v="1459"/>
    <x v="816"/>
    <d v="2017-08-08T00:00:00"/>
    <s v="Same Day"/>
    <s v="TT-21220"/>
    <x v="627"/>
    <x v="0"/>
    <x v="0"/>
    <x v="8"/>
    <x v="1"/>
    <x v="9"/>
    <x v="1"/>
    <s v="OFF-BI-10004970"/>
    <x v="1"/>
    <x v="8"/>
    <x v="917"/>
    <x v="2164"/>
    <n v="2"/>
    <n v="0.2"/>
    <n v="2.2302"/>
    <x v="1"/>
    <x v="0"/>
  </r>
  <r>
    <n v="2932"/>
    <x v="1459"/>
    <x v="816"/>
    <d v="2017-08-08T00:00:00"/>
    <s v="Same Day"/>
    <s v="TT-21220"/>
    <x v="627"/>
    <x v="0"/>
    <x v="0"/>
    <x v="8"/>
    <x v="1"/>
    <x v="9"/>
    <x v="1"/>
    <s v="OFF-BI-10002557"/>
    <x v="1"/>
    <x v="8"/>
    <x v="249"/>
    <x v="6"/>
    <n v="2"/>
    <n v="0.2"/>
    <n v="2.7299999999999995"/>
    <x v="1"/>
    <x v="0"/>
  </r>
  <r>
    <n v="2933"/>
    <x v="1459"/>
    <x v="816"/>
    <d v="2017-08-08T00:00:00"/>
    <s v="Same Day"/>
    <s v="TT-21220"/>
    <x v="627"/>
    <x v="0"/>
    <x v="0"/>
    <x v="8"/>
    <x v="1"/>
    <x v="9"/>
    <x v="1"/>
    <s v="FUR-CH-10000785"/>
    <x v="0"/>
    <x v="1"/>
    <x v="323"/>
    <x v="2402"/>
    <n v="1"/>
    <n v="0.2"/>
    <n v="10.858800000000002"/>
    <x v="1"/>
    <x v="0"/>
  </r>
  <r>
    <n v="2934"/>
    <x v="1460"/>
    <x v="409"/>
    <d v="2018-12-12T00:00:00"/>
    <s v="Standard Class"/>
    <s v="GT-14710"/>
    <x v="218"/>
    <x v="0"/>
    <x v="0"/>
    <x v="4"/>
    <x v="4"/>
    <x v="59"/>
    <x v="1"/>
    <s v="TEC-PH-10002310"/>
    <x v="2"/>
    <x v="7"/>
    <x v="1368"/>
    <x v="2403"/>
    <n v="1"/>
    <n v="0.2"/>
    <n v="13.719300000000004"/>
    <x v="1"/>
    <x v="0"/>
  </r>
  <r>
    <n v="2935"/>
    <x v="1460"/>
    <x v="409"/>
    <d v="2018-12-12T00:00:00"/>
    <s v="Standard Class"/>
    <s v="GT-14710"/>
    <x v="218"/>
    <x v="0"/>
    <x v="0"/>
    <x v="4"/>
    <x v="4"/>
    <x v="59"/>
    <x v="1"/>
    <s v="TEC-PH-10002834"/>
    <x v="2"/>
    <x v="7"/>
    <x v="1387"/>
    <x v="2404"/>
    <n v="3"/>
    <n v="0.2"/>
    <n v="26.998499999999993"/>
    <x v="1"/>
    <x v="0"/>
  </r>
  <r>
    <n v="2936"/>
    <x v="1460"/>
    <x v="409"/>
    <d v="2018-12-12T00:00:00"/>
    <s v="Standard Class"/>
    <s v="GT-14710"/>
    <x v="218"/>
    <x v="0"/>
    <x v="0"/>
    <x v="4"/>
    <x v="4"/>
    <x v="59"/>
    <x v="1"/>
    <s v="OFF-EN-10000927"/>
    <x v="1"/>
    <x v="12"/>
    <x v="81"/>
    <x v="2405"/>
    <n v="1"/>
    <n v="0"/>
    <n v="16.150499999999997"/>
    <x v="1"/>
    <x v="0"/>
  </r>
  <r>
    <n v="2937"/>
    <x v="1460"/>
    <x v="409"/>
    <d v="2018-12-12T00:00:00"/>
    <s v="Standard Class"/>
    <s v="GT-14710"/>
    <x v="218"/>
    <x v="0"/>
    <x v="0"/>
    <x v="4"/>
    <x v="4"/>
    <x v="59"/>
    <x v="1"/>
    <s v="OFF-BI-10001636"/>
    <x v="1"/>
    <x v="8"/>
    <x v="674"/>
    <x v="2406"/>
    <n v="7"/>
    <n v="0.2"/>
    <n v="15.342599999999997"/>
    <x v="1"/>
    <x v="0"/>
  </r>
  <r>
    <n v="2938"/>
    <x v="1460"/>
    <x v="409"/>
    <d v="2018-12-12T00:00:00"/>
    <s v="Standard Class"/>
    <s v="GT-14710"/>
    <x v="218"/>
    <x v="0"/>
    <x v="0"/>
    <x v="4"/>
    <x v="4"/>
    <x v="59"/>
    <x v="1"/>
    <s v="OFF-PA-10001736"/>
    <x v="1"/>
    <x v="10"/>
    <x v="130"/>
    <x v="2407"/>
    <n v="7"/>
    <n v="0"/>
    <n v="116.59759999999997"/>
    <x v="1"/>
    <x v="0"/>
  </r>
  <r>
    <n v="2939"/>
    <x v="1460"/>
    <x v="409"/>
    <d v="2018-12-12T00:00:00"/>
    <s v="Standard Class"/>
    <s v="GT-14710"/>
    <x v="218"/>
    <x v="0"/>
    <x v="0"/>
    <x v="4"/>
    <x v="4"/>
    <x v="59"/>
    <x v="1"/>
    <s v="OFF-PA-10000482"/>
    <x v="1"/>
    <x v="10"/>
    <x v="67"/>
    <x v="2408"/>
    <n v="5"/>
    <n v="0"/>
    <n v="89.158999999999992"/>
    <x v="1"/>
    <x v="0"/>
  </r>
  <r>
    <n v="2940"/>
    <x v="1460"/>
    <x v="409"/>
    <d v="2018-12-12T00:00:00"/>
    <s v="Standard Class"/>
    <s v="GT-14710"/>
    <x v="218"/>
    <x v="0"/>
    <x v="0"/>
    <x v="4"/>
    <x v="4"/>
    <x v="59"/>
    <x v="1"/>
    <s v="OFF-BI-10001658"/>
    <x v="1"/>
    <x v="8"/>
    <x v="444"/>
    <x v="676"/>
    <n v="3"/>
    <n v="0.2"/>
    <n v="19.4376"/>
    <x v="1"/>
    <x v="0"/>
  </r>
  <r>
    <n v="2941"/>
    <x v="1461"/>
    <x v="613"/>
    <d v="2019-03-31T00:00:00"/>
    <s v="Standard Class"/>
    <s v="JD-16150"/>
    <x v="251"/>
    <x v="1"/>
    <x v="0"/>
    <x v="158"/>
    <x v="6"/>
    <x v="201"/>
    <x v="2"/>
    <s v="FUR-CH-10000422"/>
    <x v="0"/>
    <x v="1"/>
    <x v="1441"/>
    <x v="2409"/>
    <n v="1"/>
    <n v="0"/>
    <n v="14.558400000000006"/>
    <x v="2"/>
    <x v="0"/>
  </r>
  <r>
    <n v="2942"/>
    <x v="1461"/>
    <x v="613"/>
    <d v="2019-03-31T00:00:00"/>
    <s v="Standard Class"/>
    <s v="JD-16150"/>
    <x v="251"/>
    <x v="1"/>
    <x v="0"/>
    <x v="158"/>
    <x v="6"/>
    <x v="201"/>
    <x v="2"/>
    <s v="FUR-CH-10004675"/>
    <x v="0"/>
    <x v="1"/>
    <x v="635"/>
    <x v="2410"/>
    <n v="7"/>
    <n v="0"/>
    <n v="427.43679999999995"/>
    <x v="2"/>
    <x v="0"/>
  </r>
  <r>
    <n v="2943"/>
    <x v="1461"/>
    <x v="613"/>
    <d v="2019-03-31T00:00:00"/>
    <s v="Standard Class"/>
    <s v="JD-16150"/>
    <x v="251"/>
    <x v="1"/>
    <x v="0"/>
    <x v="158"/>
    <x v="6"/>
    <x v="201"/>
    <x v="2"/>
    <s v="FUR-CH-10002880"/>
    <x v="0"/>
    <x v="1"/>
    <x v="809"/>
    <x v="2411"/>
    <n v="3"/>
    <n v="0"/>
    <n v="40.586699999999979"/>
    <x v="2"/>
    <x v="0"/>
  </r>
  <r>
    <n v="2944"/>
    <x v="1462"/>
    <x v="123"/>
    <d v="2019-11-24T00:00:00"/>
    <s v="Standard Class"/>
    <s v="MC-18100"/>
    <x v="498"/>
    <x v="0"/>
    <x v="0"/>
    <x v="1"/>
    <x v="1"/>
    <x v="13"/>
    <x v="1"/>
    <s v="OFF-ST-10000675"/>
    <x v="1"/>
    <x v="4"/>
    <x v="298"/>
    <x v="2412"/>
    <n v="9"/>
    <n v="0"/>
    <n v="76.252499999999998"/>
    <x v="1"/>
    <x v="0"/>
  </r>
  <r>
    <n v="2945"/>
    <x v="1462"/>
    <x v="123"/>
    <d v="2019-11-24T00:00:00"/>
    <s v="Standard Class"/>
    <s v="MC-18100"/>
    <x v="498"/>
    <x v="0"/>
    <x v="0"/>
    <x v="1"/>
    <x v="1"/>
    <x v="13"/>
    <x v="1"/>
    <s v="FUR-FU-10002685"/>
    <x v="0"/>
    <x v="5"/>
    <x v="1442"/>
    <x v="2413"/>
    <n v="1"/>
    <n v="0"/>
    <n v="7.1059999999999999"/>
    <x v="1"/>
    <x v="0"/>
  </r>
  <r>
    <n v="2946"/>
    <x v="1463"/>
    <x v="254"/>
    <d v="2018-11-05T00:00:00"/>
    <s v="First Class"/>
    <s v="LH-17020"/>
    <x v="293"/>
    <x v="0"/>
    <x v="0"/>
    <x v="8"/>
    <x v="1"/>
    <x v="34"/>
    <x v="1"/>
    <s v="FUR-FU-10004020"/>
    <x v="0"/>
    <x v="5"/>
    <x v="493"/>
    <x v="2414"/>
    <n v="7"/>
    <n v="0"/>
    <n v="16.464700000000001"/>
    <x v="1"/>
    <x v="0"/>
  </r>
  <r>
    <n v="2947"/>
    <x v="1464"/>
    <x v="817"/>
    <d v="2019-12-18T00:00:00"/>
    <s v="Standard Class"/>
    <s v="MP-18175"/>
    <x v="486"/>
    <x v="2"/>
    <x v="0"/>
    <x v="70"/>
    <x v="1"/>
    <x v="142"/>
    <x v="1"/>
    <s v="FUR-FU-10004963"/>
    <x v="0"/>
    <x v="5"/>
    <x v="1443"/>
    <x v="611"/>
    <n v="3"/>
    <n v="0"/>
    <n v="11.025000000000002"/>
    <x v="1"/>
    <x v="0"/>
  </r>
  <r>
    <n v="2948"/>
    <x v="1464"/>
    <x v="817"/>
    <d v="2019-12-18T00:00:00"/>
    <s v="Standard Class"/>
    <s v="MP-18175"/>
    <x v="486"/>
    <x v="2"/>
    <x v="0"/>
    <x v="70"/>
    <x v="1"/>
    <x v="142"/>
    <x v="1"/>
    <s v="OFF-BI-10000174"/>
    <x v="1"/>
    <x v="8"/>
    <x v="1444"/>
    <x v="647"/>
    <n v="14"/>
    <n v="0.2"/>
    <n v="22.736000000000001"/>
    <x v="1"/>
    <x v="0"/>
  </r>
  <r>
    <n v="2949"/>
    <x v="1464"/>
    <x v="817"/>
    <d v="2019-12-18T00:00:00"/>
    <s v="Standard Class"/>
    <s v="MP-18175"/>
    <x v="486"/>
    <x v="2"/>
    <x v="0"/>
    <x v="70"/>
    <x v="1"/>
    <x v="142"/>
    <x v="1"/>
    <s v="OFF-EN-10000461"/>
    <x v="1"/>
    <x v="12"/>
    <x v="753"/>
    <x v="2415"/>
    <n v="5"/>
    <n v="0"/>
    <n v="20.539000000000001"/>
    <x v="1"/>
    <x v="0"/>
  </r>
  <r>
    <n v="2950"/>
    <x v="1465"/>
    <x v="105"/>
    <d v="2019-11-12T00:00:00"/>
    <s v="Same Day"/>
    <s v="EM-14140"/>
    <x v="670"/>
    <x v="2"/>
    <x v="0"/>
    <x v="220"/>
    <x v="16"/>
    <x v="275"/>
    <x v="1"/>
    <s v="TEC-AC-10001266"/>
    <x v="2"/>
    <x v="11"/>
    <x v="198"/>
    <x v="2416"/>
    <n v="4"/>
    <n v="0.2"/>
    <n v="12.999999999999998"/>
    <x v="1"/>
    <x v="0"/>
  </r>
  <r>
    <n v="2951"/>
    <x v="1465"/>
    <x v="105"/>
    <d v="2019-11-12T00:00:00"/>
    <s v="Same Day"/>
    <s v="EM-14140"/>
    <x v="670"/>
    <x v="2"/>
    <x v="0"/>
    <x v="220"/>
    <x v="16"/>
    <x v="275"/>
    <x v="1"/>
    <s v="OFF-PA-10002160"/>
    <x v="1"/>
    <x v="10"/>
    <x v="1199"/>
    <x v="2382"/>
    <n v="5"/>
    <n v="0.2"/>
    <n v="8.3810000000000002"/>
    <x v="1"/>
    <x v="0"/>
  </r>
  <r>
    <n v="2952"/>
    <x v="1465"/>
    <x v="105"/>
    <d v="2019-11-12T00:00:00"/>
    <s v="Same Day"/>
    <s v="EM-14140"/>
    <x v="670"/>
    <x v="2"/>
    <x v="0"/>
    <x v="220"/>
    <x v="16"/>
    <x v="275"/>
    <x v="1"/>
    <s v="FUR-CH-10004875"/>
    <x v="0"/>
    <x v="1"/>
    <x v="1445"/>
    <x v="2417"/>
    <n v="2"/>
    <n v="0.2"/>
    <n v="9.9651999999999994"/>
    <x v="1"/>
    <x v="0"/>
  </r>
  <r>
    <n v="2953"/>
    <x v="1465"/>
    <x v="105"/>
    <d v="2019-11-12T00:00:00"/>
    <s v="Same Day"/>
    <s v="EM-14140"/>
    <x v="670"/>
    <x v="2"/>
    <x v="0"/>
    <x v="220"/>
    <x v="16"/>
    <x v="275"/>
    <x v="1"/>
    <s v="FUR-FU-10000305"/>
    <x v="0"/>
    <x v="5"/>
    <x v="1446"/>
    <x v="394"/>
    <n v="2"/>
    <n v="0.2"/>
    <n v="-5.6784000000000034"/>
    <x v="1"/>
    <x v="0"/>
  </r>
  <r>
    <n v="2954"/>
    <x v="1465"/>
    <x v="105"/>
    <d v="2019-11-12T00:00:00"/>
    <s v="Same Day"/>
    <s v="EM-14140"/>
    <x v="670"/>
    <x v="2"/>
    <x v="0"/>
    <x v="220"/>
    <x v="16"/>
    <x v="275"/>
    <x v="1"/>
    <s v="TEC-PH-10000347"/>
    <x v="2"/>
    <x v="7"/>
    <x v="500"/>
    <x v="2418"/>
    <n v="2"/>
    <n v="0.2"/>
    <n v="0.69299999999999984"/>
    <x v="1"/>
    <x v="0"/>
  </r>
  <r>
    <n v="2955"/>
    <x v="1465"/>
    <x v="105"/>
    <d v="2019-11-12T00:00:00"/>
    <s v="Same Day"/>
    <s v="EM-14140"/>
    <x v="670"/>
    <x v="2"/>
    <x v="0"/>
    <x v="220"/>
    <x v="16"/>
    <x v="275"/>
    <x v="1"/>
    <s v="TEC-PH-10001459"/>
    <x v="2"/>
    <x v="7"/>
    <x v="1447"/>
    <x v="2419"/>
    <n v="2"/>
    <n v="0.2"/>
    <n v="50.398800000000023"/>
    <x v="1"/>
    <x v="0"/>
  </r>
  <r>
    <n v="2956"/>
    <x v="1466"/>
    <x v="298"/>
    <d v="2018-08-24T00:00:00"/>
    <s v="Standard Class"/>
    <s v="GG-14650"/>
    <x v="55"/>
    <x v="1"/>
    <x v="0"/>
    <x v="20"/>
    <x v="15"/>
    <x v="45"/>
    <x v="3"/>
    <s v="TEC-PH-10000439"/>
    <x v="2"/>
    <x v="7"/>
    <x v="878"/>
    <x v="1362"/>
    <n v="1"/>
    <n v="0"/>
    <n v="11.597099999999998"/>
    <x v="2"/>
    <x v="0"/>
  </r>
  <r>
    <n v="2957"/>
    <x v="1467"/>
    <x v="818"/>
    <d v="2019-07-04T00:00:00"/>
    <s v="Standard Class"/>
    <s v="MA-17995"/>
    <x v="671"/>
    <x v="2"/>
    <x v="0"/>
    <x v="232"/>
    <x v="15"/>
    <x v="289"/>
    <x v="3"/>
    <s v="FUR-CH-10002647"/>
    <x v="0"/>
    <x v="1"/>
    <x v="475"/>
    <x v="2420"/>
    <n v="3"/>
    <n v="0.1"/>
    <n v="31.94100000000001"/>
    <x v="2"/>
    <x v="0"/>
  </r>
  <r>
    <n v="2958"/>
    <x v="1468"/>
    <x v="464"/>
    <d v="2019-05-09T00:00:00"/>
    <s v="Standard Class"/>
    <s v="SH-20395"/>
    <x v="129"/>
    <x v="0"/>
    <x v="0"/>
    <x v="24"/>
    <x v="24"/>
    <x v="157"/>
    <x v="3"/>
    <s v="OFF-BI-10003910"/>
    <x v="1"/>
    <x v="8"/>
    <x v="8"/>
    <x v="2421"/>
    <n v="1"/>
    <n v="0.7"/>
    <n v="-1.9274999999999993"/>
    <x v="2"/>
    <x v="0"/>
  </r>
  <r>
    <n v="2959"/>
    <x v="1469"/>
    <x v="100"/>
    <d v="2017-12-29T00:00:00"/>
    <s v="Standard Class"/>
    <s v="KT-16465"/>
    <x v="446"/>
    <x v="0"/>
    <x v="0"/>
    <x v="1"/>
    <x v="1"/>
    <x v="3"/>
    <x v="1"/>
    <s v="OFF-BI-10001097"/>
    <x v="1"/>
    <x v="8"/>
    <x v="797"/>
    <x v="958"/>
    <n v="4"/>
    <n v="0.2"/>
    <n v="7.2267999999999999"/>
    <x v="1"/>
    <x v="0"/>
  </r>
  <r>
    <n v="2960"/>
    <x v="1469"/>
    <x v="100"/>
    <d v="2017-12-29T00:00:00"/>
    <s v="Standard Class"/>
    <s v="KT-16465"/>
    <x v="446"/>
    <x v="0"/>
    <x v="0"/>
    <x v="1"/>
    <x v="1"/>
    <x v="3"/>
    <x v="1"/>
    <s v="OFF-FA-10004854"/>
    <x v="1"/>
    <x v="13"/>
    <x v="271"/>
    <x v="1962"/>
    <n v="4"/>
    <n v="0"/>
    <n v="21.5824"/>
    <x v="1"/>
    <x v="0"/>
  </r>
  <r>
    <n v="2961"/>
    <x v="1470"/>
    <x v="466"/>
    <d v="2019-05-01T00:00:00"/>
    <s v="Standard Class"/>
    <s v="PO-19180"/>
    <x v="178"/>
    <x v="2"/>
    <x v="0"/>
    <x v="4"/>
    <x v="4"/>
    <x v="60"/>
    <x v="1"/>
    <s v="OFF-PA-10003673"/>
    <x v="1"/>
    <x v="10"/>
    <x v="980"/>
    <x v="2422"/>
    <n v="3"/>
    <n v="0"/>
    <n v="9.3563999999999989"/>
    <x v="1"/>
    <x v="0"/>
  </r>
  <r>
    <n v="2962"/>
    <x v="1470"/>
    <x v="466"/>
    <d v="2019-05-01T00:00:00"/>
    <s v="Standard Class"/>
    <s v="PO-19180"/>
    <x v="178"/>
    <x v="2"/>
    <x v="0"/>
    <x v="4"/>
    <x v="4"/>
    <x v="60"/>
    <x v="1"/>
    <s v="OFF-LA-10002034"/>
    <x v="1"/>
    <x v="2"/>
    <x v="1111"/>
    <x v="2423"/>
    <n v="8"/>
    <n v="0"/>
    <n v="19.247199999999999"/>
    <x v="1"/>
    <x v="0"/>
  </r>
  <r>
    <n v="2963"/>
    <x v="1471"/>
    <x v="819"/>
    <d v="2019-12-21T00:00:00"/>
    <s v="Second Class"/>
    <s v="AY-10555"/>
    <x v="672"/>
    <x v="1"/>
    <x v="0"/>
    <x v="147"/>
    <x v="1"/>
    <x v="218"/>
    <x v="1"/>
    <s v="FUR-CH-10002774"/>
    <x v="0"/>
    <x v="1"/>
    <x v="23"/>
    <x v="2424"/>
    <n v="2"/>
    <n v="0.2"/>
    <n v="9.1763999999999974"/>
    <x v="1"/>
    <x v="0"/>
  </r>
  <r>
    <n v="2964"/>
    <x v="1471"/>
    <x v="819"/>
    <d v="2019-12-21T00:00:00"/>
    <s v="Second Class"/>
    <s v="AY-10555"/>
    <x v="672"/>
    <x v="1"/>
    <x v="0"/>
    <x v="147"/>
    <x v="1"/>
    <x v="218"/>
    <x v="1"/>
    <s v="FUR-CH-10003817"/>
    <x v="0"/>
    <x v="1"/>
    <x v="164"/>
    <x v="2425"/>
    <n v="2"/>
    <n v="0.2"/>
    <n v="6.0740000000000016"/>
    <x v="1"/>
    <x v="0"/>
  </r>
  <r>
    <n v="2965"/>
    <x v="1471"/>
    <x v="819"/>
    <d v="2019-12-21T00:00:00"/>
    <s v="Second Class"/>
    <s v="AY-10555"/>
    <x v="672"/>
    <x v="1"/>
    <x v="0"/>
    <x v="147"/>
    <x v="1"/>
    <x v="218"/>
    <x v="1"/>
    <s v="OFF-BI-10002949"/>
    <x v="1"/>
    <x v="8"/>
    <x v="525"/>
    <x v="2426"/>
    <n v="5"/>
    <n v="0.2"/>
    <n v="8.2079999999999984"/>
    <x v="1"/>
    <x v="0"/>
  </r>
  <r>
    <n v="2966"/>
    <x v="1471"/>
    <x v="819"/>
    <d v="2019-12-21T00:00:00"/>
    <s v="Second Class"/>
    <s v="AY-10555"/>
    <x v="672"/>
    <x v="1"/>
    <x v="0"/>
    <x v="147"/>
    <x v="1"/>
    <x v="218"/>
    <x v="1"/>
    <s v="FUR-FU-10002445"/>
    <x v="0"/>
    <x v="5"/>
    <x v="1448"/>
    <x v="1651"/>
    <n v="2"/>
    <n v="0"/>
    <n v="7.5840000000000014"/>
    <x v="1"/>
    <x v="0"/>
  </r>
  <r>
    <n v="2967"/>
    <x v="1472"/>
    <x v="422"/>
    <d v="2016-12-31T00:00:00"/>
    <s v="Standard Class"/>
    <s v="Co-12640"/>
    <x v="476"/>
    <x v="0"/>
    <x v="0"/>
    <x v="242"/>
    <x v="10"/>
    <x v="300"/>
    <x v="2"/>
    <s v="FUR-FU-10001473"/>
    <x v="0"/>
    <x v="5"/>
    <x v="993"/>
    <x v="2427"/>
    <n v="6"/>
    <n v="0.6"/>
    <n v="-19.771199999999997"/>
    <x v="2"/>
    <x v="0"/>
  </r>
  <r>
    <n v="2968"/>
    <x v="1472"/>
    <x v="422"/>
    <d v="2016-12-31T00:00:00"/>
    <s v="Standard Class"/>
    <s v="Co-12640"/>
    <x v="476"/>
    <x v="0"/>
    <x v="0"/>
    <x v="242"/>
    <x v="10"/>
    <x v="300"/>
    <x v="2"/>
    <s v="OFF-ST-10002562"/>
    <x v="1"/>
    <x v="4"/>
    <x v="683"/>
    <x v="2428"/>
    <n v="4"/>
    <n v="0.2"/>
    <n v="3.0015999999999998"/>
    <x v="2"/>
    <x v="0"/>
  </r>
  <r>
    <n v="2969"/>
    <x v="1473"/>
    <x v="44"/>
    <d v="2019-11-09T00:00:00"/>
    <s v="Second Class"/>
    <s v="JF-15565"/>
    <x v="535"/>
    <x v="0"/>
    <x v="0"/>
    <x v="115"/>
    <x v="3"/>
    <x v="305"/>
    <x v="0"/>
    <s v="OFF-AP-10002118"/>
    <x v="1"/>
    <x v="9"/>
    <x v="77"/>
    <x v="2429"/>
    <n v="3"/>
    <n v="0.2"/>
    <n v="43.713600000000014"/>
    <x v="0"/>
    <x v="0"/>
  </r>
  <r>
    <n v="2970"/>
    <x v="1473"/>
    <x v="44"/>
    <d v="2019-11-09T00:00:00"/>
    <s v="Second Class"/>
    <s v="JF-15565"/>
    <x v="535"/>
    <x v="0"/>
    <x v="0"/>
    <x v="115"/>
    <x v="3"/>
    <x v="305"/>
    <x v="0"/>
    <s v="OFF-PA-10001800"/>
    <x v="1"/>
    <x v="10"/>
    <x v="585"/>
    <x v="277"/>
    <n v="6"/>
    <n v="0.2"/>
    <n v="10.8864"/>
    <x v="0"/>
    <x v="0"/>
  </r>
  <r>
    <n v="2971"/>
    <x v="1473"/>
    <x v="44"/>
    <d v="2019-11-09T00:00:00"/>
    <s v="Second Class"/>
    <s v="JF-15565"/>
    <x v="535"/>
    <x v="0"/>
    <x v="0"/>
    <x v="115"/>
    <x v="3"/>
    <x v="305"/>
    <x v="0"/>
    <s v="OFF-BI-10002827"/>
    <x v="1"/>
    <x v="8"/>
    <x v="554"/>
    <x v="1349"/>
    <n v="8"/>
    <n v="0.7"/>
    <n v="-10.617599999999999"/>
    <x v="0"/>
    <x v="0"/>
  </r>
  <r>
    <n v="2972"/>
    <x v="1473"/>
    <x v="44"/>
    <d v="2019-11-09T00:00:00"/>
    <s v="Second Class"/>
    <s v="JF-15565"/>
    <x v="535"/>
    <x v="0"/>
    <x v="0"/>
    <x v="115"/>
    <x v="3"/>
    <x v="305"/>
    <x v="0"/>
    <s v="FUR-FU-10004671"/>
    <x v="0"/>
    <x v="5"/>
    <x v="1366"/>
    <x v="2430"/>
    <n v="2"/>
    <n v="0.2"/>
    <n v="6.3612000000000002"/>
    <x v="0"/>
    <x v="0"/>
  </r>
  <r>
    <n v="2973"/>
    <x v="1473"/>
    <x v="44"/>
    <d v="2019-11-09T00:00:00"/>
    <s v="Second Class"/>
    <s v="JF-15565"/>
    <x v="535"/>
    <x v="0"/>
    <x v="0"/>
    <x v="115"/>
    <x v="3"/>
    <x v="305"/>
    <x v="0"/>
    <s v="OFF-ST-10000736"/>
    <x v="1"/>
    <x v="4"/>
    <x v="460"/>
    <x v="1793"/>
    <n v="4"/>
    <n v="0.2"/>
    <n v="-51.827200000000019"/>
    <x v="0"/>
    <x v="0"/>
  </r>
  <r>
    <n v="2974"/>
    <x v="1474"/>
    <x v="819"/>
    <d v="2019-12-20T00:00:00"/>
    <s v="Standard Class"/>
    <s v="AR-10510"/>
    <x v="239"/>
    <x v="0"/>
    <x v="0"/>
    <x v="251"/>
    <x v="26"/>
    <x v="311"/>
    <x v="2"/>
    <s v="OFF-BI-10004656"/>
    <x v="1"/>
    <x v="8"/>
    <x v="864"/>
    <x v="2431"/>
    <n v="5"/>
    <n v="0"/>
    <n v="5.1839999999999993"/>
    <x v="2"/>
    <x v="0"/>
  </r>
  <r>
    <n v="2975"/>
    <x v="1475"/>
    <x v="820"/>
    <d v="2017-05-12T00:00:00"/>
    <s v="Standard Class"/>
    <s v="AG-10675"/>
    <x v="165"/>
    <x v="0"/>
    <x v="0"/>
    <x v="235"/>
    <x v="5"/>
    <x v="292"/>
    <x v="2"/>
    <s v="FUR-TA-10001095"/>
    <x v="0"/>
    <x v="3"/>
    <x v="616"/>
    <x v="1304"/>
    <n v="2"/>
    <n v="0.3"/>
    <n v="-31.372200000000007"/>
    <x v="2"/>
    <x v="0"/>
  </r>
  <r>
    <n v="2976"/>
    <x v="1475"/>
    <x v="820"/>
    <d v="2017-05-12T00:00:00"/>
    <s v="Standard Class"/>
    <s v="AG-10675"/>
    <x v="165"/>
    <x v="0"/>
    <x v="0"/>
    <x v="235"/>
    <x v="5"/>
    <x v="292"/>
    <x v="2"/>
    <s v="OFF-PA-10000213"/>
    <x v="1"/>
    <x v="10"/>
    <x v="1449"/>
    <x v="801"/>
    <n v="4"/>
    <n v="0.2"/>
    <n v="5.378400000000001"/>
    <x v="2"/>
    <x v="0"/>
  </r>
  <r>
    <n v="2977"/>
    <x v="1476"/>
    <x v="769"/>
    <d v="2019-12-04T00:00:00"/>
    <s v="Same Day"/>
    <s v="DV-13045"/>
    <x v="1"/>
    <x v="1"/>
    <x v="0"/>
    <x v="10"/>
    <x v="9"/>
    <x v="105"/>
    <x v="3"/>
    <s v="FUR-CH-10001797"/>
    <x v="0"/>
    <x v="1"/>
    <x v="1450"/>
    <x v="2432"/>
    <n v="7"/>
    <n v="0.3"/>
    <n v="-2.693600000000032"/>
    <x v="2"/>
    <x v="0"/>
  </r>
  <r>
    <n v="2978"/>
    <x v="1477"/>
    <x v="621"/>
    <d v="2019-10-08T00:00:00"/>
    <s v="Second Class"/>
    <s v="HL-15040"/>
    <x v="332"/>
    <x v="0"/>
    <x v="0"/>
    <x v="30"/>
    <x v="15"/>
    <x v="144"/>
    <x v="3"/>
    <s v="OFF-ST-10002214"/>
    <x v="1"/>
    <x v="4"/>
    <x v="1003"/>
    <x v="2433"/>
    <n v="2"/>
    <n v="0"/>
    <n v="5.8707999999999991"/>
    <x v="2"/>
    <x v="0"/>
  </r>
  <r>
    <n v="2979"/>
    <x v="1478"/>
    <x v="286"/>
    <d v="2016-01-16T00:00:00"/>
    <s v="Second Class"/>
    <s v="ND-18370"/>
    <x v="444"/>
    <x v="0"/>
    <x v="0"/>
    <x v="340"/>
    <x v="20"/>
    <x v="421"/>
    <x v="0"/>
    <s v="FUR-CH-10000422"/>
    <x v="0"/>
    <x v="1"/>
    <x v="1441"/>
    <x v="2434"/>
    <n v="6"/>
    <n v="0"/>
    <n v="87.350400000000036"/>
    <x v="0"/>
    <x v="0"/>
  </r>
  <r>
    <n v="2980"/>
    <x v="1479"/>
    <x v="821"/>
    <d v="2017-06-17T00:00:00"/>
    <s v="Standard Class"/>
    <s v="GB-14575"/>
    <x v="673"/>
    <x v="0"/>
    <x v="0"/>
    <x v="10"/>
    <x v="9"/>
    <x v="63"/>
    <x v="3"/>
    <s v="OFF-PA-10003848"/>
    <x v="1"/>
    <x v="10"/>
    <x v="1451"/>
    <x v="561"/>
    <n v="4"/>
    <n v="0.2"/>
    <n v="7.2576000000000001"/>
    <x v="2"/>
    <x v="0"/>
  </r>
  <r>
    <n v="2981"/>
    <x v="1479"/>
    <x v="821"/>
    <d v="2017-06-17T00:00:00"/>
    <s v="Standard Class"/>
    <s v="GB-14575"/>
    <x v="673"/>
    <x v="0"/>
    <x v="0"/>
    <x v="10"/>
    <x v="9"/>
    <x v="63"/>
    <x v="3"/>
    <s v="FUR-FU-10003623"/>
    <x v="0"/>
    <x v="5"/>
    <x v="1235"/>
    <x v="2435"/>
    <n v="2"/>
    <n v="0.2"/>
    <n v="4.3295999999999975"/>
    <x v="2"/>
    <x v="0"/>
  </r>
  <r>
    <n v="2982"/>
    <x v="1480"/>
    <x v="136"/>
    <d v="2016-07-18T00:00:00"/>
    <s v="Standard Class"/>
    <s v="CL-12565"/>
    <x v="52"/>
    <x v="0"/>
    <x v="0"/>
    <x v="4"/>
    <x v="4"/>
    <x v="60"/>
    <x v="1"/>
    <s v="FUR-CH-10001797"/>
    <x v="0"/>
    <x v="1"/>
    <x v="1450"/>
    <x v="2436"/>
    <n v="4"/>
    <n v="0.2"/>
    <n v="13.852799999999981"/>
    <x v="1"/>
    <x v="0"/>
  </r>
  <r>
    <n v="2983"/>
    <x v="1480"/>
    <x v="136"/>
    <d v="2016-07-18T00:00:00"/>
    <s v="Standard Class"/>
    <s v="CL-12565"/>
    <x v="52"/>
    <x v="0"/>
    <x v="0"/>
    <x v="4"/>
    <x v="4"/>
    <x v="60"/>
    <x v="1"/>
    <s v="OFF-BI-10003094"/>
    <x v="1"/>
    <x v="8"/>
    <x v="653"/>
    <x v="2437"/>
    <n v="4"/>
    <n v="0.2"/>
    <n v="3.8015999999999992"/>
    <x v="1"/>
    <x v="0"/>
  </r>
  <r>
    <n v="2984"/>
    <x v="1481"/>
    <x v="776"/>
    <d v="2016-12-11T00:00:00"/>
    <s v="Second Class"/>
    <s v="RC-19960"/>
    <x v="53"/>
    <x v="0"/>
    <x v="0"/>
    <x v="24"/>
    <x v="21"/>
    <x v="329"/>
    <x v="1"/>
    <s v="OFF-ST-10002205"/>
    <x v="1"/>
    <x v="4"/>
    <x v="330"/>
    <x v="354"/>
    <n v="3"/>
    <n v="0.2"/>
    <n v="4.6746000000000016"/>
    <x v="1"/>
    <x v="0"/>
  </r>
  <r>
    <n v="2985"/>
    <x v="1481"/>
    <x v="776"/>
    <d v="2016-12-11T00:00:00"/>
    <s v="Second Class"/>
    <s v="RC-19960"/>
    <x v="53"/>
    <x v="0"/>
    <x v="0"/>
    <x v="24"/>
    <x v="21"/>
    <x v="329"/>
    <x v="1"/>
    <s v="FUR-TA-10003238"/>
    <x v="0"/>
    <x v="3"/>
    <x v="1242"/>
    <x v="2438"/>
    <n v="1"/>
    <n v="0.5"/>
    <n v="-170.80380000000002"/>
    <x v="1"/>
    <x v="0"/>
  </r>
  <r>
    <n v="2986"/>
    <x v="1482"/>
    <x v="822"/>
    <d v="2018-05-30T00:00:00"/>
    <s v="Standard Class"/>
    <s v="JB-16045"/>
    <x v="674"/>
    <x v="2"/>
    <x v="0"/>
    <x v="38"/>
    <x v="32"/>
    <x v="112"/>
    <x v="0"/>
    <s v="FUR-FU-10000755"/>
    <x v="0"/>
    <x v="5"/>
    <x v="1452"/>
    <x v="1614"/>
    <n v="4"/>
    <n v="0"/>
    <n v="6.240000000000002"/>
    <x v="0"/>
    <x v="0"/>
  </r>
  <r>
    <n v="2987"/>
    <x v="1482"/>
    <x v="822"/>
    <d v="2018-05-30T00:00:00"/>
    <s v="Standard Class"/>
    <s v="JB-16045"/>
    <x v="674"/>
    <x v="2"/>
    <x v="0"/>
    <x v="38"/>
    <x v="32"/>
    <x v="112"/>
    <x v="0"/>
    <s v="OFF-PA-10002893"/>
    <x v="1"/>
    <x v="10"/>
    <x v="364"/>
    <x v="2439"/>
    <n v="2"/>
    <n v="0"/>
    <n v="9.2927999999999997"/>
    <x v="0"/>
    <x v="0"/>
  </r>
  <r>
    <n v="2988"/>
    <x v="1482"/>
    <x v="822"/>
    <d v="2018-05-30T00:00:00"/>
    <s v="Standard Class"/>
    <s v="JB-16045"/>
    <x v="674"/>
    <x v="2"/>
    <x v="0"/>
    <x v="38"/>
    <x v="32"/>
    <x v="112"/>
    <x v="0"/>
    <s v="OFF-ST-10000689"/>
    <x v="1"/>
    <x v="4"/>
    <x v="426"/>
    <x v="2440"/>
    <n v="9"/>
    <n v="0"/>
    <n v="152.11799999999999"/>
    <x v="0"/>
    <x v="0"/>
  </r>
  <r>
    <n v="2989"/>
    <x v="1483"/>
    <x v="823"/>
    <d v="2018-02-26T00:00:00"/>
    <s v="Second Class"/>
    <s v="MC-17635"/>
    <x v="637"/>
    <x v="1"/>
    <x v="0"/>
    <x v="1"/>
    <x v="1"/>
    <x v="3"/>
    <x v="1"/>
    <s v="TEC-AC-10004227"/>
    <x v="2"/>
    <x v="11"/>
    <x v="1409"/>
    <x v="2441"/>
    <n v="1"/>
    <n v="0"/>
    <n v="0.77939999999999898"/>
    <x v="1"/>
    <x v="0"/>
  </r>
  <r>
    <n v="2990"/>
    <x v="1483"/>
    <x v="823"/>
    <d v="2018-02-26T00:00:00"/>
    <s v="Second Class"/>
    <s v="MC-17635"/>
    <x v="637"/>
    <x v="1"/>
    <x v="0"/>
    <x v="1"/>
    <x v="1"/>
    <x v="3"/>
    <x v="1"/>
    <s v="OFF-BI-10000174"/>
    <x v="1"/>
    <x v="8"/>
    <x v="1444"/>
    <x v="2442"/>
    <n v="4"/>
    <n v="0.2"/>
    <n v="6.4959999999999996"/>
    <x v="1"/>
    <x v="0"/>
  </r>
  <r>
    <n v="2991"/>
    <x v="1483"/>
    <x v="823"/>
    <d v="2018-02-26T00:00:00"/>
    <s v="Second Class"/>
    <s v="MC-17635"/>
    <x v="637"/>
    <x v="1"/>
    <x v="0"/>
    <x v="1"/>
    <x v="1"/>
    <x v="3"/>
    <x v="1"/>
    <s v="OFF-ST-10001809"/>
    <x v="1"/>
    <x v="4"/>
    <x v="435"/>
    <x v="468"/>
    <n v="5"/>
    <n v="0"/>
    <n v="8.9829999999999899"/>
    <x v="1"/>
    <x v="0"/>
  </r>
  <r>
    <n v="2992"/>
    <x v="1483"/>
    <x v="823"/>
    <d v="2018-02-26T00:00:00"/>
    <s v="Second Class"/>
    <s v="MC-17635"/>
    <x v="637"/>
    <x v="1"/>
    <x v="0"/>
    <x v="1"/>
    <x v="1"/>
    <x v="3"/>
    <x v="1"/>
    <s v="OFF-BI-10002309"/>
    <x v="1"/>
    <x v="8"/>
    <x v="78"/>
    <x v="2443"/>
    <n v="7"/>
    <n v="0.2"/>
    <n v="10.936799999999998"/>
    <x v="1"/>
    <x v="0"/>
  </r>
  <r>
    <n v="2993"/>
    <x v="1484"/>
    <x v="824"/>
    <d v="2018-10-06T00:00:00"/>
    <s v="Standard Class"/>
    <s v="TT-21265"/>
    <x v="640"/>
    <x v="1"/>
    <x v="0"/>
    <x v="20"/>
    <x v="15"/>
    <x v="23"/>
    <x v="3"/>
    <s v="OFF-AP-10004532"/>
    <x v="1"/>
    <x v="9"/>
    <x v="564"/>
    <x v="639"/>
    <n v="3"/>
    <n v="0"/>
    <n v="16.588799999999999"/>
    <x v="2"/>
    <x v="0"/>
  </r>
  <r>
    <n v="2994"/>
    <x v="1485"/>
    <x v="825"/>
    <d v="2019-03-17T00:00:00"/>
    <s v="Standard Class"/>
    <s v="MJ-17740"/>
    <x v="77"/>
    <x v="0"/>
    <x v="0"/>
    <x v="66"/>
    <x v="12"/>
    <x v="83"/>
    <x v="2"/>
    <s v="OFF-BI-10003091"/>
    <x v="1"/>
    <x v="8"/>
    <x v="1174"/>
    <x v="1658"/>
    <n v="4"/>
    <n v="0"/>
    <n v="421.08239999999995"/>
    <x v="2"/>
    <x v="0"/>
  </r>
  <r>
    <n v="2995"/>
    <x v="1486"/>
    <x v="369"/>
    <d v="2018-09-13T00:00:00"/>
    <s v="Second Class"/>
    <s v="AT-10735"/>
    <x v="247"/>
    <x v="0"/>
    <x v="0"/>
    <x v="280"/>
    <x v="1"/>
    <x v="351"/>
    <x v="1"/>
    <s v="OFF-BI-10004654"/>
    <x v="1"/>
    <x v="8"/>
    <x v="1453"/>
    <x v="2444"/>
    <n v="4"/>
    <n v="0.2"/>
    <n v="18.683999999999997"/>
    <x v="1"/>
    <x v="0"/>
  </r>
  <r>
    <n v="2996"/>
    <x v="1487"/>
    <x v="686"/>
    <d v="2016-07-21T00:00:00"/>
    <s v="Standard Class"/>
    <s v="PB-19150"/>
    <x v="171"/>
    <x v="0"/>
    <x v="0"/>
    <x v="42"/>
    <x v="16"/>
    <x v="51"/>
    <x v="1"/>
    <s v="OFF-ST-10000760"/>
    <x v="1"/>
    <x v="4"/>
    <x v="4"/>
    <x v="2336"/>
    <n v="5"/>
    <n v="0.2"/>
    <n v="6.2910000000000004"/>
    <x v="1"/>
    <x v="0"/>
  </r>
  <r>
    <n v="2997"/>
    <x v="1488"/>
    <x v="261"/>
    <d v="2016-06-25T00:00:00"/>
    <s v="Standard Class"/>
    <s v="NW-18400"/>
    <x v="508"/>
    <x v="0"/>
    <x v="0"/>
    <x v="10"/>
    <x v="9"/>
    <x v="74"/>
    <x v="3"/>
    <s v="OFF-EN-10001539"/>
    <x v="1"/>
    <x v="12"/>
    <x v="153"/>
    <x v="1730"/>
    <n v="4"/>
    <n v="0.2"/>
    <n v="8.4024000000000001"/>
    <x v="2"/>
    <x v="0"/>
  </r>
  <r>
    <n v="2998"/>
    <x v="1488"/>
    <x v="261"/>
    <d v="2016-06-25T00:00:00"/>
    <s v="Standard Class"/>
    <s v="NW-18400"/>
    <x v="508"/>
    <x v="0"/>
    <x v="0"/>
    <x v="10"/>
    <x v="9"/>
    <x v="74"/>
    <x v="3"/>
    <s v="FUR-FU-10000550"/>
    <x v="0"/>
    <x v="5"/>
    <x v="1454"/>
    <x v="2217"/>
    <n v="1"/>
    <n v="0.2"/>
    <n v="0.64739999999999964"/>
    <x v="2"/>
    <x v="0"/>
  </r>
  <r>
    <n v="2999"/>
    <x v="1488"/>
    <x v="261"/>
    <d v="2016-06-25T00:00:00"/>
    <s v="Standard Class"/>
    <s v="NW-18400"/>
    <x v="508"/>
    <x v="0"/>
    <x v="0"/>
    <x v="10"/>
    <x v="9"/>
    <x v="74"/>
    <x v="3"/>
    <s v="TEC-AC-10003628"/>
    <x v="2"/>
    <x v="11"/>
    <x v="247"/>
    <x v="1679"/>
    <n v="4"/>
    <n v="0.2"/>
    <n v="28.790400000000009"/>
    <x v="2"/>
    <x v="0"/>
  </r>
  <r>
    <n v="3000"/>
    <x v="1488"/>
    <x v="261"/>
    <d v="2016-06-25T00:00:00"/>
    <s v="Standard Class"/>
    <s v="NW-18400"/>
    <x v="508"/>
    <x v="0"/>
    <x v="0"/>
    <x v="10"/>
    <x v="9"/>
    <x v="74"/>
    <x v="3"/>
    <s v="TEC-MA-10004521"/>
    <x v="2"/>
    <x v="15"/>
    <x v="1455"/>
    <x v="2445"/>
    <n v="3"/>
    <n v="0.7"/>
    <n v="-172.49250000000001"/>
    <x v="2"/>
    <x v="0"/>
  </r>
  <r>
    <n v="3001"/>
    <x v="1488"/>
    <x v="261"/>
    <d v="2016-06-25T00:00:00"/>
    <s v="Standard Class"/>
    <s v="NW-18400"/>
    <x v="508"/>
    <x v="0"/>
    <x v="0"/>
    <x v="10"/>
    <x v="9"/>
    <x v="74"/>
    <x v="3"/>
    <s v="OFF-AP-10003860"/>
    <x v="1"/>
    <x v="9"/>
    <x v="1098"/>
    <x v="2446"/>
    <n v="2"/>
    <n v="0.2"/>
    <n v="3.8864000000000001"/>
    <x v="2"/>
    <x v="0"/>
  </r>
  <r>
    <n v="3002"/>
    <x v="1488"/>
    <x v="261"/>
    <d v="2016-06-25T00:00:00"/>
    <s v="Standard Class"/>
    <s v="NW-18400"/>
    <x v="508"/>
    <x v="0"/>
    <x v="0"/>
    <x v="10"/>
    <x v="9"/>
    <x v="74"/>
    <x v="3"/>
    <s v="OFF-BI-10000069"/>
    <x v="1"/>
    <x v="8"/>
    <x v="491"/>
    <x v="2447"/>
    <n v="2"/>
    <n v="0.7"/>
    <n v="-7.2048000000000023"/>
    <x v="2"/>
    <x v="0"/>
  </r>
  <r>
    <n v="3003"/>
    <x v="1489"/>
    <x v="761"/>
    <d v="2017-07-10T00:00:00"/>
    <s v="Standard Class"/>
    <s v="VP-21730"/>
    <x v="163"/>
    <x v="2"/>
    <x v="0"/>
    <x v="341"/>
    <x v="12"/>
    <x v="422"/>
    <x v="2"/>
    <s v="OFF-BI-10003655"/>
    <x v="1"/>
    <x v="8"/>
    <x v="1456"/>
    <x v="2448"/>
    <n v="5"/>
    <n v="0"/>
    <n v="8.93"/>
    <x v="2"/>
    <x v="0"/>
  </r>
  <r>
    <n v="3004"/>
    <x v="1490"/>
    <x v="819"/>
    <d v="2019-12-23T00:00:00"/>
    <s v="Standard Class"/>
    <s v="RD-19810"/>
    <x v="279"/>
    <x v="2"/>
    <x v="0"/>
    <x v="30"/>
    <x v="15"/>
    <x v="144"/>
    <x v="3"/>
    <s v="OFF-BI-10001628"/>
    <x v="1"/>
    <x v="8"/>
    <x v="1112"/>
    <x v="2449"/>
    <n v="4"/>
    <n v="0.2"/>
    <n v="10.429999999999998"/>
    <x v="2"/>
    <x v="0"/>
  </r>
  <r>
    <n v="3005"/>
    <x v="1491"/>
    <x v="162"/>
    <d v="2018-09-10T00:00:00"/>
    <s v="First Class"/>
    <s v="MG-17875"/>
    <x v="675"/>
    <x v="2"/>
    <x v="0"/>
    <x v="20"/>
    <x v="15"/>
    <x v="164"/>
    <x v="3"/>
    <s v="OFF-AP-10003779"/>
    <x v="1"/>
    <x v="9"/>
    <x v="1457"/>
    <x v="2450"/>
    <n v="1"/>
    <n v="0"/>
    <n v="62.243999999999971"/>
    <x v="2"/>
    <x v="0"/>
  </r>
  <r>
    <n v="3006"/>
    <x v="1492"/>
    <x v="826"/>
    <d v="2016-05-21T00:00:00"/>
    <s v="Standard Class"/>
    <s v="PA-19060"/>
    <x v="50"/>
    <x v="2"/>
    <x v="0"/>
    <x v="342"/>
    <x v="6"/>
    <x v="423"/>
    <x v="2"/>
    <s v="OFF-BI-10000666"/>
    <x v="1"/>
    <x v="8"/>
    <x v="989"/>
    <x v="1296"/>
    <n v="3"/>
    <n v="0"/>
    <n v="45.839999999999996"/>
    <x v="2"/>
    <x v="0"/>
  </r>
  <r>
    <n v="3007"/>
    <x v="1493"/>
    <x v="119"/>
    <d v="2019-10-15T00:00:00"/>
    <s v="First Class"/>
    <s v="CR-12730"/>
    <x v="257"/>
    <x v="0"/>
    <x v="0"/>
    <x v="20"/>
    <x v="15"/>
    <x v="29"/>
    <x v="3"/>
    <s v="OFF-AP-10000828"/>
    <x v="1"/>
    <x v="9"/>
    <x v="1096"/>
    <x v="2451"/>
    <n v="5"/>
    <n v="0"/>
    <n v="253.37199999999996"/>
    <x v="2"/>
    <x v="0"/>
  </r>
  <r>
    <n v="3008"/>
    <x v="1494"/>
    <x v="745"/>
    <d v="2016-10-29T00:00:00"/>
    <s v="Standard Class"/>
    <s v="AA-10375"/>
    <x v="211"/>
    <x v="0"/>
    <x v="0"/>
    <x v="277"/>
    <x v="1"/>
    <x v="348"/>
    <x v="1"/>
    <s v="OFF-BI-10002706"/>
    <x v="1"/>
    <x v="8"/>
    <x v="276"/>
    <x v="2452"/>
    <n v="3"/>
    <n v="0.2"/>
    <n v="11.138399999999999"/>
    <x v="1"/>
    <x v="0"/>
  </r>
  <r>
    <n v="3009"/>
    <x v="1495"/>
    <x v="5"/>
    <d v="2018-12-06T00:00:00"/>
    <s v="First Class"/>
    <s v="JG-15160"/>
    <x v="506"/>
    <x v="0"/>
    <x v="0"/>
    <x v="208"/>
    <x v="0"/>
    <x v="262"/>
    <x v="0"/>
    <s v="FUR-FU-10004748"/>
    <x v="0"/>
    <x v="5"/>
    <x v="1252"/>
    <x v="1868"/>
    <n v="3"/>
    <n v="0"/>
    <n v="74.809799999999996"/>
    <x v="0"/>
    <x v="0"/>
  </r>
  <r>
    <n v="3010"/>
    <x v="1496"/>
    <x v="197"/>
    <d v="2018-07-29T00:00:00"/>
    <s v="Standard Class"/>
    <s v="RR-19525"/>
    <x v="645"/>
    <x v="1"/>
    <x v="0"/>
    <x v="167"/>
    <x v="24"/>
    <x v="213"/>
    <x v="3"/>
    <s v="OFF-AP-10000026"/>
    <x v="1"/>
    <x v="9"/>
    <x v="1291"/>
    <x v="2453"/>
    <n v="5"/>
    <n v="0.2"/>
    <n v="27.43649999999996"/>
    <x v="2"/>
    <x v="0"/>
  </r>
  <r>
    <n v="3011"/>
    <x v="1497"/>
    <x v="827"/>
    <d v="2019-04-23T00:00:00"/>
    <s v="Standard Class"/>
    <s v="SR-20425"/>
    <x v="676"/>
    <x v="2"/>
    <x v="0"/>
    <x v="103"/>
    <x v="22"/>
    <x v="127"/>
    <x v="1"/>
    <s v="OFF-BI-10000773"/>
    <x v="1"/>
    <x v="8"/>
    <x v="386"/>
    <x v="2454"/>
    <n v="5"/>
    <n v="0.7"/>
    <n v="-9.222999999999999"/>
    <x v="1"/>
    <x v="0"/>
  </r>
  <r>
    <n v="3012"/>
    <x v="1497"/>
    <x v="827"/>
    <d v="2019-04-23T00:00:00"/>
    <s v="Standard Class"/>
    <s v="SR-20425"/>
    <x v="676"/>
    <x v="2"/>
    <x v="0"/>
    <x v="103"/>
    <x v="22"/>
    <x v="127"/>
    <x v="1"/>
    <s v="TEC-MA-10000822"/>
    <x v="2"/>
    <x v="15"/>
    <x v="156"/>
    <x v="2455"/>
    <n v="5"/>
    <n v="0.7"/>
    <n v="-3399.9800000000009"/>
    <x v="1"/>
    <x v="0"/>
  </r>
  <r>
    <n v="3013"/>
    <x v="1497"/>
    <x v="827"/>
    <d v="2019-04-23T00:00:00"/>
    <s v="Standard Class"/>
    <s v="SR-20425"/>
    <x v="676"/>
    <x v="2"/>
    <x v="0"/>
    <x v="103"/>
    <x v="22"/>
    <x v="127"/>
    <x v="1"/>
    <s v="OFF-BI-10001543"/>
    <x v="1"/>
    <x v="8"/>
    <x v="380"/>
    <x v="2456"/>
    <n v="2"/>
    <n v="0.7"/>
    <n v="-15.835599999999999"/>
    <x v="1"/>
    <x v="0"/>
  </r>
  <r>
    <n v="3014"/>
    <x v="1497"/>
    <x v="827"/>
    <d v="2019-04-23T00:00:00"/>
    <s v="Standard Class"/>
    <s v="SR-20425"/>
    <x v="676"/>
    <x v="2"/>
    <x v="0"/>
    <x v="103"/>
    <x v="22"/>
    <x v="127"/>
    <x v="1"/>
    <s v="OFF-BI-10003355"/>
    <x v="1"/>
    <x v="8"/>
    <x v="591"/>
    <x v="2457"/>
    <n v="6"/>
    <n v="0.7"/>
    <n v="-6.573599999999999"/>
    <x v="1"/>
    <x v="0"/>
  </r>
  <r>
    <n v="3015"/>
    <x v="1497"/>
    <x v="827"/>
    <d v="2019-04-23T00:00:00"/>
    <s v="Standard Class"/>
    <s v="SR-20425"/>
    <x v="676"/>
    <x v="2"/>
    <x v="0"/>
    <x v="103"/>
    <x v="22"/>
    <x v="127"/>
    <x v="1"/>
    <s v="OFF-PA-10002005"/>
    <x v="1"/>
    <x v="10"/>
    <x v="510"/>
    <x v="561"/>
    <n v="4"/>
    <n v="0.2"/>
    <n v="7.2576000000000001"/>
    <x v="1"/>
    <x v="0"/>
  </r>
  <r>
    <n v="3016"/>
    <x v="1498"/>
    <x v="14"/>
    <d v="2017-09-21T00:00:00"/>
    <s v="Standard Class"/>
    <s v="LS-16975"/>
    <x v="60"/>
    <x v="2"/>
    <x v="0"/>
    <x v="20"/>
    <x v="15"/>
    <x v="45"/>
    <x v="3"/>
    <s v="FUR-TA-10004154"/>
    <x v="0"/>
    <x v="3"/>
    <x v="737"/>
    <x v="2458"/>
    <n v="2"/>
    <n v="0.4"/>
    <n v="-103.26600000000002"/>
    <x v="2"/>
    <x v="0"/>
  </r>
  <r>
    <n v="3017"/>
    <x v="1499"/>
    <x v="828"/>
    <d v="2018-08-30T00:00:00"/>
    <s v="Standard Class"/>
    <s v="MH-18115"/>
    <x v="414"/>
    <x v="2"/>
    <x v="0"/>
    <x v="343"/>
    <x v="5"/>
    <x v="424"/>
    <x v="2"/>
    <s v="OFF-ST-10002743"/>
    <x v="1"/>
    <x v="4"/>
    <x v="418"/>
    <x v="2459"/>
    <n v="8"/>
    <n v="0.2"/>
    <n v="-172.73280000000005"/>
    <x v="2"/>
    <x v="0"/>
  </r>
  <r>
    <n v="3018"/>
    <x v="1499"/>
    <x v="828"/>
    <d v="2018-08-30T00:00:00"/>
    <s v="Standard Class"/>
    <s v="MH-18115"/>
    <x v="414"/>
    <x v="2"/>
    <x v="0"/>
    <x v="343"/>
    <x v="5"/>
    <x v="424"/>
    <x v="2"/>
    <s v="FUR-FU-10004973"/>
    <x v="0"/>
    <x v="5"/>
    <x v="1143"/>
    <x v="1832"/>
    <n v="3"/>
    <n v="0.6"/>
    <n v="-10.173599999999997"/>
    <x v="2"/>
    <x v="0"/>
  </r>
  <r>
    <n v="3019"/>
    <x v="1499"/>
    <x v="828"/>
    <d v="2018-08-30T00:00:00"/>
    <s v="Standard Class"/>
    <s v="MH-18115"/>
    <x v="414"/>
    <x v="2"/>
    <x v="0"/>
    <x v="343"/>
    <x v="5"/>
    <x v="424"/>
    <x v="2"/>
    <s v="TEC-AC-10002842"/>
    <x v="2"/>
    <x v="11"/>
    <x v="1185"/>
    <x v="2460"/>
    <n v="7"/>
    <n v="0.2"/>
    <n v="-33.319999999999965"/>
    <x v="2"/>
    <x v="0"/>
  </r>
  <r>
    <n v="3020"/>
    <x v="1500"/>
    <x v="627"/>
    <d v="2017-11-14T00:00:00"/>
    <s v="Standard Class"/>
    <s v="SC-20095"/>
    <x v="183"/>
    <x v="0"/>
    <x v="0"/>
    <x v="7"/>
    <x v="7"/>
    <x v="8"/>
    <x v="1"/>
    <s v="OFF-FA-10002701"/>
    <x v="1"/>
    <x v="13"/>
    <x v="1458"/>
    <x v="1325"/>
    <n v="3"/>
    <n v="0"/>
    <n v="0.20159999999999978"/>
    <x v="1"/>
    <x v="0"/>
  </r>
  <r>
    <n v="3021"/>
    <x v="1500"/>
    <x v="627"/>
    <d v="2017-11-14T00:00:00"/>
    <s v="Standard Class"/>
    <s v="SC-20095"/>
    <x v="183"/>
    <x v="0"/>
    <x v="0"/>
    <x v="7"/>
    <x v="7"/>
    <x v="8"/>
    <x v="1"/>
    <s v="OFF-PA-10001125"/>
    <x v="1"/>
    <x v="10"/>
    <x v="1021"/>
    <x v="1663"/>
    <n v="3"/>
    <n v="0"/>
    <n v="41.822999999999993"/>
    <x v="1"/>
    <x v="0"/>
  </r>
  <r>
    <n v="3022"/>
    <x v="1500"/>
    <x v="627"/>
    <d v="2017-11-14T00:00:00"/>
    <s v="Standard Class"/>
    <s v="SC-20095"/>
    <x v="183"/>
    <x v="0"/>
    <x v="0"/>
    <x v="7"/>
    <x v="7"/>
    <x v="8"/>
    <x v="1"/>
    <s v="FUR-FU-10004090"/>
    <x v="0"/>
    <x v="5"/>
    <x v="642"/>
    <x v="2461"/>
    <n v="3"/>
    <n v="0"/>
    <n v="22.007699999999996"/>
    <x v="1"/>
    <x v="0"/>
  </r>
  <r>
    <n v="3023"/>
    <x v="1500"/>
    <x v="627"/>
    <d v="2017-11-14T00:00:00"/>
    <s v="Standard Class"/>
    <s v="SC-20095"/>
    <x v="183"/>
    <x v="0"/>
    <x v="0"/>
    <x v="7"/>
    <x v="7"/>
    <x v="8"/>
    <x v="1"/>
    <s v="OFF-BI-10001510"/>
    <x v="1"/>
    <x v="8"/>
    <x v="709"/>
    <x v="2462"/>
    <n v="5"/>
    <n v="0.2"/>
    <n v="28.65"/>
    <x v="1"/>
    <x v="0"/>
  </r>
  <r>
    <n v="3024"/>
    <x v="1501"/>
    <x v="701"/>
    <d v="2019-11-23T00:00:00"/>
    <s v="Standard Class"/>
    <s v="JB-16000"/>
    <x v="677"/>
    <x v="0"/>
    <x v="0"/>
    <x v="180"/>
    <x v="5"/>
    <x v="230"/>
    <x v="2"/>
    <s v="FUR-BO-10002202"/>
    <x v="0"/>
    <x v="0"/>
    <x v="1260"/>
    <x v="2463"/>
    <n v="2"/>
    <n v="0.32"/>
    <n v="-14.458800000000025"/>
    <x v="2"/>
    <x v="0"/>
  </r>
  <r>
    <n v="3025"/>
    <x v="1502"/>
    <x v="627"/>
    <d v="2017-11-13T00:00:00"/>
    <s v="Standard Class"/>
    <s v="AC-10450"/>
    <x v="549"/>
    <x v="0"/>
    <x v="0"/>
    <x v="20"/>
    <x v="15"/>
    <x v="164"/>
    <x v="3"/>
    <s v="OFF-BI-10001922"/>
    <x v="1"/>
    <x v="8"/>
    <x v="305"/>
    <x v="2464"/>
    <n v="11"/>
    <n v="0.2"/>
    <n v="17.641799999999996"/>
    <x v="2"/>
    <x v="0"/>
  </r>
  <r>
    <n v="3026"/>
    <x v="1502"/>
    <x v="627"/>
    <d v="2017-11-13T00:00:00"/>
    <s v="Standard Class"/>
    <s v="AC-10450"/>
    <x v="549"/>
    <x v="0"/>
    <x v="0"/>
    <x v="20"/>
    <x v="15"/>
    <x v="164"/>
    <x v="3"/>
    <s v="OFF-PA-10001667"/>
    <x v="1"/>
    <x v="10"/>
    <x v="458"/>
    <x v="1465"/>
    <n v="3"/>
    <n v="0"/>
    <n v="8.0730000000000004"/>
    <x v="2"/>
    <x v="0"/>
  </r>
  <r>
    <n v="3027"/>
    <x v="1503"/>
    <x v="300"/>
    <d v="2019-04-26T00:00:00"/>
    <s v="Standard Class"/>
    <s v="MO-17800"/>
    <x v="246"/>
    <x v="2"/>
    <x v="0"/>
    <x v="10"/>
    <x v="9"/>
    <x v="11"/>
    <x v="3"/>
    <s v="FUR-FU-10001488"/>
    <x v="0"/>
    <x v="5"/>
    <x v="1049"/>
    <x v="1825"/>
    <n v="3"/>
    <n v="0.2"/>
    <n v="0"/>
    <x v="2"/>
    <x v="0"/>
  </r>
  <r>
    <n v="3028"/>
    <x v="1504"/>
    <x v="829"/>
    <d v="2016-08-24T00:00:00"/>
    <s v="Same Day"/>
    <s v="RB-19645"/>
    <x v="516"/>
    <x v="1"/>
    <x v="0"/>
    <x v="344"/>
    <x v="37"/>
    <x v="425"/>
    <x v="1"/>
    <s v="OFF-BI-10002799"/>
    <x v="1"/>
    <x v="8"/>
    <x v="1459"/>
    <x v="1838"/>
    <n v="2"/>
    <n v="0.2"/>
    <n v="2.6935999999999991"/>
    <x v="1"/>
    <x v="0"/>
  </r>
  <r>
    <n v="3029"/>
    <x v="1505"/>
    <x v="94"/>
    <d v="2019-12-21T00:00:00"/>
    <s v="Standard Class"/>
    <s v="AI-10855"/>
    <x v="482"/>
    <x v="0"/>
    <x v="0"/>
    <x v="269"/>
    <x v="17"/>
    <x v="336"/>
    <x v="0"/>
    <s v="FUR-CH-10003846"/>
    <x v="0"/>
    <x v="1"/>
    <x v="924"/>
    <x v="2465"/>
    <n v="5"/>
    <n v="0"/>
    <n v="80.78400000000002"/>
    <x v="0"/>
    <x v="0"/>
  </r>
  <r>
    <n v="3030"/>
    <x v="1506"/>
    <x v="830"/>
    <d v="2018-03-28T00:00:00"/>
    <s v="Standard Class"/>
    <s v="DR-12880"/>
    <x v="112"/>
    <x v="1"/>
    <x v="0"/>
    <x v="345"/>
    <x v="21"/>
    <x v="426"/>
    <x v="1"/>
    <s v="TEC-PH-10003691"/>
    <x v="2"/>
    <x v="7"/>
    <x v="1407"/>
    <x v="2466"/>
    <n v="4"/>
    <n v="0.2"/>
    <n v="25.198000000000008"/>
    <x v="1"/>
    <x v="0"/>
  </r>
  <r>
    <n v="3031"/>
    <x v="1507"/>
    <x v="481"/>
    <d v="2017-09-27T00:00:00"/>
    <s v="Standard Class"/>
    <s v="DM-12955"/>
    <x v="678"/>
    <x v="1"/>
    <x v="0"/>
    <x v="291"/>
    <x v="12"/>
    <x v="366"/>
    <x v="2"/>
    <s v="FUR-BO-10000468"/>
    <x v="0"/>
    <x v="0"/>
    <x v="1180"/>
    <x v="1949"/>
    <n v="4"/>
    <n v="0"/>
    <n v="31.091200000000015"/>
    <x v="2"/>
    <x v="0"/>
  </r>
  <r>
    <n v="3032"/>
    <x v="1507"/>
    <x v="481"/>
    <d v="2017-09-27T00:00:00"/>
    <s v="Standard Class"/>
    <s v="DM-12955"/>
    <x v="678"/>
    <x v="1"/>
    <x v="0"/>
    <x v="291"/>
    <x v="12"/>
    <x v="366"/>
    <x v="2"/>
    <s v="OFF-AR-10001044"/>
    <x v="1"/>
    <x v="6"/>
    <x v="1051"/>
    <x v="2467"/>
    <n v="1"/>
    <n v="0"/>
    <n v="7.5370999999999988"/>
    <x v="2"/>
    <x v="0"/>
  </r>
  <r>
    <n v="3033"/>
    <x v="1508"/>
    <x v="831"/>
    <d v="2018-11-26T00:00:00"/>
    <s v="Standard Class"/>
    <s v="JH-16180"/>
    <x v="423"/>
    <x v="0"/>
    <x v="0"/>
    <x v="345"/>
    <x v="21"/>
    <x v="426"/>
    <x v="1"/>
    <s v="FUR-CH-10003833"/>
    <x v="0"/>
    <x v="1"/>
    <x v="1209"/>
    <x v="2468"/>
    <n v="4"/>
    <n v="0.2"/>
    <n v="-12.196000000000005"/>
    <x v="1"/>
    <x v="0"/>
  </r>
  <r>
    <n v="3034"/>
    <x v="1509"/>
    <x v="118"/>
    <d v="2019-09-21T00:00:00"/>
    <s v="Standard Class"/>
    <s v="AB-10060"/>
    <x v="144"/>
    <x v="2"/>
    <x v="0"/>
    <x v="10"/>
    <x v="9"/>
    <x v="105"/>
    <x v="3"/>
    <s v="OFF-PA-10004355"/>
    <x v="1"/>
    <x v="10"/>
    <x v="1103"/>
    <x v="561"/>
    <n v="4"/>
    <n v="0.2"/>
    <n v="7.2576000000000001"/>
    <x v="2"/>
    <x v="0"/>
  </r>
  <r>
    <n v="3035"/>
    <x v="1510"/>
    <x v="832"/>
    <d v="2017-06-16T00:00:00"/>
    <s v="Standard Class"/>
    <s v="BD-11605"/>
    <x v="205"/>
    <x v="0"/>
    <x v="0"/>
    <x v="53"/>
    <x v="28"/>
    <x v="68"/>
    <x v="0"/>
    <s v="TEC-AC-10003038"/>
    <x v="2"/>
    <x v="11"/>
    <x v="1033"/>
    <x v="2469"/>
    <n v="6"/>
    <n v="0"/>
    <n v="10.202999999999994"/>
    <x v="0"/>
    <x v="0"/>
  </r>
  <r>
    <n v="3036"/>
    <x v="1510"/>
    <x v="832"/>
    <d v="2017-06-16T00:00:00"/>
    <s v="Standard Class"/>
    <s v="BD-11605"/>
    <x v="205"/>
    <x v="0"/>
    <x v="0"/>
    <x v="53"/>
    <x v="28"/>
    <x v="68"/>
    <x v="0"/>
    <s v="OFF-BI-10002799"/>
    <x v="1"/>
    <x v="8"/>
    <x v="1459"/>
    <x v="2470"/>
    <n v="7"/>
    <n v="0"/>
    <n v="16.679599999999997"/>
    <x v="0"/>
    <x v="0"/>
  </r>
  <r>
    <n v="3037"/>
    <x v="1510"/>
    <x v="832"/>
    <d v="2017-06-16T00:00:00"/>
    <s v="Standard Class"/>
    <s v="BD-11605"/>
    <x v="205"/>
    <x v="0"/>
    <x v="0"/>
    <x v="53"/>
    <x v="28"/>
    <x v="68"/>
    <x v="0"/>
    <s v="OFF-AR-10003582"/>
    <x v="1"/>
    <x v="6"/>
    <x v="1460"/>
    <x v="2471"/>
    <n v="2"/>
    <n v="0"/>
    <n v="15.764000000000003"/>
    <x v="0"/>
    <x v="0"/>
  </r>
  <r>
    <n v="3038"/>
    <x v="1510"/>
    <x v="832"/>
    <d v="2017-06-16T00:00:00"/>
    <s v="Standard Class"/>
    <s v="BD-11605"/>
    <x v="205"/>
    <x v="0"/>
    <x v="0"/>
    <x v="53"/>
    <x v="28"/>
    <x v="68"/>
    <x v="0"/>
    <s v="OFF-PA-10004451"/>
    <x v="1"/>
    <x v="10"/>
    <x v="498"/>
    <x v="56"/>
    <n v="5"/>
    <n v="0"/>
    <n v="15.552000000000001"/>
    <x v="0"/>
    <x v="0"/>
  </r>
  <r>
    <n v="3039"/>
    <x v="1510"/>
    <x v="832"/>
    <d v="2017-06-16T00:00:00"/>
    <s v="Standard Class"/>
    <s v="BD-11605"/>
    <x v="205"/>
    <x v="0"/>
    <x v="0"/>
    <x v="53"/>
    <x v="28"/>
    <x v="68"/>
    <x v="0"/>
    <s v="FUR-FU-10004666"/>
    <x v="0"/>
    <x v="5"/>
    <x v="1461"/>
    <x v="2472"/>
    <n v="2"/>
    <n v="0"/>
    <n v="10.789200000000001"/>
    <x v="0"/>
    <x v="0"/>
  </r>
  <r>
    <n v="3040"/>
    <x v="1511"/>
    <x v="621"/>
    <d v="2019-10-08T00:00:00"/>
    <s v="Standard Class"/>
    <s v="AS-10045"/>
    <x v="442"/>
    <x v="1"/>
    <x v="0"/>
    <x v="45"/>
    <x v="1"/>
    <x v="54"/>
    <x v="1"/>
    <s v="FUR-TA-10001520"/>
    <x v="0"/>
    <x v="3"/>
    <x v="718"/>
    <x v="2473"/>
    <n v="3"/>
    <n v="0.2"/>
    <n v="-6.423300000000026"/>
    <x v="1"/>
    <x v="0"/>
  </r>
  <r>
    <n v="3041"/>
    <x v="1512"/>
    <x v="465"/>
    <d v="2018-05-09T00:00:00"/>
    <s v="Standard Class"/>
    <s v="ZD-21925"/>
    <x v="9"/>
    <x v="0"/>
    <x v="0"/>
    <x v="346"/>
    <x v="18"/>
    <x v="427"/>
    <x v="0"/>
    <s v="FUR-FU-10004270"/>
    <x v="0"/>
    <x v="5"/>
    <x v="998"/>
    <x v="2474"/>
    <n v="5"/>
    <n v="0.2"/>
    <n v="3.3439999999999994"/>
    <x v="0"/>
    <x v="0"/>
  </r>
  <r>
    <n v="3042"/>
    <x v="1513"/>
    <x v="220"/>
    <d v="2019-09-12T00:00:00"/>
    <s v="Same Day"/>
    <s v="KF-16285"/>
    <x v="580"/>
    <x v="2"/>
    <x v="0"/>
    <x v="85"/>
    <x v="1"/>
    <x v="106"/>
    <x v="1"/>
    <s v="OFF-PA-10003172"/>
    <x v="1"/>
    <x v="10"/>
    <x v="854"/>
    <x v="91"/>
    <n v="2"/>
    <n v="0"/>
    <n v="6.2208000000000006"/>
    <x v="1"/>
    <x v="0"/>
  </r>
  <r>
    <n v="3043"/>
    <x v="1513"/>
    <x v="220"/>
    <d v="2019-09-12T00:00:00"/>
    <s v="Same Day"/>
    <s v="KF-16285"/>
    <x v="580"/>
    <x v="2"/>
    <x v="0"/>
    <x v="85"/>
    <x v="1"/>
    <x v="106"/>
    <x v="1"/>
    <s v="OFF-EN-10002312"/>
    <x v="1"/>
    <x v="12"/>
    <x v="1462"/>
    <x v="2475"/>
    <n v="2"/>
    <n v="0"/>
    <n v="10.8682"/>
    <x v="1"/>
    <x v="0"/>
  </r>
  <r>
    <n v="3044"/>
    <x v="1513"/>
    <x v="220"/>
    <d v="2019-09-12T00:00:00"/>
    <s v="Same Day"/>
    <s v="KF-16285"/>
    <x v="580"/>
    <x v="2"/>
    <x v="0"/>
    <x v="85"/>
    <x v="1"/>
    <x v="106"/>
    <x v="1"/>
    <s v="FUR-CH-10002320"/>
    <x v="0"/>
    <x v="1"/>
    <x v="1463"/>
    <x v="2476"/>
    <n v="8"/>
    <n v="0.2"/>
    <n v="256.78399999999976"/>
    <x v="1"/>
    <x v="0"/>
  </r>
  <r>
    <n v="3045"/>
    <x v="1514"/>
    <x v="28"/>
    <d v="2017-05-02T00:00:00"/>
    <s v="Second Class"/>
    <s v="BP-11230"/>
    <x v="546"/>
    <x v="0"/>
    <x v="0"/>
    <x v="21"/>
    <x v="24"/>
    <x v="411"/>
    <x v="3"/>
    <s v="TEC-PH-10001530"/>
    <x v="2"/>
    <x v="7"/>
    <x v="638"/>
    <x v="2477"/>
    <n v="5"/>
    <n v="0.4"/>
    <n v="-255.74250000000001"/>
    <x v="2"/>
    <x v="0"/>
  </r>
  <r>
    <n v="3046"/>
    <x v="1515"/>
    <x v="44"/>
    <d v="2019-11-10T00:00:00"/>
    <s v="Second Class"/>
    <s v="CC-12430"/>
    <x v="254"/>
    <x v="2"/>
    <x v="0"/>
    <x v="31"/>
    <x v="11"/>
    <x v="39"/>
    <x v="2"/>
    <s v="OFF-AR-10001216"/>
    <x v="1"/>
    <x v="6"/>
    <x v="1464"/>
    <x v="2255"/>
    <n v="5"/>
    <n v="0"/>
    <n v="3.6139999999999994"/>
    <x v="2"/>
    <x v="0"/>
  </r>
  <r>
    <n v="3047"/>
    <x v="1515"/>
    <x v="44"/>
    <d v="2019-11-10T00:00:00"/>
    <s v="Second Class"/>
    <s v="CC-12430"/>
    <x v="254"/>
    <x v="2"/>
    <x v="0"/>
    <x v="31"/>
    <x v="11"/>
    <x v="39"/>
    <x v="2"/>
    <s v="OFF-PA-10003127"/>
    <x v="1"/>
    <x v="10"/>
    <x v="33"/>
    <x v="978"/>
    <n v="1"/>
    <n v="0"/>
    <n v="12.134799999999998"/>
    <x v="2"/>
    <x v="0"/>
  </r>
  <r>
    <n v="3048"/>
    <x v="1516"/>
    <x v="587"/>
    <d v="2016-10-04T00:00:00"/>
    <s v="Standard Class"/>
    <s v="DB-13615"/>
    <x v="140"/>
    <x v="0"/>
    <x v="0"/>
    <x v="4"/>
    <x v="4"/>
    <x v="59"/>
    <x v="1"/>
    <s v="OFF-BI-10003910"/>
    <x v="1"/>
    <x v="8"/>
    <x v="8"/>
    <x v="752"/>
    <n v="7"/>
    <n v="0.2"/>
    <n v="13.4925"/>
    <x v="1"/>
    <x v="0"/>
  </r>
  <r>
    <n v="3049"/>
    <x v="1517"/>
    <x v="459"/>
    <d v="2019-04-04T00:00:00"/>
    <s v="First Class"/>
    <s v="TC-21475"/>
    <x v="679"/>
    <x v="2"/>
    <x v="0"/>
    <x v="38"/>
    <x v="32"/>
    <x v="112"/>
    <x v="0"/>
    <s v="FUR-TA-10004534"/>
    <x v="0"/>
    <x v="3"/>
    <x v="121"/>
    <x v="1764"/>
    <n v="2"/>
    <n v="0"/>
    <n v="70.005999999999972"/>
    <x v="0"/>
    <x v="0"/>
  </r>
  <r>
    <n v="3050"/>
    <x v="1517"/>
    <x v="459"/>
    <d v="2019-04-04T00:00:00"/>
    <s v="First Class"/>
    <s v="TC-21475"/>
    <x v="679"/>
    <x v="2"/>
    <x v="0"/>
    <x v="38"/>
    <x v="32"/>
    <x v="112"/>
    <x v="0"/>
    <s v="TEC-AC-10000892"/>
    <x v="2"/>
    <x v="11"/>
    <x v="293"/>
    <x v="310"/>
    <n v="4"/>
    <n v="0"/>
    <n v="129.6"/>
    <x v="0"/>
    <x v="0"/>
  </r>
  <r>
    <n v="3051"/>
    <x v="1518"/>
    <x v="833"/>
    <d v="2019-10-11T00:00:00"/>
    <s v="Standard Class"/>
    <s v="NZ-18565"/>
    <x v="125"/>
    <x v="2"/>
    <x v="0"/>
    <x v="347"/>
    <x v="45"/>
    <x v="428"/>
    <x v="1"/>
    <s v="FUR-FU-10003247"/>
    <x v="0"/>
    <x v="5"/>
    <x v="1465"/>
    <x v="108"/>
    <n v="2"/>
    <n v="0"/>
    <n v="2.9371999999999971"/>
    <x v="1"/>
    <x v="0"/>
  </r>
  <r>
    <n v="3052"/>
    <x v="1518"/>
    <x v="833"/>
    <d v="2019-10-11T00:00:00"/>
    <s v="Standard Class"/>
    <s v="NZ-18565"/>
    <x v="125"/>
    <x v="2"/>
    <x v="0"/>
    <x v="347"/>
    <x v="45"/>
    <x v="428"/>
    <x v="1"/>
    <s v="OFF-AP-10004336"/>
    <x v="1"/>
    <x v="9"/>
    <x v="1040"/>
    <x v="2478"/>
    <n v="4"/>
    <n v="0"/>
    <n v="66.073599999999971"/>
    <x v="1"/>
    <x v="0"/>
  </r>
  <r>
    <n v="3053"/>
    <x v="1518"/>
    <x v="833"/>
    <d v="2019-10-11T00:00:00"/>
    <s v="Standard Class"/>
    <s v="NZ-18565"/>
    <x v="125"/>
    <x v="2"/>
    <x v="0"/>
    <x v="347"/>
    <x v="45"/>
    <x v="428"/>
    <x v="1"/>
    <s v="OFF-PA-10001295"/>
    <x v="1"/>
    <x v="10"/>
    <x v="1220"/>
    <x v="2479"/>
    <n v="2"/>
    <n v="0"/>
    <n v="18.211199999999998"/>
    <x v="1"/>
    <x v="0"/>
  </r>
  <r>
    <n v="3054"/>
    <x v="1519"/>
    <x v="526"/>
    <d v="2018-04-14T00:00:00"/>
    <s v="Second Class"/>
    <s v="SW-20350"/>
    <x v="680"/>
    <x v="2"/>
    <x v="0"/>
    <x v="66"/>
    <x v="12"/>
    <x v="83"/>
    <x v="2"/>
    <s v="TEC-PH-10002555"/>
    <x v="2"/>
    <x v="7"/>
    <x v="1352"/>
    <x v="2480"/>
    <n v="2"/>
    <n v="0"/>
    <n v="134.654"/>
    <x v="2"/>
    <x v="0"/>
  </r>
  <r>
    <n v="3055"/>
    <x v="1519"/>
    <x v="526"/>
    <d v="2018-04-14T00:00:00"/>
    <s v="Second Class"/>
    <s v="SW-20350"/>
    <x v="680"/>
    <x v="2"/>
    <x v="0"/>
    <x v="66"/>
    <x v="12"/>
    <x v="83"/>
    <x v="2"/>
    <s v="OFF-BI-10000831"/>
    <x v="1"/>
    <x v="8"/>
    <x v="446"/>
    <x v="267"/>
    <n v="2"/>
    <n v="0"/>
    <n v="2.4287999999999998"/>
    <x v="2"/>
    <x v="0"/>
  </r>
  <r>
    <n v="3056"/>
    <x v="1520"/>
    <x v="834"/>
    <d v="2017-09-01T00:00:00"/>
    <s v="Standard Class"/>
    <s v="TS-21370"/>
    <x v="477"/>
    <x v="1"/>
    <x v="0"/>
    <x v="22"/>
    <x v="10"/>
    <x v="36"/>
    <x v="2"/>
    <s v="TEC-CO-10001046"/>
    <x v="2"/>
    <x v="16"/>
    <x v="883"/>
    <x v="2481"/>
    <n v="5"/>
    <n v="0.2"/>
    <n v="874.98749999999984"/>
    <x v="2"/>
    <x v="0"/>
  </r>
  <r>
    <n v="3057"/>
    <x v="1521"/>
    <x v="15"/>
    <d v="2019-10-24T00:00:00"/>
    <s v="Second Class"/>
    <s v="HH-15010"/>
    <x v="511"/>
    <x v="1"/>
    <x v="0"/>
    <x v="8"/>
    <x v="1"/>
    <x v="94"/>
    <x v="1"/>
    <s v="OFF-EN-10002973"/>
    <x v="1"/>
    <x v="12"/>
    <x v="1328"/>
    <x v="2482"/>
    <n v="2"/>
    <n v="0"/>
    <n v="4.3008000000000006"/>
    <x v="1"/>
    <x v="0"/>
  </r>
  <r>
    <n v="3058"/>
    <x v="1521"/>
    <x v="15"/>
    <d v="2019-10-24T00:00:00"/>
    <s v="Second Class"/>
    <s v="HH-15010"/>
    <x v="511"/>
    <x v="1"/>
    <x v="0"/>
    <x v="8"/>
    <x v="1"/>
    <x v="94"/>
    <x v="1"/>
    <s v="OFF-LA-10001641"/>
    <x v="1"/>
    <x v="2"/>
    <x v="1031"/>
    <x v="2483"/>
    <n v="10"/>
    <n v="0"/>
    <n v="15.120000000000001"/>
    <x v="1"/>
    <x v="0"/>
  </r>
  <r>
    <n v="3059"/>
    <x v="1521"/>
    <x v="15"/>
    <d v="2019-10-24T00:00:00"/>
    <s v="Second Class"/>
    <s v="HH-15010"/>
    <x v="511"/>
    <x v="1"/>
    <x v="0"/>
    <x v="8"/>
    <x v="1"/>
    <x v="94"/>
    <x v="1"/>
    <s v="FUR-FU-10003878"/>
    <x v="0"/>
    <x v="5"/>
    <x v="677"/>
    <x v="2484"/>
    <n v="2"/>
    <n v="0"/>
    <n v="10.3904"/>
    <x v="1"/>
    <x v="0"/>
  </r>
  <r>
    <n v="3060"/>
    <x v="1521"/>
    <x v="15"/>
    <d v="2019-10-24T00:00:00"/>
    <s v="Second Class"/>
    <s v="HH-15010"/>
    <x v="511"/>
    <x v="1"/>
    <x v="0"/>
    <x v="8"/>
    <x v="1"/>
    <x v="94"/>
    <x v="1"/>
    <s v="FUR-TA-10003837"/>
    <x v="0"/>
    <x v="3"/>
    <x v="1466"/>
    <x v="2485"/>
    <n v="2"/>
    <n v="0.2"/>
    <n v="-3.3506000000000018"/>
    <x v="1"/>
    <x v="0"/>
  </r>
  <r>
    <n v="3061"/>
    <x v="1522"/>
    <x v="77"/>
    <d v="2018-11-12T00:00:00"/>
    <s v="Standard Class"/>
    <s v="DM-13345"/>
    <x v="664"/>
    <x v="1"/>
    <x v="0"/>
    <x v="46"/>
    <x v="24"/>
    <x v="55"/>
    <x v="3"/>
    <s v="TEC-AC-10002800"/>
    <x v="2"/>
    <x v="11"/>
    <x v="1216"/>
    <x v="2486"/>
    <n v="3"/>
    <n v="0.2"/>
    <n v="22.495499999999989"/>
    <x v="2"/>
    <x v="0"/>
  </r>
  <r>
    <n v="3062"/>
    <x v="1523"/>
    <x v="448"/>
    <d v="2019-03-07T00:00:00"/>
    <s v="Standard Class"/>
    <s v="RE-19450"/>
    <x v="681"/>
    <x v="0"/>
    <x v="0"/>
    <x v="61"/>
    <x v="5"/>
    <x v="176"/>
    <x v="2"/>
    <s v="OFF-PA-10001307"/>
    <x v="1"/>
    <x v="10"/>
    <x v="792"/>
    <x v="2051"/>
    <n v="8"/>
    <n v="0.2"/>
    <n v="9.743999999999998"/>
    <x v="2"/>
    <x v="0"/>
  </r>
  <r>
    <n v="3063"/>
    <x v="1524"/>
    <x v="154"/>
    <d v="2017-11-29T00:00:00"/>
    <s v="First Class"/>
    <s v="JD-16150"/>
    <x v="251"/>
    <x v="1"/>
    <x v="0"/>
    <x v="46"/>
    <x v="13"/>
    <x v="284"/>
    <x v="3"/>
    <s v="TEC-PH-10002350"/>
    <x v="2"/>
    <x v="7"/>
    <x v="1467"/>
    <x v="2487"/>
    <n v="3"/>
    <n v="0"/>
    <n v="23.511599999999998"/>
    <x v="2"/>
    <x v="0"/>
  </r>
  <r>
    <n v="3064"/>
    <x v="1524"/>
    <x v="154"/>
    <d v="2017-11-29T00:00:00"/>
    <s v="First Class"/>
    <s v="JD-16150"/>
    <x v="251"/>
    <x v="1"/>
    <x v="0"/>
    <x v="46"/>
    <x v="13"/>
    <x v="284"/>
    <x v="3"/>
    <s v="TEC-AC-10000397"/>
    <x v="2"/>
    <x v="11"/>
    <x v="1468"/>
    <x v="2488"/>
    <n v="3"/>
    <n v="0"/>
    <n v="7.3479000000000028"/>
    <x v="2"/>
    <x v="0"/>
  </r>
  <r>
    <n v="3065"/>
    <x v="1525"/>
    <x v="677"/>
    <d v="2019-03-18T00:00:00"/>
    <s v="Second Class"/>
    <s v="BF-11215"/>
    <x v="682"/>
    <x v="2"/>
    <x v="0"/>
    <x v="305"/>
    <x v="27"/>
    <x v="382"/>
    <x v="1"/>
    <s v="OFF-ST-10000615"/>
    <x v="1"/>
    <x v="4"/>
    <x v="75"/>
    <x v="2489"/>
    <n v="8"/>
    <n v="0"/>
    <n v="25.424000000000007"/>
    <x v="1"/>
    <x v="0"/>
  </r>
  <r>
    <n v="3066"/>
    <x v="1525"/>
    <x v="677"/>
    <d v="2019-03-18T00:00:00"/>
    <s v="Second Class"/>
    <s v="BF-11215"/>
    <x v="682"/>
    <x v="2"/>
    <x v="0"/>
    <x v="305"/>
    <x v="27"/>
    <x v="382"/>
    <x v="1"/>
    <s v="TEC-PH-10004531"/>
    <x v="2"/>
    <x v="7"/>
    <x v="721"/>
    <x v="1196"/>
    <n v="8"/>
    <n v="0.2"/>
    <n v="49.257599999999996"/>
    <x v="1"/>
    <x v="0"/>
  </r>
  <r>
    <n v="3067"/>
    <x v="1525"/>
    <x v="677"/>
    <d v="2019-03-18T00:00:00"/>
    <s v="Second Class"/>
    <s v="BF-11215"/>
    <x v="682"/>
    <x v="2"/>
    <x v="0"/>
    <x v="305"/>
    <x v="27"/>
    <x v="382"/>
    <x v="1"/>
    <s v="TEC-AC-10004001"/>
    <x v="2"/>
    <x v="11"/>
    <x v="1469"/>
    <x v="2490"/>
    <n v="5"/>
    <n v="0"/>
    <n v="88.129500000000007"/>
    <x v="1"/>
    <x v="0"/>
  </r>
  <r>
    <n v="3068"/>
    <x v="1525"/>
    <x v="677"/>
    <d v="2019-03-18T00:00:00"/>
    <s v="Second Class"/>
    <s v="BF-11215"/>
    <x v="682"/>
    <x v="2"/>
    <x v="0"/>
    <x v="305"/>
    <x v="27"/>
    <x v="382"/>
    <x v="1"/>
    <s v="OFF-PA-10001534"/>
    <x v="1"/>
    <x v="10"/>
    <x v="1470"/>
    <x v="1568"/>
    <n v="7"/>
    <n v="0"/>
    <n v="21.772800000000004"/>
    <x v="1"/>
    <x v="0"/>
  </r>
  <r>
    <n v="3069"/>
    <x v="1525"/>
    <x v="677"/>
    <d v="2019-03-18T00:00:00"/>
    <s v="Second Class"/>
    <s v="BF-11215"/>
    <x v="682"/>
    <x v="2"/>
    <x v="0"/>
    <x v="305"/>
    <x v="27"/>
    <x v="382"/>
    <x v="1"/>
    <s v="OFF-PA-10001815"/>
    <x v="1"/>
    <x v="10"/>
    <x v="1402"/>
    <x v="2491"/>
    <n v="6"/>
    <n v="0"/>
    <n v="138.35519999999997"/>
    <x v="1"/>
    <x v="0"/>
  </r>
  <r>
    <n v="3070"/>
    <x v="1526"/>
    <x v="329"/>
    <d v="2019-11-30T00:00:00"/>
    <s v="Same Day"/>
    <s v="ML-17755"/>
    <x v="529"/>
    <x v="2"/>
    <x v="0"/>
    <x v="167"/>
    <x v="24"/>
    <x v="213"/>
    <x v="3"/>
    <s v="OFF-AP-10003779"/>
    <x v="1"/>
    <x v="9"/>
    <x v="1457"/>
    <x v="2492"/>
    <n v="4"/>
    <n v="0.2"/>
    <n v="82.991999999999877"/>
    <x v="2"/>
    <x v="0"/>
  </r>
  <r>
    <n v="3071"/>
    <x v="1527"/>
    <x v="664"/>
    <d v="2016-11-22T00:00:00"/>
    <s v="Standard Class"/>
    <s v="YC-21895"/>
    <x v="289"/>
    <x v="1"/>
    <x v="0"/>
    <x v="46"/>
    <x v="13"/>
    <x v="284"/>
    <x v="3"/>
    <s v="OFF-ST-10002011"/>
    <x v="1"/>
    <x v="4"/>
    <x v="1064"/>
    <x v="2493"/>
    <n v="7"/>
    <n v="0"/>
    <n v="792.26910000000021"/>
    <x v="2"/>
    <x v="0"/>
  </r>
  <r>
    <n v="3072"/>
    <x v="1527"/>
    <x v="664"/>
    <d v="2016-11-22T00:00:00"/>
    <s v="Standard Class"/>
    <s v="YC-21895"/>
    <x v="289"/>
    <x v="1"/>
    <x v="0"/>
    <x v="46"/>
    <x v="13"/>
    <x v="284"/>
    <x v="3"/>
    <s v="FUR-FU-10002379"/>
    <x v="0"/>
    <x v="5"/>
    <x v="1471"/>
    <x v="2494"/>
    <n v="3"/>
    <n v="0"/>
    <n v="14.929199999999994"/>
    <x v="2"/>
    <x v="0"/>
  </r>
  <r>
    <n v="3073"/>
    <x v="1527"/>
    <x v="664"/>
    <d v="2016-11-22T00:00:00"/>
    <s v="Standard Class"/>
    <s v="YC-21895"/>
    <x v="289"/>
    <x v="1"/>
    <x v="0"/>
    <x v="46"/>
    <x v="13"/>
    <x v="284"/>
    <x v="3"/>
    <s v="OFF-AR-10003752"/>
    <x v="1"/>
    <x v="6"/>
    <x v="684"/>
    <x v="2495"/>
    <n v="5"/>
    <n v="0"/>
    <n v="26.564999999999998"/>
    <x v="2"/>
    <x v="0"/>
  </r>
  <r>
    <n v="3074"/>
    <x v="1528"/>
    <x v="835"/>
    <d v="2018-01-05T00:00:00"/>
    <s v="First Class"/>
    <s v="LR-16915"/>
    <x v="235"/>
    <x v="0"/>
    <x v="0"/>
    <x v="1"/>
    <x v="1"/>
    <x v="62"/>
    <x v="1"/>
    <s v="OFF-ST-10003692"/>
    <x v="1"/>
    <x v="4"/>
    <x v="1262"/>
    <x v="2496"/>
    <n v="2"/>
    <n v="0"/>
    <n v="28.614999999999995"/>
    <x v="1"/>
    <x v="0"/>
  </r>
  <r>
    <n v="3075"/>
    <x v="1529"/>
    <x v="292"/>
    <d v="2017-10-08T00:00:00"/>
    <s v="Standard Class"/>
    <s v="BS-11755"/>
    <x v="94"/>
    <x v="0"/>
    <x v="0"/>
    <x v="1"/>
    <x v="1"/>
    <x v="3"/>
    <x v="1"/>
    <s v="FUR-BO-10004409"/>
    <x v="0"/>
    <x v="0"/>
    <x v="631"/>
    <x v="2497"/>
    <n v="2"/>
    <n v="0.15"/>
    <n v="18.454800000000002"/>
    <x v="1"/>
    <x v="0"/>
  </r>
  <r>
    <n v="3076"/>
    <x v="1530"/>
    <x v="836"/>
    <d v="2016-07-24T00:00:00"/>
    <s v="Standard Class"/>
    <s v="KM-16375"/>
    <x v="454"/>
    <x v="2"/>
    <x v="0"/>
    <x v="61"/>
    <x v="5"/>
    <x v="162"/>
    <x v="2"/>
    <s v="OFF-ST-10003306"/>
    <x v="1"/>
    <x v="4"/>
    <x v="385"/>
    <x v="2498"/>
    <n v="3"/>
    <n v="0.2"/>
    <n v="38.572199999999953"/>
    <x v="2"/>
    <x v="0"/>
  </r>
  <r>
    <n v="3077"/>
    <x v="1530"/>
    <x v="836"/>
    <d v="2016-07-24T00:00:00"/>
    <s v="Standard Class"/>
    <s v="KM-16375"/>
    <x v="454"/>
    <x v="2"/>
    <x v="0"/>
    <x v="61"/>
    <x v="5"/>
    <x v="162"/>
    <x v="2"/>
    <s v="FUR-FU-10003724"/>
    <x v="0"/>
    <x v="5"/>
    <x v="896"/>
    <x v="2499"/>
    <n v="5"/>
    <n v="0.6"/>
    <n v="-14.228999999999997"/>
    <x v="2"/>
    <x v="0"/>
  </r>
  <r>
    <n v="3078"/>
    <x v="1530"/>
    <x v="836"/>
    <d v="2016-07-24T00:00:00"/>
    <s v="Standard Class"/>
    <s v="KM-16375"/>
    <x v="454"/>
    <x v="2"/>
    <x v="0"/>
    <x v="61"/>
    <x v="5"/>
    <x v="162"/>
    <x v="2"/>
    <s v="FUR-CH-10002024"/>
    <x v="0"/>
    <x v="1"/>
    <x v="483"/>
    <x v="2500"/>
    <n v="2"/>
    <n v="0.3"/>
    <n v="-140.19599999999997"/>
    <x v="2"/>
    <x v="0"/>
  </r>
  <r>
    <n v="3079"/>
    <x v="1531"/>
    <x v="371"/>
    <d v="2016-05-25T00:00:00"/>
    <s v="Standard Class"/>
    <s v="BT-11530"/>
    <x v="404"/>
    <x v="2"/>
    <x v="0"/>
    <x v="70"/>
    <x v="1"/>
    <x v="88"/>
    <x v="1"/>
    <s v="OFF-AR-10003514"/>
    <x v="1"/>
    <x v="6"/>
    <x v="182"/>
    <x v="2501"/>
    <n v="8"/>
    <n v="0"/>
    <n v="10.507199999999997"/>
    <x v="1"/>
    <x v="0"/>
  </r>
  <r>
    <n v="3080"/>
    <x v="1532"/>
    <x v="507"/>
    <d v="2019-09-05T00:00:00"/>
    <s v="First Class"/>
    <s v="KB-16405"/>
    <x v="683"/>
    <x v="2"/>
    <x v="0"/>
    <x v="339"/>
    <x v="1"/>
    <x v="429"/>
    <x v="1"/>
    <s v="OFF-PA-10001800"/>
    <x v="1"/>
    <x v="10"/>
    <x v="585"/>
    <x v="91"/>
    <n v="2"/>
    <n v="0"/>
    <n v="6.2208000000000006"/>
    <x v="1"/>
    <x v="0"/>
  </r>
  <r>
    <n v="3081"/>
    <x v="1532"/>
    <x v="507"/>
    <d v="2019-09-05T00:00:00"/>
    <s v="First Class"/>
    <s v="KB-16405"/>
    <x v="683"/>
    <x v="2"/>
    <x v="0"/>
    <x v="339"/>
    <x v="1"/>
    <x v="429"/>
    <x v="1"/>
    <s v="TEC-PH-10003589"/>
    <x v="2"/>
    <x v="7"/>
    <x v="826"/>
    <x v="752"/>
    <n v="3"/>
    <n v="0.2"/>
    <n v="15.111599999999999"/>
    <x v="1"/>
    <x v="0"/>
  </r>
  <r>
    <n v="3082"/>
    <x v="1533"/>
    <x v="837"/>
    <d v="2019-06-02T00:00:00"/>
    <s v="Standard Class"/>
    <s v="DW-13480"/>
    <x v="108"/>
    <x v="2"/>
    <x v="0"/>
    <x v="103"/>
    <x v="0"/>
    <x v="175"/>
    <x v="0"/>
    <s v="OFF-BI-10003364"/>
    <x v="1"/>
    <x v="8"/>
    <x v="705"/>
    <x v="2502"/>
    <n v="2"/>
    <n v="0"/>
    <n v="28.0032"/>
    <x v="0"/>
    <x v="0"/>
  </r>
  <r>
    <n v="3083"/>
    <x v="1533"/>
    <x v="837"/>
    <d v="2019-06-02T00:00:00"/>
    <s v="Standard Class"/>
    <s v="DW-13480"/>
    <x v="108"/>
    <x v="2"/>
    <x v="0"/>
    <x v="103"/>
    <x v="0"/>
    <x v="175"/>
    <x v="0"/>
    <s v="TEC-PH-10002834"/>
    <x v="2"/>
    <x v="7"/>
    <x v="1387"/>
    <x v="2503"/>
    <n v="3"/>
    <n v="0"/>
    <n v="134.99250000000001"/>
    <x v="0"/>
    <x v="0"/>
  </r>
  <r>
    <n v="3084"/>
    <x v="1534"/>
    <x v="838"/>
    <d v="2016-02-03T00:00:00"/>
    <s v="Standard Class"/>
    <s v="JC-15340"/>
    <x v="209"/>
    <x v="0"/>
    <x v="0"/>
    <x v="20"/>
    <x v="15"/>
    <x v="23"/>
    <x v="3"/>
    <s v="OFF-BI-10000343"/>
    <x v="1"/>
    <x v="8"/>
    <x v="186"/>
    <x v="2504"/>
    <n v="1"/>
    <n v="0.2"/>
    <n v="1.3256999999999999"/>
    <x v="2"/>
    <x v="1"/>
  </r>
  <r>
    <n v="3085"/>
    <x v="1535"/>
    <x v="839"/>
    <d v="2019-02-14T00:00:00"/>
    <s v="Standard Class"/>
    <s v="TP-21415"/>
    <x v="599"/>
    <x v="0"/>
    <x v="0"/>
    <x v="12"/>
    <x v="5"/>
    <x v="32"/>
    <x v="2"/>
    <s v="OFF-BI-10004584"/>
    <x v="1"/>
    <x v="8"/>
    <x v="383"/>
    <x v="2505"/>
    <n v="4"/>
    <n v="0.8"/>
    <n v="-417.09360000000004"/>
    <x v="2"/>
    <x v="0"/>
  </r>
  <r>
    <n v="3086"/>
    <x v="1535"/>
    <x v="839"/>
    <d v="2019-02-14T00:00:00"/>
    <s v="Standard Class"/>
    <s v="TP-21415"/>
    <x v="599"/>
    <x v="0"/>
    <x v="0"/>
    <x v="12"/>
    <x v="5"/>
    <x v="32"/>
    <x v="2"/>
    <s v="TEC-AC-10002402"/>
    <x v="2"/>
    <x v="11"/>
    <x v="657"/>
    <x v="2506"/>
    <n v="2"/>
    <n v="0.2"/>
    <n v="15.997999999999987"/>
    <x v="2"/>
    <x v="0"/>
  </r>
  <r>
    <n v="3087"/>
    <x v="1535"/>
    <x v="839"/>
    <d v="2019-02-14T00:00:00"/>
    <s v="Standard Class"/>
    <s v="TP-21415"/>
    <x v="599"/>
    <x v="0"/>
    <x v="0"/>
    <x v="12"/>
    <x v="5"/>
    <x v="32"/>
    <x v="2"/>
    <s v="FUR-FU-10000550"/>
    <x v="0"/>
    <x v="5"/>
    <x v="1454"/>
    <x v="2217"/>
    <n v="2"/>
    <n v="0.6"/>
    <n v="-2.6892000000000005"/>
    <x v="2"/>
    <x v="0"/>
  </r>
  <r>
    <n v="3088"/>
    <x v="1535"/>
    <x v="839"/>
    <d v="2019-02-14T00:00:00"/>
    <s v="Standard Class"/>
    <s v="TP-21415"/>
    <x v="599"/>
    <x v="0"/>
    <x v="0"/>
    <x v="12"/>
    <x v="5"/>
    <x v="32"/>
    <x v="2"/>
    <s v="OFF-AP-10000055"/>
    <x v="1"/>
    <x v="9"/>
    <x v="789"/>
    <x v="2507"/>
    <n v="2"/>
    <n v="0.8"/>
    <n v="-32.480000000000004"/>
    <x v="2"/>
    <x v="0"/>
  </r>
  <r>
    <n v="3089"/>
    <x v="1536"/>
    <x v="185"/>
    <d v="2019-04-02T00:00:00"/>
    <s v="Second Class"/>
    <s v="DB-12910"/>
    <x v="626"/>
    <x v="2"/>
    <x v="0"/>
    <x v="0"/>
    <x v="0"/>
    <x v="0"/>
    <x v="0"/>
    <s v="FUR-FU-10001591"/>
    <x v="0"/>
    <x v="5"/>
    <x v="1110"/>
    <x v="2508"/>
    <n v="5"/>
    <n v="0"/>
    <n v="25.620000000000005"/>
    <x v="0"/>
    <x v="0"/>
  </r>
  <r>
    <n v="3090"/>
    <x v="1536"/>
    <x v="185"/>
    <d v="2019-04-02T00:00:00"/>
    <s v="Second Class"/>
    <s v="DB-12910"/>
    <x v="626"/>
    <x v="2"/>
    <x v="0"/>
    <x v="0"/>
    <x v="0"/>
    <x v="0"/>
    <x v="0"/>
    <s v="TEC-PH-10000526"/>
    <x v="2"/>
    <x v="7"/>
    <x v="1472"/>
    <x v="142"/>
    <n v="7"/>
    <n v="0"/>
    <n v="188.1404"/>
    <x v="0"/>
    <x v="0"/>
  </r>
  <r>
    <n v="3091"/>
    <x v="1537"/>
    <x v="840"/>
    <d v="2018-03-08T00:00:00"/>
    <s v="Standard Class"/>
    <s v="BH-11710"/>
    <x v="3"/>
    <x v="0"/>
    <x v="0"/>
    <x v="46"/>
    <x v="13"/>
    <x v="284"/>
    <x v="3"/>
    <s v="OFF-BI-10001071"/>
    <x v="1"/>
    <x v="8"/>
    <x v="669"/>
    <x v="2509"/>
    <n v="7"/>
    <n v="0"/>
    <n v="219.45140000000001"/>
    <x v="2"/>
    <x v="0"/>
  </r>
  <r>
    <n v="3092"/>
    <x v="1537"/>
    <x v="840"/>
    <d v="2018-03-08T00:00:00"/>
    <s v="Standard Class"/>
    <s v="BH-11710"/>
    <x v="3"/>
    <x v="0"/>
    <x v="0"/>
    <x v="46"/>
    <x v="13"/>
    <x v="284"/>
    <x v="3"/>
    <s v="TEC-PH-10001557"/>
    <x v="2"/>
    <x v="7"/>
    <x v="664"/>
    <x v="2510"/>
    <n v="5"/>
    <n v="0"/>
    <n v="129.5865"/>
    <x v="2"/>
    <x v="0"/>
  </r>
  <r>
    <n v="3093"/>
    <x v="1537"/>
    <x v="840"/>
    <d v="2018-03-08T00:00:00"/>
    <s v="Standard Class"/>
    <s v="BH-11710"/>
    <x v="3"/>
    <x v="0"/>
    <x v="0"/>
    <x v="46"/>
    <x v="13"/>
    <x v="284"/>
    <x v="3"/>
    <s v="OFF-PA-10001977"/>
    <x v="1"/>
    <x v="10"/>
    <x v="1473"/>
    <x v="1696"/>
    <n v="3"/>
    <n v="0"/>
    <n v="79.891199999999998"/>
    <x v="2"/>
    <x v="0"/>
  </r>
  <r>
    <n v="3094"/>
    <x v="1538"/>
    <x v="841"/>
    <d v="2017-08-23T00:00:00"/>
    <s v="Same Day"/>
    <s v="TD-20995"/>
    <x v="143"/>
    <x v="0"/>
    <x v="0"/>
    <x v="348"/>
    <x v="10"/>
    <x v="430"/>
    <x v="2"/>
    <s v="OFF-SU-10004231"/>
    <x v="1"/>
    <x v="14"/>
    <x v="557"/>
    <x v="2511"/>
    <n v="4"/>
    <n v="0.2"/>
    <n v="2.7719999999999994"/>
    <x v="2"/>
    <x v="0"/>
  </r>
  <r>
    <n v="3095"/>
    <x v="1538"/>
    <x v="841"/>
    <d v="2017-08-23T00:00:00"/>
    <s v="Same Day"/>
    <s v="TD-20995"/>
    <x v="143"/>
    <x v="0"/>
    <x v="0"/>
    <x v="348"/>
    <x v="10"/>
    <x v="430"/>
    <x v="2"/>
    <s v="OFF-PA-10000809"/>
    <x v="1"/>
    <x v="10"/>
    <x v="1133"/>
    <x v="563"/>
    <n v="2"/>
    <n v="0.2"/>
    <n v="3.6288"/>
    <x v="2"/>
    <x v="0"/>
  </r>
  <r>
    <n v="3096"/>
    <x v="1538"/>
    <x v="841"/>
    <d v="2017-08-23T00:00:00"/>
    <s v="Same Day"/>
    <s v="TD-20995"/>
    <x v="143"/>
    <x v="0"/>
    <x v="0"/>
    <x v="348"/>
    <x v="10"/>
    <x v="430"/>
    <x v="2"/>
    <s v="OFF-FA-10003021"/>
    <x v="1"/>
    <x v="13"/>
    <x v="128"/>
    <x v="2512"/>
    <n v="8"/>
    <n v="0.2"/>
    <n v="2.2559999999999993"/>
    <x v="2"/>
    <x v="0"/>
  </r>
  <r>
    <n v="3097"/>
    <x v="1538"/>
    <x v="841"/>
    <d v="2017-08-23T00:00:00"/>
    <s v="Same Day"/>
    <s v="TD-20995"/>
    <x v="143"/>
    <x v="0"/>
    <x v="0"/>
    <x v="348"/>
    <x v="10"/>
    <x v="430"/>
    <x v="2"/>
    <s v="OFF-AP-10000696"/>
    <x v="1"/>
    <x v="9"/>
    <x v="336"/>
    <x v="2513"/>
    <n v="2"/>
    <n v="0.8"/>
    <n v="-13.554800000000004"/>
    <x v="2"/>
    <x v="0"/>
  </r>
  <r>
    <n v="3098"/>
    <x v="1539"/>
    <x v="842"/>
    <d v="2019-05-01T00:00:00"/>
    <s v="Standard Class"/>
    <s v="CV-12805"/>
    <x v="51"/>
    <x v="1"/>
    <x v="0"/>
    <x v="5"/>
    <x v="5"/>
    <x v="6"/>
    <x v="2"/>
    <s v="OFF-LA-10001158"/>
    <x v="1"/>
    <x v="2"/>
    <x v="322"/>
    <x v="2514"/>
    <n v="4"/>
    <n v="0.2"/>
    <n v="11.592000000000001"/>
    <x v="2"/>
    <x v="0"/>
  </r>
  <r>
    <n v="3099"/>
    <x v="1539"/>
    <x v="842"/>
    <d v="2019-05-01T00:00:00"/>
    <s v="Standard Class"/>
    <s v="CV-12805"/>
    <x v="51"/>
    <x v="1"/>
    <x v="0"/>
    <x v="5"/>
    <x v="5"/>
    <x v="6"/>
    <x v="2"/>
    <s v="FUR-BO-10002268"/>
    <x v="0"/>
    <x v="0"/>
    <x v="317"/>
    <x v="2515"/>
    <n v="4"/>
    <n v="0.32"/>
    <n v="-42.1096"/>
    <x v="2"/>
    <x v="0"/>
  </r>
  <r>
    <n v="3100"/>
    <x v="1540"/>
    <x v="349"/>
    <d v="2019-04-19T00:00:00"/>
    <s v="Standard Class"/>
    <s v="CS-12355"/>
    <x v="394"/>
    <x v="0"/>
    <x v="0"/>
    <x v="20"/>
    <x v="15"/>
    <x v="23"/>
    <x v="3"/>
    <s v="OFF-BI-10000829"/>
    <x v="1"/>
    <x v="8"/>
    <x v="307"/>
    <x v="2209"/>
    <n v="3"/>
    <n v="0.2"/>
    <n v="3.5021999999999989"/>
    <x v="2"/>
    <x v="0"/>
  </r>
  <r>
    <n v="3101"/>
    <x v="1540"/>
    <x v="349"/>
    <d v="2019-04-19T00:00:00"/>
    <s v="Standard Class"/>
    <s v="CS-12355"/>
    <x v="394"/>
    <x v="0"/>
    <x v="0"/>
    <x v="20"/>
    <x v="15"/>
    <x v="23"/>
    <x v="3"/>
    <s v="FUR-BO-10003441"/>
    <x v="0"/>
    <x v="0"/>
    <x v="712"/>
    <x v="2516"/>
    <n v="3"/>
    <n v="0.2"/>
    <n v="9.0881999999999721"/>
    <x v="2"/>
    <x v="0"/>
  </r>
  <r>
    <n v="3102"/>
    <x v="1541"/>
    <x v="66"/>
    <d v="2019-12-27T00:00:00"/>
    <s v="Second Class"/>
    <s v="JG-15310"/>
    <x v="684"/>
    <x v="1"/>
    <x v="0"/>
    <x v="205"/>
    <x v="34"/>
    <x v="258"/>
    <x v="3"/>
    <s v="OFF-SU-10003505"/>
    <x v="1"/>
    <x v="14"/>
    <x v="413"/>
    <x v="2517"/>
    <n v="6"/>
    <n v="0"/>
    <n v="34.757999999999953"/>
    <x v="2"/>
    <x v="0"/>
  </r>
  <r>
    <n v="3103"/>
    <x v="1541"/>
    <x v="66"/>
    <d v="2019-12-27T00:00:00"/>
    <s v="Second Class"/>
    <s v="JG-15310"/>
    <x v="684"/>
    <x v="1"/>
    <x v="0"/>
    <x v="205"/>
    <x v="34"/>
    <x v="258"/>
    <x v="3"/>
    <s v="FUR-BO-10003660"/>
    <x v="0"/>
    <x v="0"/>
    <x v="1474"/>
    <x v="2518"/>
    <n v="1"/>
    <n v="0"/>
    <n v="50.825400000000002"/>
    <x v="2"/>
    <x v="0"/>
  </r>
  <r>
    <n v="3104"/>
    <x v="1542"/>
    <x v="16"/>
    <d v="2018-12-12T00:00:00"/>
    <s v="Standard Class"/>
    <s v="JP-16135"/>
    <x v="655"/>
    <x v="2"/>
    <x v="0"/>
    <x v="38"/>
    <x v="24"/>
    <x v="47"/>
    <x v="3"/>
    <s v="OFF-BI-10001267"/>
    <x v="1"/>
    <x v="8"/>
    <x v="1475"/>
    <x v="2519"/>
    <n v="7"/>
    <n v="0.7"/>
    <n v="-9.5018000000000029"/>
    <x v="2"/>
    <x v="0"/>
  </r>
  <r>
    <n v="3105"/>
    <x v="1543"/>
    <x v="721"/>
    <d v="2019-03-29T00:00:00"/>
    <s v="Standard Class"/>
    <s v="EC-14050"/>
    <x v="685"/>
    <x v="0"/>
    <x v="0"/>
    <x v="20"/>
    <x v="15"/>
    <x v="23"/>
    <x v="3"/>
    <s v="OFF-PA-10002741"/>
    <x v="1"/>
    <x v="10"/>
    <x v="1476"/>
    <x v="2318"/>
    <n v="6"/>
    <n v="0"/>
    <n v="11.555999999999997"/>
    <x v="2"/>
    <x v="0"/>
  </r>
  <r>
    <n v="3106"/>
    <x v="1544"/>
    <x v="197"/>
    <d v="2018-07-29T00:00:00"/>
    <s v="Standard Class"/>
    <s v="KH-16630"/>
    <x v="175"/>
    <x v="1"/>
    <x v="0"/>
    <x v="12"/>
    <x v="5"/>
    <x v="32"/>
    <x v="2"/>
    <s v="OFF-LA-10004345"/>
    <x v="1"/>
    <x v="2"/>
    <x v="522"/>
    <x v="581"/>
    <n v="4"/>
    <n v="0.2"/>
    <n v="5.6955999999999989"/>
    <x v="2"/>
    <x v="0"/>
  </r>
  <r>
    <n v="3107"/>
    <x v="1545"/>
    <x v="815"/>
    <d v="2019-07-14T00:00:00"/>
    <s v="Standard Class"/>
    <s v="FG-14260"/>
    <x v="435"/>
    <x v="2"/>
    <x v="0"/>
    <x v="34"/>
    <x v="10"/>
    <x v="173"/>
    <x v="2"/>
    <s v="OFF-ST-10004340"/>
    <x v="1"/>
    <x v="4"/>
    <x v="817"/>
    <x v="2520"/>
    <n v="6"/>
    <n v="0.2"/>
    <n v="26.115600000000015"/>
    <x v="2"/>
    <x v="0"/>
  </r>
  <r>
    <n v="3108"/>
    <x v="1546"/>
    <x v="19"/>
    <d v="2018-07-22T00:00:00"/>
    <s v="Standard Class"/>
    <s v="AA-10480"/>
    <x v="4"/>
    <x v="0"/>
    <x v="0"/>
    <x v="24"/>
    <x v="25"/>
    <x v="333"/>
    <x v="2"/>
    <s v="OFF-PA-10001471"/>
    <x v="1"/>
    <x v="10"/>
    <x v="1477"/>
    <x v="2521"/>
    <n v="3"/>
    <n v="0"/>
    <n v="10.087799999999998"/>
    <x v="2"/>
    <x v="0"/>
  </r>
  <r>
    <n v="3109"/>
    <x v="1546"/>
    <x v="19"/>
    <d v="2018-07-22T00:00:00"/>
    <s v="Standard Class"/>
    <s v="AA-10480"/>
    <x v="4"/>
    <x v="0"/>
    <x v="0"/>
    <x v="24"/>
    <x v="25"/>
    <x v="333"/>
    <x v="2"/>
    <s v="OFF-ST-10002344"/>
    <x v="1"/>
    <x v="4"/>
    <x v="865"/>
    <x v="423"/>
    <n v="3"/>
    <n v="0"/>
    <n v="4.8588000000000164"/>
    <x v="2"/>
    <x v="0"/>
  </r>
  <r>
    <n v="3110"/>
    <x v="1546"/>
    <x v="19"/>
    <d v="2018-07-22T00:00:00"/>
    <s v="Standard Class"/>
    <s v="AA-10480"/>
    <x v="4"/>
    <x v="0"/>
    <x v="0"/>
    <x v="24"/>
    <x v="25"/>
    <x v="333"/>
    <x v="2"/>
    <s v="OFF-PA-10001892"/>
    <x v="1"/>
    <x v="10"/>
    <x v="823"/>
    <x v="2522"/>
    <n v="1"/>
    <n v="0"/>
    <n v="3.7435999999999998"/>
    <x v="2"/>
    <x v="0"/>
  </r>
  <r>
    <n v="3111"/>
    <x v="1546"/>
    <x v="19"/>
    <d v="2018-07-22T00:00:00"/>
    <s v="Standard Class"/>
    <s v="AA-10480"/>
    <x v="4"/>
    <x v="0"/>
    <x v="0"/>
    <x v="24"/>
    <x v="25"/>
    <x v="333"/>
    <x v="2"/>
    <s v="OFF-PA-10001934"/>
    <x v="1"/>
    <x v="10"/>
    <x v="548"/>
    <x v="187"/>
    <n v="8"/>
    <n v="0"/>
    <n v="25.401600000000002"/>
    <x v="2"/>
    <x v="0"/>
  </r>
  <r>
    <n v="3112"/>
    <x v="1546"/>
    <x v="19"/>
    <d v="2018-07-22T00:00:00"/>
    <s v="Standard Class"/>
    <s v="AA-10480"/>
    <x v="4"/>
    <x v="0"/>
    <x v="0"/>
    <x v="24"/>
    <x v="25"/>
    <x v="333"/>
    <x v="2"/>
    <s v="OFF-ST-10000078"/>
    <x v="1"/>
    <x v="4"/>
    <x v="1227"/>
    <x v="2523"/>
    <n v="1"/>
    <n v="0"/>
    <n v="47.730599999999981"/>
    <x v="2"/>
    <x v="0"/>
  </r>
  <r>
    <n v="3113"/>
    <x v="1547"/>
    <x v="828"/>
    <d v="2018-08-30T00:00:00"/>
    <s v="Standard Class"/>
    <s v="MS-17770"/>
    <x v="474"/>
    <x v="0"/>
    <x v="0"/>
    <x v="4"/>
    <x v="4"/>
    <x v="59"/>
    <x v="1"/>
    <s v="TEC-MA-10001972"/>
    <x v="2"/>
    <x v="15"/>
    <x v="1478"/>
    <x v="2524"/>
    <n v="3"/>
    <n v="0.2"/>
    <n v="62.82000000000005"/>
    <x v="1"/>
    <x v="0"/>
  </r>
  <r>
    <n v="3114"/>
    <x v="1547"/>
    <x v="828"/>
    <d v="2018-08-30T00:00:00"/>
    <s v="Standard Class"/>
    <s v="MS-17770"/>
    <x v="474"/>
    <x v="0"/>
    <x v="0"/>
    <x v="4"/>
    <x v="4"/>
    <x v="59"/>
    <x v="1"/>
    <s v="OFF-EN-10002504"/>
    <x v="1"/>
    <x v="12"/>
    <x v="113"/>
    <x v="2525"/>
    <n v="5"/>
    <n v="0"/>
    <n v="63.872999999999998"/>
    <x v="1"/>
    <x v="0"/>
  </r>
  <r>
    <n v="3115"/>
    <x v="1547"/>
    <x v="828"/>
    <d v="2018-08-30T00:00:00"/>
    <s v="Standard Class"/>
    <s v="MS-17770"/>
    <x v="474"/>
    <x v="0"/>
    <x v="0"/>
    <x v="4"/>
    <x v="4"/>
    <x v="59"/>
    <x v="1"/>
    <s v="OFF-PA-10002160"/>
    <x v="1"/>
    <x v="10"/>
    <x v="1199"/>
    <x v="819"/>
    <n v="6"/>
    <n v="0"/>
    <n v="16.993200000000002"/>
    <x v="1"/>
    <x v="0"/>
  </r>
  <r>
    <n v="3116"/>
    <x v="1547"/>
    <x v="828"/>
    <d v="2018-08-30T00:00:00"/>
    <s v="Standard Class"/>
    <s v="MS-17770"/>
    <x v="474"/>
    <x v="0"/>
    <x v="0"/>
    <x v="4"/>
    <x v="4"/>
    <x v="59"/>
    <x v="1"/>
    <s v="FUR-CH-10001973"/>
    <x v="0"/>
    <x v="1"/>
    <x v="905"/>
    <x v="1988"/>
    <n v="6"/>
    <n v="0.2"/>
    <n v="-39.952800000000025"/>
    <x v="1"/>
    <x v="0"/>
  </r>
  <r>
    <n v="3117"/>
    <x v="1547"/>
    <x v="828"/>
    <d v="2018-08-30T00:00:00"/>
    <s v="Standard Class"/>
    <s v="MS-17770"/>
    <x v="474"/>
    <x v="0"/>
    <x v="0"/>
    <x v="4"/>
    <x v="4"/>
    <x v="59"/>
    <x v="1"/>
    <s v="OFF-AP-10001492"/>
    <x v="1"/>
    <x v="9"/>
    <x v="22"/>
    <x v="2526"/>
    <n v="5"/>
    <n v="0"/>
    <n v="11.206"/>
    <x v="1"/>
    <x v="0"/>
  </r>
  <r>
    <n v="3118"/>
    <x v="1547"/>
    <x v="828"/>
    <d v="2018-08-30T00:00:00"/>
    <s v="Standard Class"/>
    <s v="MS-17770"/>
    <x v="474"/>
    <x v="0"/>
    <x v="0"/>
    <x v="4"/>
    <x v="4"/>
    <x v="59"/>
    <x v="1"/>
    <s v="OFF-SU-10002189"/>
    <x v="1"/>
    <x v="14"/>
    <x v="169"/>
    <x v="174"/>
    <n v="4"/>
    <n v="0"/>
    <n v="0.15879999999999939"/>
    <x v="1"/>
    <x v="0"/>
  </r>
  <r>
    <n v="3119"/>
    <x v="1548"/>
    <x v="832"/>
    <d v="2017-06-12T00:00:00"/>
    <s v="First Class"/>
    <s v="JE-15610"/>
    <x v="531"/>
    <x v="1"/>
    <x v="0"/>
    <x v="121"/>
    <x v="2"/>
    <x v="152"/>
    <x v="0"/>
    <s v="FUR-CH-10003312"/>
    <x v="0"/>
    <x v="1"/>
    <x v="299"/>
    <x v="2527"/>
    <n v="5"/>
    <n v="0.2"/>
    <n v="-182.63700000000017"/>
    <x v="0"/>
    <x v="0"/>
  </r>
  <r>
    <n v="3120"/>
    <x v="1548"/>
    <x v="832"/>
    <d v="2017-06-12T00:00:00"/>
    <s v="First Class"/>
    <s v="JE-15610"/>
    <x v="531"/>
    <x v="1"/>
    <x v="0"/>
    <x v="121"/>
    <x v="2"/>
    <x v="152"/>
    <x v="0"/>
    <s v="TEC-PH-10002496"/>
    <x v="2"/>
    <x v="7"/>
    <x v="495"/>
    <x v="2528"/>
    <n v="2"/>
    <n v="0.2"/>
    <n v="31.197999999999986"/>
    <x v="0"/>
    <x v="0"/>
  </r>
  <r>
    <n v="3121"/>
    <x v="1548"/>
    <x v="832"/>
    <d v="2017-06-12T00:00:00"/>
    <s v="First Class"/>
    <s v="JE-15610"/>
    <x v="531"/>
    <x v="1"/>
    <x v="0"/>
    <x v="121"/>
    <x v="2"/>
    <x v="152"/>
    <x v="0"/>
    <s v="FUR-FU-10003464"/>
    <x v="0"/>
    <x v="5"/>
    <x v="1479"/>
    <x v="2529"/>
    <n v="3"/>
    <n v="0.2"/>
    <n v="7.3007999999999988"/>
    <x v="0"/>
    <x v="0"/>
  </r>
  <r>
    <n v="3122"/>
    <x v="1548"/>
    <x v="832"/>
    <d v="2017-06-12T00:00:00"/>
    <s v="First Class"/>
    <s v="JE-15610"/>
    <x v="531"/>
    <x v="1"/>
    <x v="0"/>
    <x v="121"/>
    <x v="2"/>
    <x v="152"/>
    <x v="0"/>
    <s v="OFF-AR-10000380"/>
    <x v="1"/>
    <x v="6"/>
    <x v="108"/>
    <x v="2530"/>
    <n v="2"/>
    <n v="0.2"/>
    <n v="7.5959999999999894"/>
    <x v="0"/>
    <x v="0"/>
  </r>
  <r>
    <n v="3123"/>
    <x v="1548"/>
    <x v="832"/>
    <d v="2017-06-12T00:00:00"/>
    <s v="First Class"/>
    <s v="JE-15610"/>
    <x v="531"/>
    <x v="1"/>
    <x v="0"/>
    <x v="121"/>
    <x v="2"/>
    <x v="152"/>
    <x v="0"/>
    <s v="OFF-BI-10004593"/>
    <x v="1"/>
    <x v="8"/>
    <x v="270"/>
    <x v="288"/>
    <n v="5"/>
    <n v="0.7"/>
    <n v="-62.88000000000001"/>
    <x v="0"/>
    <x v="0"/>
  </r>
  <r>
    <n v="3124"/>
    <x v="1548"/>
    <x v="832"/>
    <d v="2017-06-12T00:00:00"/>
    <s v="First Class"/>
    <s v="JE-15610"/>
    <x v="531"/>
    <x v="1"/>
    <x v="0"/>
    <x v="121"/>
    <x v="2"/>
    <x v="152"/>
    <x v="0"/>
    <s v="OFF-BI-10001308"/>
    <x v="1"/>
    <x v="8"/>
    <x v="1360"/>
    <x v="2531"/>
    <n v="2"/>
    <n v="0.7"/>
    <n v="-3.1400000000000006"/>
    <x v="0"/>
    <x v="0"/>
  </r>
  <r>
    <n v="3125"/>
    <x v="1548"/>
    <x v="832"/>
    <d v="2017-06-12T00:00:00"/>
    <s v="First Class"/>
    <s v="JE-15610"/>
    <x v="531"/>
    <x v="1"/>
    <x v="0"/>
    <x v="121"/>
    <x v="2"/>
    <x v="152"/>
    <x v="0"/>
    <s v="OFF-ST-10001780"/>
    <x v="1"/>
    <x v="4"/>
    <x v="486"/>
    <x v="2532"/>
    <n v="2"/>
    <n v="0.2"/>
    <n v="51.831200000000024"/>
    <x v="0"/>
    <x v="0"/>
  </r>
  <r>
    <n v="3126"/>
    <x v="1548"/>
    <x v="832"/>
    <d v="2017-06-12T00:00:00"/>
    <s v="First Class"/>
    <s v="JE-15610"/>
    <x v="531"/>
    <x v="1"/>
    <x v="0"/>
    <x v="121"/>
    <x v="2"/>
    <x v="152"/>
    <x v="0"/>
    <s v="OFF-ST-10003816"/>
    <x v="1"/>
    <x v="4"/>
    <x v="717"/>
    <x v="2533"/>
    <n v="4"/>
    <n v="0.2"/>
    <n v="21.142799999999966"/>
    <x v="0"/>
    <x v="0"/>
  </r>
  <r>
    <n v="3127"/>
    <x v="1549"/>
    <x v="565"/>
    <d v="2019-09-12T00:00:00"/>
    <s v="Standard Class"/>
    <s v="EB-14110"/>
    <x v="686"/>
    <x v="0"/>
    <x v="0"/>
    <x v="10"/>
    <x v="9"/>
    <x v="63"/>
    <x v="3"/>
    <s v="TEC-PH-10002200"/>
    <x v="2"/>
    <x v="7"/>
    <x v="1480"/>
    <x v="2534"/>
    <n v="2"/>
    <n v="0.4"/>
    <n v="-47.396800000000013"/>
    <x v="2"/>
    <x v="0"/>
  </r>
  <r>
    <n v="3128"/>
    <x v="1550"/>
    <x v="280"/>
    <d v="2019-10-06T00:00:00"/>
    <s v="Standard Class"/>
    <s v="BP-11155"/>
    <x v="669"/>
    <x v="0"/>
    <x v="0"/>
    <x v="20"/>
    <x v="15"/>
    <x v="164"/>
    <x v="3"/>
    <s v="OFF-PA-10004438"/>
    <x v="1"/>
    <x v="10"/>
    <x v="1481"/>
    <x v="338"/>
    <n v="4"/>
    <n v="0"/>
    <n v="23.086399999999998"/>
    <x v="2"/>
    <x v="0"/>
  </r>
  <r>
    <n v="3129"/>
    <x v="1551"/>
    <x v="757"/>
    <d v="2016-12-17T00:00:00"/>
    <s v="First Class"/>
    <s v="CC-12100"/>
    <x v="385"/>
    <x v="2"/>
    <x v="0"/>
    <x v="1"/>
    <x v="1"/>
    <x v="13"/>
    <x v="1"/>
    <s v="FUR-FU-10004090"/>
    <x v="0"/>
    <x v="5"/>
    <x v="642"/>
    <x v="791"/>
    <n v="2"/>
    <n v="0"/>
    <n v="14.671799999999998"/>
    <x v="1"/>
    <x v="0"/>
  </r>
  <r>
    <n v="3130"/>
    <x v="1551"/>
    <x v="757"/>
    <d v="2016-12-17T00:00:00"/>
    <s v="First Class"/>
    <s v="CC-12100"/>
    <x v="385"/>
    <x v="2"/>
    <x v="0"/>
    <x v="1"/>
    <x v="1"/>
    <x v="13"/>
    <x v="1"/>
    <s v="FUR-CH-10002602"/>
    <x v="0"/>
    <x v="1"/>
    <x v="291"/>
    <x v="475"/>
    <n v="2"/>
    <n v="0.2"/>
    <n v="18.11760000000001"/>
    <x v="1"/>
    <x v="0"/>
  </r>
  <r>
    <n v="3131"/>
    <x v="1551"/>
    <x v="757"/>
    <d v="2016-12-17T00:00:00"/>
    <s v="First Class"/>
    <s v="CC-12100"/>
    <x v="385"/>
    <x v="2"/>
    <x v="0"/>
    <x v="1"/>
    <x v="1"/>
    <x v="13"/>
    <x v="1"/>
    <s v="TEC-AC-10001142"/>
    <x v="2"/>
    <x v="11"/>
    <x v="551"/>
    <x v="2535"/>
    <n v="5"/>
    <n v="0"/>
    <n v="39.499999999999957"/>
    <x v="1"/>
    <x v="0"/>
  </r>
  <r>
    <n v="3132"/>
    <x v="1551"/>
    <x v="757"/>
    <d v="2016-12-17T00:00:00"/>
    <s v="First Class"/>
    <s v="CC-12100"/>
    <x v="385"/>
    <x v="2"/>
    <x v="0"/>
    <x v="1"/>
    <x v="1"/>
    <x v="13"/>
    <x v="1"/>
    <s v="TEC-PH-10004977"/>
    <x v="2"/>
    <x v="7"/>
    <x v="34"/>
    <x v="2536"/>
    <n v="4"/>
    <n v="0.2"/>
    <n v="70.55639999999994"/>
    <x v="1"/>
    <x v="0"/>
  </r>
  <r>
    <n v="3133"/>
    <x v="1552"/>
    <x v="829"/>
    <d v="2016-08-26T00:00:00"/>
    <s v="First Class"/>
    <s v="JP-15460"/>
    <x v="687"/>
    <x v="1"/>
    <x v="0"/>
    <x v="147"/>
    <x v="15"/>
    <x v="187"/>
    <x v="3"/>
    <s v="FUR-FU-10004586"/>
    <x v="0"/>
    <x v="5"/>
    <x v="1482"/>
    <x v="2537"/>
    <n v="2"/>
    <n v="0"/>
    <n v="6.3743999999999996"/>
    <x v="2"/>
    <x v="0"/>
  </r>
  <r>
    <n v="3134"/>
    <x v="1552"/>
    <x v="829"/>
    <d v="2016-08-26T00:00:00"/>
    <s v="First Class"/>
    <s v="JP-15460"/>
    <x v="687"/>
    <x v="1"/>
    <x v="0"/>
    <x v="147"/>
    <x v="15"/>
    <x v="187"/>
    <x v="3"/>
    <s v="OFF-BI-10001116"/>
    <x v="1"/>
    <x v="8"/>
    <x v="1075"/>
    <x v="2538"/>
    <n v="3"/>
    <n v="0.2"/>
    <n v="4.4352000000000009"/>
    <x v="2"/>
    <x v="0"/>
  </r>
  <r>
    <n v="3135"/>
    <x v="1553"/>
    <x v="105"/>
    <d v="2019-11-18T00:00:00"/>
    <s v="Standard Class"/>
    <s v="LS-16975"/>
    <x v="60"/>
    <x v="2"/>
    <x v="0"/>
    <x v="61"/>
    <x v="5"/>
    <x v="176"/>
    <x v="2"/>
    <s v="OFF-BI-10000666"/>
    <x v="1"/>
    <x v="8"/>
    <x v="989"/>
    <x v="2539"/>
    <n v="5"/>
    <n v="0.8"/>
    <n v="-45.840000000000018"/>
    <x v="2"/>
    <x v="0"/>
  </r>
  <r>
    <n v="3136"/>
    <x v="1553"/>
    <x v="105"/>
    <d v="2019-11-18T00:00:00"/>
    <s v="Standard Class"/>
    <s v="LS-16975"/>
    <x v="60"/>
    <x v="2"/>
    <x v="0"/>
    <x v="61"/>
    <x v="5"/>
    <x v="176"/>
    <x v="2"/>
    <s v="OFF-ST-10002583"/>
    <x v="1"/>
    <x v="4"/>
    <x v="571"/>
    <x v="2540"/>
    <n v="3"/>
    <n v="0.2"/>
    <n v="-15.590400000000002"/>
    <x v="2"/>
    <x v="0"/>
  </r>
  <r>
    <n v="3137"/>
    <x v="1553"/>
    <x v="105"/>
    <d v="2019-11-18T00:00:00"/>
    <s v="Standard Class"/>
    <s v="LS-16975"/>
    <x v="60"/>
    <x v="2"/>
    <x v="0"/>
    <x v="61"/>
    <x v="5"/>
    <x v="176"/>
    <x v="2"/>
    <s v="TEC-PH-10004908"/>
    <x v="2"/>
    <x v="7"/>
    <x v="1483"/>
    <x v="2541"/>
    <n v="1"/>
    <n v="0.2"/>
    <n v="8.4989999999999917"/>
    <x v="2"/>
    <x v="0"/>
  </r>
  <r>
    <n v="3138"/>
    <x v="1553"/>
    <x v="105"/>
    <d v="2019-11-18T00:00:00"/>
    <s v="Standard Class"/>
    <s v="LS-16975"/>
    <x v="60"/>
    <x v="2"/>
    <x v="0"/>
    <x v="61"/>
    <x v="5"/>
    <x v="176"/>
    <x v="2"/>
    <s v="OFF-EN-10001219"/>
    <x v="1"/>
    <x v="12"/>
    <x v="588"/>
    <x v="2096"/>
    <n v="2"/>
    <n v="0.2"/>
    <n v="4.4311999999999996"/>
    <x v="2"/>
    <x v="0"/>
  </r>
  <r>
    <n v="3139"/>
    <x v="1553"/>
    <x v="105"/>
    <d v="2019-11-18T00:00:00"/>
    <s v="Standard Class"/>
    <s v="LS-16975"/>
    <x v="60"/>
    <x v="2"/>
    <x v="0"/>
    <x v="61"/>
    <x v="5"/>
    <x v="176"/>
    <x v="2"/>
    <s v="TEC-AC-10004568"/>
    <x v="2"/>
    <x v="11"/>
    <x v="1118"/>
    <x v="2542"/>
    <n v="2"/>
    <n v="0.2"/>
    <n v="-0.55980000000000452"/>
    <x v="2"/>
    <x v="0"/>
  </r>
  <r>
    <n v="3140"/>
    <x v="1553"/>
    <x v="105"/>
    <d v="2019-11-18T00:00:00"/>
    <s v="Standard Class"/>
    <s v="LS-16975"/>
    <x v="60"/>
    <x v="2"/>
    <x v="0"/>
    <x v="61"/>
    <x v="5"/>
    <x v="176"/>
    <x v="2"/>
    <s v="FUR-FU-10001756"/>
    <x v="0"/>
    <x v="5"/>
    <x v="285"/>
    <x v="2543"/>
    <n v="3"/>
    <n v="0.6"/>
    <n v="-17.707200000000007"/>
    <x v="2"/>
    <x v="0"/>
  </r>
  <r>
    <n v="3141"/>
    <x v="1554"/>
    <x v="334"/>
    <d v="2017-04-28T00:00:00"/>
    <s v="First Class"/>
    <s v="JL-15850"/>
    <x v="139"/>
    <x v="0"/>
    <x v="0"/>
    <x v="20"/>
    <x v="15"/>
    <x v="45"/>
    <x v="3"/>
    <s v="OFF-AP-10002311"/>
    <x v="1"/>
    <x v="9"/>
    <x v="14"/>
    <x v="2544"/>
    <n v="3"/>
    <n v="0"/>
    <n v="90.829200000000014"/>
    <x v="2"/>
    <x v="0"/>
  </r>
  <r>
    <n v="3142"/>
    <x v="1555"/>
    <x v="432"/>
    <d v="2016-12-12T00:00:00"/>
    <s v="Same Day"/>
    <s v="CY-12745"/>
    <x v="388"/>
    <x v="1"/>
    <x v="0"/>
    <x v="52"/>
    <x v="5"/>
    <x v="65"/>
    <x v="2"/>
    <s v="OFF-BI-10003650"/>
    <x v="1"/>
    <x v="8"/>
    <x v="115"/>
    <x v="2545"/>
    <n v="2"/>
    <n v="0.8"/>
    <n v="-336.62720000000013"/>
    <x v="2"/>
    <x v="0"/>
  </r>
  <r>
    <n v="3143"/>
    <x v="1556"/>
    <x v="145"/>
    <d v="2019-09-27T00:00:00"/>
    <s v="Second Class"/>
    <s v="RB-19360"/>
    <x v="181"/>
    <x v="0"/>
    <x v="0"/>
    <x v="74"/>
    <x v="24"/>
    <x v="93"/>
    <x v="3"/>
    <s v="TEC-AC-10003628"/>
    <x v="2"/>
    <x v="11"/>
    <x v="247"/>
    <x v="2546"/>
    <n v="5"/>
    <n v="0.2"/>
    <n v="35.988000000000007"/>
    <x v="2"/>
    <x v="0"/>
  </r>
  <r>
    <n v="3144"/>
    <x v="1556"/>
    <x v="145"/>
    <d v="2019-09-27T00:00:00"/>
    <s v="Second Class"/>
    <s v="RB-19360"/>
    <x v="181"/>
    <x v="0"/>
    <x v="0"/>
    <x v="74"/>
    <x v="24"/>
    <x v="93"/>
    <x v="3"/>
    <s v="OFF-AR-10001547"/>
    <x v="1"/>
    <x v="6"/>
    <x v="148"/>
    <x v="2547"/>
    <n v="6"/>
    <n v="0.2"/>
    <n v="0.92819999999999991"/>
    <x v="2"/>
    <x v="0"/>
  </r>
  <r>
    <n v="3145"/>
    <x v="1557"/>
    <x v="64"/>
    <d v="2018-09-11T00:00:00"/>
    <s v="Standard Class"/>
    <s v="AR-10825"/>
    <x v="255"/>
    <x v="1"/>
    <x v="0"/>
    <x v="89"/>
    <x v="5"/>
    <x v="110"/>
    <x v="2"/>
    <s v="FUR-CH-10002647"/>
    <x v="0"/>
    <x v="1"/>
    <x v="475"/>
    <x v="2548"/>
    <n v="7"/>
    <n v="0.3"/>
    <n v="-24.842999999999961"/>
    <x v="2"/>
    <x v="0"/>
  </r>
  <r>
    <n v="3146"/>
    <x v="1558"/>
    <x v="512"/>
    <d v="2019-02-13T00:00:00"/>
    <s v="Second Class"/>
    <s v="CS-11845"/>
    <x v="688"/>
    <x v="1"/>
    <x v="0"/>
    <x v="4"/>
    <x v="4"/>
    <x v="59"/>
    <x v="1"/>
    <s v="FUR-CH-10004495"/>
    <x v="0"/>
    <x v="1"/>
    <x v="1484"/>
    <x v="2549"/>
    <n v="4"/>
    <n v="0.2"/>
    <n v="108.35279999999986"/>
    <x v="1"/>
    <x v="0"/>
  </r>
  <r>
    <n v="3147"/>
    <x v="1558"/>
    <x v="512"/>
    <d v="2019-02-13T00:00:00"/>
    <s v="Second Class"/>
    <s v="CS-11845"/>
    <x v="688"/>
    <x v="1"/>
    <x v="0"/>
    <x v="4"/>
    <x v="4"/>
    <x v="59"/>
    <x v="1"/>
    <s v="TEC-PH-10002923"/>
    <x v="2"/>
    <x v="7"/>
    <x v="687"/>
    <x v="2550"/>
    <n v="3"/>
    <n v="0.2"/>
    <n v="7.7679000000000009"/>
    <x v="1"/>
    <x v="0"/>
  </r>
  <r>
    <n v="3148"/>
    <x v="1559"/>
    <x v="479"/>
    <d v="2016-07-03T00:00:00"/>
    <s v="Second Class"/>
    <s v="AR-10825"/>
    <x v="255"/>
    <x v="1"/>
    <x v="0"/>
    <x v="1"/>
    <x v="1"/>
    <x v="25"/>
    <x v="1"/>
    <s v="OFF-AR-10001374"/>
    <x v="1"/>
    <x v="6"/>
    <x v="313"/>
    <x v="56"/>
    <n v="5"/>
    <n v="0"/>
    <n v="10.367999999999999"/>
    <x v="1"/>
    <x v="0"/>
  </r>
  <r>
    <n v="3149"/>
    <x v="1560"/>
    <x v="843"/>
    <d v="2018-06-10T00:00:00"/>
    <s v="First Class"/>
    <s v="RD-19810"/>
    <x v="279"/>
    <x v="2"/>
    <x v="0"/>
    <x v="20"/>
    <x v="15"/>
    <x v="45"/>
    <x v="3"/>
    <s v="OFF-PA-10003441"/>
    <x v="1"/>
    <x v="10"/>
    <x v="490"/>
    <x v="56"/>
    <n v="5"/>
    <n v="0"/>
    <n v="15.552000000000001"/>
    <x v="2"/>
    <x v="0"/>
  </r>
  <r>
    <n v="3150"/>
    <x v="1561"/>
    <x v="414"/>
    <d v="2016-12-25T00:00:00"/>
    <s v="Standard Class"/>
    <s v="KH-16510"/>
    <x v="168"/>
    <x v="0"/>
    <x v="0"/>
    <x v="4"/>
    <x v="4"/>
    <x v="5"/>
    <x v="1"/>
    <s v="OFF-LA-10002043"/>
    <x v="1"/>
    <x v="2"/>
    <x v="255"/>
    <x v="2551"/>
    <n v="3"/>
    <n v="0"/>
    <n v="14.904"/>
    <x v="1"/>
    <x v="0"/>
  </r>
  <r>
    <n v="3151"/>
    <x v="1562"/>
    <x v="83"/>
    <d v="2017-12-18T00:00:00"/>
    <s v="First Class"/>
    <s v="NF-18385"/>
    <x v="173"/>
    <x v="0"/>
    <x v="0"/>
    <x v="46"/>
    <x v="24"/>
    <x v="55"/>
    <x v="3"/>
    <s v="TEC-AC-10002049"/>
    <x v="2"/>
    <x v="11"/>
    <x v="1062"/>
    <x v="2552"/>
    <n v="6"/>
    <n v="0.2"/>
    <n v="607.60800000000006"/>
    <x v="2"/>
    <x v="0"/>
  </r>
  <r>
    <n v="3152"/>
    <x v="1562"/>
    <x v="83"/>
    <d v="2017-12-18T00:00:00"/>
    <s v="First Class"/>
    <s v="NF-18385"/>
    <x v="173"/>
    <x v="0"/>
    <x v="0"/>
    <x v="46"/>
    <x v="24"/>
    <x v="55"/>
    <x v="3"/>
    <s v="TEC-MA-10000418"/>
    <x v="2"/>
    <x v="15"/>
    <x v="1485"/>
    <x v="2553"/>
    <n v="2"/>
    <n v="0.7"/>
    <n v="-2639.9912000000004"/>
    <x v="2"/>
    <x v="0"/>
  </r>
  <r>
    <n v="3153"/>
    <x v="1562"/>
    <x v="83"/>
    <d v="2017-12-18T00:00:00"/>
    <s v="First Class"/>
    <s v="NF-18385"/>
    <x v="173"/>
    <x v="0"/>
    <x v="0"/>
    <x v="46"/>
    <x v="24"/>
    <x v="55"/>
    <x v="3"/>
    <s v="TEC-PH-10004908"/>
    <x v="2"/>
    <x v="7"/>
    <x v="1483"/>
    <x v="2554"/>
    <n v="2"/>
    <n v="0.4"/>
    <n v="-16.998000000000019"/>
    <x v="2"/>
    <x v="0"/>
  </r>
  <r>
    <n v="3154"/>
    <x v="1562"/>
    <x v="83"/>
    <d v="2017-12-18T00:00:00"/>
    <s v="First Class"/>
    <s v="NF-18385"/>
    <x v="173"/>
    <x v="0"/>
    <x v="0"/>
    <x v="46"/>
    <x v="24"/>
    <x v="55"/>
    <x v="3"/>
    <s v="FUR-FU-10004091"/>
    <x v="0"/>
    <x v="5"/>
    <x v="267"/>
    <x v="2555"/>
    <n v="7"/>
    <n v="0.2"/>
    <n v="69.001800000000017"/>
    <x v="2"/>
    <x v="0"/>
  </r>
  <r>
    <n v="3155"/>
    <x v="1563"/>
    <x v="228"/>
    <d v="2019-07-24T00:00:00"/>
    <s v="Standard Class"/>
    <s v="SM-20950"/>
    <x v="416"/>
    <x v="1"/>
    <x v="0"/>
    <x v="349"/>
    <x v="11"/>
    <x v="431"/>
    <x v="2"/>
    <s v="OFF-BI-10004600"/>
    <x v="1"/>
    <x v="8"/>
    <x v="1486"/>
    <x v="2556"/>
    <n v="2"/>
    <n v="0"/>
    <n v="331.19099999999997"/>
    <x v="2"/>
    <x v="0"/>
  </r>
  <r>
    <n v="3156"/>
    <x v="1564"/>
    <x v="93"/>
    <d v="2016-08-05T00:00:00"/>
    <s v="Second Class"/>
    <s v="GH-14410"/>
    <x v="689"/>
    <x v="2"/>
    <x v="0"/>
    <x v="220"/>
    <x v="16"/>
    <x v="275"/>
    <x v="1"/>
    <s v="OFF-PA-10001289"/>
    <x v="1"/>
    <x v="10"/>
    <x v="961"/>
    <x v="2557"/>
    <n v="3"/>
    <n v="0.2"/>
    <n v="33.721199999999996"/>
    <x v="1"/>
    <x v="0"/>
  </r>
  <r>
    <n v="3157"/>
    <x v="1565"/>
    <x v="252"/>
    <d v="2017-08-28T00:00:00"/>
    <s v="Standard Class"/>
    <s v="EM-13810"/>
    <x v="613"/>
    <x v="1"/>
    <x v="0"/>
    <x v="20"/>
    <x v="15"/>
    <x v="29"/>
    <x v="3"/>
    <s v="FUR-TA-10001539"/>
    <x v="0"/>
    <x v="3"/>
    <x v="10"/>
    <x v="431"/>
    <n v="2"/>
    <n v="0.4"/>
    <n v="-75.830400000000054"/>
    <x v="2"/>
    <x v="0"/>
  </r>
  <r>
    <n v="3158"/>
    <x v="1565"/>
    <x v="252"/>
    <d v="2017-08-28T00:00:00"/>
    <s v="Standard Class"/>
    <s v="EM-13810"/>
    <x v="613"/>
    <x v="1"/>
    <x v="0"/>
    <x v="20"/>
    <x v="15"/>
    <x v="29"/>
    <x v="3"/>
    <s v="TEC-AC-10001266"/>
    <x v="2"/>
    <x v="11"/>
    <x v="198"/>
    <x v="1795"/>
    <n v="2"/>
    <n v="0"/>
    <n v="11.7"/>
    <x v="2"/>
    <x v="0"/>
  </r>
  <r>
    <n v="3159"/>
    <x v="1566"/>
    <x v="253"/>
    <d v="2018-03-27T00:00:00"/>
    <s v="First Class"/>
    <s v="DB-13210"/>
    <x v="203"/>
    <x v="0"/>
    <x v="0"/>
    <x v="108"/>
    <x v="3"/>
    <x v="222"/>
    <x v="0"/>
    <s v="OFF-ST-10001291"/>
    <x v="1"/>
    <x v="4"/>
    <x v="1026"/>
    <x v="2558"/>
    <n v="5"/>
    <n v="0.2"/>
    <n v="5.9184999999999981"/>
    <x v="0"/>
    <x v="0"/>
  </r>
  <r>
    <n v="3160"/>
    <x v="1566"/>
    <x v="253"/>
    <d v="2018-03-27T00:00:00"/>
    <s v="First Class"/>
    <s v="DB-13210"/>
    <x v="203"/>
    <x v="0"/>
    <x v="0"/>
    <x v="108"/>
    <x v="3"/>
    <x v="222"/>
    <x v="0"/>
    <s v="TEC-AC-10001314"/>
    <x v="2"/>
    <x v="11"/>
    <x v="952"/>
    <x v="2486"/>
    <n v="3"/>
    <n v="0.2"/>
    <n v="-17.996400000000019"/>
    <x v="0"/>
    <x v="0"/>
  </r>
  <r>
    <n v="3161"/>
    <x v="1567"/>
    <x v="171"/>
    <d v="2016-09-16T00:00:00"/>
    <s v="Second Class"/>
    <s v="PT-19090"/>
    <x v="690"/>
    <x v="0"/>
    <x v="0"/>
    <x v="12"/>
    <x v="5"/>
    <x v="32"/>
    <x v="2"/>
    <s v="OFF-BI-10004040"/>
    <x v="1"/>
    <x v="8"/>
    <x v="1487"/>
    <x v="2559"/>
    <n v="5"/>
    <n v="0.8"/>
    <n v="-8.0289999999999999"/>
    <x v="2"/>
    <x v="0"/>
  </r>
  <r>
    <n v="3162"/>
    <x v="1568"/>
    <x v="158"/>
    <d v="2016-09-25T00:00:00"/>
    <s v="Standard Class"/>
    <s v="HF-14995"/>
    <x v="520"/>
    <x v="0"/>
    <x v="0"/>
    <x v="8"/>
    <x v="1"/>
    <x v="9"/>
    <x v="1"/>
    <s v="OFF-EN-10001539"/>
    <x v="1"/>
    <x v="12"/>
    <x v="153"/>
    <x v="2560"/>
    <n v="2"/>
    <n v="0"/>
    <n v="7.3132000000000001"/>
    <x v="1"/>
    <x v="0"/>
  </r>
  <r>
    <n v="3163"/>
    <x v="1568"/>
    <x v="158"/>
    <d v="2016-09-25T00:00:00"/>
    <s v="Standard Class"/>
    <s v="HF-14995"/>
    <x v="520"/>
    <x v="0"/>
    <x v="0"/>
    <x v="8"/>
    <x v="1"/>
    <x v="9"/>
    <x v="1"/>
    <s v="OFF-EN-10004483"/>
    <x v="1"/>
    <x v="12"/>
    <x v="1344"/>
    <x v="2561"/>
    <n v="5"/>
    <n v="0"/>
    <n v="36.824499999999993"/>
    <x v="1"/>
    <x v="0"/>
  </r>
  <r>
    <n v="3164"/>
    <x v="1568"/>
    <x v="158"/>
    <d v="2016-09-25T00:00:00"/>
    <s v="Standard Class"/>
    <s v="HF-14995"/>
    <x v="520"/>
    <x v="0"/>
    <x v="0"/>
    <x v="8"/>
    <x v="1"/>
    <x v="9"/>
    <x v="1"/>
    <s v="OFF-AR-10001615"/>
    <x v="1"/>
    <x v="6"/>
    <x v="1488"/>
    <x v="426"/>
    <n v="3"/>
    <n v="0"/>
    <n v="15.475200000000001"/>
    <x v="1"/>
    <x v="0"/>
  </r>
  <r>
    <n v="3165"/>
    <x v="1568"/>
    <x v="158"/>
    <d v="2016-09-25T00:00:00"/>
    <s v="Standard Class"/>
    <s v="HF-14995"/>
    <x v="520"/>
    <x v="0"/>
    <x v="0"/>
    <x v="8"/>
    <x v="1"/>
    <x v="9"/>
    <x v="1"/>
    <s v="OFF-PA-10000327"/>
    <x v="1"/>
    <x v="10"/>
    <x v="1437"/>
    <x v="1811"/>
    <n v="9"/>
    <n v="0"/>
    <n v="17.333999999999996"/>
    <x v="1"/>
    <x v="0"/>
  </r>
  <r>
    <n v="3166"/>
    <x v="1568"/>
    <x v="158"/>
    <d v="2016-09-25T00:00:00"/>
    <s v="Standard Class"/>
    <s v="HF-14995"/>
    <x v="520"/>
    <x v="0"/>
    <x v="0"/>
    <x v="8"/>
    <x v="1"/>
    <x v="9"/>
    <x v="1"/>
    <s v="TEC-PH-10001299"/>
    <x v="2"/>
    <x v="7"/>
    <x v="1489"/>
    <x v="2562"/>
    <n v="2"/>
    <n v="0.2"/>
    <n v="23.998400000000004"/>
    <x v="1"/>
    <x v="0"/>
  </r>
  <r>
    <n v="3167"/>
    <x v="1568"/>
    <x v="158"/>
    <d v="2016-09-25T00:00:00"/>
    <s v="Standard Class"/>
    <s v="HF-14995"/>
    <x v="520"/>
    <x v="0"/>
    <x v="0"/>
    <x v="8"/>
    <x v="1"/>
    <x v="9"/>
    <x v="1"/>
    <s v="OFF-PA-10002246"/>
    <x v="1"/>
    <x v="10"/>
    <x v="1395"/>
    <x v="2563"/>
    <n v="3"/>
    <n v="0"/>
    <n v="9.4815000000000005"/>
    <x v="1"/>
    <x v="0"/>
  </r>
  <r>
    <n v="3168"/>
    <x v="1569"/>
    <x v="517"/>
    <d v="2018-10-31T00:00:00"/>
    <s v="First Class"/>
    <s v="KW-16435"/>
    <x v="147"/>
    <x v="0"/>
    <x v="0"/>
    <x v="190"/>
    <x v="12"/>
    <x v="241"/>
    <x v="2"/>
    <s v="FUR-FU-10002671"/>
    <x v="0"/>
    <x v="5"/>
    <x v="278"/>
    <x v="2564"/>
    <n v="5"/>
    <n v="0"/>
    <n v="32.159999999999997"/>
    <x v="2"/>
    <x v="0"/>
  </r>
  <r>
    <n v="3169"/>
    <x v="1570"/>
    <x v="316"/>
    <d v="2018-06-03T00:00:00"/>
    <s v="Standard Class"/>
    <s v="KC-16675"/>
    <x v="169"/>
    <x v="1"/>
    <x v="0"/>
    <x v="315"/>
    <x v="2"/>
    <x v="393"/>
    <x v="0"/>
    <s v="FUR-CH-10003833"/>
    <x v="0"/>
    <x v="1"/>
    <x v="1209"/>
    <x v="2565"/>
    <n v="8"/>
    <n v="0.2"/>
    <n v="-24.39200000000001"/>
    <x v="0"/>
    <x v="0"/>
  </r>
  <r>
    <n v="3170"/>
    <x v="1570"/>
    <x v="316"/>
    <d v="2018-06-03T00:00:00"/>
    <s v="Standard Class"/>
    <s v="KC-16675"/>
    <x v="169"/>
    <x v="1"/>
    <x v="0"/>
    <x v="315"/>
    <x v="2"/>
    <x v="393"/>
    <x v="0"/>
    <s v="OFF-PA-10001667"/>
    <x v="1"/>
    <x v="10"/>
    <x v="458"/>
    <x v="2566"/>
    <n v="13"/>
    <n v="0.2"/>
    <n v="19.434999999999995"/>
    <x v="0"/>
    <x v="0"/>
  </r>
  <r>
    <n v="3171"/>
    <x v="1571"/>
    <x v="202"/>
    <d v="2019-12-26T00:00:00"/>
    <s v="Second Class"/>
    <s v="PK-19075"/>
    <x v="7"/>
    <x v="0"/>
    <x v="0"/>
    <x v="29"/>
    <x v="20"/>
    <x v="37"/>
    <x v="0"/>
    <s v="OFF-BI-10002003"/>
    <x v="1"/>
    <x v="8"/>
    <x v="1393"/>
    <x v="1708"/>
    <n v="6"/>
    <n v="0"/>
    <n v="11.223600000000001"/>
    <x v="0"/>
    <x v="0"/>
  </r>
  <r>
    <n v="3172"/>
    <x v="1572"/>
    <x v="844"/>
    <d v="2018-03-28T00:00:00"/>
    <s v="Standard Class"/>
    <s v="KT-16465"/>
    <x v="446"/>
    <x v="0"/>
    <x v="0"/>
    <x v="22"/>
    <x v="10"/>
    <x v="36"/>
    <x v="2"/>
    <s v="OFF-BI-10004465"/>
    <x v="1"/>
    <x v="8"/>
    <x v="739"/>
    <x v="2567"/>
    <n v="2"/>
    <n v="0.8"/>
    <n v="-4.7520000000000007"/>
    <x v="2"/>
    <x v="0"/>
  </r>
  <r>
    <n v="3173"/>
    <x v="1572"/>
    <x v="844"/>
    <d v="2018-03-28T00:00:00"/>
    <s v="Standard Class"/>
    <s v="KT-16465"/>
    <x v="446"/>
    <x v="0"/>
    <x v="0"/>
    <x v="22"/>
    <x v="10"/>
    <x v="36"/>
    <x v="2"/>
    <s v="FUR-CH-10000665"/>
    <x v="0"/>
    <x v="1"/>
    <x v="662"/>
    <x v="2568"/>
    <n v="5"/>
    <n v="0.3"/>
    <n v="0"/>
    <x v="2"/>
    <x v="0"/>
  </r>
  <r>
    <n v="3174"/>
    <x v="1572"/>
    <x v="844"/>
    <d v="2018-03-28T00:00:00"/>
    <s v="Standard Class"/>
    <s v="KT-16465"/>
    <x v="446"/>
    <x v="0"/>
    <x v="0"/>
    <x v="22"/>
    <x v="10"/>
    <x v="36"/>
    <x v="2"/>
    <s v="OFF-AR-10004956"/>
    <x v="1"/>
    <x v="6"/>
    <x v="1244"/>
    <x v="2569"/>
    <n v="3"/>
    <n v="0.2"/>
    <n v="1.5065999999999975"/>
    <x v="2"/>
    <x v="0"/>
  </r>
  <r>
    <n v="3175"/>
    <x v="1573"/>
    <x v="343"/>
    <d v="2019-11-18T00:00:00"/>
    <s v="Standard Class"/>
    <s v="EP-13915"/>
    <x v="212"/>
    <x v="0"/>
    <x v="0"/>
    <x v="66"/>
    <x v="12"/>
    <x v="83"/>
    <x v="2"/>
    <s v="OFF-AR-10004260"/>
    <x v="1"/>
    <x v="6"/>
    <x v="1490"/>
    <x v="2570"/>
    <n v="7"/>
    <n v="0"/>
    <n v="50.9208"/>
    <x v="2"/>
    <x v="0"/>
  </r>
  <r>
    <n v="3176"/>
    <x v="1574"/>
    <x v="397"/>
    <d v="2019-09-29T00:00:00"/>
    <s v="Standard Class"/>
    <s v="AP-10915"/>
    <x v="275"/>
    <x v="0"/>
    <x v="0"/>
    <x v="299"/>
    <x v="22"/>
    <x v="375"/>
    <x v="1"/>
    <s v="FUR-BO-10001811"/>
    <x v="0"/>
    <x v="0"/>
    <x v="787"/>
    <x v="2571"/>
    <n v="2"/>
    <n v="0.7"/>
    <n v="-240.78400000000005"/>
    <x v="1"/>
    <x v="0"/>
  </r>
  <r>
    <n v="3177"/>
    <x v="1574"/>
    <x v="397"/>
    <d v="2019-09-29T00:00:00"/>
    <s v="Standard Class"/>
    <s v="AP-10915"/>
    <x v="275"/>
    <x v="0"/>
    <x v="0"/>
    <x v="299"/>
    <x v="22"/>
    <x v="375"/>
    <x v="1"/>
    <s v="TEC-AC-10003280"/>
    <x v="2"/>
    <x v="11"/>
    <x v="1037"/>
    <x v="736"/>
    <n v="2"/>
    <n v="0.2"/>
    <n v="0.59979999999999656"/>
    <x v="1"/>
    <x v="0"/>
  </r>
  <r>
    <n v="3178"/>
    <x v="1575"/>
    <x v="18"/>
    <d v="2019-09-10T00:00:00"/>
    <s v="Same Day"/>
    <s v="SH-20395"/>
    <x v="129"/>
    <x v="0"/>
    <x v="0"/>
    <x v="20"/>
    <x v="15"/>
    <x v="23"/>
    <x v="3"/>
    <s v="OFF-PA-10004911"/>
    <x v="1"/>
    <x v="10"/>
    <x v="938"/>
    <x v="2572"/>
    <n v="2"/>
    <n v="0"/>
    <n v="9.0048000000000012"/>
    <x v="2"/>
    <x v="0"/>
  </r>
  <r>
    <n v="3179"/>
    <x v="1576"/>
    <x v="256"/>
    <d v="2019-12-11T00:00:00"/>
    <s v="Standard Class"/>
    <s v="SM-20950"/>
    <x v="416"/>
    <x v="1"/>
    <x v="0"/>
    <x v="20"/>
    <x v="15"/>
    <x v="164"/>
    <x v="3"/>
    <s v="FUR-FU-10001487"/>
    <x v="0"/>
    <x v="5"/>
    <x v="5"/>
    <x v="167"/>
    <n v="3"/>
    <n v="0"/>
    <n v="6.0725999999999987"/>
    <x v="2"/>
    <x v="0"/>
  </r>
  <r>
    <n v="3180"/>
    <x v="1576"/>
    <x v="256"/>
    <d v="2019-12-11T00:00:00"/>
    <s v="Standard Class"/>
    <s v="SM-20950"/>
    <x v="416"/>
    <x v="1"/>
    <x v="0"/>
    <x v="20"/>
    <x v="15"/>
    <x v="164"/>
    <x v="3"/>
    <s v="FUR-FU-10000521"/>
    <x v="0"/>
    <x v="5"/>
    <x v="139"/>
    <x v="2573"/>
    <n v="2"/>
    <n v="0"/>
    <n v="18.190799999999996"/>
    <x v="2"/>
    <x v="0"/>
  </r>
  <r>
    <n v="3181"/>
    <x v="1576"/>
    <x v="256"/>
    <d v="2019-12-11T00:00:00"/>
    <s v="Standard Class"/>
    <s v="SM-20950"/>
    <x v="416"/>
    <x v="1"/>
    <x v="0"/>
    <x v="20"/>
    <x v="15"/>
    <x v="164"/>
    <x v="3"/>
    <s v="OFF-AP-10001271"/>
    <x v="1"/>
    <x v="9"/>
    <x v="474"/>
    <x v="2574"/>
    <n v="5"/>
    <n v="0"/>
    <n v="68.823000000000008"/>
    <x v="2"/>
    <x v="0"/>
  </r>
  <r>
    <n v="3182"/>
    <x v="1577"/>
    <x v="45"/>
    <d v="2019-11-12T00:00:00"/>
    <s v="Second Class"/>
    <s v="BM-11650"/>
    <x v="312"/>
    <x v="1"/>
    <x v="0"/>
    <x v="29"/>
    <x v="39"/>
    <x v="209"/>
    <x v="3"/>
    <s v="OFF-BI-10004728"/>
    <x v="1"/>
    <x v="8"/>
    <x v="544"/>
    <x v="1328"/>
    <n v="2"/>
    <n v="0"/>
    <n v="4.4344000000000001"/>
    <x v="2"/>
    <x v="0"/>
  </r>
  <r>
    <n v="3183"/>
    <x v="1577"/>
    <x v="45"/>
    <d v="2019-11-12T00:00:00"/>
    <s v="Second Class"/>
    <s v="BM-11650"/>
    <x v="312"/>
    <x v="1"/>
    <x v="0"/>
    <x v="29"/>
    <x v="39"/>
    <x v="209"/>
    <x v="3"/>
    <s v="TEC-AC-10004666"/>
    <x v="2"/>
    <x v="11"/>
    <x v="716"/>
    <x v="2575"/>
    <n v="3"/>
    <n v="0"/>
    <n v="355.4466000000001"/>
    <x v="2"/>
    <x v="0"/>
  </r>
  <r>
    <n v="3184"/>
    <x v="1577"/>
    <x v="45"/>
    <d v="2019-11-12T00:00:00"/>
    <s v="Second Class"/>
    <s v="BM-11650"/>
    <x v="312"/>
    <x v="1"/>
    <x v="0"/>
    <x v="29"/>
    <x v="39"/>
    <x v="209"/>
    <x v="3"/>
    <s v="OFF-ST-10003208"/>
    <x v="1"/>
    <x v="4"/>
    <x v="246"/>
    <x v="2576"/>
    <n v="9"/>
    <n v="0"/>
    <n v="473.61059999999975"/>
    <x v="2"/>
    <x v="0"/>
  </r>
  <r>
    <n v="3185"/>
    <x v="1577"/>
    <x v="45"/>
    <d v="2019-11-12T00:00:00"/>
    <s v="Second Class"/>
    <s v="BM-11650"/>
    <x v="312"/>
    <x v="1"/>
    <x v="0"/>
    <x v="29"/>
    <x v="39"/>
    <x v="209"/>
    <x v="3"/>
    <s v="OFF-ST-10003208"/>
    <x v="1"/>
    <x v="4"/>
    <x v="246"/>
    <x v="2577"/>
    <n v="3"/>
    <n v="0"/>
    <n v="157.87019999999993"/>
    <x v="2"/>
    <x v="0"/>
  </r>
  <r>
    <n v="3186"/>
    <x v="1578"/>
    <x v="845"/>
    <d v="2016-11-09T00:00:00"/>
    <s v="First Class"/>
    <s v="TC-20980"/>
    <x v="568"/>
    <x v="1"/>
    <x v="0"/>
    <x v="12"/>
    <x v="5"/>
    <x v="16"/>
    <x v="2"/>
    <s v="OFF-BI-10000632"/>
    <x v="1"/>
    <x v="8"/>
    <x v="1297"/>
    <x v="2578"/>
    <n v="3"/>
    <n v="0.8"/>
    <n v="-44.278199999999998"/>
    <x v="2"/>
    <x v="0"/>
  </r>
  <r>
    <n v="3187"/>
    <x v="1578"/>
    <x v="845"/>
    <d v="2016-11-09T00:00:00"/>
    <s v="First Class"/>
    <s v="TC-20980"/>
    <x v="568"/>
    <x v="1"/>
    <x v="0"/>
    <x v="12"/>
    <x v="5"/>
    <x v="16"/>
    <x v="2"/>
    <s v="OFF-EN-10004773"/>
    <x v="1"/>
    <x v="12"/>
    <x v="153"/>
    <x v="1355"/>
    <n v="3"/>
    <n v="0.2"/>
    <n v="26.952599999999997"/>
    <x v="2"/>
    <x v="0"/>
  </r>
  <r>
    <n v="3188"/>
    <x v="1579"/>
    <x v="846"/>
    <d v="2019-03-17T00:00:00"/>
    <s v="Standard Class"/>
    <s v="KB-16585"/>
    <x v="10"/>
    <x v="1"/>
    <x v="0"/>
    <x v="90"/>
    <x v="31"/>
    <x v="111"/>
    <x v="3"/>
    <s v="TEC-PH-10004700"/>
    <x v="2"/>
    <x v="7"/>
    <x v="851"/>
    <x v="1570"/>
    <n v="7"/>
    <n v="0"/>
    <n v="32.1678"/>
    <x v="2"/>
    <x v="0"/>
  </r>
  <r>
    <n v="3189"/>
    <x v="1580"/>
    <x v="179"/>
    <d v="2019-10-22T00:00:00"/>
    <s v="Second Class"/>
    <s v="JE-16165"/>
    <x v="68"/>
    <x v="1"/>
    <x v="0"/>
    <x v="350"/>
    <x v="1"/>
    <x v="432"/>
    <x v="1"/>
    <s v="OFF-LA-10003714"/>
    <x v="1"/>
    <x v="2"/>
    <x v="1157"/>
    <x v="1416"/>
    <n v="1"/>
    <n v="0"/>
    <n v="1.7999999999999998"/>
    <x v="1"/>
    <x v="0"/>
  </r>
  <r>
    <n v="3190"/>
    <x v="1580"/>
    <x v="179"/>
    <d v="2019-10-22T00:00:00"/>
    <s v="Second Class"/>
    <s v="JE-16165"/>
    <x v="68"/>
    <x v="1"/>
    <x v="0"/>
    <x v="350"/>
    <x v="1"/>
    <x v="432"/>
    <x v="1"/>
    <s v="OFF-BI-10001787"/>
    <x v="1"/>
    <x v="8"/>
    <x v="1491"/>
    <x v="2579"/>
    <n v="4"/>
    <n v="0.2"/>
    <n v="7.5864000000000003"/>
    <x v="1"/>
    <x v="0"/>
  </r>
  <r>
    <n v="3191"/>
    <x v="1581"/>
    <x v="17"/>
    <d v="2018-01-01T00:00:00"/>
    <s v="Standard Class"/>
    <s v="DR-12940"/>
    <x v="660"/>
    <x v="2"/>
    <x v="0"/>
    <x v="22"/>
    <x v="10"/>
    <x v="26"/>
    <x v="2"/>
    <s v="OFF-ST-10002957"/>
    <x v="1"/>
    <x v="4"/>
    <x v="1492"/>
    <x v="2538"/>
    <n v="3"/>
    <n v="0.2"/>
    <n v="-3.1680000000000001"/>
    <x v="2"/>
    <x v="0"/>
  </r>
  <r>
    <n v="3192"/>
    <x v="1582"/>
    <x v="280"/>
    <d v="2019-10-08T00:00:00"/>
    <s v="Standard Class"/>
    <s v="RW-19630"/>
    <x v="338"/>
    <x v="1"/>
    <x v="0"/>
    <x v="20"/>
    <x v="15"/>
    <x v="45"/>
    <x v="3"/>
    <s v="TEC-PH-10002115"/>
    <x v="2"/>
    <x v="7"/>
    <x v="801"/>
    <x v="773"/>
    <n v="1"/>
    <n v="0"/>
    <n v="17.157400000000003"/>
    <x v="2"/>
    <x v="0"/>
  </r>
  <r>
    <n v="3193"/>
    <x v="1583"/>
    <x v="400"/>
    <d v="2019-06-08T00:00:00"/>
    <s v="Standard Class"/>
    <s v="ML-18040"/>
    <x v="614"/>
    <x v="1"/>
    <x v="0"/>
    <x v="351"/>
    <x v="5"/>
    <x v="433"/>
    <x v="2"/>
    <s v="OFF-BI-10002557"/>
    <x v="1"/>
    <x v="8"/>
    <x v="249"/>
    <x v="2580"/>
    <n v="7"/>
    <n v="0.8"/>
    <n v="-9.5550000000000015"/>
    <x v="2"/>
    <x v="0"/>
  </r>
  <r>
    <n v="3194"/>
    <x v="1584"/>
    <x v="416"/>
    <d v="2016-09-04T00:00:00"/>
    <s v="First Class"/>
    <s v="JL-15130"/>
    <x v="691"/>
    <x v="0"/>
    <x v="0"/>
    <x v="12"/>
    <x v="5"/>
    <x v="66"/>
    <x v="2"/>
    <s v="OFF-BI-10002949"/>
    <x v="1"/>
    <x v="8"/>
    <x v="525"/>
    <x v="2581"/>
    <n v="3"/>
    <n v="0.8"/>
    <n v="-6.0192000000000032"/>
    <x v="2"/>
    <x v="0"/>
  </r>
  <r>
    <n v="3195"/>
    <x v="1584"/>
    <x v="416"/>
    <d v="2016-09-04T00:00:00"/>
    <s v="First Class"/>
    <s v="JL-15130"/>
    <x v="691"/>
    <x v="0"/>
    <x v="0"/>
    <x v="12"/>
    <x v="5"/>
    <x v="66"/>
    <x v="2"/>
    <s v="OFF-PA-10004100"/>
    <x v="1"/>
    <x v="10"/>
    <x v="260"/>
    <x v="277"/>
    <n v="6"/>
    <n v="0.2"/>
    <n v="10.8864"/>
    <x v="2"/>
    <x v="0"/>
  </r>
  <r>
    <n v="3196"/>
    <x v="1585"/>
    <x v="590"/>
    <d v="2018-08-13T00:00:00"/>
    <s v="Standard Class"/>
    <s v="CM-12655"/>
    <x v="475"/>
    <x v="2"/>
    <x v="0"/>
    <x v="25"/>
    <x v="35"/>
    <x v="129"/>
    <x v="0"/>
    <s v="OFF-FA-10001883"/>
    <x v="1"/>
    <x v="13"/>
    <x v="1493"/>
    <x v="1013"/>
    <n v="3"/>
    <n v="0"/>
    <n v="0.23339999999999961"/>
    <x v="0"/>
    <x v="0"/>
  </r>
  <r>
    <n v="3197"/>
    <x v="1586"/>
    <x v="847"/>
    <d v="2019-07-28T00:00:00"/>
    <s v="Standard Class"/>
    <s v="FH-14365"/>
    <x v="92"/>
    <x v="1"/>
    <x v="0"/>
    <x v="20"/>
    <x v="15"/>
    <x v="29"/>
    <x v="3"/>
    <s v="TEC-PH-10000702"/>
    <x v="2"/>
    <x v="7"/>
    <x v="312"/>
    <x v="2065"/>
    <n v="3"/>
    <n v="0"/>
    <n v="14.085899999999999"/>
    <x v="2"/>
    <x v="0"/>
  </r>
  <r>
    <n v="3198"/>
    <x v="1587"/>
    <x v="848"/>
    <d v="2017-07-10T00:00:00"/>
    <s v="Same Day"/>
    <s v="EH-13945"/>
    <x v="13"/>
    <x v="0"/>
    <x v="0"/>
    <x v="228"/>
    <x v="16"/>
    <x v="285"/>
    <x v="1"/>
    <s v="OFF-BI-10003196"/>
    <x v="1"/>
    <x v="8"/>
    <x v="1376"/>
    <x v="2582"/>
    <n v="3"/>
    <n v="0.7"/>
    <n v="-2.2439999999999989"/>
    <x v="1"/>
    <x v="0"/>
  </r>
  <r>
    <n v="3199"/>
    <x v="1588"/>
    <x v="588"/>
    <d v="2016-12-07T00:00:00"/>
    <s v="Standard Class"/>
    <s v="TB-21280"/>
    <x v="509"/>
    <x v="0"/>
    <x v="0"/>
    <x v="108"/>
    <x v="3"/>
    <x v="222"/>
    <x v="0"/>
    <s v="TEC-PH-10001644"/>
    <x v="2"/>
    <x v="7"/>
    <x v="1494"/>
    <x v="1679"/>
    <n v="4"/>
    <n v="0.2"/>
    <n v="9.5968000000000053"/>
    <x v="0"/>
    <x v="0"/>
  </r>
  <r>
    <n v="3200"/>
    <x v="1589"/>
    <x v="404"/>
    <d v="2019-12-22T00:00:00"/>
    <s v="Standard Class"/>
    <s v="AH-10030"/>
    <x v="692"/>
    <x v="1"/>
    <x v="0"/>
    <x v="10"/>
    <x v="9"/>
    <x v="63"/>
    <x v="3"/>
    <s v="OFF-AR-10003183"/>
    <x v="1"/>
    <x v="6"/>
    <x v="1399"/>
    <x v="2583"/>
    <n v="7"/>
    <n v="0.2"/>
    <n v="2.3379999999999983"/>
    <x v="2"/>
    <x v="0"/>
  </r>
  <r>
    <n v="3201"/>
    <x v="1590"/>
    <x v="598"/>
    <d v="2016-05-20T00:00:00"/>
    <s v="Second Class"/>
    <s v="TT-21070"/>
    <x v="74"/>
    <x v="0"/>
    <x v="0"/>
    <x v="59"/>
    <x v="24"/>
    <x v="75"/>
    <x v="3"/>
    <s v="FUR-FU-10000308"/>
    <x v="0"/>
    <x v="5"/>
    <x v="1278"/>
    <x v="2584"/>
    <n v="3"/>
    <n v="0.2"/>
    <n v="3.7308000000000021"/>
    <x v="2"/>
    <x v="0"/>
  </r>
  <r>
    <n v="3202"/>
    <x v="1590"/>
    <x v="598"/>
    <d v="2016-05-20T00:00:00"/>
    <s v="Second Class"/>
    <s v="TT-21070"/>
    <x v="74"/>
    <x v="0"/>
    <x v="0"/>
    <x v="59"/>
    <x v="24"/>
    <x v="75"/>
    <x v="3"/>
    <s v="OFF-PA-10001526"/>
    <x v="1"/>
    <x v="10"/>
    <x v="1039"/>
    <x v="801"/>
    <n v="4"/>
    <n v="0.2"/>
    <n v="5.7768000000000015"/>
    <x v="2"/>
    <x v="0"/>
  </r>
  <r>
    <n v="3203"/>
    <x v="1591"/>
    <x v="849"/>
    <d v="2016-11-16T00:00:00"/>
    <s v="Standard Class"/>
    <s v="RD-19900"/>
    <x v="76"/>
    <x v="0"/>
    <x v="0"/>
    <x v="70"/>
    <x v="1"/>
    <x v="88"/>
    <x v="1"/>
    <s v="TEC-PH-10002103"/>
    <x v="2"/>
    <x v="7"/>
    <x v="539"/>
    <x v="2306"/>
    <n v="8"/>
    <n v="0.2"/>
    <n v="60.153600000000012"/>
    <x v="1"/>
    <x v="0"/>
  </r>
  <r>
    <n v="3204"/>
    <x v="1591"/>
    <x v="849"/>
    <d v="2016-11-16T00:00:00"/>
    <s v="Standard Class"/>
    <s v="RD-19900"/>
    <x v="76"/>
    <x v="0"/>
    <x v="0"/>
    <x v="70"/>
    <x v="1"/>
    <x v="88"/>
    <x v="1"/>
    <s v="TEC-AC-10004209"/>
    <x v="2"/>
    <x v="11"/>
    <x v="908"/>
    <x v="2585"/>
    <n v="1"/>
    <n v="0"/>
    <n v="4.2861000000000002"/>
    <x v="1"/>
    <x v="0"/>
  </r>
  <r>
    <n v="3205"/>
    <x v="1591"/>
    <x v="849"/>
    <d v="2016-11-16T00:00:00"/>
    <s v="Standard Class"/>
    <s v="RD-19900"/>
    <x v="76"/>
    <x v="0"/>
    <x v="0"/>
    <x v="70"/>
    <x v="1"/>
    <x v="88"/>
    <x v="1"/>
    <s v="FUR-FU-10000397"/>
    <x v="0"/>
    <x v="5"/>
    <x v="63"/>
    <x v="1155"/>
    <n v="2"/>
    <n v="0"/>
    <n v="11.166400000000003"/>
    <x v="1"/>
    <x v="0"/>
  </r>
  <r>
    <n v="3206"/>
    <x v="1591"/>
    <x v="849"/>
    <d v="2016-11-16T00:00:00"/>
    <s v="Standard Class"/>
    <s v="RD-19900"/>
    <x v="76"/>
    <x v="0"/>
    <x v="0"/>
    <x v="70"/>
    <x v="1"/>
    <x v="88"/>
    <x v="1"/>
    <s v="OFF-PA-10002137"/>
    <x v="1"/>
    <x v="10"/>
    <x v="565"/>
    <x v="2586"/>
    <n v="8"/>
    <n v="0"/>
    <n v="28.007999999999996"/>
    <x v="1"/>
    <x v="0"/>
  </r>
  <r>
    <n v="3207"/>
    <x v="1591"/>
    <x v="849"/>
    <d v="2016-11-16T00:00:00"/>
    <s v="Standard Class"/>
    <s v="RD-19900"/>
    <x v="76"/>
    <x v="0"/>
    <x v="0"/>
    <x v="70"/>
    <x v="1"/>
    <x v="88"/>
    <x v="1"/>
    <s v="FUR-FU-10001867"/>
    <x v="0"/>
    <x v="5"/>
    <x v="876"/>
    <x v="2587"/>
    <n v="5"/>
    <n v="0"/>
    <n v="14.896000000000003"/>
    <x v="1"/>
    <x v="0"/>
  </r>
  <r>
    <n v="3208"/>
    <x v="1591"/>
    <x v="849"/>
    <d v="2016-11-16T00:00:00"/>
    <s v="Standard Class"/>
    <s v="RD-19900"/>
    <x v="76"/>
    <x v="0"/>
    <x v="0"/>
    <x v="70"/>
    <x v="1"/>
    <x v="88"/>
    <x v="1"/>
    <s v="OFF-LA-10000407"/>
    <x v="1"/>
    <x v="2"/>
    <x v="1495"/>
    <x v="2588"/>
    <n v="8"/>
    <n v="0"/>
    <n v="18.3264"/>
    <x v="1"/>
    <x v="0"/>
  </r>
  <r>
    <n v="3209"/>
    <x v="1592"/>
    <x v="850"/>
    <d v="2018-01-15T00:00:00"/>
    <s v="Standard Class"/>
    <s v="LA-16780"/>
    <x v="156"/>
    <x v="1"/>
    <x v="0"/>
    <x v="201"/>
    <x v="1"/>
    <x v="252"/>
    <x v="1"/>
    <s v="TEC-AC-10000420"/>
    <x v="2"/>
    <x v="11"/>
    <x v="1496"/>
    <x v="2589"/>
    <n v="5"/>
    <n v="0"/>
    <n v="118.98299999999999"/>
    <x v="1"/>
    <x v="0"/>
  </r>
  <r>
    <n v="3210"/>
    <x v="1592"/>
    <x v="850"/>
    <d v="2018-01-15T00:00:00"/>
    <s v="Standard Class"/>
    <s v="LA-16780"/>
    <x v="156"/>
    <x v="1"/>
    <x v="0"/>
    <x v="201"/>
    <x v="1"/>
    <x v="252"/>
    <x v="1"/>
    <s v="TEC-PH-10002726"/>
    <x v="2"/>
    <x v="7"/>
    <x v="66"/>
    <x v="2590"/>
    <n v="9"/>
    <n v="0.2"/>
    <n v="141.72300000000001"/>
    <x v="1"/>
    <x v="0"/>
  </r>
  <r>
    <n v="3211"/>
    <x v="1593"/>
    <x v="585"/>
    <d v="2019-09-27T00:00:00"/>
    <s v="Standard Class"/>
    <s v="SH-19975"/>
    <x v="64"/>
    <x v="1"/>
    <x v="0"/>
    <x v="352"/>
    <x v="5"/>
    <x v="434"/>
    <x v="2"/>
    <s v="OFF-EN-10001415"/>
    <x v="1"/>
    <x v="12"/>
    <x v="153"/>
    <x v="2569"/>
    <n v="3"/>
    <n v="0.2"/>
    <n v="5.0220000000000002"/>
    <x v="2"/>
    <x v="0"/>
  </r>
  <r>
    <n v="3212"/>
    <x v="1593"/>
    <x v="585"/>
    <d v="2019-09-27T00:00:00"/>
    <s v="Standard Class"/>
    <s v="SH-19975"/>
    <x v="64"/>
    <x v="1"/>
    <x v="0"/>
    <x v="352"/>
    <x v="5"/>
    <x v="434"/>
    <x v="2"/>
    <s v="OFF-BI-10000773"/>
    <x v="1"/>
    <x v="8"/>
    <x v="386"/>
    <x v="2591"/>
    <n v="7"/>
    <n v="0.8"/>
    <n v="-18.52620000000001"/>
    <x v="2"/>
    <x v="0"/>
  </r>
  <r>
    <n v="3213"/>
    <x v="1594"/>
    <x v="851"/>
    <d v="2016-12-28T00:00:00"/>
    <s v="Standard Class"/>
    <s v="SF-20200"/>
    <x v="227"/>
    <x v="0"/>
    <x v="0"/>
    <x v="102"/>
    <x v="14"/>
    <x v="237"/>
    <x v="2"/>
    <s v="OFF-AP-10002350"/>
    <x v="1"/>
    <x v="9"/>
    <x v="550"/>
    <x v="2592"/>
    <n v="11"/>
    <n v="0"/>
    <n v="58.027200000000001"/>
    <x v="2"/>
    <x v="0"/>
  </r>
  <r>
    <n v="3214"/>
    <x v="1595"/>
    <x v="439"/>
    <d v="2018-06-01T00:00:00"/>
    <s v="Standard Class"/>
    <s v="TH-21235"/>
    <x v="260"/>
    <x v="1"/>
    <x v="0"/>
    <x v="10"/>
    <x v="9"/>
    <x v="63"/>
    <x v="3"/>
    <s v="OFF-AR-10001919"/>
    <x v="1"/>
    <x v="6"/>
    <x v="862"/>
    <x v="2593"/>
    <n v="1"/>
    <n v="0.2"/>
    <n v="0.16919999999999991"/>
    <x v="2"/>
    <x v="0"/>
  </r>
  <r>
    <n v="3215"/>
    <x v="1595"/>
    <x v="439"/>
    <d v="2018-06-01T00:00:00"/>
    <s v="Standard Class"/>
    <s v="TH-21235"/>
    <x v="260"/>
    <x v="1"/>
    <x v="0"/>
    <x v="10"/>
    <x v="9"/>
    <x v="63"/>
    <x v="3"/>
    <s v="OFF-AP-10002082"/>
    <x v="1"/>
    <x v="9"/>
    <x v="1101"/>
    <x v="1510"/>
    <n v="2"/>
    <n v="0.2"/>
    <n v="6.5339999999999971"/>
    <x v="2"/>
    <x v="0"/>
  </r>
  <r>
    <n v="3216"/>
    <x v="1596"/>
    <x v="141"/>
    <d v="2019-07-10T00:00:00"/>
    <s v="First Class"/>
    <s v="VG-21790"/>
    <x v="364"/>
    <x v="0"/>
    <x v="0"/>
    <x v="353"/>
    <x v="1"/>
    <x v="435"/>
    <x v="1"/>
    <s v="OFF-LA-10002762"/>
    <x v="1"/>
    <x v="2"/>
    <x v="49"/>
    <x v="50"/>
    <n v="6"/>
    <n v="0"/>
    <n v="35.334599999999995"/>
    <x v="1"/>
    <x v="0"/>
  </r>
  <r>
    <n v="3217"/>
    <x v="1597"/>
    <x v="8"/>
    <d v="2016-05-17T00:00:00"/>
    <s v="Standard Class"/>
    <s v="NP-18325"/>
    <x v="268"/>
    <x v="0"/>
    <x v="0"/>
    <x v="182"/>
    <x v="1"/>
    <x v="232"/>
    <x v="1"/>
    <s v="TEC-AC-10002800"/>
    <x v="2"/>
    <x v="11"/>
    <x v="1216"/>
    <x v="145"/>
    <n v="3"/>
    <n v="0"/>
    <n v="52.489499999999992"/>
    <x v="1"/>
    <x v="0"/>
  </r>
  <r>
    <n v="3218"/>
    <x v="1598"/>
    <x v="468"/>
    <d v="2019-11-16T00:00:00"/>
    <s v="Standard Class"/>
    <s v="FH-14275"/>
    <x v="395"/>
    <x v="1"/>
    <x v="0"/>
    <x v="20"/>
    <x v="15"/>
    <x v="23"/>
    <x v="3"/>
    <s v="OFF-BI-10003925"/>
    <x v="1"/>
    <x v="8"/>
    <x v="758"/>
    <x v="2594"/>
    <n v="3"/>
    <n v="0.2"/>
    <n v="314.27190000000002"/>
    <x v="2"/>
    <x v="0"/>
  </r>
  <r>
    <n v="3219"/>
    <x v="1598"/>
    <x v="468"/>
    <d v="2019-11-16T00:00:00"/>
    <s v="Standard Class"/>
    <s v="FH-14275"/>
    <x v="395"/>
    <x v="1"/>
    <x v="0"/>
    <x v="20"/>
    <x v="15"/>
    <x v="23"/>
    <x v="3"/>
    <s v="TEC-PH-10002200"/>
    <x v="2"/>
    <x v="7"/>
    <x v="1480"/>
    <x v="2595"/>
    <n v="2"/>
    <n v="0"/>
    <n v="124.95519999999999"/>
    <x v="2"/>
    <x v="0"/>
  </r>
  <r>
    <n v="3220"/>
    <x v="1599"/>
    <x v="653"/>
    <d v="2017-10-08T00:00:00"/>
    <s v="Standard Class"/>
    <s v="JP-15460"/>
    <x v="687"/>
    <x v="1"/>
    <x v="0"/>
    <x v="80"/>
    <x v="30"/>
    <x v="100"/>
    <x v="3"/>
    <s v="OFF-PA-10001295"/>
    <x v="1"/>
    <x v="10"/>
    <x v="1220"/>
    <x v="453"/>
    <n v="5"/>
    <n v="0"/>
    <n v="45.527999999999992"/>
    <x v="2"/>
    <x v="0"/>
  </r>
  <r>
    <n v="3221"/>
    <x v="1599"/>
    <x v="653"/>
    <d v="2017-10-08T00:00:00"/>
    <s v="Standard Class"/>
    <s v="JP-15460"/>
    <x v="687"/>
    <x v="1"/>
    <x v="0"/>
    <x v="80"/>
    <x v="30"/>
    <x v="100"/>
    <x v="3"/>
    <s v="OFF-EN-10002500"/>
    <x v="1"/>
    <x v="12"/>
    <x v="118"/>
    <x v="2596"/>
    <n v="4"/>
    <n v="0"/>
    <n v="23.003999999999998"/>
    <x v="2"/>
    <x v="0"/>
  </r>
  <r>
    <n v="3222"/>
    <x v="1599"/>
    <x v="653"/>
    <d v="2017-10-08T00:00:00"/>
    <s v="Standard Class"/>
    <s v="JP-15460"/>
    <x v="687"/>
    <x v="1"/>
    <x v="0"/>
    <x v="80"/>
    <x v="30"/>
    <x v="100"/>
    <x v="3"/>
    <s v="TEC-AC-10000892"/>
    <x v="2"/>
    <x v="11"/>
    <x v="293"/>
    <x v="2597"/>
    <n v="1"/>
    <n v="0"/>
    <n v="32.4"/>
    <x v="2"/>
    <x v="0"/>
  </r>
  <r>
    <n v="3223"/>
    <x v="1600"/>
    <x v="852"/>
    <d v="2016-10-05T00:00:00"/>
    <s v="First Class"/>
    <s v="ES-14080"/>
    <x v="20"/>
    <x v="1"/>
    <x v="0"/>
    <x v="228"/>
    <x v="16"/>
    <x v="285"/>
    <x v="1"/>
    <s v="OFF-PA-10001838"/>
    <x v="1"/>
    <x v="10"/>
    <x v="1008"/>
    <x v="2598"/>
    <n v="2"/>
    <n v="0.2"/>
    <n v="3.4103999999999997"/>
    <x v="1"/>
    <x v="0"/>
  </r>
  <r>
    <n v="3224"/>
    <x v="1600"/>
    <x v="852"/>
    <d v="2016-10-05T00:00:00"/>
    <s v="First Class"/>
    <s v="ES-14080"/>
    <x v="20"/>
    <x v="1"/>
    <x v="0"/>
    <x v="228"/>
    <x v="16"/>
    <x v="285"/>
    <x v="1"/>
    <s v="OFF-FA-10000735"/>
    <x v="1"/>
    <x v="13"/>
    <x v="128"/>
    <x v="1091"/>
    <n v="2"/>
    <n v="0.2"/>
    <n v="1.4599999999999997"/>
    <x v="1"/>
    <x v="0"/>
  </r>
  <r>
    <n v="3225"/>
    <x v="1600"/>
    <x v="852"/>
    <d v="2016-10-05T00:00:00"/>
    <s v="First Class"/>
    <s v="ES-14080"/>
    <x v="20"/>
    <x v="1"/>
    <x v="0"/>
    <x v="228"/>
    <x v="16"/>
    <x v="285"/>
    <x v="1"/>
    <s v="TEC-PH-10001760"/>
    <x v="2"/>
    <x v="7"/>
    <x v="257"/>
    <x v="2599"/>
    <n v="2"/>
    <n v="0.2"/>
    <n v="107.46"/>
    <x v="1"/>
    <x v="0"/>
  </r>
  <r>
    <n v="3226"/>
    <x v="1600"/>
    <x v="852"/>
    <d v="2016-10-05T00:00:00"/>
    <s v="First Class"/>
    <s v="ES-14080"/>
    <x v="20"/>
    <x v="1"/>
    <x v="0"/>
    <x v="228"/>
    <x v="16"/>
    <x v="285"/>
    <x v="1"/>
    <s v="OFF-EN-10004846"/>
    <x v="1"/>
    <x v="12"/>
    <x v="1497"/>
    <x v="2600"/>
    <n v="6"/>
    <n v="0.2"/>
    <n v="4.628400000000001"/>
    <x v="1"/>
    <x v="0"/>
  </r>
  <r>
    <n v="3227"/>
    <x v="1600"/>
    <x v="852"/>
    <d v="2016-10-05T00:00:00"/>
    <s v="First Class"/>
    <s v="ES-14080"/>
    <x v="20"/>
    <x v="1"/>
    <x v="0"/>
    <x v="228"/>
    <x v="16"/>
    <x v="285"/>
    <x v="1"/>
    <s v="OFF-SU-10003567"/>
    <x v="1"/>
    <x v="14"/>
    <x v="1498"/>
    <x v="2601"/>
    <n v="2"/>
    <n v="0.2"/>
    <n v="-3.2639999999999993"/>
    <x v="1"/>
    <x v="0"/>
  </r>
  <r>
    <n v="3228"/>
    <x v="1600"/>
    <x v="852"/>
    <d v="2016-10-05T00:00:00"/>
    <s v="First Class"/>
    <s v="ES-14080"/>
    <x v="20"/>
    <x v="1"/>
    <x v="0"/>
    <x v="228"/>
    <x v="16"/>
    <x v="285"/>
    <x v="1"/>
    <s v="TEC-PH-10001557"/>
    <x v="2"/>
    <x v="7"/>
    <x v="664"/>
    <x v="84"/>
    <n v="3"/>
    <n v="0.2"/>
    <n v="20.157899999999991"/>
    <x v="1"/>
    <x v="0"/>
  </r>
  <r>
    <n v="3229"/>
    <x v="1600"/>
    <x v="852"/>
    <d v="2016-10-05T00:00:00"/>
    <s v="First Class"/>
    <s v="ES-14080"/>
    <x v="20"/>
    <x v="1"/>
    <x v="0"/>
    <x v="228"/>
    <x v="16"/>
    <x v="285"/>
    <x v="1"/>
    <s v="TEC-AC-10003038"/>
    <x v="2"/>
    <x v="11"/>
    <x v="1033"/>
    <x v="181"/>
    <n v="1"/>
    <n v="0.2"/>
    <n v="-8.9500000000001023E-2"/>
    <x v="1"/>
    <x v="0"/>
  </r>
  <r>
    <n v="3230"/>
    <x v="1601"/>
    <x v="430"/>
    <d v="2016-08-16T00:00:00"/>
    <s v="Standard Class"/>
    <s v="KL-16645"/>
    <x v="107"/>
    <x v="0"/>
    <x v="0"/>
    <x v="20"/>
    <x v="15"/>
    <x v="45"/>
    <x v="3"/>
    <s v="OFF-ST-10004459"/>
    <x v="1"/>
    <x v="4"/>
    <x v="459"/>
    <x v="2602"/>
    <n v="1"/>
    <n v="0"/>
    <n v="18.766999999999996"/>
    <x v="2"/>
    <x v="0"/>
  </r>
  <r>
    <n v="3231"/>
    <x v="1602"/>
    <x v="853"/>
    <d v="2019-09-05T00:00:00"/>
    <s v="Second Class"/>
    <s v="BN-11515"/>
    <x v="202"/>
    <x v="0"/>
    <x v="0"/>
    <x v="20"/>
    <x v="15"/>
    <x v="29"/>
    <x v="3"/>
    <s v="FUR-FU-10004960"/>
    <x v="0"/>
    <x v="5"/>
    <x v="928"/>
    <x v="9"/>
    <n v="5"/>
    <n v="0"/>
    <n v="39.066000000000003"/>
    <x v="2"/>
    <x v="0"/>
  </r>
  <r>
    <n v="3232"/>
    <x v="1603"/>
    <x v="513"/>
    <d v="2019-04-22T00:00:00"/>
    <s v="Standard Class"/>
    <s v="ND-18370"/>
    <x v="444"/>
    <x v="0"/>
    <x v="0"/>
    <x v="12"/>
    <x v="5"/>
    <x v="14"/>
    <x v="2"/>
    <s v="OFF-BI-10000632"/>
    <x v="1"/>
    <x v="8"/>
    <x v="1297"/>
    <x v="2578"/>
    <n v="3"/>
    <n v="0.8"/>
    <n v="-44.278199999999998"/>
    <x v="2"/>
    <x v="0"/>
  </r>
  <r>
    <n v="3233"/>
    <x v="1603"/>
    <x v="513"/>
    <d v="2019-04-22T00:00:00"/>
    <s v="Standard Class"/>
    <s v="ND-18370"/>
    <x v="444"/>
    <x v="0"/>
    <x v="0"/>
    <x v="12"/>
    <x v="5"/>
    <x v="14"/>
    <x v="2"/>
    <s v="OFF-BI-10001107"/>
    <x v="1"/>
    <x v="8"/>
    <x v="497"/>
    <x v="2603"/>
    <n v="1"/>
    <n v="0.8"/>
    <n v="-4.7784000000000013"/>
    <x v="2"/>
    <x v="0"/>
  </r>
  <r>
    <n v="3234"/>
    <x v="1603"/>
    <x v="513"/>
    <d v="2019-04-22T00:00:00"/>
    <s v="Standard Class"/>
    <s v="ND-18370"/>
    <x v="444"/>
    <x v="0"/>
    <x v="0"/>
    <x v="12"/>
    <x v="5"/>
    <x v="14"/>
    <x v="2"/>
    <s v="OFF-ST-10002301"/>
    <x v="1"/>
    <x v="4"/>
    <x v="1499"/>
    <x v="2604"/>
    <n v="2"/>
    <n v="0.2"/>
    <n v="-7.7292000000000041"/>
    <x v="2"/>
    <x v="0"/>
  </r>
  <r>
    <n v="3235"/>
    <x v="1604"/>
    <x v="423"/>
    <d v="2018-04-27T00:00:00"/>
    <s v="First Class"/>
    <s v="JL-15130"/>
    <x v="691"/>
    <x v="0"/>
    <x v="0"/>
    <x v="169"/>
    <x v="1"/>
    <x v="215"/>
    <x v="1"/>
    <s v="OFF-BI-10003355"/>
    <x v="1"/>
    <x v="8"/>
    <x v="591"/>
    <x v="2217"/>
    <n v="1"/>
    <n v="0.2"/>
    <n v="1.3944000000000001"/>
    <x v="1"/>
    <x v="0"/>
  </r>
  <r>
    <n v="3236"/>
    <x v="1605"/>
    <x v="804"/>
    <d v="2018-01-15T00:00:00"/>
    <s v="Same Day"/>
    <s v="RC-19825"/>
    <x v="116"/>
    <x v="0"/>
    <x v="0"/>
    <x v="54"/>
    <x v="29"/>
    <x v="69"/>
    <x v="3"/>
    <s v="FUR-TA-10002903"/>
    <x v="0"/>
    <x v="3"/>
    <x v="258"/>
    <x v="2605"/>
    <n v="1"/>
    <n v="0.3"/>
    <n v="-15.582599999999999"/>
    <x v="2"/>
    <x v="0"/>
  </r>
  <r>
    <n v="3237"/>
    <x v="1606"/>
    <x v="440"/>
    <d v="2018-05-02T00:00:00"/>
    <s v="Same Day"/>
    <s v="CC-12475"/>
    <x v="693"/>
    <x v="0"/>
    <x v="0"/>
    <x v="20"/>
    <x v="15"/>
    <x v="23"/>
    <x v="3"/>
    <s v="OFF-ST-10001580"/>
    <x v="1"/>
    <x v="4"/>
    <x v="355"/>
    <x v="2606"/>
    <n v="3"/>
    <n v="0"/>
    <n v="12.5832"/>
    <x v="2"/>
    <x v="0"/>
  </r>
  <r>
    <n v="3238"/>
    <x v="1606"/>
    <x v="440"/>
    <d v="2018-05-02T00:00:00"/>
    <s v="Same Day"/>
    <s v="CC-12475"/>
    <x v="693"/>
    <x v="0"/>
    <x v="0"/>
    <x v="20"/>
    <x v="15"/>
    <x v="23"/>
    <x v="3"/>
    <s v="OFF-BI-10000315"/>
    <x v="1"/>
    <x v="8"/>
    <x v="412"/>
    <x v="2607"/>
    <n v="3"/>
    <n v="0.2"/>
    <n v="15.951599999999997"/>
    <x v="2"/>
    <x v="0"/>
  </r>
  <r>
    <n v="3239"/>
    <x v="1607"/>
    <x v="73"/>
    <d v="2018-11-27T00:00:00"/>
    <s v="Standard Class"/>
    <s v="DW-13195"/>
    <x v="694"/>
    <x v="1"/>
    <x v="0"/>
    <x v="12"/>
    <x v="5"/>
    <x v="14"/>
    <x v="2"/>
    <s v="FUR-CH-10003774"/>
    <x v="0"/>
    <x v="1"/>
    <x v="1194"/>
    <x v="2608"/>
    <n v="5"/>
    <n v="0.3"/>
    <n v="-77.333000000000013"/>
    <x v="2"/>
    <x v="0"/>
  </r>
  <r>
    <n v="3240"/>
    <x v="1607"/>
    <x v="73"/>
    <d v="2018-11-27T00:00:00"/>
    <s v="Standard Class"/>
    <s v="DW-13195"/>
    <x v="694"/>
    <x v="1"/>
    <x v="0"/>
    <x v="12"/>
    <x v="5"/>
    <x v="14"/>
    <x v="2"/>
    <s v="TEC-PH-10003095"/>
    <x v="2"/>
    <x v="7"/>
    <x v="1500"/>
    <x v="2609"/>
    <n v="7"/>
    <n v="0.2"/>
    <n v="46.095000000000006"/>
    <x v="2"/>
    <x v="0"/>
  </r>
  <r>
    <n v="3241"/>
    <x v="1607"/>
    <x v="73"/>
    <d v="2018-11-27T00:00:00"/>
    <s v="Standard Class"/>
    <s v="DW-13195"/>
    <x v="694"/>
    <x v="1"/>
    <x v="0"/>
    <x v="12"/>
    <x v="5"/>
    <x v="14"/>
    <x v="2"/>
    <s v="FUR-FU-10000023"/>
    <x v="0"/>
    <x v="5"/>
    <x v="325"/>
    <x v="2610"/>
    <n v="3"/>
    <n v="0.6"/>
    <n v="-2.8271999999999995"/>
    <x v="2"/>
    <x v="0"/>
  </r>
  <r>
    <n v="3242"/>
    <x v="1608"/>
    <x v="854"/>
    <d v="2018-02-03T00:00:00"/>
    <s v="First Class"/>
    <s v="CK-12760"/>
    <x v="316"/>
    <x v="1"/>
    <x v="0"/>
    <x v="81"/>
    <x v="17"/>
    <x v="101"/>
    <x v="0"/>
    <s v="OFF-ST-10002214"/>
    <x v="1"/>
    <x v="4"/>
    <x v="1003"/>
    <x v="2015"/>
    <n v="5"/>
    <n v="0"/>
    <n v="14.676999999999998"/>
    <x v="0"/>
    <x v="0"/>
  </r>
  <r>
    <n v="3243"/>
    <x v="1609"/>
    <x v="185"/>
    <d v="2019-04-05T00:00:00"/>
    <s v="Second Class"/>
    <s v="EG-13900"/>
    <x v="283"/>
    <x v="0"/>
    <x v="0"/>
    <x v="22"/>
    <x v="10"/>
    <x v="36"/>
    <x v="2"/>
    <s v="OFF-BI-10002799"/>
    <x v="1"/>
    <x v="8"/>
    <x v="1459"/>
    <x v="2611"/>
    <n v="13"/>
    <n v="0.8"/>
    <n v="-22.895600000000005"/>
    <x v="2"/>
    <x v="0"/>
  </r>
  <r>
    <n v="3244"/>
    <x v="1610"/>
    <x v="96"/>
    <d v="2019-12-05T00:00:00"/>
    <s v="Standard Class"/>
    <s v="SJ-20215"/>
    <x v="695"/>
    <x v="0"/>
    <x v="0"/>
    <x v="55"/>
    <x v="5"/>
    <x v="70"/>
    <x v="2"/>
    <s v="TEC-PH-10004912"/>
    <x v="2"/>
    <x v="7"/>
    <x v="1501"/>
    <x v="2612"/>
    <n v="5"/>
    <n v="0.2"/>
    <n v="24.727499999999971"/>
    <x v="2"/>
    <x v="0"/>
  </r>
  <r>
    <n v="3245"/>
    <x v="1610"/>
    <x v="96"/>
    <d v="2019-12-05T00:00:00"/>
    <s v="Standard Class"/>
    <s v="SJ-20215"/>
    <x v="695"/>
    <x v="0"/>
    <x v="0"/>
    <x v="55"/>
    <x v="5"/>
    <x v="70"/>
    <x v="2"/>
    <s v="FUR-CH-10002602"/>
    <x v="0"/>
    <x v="1"/>
    <x v="291"/>
    <x v="2613"/>
    <n v="3"/>
    <n v="0.3"/>
    <n v="-18.117599999999996"/>
    <x v="2"/>
    <x v="0"/>
  </r>
  <r>
    <n v="3246"/>
    <x v="1611"/>
    <x v="389"/>
    <d v="2019-12-12T00:00:00"/>
    <s v="Second Class"/>
    <s v="BP-11185"/>
    <x v="130"/>
    <x v="1"/>
    <x v="0"/>
    <x v="4"/>
    <x v="4"/>
    <x v="5"/>
    <x v="1"/>
    <s v="TEC-AC-10004510"/>
    <x v="2"/>
    <x v="11"/>
    <x v="953"/>
    <x v="1231"/>
    <n v="3"/>
    <n v="0"/>
    <n v="4.9079999999999977"/>
    <x v="1"/>
    <x v="0"/>
  </r>
  <r>
    <n v="3247"/>
    <x v="1611"/>
    <x v="389"/>
    <d v="2019-12-12T00:00:00"/>
    <s v="Second Class"/>
    <s v="BP-11185"/>
    <x v="130"/>
    <x v="1"/>
    <x v="0"/>
    <x v="4"/>
    <x v="4"/>
    <x v="5"/>
    <x v="1"/>
    <s v="OFF-ST-10000060"/>
    <x v="1"/>
    <x v="4"/>
    <x v="392"/>
    <x v="1783"/>
    <n v="5"/>
    <n v="0"/>
    <n v="38.988000000000014"/>
    <x v="1"/>
    <x v="0"/>
  </r>
  <r>
    <n v="3248"/>
    <x v="1611"/>
    <x v="389"/>
    <d v="2019-12-12T00:00:00"/>
    <s v="Second Class"/>
    <s v="BP-11185"/>
    <x v="130"/>
    <x v="1"/>
    <x v="0"/>
    <x v="4"/>
    <x v="4"/>
    <x v="5"/>
    <x v="1"/>
    <s v="OFF-AR-10000799"/>
    <x v="1"/>
    <x v="6"/>
    <x v="1502"/>
    <x v="2614"/>
    <n v="3"/>
    <n v="0"/>
    <n v="5.2895999999999983"/>
    <x v="1"/>
    <x v="0"/>
  </r>
  <r>
    <n v="3249"/>
    <x v="1612"/>
    <x v="42"/>
    <d v="2018-09-21T00:00:00"/>
    <s v="Standard Class"/>
    <s v="SJ-20125"/>
    <x v="319"/>
    <x v="2"/>
    <x v="0"/>
    <x v="4"/>
    <x v="4"/>
    <x v="5"/>
    <x v="1"/>
    <s v="FUR-CH-10004875"/>
    <x v="0"/>
    <x v="1"/>
    <x v="1445"/>
    <x v="2417"/>
    <n v="2"/>
    <n v="0.2"/>
    <n v="9.9651999999999994"/>
    <x v="1"/>
    <x v="0"/>
  </r>
  <r>
    <n v="3250"/>
    <x v="1612"/>
    <x v="42"/>
    <d v="2018-09-21T00:00:00"/>
    <s v="Standard Class"/>
    <s v="SJ-20125"/>
    <x v="319"/>
    <x v="2"/>
    <x v="0"/>
    <x v="4"/>
    <x v="4"/>
    <x v="5"/>
    <x v="1"/>
    <s v="TEC-PH-10002085"/>
    <x v="2"/>
    <x v="7"/>
    <x v="665"/>
    <x v="554"/>
    <n v="2"/>
    <n v="0.2"/>
    <n v="7.9188000000000045"/>
    <x v="1"/>
    <x v="0"/>
  </r>
  <r>
    <n v="3251"/>
    <x v="1613"/>
    <x v="443"/>
    <d v="2018-12-29T00:00:00"/>
    <s v="Standard Class"/>
    <s v="MC-17590"/>
    <x v="565"/>
    <x v="1"/>
    <x v="0"/>
    <x v="354"/>
    <x v="12"/>
    <x v="436"/>
    <x v="2"/>
    <s v="OFF-FA-10000992"/>
    <x v="1"/>
    <x v="13"/>
    <x v="1042"/>
    <x v="2615"/>
    <n v="7"/>
    <n v="0"/>
    <n v="11.679499999999999"/>
    <x v="2"/>
    <x v="0"/>
  </r>
  <r>
    <n v="3252"/>
    <x v="1614"/>
    <x v="827"/>
    <d v="2019-04-19T00:00:00"/>
    <s v="First Class"/>
    <s v="BG-11740"/>
    <x v="696"/>
    <x v="0"/>
    <x v="0"/>
    <x v="10"/>
    <x v="9"/>
    <x v="74"/>
    <x v="3"/>
    <s v="FUR-FU-10001473"/>
    <x v="0"/>
    <x v="5"/>
    <x v="1253"/>
    <x v="2616"/>
    <n v="3"/>
    <n v="0.2"/>
    <n v="5.2773000000000003"/>
    <x v="2"/>
    <x v="0"/>
  </r>
  <r>
    <n v="3253"/>
    <x v="1615"/>
    <x v="855"/>
    <d v="2019-10-30T00:00:00"/>
    <s v="Second Class"/>
    <s v="MA-17560"/>
    <x v="15"/>
    <x v="2"/>
    <x v="0"/>
    <x v="22"/>
    <x v="10"/>
    <x v="26"/>
    <x v="2"/>
    <s v="OFF-AR-10003045"/>
    <x v="1"/>
    <x v="6"/>
    <x v="425"/>
    <x v="2617"/>
    <n v="3"/>
    <n v="0.2"/>
    <n v="2.2050000000000001"/>
    <x v="2"/>
    <x v="0"/>
  </r>
  <r>
    <n v="3254"/>
    <x v="1615"/>
    <x v="855"/>
    <d v="2019-10-30T00:00:00"/>
    <s v="Second Class"/>
    <s v="MA-17560"/>
    <x v="15"/>
    <x v="2"/>
    <x v="0"/>
    <x v="22"/>
    <x v="10"/>
    <x v="26"/>
    <x v="2"/>
    <s v="TEC-PH-10001536"/>
    <x v="2"/>
    <x v="7"/>
    <x v="1243"/>
    <x v="2618"/>
    <n v="2"/>
    <n v="0.2"/>
    <n v="2.0387999999999984"/>
    <x v="2"/>
    <x v="0"/>
  </r>
  <r>
    <n v="3255"/>
    <x v="1616"/>
    <x v="630"/>
    <d v="2018-07-14T00:00:00"/>
    <s v="Standard Class"/>
    <s v="CC-12220"/>
    <x v="417"/>
    <x v="0"/>
    <x v="0"/>
    <x v="4"/>
    <x v="4"/>
    <x v="59"/>
    <x v="1"/>
    <s v="TEC-PH-10001580"/>
    <x v="2"/>
    <x v="7"/>
    <x v="234"/>
    <x v="2619"/>
    <n v="1"/>
    <n v="0.2"/>
    <n v="9.4485999999999954"/>
    <x v="1"/>
    <x v="0"/>
  </r>
  <r>
    <n v="3256"/>
    <x v="1616"/>
    <x v="630"/>
    <d v="2018-07-14T00:00:00"/>
    <s v="Standard Class"/>
    <s v="CC-12220"/>
    <x v="417"/>
    <x v="0"/>
    <x v="0"/>
    <x v="4"/>
    <x v="4"/>
    <x v="59"/>
    <x v="1"/>
    <s v="OFF-BI-10004209"/>
    <x v="1"/>
    <x v="8"/>
    <x v="1215"/>
    <x v="1768"/>
    <n v="3"/>
    <n v="0.2"/>
    <n v="6.0299999999999994"/>
    <x v="1"/>
    <x v="0"/>
  </r>
  <r>
    <n v="3257"/>
    <x v="1617"/>
    <x v="101"/>
    <d v="2017-08-14T00:00:00"/>
    <s v="Standard Class"/>
    <s v="RA-19885"/>
    <x v="19"/>
    <x v="1"/>
    <x v="0"/>
    <x v="108"/>
    <x v="2"/>
    <x v="133"/>
    <x v="0"/>
    <s v="OFF-LA-10001613"/>
    <x v="1"/>
    <x v="2"/>
    <x v="743"/>
    <x v="877"/>
    <n v="2"/>
    <n v="0.2"/>
    <n v="1.6704000000000001"/>
    <x v="0"/>
    <x v="0"/>
  </r>
  <r>
    <n v="3258"/>
    <x v="1618"/>
    <x v="10"/>
    <d v="2018-12-14T00:00:00"/>
    <s v="Second Class"/>
    <s v="DK-12835"/>
    <x v="460"/>
    <x v="1"/>
    <x v="0"/>
    <x v="47"/>
    <x v="18"/>
    <x v="78"/>
    <x v="0"/>
    <s v="FUR-TA-10001676"/>
    <x v="0"/>
    <x v="3"/>
    <x v="966"/>
    <x v="2620"/>
    <n v="3"/>
    <n v="0.4"/>
    <n v="-29.323800000000006"/>
    <x v="0"/>
    <x v="0"/>
  </r>
  <r>
    <n v="3259"/>
    <x v="1618"/>
    <x v="10"/>
    <d v="2018-12-14T00:00:00"/>
    <s v="Second Class"/>
    <s v="DK-12835"/>
    <x v="460"/>
    <x v="1"/>
    <x v="0"/>
    <x v="47"/>
    <x v="18"/>
    <x v="78"/>
    <x v="0"/>
    <s v="OFF-BI-10003712"/>
    <x v="1"/>
    <x v="8"/>
    <x v="696"/>
    <x v="194"/>
    <n v="2"/>
    <n v="0.7"/>
    <n v="-2.0621999999999998"/>
    <x v="0"/>
    <x v="0"/>
  </r>
  <r>
    <n v="3260"/>
    <x v="1619"/>
    <x v="373"/>
    <d v="2018-11-17T00:00:00"/>
    <s v="Standard Class"/>
    <s v="LB-16795"/>
    <x v="697"/>
    <x v="2"/>
    <x v="0"/>
    <x v="336"/>
    <x v="10"/>
    <x v="417"/>
    <x v="2"/>
    <s v="OFF-BI-10000285"/>
    <x v="1"/>
    <x v="8"/>
    <x v="461"/>
    <x v="2621"/>
    <n v="2"/>
    <n v="0.8"/>
    <n v="-4.7040000000000006"/>
    <x v="2"/>
    <x v="0"/>
  </r>
  <r>
    <n v="3261"/>
    <x v="1620"/>
    <x v="687"/>
    <d v="2016-11-15T00:00:00"/>
    <s v="First Class"/>
    <s v="CM-11815"/>
    <x v="698"/>
    <x v="1"/>
    <x v="0"/>
    <x v="45"/>
    <x v="5"/>
    <x v="89"/>
    <x v="2"/>
    <s v="OFF-PA-10004609"/>
    <x v="1"/>
    <x v="10"/>
    <x v="1503"/>
    <x v="561"/>
    <n v="4"/>
    <n v="0.2"/>
    <n v="7.2576000000000001"/>
    <x v="2"/>
    <x v="0"/>
  </r>
  <r>
    <n v="3262"/>
    <x v="1621"/>
    <x v="664"/>
    <d v="2016-11-19T00:00:00"/>
    <s v="First Class"/>
    <s v="TS-21205"/>
    <x v="131"/>
    <x v="1"/>
    <x v="0"/>
    <x v="8"/>
    <x v="1"/>
    <x v="9"/>
    <x v="1"/>
    <s v="TEC-AC-10001314"/>
    <x v="2"/>
    <x v="11"/>
    <x v="952"/>
    <x v="2622"/>
    <n v="2"/>
    <n v="0"/>
    <n v="7.9983999999999895"/>
    <x v="1"/>
    <x v="0"/>
  </r>
  <r>
    <n v="3263"/>
    <x v="1621"/>
    <x v="664"/>
    <d v="2016-11-19T00:00:00"/>
    <s v="First Class"/>
    <s v="TS-21205"/>
    <x v="131"/>
    <x v="1"/>
    <x v="0"/>
    <x v="8"/>
    <x v="1"/>
    <x v="9"/>
    <x v="1"/>
    <s v="OFF-PA-10003395"/>
    <x v="1"/>
    <x v="10"/>
    <x v="656"/>
    <x v="2623"/>
    <n v="7"/>
    <n v="0"/>
    <n v="352.29599999999999"/>
    <x v="1"/>
    <x v="0"/>
  </r>
  <r>
    <n v="3264"/>
    <x v="1621"/>
    <x v="664"/>
    <d v="2016-11-19T00:00:00"/>
    <s v="First Class"/>
    <s v="TS-21205"/>
    <x v="131"/>
    <x v="1"/>
    <x v="0"/>
    <x v="8"/>
    <x v="1"/>
    <x v="9"/>
    <x v="1"/>
    <s v="OFF-AP-10001242"/>
    <x v="1"/>
    <x v="9"/>
    <x v="1417"/>
    <x v="2624"/>
    <n v="3"/>
    <n v="0"/>
    <n v="72.431999999999988"/>
    <x v="1"/>
    <x v="0"/>
  </r>
  <r>
    <n v="3265"/>
    <x v="1622"/>
    <x v="758"/>
    <d v="2018-03-08T00:00:00"/>
    <s v="Second Class"/>
    <s v="RF-19345"/>
    <x v="575"/>
    <x v="1"/>
    <x v="0"/>
    <x v="100"/>
    <x v="2"/>
    <x v="123"/>
    <x v="0"/>
    <s v="OFF-LA-10001641"/>
    <x v="1"/>
    <x v="2"/>
    <x v="1031"/>
    <x v="1973"/>
    <n v="4"/>
    <n v="0.2"/>
    <n v="3.528"/>
    <x v="0"/>
    <x v="0"/>
  </r>
  <r>
    <n v="3266"/>
    <x v="1623"/>
    <x v="856"/>
    <d v="2016-10-15T00:00:00"/>
    <s v="Standard Class"/>
    <s v="JF-15565"/>
    <x v="535"/>
    <x v="0"/>
    <x v="0"/>
    <x v="10"/>
    <x v="9"/>
    <x v="74"/>
    <x v="3"/>
    <s v="OFF-ST-10003816"/>
    <x v="1"/>
    <x v="4"/>
    <x v="717"/>
    <x v="2625"/>
    <n v="2"/>
    <n v="0.2"/>
    <n v="10.571399999999983"/>
    <x v="2"/>
    <x v="0"/>
  </r>
  <r>
    <n v="3267"/>
    <x v="1623"/>
    <x v="856"/>
    <d v="2016-10-15T00:00:00"/>
    <s v="Standard Class"/>
    <s v="JF-15565"/>
    <x v="535"/>
    <x v="0"/>
    <x v="0"/>
    <x v="10"/>
    <x v="9"/>
    <x v="74"/>
    <x v="3"/>
    <s v="OFF-EN-10002230"/>
    <x v="1"/>
    <x v="12"/>
    <x v="555"/>
    <x v="2626"/>
    <n v="3"/>
    <n v="0.2"/>
    <n v="67.983299999999986"/>
    <x v="2"/>
    <x v="0"/>
  </r>
  <r>
    <n v="3268"/>
    <x v="1624"/>
    <x v="857"/>
    <d v="2016-05-29T00:00:00"/>
    <s v="Standard Class"/>
    <s v="EH-14185"/>
    <x v="699"/>
    <x v="0"/>
    <x v="0"/>
    <x v="27"/>
    <x v="19"/>
    <x v="33"/>
    <x v="0"/>
    <s v="TEC-PH-10002660"/>
    <x v="2"/>
    <x v="7"/>
    <x v="704"/>
    <x v="2627"/>
    <n v="2"/>
    <n v="0"/>
    <n v="33.995000000000005"/>
    <x v="0"/>
    <x v="0"/>
  </r>
  <r>
    <n v="3269"/>
    <x v="1624"/>
    <x v="857"/>
    <d v="2016-05-29T00:00:00"/>
    <s v="Standard Class"/>
    <s v="EH-14185"/>
    <x v="699"/>
    <x v="0"/>
    <x v="0"/>
    <x v="27"/>
    <x v="19"/>
    <x v="33"/>
    <x v="0"/>
    <s v="TEC-PH-10003171"/>
    <x v="2"/>
    <x v="7"/>
    <x v="1504"/>
    <x v="2628"/>
    <n v="1"/>
    <n v="0"/>
    <n v="12.585999999999999"/>
    <x v="0"/>
    <x v="0"/>
  </r>
  <r>
    <n v="3270"/>
    <x v="1625"/>
    <x v="858"/>
    <d v="2016-07-19T00:00:00"/>
    <s v="Standard Class"/>
    <s v="VW-21775"/>
    <x v="100"/>
    <x v="1"/>
    <x v="0"/>
    <x v="298"/>
    <x v="44"/>
    <x v="374"/>
    <x v="2"/>
    <s v="TEC-AC-10003709"/>
    <x v="2"/>
    <x v="11"/>
    <x v="1413"/>
    <x v="2629"/>
    <n v="3"/>
    <n v="0"/>
    <n v="1.3068000000000004"/>
    <x v="2"/>
    <x v="0"/>
  </r>
  <r>
    <n v="3271"/>
    <x v="1625"/>
    <x v="858"/>
    <d v="2016-07-19T00:00:00"/>
    <s v="Standard Class"/>
    <s v="VW-21775"/>
    <x v="100"/>
    <x v="1"/>
    <x v="0"/>
    <x v="298"/>
    <x v="44"/>
    <x v="374"/>
    <x v="2"/>
    <s v="OFF-FA-10000304"/>
    <x v="1"/>
    <x v="13"/>
    <x v="52"/>
    <x v="2630"/>
    <n v="3"/>
    <n v="0"/>
    <n v="2.6814000000000004"/>
    <x v="2"/>
    <x v="0"/>
  </r>
  <r>
    <n v="3272"/>
    <x v="1626"/>
    <x v="17"/>
    <d v="2017-12-29T00:00:00"/>
    <s v="Second Class"/>
    <s v="KN-16450"/>
    <x v="634"/>
    <x v="1"/>
    <x v="0"/>
    <x v="355"/>
    <x v="1"/>
    <x v="437"/>
    <x v="1"/>
    <s v="TEC-AC-10003709"/>
    <x v="2"/>
    <x v="11"/>
    <x v="1413"/>
    <x v="1063"/>
    <n v="8"/>
    <n v="0"/>
    <n v="3.4848000000000008"/>
    <x v="1"/>
    <x v="0"/>
  </r>
  <r>
    <n v="3273"/>
    <x v="1627"/>
    <x v="97"/>
    <d v="2017-02-16T00:00:00"/>
    <s v="Standard Class"/>
    <s v="SJ-20215"/>
    <x v="695"/>
    <x v="0"/>
    <x v="0"/>
    <x v="1"/>
    <x v="1"/>
    <x v="13"/>
    <x v="1"/>
    <s v="FUR-CH-10002774"/>
    <x v="0"/>
    <x v="1"/>
    <x v="23"/>
    <x v="2631"/>
    <n v="5"/>
    <n v="0.2"/>
    <n v="22.940999999999995"/>
    <x v="1"/>
    <x v="0"/>
  </r>
  <r>
    <n v="3274"/>
    <x v="1628"/>
    <x v="540"/>
    <d v="2019-05-12T00:00:00"/>
    <s v="Standard Class"/>
    <s v="PS-19045"/>
    <x v="390"/>
    <x v="2"/>
    <x v="0"/>
    <x v="1"/>
    <x v="1"/>
    <x v="3"/>
    <x v="1"/>
    <s v="TEC-CO-10001046"/>
    <x v="2"/>
    <x v="16"/>
    <x v="883"/>
    <x v="2632"/>
    <n v="6"/>
    <n v="0.2"/>
    <n v="1049.9849999999999"/>
    <x v="1"/>
    <x v="0"/>
  </r>
  <r>
    <n v="3275"/>
    <x v="1629"/>
    <x v="808"/>
    <d v="2019-11-06T00:00:00"/>
    <s v="Standard Class"/>
    <s v="KM-16225"/>
    <x v="366"/>
    <x v="1"/>
    <x v="0"/>
    <x v="356"/>
    <x v="41"/>
    <x v="438"/>
    <x v="2"/>
    <s v="OFF-FA-10003495"/>
    <x v="1"/>
    <x v="13"/>
    <x v="128"/>
    <x v="2614"/>
    <n v="3"/>
    <n v="0"/>
    <n v="9.120000000000001"/>
    <x v="2"/>
    <x v="0"/>
  </r>
  <r>
    <n v="3276"/>
    <x v="1629"/>
    <x v="808"/>
    <d v="2019-11-06T00:00:00"/>
    <s v="Standard Class"/>
    <s v="KM-16225"/>
    <x v="366"/>
    <x v="1"/>
    <x v="0"/>
    <x v="356"/>
    <x v="41"/>
    <x v="438"/>
    <x v="2"/>
    <s v="OFF-AR-10004685"/>
    <x v="1"/>
    <x v="6"/>
    <x v="183"/>
    <x v="2633"/>
    <n v="6"/>
    <n v="0"/>
    <n v="9.1673999999999989"/>
    <x v="2"/>
    <x v="0"/>
  </r>
  <r>
    <n v="3277"/>
    <x v="1630"/>
    <x v="267"/>
    <d v="2016-04-09T00:00:00"/>
    <s v="Second Class"/>
    <s v="GM-14695"/>
    <x v="620"/>
    <x v="1"/>
    <x v="0"/>
    <x v="166"/>
    <x v="17"/>
    <x v="212"/>
    <x v="0"/>
    <s v="OFF-AR-10004757"/>
    <x v="1"/>
    <x v="6"/>
    <x v="346"/>
    <x v="1011"/>
    <n v="7"/>
    <n v="0"/>
    <n v="7.5767999999999986"/>
    <x v="0"/>
    <x v="0"/>
  </r>
  <r>
    <n v="3278"/>
    <x v="1630"/>
    <x v="267"/>
    <d v="2016-04-09T00:00:00"/>
    <s v="Second Class"/>
    <s v="GM-14695"/>
    <x v="620"/>
    <x v="1"/>
    <x v="0"/>
    <x v="166"/>
    <x v="17"/>
    <x v="212"/>
    <x v="0"/>
    <s v="TEC-PH-10001615"/>
    <x v="2"/>
    <x v="7"/>
    <x v="1117"/>
    <x v="2634"/>
    <n v="1"/>
    <n v="0"/>
    <n v="8.4070999999999962"/>
    <x v="0"/>
    <x v="0"/>
  </r>
  <r>
    <n v="3279"/>
    <x v="1630"/>
    <x v="267"/>
    <d v="2016-04-09T00:00:00"/>
    <s v="Second Class"/>
    <s v="GM-14695"/>
    <x v="620"/>
    <x v="1"/>
    <x v="0"/>
    <x v="166"/>
    <x v="17"/>
    <x v="212"/>
    <x v="0"/>
    <s v="OFF-PA-10003349"/>
    <x v="1"/>
    <x v="10"/>
    <x v="220"/>
    <x v="91"/>
    <n v="2"/>
    <n v="0"/>
    <n v="6.3504000000000005"/>
    <x v="0"/>
    <x v="0"/>
  </r>
  <r>
    <n v="3280"/>
    <x v="1630"/>
    <x v="267"/>
    <d v="2016-04-09T00:00:00"/>
    <s v="Second Class"/>
    <s v="GM-14695"/>
    <x v="620"/>
    <x v="1"/>
    <x v="0"/>
    <x v="166"/>
    <x v="17"/>
    <x v="212"/>
    <x v="0"/>
    <s v="OFF-AR-10000127"/>
    <x v="1"/>
    <x v="6"/>
    <x v="1195"/>
    <x v="1011"/>
    <n v="7"/>
    <n v="0"/>
    <n v="6.6583999999999968"/>
    <x v="0"/>
    <x v="0"/>
  </r>
  <r>
    <n v="3281"/>
    <x v="1630"/>
    <x v="267"/>
    <d v="2016-04-09T00:00:00"/>
    <s v="Second Class"/>
    <s v="GM-14695"/>
    <x v="620"/>
    <x v="1"/>
    <x v="0"/>
    <x v="166"/>
    <x v="17"/>
    <x v="212"/>
    <x v="0"/>
    <s v="OFF-SU-10002881"/>
    <x v="1"/>
    <x v="14"/>
    <x v="466"/>
    <x v="2635"/>
    <n v="5"/>
    <n v="0"/>
    <n v="83.281000000000063"/>
    <x v="0"/>
    <x v="0"/>
  </r>
  <r>
    <n v="3282"/>
    <x v="1631"/>
    <x v="328"/>
    <d v="2016-09-24T00:00:00"/>
    <s v="Standard Class"/>
    <s v="KT-16465"/>
    <x v="446"/>
    <x v="0"/>
    <x v="0"/>
    <x v="253"/>
    <x v="3"/>
    <x v="313"/>
    <x v="0"/>
    <s v="TEC-AC-10001109"/>
    <x v="2"/>
    <x v="11"/>
    <x v="1007"/>
    <x v="736"/>
    <n v="2"/>
    <n v="0.2"/>
    <n v="13.195600000000001"/>
    <x v="0"/>
    <x v="0"/>
  </r>
  <r>
    <n v="3283"/>
    <x v="1631"/>
    <x v="328"/>
    <d v="2016-09-24T00:00:00"/>
    <s v="Standard Class"/>
    <s v="KT-16465"/>
    <x v="446"/>
    <x v="0"/>
    <x v="0"/>
    <x v="253"/>
    <x v="3"/>
    <x v="313"/>
    <x v="0"/>
    <s v="OFF-PA-10000682"/>
    <x v="1"/>
    <x v="10"/>
    <x v="868"/>
    <x v="701"/>
    <n v="1"/>
    <n v="0.2"/>
    <n v="1.6762000000000001"/>
    <x v="0"/>
    <x v="0"/>
  </r>
  <r>
    <n v="3284"/>
    <x v="1632"/>
    <x v="587"/>
    <d v="2016-10-06T00:00:00"/>
    <s v="Standard Class"/>
    <s v="MH-17785"/>
    <x v="186"/>
    <x v="1"/>
    <x v="0"/>
    <x v="20"/>
    <x v="15"/>
    <x v="45"/>
    <x v="3"/>
    <s v="FUR-FU-10000221"/>
    <x v="0"/>
    <x v="5"/>
    <x v="534"/>
    <x v="597"/>
    <n v="3"/>
    <n v="0"/>
    <n v="5.1815999999999995"/>
    <x v="2"/>
    <x v="0"/>
  </r>
  <r>
    <n v="3285"/>
    <x v="1633"/>
    <x v="171"/>
    <d v="2016-09-17T00:00:00"/>
    <s v="Standard Class"/>
    <s v="AF-10885"/>
    <x v="314"/>
    <x v="0"/>
    <x v="0"/>
    <x v="54"/>
    <x v="24"/>
    <x v="322"/>
    <x v="3"/>
    <s v="OFF-BI-10002429"/>
    <x v="1"/>
    <x v="8"/>
    <x v="472"/>
    <x v="2636"/>
    <n v="7"/>
    <n v="0.7"/>
    <n v="-46.877600000000001"/>
    <x v="2"/>
    <x v="0"/>
  </r>
  <r>
    <n v="3286"/>
    <x v="1634"/>
    <x v="297"/>
    <d v="2019-02-25T00:00:00"/>
    <s v="Standard Class"/>
    <s v="JP-16135"/>
    <x v="655"/>
    <x v="2"/>
    <x v="0"/>
    <x v="254"/>
    <x v="26"/>
    <x v="314"/>
    <x v="2"/>
    <s v="OFF-AR-10002375"/>
    <x v="1"/>
    <x v="6"/>
    <x v="831"/>
    <x v="2637"/>
    <n v="2"/>
    <n v="0"/>
    <n v="1.9023999999999992"/>
    <x v="2"/>
    <x v="0"/>
  </r>
  <r>
    <n v="3287"/>
    <x v="1634"/>
    <x v="297"/>
    <d v="2019-02-25T00:00:00"/>
    <s v="Standard Class"/>
    <s v="JP-16135"/>
    <x v="655"/>
    <x v="2"/>
    <x v="0"/>
    <x v="254"/>
    <x v="26"/>
    <x v="314"/>
    <x v="2"/>
    <s v="OFF-AP-10000595"/>
    <x v="1"/>
    <x v="9"/>
    <x v="1505"/>
    <x v="2638"/>
    <n v="3"/>
    <n v="0"/>
    <n v="3.4086000000000003"/>
    <x v="2"/>
    <x v="0"/>
  </r>
  <r>
    <n v="3288"/>
    <x v="1635"/>
    <x v="350"/>
    <d v="2017-12-15T00:00:00"/>
    <s v="First Class"/>
    <s v="RD-19585"/>
    <x v="361"/>
    <x v="0"/>
    <x v="0"/>
    <x v="357"/>
    <x v="1"/>
    <x v="439"/>
    <x v="1"/>
    <s v="TEC-PH-10001530"/>
    <x v="2"/>
    <x v="7"/>
    <x v="759"/>
    <x v="2639"/>
    <n v="3"/>
    <n v="0.2"/>
    <n v="49.437599999999975"/>
    <x v="1"/>
    <x v="0"/>
  </r>
  <r>
    <n v="3289"/>
    <x v="1635"/>
    <x v="350"/>
    <d v="2017-12-15T00:00:00"/>
    <s v="First Class"/>
    <s v="RD-19585"/>
    <x v="361"/>
    <x v="0"/>
    <x v="0"/>
    <x v="357"/>
    <x v="1"/>
    <x v="439"/>
    <x v="1"/>
    <s v="OFF-BI-10000050"/>
    <x v="1"/>
    <x v="8"/>
    <x v="347"/>
    <x v="2640"/>
    <n v="5"/>
    <n v="0.2"/>
    <n v="9.8549999999999969"/>
    <x v="1"/>
    <x v="0"/>
  </r>
  <r>
    <n v="3290"/>
    <x v="1635"/>
    <x v="350"/>
    <d v="2017-12-15T00:00:00"/>
    <s v="First Class"/>
    <s v="RD-19585"/>
    <x v="361"/>
    <x v="0"/>
    <x v="0"/>
    <x v="357"/>
    <x v="1"/>
    <x v="439"/>
    <x v="1"/>
    <s v="TEC-AC-10001552"/>
    <x v="2"/>
    <x v="11"/>
    <x v="100"/>
    <x v="2641"/>
    <n v="5"/>
    <n v="0"/>
    <n v="27.373499999999993"/>
    <x v="1"/>
    <x v="0"/>
  </r>
  <r>
    <n v="3291"/>
    <x v="1635"/>
    <x v="350"/>
    <d v="2017-12-15T00:00:00"/>
    <s v="First Class"/>
    <s v="RD-19585"/>
    <x v="361"/>
    <x v="0"/>
    <x v="0"/>
    <x v="357"/>
    <x v="1"/>
    <x v="439"/>
    <x v="1"/>
    <s v="TEC-AC-10003399"/>
    <x v="2"/>
    <x v="11"/>
    <x v="1506"/>
    <x v="2642"/>
    <n v="1"/>
    <n v="0"/>
    <n v="15.220800000000001"/>
    <x v="1"/>
    <x v="0"/>
  </r>
  <r>
    <n v="3292"/>
    <x v="1636"/>
    <x v="859"/>
    <d v="2018-11-04T00:00:00"/>
    <s v="Standard Class"/>
    <s v="JF-15295"/>
    <x v="639"/>
    <x v="0"/>
    <x v="0"/>
    <x v="341"/>
    <x v="12"/>
    <x v="422"/>
    <x v="2"/>
    <s v="OFF-AR-10004078"/>
    <x v="1"/>
    <x v="6"/>
    <x v="512"/>
    <x v="2643"/>
    <n v="2"/>
    <n v="0"/>
    <n v="3.5039999999999996"/>
    <x v="2"/>
    <x v="0"/>
  </r>
  <r>
    <n v="3293"/>
    <x v="1637"/>
    <x v="58"/>
    <d v="2016-12-30T00:00:00"/>
    <s v="Standard Class"/>
    <s v="CK-12595"/>
    <x v="242"/>
    <x v="0"/>
    <x v="0"/>
    <x v="70"/>
    <x v="1"/>
    <x v="142"/>
    <x v="1"/>
    <s v="OFF-SU-10002189"/>
    <x v="1"/>
    <x v="14"/>
    <x v="169"/>
    <x v="2644"/>
    <n v="3"/>
    <n v="0"/>
    <n v="0.11909999999999954"/>
    <x v="1"/>
    <x v="0"/>
  </r>
  <r>
    <n v="3294"/>
    <x v="1637"/>
    <x v="58"/>
    <d v="2016-12-30T00:00:00"/>
    <s v="Standard Class"/>
    <s v="CK-12595"/>
    <x v="242"/>
    <x v="0"/>
    <x v="0"/>
    <x v="70"/>
    <x v="1"/>
    <x v="142"/>
    <x v="1"/>
    <s v="FUR-FU-10001852"/>
    <x v="0"/>
    <x v="5"/>
    <x v="845"/>
    <x v="2645"/>
    <n v="2"/>
    <n v="0"/>
    <n v="1.1135999999999999"/>
    <x v="1"/>
    <x v="0"/>
  </r>
  <r>
    <n v="3295"/>
    <x v="1638"/>
    <x v="860"/>
    <d v="2016-08-18T00:00:00"/>
    <s v="First Class"/>
    <s v="KH-16510"/>
    <x v="168"/>
    <x v="0"/>
    <x v="0"/>
    <x v="61"/>
    <x v="5"/>
    <x v="176"/>
    <x v="2"/>
    <s v="OFF-BI-10003638"/>
    <x v="1"/>
    <x v="8"/>
    <x v="612"/>
    <x v="2646"/>
    <n v="8"/>
    <n v="0.8"/>
    <n v="-52.632000000000019"/>
    <x v="2"/>
    <x v="0"/>
  </r>
  <r>
    <n v="3296"/>
    <x v="1639"/>
    <x v="172"/>
    <d v="2019-10-03T00:00:00"/>
    <s v="First Class"/>
    <s v="CM-12655"/>
    <x v="475"/>
    <x v="2"/>
    <x v="0"/>
    <x v="20"/>
    <x v="15"/>
    <x v="45"/>
    <x v="3"/>
    <s v="TEC-MA-10002428"/>
    <x v="2"/>
    <x v="15"/>
    <x v="1507"/>
    <x v="2647"/>
    <n v="11"/>
    <n v="0"/>
    <n v="767.20049999999992"/>
    <x v="2"/>
    <x v="0"/>
  </r>
  <r>
    <n v="3297"/>
    <x v="1640"/>
    <x v="293"/>
    <d v="2017-05-30T00:00:00"/>
    <s v="Standard Class"/>
    <s v="EB-13870"/>
    <x v="12"/>
    <x v="0"/>
    <x v="0"/>
    <x v="42"/>
    <x v="16"/>
    <x v="51"/>
    <x v="1"/>
    <s v="OFF-BI-10001036"/>
    <x v="1"/>
    <x v="8"/>
    <x v="624"/>
    <x v="2648"/>
    <n v="7"/>
    <n v="0.7"/>
    <n v="-12.795999999999999"/>
    <x v="1"/>
    <x v="0"/>
  </r>
  <r>
    <n v="3298"/>
    <x v="1640"/>
    <x v="293"/>
    <d v="2017-05-30T00:00:00"/>
    <s v="Standard Class"/>
    <s v="EB-13870"/>
    <x v="12"/>
    <x v="0"/>
    <x v="0"/>
    <x v="42"/>
    <x v="16"/>
    <x v="51"/>
    <x v="1"/>
    <s v="OFF-AP-10004708"/>
    <x v="1"/>
    <x v="9"/>
    <x v="513"/>
    <x v="1632"/>
    <n v="4"/>
    <n v="0.2"/>
    <n v="13.701599999999988"/>
    <x v="1"/>
    <x v="0"/>
  </r>
  <r>
    <n v="3299"/>
    <x v="1641"/>
    <x v="673"/>
    <d v="2019-11-16T00:00:00"/>
    <s v="Same Day"/>
    <s v="MW-18235"/>
    <x v="360"/>
    <x v="1"/>
    <x v="0"/>
    <x v="8"/>
    <x v="1"/>
    <x v="34"/>
    <x v="1"/>
    <s v="TEC-MA-10000488"/>
    <x v="2"/>
    <x v="15"/>
    <x v="1138"/>
    <x v="2252"/>
    <n v="3"/>
    <n v="0.2"/>
    <n v="215.99729999999977"/>
    <x v="1"/>
    <x v="0"/>
  </r>
  <r>
    <n v="3300"/>
    <x v="1642"/>
    <x v="728"/>
    <d v="2016-11-22T00:00:00"/>
    <s v="Standard Class"/>
    <s v="CS-11950"/>
    <x v="229"/>
    <x v="0"/>
    <x v="0"/>
    <x v="10"/>
    <x v="9"/>
    <x v="11"/>
    <x v="3"/>
    <s v="OFF-BI-10003656"/>
    <x v="1"/>
    <x v="8"/>
    <x v="13"/>
    <x v="2649"/>
    <n v="1"/>
    <n v="0.7"/>
    <n v="-40.797600000000003"/>
    <x v="2"/>
    <x v="0"/>
  </r>
  <r>
    <n v="3301"/>
    <x v="1642"/>
    <x v="728"/>
    <d v="2016-11-22T00:00:00"/>
    <s v="Standard Class"/>
    <s v="CS-11950"/>
    <x v="229"/>
    <x v="0"/>
    <x v="0"/>
    <x v="10"/>
    <x v="9"/>
    <x v="11"/>
    <x v="3"/>
    <s v="OFF-ST-10003656"/>
    <x v="1"/>
    <x v="4"/>
    <x v="82"/>
    <x v="2650"/>
    <n v="1"/>
    <n v="0.2"/>
    <n v="-16.318300000000001"/>
    <x v="2"/>
    <x v="0"/>
  </r>
  <r>
    <n v="3302"/>
    <x v="1642"/>
    <x v="728"/>
    <d v="2016-11-22T00:00:00"/>
    <s v="Standard Class"/>
    <s v="CS-11950"/>
    <x v="229"/>
    <x v="0"/>
    <x v="0"/>
    <x v="10"/>
    <x v="9"/>
    <x v="11"/>
    <x v="3"/>
    <s v="TEC-PH-10001128"/>
    <x v="2"/>
    <x v="7"/>
    <x v="1508"/>
    <x v="2651"/>
    <n v="6"/>
    <n v="0.4"/>
    <n v="-107.99280000000002"/>
    <x v="2"/>
    <x v="0"/>
  </r>
  <r>
    <n v="3303"/>
    <x v="1642"/>
    <x v="728"/>
    <d v="2016-11-22T00:00:00"/>
    <s v="Standard Class"/>
    <s v="CS-11950"/>
    <x v="229"/>
    <x v="0"/>
    <x v="0"/>
    <x v="10"/>
    <x v="9"/>
    <x v="11"/>
    <x v="3"/>
    <s v="FUR-FU-10001473"/>
    <x v="0"/>
    <x v="5"/>
    <x v="1253"/>
    <x v="2616"/>
    <n v="3"/>
    <n v="0.2"/>
    <n v="5.2773000000000003"/>
    <x v="2"/>
    <x v="0"/>
  </r>
  <r>
    <n v="3304"/>
    <x v="1642"/>
    <x v="728"/>
    <d v="2016-11-22T00:00:00"/>
    <s v="Standard Class"/>
    <s v="CS-11950"/>
    <x v="229"/>
    <x v="0"/>
    <x v="0"/>
    <x v="10"/>
    <x v="9"/>
    <x v="11"/>
    <x v="3"/>
    <s v="OFF-BI-10004656"/>
    <x v="1"/>
    <x v="8"/>
    <x v="864"/>
    <x v="2652"/>
    <n v="3"/>
    <n v="0.7"/>
    <n v="-1.4255999999999998"/>
    <x v="2"/>
    <x v="0"/>
  </r>
  <r>
    <n v="3305"/>
    <x v="1643"/>
    <x v="125"/>
    <d v="2017-01-01T00:00:00"/>
    <s v="Second Class"/>
    <s v="SP-20620"/>
    <x v="407"/>
    <x v="1"/>
    <x v="0"/>
    <x v="128"/>
    <x v="5"/>
    <x v="161"/>
    <x v="2"/>
    <s v="OFF-EN-10004955"/>
    <x v="1"/>
    <x v="12"/>
    <x v="890"/>
    <x v="2653"/>
    <n v="3"/>
    <n v="0.2"/>
    <n v="4.7066999999999997"/>
    <x v="2"/>
    <x v="0"/>
  </r>
  <r>
    <n v="3306"/>
    <x v="1643"/>
    <x v="125"/>
    <d v="2017-01-01T00:00:00"/>
    <s v="Second Class"/>
    <s v="SP-20620"/>
    <x v="407"/>
    <x v="1"/>
    <x v="0"/>
    <x v="128"/>
    <x v="5"/>
    <x v="161"/>
    <x v="2"/>
    <s v="TEC-PH-10002468"/>
    <x v="2"/>
    <x v="7"/>
    <x v="1219"/>
    <x v="2075"/>
    <n v="2"/>
    <n v="0.2"/>
    <n v="19.03860000000001"/>
    <x v="2"/>
    <x v="0"/>
  </r>
  <r>
    <n v="3307"/>
    <x v="1643"/>
    <x v="125"/>
    <d v="2017-01-01T00:00:00"/>
    <s v="Second Class"/>
    <s v="SP-20620"/>
    <x v="407"/>
    <x v="1"/>
    <x v="0"/>
    <x v="128"/>
    <x v="5"/>
    <x v="161"/>
    <x v="2"/>
    <s v="TEC-PH-10000576"/>
    <x v="2"/>
    <x v="7"/>
    <x v="815"/>
    <x v="2654"/>
    <n v="3"/>
    <n v="0.2"/>
    <n v="28.767899999999997"/>
    <x v="2"/>
    <x v="0"/>
  </r>
  <r>
    <n v="3308"/>
    <x v="1643"/>
    <x v="125"/>
    <d v="2017-01-01T00:00:00"/>
    <s v="Second Class"/>
    <s v="SP-20620"/>
    <x v="407"/>
    <x v="1"/>
    <x v="0"/>
    <x v="128"/>
    <x v="5"/>
    <x v="161"/>
    <x v="2"/>
    <s v="OFF-BI-10002160"/>
    <x v="1"/>
    <x v="8"/>
    <x v="315"/>
    <x v="2655"/>
    <n v="3"/>
    <n v="0.8"/>
    <n v="-3.6576000000000004"/>
    <x v="2"/>
    <x v="0"/>
  </r>
  <r>
    <n v="3309"/>
    <x v="1643"/>
    <x v="125"/>
    <d v="2017-01-01T00:00:00"/>
    <s v="Second Class"/>
    <s v="SP-20620"/>
    <x v="407"/>
    <x v="1"/>
    <x v="0"/>
    <x v="128"/>
    <x v="5"/>
    <x v="161"/>
    <x v="2"/>
    <s v="TEC-AC-10003628"/>
    <x v="2"/>
    <x v="11"/>
    <x v="247"/>
    <x v="736"/>
    <n v="2"/>
    <n v="0.2"/>
    <n v="14.395200000000004"/>
    <x v="2"/>
    <x v="0"/>
  </r>
  <r>
    <n v="3310"/>
    <x v="1644"/>
    <x v="599"/>
    <d v="2017-11-11T00:00:00"/>
    <s v="Standard Class"/>
    <s v="GT-14635"/>
    <x v="265"/>
    <x v="1"/>
    <x v="0"/>
    <x v="20"/>
    <x v="15"/>
    <x v="29"/>
    <x v="3"/>
    <s v="OFF-BI-10001116"/>
    <x v="1"/>
    <x v="8"/>
    <x v="1075"/>
    <x v="869"/>
    <n v="6"/>
    <n v="0.2"/>
    <n v="8.8704000000000018"/>
    <x v="2"/>
    <x v="0"/>
  </r>
  <r>
    <n v="3311"/>
    <x v="1645"/>
    <x v="42"/>
    <d v="2018-09-22T00:00:00"/>
    <s v="Standard Class"/>
    <s v="LW-17215"/>
    <x v="560"/>
    <x v="0"/>
    <x v="0"/>
    <x v="20"/>
    <x v="15"/>
    <x v="45"/>
    <x v="3"/>
    <s v="OFF-BI-10002026"/>
    <x v="1"/>
    <x v="8"/>
    <x v="912"/>
    <x v="2656"/>
    <n v="5"/>
    <n v="0.2"/>
    <n v="78.434999999999988"/>
    <x v="2"/>
    <x v="0"/>
  </r>
  <r>
    <n v="3312"/>
    <x v="1646"/>
    <x v="231"/>
    <d v="2018-03-25T00:00:00"/>
    <s v="Second Class"/>
    <s v="AH-10030"/>
    <x v="692"/>
    <x v="1"/>
    <x v="0"/>
    <x v="200"/>
    <x v="35"/>
    <x v="251"/>
    <x v="0"/>
    <s v="FUR-FU-10003691"/>
    <x v="0"/>
    <x v="5"/>
    <x v="886"/>
    <x v="2657"/>
    <n v="7"/>
    <n v="0"/>
    <n v="38.038000000000004"/>
    <x v="0"/>
    <x v="0"/>
  </r>
  <r>
    <n v="3313"/>
    <x v="1647"/>
    <x v="127"/>
    <d v="2016-10-01T00:00:00"/>
    <s v="Standard Class"/>
    <s v="TH-21100"/>
    <x v="513"/>
    <x v="0"/>
    <x v="0"/>
    <x v="70"/>
    <x v="1"/>
    <x v="88"/>
    <x v="1"/>
    <s v="FUR-CH-10002602"/>
    <x v="0"/>
    <x v="1"/>
    <x v="291"/>
    <x v="891"/>
    <n v="5"/>
    <n v="0.2"/>
    <n v="45.294000000000011"/>
    <x v="1"/>
    <x v="0"/>
  </r>
  <r>
    <n v="3314"/>
    <x v="1647"/>
    <x v="127"/>
    <d v="2016-10-01T00:00:00"/>
    <s v="Standard Class"/>
    <s v="TH-21100"/>
    <x v="513"/>
    <x v="0"/>
    <x v="0"/>
    <x v="70"/>
    <x v="1"/>
    <x v="88"/>
    <x v="1"/>
    <s v="OFF-PA-10000675"/>
    <x v="1"/>
    <x v="10"/>
    <x v="1115"/>
    <x v="2658"/>
    <n v="2"/>
    <n v="0"/>
    <n v="40.170200000000001"/>
    <x v="1"/>
    <x v="0"/>
  </r>
  <r>
    <n v="3315"/>
    <x v="1648"/>
    <x v="165"/>
    <d v="2019-12-28T00:00:00"/>
    <s v="Standard Class"/>
    <s v="HG-15025"/>
    <x v="643"/>
    <x v="0"/>
    <x v="0"/>
    <x v="147"/>
    <x v="15"/>
    <x v="187"/>
    <x v="3"/>
    <s v="FUR-CH-10002602"/>
    <x v="0"/>
    <x v="1"/>
    <x v="291"/>
    <x v="2659"/>
    <n v="2"/>
    <n v="0.1"/>
    <n v="48.313600000000008"/>
    <x v="2"/>
    <x v="0"/>
  </r>
  <r>
    <n v="3316"/>
    <x v="1648"/>
    <x v="165"/>
    <d v="2019-12-28T00:00:00"/>
    <s v="Standard Class"/>
    <s v="HG-15025"/>
    <x v="643"/>
    <x v="0"/>
    <x v="0"/>
    <x v="147"/>
    <x v="15"/>
    <x v="187"/>
    <x v="3"/>
    <s v="OFF-BI-10001900"/>
    <x v="1"/>
    <x v="8"/>
    <x v="1108"/>
    <x v="2660"/>
    <n v="3"/>
    <n v="0.2"/>
    <n v="4.8518999999999997"/>
    <x v="2"/>
    <x v="0"/>
  </r>
  <r>
    <n v="3317"/>
    <x v="1649"/>
    <x v="468"/>
    <d v="2019-11-15T00:00:00"/>
    <s v="Second Class"/>
    <s v="EB-13750"/>
    <x v="494"/>
    <x v="1"/>
    <x v="0"/>
    <x v="171"/>
    <x v="5"/>
    <x v="217"/>
    <x v="2"/>
    <s v="FUR-FU-10001468"/>
    <x v="0"/>
    <x v="5"/>
    <x v="1289"/>
    <x v="2661"/>
    <n v="5"/>
    <n v="0.6"/>
    <n v="-427.45000000000005"/>
    <x v="2"/>
    <x v="0"/>
  </r>
  <r>
    <n v="3318"/>
    <x v="1650"/>
    <x v="861"/>
    <d v="2017-09-15T00:00:00"/>
    <s v="Standard Class"/>
    <s v="SC-20725"/>
    <x v="56"/>
    <x v="0"/>
    <x v="0"/>
    <x v="56"/>
    <x v="1"/>
    <x v="71"/>
    <x v="1"/>
    <s v="OFF-AR-10004648"/>
    <x v="1"/>
    <x v="6"/>
    <x v="626"/>
    <x v="2662"/>
    <n v="9"/>
    <n v="0"/>
    <n v="48.964500000000001"/>
    <x v="1"/>
    <x v="0"/>
  </r>
  <r>
    <n v="3319"/>
    <x v="1650"/>
    <x v="861"/>
    <d v="2017-09-15T00:00:00"/>
    <s v="Standard Class"/>
    <s v="SC-20725"/>
    <x v="56"/>
    <x v="0"/>
    <x v="0"/>
    <x v="56"/>
    <x v="1"/>
    <x v="71"/>
    <x v="1"/>
    <s v="OFF-LA-10003190"/>
    <x v="1"/>
    <x v="2"/>
    <x v="1172"/>
    <x v="880"/>
    <n v="3"/>
    <n v="0"/>
    <n v="4.2336"/>
    <x v="1"/>
    <x v="0"/>
  </r>
  <r>
    <n v="3320"/>
    <x v="1651"/>
    <x v="414"/>
    <d v="2016-12-25T00:00:00"/>
    <s v="Standard Class"/>
    <s v="TS-21505"/>
    <x v="700"/>
    <x v="0"/>
    <x v="0"/>
    <x v="29"/>
    <x v="18"/>
    <x v="84"/>
    <x v="0"/>
    <s v="OFF-AP-10004868"/>
    <x v="1"/>
    <x v="9"/>
    <x v="1027"/>
    <x v="2663"/>
    <n v="7"/>
    <n v="0.2"/>
    <n v="3.8073000000000015"/>
    <x v="0"/>
    <x v="0"/>
  </r>
  <r>
    <n v="3321"/>
    <x v="1651"/>
    <x v="414"/>
    <d v="2016-12-25T00:00:00"/>
    <s v="Standard Class"/>
    <s v="TS-21505"/>
    <x v="700"/>
    <x v="0"/>
    <x v="0"/>
    <x v="29"/>
    <x v="18"/>
    <x v="84"/>
    <x v="0"/>
    <s v="FUR-CH-10004287"/>
    <x v="0"/>
    <x v="1"/>
    <x v="158"/>
    <x v="1677"/>
    <n v="3"/>
    <n v="0.2"/>
    <n v="74.573999999999955"/>
    <x v="0"/>
    <x v="0"/>
  </r>
  <r>
    <n v="3322"/>
    <x v="1651"/>
    <x v="414"/>
    <d v="2016-12-25T00:00:00"/>
    <s v="Standard Class"/>
    <s v="TS-21505"/>
    <x v="700"/>
    <x v="0"/>
    <x v="0"/>
    <x v="29"/>
    <x v="18"/>
    <x v="84"/>
    <x v="0"/>
    <s v="OFF-PA-10002689"/>
    <x v="1"/>
    <x v="10"/>
    <x v="1066"/>
    <x v="233"/>
    <n v="5"/>
    <n v="0.2"/>
    <n v="9.0719999999999992"/>
    <x v="0"/>
    <x v="0"/>
  </r>
  <r>
    <n v="3323"/>
    <x v="1652"/>
    <x v="862"/>
    <d v="2017-07-27T00:00:00"/>
    <s v="Standard Class"/>
    <s v="TH-21550"/>
    <x v="274"/>
    <x v="2"/>
    <x v="0"/>
    <x v="20"/>
    <x v="15"/>
    <x v="29"/>
    <x v="3"/>
    <s v="OFF-AP-10002892"/>
    <x v="1"/>
    <x v="9"/>
    <x v="9"/>
    <x v="2664"/>
    <n v="3"/>
    <n v="0"/>
    <n v="20.681999999999995"/>
    <x v="2"/>
    <x v="0"/>
  </r>
  <r>
    <n v="3324"/>
    <x v="1652"/>
    <x v="862"/>
    <d v="2017-07-27T00:00:00"/>
    <s v="Standard Class"/>
    <s v="TH-21550"/>
    <x v="274"/>
    <x v="2"/>
    <x v="0"/>
    <x v="20"/>
    <x v="15"/>
    <x v="29"/>
    <x v="3"/>
    <s v="FUR-FU-10002253"/>
    <x v="0"/>
    <x v="5"/>
    <x v="592"/>
    <x v="2665"/>
    <n v="3"/>
    <n v="0"/>
    <n v="50.239800000000002"/>
    <x v="2"/>
    <x v="0"/>
  </r>
  <r>
    <n v="3325"/>
    <x v="1653"/>
    <x v="7"/>
    <d v="2016-11-15T00:00:00"/>
    <s v="Standard Class"/>
    <s v="KD-16270"/>
    <x v="30"/>
    <x v="0"/>
    <x v="0"/>
    <x v="12"/>
    <x v="5"/>
    <x v="14"/>
    <x v="2"/>
    <s v="OFF-BI-10001359"/>
    <x v="1"/>
    <x v="8"/>
    <x v="1162"/>
    <x v="2666"/>
    <n v="5"/>
    <n v="0.8"/>
    <n v="-1480.0335000000009"/>
    <x v="2"/>
    <x v="0"/>
  </r>
  <r>
    <n v="3326"/>
    <x v="1653"/>
    <x v="7"/>
    <d v="2016-11-15T00:00:00"/>
    <s v="Standard Class"/>
    <s v="KD-16270"/>
    <x v="30"/>
    <x v="0"/>
    <x v="0"/>
    <x v="12"/>
    <x v="5"/>
    <x v="14"/>
    <x v="2"/>
    <s v="OFF-BI-10001267"/>
    <x v="1"/>
    <x v="8"/>
    <x v="1475"/>
    <x v="2667"/>
    <n v="1"/>
    <n v="0.8"/>
    <n v="-1.9744000000000002"/>
    <x v="2"/>
    <x v="0"/>
  </r>
  <r>
    <n v="3327"/>
    <x v="1653"/>
    <x v="7"/>
    <d v="2016-11-15T00:00:00"/>
    <s v="Standard Class"/>
    <s v="KD-16270"/>
    <x v="30"/>
    <x v="0"/>
    <x v="0"/>
    <x v="12"/>
    <x v="5"/>
    <x v="14"/>
    <x v="2"/>
    <s v="OFF-AR-10003582"/>
    <x v="1"/>
    <x v="6"/>
    <x v="1460"/>
    <x v="1870"/>
    <n v="3"/>
    <n v="0.2"/>
    <n v="6.7560000000000038"/>
    <x v="2"/>
    <x v="0"/>
  </r>
  <r>
    <n v="3328"/>
    <x v="1653"/>
    <x v="7"/>
    <d v="2016-11-15T00:00:00"/>
    <s v="Standard Class"/>
    <s v="KD-16270"/>
    <x v="30"/>
    <x v="0"/>
    <x v="0"/>
    <x v="12"/>
    <x v="5"/>
    <x v="14"/>
    <x v="2"/>
    <s v="OFF-PA-10003724"/>
    <x v="1"/>
    <x v="10"/>
    <x v="362"/>
    <x v="2668"/>
    <n v="5"/>
    <n v="0.2"/>
    <n v="7.8734999999999991"/>
    <x v="2"/>
    <x v="0"/>
  </r>
  <r>
    <n v="3329"/>
    <x v="1653"/>
    <x v="7"/>
    <d v="2016-11-15T00:00:00"/>
    <s v="Standard Class"/>
    <s v="KD-16270"/>
    <x v="30"/>
    <x v="0"/>
    <x v="0"/>
    <x v="12"/>
    <x v="5"/>
    <x v="14"/>
    <x v="2"/>
    <s v="OFF-PA-10001033"/>
    <x v="1"/>
    <x v="10"/>
    <x v="1509"/>
    <x v="2669"/>
    <n v="8"/>
    <n v="0.2"/>
    <n v="95.096800000000002"/>
    <x v="2"/>
    <x v="0"/>
  </r>
  <r>
    <n v="3330"/>
    <x v="1653"/>
    <x v="7"/>
    <d v="2016-11-15T00:00:00"/>
    <s v="Standard Class"/>
    <s v="KD-16270"/>
    <x v="30"/>
    <x v="0"/>
    <x v="0"/>
    <x v="12"/>
    <x v="5"/>
    <x v="14"/>
    <x v="2"/>
    <s v="TEC-PH-10003505"/>
    <x v="2"/>
    <x v="7"/>
    <x v="910"/>
    <x v="1490"/>
    <n v="2"/>
    <n v="0.2"/>
    <n v="16.703999999999986"/>
    <x v="2"/>
    <x v="0"/>
  </r>
  <r>
    <n v="3331"/>
    <x v="1653"/>
    <x v="7"/>
    <d v="2016-11-15T00:00:00"/>
    <s v="Standard Class"/>
    <s v="KD-16270"/>
    <x v="30"/>
    <x v="0"/>
    <x v="0"/>
    <x v="12"/>
    <x v="5"/>
    <x v="14"/>
    <x v="2"/>
    <s v="TEC-PH-10004959"/>
    <x v="2"/>
    <x v="7"/>
    <x v="1148"/>
    <x v="2670"/>
    <n v="3"/>
    <n v="0.2"/>
    <n v="15.07350000000001"/>
    <x v="2"/>
    <x v="0"/>
  </r>
  <r>
    <n v="3332"/>
    <x v="1654"/>
    <x v="817"/>
    <d v="2019-12-20T00:00:00"/>
    <s v="Standard Class"/>
    <s v="GM-14455"/>
    <x v="39"/>
    <x v="2"/>
    <x v="0"/>
    <x v="22"/>
    <x v="10"/>
    <x v="155"/>
    <x v="2"/>
    <s v="TEC-AC-10000474"/>
    <x v="2"/>
    <x v="11"/>
    <x v="1510"/>
    <x v="2671"/>
    <n v="3"/>
    <n v="0.2"/>
    <n v="28.496999999999957"/>
    <x v="2"/>
    <x v="0"/>
  </r>
  <r>
    <n v="3333"/>
    <x v="1654"/>
    <x v="817"/>
    <d v="2019-12-20T00:00:00"/>
    <s v="Standard Class"/>
    <s v="GM-14455"/>
    <x v="39"/>
    <x v="2"/>
    <x v="0"/>
    <x v="22"/>
    <x v="10"/>
    <x v="155"/>
    <x v="2"/>
    <s v="TEC-PH-10003095"/>
    <x v="2"/>
    <x v="7"/>
    <x v="1500"/>
    <x v="2672"/>
    <n v="3"/>
    <n v="0.2"/>
    <n v="19.754999999999999"/>
    <x v="2"/>
    <x v="0"/>
  </r>
  <r>
    <n v="3334"/>
    <x v="1654"/>
    <x v="817"/>
    <d v="2019-12-20T00:00:00"/>
    <s v="Standard Class"/>
    <s v="GM-14455"/>
    <x v="39"/>
    <x v="2"/>
    <x v="0"/>
    <x v="22"/>
    <x v="10"/>
    <x v="155"/>
    <x v="2"/>
    <s v="FUR-FU-10002963"/>
    <x v="0"/>
    <x v="5"/>
    <x v="1511"/>
    <x v="2673"/>
    <n v="1"/>
    <n v="0.6"/>
    <n v="-1.3208000000000002"/>
    <x v="2"/>
    <x v="0"/>
  </r>
  <r>
    <n v="3335"/>
    <x v="1655"/>
    <x v="170"/>
    <d v="2019-08-22T00:00:00"/>
    <s v="First Class"/>
    <s v="PR-18880"/>
    <x v="701"/>
    <x v="0"/>
    <x v="0"/>
    <x v="182"/>
    <x v="1"/>
    <x v="232"/>
    <x v="1"/>
    <s v="OFF-AR-10000203"/>
    <x v="1"/>
    <x v="6"/>
    <x v="785"/>
    <x v="860"/>
    <n v="4"/>
    <n v="0"/>
    <n v="4.9647999999999985"/>
    <x v="1"/>
    <x v="0"/>
  </r>
  <r>
    <n v="3336"/>
    <x v="1655"/>
    <x v="170"/>
    <d v="2019-08-22T00:00:00"/>
    <s v="First Class"/>
    <s v="PR-18880"/>
    <x v="701"/>
    <x v="0"/>
    <x v="0"/>
    <x v="182"/>
    <x v="1"/>
    <x v="232"/>
    <x v="1"/>
    <s v="TEC-PH-10004667"/>
    <x v="2"/>
    <x v="7"/>
    <x v="524"/>
    <x v="2674"/>
    <n v="4"/>
    <n v="0.2"/>
    <n v="37.797199999999975"/>
    <x v="1"/>
    <x v="0"/>
  </r>
  <r>
    <n v="3337"/>
    <x v="1655"/>
    <x v="170"/>
    <d v="2019-08-22T00:00:00"/>
    <s v="First Class"/>
    <s v="PR-18880"/>
    <x v="701"/>
    <x v="0"/>
    <x v="0"/>
    <x v="182"/>
    <x v="1"/>
    <x v="232"/>
    <x v="1"/>
    <s v="FUR-FU-10000193"/>
    <x v="0"/>
    <x v="5"/>
    <x v="1512"/>
    <x v="681"/>
    <n v="4"/>
    <n v="0"/>
    <n v="10.393599999999992"/>
    <x v="1"/>
    <x v="0"/>
  </r>
  <r>
    <n v="3338"/>
    <x v="1655"/>
    <x v="170"/>
    <d v="2019-08-22T00:00:00"/>
    <s v="First Class"/>
    <s v="PR-18880"/>
    <x v="701"/>
    <x v="0"/>
    <x v="0"/>
    <x v="182"/>
    <x v="1"/>
    <x v="232"/>
    <x v="1"/>
    <s v="FUR-TA-10001539"/>
    <x v="0"/>
    <x v="3"/>
    <x v="10"/>
    <x v="2675"/>
    <n v="3"/>
    <n v="0.2"/>
    <n v="28.436399999999935"/>
    <x v="1"/>
    <x v="0"/>
  </r>
  <r>
    <n v="3339"/>
    <x v="1655"/>
    <x v="170"/>
    <d v="2019-08-22T00:00:00"/>
    <s v="First Class"/>
    <s v="PR-18880"/>
    <x v="701"/>
    <x v="0"/>
    <x v="0"/>
    <x v="182"/>
    <x v="1"/>
    <x v="232"/>
    <x v="1"/>
    <s v="OFF-BI-10000962"/>
    <x v="1"/>
    <x v="8"/>
    <x v="1513"/>
    <x v="2676"/>
    <n v="9"/>
    <n v="0.2"/>
    <n v="42.464699999999993"/>
    <x v="1"/>
    <x v="0"/>
  </r>
  <r>
    <n v="3340"/>
    <x v="1655"/>
    <x v="170"/>
    <d v="2019-08-22T00:00:00"/>
    <s v="First Class"/>
    <s v="PR-18880"/>
    <x v="701"/>
    <x v="0"/>
    <x v="0"/>
    <x v="182"/>
    <x v="1"/>
    <x v="232"/>
    <x v="1"/>
    <s v="OFF-AP-10002867"/>
    <x v="1"/>
    <x v="9"/>
    <x v="1514"/>
    <x v="2677"/>
    <n v="3"/>
    <n v="0"/>
    <n v="54.950400000000002"/>
    <x v="1"/>
    <x v="0"/>
  </r>
  <r>
    <n v="3341"/>
    <x v="1655"/>
    <x v="170"/>
    <d v="2019-08-22T00:00:00"/>
    <s v="First Class"/>
    <s v="PR-18880"/>
    <x v="701"/>
    <x v="0"/>
    <x v="0"/>
    <x v="182"/>
    <x v="1"/>
    <x v="232"/>
    <x v="1"/>
    <s v="OFF-LA-10001158"/>
    <x v="1"/>
    <x v="2"/>
    <x v="322"/>
    <x v="2678"/>
    <n v="5"/>
    <n v="0"/>
    <n v="24.84"/>
    <x v="1"/>
    <x v="0"/>
  </r>
  <r>
    <n v="3342"/>
    <x v="1656"/>
    <x v="278"/>
    <d v="2018-09-01T00:00:00"/>
    <s v="Second Class"/>
    <s v="TB-21055"/>
    <x v="26"/>
    <x v="0"/>
    <x v="0"/>
    <x v="94"/>
    <x v="31"/>
    <x v="358"/>
    <x v="3"/>
    <s v="OFF-PA-10000675"/>
    <x v="1"/>
    <x v="10"/>
    <x v="1115"/>
    <x v="1247"/>
    <n v="3"/>
    <n v="0"/>
    <n v="60.255300000000005"/>
    <x v="2"/>
    <x v="0"/>
  </r>
  <r>
    <n v="3343"/>
    <x v="1656"/>
    <x v="278"/>
    <d v="2018-09-01T00:00:00"/>
    <s v="Second Class"/>
    <s v="TB-21055"/>
    <x v="26"/>
    <x v="0"/>
    <x v="0"/>
    <x v="94"/>
    <x v="31"/>
    <x v="358"/>
    <x v="3"/>
    <s v="FUR-TA-10001307"/>
    <x v="0"/>
    <x v="3"/>
    <x v="1099"/>
    <x v="2679"/>
    <n v="1"/>
    <n v="0.3"/>
    <n v="20.966999999999999"/>
    <x v="2"/>
    <x v="0"/>
  </r>
  <r>
    <n v="3344"/>
    <x v="1656"/>
    <x v="278"/>
    <d v="2018-09-01T00:00:00"/>
    <s v="Second Class"/>
    <s v="TB-21055"/>
    <x v="26"/>
    <x v="0"/>
    <x v="0"/>
    <x v="94"/>
    <x v="31"/>
    <x v="358"/>
    <x v="3"/>
    <s v="TEC-PH-10000011"/>
    <x v="2"/>
    <x v="7"/>
    <x v="223"/>
    <x v="1543"/>
    <n v="3"/>
    <n v="0"/>
    <n v="28.785599999999995"/>
    <x v="2"/>
    <x v="0"/>
  </r>
  <r>
    <n v="3345"/>
    <x v="1656"/>
    <x v="278"/>
    <d v="2018-09-01T00:00:00"/>
    <s v="Second Class"/>
    <s v="TB-21055"/>
    <x v="26"/>
    <x v="0"/>
    <x v="0"/>
    <x v="94"/>
    <x v="31"/>
    <x v="358"/>
    <x v="3"/>
    <s v="OFF-PA-10002666"/>
    <x v="1"/>
    <x v="10"/>
    <x v="188"/>
    <x v="2680"/>
    <n v="9"/>
    <n v="0"/>
    <n v="36.692999999999998"/>
    <x v="2"/>
    <x v="0"/>
  </r>
  <r>
    <n v="3346"/>
    <x v="1656"/>
    <x v="278"/>
    <d v="2018-09-01T00:00:00"/>
    <s v="Second Class"/>
    <s v="TB-21055"/>
    <x v="26"/>
    <x v="0"/>
    <x v="0"/>
    <x v="94"/>
    <x v="31"/>
    <x v="358"/>
    <x v="3"/>
    <s v="OFF-FA-10000735"/>
    <x v="1"/>
    <x v="13"/>
    <x v="128"/>
    <x v="2643"/>
    <n v="4"/>
    <n v="0"/>
    <n v="5.2559999999999993"/>
    <x v="2"/>
    <x v="0"/>
  </r>
  <r>
    <n v="3347"/>
    <x v="1656"/>
    <x v="278"/>
    <d v="2018-09-01T00:00:00"/>
    <s v="Second Class"/>
    <s v="TB-21055"/>
    <x v="26"/>
    <x v="0"/>
    <x v="0"/>
    <x v="94"/>
    <x v="31"/>
    <x v="358"/>
    <x v="3"/>
    <s v="OFF-BI-10000174"/>
    <x v="1"/>
    <x v="8"/>
    <x v="1444"/>
    <x v="180"/>
    <n v="5"/>
    <n v="0"/>
    <n v="13.919999999999998"/>
    <x v="2"/>
    <x v="0"/>
  </r>
  <r>
    <n v="3348"/>
    <x v="1657"/>
    <x v="863"/>
    <d v="2017-08-20T00:00:00"/>
    <s v="Standard Class"/>
    <s v="ON-18715"/>
    <x v="21"/>
    <x v="1"/>
    <x v="0"/>
    <x v="358"/>
    <x v="1"/>
    <x v="440"/>
    <x v="1"/>
    <s v="OFF-AR-10003156"/>
    <x v="1"/>
    <x v="6"/>
    <x v="401"/>
    <x v="2681"/>
    <n v="5"/>
    <n v="0"/>
    <n v="13.208000000000002"/>
    <x v="1"/>
    <x v="0"/>
  </r>
  <r>
    <n v="3349"/>
    <x v="1658"/>
    <x v="60"/>
    <d v="2019-11-07T00:00:00"/>
    <s v="First Class"/>
    <s v="AH-10195"/>
    <x v="124"/>
    <x v="1"/>
    <x v="0"/>
    <x v="22"/>
    <x v="10"/>
    <x v="36"/>
    <x v="2"/>
    <s v="OFF-BI-10000474"/>
    <x v="1"/>
    <x v="8"/>
    <x v="27"/>
    <x v="2682"/>
    <n v="5"/>
    <n v="0.8"/>
    <n v="-25.648000000000003"/>
    <x v="2"/>
    <x v="0"/>
  </r>
  <r>
    <n v="3350"/>
    <x v="1659"/>
    <x v="864"/>
    <d v="2018-08-21T00:00:00"/>
    <s v="Standard Class"/>
    <s v="NM-18520"/>
    <x v="392"/>
    <x v="0"/>
    <x v="0"/>
    <x v="4"/>
    <x v="4"/>
    <x v="59"/>
    <x v="1"/>
    <s v="OFF-BI-10003712"/>
    <x v="1"/>
    <x v="8"/>
    <x v="696"/>
    <x v="581"/>
    <n v="4"/>
    <n v="0.2"/>
    <n v="5.6955999999999989"/>
    <x v="1"/>
    <x v="0"/>
  </r>
  <r>
    <n v="3351"/>
    <x v="1660"/>
    <x v="482"/>
    <d v="2018-12-31T00:00:00"/>
    <s v="Standard Class"/>
    <s v="AR-10510"/>
    <x v="239"/>
    <x v="0"/>
    <x v="0"/>
    <x v="20"/>
    <x v="15"/>
    <x v="23"/>
    <x v="3"/>
    <s v="TEC-AC-10003280"/>
    <x v="2"/>
    <x v="11"/>
    <x v="1037"/>
    <x v="1324"/>
    <n v="3"/>
    <n v="0"/>
    <n v="18.893699999999995"/>
    <x v="2"/>
    <x v="0"/>
  </r>
  <r>
    <n v="3352"/>
    <x v="1661"/>
    <x v="865"/>
    <d v="2016-09-28T00:00:00"/>
    <s v="Standard Class"/>
    <s v="BM-11650"/>
    <x v="312"/>
    <x v="1"/>
    <x v="0"/>
    <x v="70"/>
    <x v="1"/>
    <x v="88"/>
    <x v="1"/>
    <s v="FUR-BO-10002916"/>
    <x v="0"/>
    <x v="0"/>
    <x v="1515"/>
    <x v="2683"/>
    <n v="3"/>
    <n v="0.15"/>
    <n v="20.517599999999987"/>
    <x v="1"/>
    <x v="0"/>
  </r>
  <r>
    <n v="3353"/>
    <x v="1661"/>
    <x v="865"/>
    <d v="2016-09-28T00:00:00"/>
    <s v="Standard Class"/>
    <s v="BM-11650"/>
    <x v="312"/>
    <x v="1"/>
    <x v="0"/>
    <x v="70"/>
    <x v="1"/>
    <x v="88"/>
    <x v="1"/>
    <s v="TEC-PH-10002726"/>
    <x v="2"/>
    <x v="7"/>
    <x v="66"/>
    <x v="1414"/>
    <n v="2"/>
    <n v="0.2"/>
    <n v="31.494"/>
    <x v="1"/>
    <x v="0"/>
  </r>
  <r>
    <n v="3354"/>
    <x v="1662"/>
    <x v="866"/>
    <d v="2016-07-24T00:00:00"/>
    <s v="Standard Class"/>
    <s v="CA-12310"/>
    <x v="119"/>
    <x v="1"/>
    <x v="0"/>
    <x v="39"/>
    <x v="29"/>
    <x v="318"/>
    <x v="3"/>
    <s v="TEC-PH-10000895"/>
    <x v="2"/>
    <x v="7"/>
    <x v="1137"/>
    <x v="2684"/>
    <n v="2"/>
    <n v="0"/>
    <n v="93.594800000000021"/>
    <x v="2"/>
    <x v="0"/>
  </r>
  <r>
    <n v="3355"/>
    <x v="1662"/>
    <x v="866"/>
    <d v="2016-07-24T00:00:00"/>
    <s v="Standard Class"/>
    <s v="CA-12310"/>
    <x v="119"/>
    <x v="1"/>
    <x v="0"/>
    <x v="39"/>
    <x v="29"/>
    <x v="318"/>
    <x v="3"/>
    <s v="FUR-TA-10004152"/>
    <x v="0"/>
    <x v="3"/>
    <x v="1516"/>
    <x v="2685"/>
    <n v="1"/>
    <n v="0.3"/>
    <n v="-4.032"/>
    <x v="2"/>
    <x v="0"/>
  </r>
  <r>
    <n v="3356"/>
    <x v="1662"/>
    <x v="866"/>
    <d v="2016-07-24T00:00:00"/>
    <s v="Standard Class"/>
    <s v="CA-12310"/>
    <x v="119"/>
    <x v="1"/>
    <x v="0"/>
    <x v="39"/>
    <x v="29"/>
    <x v="318"/>
    <x v="3"/>
    <s v="OFF-BI-10003694"/>
    <x v="1"/>
    <x v="8"/>
    <x v="858"/>
    <x v="1513"/>
    <n v="2"/>
    <n v="0"/>
    <n v="9.6047999999999991"/>
    <x v="2"/>
    <x v="0"/>
  </r>
  <r>
    <n v="3357"/>
    <x v="1662"/>
    <x v="866"/>
    <d v="2016-07-24T00:00:00"/>
    <s v="Standard Class"/>
    <s v="CA-12310"/>
    <x v="119"/>
    <x v="1"/>
    <x v="0"/>
    <x v="39"/>
    <x v="29"/>
    <x v="318"/>
    <x v="3"/>
    <s v="OFF-BI-10002160"/>
    <x v="1"/>
    <x v="8"/>
    <x v="315"/>
    <x v="2686"/>
    <n v="1"/>
    <n v="0"/>
    <n v="1.8288"/>
    <x v="2"/>
    <x v="0"/>
  </r>
  <r>
    <n v="3358"/>
    <x v="1663"/>
    <x v="210"/>
    <d v="2019-09-13T00:00:00"/>
    <s v="Standard Class"/>
    <s v="NF-18595"/>
    <x v="376"/>
    <x v="2"/>
    <x v="0"/>
    <x v="22"/>
    <x v="10"/>
    <x v="26"/>
    <x v="2"/>
    <s v="OFF-PA-10001685"/>
    <x v="1"/>
    <x v="10"/>
    <x v="33"/>
    <x v="2687"/>
    <n v="9"/>
    <n v="0.2"/>
    <n v="26.465400000000006"/>
    <x v="2"/>
    <x v="0"/>
  </r>
  <r>
    <n v="3359"/>
    <x v="1664"/>
    <x v="715"/>
    <d v="2018-05-10T00:00:00"/>
    <s v="Standard Class"/>
    <s v="AF-10870"/>
    <x v="578"/>
    <x v="0"/>
    <x v="0"/>
    <x v="22"/>
    <x v="10"/>
    <x v="26"/>
    <x v="2"/>
    <s v="OFF-BI-10000773"/>
    <x v="1"/>
    <x v="8"/>
    <x v="386"/>
    <x v="2688"/>
    <n v="2"/>
    <n v="0.8"/>
    <n v="-5.2932000000000023"/>
    <x v="2"/>
    <x v="0"/>
  </r>
  <r>
    <n v="3360"/>
    <x v="1664"/>
    <x v="715"/>
    <d v="2018-05-10T00:00:00"/>
    <s v="Standard Class"/>
    <s v="AF-10870"/>
    <x v="578"/>
    <x v="0"/>
    <x v="0"/>
    <x v="22"/>
    <x v="10"/>
    <x v="26"/>
    <x v="2"/>
    <s v="TEC-AC-10004510"/>
    <x v="2"/>
    <x v="11"/>
    <x v="953"/>
    <x v="2689"/>
    <n v="2"/>
    <n v="0.2"/>
    <n v="-3.272000000000002"/>
    <x v="2"/>
    <x v="0"/>
  </r>
  <r>
    <n v="3361"/>
    <x v="1665"/>
    <x v="593"/>
    <d v="2017-06-08T00:00:00"/>
    <s v="Second Class"/>
    <s v="TC-21535"/>
    <x v="426"/>
    <x v="2"/>
    <x v="0"/>
    <x v="20"/>
    <x v="15"/>
    <x v="23"/>
    <x v="3"/>
    <s v="OFF-PA-10004569"/>
    <x v="1"/>
    <x v="10"/>
    <x v="230"/>
    <x v="2690"/>
    <n v="4"/>
    <n v="0"/>
    <n v="14.306799999999999"/>
    <x v="2"/>
    <x v="0"/>
  </r>
  <r>
    <n v="3362"/>
    <x v="1665"/>
    <x v="593"/>
    <d v="2017-06-08T00:00:00"/>
    <s v="Second Class"/>
    <s v="TC-21535"/>
    <x v="426"/>
    <x v="2"/>
    <x v="0"/>
    <x v="20"/>
    <x v="15"/>
    <x v="23"/>
    <x v="3"/>
    <s v="FUR-FU-10000672"/>
    <x v="0"/>
    <x v="5"/>
    <x v="1517"/>
    <x v="2691"/>
    <n v="3"/>
    <n v="0"/>
    <n v="11.995199999999997"/>
    <x v="2"/>
    <x v="0"/>
  </r>
  <r>
    <n v="3363"/>
    <x v="1666"/>
    <x v="350"/>
    <d v="2017-12-20T00:00:00"/>
    <s v="Standard Class"/>
    <s v="Dp-13240"/>
    <x v="656"/>
    <x v="2"/>
    <x v="0"/>
    <x v="359"/>
    <x v="31"/>
    <x v="441"/>
    <x v="3"/>
    <s v="OFF-PA-10004451"/>
    <x v="1"/>
    <x v="10"/>
    <x v="498"/>
    <x v="541"/>
    <n v="3"/>
    <n v="0"/>
    <n v="9.3312000000000008"/>
    <x v="2"/>
    <x v="0"/>
  </r>
  <r>
    <n v="3364"/>
    <x v="1666"/>
    <x v="350"/>
    <d v="2017-12-20T00:00:00"/>
    <s v="Standard Class"/>
    <s v="Dp-13240"/>
    <x v="656"/>
    <x v="2"/>
    <x v="0"/>
    <x v="359"/>
    <x v="31"/>
    <x v="441"/>
    <x v="3"/>
    <s v="OFF-BI-10004738"/>
    <x v="1"/>
    <x v="8"/>
    <x v="92"/>
    <x v="2692"/>
    <n v="2"/>
    <n v="0"/>
    <n v="18.940000000000001"/>
    <x v="2"/>
    <x v="0"/>
  </r>
  <r>
    <n v="3365"/>
    <x v="1667"/>
    <x v="87"/>
    <d v="2018-07-18T00:00:00"/>
    <s v="Second Class"/>
    <s v="MC-17425"/>
    <x v="466"/>
    <x v="1"/>
    <x v="0"/>
    <x v="12"/>
    <x v="5"/>
    <x v="66"/>
    <x v="2"/>
    <s v="FUR-FU-10001940"/>
    <x v="0"/>
    <x v="5"/>
    <x v="222"/>
    <x v="1250"/>
    <n v="3"/>
    <n v="0.6"/>
    <n v="-3.8207999999999984"/>
    <x v="2"/>
    <x v="0"/>
  </r>
  <r>
    <n v="3366"/>
    <x v="1668"/>
    <x v="867"/>
    <d v="2016-02-02T00:00:00"/>
    <s v="First Class"/>
    <s v="LC-17050"/>
    <x v="702"/>
    <x v="0"/>
    <x v="0"/>
    <x v="133"/>
    <x v="1"/>
    <x v="168"/>
    <x v="1"/>
    <s v="FUR-BO-10003966"/>
    <x v="0"/>
    <x v="0"/>
    <x v="1095"/>
    <x v="1413"/>
    <n v="2"/>
    <n v="0.15"/>
    <n v="3.4195999999999884"/>
    <x v="1"/>
    <x v="0"/>
  </r>
  <r>
    <n v="3367"/>
    <x v="1669"/>
    <x v="868"/>
    <d v="2016-07-15T00:00:00"/>
    <s v="Standard Class"/>
    <s v="BM-11650"/>
    <x v="312"/>
    <x v="1"/>
    <x v="0"/>
    <x v="61"/>
    <x v="5"/>
    <x v="162"/>
    <x v="2"/>
    <s v="OFF-PA-10003072"/>
    <x v="1"/>
    <x v="10"/>
    <x v="927"/>
    <x v="563"/>
    <n v="2"/>
    <n v="0.2"/>
    <n v="3.6288"/>
    <x v="2"/>
    <x v="0"/>
  </r>
  <r>
    <n v="3368"/>
    <x v="1669"/>
    <x v="868"/>
    <d v="2016-07-15T00:00:00"/>
    <s v="Standard Class"/>
    <s v="BM-11650"/>
    <x v="312"/>
    <x v="1"/>
    <x v="0"/>
    <x v="61"/>
    <x v="5"/>
    <x v="162"/>
    <x v="2"/>
    <s v="OFF-PA-10002245"/>
    <x v="1"/>
    <x v="10"/>
    <x v="1343"/>
    <x v="646"/>
    <n v="3"/>
    <n v="0.2"/>
    <n v="4.4849999999999994"/>
    <x v="2"/>
    <x v="0"/>
  </r>
  <r>
    <n v="3369"/>
    <x v="1670"/>
    <x v="82"/>
    <d v="2017-11-25T00:00:00"/>
    <s v="Standard Class"/>
    <s v="NW-18400"/>
    <x v="508"/>
    <x v="0"/>
    <x v="0"/>
    <x v="98"/>
    <x v="33"/>
    <x v="121"/>
    <x v="1"/>
    <s v="FUR-BO-10002598"/>
    <x v="0"/>
    <x v="0"/>
    <x v="1518"/>
    <x v="1741"/>
    <n v="2"/>
    <n v="0"/>
    <n v="41.168399999999991"/>
    <x v="1"/>
    <x v="0"/>
  </r>
  <r>
    <n v="3370"/>
    <x v="1670"/>
    <x v="82"/>
    <d v="2017-11-25T00:00:00"/>
    <s v="Standard Class"/>
    <s v="NW-18400"/>
    <x v="508"/>
    <x v="0"/>
    <x v="0"/>
    <x v="98"/>
    <x v="33"/>
    <x v="121"/>
    <x v="1"/>
    <s v="OFF-BI-10002225"/>
    <x v="1"/>
    <x v="8"/>
    <x v="340"/>
    <x v="2693"/>
    <n v="4"/>
    <n v="0.2"/>
    <n v="23.116799999999998"/>
    <x v="1"/>
    <x v="0"/>
  </r>
  <r>
    <n v="3371"/>
    <x v="1671"/>
    <x v="869"/>
    <d v="2018-03-25T00:00:00"/>
    <s v="Same Day"/>
    <s v="TB-21280"/>
    <x v="509"/>
    <x v="0"/>
    <x v="0"/>
    <x v="110"/>
    <x v="26"/>
    <x v="136"/>
    <x v="2"/>
    <s v="TEC-AC-10003832"/>
    <x v="2"/>
    <x v="11"/>
    <x v="218"/>
    <x v="2694"/>
    <n v="5"/>
    <n v="0"/>
    <n v="244.61549999999988"/>
    <x v="2"/>
    <x v="0"/>
  </r>
  <r>
    <n v="3372"/>
    <x v="1672"/>
    <x v="397"/>
    <d v="2019-09-30T00:00:00"/>
    <s v="Standard Class"/>
    <s v="BS-11755"/>
    <x v="94"/>
    <x v="0"/>
    <x v="0"/>
    <x v="8"/>
    <x v="1"/>
    <x v="34"/>
    <x v="1"/>
    <s v="OFF-BI-10000822"/>
    <x v="1"/>
    <x v="8"/>
    <x v="967"/>
    <x v="63"/>
    <n v="6"/>
    <n v="0.2"/>
    <n v="9.0383999999999993"/>
    <x v="1"/>
    <x v="0"/>
  </r>
  <r>
    <n v="3373"/>
    <x v="1672"/>
    <x v="397"/>
    <d v="2019-09-30T00:00:00"/>
    <s v="Standard Class"/>
    <s v="BS-11755"/>
    <x v="94"/>
    <x v="0"/>
    <x v="0"/>
    <x v="8"/>
    <x v="1"/>
    <x v="34"/>
    <x v="1"/>
    <s v="OFF-AP-10001242"/>
    <x v="1"/>
    <x v="9"/>
    <x v="1417"/>
    <x v="2695"/>
    <n v="2"/>
    <n v="0"/>
    <n v="48.287999999999997"/>
    <x v="1"/>
    <x v="0"/>
  </r>
  <r>
    <n v="3374"/>
    <x v="1673"/>
    <x v="784"/>
    <d v="2017-12-10T00:00:00"/>
    <s v="Standard Class"/>
    <s v="SO-20335"/>
    <x v="2"/>
    <x v="0"/>
    <x v="0"/>
    <x v="337"/>
    <x v="15"/>
    <x v="418"/>
    <x v="3"/>
    <s v="FUR-FU-10002445"/>
    <x v="0"/>
    <x v="5"/>
    <x v="1448"/>
    <x v="2696"/>
    <n v="3"/>
    <n v="0"/>
    <n v="11.376000000000001"/>
    <x v="2"/>
    <x v="0"/>
  </r>
  <r>
    <n v="3375"/>
    <x v="1673"/>
    <x v="784"/>
    <d v="2017-12-10T00:00:00"/>
    <s v="Standard Class"/>
    <s v="SO-20335"/>
    <x v="2"/>
    <x v="0"/>
    <x v="0"/>
    <x v="337"/>
    <x v="15"/>
    <x v="418"/>
    <x v="3"/>
    <s v="FUR-CH-10002372"/>
    <x v="0"/>
    <x v="1"/>
    <x v="395"/>
    <x v="2697"/>
    <n v="5"/>
    <n v="0.1"/>
    <n v="8.0980000000000203"/>
    <x v="2"/>
    <x v="0"/>
  </r>
  <r>
    <n v="3376"/>
    <x v="1673"/>
    <x v="784"/>
    <d v="2017-12-10T00:00:00"/>
    <s v="Standard Class"/>
    <s v="SO-20335"/>
    <x v="2"/>
    <x v="0"/>
    <x v="0"/>
    <x v="337"/>
    <x v="15"/>
    <x v="418"/>
    <x v="3"/>
    <s v="TEC-PH-10000376"/>
    <x v="2"/>
    <x v="7"/>
    <x v="433"/>
    <x v="792"/>
    <n v="4"/>
    <n v="0"/>
    <n v="10.389600000000002"/>
    <x v="2"/>
    <x v="0"/>
  </r>
  <r>
    <n v="3377"/>
    <x v="1673"/>
    <x v="784"/>
    <d v="2017-12-10T00:00:00"/>
    <s v="Standard Class"/>
    <s v="SO-20335"/>
    <x v="2"/>
    <x v="0"/>
    <x v="0"/>
    <x v="337"/>
    <x v="15"/>
    <x v="418"/>
    <x v="3"/>
    <s v="FUR-CH-10002965"/>
    <x v="0"/>
    <x v="1"/>
    <x v="229"/>
    <x v="2698"/>
    <n v="2"/>
    <n v="0.1"/>
    <n v="68.333200000000005"/>
    <x v="2"/>
    <x v="0"/>
  </r>
  <r>
    <n v="3378"/>
    <x v="1674"/>
    <x v="474"/>
    <d v="2018-11-04T00:00:00"/>
    <s v="First Class"/>
    <s v="CS-12490"/>
    <x v="703"/>
    <x v="1"/>
    <x v="0"/>
    <x v="360"/>
    <x v="5"/>
    <x v="442"/>
    <x v="2"/>
    <s v="OFF-ST-10004950"/>
    <x v="1"/>
    <x v="4"/>
    <x v="1519"/>
    <x v="2699"/>
    <n v="9"/>
    <n v="0.2"/>
    <n v="6.9794999999999909"/>
    <x v="2"/>
    <x v="0"/>
  </r>
  <r>
    <n v="3379"/>
    <x v="1675"/>
    <x v="294"/>
    <d v="2019-03-21T00:00:00"/>
    <s v="Standard Class"/>
    <s v="PO-19180"/>
    <x v="178"/>
    <x v="2"/>
    <x v="0"/>
    <x v="12"/>
    <x v="5"/>
    <x v="14"/>
    <x v="2"/>
    <s v="OFF-BI-10003166"/>
    <x v="1"/>
    <x v="8"/>
    <x v="1414"/>
    <x v="2700"/>
    <n v="6"/>
    <n v="0.8"/>
    <n v="-22.04160000000001"/>
    <x v="2"/>
    <x v="0"/>
  </r>
  <r>
    <n v="3380"/>
    <x v="1675"/>
    <x v="294"/>
    <d v="2019-03-21T00:00:00"/>
    <s v="Standard Class"/>
    <s v="PO-19180"/>
    <x v="178"/>
    <x v="2"/>
    <x v="0"/>
    <x v="12"/>
    <x v="5"/>
    <x v="14"/>
    <x v="2"/>
    <s v="OFF-PA-10004610"/>
    <x v="1"/>
    <x v="10"/>
    <x v="1520"/>
    <x v="1518"/>
    <n v="3"/>
    <n v="0.2"/>
    <n v="3.2099999999999982"/>
    <x v="2"/>
    <x v="0"/>
  </r>
  <r>
    <n v="3381"/>
    <x v="1676"/>
    <x v="51"/>
    <d v="2019-11-24T00:00:00"/>
    <s v="First Class"/>
    <s v="TD-20995"/>
    <x v="143"/>
    <x v="0"/>
    <x v="0"/>
    <x v="10"/>
    <x v="9"/>
    <x v="74"/>
    <x v="3"/>
    <s v="FUR-FU-10000320"/>
    <x v="0"/>
    <x v="5"/>
    <x v="1521"/>
    <x v="2701"/>
    <n v="9"/>
    <n v="0.2"/>
    <n v="7.2144000000000013"/>
    <x v="2"/>
    <x v="0"/>
  </r>
  <r>
    <n v="3382"/>
    <x v="1677"/>
    <x v="151"/>
    <d v="2019-08-30T00:00:00"/>
    <s v="First Class"/>
    <s v="SP-20620"/>
    <x v="407"/>
    <x v="1"/>
    <x v="0"/>
    <x v="67"/>
    <x v="2"/>
    <x v="85"/>
    <x v="0"/>
    <s v="OFF-EN-10004030"/>
    <x v="1"/>
    <x v="12"/>
    <x v="136"/>
    <x v="1699"/>
    <n v="1"/>
    <n v="0.2"/>
    <n v="0.97739999999999994"/>
    <x v="0"/>
    <x v="0"/>
  </r>
  <r>
    <n v="3383"/>
    <x v="1678"/>
    <x v="784"/>
    <d v="2017-12-09T00:00:00"/>
    <s v="Second Class"/>
    <s v="MS-17365"/>
    <x v="333"/>
    <x v="0"/>
    <x v="0"/>
    <x v="20"/>
    <x v="15"/>
    <x v="45"/>
    <x v="3"/>
    <s v="OFF-EN-10004147"/>
    <x v="1"/>
    <x v="12"/>
    <x v="1288"/>
    <x v="1465"/>
    <n v="3"/>
    <n v="0"/>
    <n v="8.7906000000000013"/>
    <x v="2"/>
    <x v="0"/>
  </r>
  <r>
    <n v="3384"/>
    <x v="1678"/>
    <x v="784"/>
    <d v="2017-12-09T00:00:00"/>
    <s v="Second Class"/>
    <s v="MS-17365"/>
    <x v="333"/>
    <x v="0"/>
    <x v="0"/>
    <x v="20"/>
    <x v="15"/>
    <x v="45"/>
    <x v="3"/>
    <s v="FUR-CH-10003535"/>
    <x v="0"/>
    <x v="1"/>
    <x v="1522"/>
    <x v="2702"/>
    <n v="7"/>
    <n v="0.1"/>
    <n v="29.880199999999981"/>
    <x v="2"/>
    <x v="0"/>
  </r>
  <r>
    <n v="3385"/>
    <x v="1678"/>
    <x v="784"/>
    <d v="2017-12-09T00:00:00"/>
    <s v="Second Class"/>
    <s v="MS-17365"/>
    <x v="333"/>
    <x v="0"/>
    <x v="0"/>
    <x v="20"/>
    <x v="15"/>
    <x v="45"/>
    <x v="3"/>
    <s v="TEC-PH-10004586"/>
    <x v="2"/>
    <x v="7"/>
    <x v="899"/>
    <x v="2703"/>
    <n v="5"/>
    <n v="0"/>
    <n v="539.92499999999995"/>
    <x v="2"/>
    <x v="0"/>
  </r>
  <r>
    <n v="3386"/>
    <x v="1679"/>
    <x v="566"/>
    <d v="2019-10-11T00:00:00"/>
    <s v="Standard Class"/>
    <s v="Dp-13240"/>
    <x v="656"/>
    <x v="2"/>
    <x v="0"/>
    <x v="35"/>
    <x v="3"/>
    <x v="43"/>
    <x v="0"/>
    <s v="OFF-ST-10003208"/>
    <x v="1"/>
    <x v="4"/>
    <x v="246"/>
    <x v="2704"/>
    <n v="4"/>
    <n v="0.2"/>
    <n v="65.325599999999895"/>
    <x v="0"/>
    <x v="0"/>
  </r>
  <r>
    <n v="3387"/>
    <x v="1679"/>
    <x v="566"/>
    <d v="2019-10-11T00:00:00"/>
    <s v="Standard Class"/>
    <s v="Dp-13240"/>
    <x v="656"/>
    <x v="2"/>
    <x v="0"/>
    <x v="35"/>
    <x v="3"/>
    <x v="43"/>
    <x v="0"/>
    <s v="OFF-FA-10003112"/>
    <x v="1"/>
    <x v="13"/>
    <x v="128"/>
    <x v="2247"/>
    <n v="3"/>
    <n v="0.2"/>
    <n v="5.9174999999999986"/>
    <x v="0"/>
    <x v="0"/>
  </r>
  <r>
    <n v="3388"/>
    <x v="1679"/>
    <x v="566"/>
    <d v="2019-10-11T00:00:00"/>
    <s v="Standard Class"/>
    <s v="Dp-13240"/>
    <x v="656"/>
    <x v="2"/>
    <x v="0"/>
    <x v="35"/>
    <x v="3"/>
    <x v="43"/>
    <x v="0"/>
    <s v="TEC-PH-10004447"/>
    <x v="2"/>
    <x v="7"/>
    <x v="866"/>
    <x v="2705"/>
    <n v="2"/>
    <n v="0.2"/>
    <n v="16.678799999999995"/>
    <x v="0"/>
    <x v="0"/>
  </r>
  <r>
    <n v="3389"/>
    <x v="1679"/>
    <x v="566"/>
    <d v="2019-10-11T00:00:00"/>
    <s v="Standard Class"/>
    <s v="Dp-13240"/>
    <x v="656"/>
    <x v="2"/>
    <x v="0"/>
    <x v="35"/>
    <x v="3"/>
    <x v="43"/>
    <x v="0"/>
    <s v="OFF-BI-10002854"/>
    <x v="1"/>
    <x v="8"/>
    <x v="904"/>
    <x v="2706"/>
    <n v="6"/>
    <n v="0.7"/>
    <n v="-33.635999999999996"/>
    <x v="0"/>
    <x v="0"/>
  </r>
  <r>
    <n v="3390"/>
    <x v="1679"/>
    <x v="566"/>
    <d v="2019-10-11T00:00:00"/>
    <s v="Standard Class"/>
    <s v="Dp-13240"/>
    <x v="656"/>
    <x v="2"/>
    <x v="0"/>
    <x v="35"/>
    <x v="3"/>
    <x v="43"/>
    <x v="0"/>
    <s v="FUR-TA-10001039"/>
    <x v="0"/>
    <x v="3"/>
    <x v="832"/>
    <x v="1259"/>
    <n v="3"/>
    <n v="0.4"/>
    <n v="-36.11160000000001"/>
    <x v="0"/>
    <x v="0"/>
  </r>
  <r>
    <n v="3391"/>
    <x v="1680"/>
    <x v="613"/>
    <d v="2019-03-30T00:00:00"/>
    <s v="Second Class"/>
    <s v="DB-13660"/>
    <x v="551"/>
    <x v="0"/>
    <x v="0"/>
    <x v="61"/>
    <x v="5"/>
    <x v="176"/>
    <x v="2"/>
    <s v="OFF-PA-10004239"/>
    <x v="1"/>
    <x v="10"/>
    <x v="1421"/>
    <x v="1312"/>
    <n v="2"/>
    <n v="0.2"/>
    <n v="2.1399999999999992"/>
    <x v="2"/>
    <x v="0"/>
  </r>
  <r>
    <n v="3392"/>
    <x v="1681"/>
    <x v="128"/>
    <d v="2016-08-13T00:00:00"/>
    <s v="Standard Class"/>
    <s v="MG-17650"/>
    <x v="377"/>
    <x v="2"/>
    <x v="0"/>
    <x v="4"/>
    <x v="4"/>
    <x v="5"/>
    <x v="1"/>
    <s v="TEC-PH-10001530"/>
    <x v="2"/>
    <x v="7"/>
    <x v="638"/>
    <x v="2707"/>
    <n v="4"/>
    <n v="0.2"/>
    <n v="68.197999999999979"/>
    <x v="1"/>
    <x v="0"/>
  </r>
  <r>
    <n v="3393"/>
    <x v="1681"/>
    <x v="128"/>
    <d v="2016-08-13T00:00:00"/>
    <s v="Standard Class"/>
    <s v="MG-17650"/>
    <x v="377"/>
    <x v="2"/>
    <x v="0"/>
    <x v="4"/>
    <x v="4"/>
    <x v="5"/>
    <x v="1"/>
    <s v="TEC-PH-10000038"/>
    <x v="2"/>
    <x v="7"/>
    <x v="1065"/>
    <x v="2708"/>
    <n v="2"/>
    <n v="0.2"/>
    <n v="-43.833600000000018"/>
    <x v="1"/>
    <x v="0"/>
  </r>
  <r>
    <n v="3394"/>
    <x v="1682"/>
    <x v="754"/>
    <d v="2016-11-25T00:00:00"/>
    <s v="First Class"/>
    <s v="EH-14185"/>
    <x v="699"/>
    <x v="0"/>
    <x v="0"/>
    <x v="45"/>
    <x v="5"/>
    <x v="89"/>
    <x v="2"/>
    <s v="OFF-BI-10001765"/>
    <x v="1"/>
    <x v="8"/>
    <x v="994"/>
    <x v="2709"/>
    <n v="1"/>
    <n v="0.8"/>
    <n v="-11.084800000000005"/>
    <x v="2"/>
    <x v="0"/>
  </r>
  <r>
    <n v="3395"/>
    <x v="1683"/>
    <x v="193"/>
    <d v="2019-06-10T00:00:00"/>
    <s v="Same Day"/>
    <s v="CL-11890"/>
    <x v="488"/>
    <x v="0"/>
    <x v="0"/>
    <x v="10"/>
    <x v="9"/>
    <x v="105"/>
    <x v="3"/>
    <s v="OFF-PA-10000380"/>
    <x v="1"/>
    <x v="10"/>
    <x v="1290"/>
    <x v="2710"/>
    <n v="6"/>
    <n v="0.2"/>
    <n v="15.011999999999999"/>
    <x v="2"/>
    <x v="0"/>
  </r>
  <r>
    <n v="3396"/>
    <x v="1684"/>
    <x v="870"/>
    <d v="2019-07-08T00:00:00"/>
    <s v="Standard Class"/>
    <s v="KF-16285"/>
    <x v="580"/>
    <x v="2"/>
    <x v="0"/>
    <x v="245"/>
    <x v="14"/>
    <x v="303"/>
    <x v="2"/>
    <s v="OFF-ST-10001128"/>
    <x v="1"/>
    <x v="4"/>
    <x v="1427"/>
    <x v="2337"/>
    <n v="4"/>
    <n v="0"/>
    <n v="13.317600000000027"/>
    <x v="2"/>
    <x v="0"/>
  </r>
  <r>
    <n v="3397"/>
    <x v="1684"/>
    <x v="870"/>
    <d v="2019-07-08T00:00:00"/>
    <s v="Standard Class"/>
    <s v="KF-16285"/>
    <x v="580"/>
    <x v="2"/>
    <x v="0"/>
    <x v="245"/>
    <x v="14"/>
    <x v="303"/>
    <x v="2"/>
    <s v="OFF-BI-10003656"/>
    <x v="1"/>
    <x v="8"/>
    <x v="13"/>
    <x v="2711"/>
    <n v="1"/>
    <n v="0"/>
    <n v="78.195399999999992"/>
    <x v="2"/>
    <x v="0"/>
  </r>
  <r>
    <n v="3398"/>
    <x v="1684"/>
    <x v="870"/>
    <d v="2019-07-08T00:00:00"/>
    <s v="Standard Class"/>
    <s v="KF-16285"/>
    <x v="580"/>
    <x v="2"/>
    <x v="0"/>
    <x v="245"/>
    <x v="14"/>
    <x v="303"/>
    <x v="2"/>
    <s v="OFF-PA-10003441"/>
    <x v="1"/>
    <x v="10"/>
    <x v="490"/>
    <x v="243"/>
    <n v="4"/>
    <n v="0"/>
    <n v="12.441600000000001"/>
    <x v="2"/>
    <x v="0"/>
  </r>
  <r>
    <n v="3399"/>
    <x v="1685"/>
    <x v="871"/>
    <d v="2016-11-26T00:00:00"/>
    <s v="Standard Class"/>
    <s v="DH-13075"/>
    <x v="704"/>
    <x v="1"/>
    <x v="0"/>
    <x v="102"/>
    <x v="0"/>
    <x v="126"/>
    <x v="0"/>
    <s v="TEC-PH-10002923"/>
    <x v="2"/>
    <x v="7"/>
    <x v="687"/>
    <x v="2712"/>
    <n v="1"/>
    <n v="0"/>
    <n v="9.9873000000000012"/>
    <x v="0"/>
    <x v="0"/>
  </r>
  <r>
    <n v="3400"/>
    <x v="1685"/>
    <x v="871"/>
    <d v="2016-11-26T00:00:00"/>
    <s v="Standard Class"/>
    <s v="DH-13075"/>
    <x v="704"/>
    <x v="1"/>
    <x v="0"/>
    <x v="102"/>
    <x v="0"/>
    <x v="126"/>
    <x v="0"/>
    <s v="OFF-PA-10004359"/>
    <x v="1"/>
    <x v="10"/>
    <x v="1068"/>
    <x v="2713"/>
    <n v="6"/>
    <n v="0"/>
    <n v="301.96799999999996"/>
    <x v="0"/>
    <x v="0"/>
  </r>
  <r>
    <n v="3401"/>
    <x v="1685"/>
    <x v="871"/>
    <d v="2016-11-26T00:00:00"/>
    <s v="Standard Class"/>
    <s v="DH-13075"/>
    <x v="704"/>
    <x v="1"/>
    <x v="0"/>
    <x v="102"/>
    <x v="0"/>
    <x v="126"/>
    <x v="0"/>
    <s v="OFF-ST-10001511"/>
    <x v="1"/>
    <x v="4"/>
    <x v="556"/>
    <x v="2714"/>
    <n v="3"/>
    <n v="0"/>
    <n v="9.6974999999999838"/>
    <x v="0"/>
    <x v="0"/>
  </r>
  <r>
    <n v="3402"/>
    <x v="1685"/>
    <x v="871"/>
    <d v="2016-11-26T00:00:00"/>
    <s v="Standard Class"/>
    <s v="DH-13075"/>
    <x v="704"/>
    <x v="1"/>
    <x v="0"/>
    <x v="102"/>
    <x v="0"/>
    <x v="126"/>
    <x v="0"/>
    <s v="OFF-AR-10002833"/>
    <x v="1"/>
    <x v="6"/>
    <x v="6"/>
    <x v="1410"/>
    <n v="3"/>
    <n v="0"/>
    <n v="1.4742000000000002"/>
    <x v="0"/>
    <x v="0"/>
  </r>
  <r>
    <n v="3403"/>
    <x v="1686"/>
    <x v="124"/>
    <d v="2017-05-05T00:00:00"/>
    <s v="First Class"/>
    <s v="LA-16780"/>
    <x v="156"/>
    <x v="1"/>
    <x v="0"/>
    <x v="361"/>
    <x v="10"/>
    <x v="443"/>
    <x v="2"/>
    <s v="FUR-FU-10001940"/>
    <x v="0"/>
    <x v="5"/>
    <x v="222"/>
    <x v="2715"/>
    <n v="7"/>
    <n v="0.6"/>
    <n v="-8.9151999999999987"/>
    <x v="2"/>
    <x v="0"/>
  </r>
  <r>
    <n v="3404"/>
    <x v="1687"/>
    <x v="148"/>
    <d v="2019-06-05T00:00:00"/>
    <s v="Standard Class"/>
    <s v="HZ-14950"/>
    <x v="521"/>
    <x v="0"/>
    <x v="0"/>
    <x v="12"/>
    <x v="5"/>
    <x v="14"/>
    <x v="2"/>
    <s v="FUR-FU-10003919"/>
    <x v="0"/>
    <x v="5"/>
    <x v="1523"/>
    <x v="2716"/>
    <n v="4"/>
    <n v="0.6"/>
    <n v="-52.339199999999991"/>
    <x v="2"/>
    <x v="0"/>
  </r>
  <r>
    <n v="3405"/>
    <x v="1688"/>
    <x v="872"/>
    <d v="2017-10-17T00:00:00"/>
    <s v="Same Day"/>
    <s v="CM-12190"/>
    <x v="496"/>
    <x v="0"/>
    <x v="0"/>
    <x v="1"/>
    <x v="1"/>
    <x v="25"/>
    <x v="1"/>
    <s v="OFF-ST-10003479"/>
    <x v="1"/>
    <x v="4"/>
    <x v="41"/>
    <x v="42"/>
    <n v="2"/>
    <n v="0"/>
    <n v="3.8939999999999912"/>
    <x v="1"/>
    <x v="0"/>
  </r>
  <r>
    <n v="3406"/>
    <x v="1689"/>
    <x v="488"/>
    <d v="2016-04-27T00:00:00"/>
    <s v="Standard Class"/>
    <s v="LB-16795"/>
    <x v="697"/>
    <x v="2"/>
    <x v="0"/>
    <x v="38"/>
    <x v="24"/>
    <x v="47"/>
    <x v="3"/>
    <s v="FUR-CH-10002965"/>
    <x v="0"/>
    <x v="1"/>
    <x v="229"/>
    <x v="2717"/>
    <n v="2"/>
    <n v="0.3"/>
    <n v="-12.058799999999991"/>
    <x v="2"/>
    <x v="0"/>
  </r>
  <r>
    <n v="3407"/>
    <x v="1689"/>
    <x v="488"/>
    <d v="2016-04-27T00:00:00"/>
    <s v="Standard Class"/>
    <s v="LB-16795"/>
    <x v="697"/>
    <x v="2"/>
    <x v="0"/>
    <x v="38"/>
    <x v="24"/>
    <x v="47"/>
    <x v="3"/>
    <s v="FUR-CH-10002965"/>
    <x v="0"/>
    <x v="1"/>
    <x v="229"/>
    <x v="2717"/>
    <n v="2"/>
    <n v="0.3"/>
    <n v="-12.058799999999991"/>
    <x v="2"/>
    <x v="0"/>
  </r>
  <r>
    <n v="3408"/>
    <x v="1689"/>
    <x v="488"/>
    <d v="2016-04-27T00:00:00"/>
    <s v="Standard Class"/>
    <s v="LB-16795"/>
    <x v="697"/>
    <x v="2"/>
    <x v="0"/>
    <x v="38"/>
    <x v="24"/>
    <x v="47"/>
    <x v="3"/>
    <s v="OFF-BI-10000145"/>
    <x v="1"/>
    <x v="8"/>
    <x v="742"/>
    <x v="2718"/>
    <n v="8"/>
    <n v="0.7"/>
    <n v="-5.2415999999999983"/>
    <x v="2"/>
    <x v="0"/>
  </r>
  <r>
    <n v="3409"/>
    <x v="1689"/>
    <x v="488"/>
    <d v="2016-04-27T00:00:00"/>
    <s v="Standard Class"/>
    <s v="LB-16795"/>
    <x v="697"/>
    <x v="2"/>
    <x v="0"/>
    <x v="38"/>
    <x v="24"/>
    <x v="47"/>
    <x v="3"/>
    <s v="FUR-FU-10002191"/>
    <x v="0"/>
    <x v="5"/>
    <x v="769"/>
    <x v="2719"/>
    <n v="4"/>
    <n v="0.2"/>
    <n v="7.8175999999999997"/>
    <x v="2"/>
    <x v="0"/>
  </r>
  <r>
    <n v="3410"/>
    <x v="1690"/>
    <x v="504"/>
    <d v="2019-05-06T00:00:00"/>
    <s v="Standard Class"/>
    <s v="JF-15490"/>
    <x v="223"/>
    <x v="0"/>
    <x v="0"/>
    <x v="38"/>
    <x v="24"/>
    <x v="47"/>
    <x v="3"/>
    <s v="OFF-PA-10004451"/>
    <x v="1"/>
    <x v="10"/>
    <x v="498"/>
    <x v="563"/>
    <n v="2"/>
    <n v="0.2"/>
    <n v="3.6288"/>
    <x v="2"/>
    <x v="0"/>
  </r>
  <r>
    <n v="3411"/>
    <x v="1691"/>
    <x v="873"/>
    <d v="2018-09-24T00:00:00"/>
    <s v="Standard Class"/>
    <s v="GM-14695"/>
    <x v="620"/>
    <x v="1"/>
    <x v="0"/>
    <x v="8"/>
    <x v="1"/>
    <x v="34"/>
    <x v="1"/>
    <s v="OFF-PA-10001471"/>
    <x v="1"/>
    <x v="10"/>
    <x v="1477"/>
    <x v="2720"/>
    <n v="9"/>
    <n v="0"/>
    <n v="30.263399999999997"/>
    <x v="1"/>
    <x v="0"/>
  </r>
  <r>
    <n v="3412"/>
    <x v="1691"/>
    <x v="873"/>
    <d v="2018-09-24T00:00:00"/>
    <s v="Standard Class"/>
    <s v="GM-14695"/>
    <x v="620"/>
    <x v="1"/>
    <x v="0"/>
    <x v="8"/>
    <x v="1"/>
    <x v="34"/>
    <x v="1"/>
    <s v="OFF-BI-10003656"/>
    <x v="1"/>
    <x v="8"/>
    <x v="13"/>
    <x v="2721"/>
    <n v="2"/>
    <n v="0.2"/>
    <n v="88.394799999999975"/>
    <x v="1"/>
    <x v="0"/>
  </r>
  <r>
    <n v="3413"/>
    <x v="1691"/>
    <x v="873"/>
    <d v="2018-09-24T00:00:00"/>
    <s v="Standard Class"/>
    <s v="GM-14695"/>
    <x v="620"/>
    <x v="1"/>
    <x v="0"/>
    <x v="8"/>
    <x v="1"/>
    <x v="34"/>
    <x v="1"/>
    <s v="OFF-AR-10000940"/>
    <x v="1"/>
    <x v="6"/>
    <x v="135"/>
    <x v="2722"/>
    <n v="4"/>
    <n v="0"/>
    <n v="3.1752000000000002"/>
    <x v="1"/>
    <x v="0"/>
  </r>
  <r>
    <n v="3414"/>
    <x v="1691"/>
    <x v="873"/>
    <d v="2018-09-24T00:00:00"/>
    <s v="Standard Class"/>
    <s v="GM-14695"/>
    <x v="620"/>
    <x v="1"/>
    <x v="0"/>
    <x v="8"/>
    <x v="1"/>
    <x v="34"/>
    <x v="1"/>
    <s v="OFF-PA-10002319"/>
    <x v="1"/>
    <x v="10"/>
    <x v="1400"/>
    <x v="2723"/>
    <n v="2"/>
    <n v="0"/>
    <n v="37.9848"/>
    <x v="1"/>
    <x v="0"/>
  </r>
  <r>
    <n v="3415"/>
    <x v="1691"/>
    <x v="873"/>
    <d v="2018-09-24T00:00:00"/>
    <s v="Standard Class"/>
    <s v="GM-14695"/>
    <x v="620"/>
    <x v="1"/>
    <x v="0"/>
    <x v="8"/>
    <x v="1"/>
    <x v="34"/>
    <x v="1"/>
    <s v="OFF-BI-10000977"/>
    <x v="1"/>
    <x v="8"/>
    <x v="991"/>
    <x v="2724"/>
    <n v="2"/>
    <n v="0.2"/>
    <n v="15.807999999999996"/>
    <x v="1"/>
    <x v="0"/>
  </r>
  <r>
    <n v="3416"/>
    <x v="1692"/>
    <x v="476"/>
    <d v="2018-09-02T00:00:00"/>
    <s v="Same Day"/>
    <s v="SS-20590"/>
    <x v="196"/>
    <x v="0"/>
    <x v="0"/>
    <x v="6"/>
    <x v="6"/>
    <x v="7"/>
    <x v="2"/>
    <s v="OFF-FA-10002676"/>
    <x v="1"/>
    <x v="13"/>
    <x v="1078"/>
    <x v="2725"/>
    <n v="1"/>
    <n v="0"/>
    <n v="0.65159999999999996"/>
    <x v="2"/>
    <x v="0"/>
  </r>
  <r>
    <n v="3417"/>
    <x v="1692"/>
    <x v="476"/>
    <d v="2018-09-02T00:00:00"/>
    <s v="Same Day"/>
    <s v="SS-20590"/>
    <x v="196"/>
    <x v="0"/>
    <x v="0"/>
    <x v="6"/>
    <x v="6"/>
    <x v="7"/>
    <x v="2"/>
    <s v="OFF-BI-10004970"/>
    <x v="1"/>
    <x v="8"/>
    <x v="917"/>
    <x v="341"/>
    <n v="2"/>
    <n v="0"/>
    <n v="3.8822000000000001"/>
    <x v="2"/>
    <x v="0"/>
  </r>
  <r>
    <n v="3418"/>
    <x v="1693"/>
    <x v="381"/>
    <d v="2017-05-02T00:00:00"/>
    <s v="Standard Class"/>
    <s v="TC-21475"/>
    <x v="679"/>
    <x v="2"/>
    <x v="0"/>
    <x v="34"/>
    <x v="22"/>
    <x v="42"/>
    <x v="1"/>
    <s v="OFF-AP-10003971"/>
    <x v="1"/>
    <x v="9"/>
    <x v="923"/>
    <x v="2726"/>
    <n v="5"/>
    <n v="0.2"/>
    <n v="3.2669999999999995"/>
    <x v="1"/>
    <x v="0"/>
  </r>
  <r>
    <n v="3419"/>
    <x v="1693"/>
    <x v="381"/>
    <d v="2017-05-02T00:00:00"/>
    <s v="Standard Class"/>
    <s v="TC-21475"/>
    <x v="679"/>
    <x v="2"/>
    <x v="0"/>
    <x v="34"/>
    <x v="22"/>
    <x v="42"/>
    <x v="1"/>
    <s v="OFF-SU-10001574"/>
    <x v="1"/>
    <x v="14"/>
    <x v="503"/>
    <x v="572"/>
    <n v="2"/>
    <n v="0.2"/>
    <n v="0.72999999999999954"/>
    <x v="1"/>
    <x v="0"/>
  </r>
  <r>
    <n v="3420"/>
    <x v="1694"/>
    <x v="684"/>
    <d v="2017-09-13T00:00:00"/>
    <s v="Standard Class"/>
    <s v="CC-12430"/>
    <x v="254"/>
    <x v="2"/>
    <x v="0"/>
    <x v="20"/>
    <x v="15"/>
    <x v="23"/>
    <x v="3"/>
    <s v="FUR-CH-10000665"/>
    <x v="0"/>
    <x v="1"/>
    <x v="662"/>
    <x v="2659"/>
    <n v="2"/>
    <n v="0.1"/>
    <n v="60.391999999999967"/>
    <x v="2"/>
    <x v="0"/>
  </r>
  <r>
    <n v="3421"/>
    <x v="1695"/>
    <x v="316"/>
    <d v="2018-06-03T00:00:00"/>
    <s v="Standard Class"/>
    <s v="CL-12565"/>
    <x v="52"/>
    <x v="0"/>
    <x v="0"/>
    <x v="1"/>
    <x v="1"/>
    <x v="25"/>
    <x v="1"/>
    <s v="OFF-AP-10000891"/>
    <x v="1"/>
    <x v="9"/>
    <x v="165"/>
    <x v="2727"/>
    <n v="2"/>
    <n v="0"/>
    <n v="78.671999999999997"/>
    <x v="1"/>
    <x v="0"/>
  </r>
  <r>
    <n v="3422"/>
    <x v="1695"/>
    <x v="316"/>
    <d v="2018-06-03T00:00:00"/>
    <s v="Standard Class"/>
    <s v="CL-12565"/>
    <x v="52"/>
    <x v="0"/>
    <x v="0"/>
    <x v="1"/>
    <x v="1"/>
    <x v="25"/>
    <x v="1"/>
    <s v="OFF-PA-10003790"/>
    <x v="1"/>
    <x v="10"/>
    <x v="1259"/>
    <x v="685"/>
    <n v="8"/>
    <n v="0"/>
    <n v="84.051199999999994"/>
    <x v="1"/>
    <x v="0"/>
  </r>
  <r>
    <n v="3423"/>
    <x v="1695"/>
    <x v="316"/>
    <d v="2018-06-03T00:00:00"/>
    <s v="Standard Class"/>
    <s v="CL-12565"/>
    <x v="52"/>
    <x v="0"/>
    <x v="0"/>
    <x v="1"/>
    <x v="1"/>
    <x v="25"/>
    <x v="1"/>
    <s v="TEC-AC-10002217"/>
    <x v="2"/>
    <x v="11"/>
    <x v="1187"/>
    <x v="2728"/>
    <n v="7"/>
    <n v="0"/>
    <n v="7.8960000000000008"/>
    <x v="1"/>
    <x v="0"/>
  </r>
  <r>
    <n v="3424"/>
    <x v="1695"/>
    <x v="316"/>
    <d v="2018-06-03T00:00:00"/>
    <s v="Standard Class"/>
    <s v="CL-12565"/>
    <x v="52"/>
    <x v="0"/>
    <x v="0"/>
    <x v="1"/>
    <x v="1"/>
    <x v="25"/>
    <x v="1"/>
    <s v="OFF-BI-10002215"/>
    <x v="1"/>
    <x v="8"/>
    <x v="20"/>
    <x v="20"/>
    <n v="4"/>
    <n v="0.2"/>
    <n v="7.3839999999999986"/>
    <x v="1"/>
    <x v="0"/>
  </r>
  <r>
    <n v="3425"/>
    <x v="1695"/>
    <x v="316"/>
    <d v="2018-06-03T00:00:00"/>
    <s v="Standard Class"/>
    <s v="CL-12565"/>
    <x v="52"/>
    <x v="0"/>
    <x v="0"/>
    <x v="1"/>
    <x v="1"/>
    <x v="25"/>
    <x v="1"/>
    <s v="TEC-MA-10001972"/>
    <x v="2"/>
    <x v="15"/>
    <x v="1478"/>
    <x v="2729"/>
    <n v="2"/>
    <n v="0.2"/>
    <n v="41.880000000000024"/>
    <x v="1"/>
    <x v="0"/>
  </r>
  <r>
    <n v="3426"/>
    <x v="1696"/>
    <x v="496"/>
    <d v="2017-09-28T00:00:00"/>
    <s v="Standard Class"/>
    <s v="DE-13255"/>
    <x v="368"/>
    <x v="2"/>
    <x v="0"/>
    <x v="362"/>
    <x v="23"/>
    <x v="444"/>
    <x v="2"/>
    <s v="OFF-BI-10001525"/>
    <x v="1"/>
    <x v="8"/>
    <x v="31"/>
    <x v="597"/>
    <n v="4"/>
    <n v="0"/>
    <n v="6.8579999999999988"/>
    <x v="2"/>
    <x v="0"/>
  </r>
  <r>
    <n v="3427"/>
    <x v="1696"/>
    <x v="496"/>
    <d v="2017-09-28T00:00:00"/>
    <s v="Standard Class"/>
    <s v="DE-13255"/>
    <x v="368"/>
    <x v="2"/>
    <x v="0"/>
    <x v="362"/>
    <x v="23"/>
    <x v="444"/>
    <x v="2"/>
    <s v="FUR-CH-10000988"/>
    <x v="0"/>
    <x v="1"/>
    <x v="1141"/>
    <x v="2730"/>
    <n v="10"/>
    <n v="0"/>
    <n v="394.26800000000003"/>
    <x v="2"/>
    <x v="0"/>
  </r>
  <r>
    <n v="3428"/>
    <x v="1697"/>
    <x v="445"/>
    <d v="2019-07-06T00:00:00"/>
    <s v="Second Class"/>
    <s v="SZ-20035"/>
    <x v="449"/>
    <x v="2"/>
    <x v="0"/>
    <x v="152"/>
    <x v="24"/>
    <x v="402"/>
    <x v="3"/>
    <s v="OFF-PA-10000174"/>
    <x v="1"/>
    <x v="10"/>
    <x v="1524"/>
    <x v="2731"/>
    <n v="4"/>
    <n v="0.2"/>
    <n v="11.102399999999996"/>
    <x v="2"/>
    <x v="0"/>
  </r>
  <r>
    <n v="3429"/>
    <x v="1697"/>
    <x v="445"/>
    <d v="2019-07-06T00:00:00"/>
    <s v="Second Class"/>
    <s v="SZ-20035"/>
    <x v="449"/>
    <x v="2"/>
    <x v="0"/>
    <x v="152"/>
    <x v="24"/>
    <x v="402"/>
    <x v="3"/>
    <s v="FUR-TA-10002041"/>
    <x v="0"/>
    <x v="3"/>
    <x v="363"/>
    <x v="2732"/>
    <n v="2"/>
    <n v="0.4"/>
    <n v="-103.98819999999998"/>
    <x v="2"/>
    <x v="0"/>
  </r>
  <r>
    <n v="3430"/>
    <x v="1697"/>
    <x v="445"/>
    <d v="2019-07-06T00:00:00"/>
    <s v="Second Class"/>
    <s v="SZ-20035"/>
    <x v="449"/>
    <x v="2"/>
    <x v="0"/>
    <x v="152"/>
    <x v="24"/>
    <x v="402"/>
    <x v="3"/>
    <s v="OFF-PA-10002246"/>
    <x v="1"/>
    <x v="10"/>
    <x v="1395"/>
    <x v="2733"/>
    <n v="6"/>
    <n v="0.2"/>
    <n v="11.223000000000001"/>
    <x v="2"/>
    <x v="0"/>
  </r>
  <r>
    <n v="3431"/>
    <x v="1698"/>
    <x v="166"/>
    <d v="2019-12-09T00:00:00"/>
    <s v="First Class"/>
    <s v="LF-17185"/>
    <x v="166"/>
    <x v="0"/>
    <x v="0"/>
    <x v="75"/>
    <x v="1"/>
    <x v="95"/>
    <x v="1"/>
    <s v="OFF-ST-10003327"/>
    <x v="1"/>
    <x v="4"/>
    <x v="337"/>
    <x v="1418"/>
    <n v="3"/>
    <n v="0"/>
    <n v="8.6390999999999956"/>
    <x v="1"/>
    <x v="0"/>
  </r>
  <r>
    <n v="3432"/>
    <x v="1698"/>
    <x v="166"/>
    <d v="2019-12-09T00:00:00"/>
    <s v="First Class"/>
    <s v="LF-17185"/>
    <x v="166"/>
    <x v="0"/>
    <x v="0"/>
    <x v="75"/>
    <x v="1"/>
    <x v="95"/>
    <x v="1"/>
    <s v="FUR-FU-10002703"/>
    <x v="0"/>
    <x v="5"/>
    <x v="1525"/>
    <x v="2734"/>
    <n v="2"/>
    <n v="0"/>
    <n v="15.468000000000004"/>
    <x v="1"/>
    <x v="0"/>
  </r>
  <r>
    <n v="3433"/>
    <x v="1698"/>
    <x v="166"/>
    <d v="2019-12-09T00:00:00"/>
    <s v="First Class"/>
    <s v="LF-17185"/>
    <x v="166"/>
    <x v="0"/>
    <x v="0"/>
    <x v="75"/>
    <x v="1"/>
    <x v="95"/>
    <x v="1"/>
    <s v="OFF-PA-10003651"/>
    <x v="1"/>
    <x v="10"/>
    <x v="652"/>
    <x v="1847"/>
    <n v="9"/>
    <n v="0"/>
    <n v="28.857599999999998"/>
    <x v="1"/>
    <x v="0"/>
  </r>
  <r>
    <n v="3434"/>
    <x v="1699"/>
    <x v="256"/>
    <d v="2019-12-09T00:00:00"/>
    <s v="Standard Class"/>
    <s v="AB-10165"/>
    <x v="269"/>
    <x v="0"/>
    <x v="0"/>
    <x v="234"/>
    <x v="4"/>
    <x v="291"/>
    <x v="1"/>
    <s v="OFF-BI-10001617"/>
    <x v="1"/>
    <x v="8"/>
    <x v="1324"/>
    <x v="176"/>
    <n v="3"/>
    <n v="0.2"/>
    <n v="8.3753999999999991"/>
    <x v="1"/>
    <x v="0"/>
  </r>
  <r>
    <n v="3435"/>
    <x v="1699"/>
    <x v="256"/>
    <d v="2019-12-09T00:00:00"/>
    <s v="Standard Class"/>
    <s v="AB-10165"/>
    <x v="269"/>
    <x v="0"/>
    <x v="0"/>
    <x v="234"/>
    <x v="4"/>
    <x v="291"/>
    <x v="1"/>
    <s v="OFF-BI-10000145"/>
    <x v="1"/>
    <x v="8"/>
    <x v="742"/>
    <x v="2735"/>
    <n v="6"/>
    <n v="0.2"/>
    <n v="5.4287999999999981"/>
    <x v="1"/>
    <x v="0"/>
  </r>
  <r>
    <n v="3436"/>
    <x v="1700"/>
    <x v="874"/>
    <d v="2017-09-29T00:00:00"/>
    <s v="First Class"/>
    <s v="NM-18520"/>
    <x v="392"/>
    <x v="0"/>
    <x v="0"/>
    <x v="22"/>
    <x v="10"/>
    <x v="26"/>
    <x v="2"/>
    <s v="OFF-BI-10001670"/>
    <x v="1"/>
    <x v="8"/>
    <x v="443"/>
    <x v="2736"/>
    <n v="2"/>
    <n v="0.8"/>
    <n v="-22.620000000000005"/>
    <x v="2"/>
    <x v="0"/>
  </r>
  <r>
    <n v="3437"/>
    <x v="1700"/>
    <x v="874"/>
    <d v="2017-09-29T00:00:00"/>
    <s v="First Class"/>
    <s v="NM-18520"/>
    <x v="392"/>
    <x v="0"/>
    <x v="0"/>
    <x v="22"/>
    <x v="10"/>
    <x v="26"/>
    <x v="2"/>
    <s v="FUR-FU-10003849"/>
    <x v="0"/>
    <x v="5"/>
    <x v="526"/>
    <x v="2737"/>
    <n v="3"/>
    <n v="0.6"/>
    <n v="-12.751199999999997"/>
    <x v="2"/>
    <x v="0"/>
  </r>
  <r>
    <n v="3438"/>
    <x v="1701"/>
    <x v="505"/>
    <d v="2019-10-30T00:00:00"/>
    <s v="Same Day"/>
    <s v="RA-19945"/>
    <x v="362"/>
    <x v="0"/>
    <x v="0"/>
    <x v="61"/>
    <x v="5"/>
    <x v="162"/>
    <x v="2"/>
    <s v="FUR-FU-10003849"/>
    <x v="0"/>
    <x v="5"/>
    <x v="526"/>
    <x v="2738"/>
    <n v="2"/>
    <n v="0.6"/>
    <n v="-8.5007999999999981"/>
    <x v="2"/>
    <x v="0"/>
  </r>
  <r>
    <n v="3439"/>
    <x v="1701"/>
    <x v="505"/>
    <d v="2019-10-30T00:00:00"/>
    <s v="Same Day"/>
    <s v="RA-19945"/>
    <x v="362"/>
    <x v="0"/>
    <x v="0"/>
    <x v="61"/>
    <x v="5"/>
    <x v="162"/>
    <x v="2"/>
    <s v="FUR-TA-10002041"/>
    <x v="0"/>
    <x v="3"/>
    <x v="363"/>
    <x v="2739"/>
    <n v="2"/>
    <n v="0.3"/>
    <n v="-68.130199999999988"/>
    <x v="2"/>
    <x v="0"/>
  </r>
  <r>
    <n v="3440"/>
    <x v="1701"/>
    <x v="505"/>
    <d v="2019-10-30T00:00:00"/>
    <s v="Same Day"/>
    <s v="RA-19945"/>
    <x v="362"/>
    <x v="0"/>
    <x v="0"/>
    <x v="61"/>
    <x v="5"/>
    <x v="162"/>
    <x v="2"/>
    <s v="OFF-ST-10002214"/>
    <x v="1"/>
    <x v="4"/>
    <x v="1003"/>
    <x v="2740"/>
    <n v="6"/>
    <n v="0.2"/>
    <n v="4.0643999999999973"/>
    <x v="2"/>
    <x v="0"/>
  </r>
  <r>
    <n v="3441"/>
    <x v="1702"/>
    <x v="239"/>
    <d v="2017-11-30T00:00:00"/>
    <s v="Same Day"/>
    <s v="PO-19195"/>
    <x v="285"/>
    <x v="2"/>
    <x v="0"/>
    <x v="8"/>
    <x v="1"/>
    <x v="34"/>
    <x v="1"/>
    <s v="OFF-BI-10001078"/>
    <x v="1"/>
    <x v="8"/>
    <x v="61"/>
    <x v="2741"/>
    <n v="1"/>
    <n v="0.2"/>
    <n v="1.5602"/>
    <x v="1"/>
    <x v="0"/>
  </r>
  <r>
    <n v="3442"/>
    <x v="1703"/>
    <x v="518"/>
    <d v="2016-03-14T00:00:00"/>
    <s v="Second Class"/>
    <s v="KA-16525"/>
    <x v="567"/>
    <x v="0"/>
    <x v="0"/>
    <x v="20"/>
    <x v="15"/>
    <x v="23"/>
    <x v="3"/>
    <s v="OFF-PA-10002137"/>
    <x v="1"/>
    <x v="10"/>
    <x v="565"/>
    <x v="2742"/>
    <n v="14"/>
    <n v="0"/>
    <n v="49.013999999999996"/>
    <x v="2"/>
    <x v="0"/>
  </r>
  <r>
    <n v="3443"/>
    <x v="1704"/>
    <x v="123"/>
    <d v="2019-11-23T00:00:00"/>
    <s v="Standard Class"/>
    <s v="JD-16150"/>
    <x v="251"/>
    <x v="1"/>
    <x v="0"/>
    <x v="20"/>
    <x v="15"/>
    <x v="164"/>
    <x v="3"/>
    <s v="OFF-EN-10001415"/>
    <x v="1"/>
    <x v="12"/>
    <x v="153"/>
    <x v="80"/>
    <n v="3"/>
    <n v="0"/>
    <n v="8.370000000000001"/>
    <x v="2"/>
    <x v="0"/>
  </r>
  <r>
    <n v="3444"/>
    <x v="1704"/>
    <x v="123"/>
    <d v="2019-11-23T00:00:00"/>
    <s v="Standard Class"/>
    <s v="JD-16150"/>
    <x v="251"/>
    <x v="1"/>
    <x v="0"/>
    <x v="20"/>
    <x v="15"/>
    <x v="164"/>
    <x v="3"/>
    <s v="OFF-AP-10003849"/>
    <x v="1"/>
    <x v="9"/>
    <x v="841"/>
    <x v="2743"/>
    <n v="7"/>
    <n v="0"/>
    <n v="626.18499999999995"/>
    <x v="2"/>
    <x v="0"/>
  </r>
  <r>
    <n v="3445"/>
    <x v="1705"/>
    <x v="875"/>
    <d v="2018-08-02T00:00:00"/>
    <s v="Standard Class"/>
    <s v="JO-15145"/>
    <x v="705"/>
    <x v="1"/>
    <x v="0"/>
    <x v="10"/>
    <x v="9"/>
    <x v="11"/>
    <x v="3"/>
    <s v="OFF-ST-10001713"/>
    <x v="1"/>
    <x v="4"/>
    <x v="45"/>
    <x v="560"/>
    <n v="2"/>
    <n v="0.2"/>
    <n v="-16.956800000000005"/>
    <x v="2"/>
    <x v="0"/>
  </r>
  <r>
    <n v="3446"/>
    <x v="1706"/>
    <x v="821"/>
    <d v="2017-06-17T00:00:00"/>
    <s v="Standard Class"/>
    <s v="LE-16810"/>
    <x v="97"/>
    <x v="0"/>
    <x v="0"/>
    <x v="46"/>
    <x v="13"/>
    <x v="284"/>
    <x v="3"/>
    <s v="OFF-ST-10001505"/>
    <x v="1"/>
    <x v="4"/>
    <x v="1183"/>
    <x v="2744"/>
    <n v="5"/>
    <n v="0"/>
    <n v="5.0829999999999975"/>
    <x v="2"/>
    <x v="0"/>
  </r>
  <r>
    <n v="3447"/>
    <x v="1707"/>
    <x v="876"/>
    <d v="2018-08-07T00:00:00"/>
    <s v="First Class"/>
    <s v="AH-10690"/>
    <x v="706"/>
    <x v="1"/>
    <x v="0"/>
    <x v="20"/>
    <x v="15"/>
    <x v="23"/>
    <x v="3"/>
    <s v="OFF-PA-10000474"/>
    <x v="1"/>
    <x v="10"/>
    <x v="33"/>
    <x v="2745"/>
    <n v="2"/>
    <n v="0"/>
    <n v="33.313599999999994"/>
    <x v="2"/>
    <x v="0"/>
  </r>
  <r>
    <n v="3448"/>
    <x v="1708"/>
    <x v="532"/>
    <d v="2019-06-15T00:00:00"/>
    <s v="Standard Class"/>
    <s v="KN-16705"/>
    <x v="607"/>
    <x v="2"/>
    <x v="0"/>
    <x v="109"/>
    <x v="19"/>
    <x v="340"/>
    <x v="0"/>
    <s v="OFF-AR-10001919"/>
    <x v="1"/>
    <x v="6"/>
    <x v="862"/>
    <x v="1061"/>
    <n v="2"/>
    <n v="0"/>
    <n v="1.0903999999999998"/>
    <x v="0"/>
    <x v="0"/>
  </r>
  <r>
    <n v="3449"/>
    <x v="1709"/>
    <x v="877"/>
    <d v="2018-10-13T00:00:00"/>
    <s v="Standard Class"/>
    <s v="TB-21250"/>
    <x v="621"/>
    <x v="0"/>
    <x v="0"/>
    <x v="1"/>
    <x v="1"/>
    <x v="13"/>
    <x v="1"/>
    <s v="OFF-BI-10004001"/>
    <x v="1"/>
    <x v="8"/>
    <x v="818"/>
    <x v="2746"/>
    <n v="2"/>
    <n v="0.2"/>
    <n v="8.8607999999999976"/>
    <x v="1"/>
    <x v="0"/>
  </r>
  <r>
    <n v="3450"/>
    <x v="1710"/>
    <x v="78"/>
    <d v="2016-09-14T00:00:00"/>
    <s v="Standard Class"/>
    <s v="DP-13390"/>
    <x v="503"/>
    <x v="2"/>
    <x v="0"/>
    <x v="8"/>
    <x v="1"/>
    <x v="94"/>
    <x v="1"/>
    <s v="OFF-AP-10004785"/>
    <x v="1"/>
    <x v="9"/>
    <x v="1186"/>
    <x v="2747"/>
    <n v="5"/>
    <n v="0"/>
    <n v="24.359500000000004"/>
    <x v="1"/>
    <x v="0"/>
  </r>
  <r>
    <n v="3451"/>
    <x v="1710"/>
    <x v="78"/>
    <d v="2016-09-14T00:00:00"/>
    <s v="Standard Class"/>
    <s v="DP-13390"/>
    <x v="503"/>
    <x v="2"/>
    <x v="0"/>
    <x v="8"/>
    <x v="1"/>
    <x v="94"/>
    <x v="1"/>
    <s v="OFF-ST-10002406"/>
    <x v="1"/>
    <x v="4"/>
    <x v="328"/>
    <x v="2748"/>
    <n v="1"/>
    <n v="0"/>
    <n v="4.1916000000000011"/>
    <x v="1"/>
    <x v="0"/>
  </r>
  <r>
    <n v="3452"/>
    <x v="1710"/>
    <x v="78"/>
    <d v="2016-09-14T00:00:00"/>
    <s v="Standard Class"/>
    <s v="DP-13390"/>
    <x v="503"/>
    <x v="2"/>
    <x v="0"/>
    <x v="8"/>
    <x v="1"/>
    <x v="94"/>
    <x v="1"/>
    <s v="OFF-FA-10002988"/>
    <x v="1"/>
    <x v="13"/>
    <x v="132"/>
    <x v="133"/>
    <n v="2"/>
    <n v="0"/>
    <n v="1.9697999999999998"/>
    <x v="1"/>
    <x v="0"/>
  </r>
  <r>
    <n v="3453"/>
    <x v="1711"/>
    <x v="878"/>
    <d v="2016-03-21T00:00:00"/>
    <s v="Second Class"/>
    <s v="KN-16705"/>
    <x v="607"/>
    <x v="2"/>
    <x v="0"/>
    <x v="253"/>
    <x v="3"/>
    <x v="313"/>
    <x v="0"/>
    <s v="TEC-PH-10002415"/>
    <x v="2"/>
    <x v="7"/>
    <x v="1526"/>
    <x v="2749"/>
    <n v="2"/>
    <n v="0.2"/>
    <n v="29.495000000000019"/>
    <x v="0"/>
    <x v="0"/>
  </r>
  <r>
    <n v="3454"/>
    <x v="1712"/>
    <x v="879"/>
    <d v="2017-03-02T00:00:00"/>
    <s v="Second Class"/>
    <s v="ST-20530"/>
    <x v="461"/>
    <x v="0"/>
    <x v="0"/>
    <x v="203"/>
    <x v="32"/>
    <x v="256"/>
    <x v="0"/>
    <s v="OFF-BI-10004236"/>
    <x v="1"/>
    <x v="8"/>
    <x v="900"/>
    <x v="2750"/>
    <n v="4"/>
    <n v="0"/>
    <n v="27.011199999999999"/>
    <x v="0"/>
    <x v="0"/>
  </r>
  <r>
    <n v="3455"/>
    <x v="1713"/>
    <x v="584"/>
    <d v="2017-07-14T00:00:00"/>
    <s v="Standard Class"/>
    <s v="EB-13870"/>
    <x v="12"/>
    <x v="0"/>
    <x v="0"/>
    <x v="316"/>
    <x v="18"/>
    <x v="394"/>
    <x v="0"/>
    <s v="OFF-AR-10000657"/>
    <x v="1"/>
    <x v="6"/>
    <x v="1527"/>
    <x v="788"/>
    <n v="3"/>
    <n v="0.2"/>
    <n v="0.83849999999999936"/>
    <x v="0"/>
    <x v="0"/>
  </r>
  <r>
    <n v="3456"/>
    <x v="1714"/>
    <x v="880"/>
    <d v="2018-02-27T00:00:00"/>
    <s v="Standard Class"/>
    <s v="AH-10210"/>
    <x v="117"/>
    <x v="0"/>
    <x v="0"/>
    <x v="316"/>
    <x v="18"/>
    <x v="394"/>
    <x v="0"/>
    <s v="OFF-PA-10004996"/>
    <x v="1"/>
    <x v="10"/>
    <x v="1528"/>
    <x v="2751"/>
    <n v="2"/>
    <n v="0.2"/>
    <n v="5.5673999999999992"/>
    <x v="0"/>
    <x v="0"/>
  </r>
  <r>
    <n v="3457"/>
    <x v="1715"/>
    <x v="118"/>
    <d v="2019-09-18T00:00:00"/>
    <s v="First Class"/>
    <s v="AS-10090"/>
    <x v="548"/>
    <x v="0"/>
    <x v="0"/>
    <x v="10"/>
    <x v="9"/>
    <x v="105"/>
    <x v="3"/>
    <s v="TEC-AC-10001109"/>
    <x v="2"/>
    <x v="11"/>
    <x v="1007"/>
    <x v="981"/>
    <n v="3"/>
    <n v="0.2"/>
    <n v="19.793400000000005"/>
    <x v="2"/>
    <x v="0"/>
  </r>
  <r>
    <n v="3458"/>
    <x v="1715"/>
    <x v="118"/>
    <d v="2019-09-18T00:00:00"/>
    <s v="First Class"/>
    <s v="AS-10090"/>
    <x v="548"/>
    <x v="0"/>
    <x v="0"/>
    <x v="10"/>
    <x v="9"/>
    <x v="105"/>
    <x v="3"/>
    <s v="FUR-FU-10003832"/>
    <x v="0"/>
    <x v="5"/>
    <x v="1429"/>
    <x v="2752"/>
    <n v="3"/>
    <n v="0.2"/>
    <n v="2.2511999999999999"/>
    <x v="2"/>
    <x v="0"/>
  </r>
  <r>
    <n v="3459"/>
    <x v="1715"/>
    <x v="118"/>
    <d v="2019-09-18T00:00:00"/>
    <s v="First Class"/>
    <s v="AS-10090"/>
    <x v="548"/>
    <x v="0"/>
    <x v="0"/>
    <x v="10"/>
    <x v="9"/>
    <x v="105"/>
    <x v="3"/>
    <s v="OFF-BI-10002393"/>
    <x v="1"/>
    <x v="8"/>
    <x v="1197"/>
    <x v="2753"/>
    <n v="2"/>
    <n v="0.7"/>
    <n v="-2.7551999999999994"/>
    <x v="2"/>
    <x v="0"/>
  </r>
  <r>
    <n v="3460"/>
    <x v="1715"/>
    <x v="118"/>
    <d v="2019-09-18T00:00:00"/>
    <s v="First Class"/>
    <s v="AS-10090"/>
    <x v="548"/>
    <x v="0"/>
    <x v="0"/>
    <x v="10"/>
    <x v="9"/>
    <x v="105"/>
    <x v="3"/>
    <s v="OFF-BI-10001359"/>
    <x v="1"/>
    <x v="8"/>
    <x v="1162"/>
    <x v="2754"/>
    <n v="2"/>
    <n v="0.7"/>
    <n v="-412.61539999999991"/>
    <x v="2"/>
    <x v="0"/>
  </r>
  <r>
    <n v="3461"/>
    <x v="1715"/>
    <x v="118"/>
    <d v="2019-09-18T00:00:00"/>
    <s v="First Class"/>
    <s v="AS-10090"/>
    <x v="548"/>
    <x v="0"/>
    <x v="0"/>
    <x v="10"/>
    <x v="9"/>
    <x v="105"/>
    <x v="3"/>
    <s v="TEC-AC-10003628"/>
    <x v="2"/>
    <x v="11"/>
    <x v="247"/>
    <x v="736"/>
    <n v="2"/>
    <n v="0.2"/>
    <n v="14.395200000000004"/>
    <x v="2"/>
    <x v="0"/>
  </r>
  <r>
    <n v="3462"/>
    <x v="1716"/>
    <x v="60"/>
    <d v="2019-11-10T00:00:00"/>
    <s v="Second Class"/>
    <s v="EM-13825"/>
    <x v="605"/>
    <x v="1"/>
    <x v="0"/>
    <x v="61"/>
    <x v="5"/>
    <x v="176"/>
    <x v="2"/>
    <s v="TEC-PH-10003012"/>
    <x v="2"/>
    <x v="7"/>
    <x v="348"/>
    <x v="2755"/>
    <n v="4"/>
    <n v="0.2"/>
    <n v="55.436399999999935"/>
    <x v="2"/>
    <x v="0"/>
  </r>
  <r>
    <n v="3463"/>
    <x v="1717"/>
    <x v="763"/>
    <d v="2017-02-23T00:00:00"/>
    <s v="Second Class"/>
    <s v="KA-16525"/>
    <x v="567"/>
    <x v="0"/>
    <x v="0"/>
    <x v="275"/>
    <x v="30"/>
    <x v="346"/>
    <x v="3"/>
    <s v="OFF-AR-10003903"/>
    <x v="1"/>
    <x v="6"/>
    <x v="887"/>
    <x v="2756"/>
    <n v="7"/>
    <n v="0"/>
    <n v="74.565400000000011"/>
    <x v="2"/>
    <x v="0"/>
  </r>
  <r>
    <n v="3464"/>
    <x v="1718"/>
    <x v="881"/>
    <d v="2018-11-30T00:00:00"/>
    <s v="Standard Class"/>
    <s v="HJ-14875"/>
    <x v="707"/>
    <x v="2"/>
    <x v="0"/>
    <x v="108"/>
    <x v="2"/>
    <x v="133"/>
    <x v="0"/>
    <s v="OFF-PA-10004675"/>
    <x v="1"/>
    <x v="10"/>
    <x v="69"/>
    <x v="2757"/>
    <n v="1"/>
    <n v="0.2"/>
    <n v="1.6509999999999998"/>
    <x v="0"/>
    <x v="0"/>
  </r>
  <r>
    <n v="3465"/>
    <x v="1719"/>
    <x v="734"/>
    <d v="2019-12-05T00:00:00"/>
    <s v="Second Class"/>
    <s v="ND-18370"/>
    <x v="444"/>
    <x v="0"/>
    <x v="0"/>
    <x v="108"/>
    <x v="2"/>
    <x v="133"/>
    <x v="0"/>
    <s v="TEC-AC-10001990"/>
    <x v="2"/>
    <x v="11"/>
    <x v="870"/>
    <x v="2758"/>
    <n v="1"/>
    <n v="0.2"/>
    <n v="7.198799999999995"/>
    <x v="0"/>
    <x v="0"/>
  </r>
  <r>
    <n v="3466"/>
    <x v="1720"/>
    <x v="229"/>
    <d v="2017-09-14T00:00:00"/>
    <s v="Standard Class"/>
    <s v="EH-13765"/>
    <x v="553"/>
    <x v="1"/>
    <x v="0"/>
    <x v="359"/>
    <x v="31"/>
    <x v="441"/>
    <x v="3"/>
    <s v="OFF-AP-10003842"/>
    <x v="1"/>
    <x v="9"/>
    <x v="1256"/>
    <x v="1168"/>
    <n v="2"/>
    <n v="0"/>
    <n v="16.1096"/>
    <x v="2"/>
    <x v="0"/>
  </r>
  <r>
    <n v="3467"/>
    <x v="1720"/>
    <x v="229"/>
    <d v="2017-09-14T00:00:00"/>
    <s v="Standard Class"/>
    <s v="EH-13765"/>
    <x v="553"/>
    <x v="1"/>
    <x v="0"/>
    <x v="359"/>
    <x v="31"/>
    <x v="441"/>
    <x v="3"/>
    <s v="FUR-BO-10004695"/>
    <x v="0"/>
    <x v="0"/>
    <x v="200"/>
    <x v="2759"/>
    <n v="2"/>
    <n v="0"/>
    <n v="83.25079999999997"/>
    <x v="2"/>
    <x v="0"/>
  </r>
  <r>
    <n v="3468"/>
    <x v="1720"/>
    <x v="229"/>
    <d v="2017-09-14T00:00:00"/>
    <s v="Standard Class"/>
    <s v="EH-13765"/>
    <x v="553"/>
    <x v="1"/>
    <x v="0"/>
    <x v="359"/>
    <x v="31"/>
    <x v="441"/>
    <x v="3"/>
    <s v="OFF-PA-10003039"/>
    <x v="1"/>
    <x v="10"/>
    <x v="334"/>
    <x v="2760"/>
    <n v="9"/>
    <n v="0"/>
    <n v="125.46899999999999"/>
    <x v="2"/>
    <x v="0"/>
  </r>
  <r>
    <n v="3469"/>
    <x v="1721"/>
    <x v="882"/>
    <d v="2018-12-19T00:00:00"/>
    <s v="Standard Class"/>
    <s v="MC-17845"/>
    <x v="266"/>
    <x v="0"/>
    <x v="0"/>
    <x v="25"/>
    <x v="35"/>
    <x v="129"/>
    <x v="0"/>
    <s v="FUR-FU-10002045"/>
    <x v="0"/>
    <x v="5"/>
    <x v="1365"/>
    <x v="2761"/>
    <n v="6"/>
    <n v="0"/>
    <n v="58.687200000000011"/>
    <x v="0"/>
    <x v="0"/>
  </r>
  <r>
    <n v="3470"/>
    <x v="1722"/>
    <x v="744"/>
    <d v="2017-04-10T00:00:00"/>
    <s v="Standard Class"/>
    <s v="MH-17455"/>
    <x v="708"/>
    <x v="0"/>
    <x v="0"/>
    <x v="108"/>
    <x v="3"/>
    <x v="222"/>
    <x v="0"/>
    <s v="OFF-PA-10001019"/>
    <x v="1"/>
    <x v="10"/>
    <x v="681"/>
    <x v="1107"/>
    <n v="3"/>
    <n v="0.2"/>
    <n v="16.183799999999998"/>
    <x v="0"/>
    <x v="0"/>
  </r>
  <r>
    <n v="3471"/>
    <x v="1723"/>
    <x v="49"/>
    <d v="2018-12-05T00:00:00"/>
    <s v="Standard Class"/>
    <s v="CL-11890"/>
    <x v="488"/>
    <x v="0"/>
    <x v="0"/>
    <x v="8"/>
    <x v="1"/>
    <x v="34"/>
    <x v="1"/>
    <s v="FUR-FU-10003724"/>
    <x v="0"/>
    <x v="5"/>
    <x v="896"/>
    <x v="2499"/>
    <n v="2"/>
    <n v="0"/>
    <n v="4.3523999999999994"/>
    <x v="1"/>
    <x v="0"/>
  </r>
  <r>
    <n v="3472"/>
    <x v="1724"/>
    <x v="105"/>
    <d v="2019-11-17T00:00:00"/>
    <s v="Standard Class"/>
    <s v="SF-20965"/>
    <x v="245"/>
    <x v="1"/>
    <x v="0"/>
    <x v="38"/>
    <x v="24"/>
    <x v="47"/>
    <x v="3"/>
    <s v="OFF-PA-10003673"/>
    <x v="1"/>
    <x v="10"/>
    <x v="980"/>
    <x v="2762"/>
    <n v="2"/>
    <n v="0.2"/>
    <n v="3.5255999999999994"/>
    <x v="2"/>
    <x v="0"/>
  </r>
  <r>
    <n v="3473"/>
    <x v="1724"/>
    <x v="105"/>
    <d v="2019-11-17T00:00:00"/>
    <s v="Standard Class"/>
    <s v="SF-20965"/>
    <x v="245"/>
    <x v="1"/>
    <x v="0"/>
    <x v="38"/>
    <x v="24"/>
    <x v="47"/>
    <x v="3"/>
    <s v="TEC-AC-10003614"/>
    <x v="2"/>
    <x v="11"/>
    <x v="567"/>
    <x v="2763"/>
    <n v="2"/>
    <n v="0.2"/>
    <n v="3.0133999999999981"/>
    <x v="2"/>
    <x v="0"/>
  </r>
  <r>
    <n v="3474"/>
    <x v="1725"/>
    <x v="448"/>
    <d v="2019-03-10T00:00:00"/>
    <s v="Standard Class"/>
    <s v="EP-13915"/>
    <x v="212"/>
    <x v="0"/>
    <x v="0"/>
    <x v="363"/>
    <x v="12"/>
    <x v="445"/>
    <x v="2"/>
    <s v="FUR-CH-10000785"/>
    <x v="0"/>
    <x v="1"/>
    <x v="323"/>
    <x v="2764"/>
    <n v="1"/>
    <n v="0"/>
    <n v="47.0548"/>
    <x v="2"/>
    <x v="0"/>
  </r>
  <r>
    <n v="3475"/>
    <x v="1725"/>
    <x v="448"/>
    <d v="2019-03-10T00:00:00"/>
    <s v="Standard Class"/>
    <s v="EP-13915"/>
    <x v="212"/>
    <x v="0"/>
    <x v="0"/>
    <x v="363"/>
    <x v="12"/>
    <x v="445"/>
    <x v="2"/>
    <s v="TEC-AC-10002926"/>
    <x v="2"/>
    <x v="11"/>
    <x v="1123"/>
    <x v="2622"/>
    <n v="2"/>
    <n v="0"/>
    <n v="42.991400000000006"/>
    <x v="2"/>
    <x v="0"/>
  </r>
  <r>
    <n v="3476"/>
    <x v="1726"/>
    <x v="581"/>
    <d v="2018-11-30T00:00:00"/>
    <s v="First Class"/>
    <s v="RW-19630"/>
    <x v="338"/>
    <x v="1"/>
    <x v="0"/>
    <x v="356"/>
    <x v="41"/>
    <x v="438"/>
    <x v="2"/>
    <s v="TEC-AC-10004633"/>
    <x v="2"/>
    <x v="11"/>
    <x v="60"/>
    <x v="2765"/>
    <n v="5"/>
    <n v="0"/>
    <n v="15.378000000000004"/>
    <x v="2"/>
    <x v="0"/>
  </r>
  <r>
    <n v="3477"/>
    <x v="1726"/>
    <x v="581"/>
    <d v="2018-11-30T00:00:00"/>
    <s v="First Class"/>
    <s v="RW-19630"/>
    <x v="338"/>
    <x v="1"/>
    <x v="0"/>
    <x v="356"/>
    <x v="41"/>
    <x v="438"/>
    <x v="2"/>
    <s v="OFF-BI-10000977"/>
    <x v="1"/>
    <x v="8"/>
    <x v="991"/>
    <x v="2766"/>
    <n v="5"/>
    <n v="0"/>
    <n v="69.919999999999987"/>
    <x v="2"/>
    <x v="0"/>
  </r>
  <r>
    <n v="3478"/>
    <x v="1727"/>
    <x v="883"/>
    <d v="2016-09-05T00:00:00"/>
    <s v="Standard Class"/>
    <s v="SJ-20500"/>
    <x v="81"/>
    <x v="0"/>
    <x v="0"/>
    <x v="364"/>
    <x v="27"/>
    <x v="446"/>
    <x v="1"/>
    <s v="TEC-AC-10001635"/>
    <x v="2"/>
    <x v="11"/>
    <x v="1372"/>
    <x v="451"/>
    <n v="9"/>
    <n v="0"/>
    <n v="18.503999999999991"/>
    <x v="1"/>
    <x v="0"/>
  </r>
  <r>
    <n v="3479"/>
    <x v="1728"/>
    <x v="16"/>
    <d v="2018-12-14T00:00:00"/>
    <s v="Standard Class"/>
    <s v="SP-20620"/>
    <x v="407"/>
    <x v="1"/>
    <x v="0"/>
    <x v="8"/>
    <x v="1"/>
    <x v="94"/>
    <x v="1"/>
    <s v="OFF-AR-10003056"/>
    <x v="1"/>
    <x v="6"/>
    <x v="18"/>
    <x v="18"/>
    <n v="2"/>
    <n v="0"/>
    <n v="2.4823999999999993"/>
    <x v="1"/>
    <x v="0"/>
  </r>
  <r>
    <n v="3480"/>
    <x v="1728"/>
    <x v="16"/>
    <d v="2018-12-14T00:00:00"/>
    <s v="Standard Class"/>
    <s v="SP-20620"/>
    <x v="407"/>
    <x v="1"/>
    <x v="0"/>
    <x v="8"/>
    <x v="1"/>
    <x v="94"/>
    <x v="1"/>
    <s v="OFF-PA-10003363"/>
    <x v="1"/>
    <x v="10"/>
    <x v="1529"/>
    <x v="1568"/>
    <n v="7"/>
    <n v="0"/>
    <n v="21.772800000000004"/>
    <x v="1"/>
    <x v="0"/>
  </r>
  <r>
    <n v="3481"/>
    <x v="1728"/>
    <x v="16"/>
    <d v="2018-12-14T00:00:00"/>
    <s v="Standard Class"/>
    <s v="SP-20620"/>
    <x v="407"/>
    <x v="1"/>
    <x v="0"/>
    <x v="8"/>
    <x v="1"/>
    <x v="94"/>
    <x v="1"/>
    <s v="FUR-TA-10003954"/>
    <x v="0"/>
    <x v="3"/>
    <x v="1217"/>
    <x v="2767"/>
    <n v="6"/>
    <n v="0.2"/>
    <n v="-195.47879999999998"/>
    <x v="1"/>
    <x v="0"/>
  </r>
  <r>
    <n v="3482"/>
    <x v="1729"/>
    <x v="884"/>
    <d v="2016-04-10T00:00:00"/>
    <s v="First Class"/>
    <s v="PJ-19015"/>
    <x v="307"/>
    <x v="0"/>
    <x v="0"/>
    <x v="216"/>
    <x v="19"/>
    <x v="271"/>
    <x v="0"/>
    <s v="FUR-FU-10004415"/>
    <x v="0"/>
    <x v="5"/>
    <x v="1063"/>
    <x v="2482"/>
    <n v="2"/>
    <n v="0"/>
    <n v="2.7775999999999996"/>
    <x v="0"/>
    <x v="0"/>
  </r>
  <r>
    <n v="3483"/>
    <x v="1730"/>
    <x v="9"/>
    <d v="2016-08-29T00:00:00"/>
    <s v="First Class"/>
    <s v="CC-12610"/>
    <x v="566"/>
    <x v="1"/>
    <x v="0"/>
    <x v="24"/>
    <x v="17"/>
    <x v="28"/>
    <x v="0"/>
    <s v="TEC-PH-10000455"/>
    <x v="2"/>
    <x v="7"/>
    <x v="1121"/>
    <x v="2768"/>
    <n v="5"/>
    <n v="0"/>
    <n v="168.18549999999993"/>
    <x v="0"/>
    <x v="0"/>
  </r>
  <r>
    <n v="3484"/>
    <x v="1730"/>
    <x v="9"/>
    <d v="2016-08-29T00:00:00"/>
    <s v="First Class"/>
    <s v="CC-12610"/>
    <x v="566"/>
    <x v="1"/>
    <x v="0"/>
    <x v="24"/>
    <x v="17"/>
    <x v="28"/>
    <x v="0"/>
    <s v="FUR-FU-10002456"/>
    <x v="0"/>
    <x v="5"/>
    <x v="1018"/>
    <x v="2769"/>
    <n v="4"/>
    <n v="0"/>
    <n v="12.521600000000003"/>
    <x v="0"/>
    <x v="0"/>
  </r>
  <r>
    <n v="3485"/>
    <x v="1730"/>
    <x v="9"/>
    <d v="2016-08-29T00:00:00"/>
    <s v="First Class"/>
    <s v="CC-12610"/>
    <x v="566"/>
    <x v="1"/>
    <x v="0"/>
    <x v="24"/>
    <x v="17"/>
    <x v="28"/>
    <x v="0"/>
    <s v="FUR-TA-10003569"/>
    <x v="0"/>
    <x v="3"/>
    <x v="1367"/>
    <x v="2770"/>
    <n v="3"/>
    <n v="0"/>
    <n v="300.73500000000001"/>
    <x v="0"/>
    <x v="0"/>
  </r>
  <r>
    <n v="3486"/>
    <x v="1731"/>
    <x v="147"/>
    <d v="2018-10-26T00:00:00"/>
    <s v="Standard Class"/>
    <s v="MY-18295"/>
    <x v="501"/>
    <x v="1"/>
    <x v="0"/>
    <x v="46"/>
    <x v="13"/>
    <x v="284"/>
    <x v="3"/>
    <s v="OFF-BI-10002813"/>
    <x v="1"/>
    <x v="8"/>
    <x v="914"/>
    <x v="1063"/>
    <n v="4"/>
    <n v="0"/>
    <n v="3.5640000000000001"/>
    <x v="2"/>
    <x v="0"/>
  </r>
  <r>
    <n v="3487"/>
    <x v="1732"/>
    <x v="885"/>
    <d v="2018-11-30T00:00:00"/>
    <s v="Same Day"/>
    <s v="DB-13210"/>
    <x v="203"/>
    <x v="0"/>
    <x v="0"/>
    <x v="365"/>
    <x v="3"/>
    <x v="447"/>
    <x v="0"/>
    <s v="TEC-PH-10002890"/>
    <x v="2"/>
    <x v="7"/>
    <x v="1396"/>
    <x v="2771"/>
    <n v="1"/>
    <n v="0.2"/>
    <n v="2.7143999999999995"/>
    <x v="0"/>
    <x v="0"/>
  </r>
  <r>
    <n v="3488"/>
    <x v="1733"/>
    <x v="528"/>
    <d v="2019-09-11T00:00:00"/>
    <s v="Standard Class"/>
    <s v="MG-17875"/>
    <x v="675"/>
    <x v="2"/>
    <x v="0"/>
    <x v="2"/>
    <x v="2"/>
    <x v="2"/>
    <x v="0"/>
    <s v="OFF-ST-10001522"/>
    <x v="1"/>
    <x v="4"/>
    <x v="197"/>
    <x v="2772"/>
    <n v="2"/>
    <n v="0.2"/>
    <n v="-29.436800000000012"/>
    <x v="0"/>
    <x v="0"/>
  </r>
  <r>
    <n v="3489"/>
    <x v="1734"/>
    <x v="740"/>
    <d v="2017-07-06T00:00:00"/>
    <s v="Standard Class"/>
    <s v="RH-19600"/>
    <x v="584"/>
    <x v="0"/>
    <x v="0"/>
    <x v="366"/>
    <x v="10"/>
    <x v="448"/>
    <x v="2"/>
    <s v="FUR-CH-10004086"/>
    <x v="0"/>
    <x v="1"/>
    <x v="284"/>
    <x v="2379"/>
    <n v="2"/>
    <n v="0.3"/>
    <n v="-5.8346000000000231"/>
    <x v="2"/>
    <x v="0"/>
  </r>
  <r>
    <n v="3490"/>
    <x v="1734"/>
    <x v="740"/>
    <d v="2017-07-06T00:00:00"/>
    <s v="Standard Class"/>
    <s v="RH-19600"/>
    <x v="584"/>
    <x v="0"/>
    <x v="0"/>
    <x v="366"/>
    <x v="10"/>
    <x v="448"/>
    <x v="2"/>
    <s v="FUR-CH-10003774"/>
    <x v="0"/>
    <x v="1"/>
    <x v="1194"/>
    <x v="2773"/>
    <n v="6"/>
    <n v="0.3"/>
    <n v="-92.799600000000027"/>
    <x v="2"/>
    <x v="0"/>
  </r>
  <r>
    <n v="3491"/>
    <x v="1734"/>
    <x v="740"/>
    <d v="2017-07-06T00:00:00"/>
    <s v="Standard Class"/>
    <s v="RH-19600"/>
    <x v="584"/>
    <x v="0"/>
    <x v="0"/>
    <x v="366"/>
    <x v="10"/>
    <x v="448"/>
    <x v="2"/>
    <s v="OFF-ST-10004507"/>
    <x v="1"/>
    <x v="4"/>
    <x v="457"/>
    <x v="648"/>
    <n v="5"/>
    <n v="0.2"/>
    <n v="6.0024999999999977"/>
    <x v="2"/>
    <x v="0"/>
  </r>
  <r>
    <n v="3492"/>
    <x v="1734"/>
    <x v="740"/>
    <d v="2017-07-06T00:00:00"/>
    <s v="Standard Class"/>
    <s v="RH-19600"/>
    <x v="584"/>
    <x v="0"/>
    <x v="0"/>
    <x v="366"/>
    <x v="10"/>
    <x v="448"/>
    <x v="2"/>
    <s v="OFF-ST-10003208"/>
    <x v="1"/>
    <x v="4"/>
    <x v="246"/>
    <x v="2774"/>
    <n v="3"/>
    <n v="0.2"/>
    <n v="48.994199999999921"/>
    <x v="2"/>
    <x v="0"/>
  </r>
  <r>
    <n v="3493"/>
    <x v="1734"/>
    <x v="740"/>
    <d v="2017-07-06T00:00:00"/>
    <s v="Standard Class"/>
    <s v="RH-19600"/>
    <x v="584"/>
    <x v="0"/>
    <x v="0"/>
    <x v="366"/>
    <x v="10"/>
    <x v="448"/>
    <x v="2"/>
    <s v="OFF-PA-10000659"/>
    <x v="1"/>
    <x v="10"/>
    <x v="162"/>
    <x v="1515"/>
    <n v="2"/>
    <n v="0.2"/>
    <n v="3.7692000000000001"/>
    <x v="2"/>
    <x v="0"/>
  </r>
  <r>
    <n v="3494"/>
    <x v="1735"/>
    <x v="241"/>
    <d v="2019-09-28T00:00:00"/>
    <s v="Standard Class"/>
    <s v="KB-16240"/>
    <x v="208"/>
    <x v="1"/>
    <x v="0"/>
    <x v="367"/>
    <x v="11"/>
    <x v="449"/>
    <x v="2"/>
    <s v="TEC-AC-10002305"/>
    <x v="2"/>
    <x v="11"/>
    <x v="1530"/>
    <x v="2775"/>
    <n v="4"/>
    <n v="0"/>
    <n v="12.959999999999994"/>
    <x v="2"/>
    <x v="0"/>
  </r>
  <r>
    <n v="3495"/>
    <x v="1735"/>
    <x v="241"/>
    <d v="2019-09-28T00:00:00"/>
    <s v="Standard Class"/>
    <s v="KB-16240"/>
    <x v="208"/>
    <x v="1"/>
    <x v="0"/>
    <x v="367"/>
    <x v="11"/>
    <x v="449"/>
    <x v="2"/>
    <s v="TEC-AC-10000990"/>
    <x v="2"/>
    <x v="11"/>
    <x v="1531"/>
    <x v="2776"/>
    <n v="5"/>
    <n v="0"/>
    <n v="275.47800000000001"/>
    <x v="2"/>
    <x v="0"/>
  </r>
  <r>
    <n v="3496"/>
    <x v="1735"/>
    <x v="241"/>
    <d v="2019-09-28T00:00:00"/>
    <s v="Standard Class"/>
    <s v="KB-16240"/>
    <x v="208"/>
    <x v="1"/>
    <x v="0"/>
    <x v="367"/>
    <x v="11"/>
    <x v="449"/>
    <x v="2"/>
    <s v="FUR-CH-10000665"/>
    <x v="0"/>
    <x v="1"/>
    <x v="662"/>
    <x v="891"/>
    <n v="4"/>
    <n v="0"/>
    <n v="181.17599999999993"/>
    <x v="2"/>
    <x v="0"/>
  </r>
  <r>
    <n v="3497"/>
    <x v="1736"/>
    <x v="590"/>
    <d v="2018-08-15T00:00:00"/>
    <s v="Standard Class"/>
    <s v="CA-12055"/>
    <x v="402"/>
    <x v="2"/>
    <x v="0"/>
    <x v="1"/>
    <x v="1"/>
    <x v="1"/>
    <x v="1"/>
    <s v="FUR-TA-10001932"/>
    <x v="0"/>
    <x v="3"/>
    <x v="848"/>
    <x v="2777"/>
    <n v="2"/>
    <n v="0.2"/>
    <n v="12.82559999999998"/>
    <x v="1"/>
    <x v="0"/>
  </r>
  <r>
    <n v="3498"/>
    <x v="1736"/>
    <x v="590"/>
    <d v="2018-08-15T00:00:00"/>
    <s v="Standard Class"/>
    <s v="CA-12055"/>
    <x v="402"/>
    <x v="2"/>
    <x v="0"/>
    <x v="1"/>
    <x v="1"/>
    <x v="1"/>
    <x v="1"/>
    <s v="OFF-AP-10004487"/>
    <x v="1"/>
    <x v="9"/>
    <x v="722"/>
    <x v="2778"/>
    <n v="6"/>
    <n v="0"/>
    <n v="136.61759999999998"/>
    <x v="1"/>
    <x v="0"/>
  </r>
  <r>
    <n v="3499"/>
    <x v="1736"/>
    <x v="590"/>
    <d v="2018-08-15T00:00:00"/>
    <s v="Standard Class"/>
    <s v="CA-12055"/>
    <x v="402"/>
    <x v="2"/>
    <x v="0"/>
    <x v="1"/>
    <x v="1"/>
    <x v="1"/>
    <x v="1"/>
    <s v="OFF-BI-10002160"/>
    <x v="1"/>
    <x v="8"/>
    <x v="315"/>
    <x v="597"/>
    <n v="5"/>
    <n v="0.2"/>
    <n v="5.3339999999999996"/>
    <x v="1"/>
    <x v="0"/>
  </r>
  <r>
    <n v="3500"/>
    <x v="1737"/>
    <x v="321"/>
    <d v="2018-10-03T00:00:00"/>
    <s v="Standard Class"/>
    <s v="JK-15730"/>
    <x v="300"/>
    <x v="0"/>
    <x v="0"/>
    <x v="216"/>
    <x v="19"/>
    <x v="271"/>
    <x v="0"/>
    <s v="TEC-AC-10000420"/>
    <x v="2"/>
    <x v="11"/>
    <x v="1496"/>
    <x v="2779"/>
    <n v="3"/>
    <n v="0"/>
    <n v="71.389799999999994"/>
    <x v="0"/>
    <x v="0"/>
  </r>
  <r>
    <n v="3501"/>
    <x v="1737"/>
    <x v="321"/>
    <d v="2018-10-03T00:00:00"/>
    <s v="Standard Class"/>
    <s v="JK-15730"/>
    <x v="300"/>
    <x v="0"/>
    <x v="0"/>
    <x v="216"/>
    <x v="19"/>
    <x v="271"/>
    <x v="0"/>
    <s v="OFF-BI-10001989"/>
    <x v="1"/>
    <x v="8"/>
    <x v="542"/>
    <x v="2780"/>
    <n v="3"/>
    <n v="0"/>
    <n v="30.211199999999998"/>
    <x v="0"/>
    <x v="0"/>
  </r>
  <r>
    <n v="3502"/>
    <x v="1737"/>
    <x v="321"/>
    <d v="2018-10-03T00:00:00"/>
    <s v="Standard Class"/>
    <s v="JK-15730"/>
    <x v="300"/>
    <x v="0"/>
    <x v="0"/>
    <x v="216"/>
    <x v="19"/>
    <x v="271"/>
    <x v="0"/>
    <s v="OFF-AR-10001149"/>
    <x v="1"/>
    <x v="6"/>
    <x v="131"/>
    <x v="2781"/>
    <n v="9"/>
    <n v="0"/>
    <n v="7.7759999999999989"/>
    <x v="0"/>
    <x v="0"/>
  </r>
  <r>
    <n v="3503"/>
    <x v="1738"/>
    <x v="318"/>
    <d v="2019-04-10T00:00:00"/>
    <s v="Same Day"/>
    <s v="RD-19930"/>
    <x v="709"/>
    <x v="0"/>
    <x v="0"/>
    <x v="89"/>
    <x v="5"/>
    <x v="110"/>
    <x v="2"/>
    <s v="OFF-PA-10004101"/>
    <x v="1"/>
    <x v="10"/>
    <x v="511"/>
    <x v="563"/>
    <n v="2"/>
    <n v="0.2"/>
    <n v="3.6288"/>
    <x v="2"/>
    <x v="0"/>
  </r>
  <r>
    <n v="3504"/>
    <x v="1738"/>
    <x v="318"/>
    <d v="2019-04-10T00:00:00"/>
    <s v="Same Day"/>
    <s v="RD-19930"/>
    <x v="709"/>
    <x v="0"/>
    <x v="0"/>
    <x v="89"/>
    <x v="5"/>
    <x v="110"/>
    <x v="2"/>
    <s v="TEC-AC-10001714"/>
    <x v="2"/>
    <x v="11"/>
    <x v="685"/>
    <x v="2782"/>
    <n v="3"/>
    <n v="0.2"/>
    <n v="20.343900000000001"/>
    <x v="2"/>
    <x v="0"/>
  </r>
  <r>
    <n v="3505"/>
    <x v="1739"/>
    <x v="122"/>
    <d v="2018-12-20T00:00:00"/>
    <s v="Second Class"/>
    <s v="JK-16120"/>
    <x v="451"/>
    <x v="2"/>
    <x v="0"/>
    <x v="20"/>
    <x v="15"/>
    <x v="29"/>
    <x v="3"/>
    <s v="OFF-ST-10003716"/>
    <x v="1"/>
    <x v="4"/>
    <x v="898"/>
    <x v="1734"/>
    <n v="4"/>
    <n v="0"/>
    <n v="117.0104"/>
    <x v="2"/>
    <x v="0"/>
  </r>
  <r>
    <n v="3506"/>
    <x v="1740"/>
    <x v="886"/>
    <d v="2016-06-24T00:00:00"/>
    <s v="Standard Class"/>
    <s v="SC-20020"/>
    <x v="710"/>
    <x v="0"/>
    <x v="0"/>
    <x v="243"/>
    <x v="5"/>
    <x v="301"/>
    <x v="2"/>
    <s v="TEC-PH-10000369"/>
    <x v="2"/>
    <x v="7"/>
    <x v="1355"/>
    <x v="1227"/>
    <n v="2"/>
    <n v="0.2"/>
    <n v="20.158400000000015"/>
    <x v="2"/>
    <x v="0"/>
  </r>
  <r>
    <n v="3507"/>
    <x v="1740"/>
    <x v="886"/>
    <d v="2016-06-24T00:00:00"/>
    <s v="Standard Class"/>
    <s v="SC-20020"/>
    <x v="710"/>
    <x v="0"/>
    <x v="0"/>
    <x v="243"/>
    <x v="5"/>
    <x v="301"/>
    <x v="2"/>
    <s v="OFF-BI-10000756"/>
    <x v="1"/>
    <x v="8"/>
    <x v="15"/>
    <x v="2783"/>
    <n v="4"/>
    <n v="0.8"/>
    <n v="-5.088000000000001"/>
    <x v="2"/>
    <x v="0"/>
  </r>
  <r>
    <n v="3508"/>
    <x v="1740"/>
    <x v="886"/>
    <d v="2016-06-24T00:00:00"/>
    <s v="Standard Class"/>
    <s v="SC-20020"/>
    <x v="710"/>
    <x v="0"/>
    <x v="0"/>
    <x v="243"/>
    <x v="5"/>
    <x v="301"/>
    <x v="2"/>
    <s v="FUR-BO-10001608"/>
    <x v="0"/>
    <x v="0"/>
    <x v="1532"/>
    <x v="2784"/>
    <n v="4"/>
    <n v="0.32"/>
    <n v="-19.874399999999994"/>
    <x v="2"/>
    <x v="0"/>
  </r>
  <r>
    <n v="3509"/>
    <x v="1740"/>
    <x v="886"/>
    <d v="2016-06-24T00:00:00"/>
    <s v="Standard Class"/>
    <s v="SC-20020"/>
    <x v="710"/>
    <x v="0"/>
    <x v="0"/>
    <x v="243"/>
    <x v="5"/>
    <x v="301"/>
    <x v="2"/>
    <s v="OFF-PA-10001166"/>
    <x v="1"/>
    <x v="10"/>
    <x v="777"/>
    <x v="12"/>
    <n v="3"/>
    <n v="0.2"/>
    <n v="5.4432"/>
    <x v="2"/>
    <x v="0"/>
  </r>
  <r>
    <n v="3510"/>
    <x v="1740"/>
    <x v="886"/>
    <d v="2016-06-24T00:00:00"/>
    <s v="Standard Class"/>
    <s v="SC-20020"/>
    <x v="710"/>
    <x v="0"/>
    <x v="0"/>
    <x v="243"/>
    <x v="5"/>
    <x v="301"/>
    <x v="2"/>
    <s v="OFF-PA-10000587"/>
    <x v="1"/>
    <x v="10"/>
    <x v="57"/>
    <x v="25"/>
    <n v="2"/>
    <n v="0.2"/>
    <n v="4.0768000000000004"/>
    <x v="2"/>
    <x v="0"/>
  </r>
  <r>
    <n v="3511"/>
    <x v="1740"/>
    <x v="886"/>
    <d v="2016-06-24T00:00:00"/>
    <s v="Standard Class"/>
    <s v="SC-20020"/>
    <x v="710"/>
    <x v="0"/>
    <x v="0"/>
    <x v="243"/>
    <x v="5"/>
    <x v="301"/>
    <x v="2"/>
    <s v="TEC-MA-10001972"/>
    <x v="2"/>
    <x v="15"/>
    <x v="1478"/>
    <x v="2785"/>
    <n v="2"/>
    <n v="0.4"/>
    <n v="-97.71999999999997"/>
    <x v="2"/>
    <x v="0"/>
  </r>
  <r>
    <n v="3512"/>
    <x v="1740"/>
    <x v="886"/>
    <d v="2016-06-24T00:00:00"/>
    <s v="Standard Class"/>
    <s v="SC-20020"/>
    <x v="710"/>
    <x v="0"/>
    <x v="0"/>
    <x v="243"/>
    <x v="5"/>
    <x v="301"/>
    <x v="2"/>
    <s v="OFF-ST-10004123"/>
    <x v="1"/>
    <x v="4"/>
    <x v="72"/>
    <x v="2786"/>
    <n v="7"/>
    <n v="0.2"/>
    <n v="-127.37200000000001"/>
    <x v="2"/>
    <x v="0"/>
  </r>
  <r>
    <n v="3513"/>
    <x v="1741"/>
    <x v="507"/>
    <d v="2019-09-06T00:00:00"/>
    <s v="First Class"/>
    <s v="HW-14935"/>
    <x v="304"/>
    <x v="1"/>
    <x v="0"/>
    <x v="22"/>
    <x v="10"/>
    <x v="155"/>
    <x v="2"/>
    <s v="FUR-BO-10000112"/>
    <x v="0"/>
    <x v="0"/>
    <x v="1533"/>
    <x v="2787"/>
    <n v="9"/>
    <n v="0.3"/>
    <n v="-117.88199999999998"/>
    <x v="2"/>
    <x v="0"/>
  </r>
  <r>
    <n v="3514"/>
    <x v="1741"/>
    <x v="507"/>
    <d v="2019-09-06T00:00:00"/>
    <s v="First Class"/>
    <s v="HW-14935"/>
    <x v="304"/>
    <x v="1"/>
    <x v="0"/>
    <x v="22"/>
    <x v="10"/>
    <x v="155"/>
    <x v="2"/>
    <s v="OFF-PA-10004041"/>
    <x v="1"/>
    <x v="10"/>
    <x v="949"/>
    <x v="2788"/>
    <n v="3"/>
    <n v="0.2"/>
    <n v="5.55"/>
    <x v="2"/>
    <x v="0"/>
  </r>
  <r>
    <n v="3515"/>
    <x v="1741"/>
    <x v="507"/>
    <d v="2019-09-06T00:00:00"/>
    <s v="First Class"/>
    <s v="HW-14935"/>
    <x v="304"/>
    <x v="1"/>
    <x v="0"/>
    <x v="22"/>
    <x v="10"/>
    <x v="155"/>
    <x v="2"/>
    <s v="OFF-AR-10001149"/>
    <x v="1"/>
    <x v="6"/>
    <x v="131"/>
    <x v="2789"/>
    <n v="3"/>
    <n v="0.2"/>
    <n v="0.86399999999999988"/>
    <x v="2"/>
    <x v="0"/>
  </r>
  <r>
    <n v="3516"/>
    <x v="1742"/>
    <x v="887"/>
    <d v="2018-12-24T00:00:00"/>
    <s v="Standard Class"/>
    <s v="SC-20800"/>
    <x v="561"/>
    <x v="0"/>
    <x v="0"/>
    <x v="25"/>
    <x v="35"/>
    <x v="129"/>
    <x v="0"/>
    <s v="TEC-AC-10002323"/>
    <x v="2"/>
    <x v="11"/>
    <x v="177"/>
    <x v="2790"/>
    <n v="3"/>
    <n v="0"/>
    <n v="8.6190000000000033"/>
    <x v="0"/>
    <x v="0"/>
  </r>
  <r>
    <n v="3517"/>
    <x v="1743"/>
    <x v="888"/>
    <d v="2018-08-12T00:00:00"/>
    <s v="First Class"/>
    <s v="HA-14920"/>
    <x v="66"/>
    <x v="0"/>
    <x v="0"/>
    <x v="115"/>
    <x v="3"/>
    <x v="305"/>
    <x v="0"/>
    <s v="OFF-PA-10000130"/>
    <x v="1"/>
    <x v="10"/>
    <x v="1004"/>
    <x v="2791"/>
    <n v="9"/>
    <n v="0.2"/>
    <n v="9.6299999999999955"/>
    <x v="0"/>
    <x v="0"/>
  </r>
  <r>
    <n v="3518"/>
    <x v="1743"/>
    <x v="888"/>
    <d v="2018-08-12T00:00:00"/>
    <s v="First Class"/>
    <s v="HA-14920"/>
    <x v="66"/>
    <x v="0"/>
    <x v="0"/>
    <x v="115"/>
    <x v="3"/>
    <x v="305"/>
    <x v="0"/>
    <s v="TEC-PH-10002350"/>
    <x v="2"/>
    <x v="7"/>
    <x v="1467"/>
    <x v="2542"/>
    <n v="2"/>
    <n v="0.2"/>
    <n v="4.4783999999999988"/>
    <x v="0"/>
    <x v="0"/>
  </r>
  <r>
    <n v="3519"/>
    <x v="1743"/>
    <x v="888"/>
    <d v="2018-08-12T00:00:00"/>
    <s v="First Class"/>
    <s v="HA-14920"/>
    <x v="66"/>
    <x v="0"/>
    <x v="0"/>
    <x v="115"/>
    <x v="3"/>
    <x v="305"/>
    <x v="0"/>
    <s v="OFF-AP-10002518"/>
    <x v="1"/>
    <x v="9"/>
    <x v="160"/>
    <x v="2792"/>
    <n v="4"/>
    <n v="0.2"/>
    <n v="64.072799999999944"/>
    <x v="0"/>
    <x v="0"/>
  </r>
  <r>
    <n v="3520"/>
    <x v="1744"/>
    <x v="137"/>
    <d v="2017-06-25T00:00:00"/>
    <s v="First Class"/>
    <s v="MG-17875"/>
    <x v="675"/>
    <x v="2"/>
    <x v="0"/>
    <x v="34"/>
    <x v="10"/>
    <x v="173"/>
    <x v="2"/>
    <s v="FUR-TA-10002645"/>
    <x v="0"/>
    <x v="3"/>
    <x v="1322"/>
    <x v="2793"/>
    <n v="7"/>
    <n v="0.5"/>
    <n v="-525.6405000000002"/>
    <x v="2"/>
    <x v="0"/>
  </r>
  <r>
    <n v="3521"/>
    <x v="1745"/>
    <x v="889"/>
    <d v="2017-04-15T00:00:00"/>
    <s v="Standard Class"/>
    <s v="DM-12955"/>
    <x v="678"/>
    <x v="1"/>
    <x v="0"/>
    <x v="301"/>
    <x v="1"/>
    <x v="378"/>
    <x v="1"/>
    <s v="OFF-BI-10000773"/>
    <x v="1"/>
    <x v="8"/>
    <x v="386"/>
    <x v="2794"/>
    <n v="2"/>
    <n v="0.2"/>
    <n v="4.3307999999999982"/>
    <x v="1"/>
    <x v="0"/>
  </r>
  <r>
    <n v="3522"/>
    <x v="1746"/>
    <x v="831"/>
    <d v="2018-11-25T00:00:00"/>
    <s v="Second Class"/>
    <s v="DM-13345"/>
    <x v="664"/>
    <x v="1"/>
    <x v="0"/>
    <x v="96"/>
    <x v="23"/>
    <x v="193"/>
    <x v="2"/>
    <s v="OFF-PA-10003845"/>
    <x v="1"/>
    <x v="10"/>
    <x v="372"/>
    <x v="1319"/>
    <n v="7"/>
    <n v="0"/>
    <n v="19.825400000000002"/>
    <x v="2"/>
    <x v="0"/>
  </r>
  <r>
    <n v="3523"/>
    <x v="1746"/>
    <x v="831"/>
    <d v="2018-11-25T00:00:00"/>
    <s v="Second Class"/>
    <s v="DM-13345"/>
    <x v="664"/>
    <x v="1"/>
    <x v="0"/>
    <x v="96"/>
    <x v="23"/>
    <x v="193"/>
    <x v="2"/>
    <s v="TEC-PH-10001580"/>
    <x v="2"/>
    <x v="7"/>
    <x v="234"/>
    <x v="2795"/>
    <n v="3"/>
    <n v="0"/>
    <n v="109.33379999999998"/>
    <x v="2"/>
    <x v="0"/>
  </r>
  <r>
    <n v="3524"/>
    <x v="1747"/>
    <x v="64"/>
    <d v="2018-09-10T00:00:00"/>
    <s v="Standard Class"/>
    <s v="ML-17395"/>
    <x v="504"/>
    <x v="1"/>
    <x v="0"/>
    <x v="70"/>
    <x v="1"/>
    <x v="188"/>
    <x v="1"/>
    <s v="TEC-AC-10002345"/>
    <x v="2"/>
    <x v="11"/>
    <x v="175"/>
    <x v="2796"/>
    <n v="8"/>
    <n v="0"/>
    <n v="29"/>
    <x v="1"/>
    <x v="0"/>
  </r>
  <r>
    <n v="3525"/>
    <x v="1748"/>
    <x v="390"/>
    <d v="2018-11-28T00:00:00"/>
    <s v="Standard Class"/>
    <s v="GA-14515"/>
    <x v="654"/>
    <x v="0"/>
    <x v="0"/>
    <x v="61"/>
    <x v="5"/>
    <x v="176"/>
    <x v="2"/>
    <s v="TEC-PH-10004120"/>
    <x v="2"/>
    <x v="7"/>
    <x v="1534"/>
    <x v="2797"/>
    <n v="6"/>
    <n v="0.2"/>
    <n v="49.316399999999987"/>
    <x v="2"/>
    <x v="0"/>
  </r>
  <r>
    <n v="3526"/>
    <x v="1749"/>
    <x v="389"/>
    <d v="2019-12-15T00:00:00"/>
    <s v="Second Class"/>
    <s v="SU-20665"/>
    <x v="711"/>
    <x v="2"/>
    <x v="0"/>
    <x v="25"/>
    <x v="35"/>
    <x v="129"/>
    <x v="0"/>
    <s v="TEC-AC-10001838"/>
    <x v="2"/>
    <x v="11"/>
    <x v="651"/>
    <x v="2798"/>
    <n v="3"/>
    <n v="0"/>
    <n v="257.98710000000005"/>
    <x v="0"/>
    <x v="0"/>
  </r>
  <r>
    <n v="3527"/>
    <x v="1749"/>
    <x v="389"/>
    <d v="2019-12-15T00:00:00"/>
    <s v="Second Class"/>
    <s v="SU-20665"/>
    <x v="711"/>
    <x v="2"/>
    <x v="0"/>
    <x v="25"/>
    <x v="35"/>
    <x v="129"/>
    <x v="0"/>
    <s v="TEC-PH-10000148"/>
    <x v="2"/>
    <x v="7"/>
    <x v="779"/>
    <x v="2799"/>
    <n v="3"/>
    <n v="0"/>
    <n v="0.77940000000000076"/>
    <x v="0"/>
    <x v="0"/>
  </r>
  <r>
    <n v="3528"/>
    <x v="1749"/>
    <x v="389"/>
    <d v="2019-12-15T00:00:00"/>
    <s v="Second Class"/>
    <s v="SU-20665"/>
    <x v="711"/>
    <x v="2"/>
    <x v="0"/>
    <x v="25"/>
    <x v="35"/>
    <x v="129"/>
    <x v="0"/>
    <s v="OFF-BI-10003476"/>
    <x v="1"/>
    <x v="8"/>
    <x v="1535"/>
    <x v="2800"/>
    <n v="8"/>
    <n v="0"/>
    <n v="22.0032"/>
    <x v="0"/>
    <x v="0"/>
  </r>
  <r>
    <n v="3529"/>
    <x v="1750"/>
    <x v="890"/>
    <d v="2018-06-29T00:00:00"/>
    <s v="Standard Class"/>
    <s v="BD-11320"/>
    <x v="217"/>
    <x v="0"/>
    <x v="0"/>
    <x v="70"/>
    <x v="1"/>
    <x v="142"/>
    <x v="1"/>
    <s v="TEC-PH-10004833"/>
    <x v="2"/>
    <x v="7"/>
    <x v="1363"/>
    <x v="2801"/>
    <n v="4"/>
    <n v="0.2"/>
    <n v="-9.56"/>
    <x v="1"/>
    <x v="0"/>
  </r>
  <r>
    <n v="3530"/>
    <x v="1751"/>
    <x v="14"/>
    <d v="2017-09-23T00:00:00"/>
    <s v="Standard Class"/>
    <s v="DB-13405"/>
    <x v="591"/>
    <x v="0"/>
    <x v="0"/>
    <x v="333"/>
    <x v="2"/>
    <x v="414"/>
    <x v="0"/>
    <s v="TEC-AC-10001465"/>
    <x v="2"/>
    <x v="11"/>
    <x v="478"/>
    <x v="2802"/>
    <n v="3"/>
    <n v="0.2"/>
    <n v="10.895999999999987"/>
    <x v="0"/>
    <x v="0"/>
  </r>
  <r>
    <n v="3531"/>
    <x v="1752"/>
    <x v="288"/>
    <d v="2018-05-23T00:00:00"/>
    <s v="Standard Class"/>
    <s v="RP-19855"/>
    <x v="532"/>
    <x v="1"/>
    <x v="0"/>
    <x v="240"/>
    <x v="14"/>
    <x v="376"/>
    <x v="2"/>
    <s v="OFF-AR-10003056"/>
    <x v="1"/>
    <x v="6"/>
    <x v="18"/>
    <x v="1591"/>
    <n v="5"/>
    <n v="0"/>
    <n v="6.2059999999999977"/>
    <x v="2"/>
    <x v="0"/>
  </r>
  <r>
    <n v="3532"/>
    <x v="1753"/>
    <x v="316"/>
    <d v="2018-05-28T00:00:00"/>
    <s v="Same Day"/>
    <s v="EH-13765"/>
    <x v="553"/>
    <x v="1"/>
    <x v="0"/>
    <x v="20"/>
    <x v="15"/>
    <x v="45"/>
    <x v="3"/>
    <s v="OFF-SU-10001218"/>
    <x v="1"/>
    <x v="14"/>
    <x v="134"/>
    <x v="2803"/>
    <n v="5"/>
    <n v="0"/>
    <n v="15.372000000000003"/>
    <x v="2"/>
    <x v="0"/>
  </r>
  <r>
    <n v="3533"/>
    <x v="1754"/>
    <x v="891"/>
    <d v="2016-04-23T00:00:00"/>
    <s v="Standard Class"/>
    <s v="JL-15835"/>
    <x v="252"/>
    <x v="0"/>
    <x v="0"/>
    <x v="1"/>
    <x v="1"/>
    <x v="13"/>
    <x v="1"/>
    <s v="TEC-MA-10002859"/>
    <x v="2"/>
    <x v="15"/>
    <x v="1536"/>
    <x v="2804"/>
    <n v="4"/>
    <n v="0.2"/>
    <n v="97.189199999999985"/>
    <x v="1"/>
    <x v="0"/>
  </r>
  <r>
    <n v="3534"/>
    <x v="1754"/>
    <x v="891"/>
    <d v="2016-04-23T00:00:00"/>
    <s v="Standard Class"/>
    <s v="JL-15835"/>
    <x v="252"/>
    <x v="0"/>
    <x v="0"/>
    <x v="1"/>
    <x v="1"/>
    <x v="13"/>
    <x v="1"/>
    <s v="OFF-AR-10002375"/>
    <x v="1"/>
    <x v="6"/>
    <x v="831"/>
    <x v="2805"/>
    <n v="4"/>
    <n v="0"/>
    <n v="3.8047999999999984"/>
    <x v="1"/>
    <x v="0"/>
  </r>
  <r>
    <n v="3535"/>
    <x v="1754"/>
    <x v="891"/>
    <d v="2016-04-23T00:00:00"/>
    <s v="Standard Class"/>
    <s v="JL-15835"/>
    <x v="252"/>
    <x v="0"/>
    <x v="0"/>
    <x v="1"/>
    <x v="1"/>
    <x v="13"/>
    <x v="1"/>
    <s v="OFF-AR-10000657"/>
    <x v="1"/>
    <x v="6"/>
    <x v="1527"/>
    <x v="2806"/>
    <n v="5"/>
    <n v="0"/>
    <n v="3.547499999999999"/>
    <x v="1"/>
    <x v="0"/>
  </r>
  <r>
    <n v="3536"/>
    <x v="1754"/>
    <x v="891"/>
    <d v="2016-04-23T00:00:00"/>
    <s v="Standard Class"/>
    <s v="JL-15835"/>
    <x v="252"/>
    <x v="0"/>
    <x v="0"/>
    <x v="1"/>
    <x v="1"/>
    <x v="13"/>
    <x v="1"/>
    <s v="OFF-FA-10000134"/>
    <x v="1"/>
    <x v="13"/>
    <x v="196"/>
    <x v="2807"/>
    <n v="2"/>
    <n v="0"/>
    <n v="3.6021999999999998"/>
    <x v="1"/>
    <x v="0"/>
  </r>
  <r>
    <n v="3537"/>
    <x v="1755"/>
    <x v="26"/>
    <d v="2018-06-20T00:00:00"/>
    <s v="Second Class"/>
    <s v="FM-14380"/>
    <x v="248"/>
    <x v="0"/>
    <x v="0"/>
    <x v="20"/>
    <x v="15"/>
    <x v="23"/>
    <x v="3"/>
    <s v="OFF-ST-10000419"/>
    <x v="1"/>
    <x v="4"/>
    <x v="1024"/>
    <x v="1360"/>
    <n v="3"/>
    <n v="0"/>
    <n v="0.4073999999999991"/>
    <x v="2"/>
    <x v="0"/>
  </r>
  <r>
    <n v="3538"/>
    <x v="1756"/>
    <x v="309"/>
    <d v="2016-05-09T00:00:00"/>
    <s v="Same Day"/>
    <s v="SB-20290"/>
    <x v="115"/>
    <x v="1"/>
    <x v="0"/>
    <x v="0"/>
    <x v="0"/>
    <x v="0"/>
    <x v="0"/>
    <s v="OFF-ST-10000107"/>
    <x v="1"/>
    <x v="4"/>
    <x v="17"/>
    <x v="2808"/>
    <n v="3"/>
    <n v="0"/>
    <n v="14.984999999999992"/>
    <x v="0"/>
    <x v="0"/>
  </r>
  <r>
    <n v="3539"/>
    <x v="1756"/>
    <x v="309"/>
    <d v="2016-05-09T00:00:00"/>
    <s v="Same Day"/>
    <s v="SB-20290"/>
    <x v="115"/>
    <x v="1"/>
    <x v="0"/>
    <x v="0"/>
    <x v="0"/>
    <x v="0"/>
    <x v="0"/>
    <s v="OFF-LA-10001641"/>
    <x v="1"/>
    <x v="2"/>
    <x v="1031"/>
    <x v="1242"/>
    <n v="3"/>
    <n v="0"/>
    <n v="4.5359999999999996"/>
    <x v="0"/>
    <x v="0"/>
  </r>
  <r>
    <n v="3540"/>
    <x v="1756"/>
    <x v="309"/>
    <d v="2016-05-09T00:00:00"/>
    <s v="Same Day"/>
    <s v="SB-20290"/>
    <x v="115"/>
    <x v="1"/>
    <x v="0"/>
    <x v="0"/>
    <x v="0"/>
    <x v="0"/>
    <x v="0"/>
    <s v="OFF-LA-10003121"/>
    <x v="1"/>
    <x v="2"/>
    <x v="1000"/>
    <x v="2809"/>
    <n v="5"/>
    <n v="0"/>
    <n v="9.4989999999999988"/>
    <x v="0"/>
    <x v="0"/>
  </r>
  <r>
    <n v="3541"/>
    <x v="1756"/>
    <x v="309"/>
    <d v="2016-05-09T00:00:00"/>
    <s v="Same Day"/>
    <s v="SB-20290"/>
    <x v="115"/>
    <x v="1"/>
    <x v="0"/>
    <x v="0"/>
    <x v="0"/>
    <x v="0"/>
    <x v="0"/>
    <s v="OFF-PA-10002689"/>
    <x v="1"/>
    <x v="10"/>
    <x v="1066"/>
    <x v="1568"/>
    <n v="7"/>
    <n v="0"/>
    <n v="21.772800000000004"/>
    <x v="0"/>
    <x v="0"/>
  </r>
  <r>
    <n v="3542"/>
    <x v="1757"/>
    <x v="31"/>
    <d v="2018-09-20T00:00:00"/>
    <s v="First Class"/>
    <s v="SV-20365"/>
    <x v="277"/>
    <x v="0"/>
    <x v="0"/>
    <x v="38"/>
    <x v="24"/>
    <x v="47"/>
    <x v="3"/>
    <s v="FUR-FU-10002107"/>
    <x v="0"/>
    <x v="5"/>
    <x v="1333"/>
    <x v="2810"/>
    <n v="3"/>
    <n v="0.2"/>
    <n v="1.6055999999999999"/>
    <x v="2"/>
    <x v="0"/>
  </r>
  <r>
    <n v="3543"/>
    <x v="1757"/>
    <x v="31"/>
    <d v="2018-09-20T00:00:00"/>
    <s v="First Class"/>
    <s v="SV-20365"/>
    <x v="277"/>
    <x v="0"/>
    <x v="0"/>
    <x v="38"/>
    <x v="24"/>
    <x v="47"/>
    <x v="3"/>
    <s v="FUR-CH-10002647"/>
    <x v="0"/>
    <x v="1"/>
    <x v="475"/>
    <x v="2811"/>
    <n v="2"/>
    <n v="0.3"/>
    <n v="-7.0979999999999919"/>
    <x v="2"/>
    <x v="0"/>
  </r>
  <r>
    <n v="3544"/>
    <x v="1757"/>
    <x v="31"/>
    <d v="2018-09-20T00:00:00"/>
    <s v="First Class"/>
    <s v="SV-20365"/>
    <x v="277"/>
    <x v="0"/>
    <x v="0"/>
    <x v="38"/>
    <x v="24"/>
    <x v="47"/>
    <x v="3"/>
    <s v="OFF-AR-10002257"/>
    <x v="1"/>
    <x v="6"/>
    <x v="1200"/>
    <x v="2812"/>
    <n v="1"/>
    <n v="0.2"/>
    <n v="0.36739999999999962"/>
    <x v="2"/>
    <x v="0"/>
  </r>
  <r>
    <n v="3545"/>
    <x v="1758"/>
    <x v="331"/>
    <d v="2019-12-25T00:00:00"/>
    <s v="Second Class"/>
    <s v="MM-17920"/>
    <x v="462"/>
    <x v="0"/>
    <x v="0"/>
    <x v="284"/>
    <x v="5"/>
    <x v="356"/>
    <x v="2"/>
    <s v="OFF-PA-10004519"/>
    <x v="1"/>
    <x v="10"/>
    <x v="1045"/>
    <x v="2813"/>
    <n v="8"/>
    <n v="0.2"/>
    <n v="10.393600000000001"/>
    <x v="2"/>
    <x v="0"/>
  </r>
  <r>
    <n v="3546"/>
    <x v="1758"/>
    <x v="331"/>
    <d v="2019-12-25T00:00:00"/>
    <s v="Second Class"/>
    <s v="MM-17920"/>
    <x v="462"/>
    <x v="0"/>
    <x v="0"/>
    <x v="284"/>
    <x v="5"/>
    <x v="356"/>
    <x v="2"/>
    <s v="OFF-AP-10001947"/>
    <x v="1"/>
    <x v="9"/>
    <x v="1537"/>
    <x v="2814"/>
    <n v="8"/>
    <n v="0.8"/>
    <n v="-74.74560000000001"/>
    <x v="2"/>
    <x v="0"/>
  </r>
  <r>
    <n v="3547"/>
    <x v="1759"/>
    <x v="505"/>
    <d v="2019-11-01T00:00:00"/>
    <s v="First Class"/>
    <s v="RD-19810"/>
    <x v="279"/>
    <x v="2"/>
    <x v="0"/>
    <x v="102"/>
    <x v="0"/>
    <x v="126"/>
    <x v="0"/>
    <s v="OFF-ST-10004963"/>
    <x v="1"/>
    <x v="4"/>
    <x v="465"/>
    <x v="2815"/>
    <n v="7"/>
    <n v="0"/>
    <n v="4.2391999999999932"/>
    <x v="0"/>
    <x v="0"/>
  </r>
  <r>
    <n v="3548"/>
    <x v="1759"/>
    <x v="505"/>
    <d v="2019-11-01T00:00:00"/>
    <s v="First Class"/>
    <s v="RD-19810"/>
    <x v="279"/>
    <x v="2"/>
    <x v="0"/>
    <x v="102"/>
    <x v="0"/>
    <x v="126"/>
    <x v="0"/>
    <s v="OFF-SU-10002573"/>
    <x v="1"/>
    <x v="14"/>
    <x v="354"/>
    <x v="1530"/>
    <n v="2"/>
    <n v="0"/>
    <n v="10.517999999999997"/>
    <x v="0"/>
    <x v="0"/>
  </r>
  <r>
    <n v="3549"/>
    <x v="1759"/>
    <x v="505"/>
    <d v="2019-11-01T00:00:00"/>
    <s v="First Class"/>
    <s v="RD-19810"/>
    <x v="279"/>
    <x v="2"/>
    <x v="0"/>
    <x v="102"/>
    <x v="0"/>
    <x v="126"/>
    <x v="0"/>
    <s v="FUR-CH-10000553"/>
    <x v="0"/>
    <x v="1"/>
    <x v="1257"/>
    <x v="2816"/>
    <n v="1"/>
    <n v="0"/>
    <n v="9.1637999999999984"/>
    <x v="0"/>
    <x v="0"/>
  </r>
  <r>
    <n v="3550"/>
    <x v="1759"/>
    <x v="505"/>
    <d v="2019-11-01T00:00:00"/>
    <s v="First Class"/>
    <s v="RD-19810"/>
    <x v="279"/>
    <x v="2"/>
    <x v="0"/>
    <x v="102"/>
    <x v="0"/>
    <x v="126"/>
    <x v="0"/>
    <s v="OFF-LA-10001982"/>
    <x v="1"/>
    <x v="2"/>
    <x v="1538"/>
    <x v="59"/>
    <n v="8"/>
    <n v="0"/>
    <n v="14.399999999999999"/>
    <x v="0"/>
    <x v="0"/>
  </r>
  <r>
    <n v="3551"/>
    <x v="1760"/>
    <x v="892"/>
    <d v="2018-04-02T00:00:00"/>
    <s v="Second Class"/>
    <s v="ME-17320"/>
    <x v="467"/>
    <x v="2"/>
    <x v="0"/>
    <x v="22"/>
    <x v="10"/>
    <x v="155"/>
    <x v="2"/>
    <s v="OFF-PA-10001295"/>
    <x v="1"/>
    <x v="10"/>
    <x v="1220"/>
    <x v="2817"/>
    <n v="3"/>
    <n v="0.2"/>
    <n v="15.934799999999997"/>
    <x v="2"/>
    <x v="0"/>
  </r>
  <r>
    <n v="3552"/>
    <x v="1760"/>
    <x v="892"/>
    <d v="2018-04-02T00:00:00"/>
    <s v="Second Class"/>
    <s v="ME-17320"/>
    <x v="467"/>
    <x v="2"/>
    <x v="0"/>
    <x v="22"/>
    <x v="10"/>
    <x v="155"/>
    <x v="2"/>
    <s v="FUR-CH-10002965"/>
    <x v="0"/>
    <x v="1"/>
    <x v="229"/>
    <x v="2818"/>
    <n v="6"/>
    <n v="0.3"/>
    <n v="-36.176400000000001"/>
    <x v="2"/>
    <x v="0"/>
  </r>
  <r>
    <n v="3553"/>
    <x v="1760"/>
    <x v="892"/>
    <d v="2018-04-02T00:00:00"/>
    <s v="Second Class"/>
    <s v="ME-17320"/>
    <x v="467"/>
    <x v="2"/>
    <x v="0"/>
    <x v="22"/>
    <x v="10"/>
    <x v="155"/>
    <x v="2"/>
    <s v="TEC-PH-10001254"/>
    <x v="2"/>
    <x v="7"/>
    <x v="144"/>
    <x v="2819"/>
    <n v="8"/>
    <n v="0.2"/>
    <n v="60.955199999999962"/>
    <x v="2"/>
    <x v="0"/>
  </r>
  <r>
    <n v="3554"/>
    <x v="1761"/>
    <x v="51"/>
    <d v="2019-11-26T00:00:00"/>
    <s v="Second Class"/>
    <s v="FH-14275"/>
    <x v="395"/>
    <x v="1"/>
    <x v="0"/>
    <x v="10"/>
    <x v="9"/>
    <x v="74"/>
    <x v="3"/>
    <s v="OFF-BI-10001658"/>
    <x v="1"/>
    <x v="8"/>
    <x v="444"/>
    <x v="2820"/>
    <n v="1"/>
    <n v="0.7"/>
    <n v="-5.9807999999999986"/>
    <x v="2"/>
    <x v="0"/>
  </r>
  <r>
    <n v="3555"/>
    <x v="1762"/>
    <x v="893"/>
    <d v="2016-03-26T00:00:00"/>
    <s v="Second Class"/>
    <s v="PO-18865"/>
    <x v="22"/>
    <x v="0"/>
    <x v="0"/>
    <x v="1"/>
    <x v="1"/>
    <x v="1"/>
    <x v="1"/>
    <s v="OFF-ST-10000585"/>
    <x v="1"/>
    <x v="4"/>
    <x v="546"/>
    <x v="610"/>
    <n v="2"/>
    <n v="0"/>
    <n v="85.903999999999996"/>
    <x v="1"/>
    <x v="0"/>
  </r>
  <r>
    <n v="3556"/>
    <x v="1762"/>
    <x v="893"/>
    <d v="2016-03-26T00:00:00"/>
    <s v="Second Class"/>
    <s v="PO-18865"/>
    <x v="22"/>
    <x v="0"/>
    <x v="0"/>
    <x v="1"/>
    <x v="1"/>
    <x v="1"/>
    <x v="1"/>
    <s v="TEC-PH-10003484"/>
    <x v="2"/>
    <x v="7"/>
    <x v="1539"/>
    <x v="2821"/>
    <n v="6"/>
    <n v="0.2"/>
    <n v="37.797000000000025"/>
    <x v="1"/>
    <x v="0"/>
  </r>
  <r>
    <n v="3557"/>
    <x v="1763"/>
    <x v="96"/>
    <d v="2019-12-05T00:00:00"/>
    <s v="Standard Class"/>
    <s v="CC-12550"/>
    <x v="142"/>
    <x v="0"/>
    <x v="0"/>
    <x v="1"/>
    <x v="1"/>
    <x v="141"/>
    <x v="1"/>
    <s v="OFF-PA-10004735"/>
    <x v="1"/>
    <x v="10"/>
    <x v="827"/>
    <x v="1568"/>
    <n v="7"/>
    <n v="0"/>
    <n v="21.772800000000004"/>
    <x v="1"/>
    <x v="0"/>
  </r>
  <r>
    <n v="3558"/>
    <x v="1763"/>
    <x v="96"/>
    <d v="2019-12-05T00:00:00"/>
    <s v="Standard Class"/>
    <s v="CC-12550"/>
    <x v="142"/>
    <x v="0"/>
    <x v="0"/>
    <x v="1"/>
    <x v="1"/>
    <x v="141"/>
    <x v="1"/>
    <s v="OFF-BI-10003429"/>
    <x v="1"/>
    <x v="8"/>
    <x v="852"/>
    <x v="2822"/>
    <n v="2"/>
    <n v="0.2"/>
    <n v="3.6714000000000002"/>
    <x v="1"/>
    <x v="0"/>
  </r>
  <r>
    <n v="3559"/>
    <x v="1764"/>
    <x v="659"/>
    <d v="2019-11-12T00:00:00"/>
    <s v="Standard Class"/>
    <s v="TS-21505"/>
    <x v="700"/>
    <x v="0"/>
    <x v="0"/>
    <x v="8"/>
    <x v="1"/>
    <x v="34"/>
    <x v="1"/>
    <s v="OFF-BI-10002982"/>
    <x v="1"/>
    <x v="8"/>
    <x v="1267"/>
    <x v="2823"/>
    <n v="4"/>
    <n v="0.2"/>
    <n v="7.6271999999999984"/>
    <x v="1"/>
    <x v="0"/>
  </r>
  <r>
    <n v="3560"/>
    <x v="1764"/>
    <x v="659"/>
    <d v="2019-11-12T00:00:00"/>
    <s v="Standard Class"/>
    <s v="TS-21505"/>
    <x v="700"/>
    <x v="0"/>
    <x v="0"/>
    <x v="8"/>
    <x v="1"/>
    <x v="34"/>
    <x v="1"/>
    <s v="TEC-AC-10004975"/>
    <x v="2"/>
    <x v="11"/>
    <x v="982"/>
    <x v="2824"/>
    <n v="4"/>
    <n v="0"/>
    <n v="145.13400000000001"/>
    <x v="1"/>
    <x v="0"/>
  </r>
  <r>
    <n v="3561"/>
    <x v="1765"/>
    <x v="507"/>
    <d v="2019-09-09T00:00:00"/>
    <s v="Second Class"/>
    <s v="MD-17350"/>
    <x v="198"/>
    <x v="0"/>
    <x v="0"/>
    <x v="59"/>
    <x v="24"/>
    <x v="75"/>
    <x v="3"/>
    <s v="OFF-AR-10002335"/>
    <x v="1"/>
    <x v="6"/>
    <x v="679"/>
    <x v="2825"/>
    <n v="4"/>
    <n v="0.2"/>
    <n v="0.61920000000000019"/>
    <x v="2"/>
    <x v="0"/>
  </r>
  <r>
    <n v="3562"/>
    <x v="1765"/>
    <x v="507"/>
    <d v="2019-09-09T00:00:00"/>
    <s v="Second Class"/>
    <s v="MD-17350"/>
    <x v="198"/>
    <x v="0"/>
    <x v="0"/>
    <x v="59"/>
    <x v="24"/>
    <x v="75"/>
    <x v="3"/>
    <s v="OFF-BI-10004001"/>
    <x v="1"/>
    <x v="8"/>
    <x v="818"/>
    <x v="2826"/>
    <n v="5"/>
    <n v="0.7"/>
    <n v="-20.448"/>
    <x v="2"/>
    <x v="0"/>
  </r>
  <r>
    <n v="3563"/>
    <x v="1765"/>
    <x v="507"/>
    <d v="2019-09-09T00:00:00"/>
    <s v="Second Class"/>
    <s v="MD-17350"/>
    <x v="198"/>
    <x v="0"/>
    <x v="0"/>
    <x v="59"/>
    <x v="24"/>
    <x v="75"/>
    <x v="3"/>
    <s v="OFF-BI-10001634"/>
    <x v="1"/>
    <x v="8"/>
    <x v="24"/>
    <x v="2827"/>
    <n v="2"/>
    <n v="0.7"/>
    <n v="-3.0575999999999999"/>
    <x v="2"/>
    <x v="0"/>
  </r>
  <r>
    <n v="3564"/>
    <x v="1765"/>
    <x v="507"/>
    <d v="2019-09-09T00:00:00"/>
    <s v="Second Class"/>
    <s v="MD-17350"/>
    <x v="198"/>
    <x v="0"/>
    <x v="0"/>
    <x v="59"/>
    <x v="24"/>
    <x v="75"/>
    <x v="3"/>
    <s v="OFF-PA-10000007"/>
    <x v="1"/>
    <x v="10"/>
    <x v="1540"/>
    <x v="2828"/>
    <n v="4"/>
    <n v="0.2"/>
    <n v="3.7439999999999993"/>
    <x v="2"/>
    <x v="0"/>
  </r>
  <r>
    <n v="3565"/>
    <x v="1766"/>
    <x v="894"/>
    <d v="2018-07-06T00:00:00"/>
    <s v="First Class"/>
    <s v="GT-14755"/>
    <x v="150"/>
    <x v="0"/>
    <x v="0"/>
    <x v="1"/>
    <x v="1"/>
    <x v="13"/>
    <x v="1"/>
    <s v="OFF-PA-10000552"/>
    <x v="1"/>
    <x v="10"/>
    <x v="1541"/>
    <x v="91"/>
    <n v="2"/>
    <n v="0"/>
    <n v="6.2208000000000006"/>
    <x v="1"/>
    <x v="0"/>
  </r>
  <r>
    <n v="3566"/>
    <x v="1766"/>
    <x v="894"/>
    <d v="2018-07-06T00:00:00"/>
    <s v="First Class"/>
    <s v="GT-14755"/>
    <x v="150"/>
    <x v="0"/>
    <x v="0"/>
    <x v="1"/>
    <x v="1"/>
    <x v="13"/>
    <x v="1"/>
    <s v="OFF-FA-10001135"/>
    <x v="1"/>
    <x v="13"/>
    <x v="1069"/>
    <x v="536"/>
    <n v="2"/>
    <n v="0"/>
    <n v="7.9200000000000159E-2"/>
    <x v="1"/>
    <x v="0"/>
  </r>
  <r>
    <n v="3567"/>
    <x v="1767"/>
    <x v="210"/>
    <d v="2019-09-14T00:00:00"/>
    <s v="Standard Class"/>
    <s v="RD-19660"/>
    <x v="372"/>
    <x v="2"/>
    <x v="0"/>
    <x v="44"/>
    <x v="25"/>
    <x v="53"/>
    <x v="2"/>
    <s v="OFF-BI-10003650"/>
    <x v="1"/>
    <x v="8"/>
    <x v="115"/>
    <x v="2829"/>
    <n v="3"/>
    <n v="0"/>
    <n v="757.41120000000001"/>
    <x v="2"/>
    <x v="0"/>
  </r>
  <r>
    <n v="3568"/>
    <x v="1768"/>
    <x v="369"/>
    <d v="2018-09-14T00:00:00"/>
    <s v="Second Class"/>
    <s v="DB-12910"/>
    <x v="626"/>
    <x v="2"/>
    <x v="0"/>
    <x v="61"/>
    <x v="5"/>
    <x v="77"/>
    <x v="2"/>
    <s v="FUR-FU-10003832"/>
    <x v="0"/>
    <x v="5"/>
    <x v="1429"/>
    <x v="1660"/>
    <n v="4"/>
    <n v="0.6"/>
    <n v="-12.006399999999999"/>
    <x v="2"/>
    <x v="0"/>
  </r>
  <r>
    <n v="3569"/>
    <x v="1769"/>
    <x v="445"/>
    <d v="2019-07-03T00:00:00"/>
    <s v="Same Day"/>
    <s v="JK-15640"/>
    <x v="82"/>
    <x v="2"/>
    <x v="0"/>
    <x v="4"/>
    <x v="4"/>
    <x v="59"/>
    <x v="1"/>
    <s v="TEC-AC-10003628"/>
    <x v="2"/>
    <x v="11"/>
    <x v="247"/>
    <x v="2830"/>
    <n v="2"/>
    <n v="0"/>
    <n v="26.391200000000005"/>
    <x v="1"/>
    <x v="0"/>
  </r>
  <r>
    <n v="3570"/>
    <x v="1769"/>
    <x v="445"/>
    <d v="2019-07-03T00:00:00"/>
    <s v="Same Day"/>
    <s v="JK-15640"/>
    <x v="82"/>
    <x v="2"/>
    <x v="0"/>
    <x v="4"/>
    <x v="4"/>
    <x v="59"/>
    <x v="1"/>
    <s v="TEC-MA-10001148"/>
    <x v="2"/>
    <x v="15"/>
    <x v="1542"/>
    <x v="2831"/>
    <n v="6"/>
    <n v="0.2"/>
    <n v="209.58000000000004"/>
    <x v="1"/>
    <x v="0"/>
  </r>
  <r>
    <n v="3571"/>
    <x v="1769"/>
    <x v="445"/>
    <d v="2019-07-03T00:00:00"/>
    <s v="Same Day"/>
    <s v="JK-15640"/>
    <x v="82"/>
    <x v="2"/>
    <x v="0"/>
    <x v="4"/>
    <x v="4"/>
    <x v="59"/>
    <x v="1"/>
    <s v="TEC-AC-10002049"/>
    <x v="2"/>
    <x v="11"/>
    <x v="1062"/>
    <x v="2832"/>
    <n v="4"/>
    <n v="0"/>
    <n v="742.63200000000006"/>
    <x v="1"/>
    <x v="0"/>
  </r>
  <r>
    <n v="3572"/>
    <x v="1769"/>
    <x v="445"/>
    <d v="2019-07-03T00:00:00"/>
    <s v="Same Day"/>
    <s v="JK-15640"/>
    <x v="82"/>
    <x v="2"/>
    <x v="0"/>
    <x v="4"/>
    <x v="4"/>
    <x v="59"/>
    <x v="1"/>
    <s v="TEC-PH-10000702"/>
    <x v="2"/>
    <x v="7"/>
    <x v="312"/>
    <x v="465"/>
    <n v="1"/>
    <n v="0.2"/>
    <n v="2.6972999999999994"/>
    <x v="1"/>
    <x v="0"/>
  </r>
  <r>
    <n v="3573"/>
    <x v="1770"/>
    <x v="222"/>
    <d v="2019-07-04T00:00:00"/>
    <s v="Standard Class"/>
    <s v="FC-14335"/>
    <x v="712"/>
    <x v="1"/>
    <x v="0"/>
    <x v="279"/>
    <x v="5"/>
    <x v="350"/>
    <x v="2"/>
    <s v="OFF-PA-10003953"/>
    <x v="1"/>
    <x v="10"/>
    <x v="644"/>
    <x v="1182"/>
    <n v="1"/>
    <n v="0.2"/>
    <n v="1.8144"/>
    <x v="2"/>
    <x v="0"/>
  </r>
  <r>
    <n v="3574"/>
    <x v="1771"/>
    <x v="783"/>
    <d v="2019-08-12T00:00:00"/>
    <s v="Standard Class"/>
    <s v="JW-15955"/>
    <x v="527"/>
    <x v="0"/>
    <x v="0"/>
    <x v="85"/>
    <x v="15"/>
    <x v="254"/>
    <x v="3"/>
    <s v="OFF-AR-10003602"/>
    <x v="1"/>
    <x v="6"/>
    <x v="242"/>
    <x v="2643"/>
    <n v="2"/>
    <n v="0"/>
    <n v="5.4895999999999994"/>
    <x v="2"/>
    <x v="0"/>
  </r>
  <r>
    <n v="3575"/>
    <x v="1771"/>
    <x v="783"/>
    <d v="2019-08-12T00:00:00"/>
    <s v="Standard Class"/>
    <s v="JW-15955"/>
    <x v="527"/>
    <x v="0"/>
    <x v="0"/>
    <x v="85"/>
    <x v="15"/>
    <x v="254"/>
    <x v="3"/>
    <s v="OFF-AR-10004062"/>
    <x v="1"/>
    <x v="6"/>
    <x v="772"/>
    <x v="2833"/>
    <n v="10"/>
    <n v="0"/>
    <n v="26.200000000000003"/>
    <x v="2"/>
    <x v="0"/>
  </r>
  <r>
    <n v="3576"/>
    <x v="1772"/>
    <x v="531"/>
    <d v="2017-03-24T00:00:00"/>
    <s v="Standard Class"/>
    <s v="DC-12850"/>
    <x v="419"/>
    <x v="0"/>
    <x v="0"/>
    <x v="368"/>
    <x v="2"/>
    <x v="450"/>
    <x v="0"/>
    <s v="OFF-PA-10001560"/>
    <x v="1"/>
    <x v="10"/>
    <x v="670"/>
    <x v="2834"/>
    <n v="3"/>
    <n v="0.2"/>
    <n v="4.8924000000000003"/>
    <x v="0"/>
    <x v="0"/>
  </r>
  <r>
    <n v="3577"/>
    <x v="1773"/>
    <x v="843"/>
    <d v="2018-06-11T00:00:00"/>
    <s v="Standard Class"/>
    <s v="FM-14290"/>
    <x v="86"/>
    <x v="2"/>
    <x v="0"/>
    <x v="329"/>
    <x v="1"/>
    <x v="409"/>
    <x v="1"/>
    <s v="OFF-BI-10003305"/>
    <x v="1"/>
    <x v="8"/>
    <x v="570"/>
    <x v="2835"/>
    <n v="1"/>
    <n v="0.2"/>
    <n v="1.5547999999999997"/>
    <x v="1"/>
    <x v="0"/>
  </r>
  <r>
    <n v="3578"/>
    <x v="1773"/>
    <x v="843"/>
    <d v="2018-06-11T00:00:00"/>
    <s v="Standard Class"/>
    <s v="FM-14290"/>
    <x v="86"/>
    <x v="2"/>
    <x v="0"/>
    <x v="329"/>
    <x v="1"/>
    <x v="409"/>
    <x v="1"/>
    <s v="OFF-PA-10004000"/>
    <x v="1"/>
    <x v="10"/>
    <x v="205"/>
    <x v="2836"/>
    <n v="1"/>
    <n v="0"/>
    <n v="2.3177000000000003"/>
    <x v="1"/>
    <x v="0"/>
  </r>
  <r>
    <n v="3579"/>
    <x v="1774"/>
    <x v="197"/>
    <d v="2018-07-29T00:00:00"/>
    <s v="Standard Class"/>
    <s v="MT-17815"/>
    <x v="363"/>
    <x v="0"/>
    <x v="0"/>
    <x v="25"/>
    <x v="35"/>
    <x v="129"/>
    <x v="0"/>
    <s v="OFF-ST-10000321"/>
    <x v="1"/>
    <x v="4"/>
    <x v="1543"/>
    <x v="2837"/>
    <n v="1"/>
    <n v="0"/>
    <n v="0.31559999999999899"/>
    <x v="0"/>
    <x v="0"/>
  </r>
  <r>
    <n v="3580"/>
    <x v="1774"/>
    <x v="197"/>
    <d v="2018-07-29T00:00:00"/>
    <s v="Standard Class"/>
    <s v="MT-17815"/>
    <x v="363"/>
    <x v="0"/>
    <x v="0"/>
    <x v="25"/>
    <x v="35"/>
    <x v="129"/>
    <x v="0"/>
    <s v="OFF-PA-10004665"/>
    <x v="1"/>
    <x v="10"/>
    <x v="1389"/>
    <x v="2838"/>
    <n v="5"/>
    <n v="0"/>
    <n v="32.094999999999999"/>
    <x v="0"/>
    <x v="0"/>
  </r>
  <r>
    <n v="3581"/>
    <x v="1774"/>
    <x v="197"/>
    <d v="2018-07-29T00:00:00"/>
    <s v="Standard Class"/>
    <s v="MT-17815"/>
    <x v="363"/>
    <x v="0"/>
    <x v="0"/>
    <x v="25"/>
    <x v="35"/>
    <x v="129"/>
    <x v="0"/>
    <s v="FUR-TA-10004915"/>
    <x v="0"/>
    <x v="3"/>
    <x v="335"/>
    <x v="2839"/>
    <n v="8"/>
    <n v="0"/>
    <n v="388.81280000000015"/>
    <x v="0"/>
    <x v="0"/>
  </r>
  <r>
    <n v="3582"/>
    <x v="1775"/>
    <x v="172"/>
    <d v="2019-10-07T00:00:00"/>
    <s v="Standard Class"/>
    <s v="DK-13090"/>
    <x v="54"/>
    <x v="0"/>
    <x v="0"/>
    <x v="9"/>
    <x v="8"/>
    <x v="10"/>
    <x v="2"/>
    <s v="OFF-PA-10000994"/>
    <x v="1"/>
    <x v="10"/>
    <x v="913"/>
    <x v="2840"/>
    <n v="1"/>
    <n v="0"/>
    <n v="50.327999999999996"/>
    <x v="2"/>
    <x v="0"/>
  </r>
  <r>
    <n v="3583"/>
    <x v="1776"/>
    <x v="895"/>
    <d v="2017-12-16T00:00:00"/>
    <s v="Standard Class"/>
    <s v="KD-16495"/>
    <x v="470"/>
    <x v="1"/>
    <x v="0"/>
    <x v="25"/>
    <x v="12"/>
    <x v="30"/>
    <x v="2"/>
    <s v="OFF-AR-10001149"/>
    <x v="1"/>
    <x v="6"/>
    <x v="1544"/>
    <x v="2841"/>
    <n v="2"/>
    <n v="0"/>
    <n v="1.5209999999999999"/>
    <x v="2"/>
    <x v="0"/>
  </r>
  <r>
    <n v="3584"/>
    <x v="1776"/>
    <x v="895"/>
    <d v="2017-12-16T00:00:00"/>
    <s v="Standard Class"/>
    <s v="KD-16495"/>
    <x v="470"/>
    <x v="1"/>
    <x v="0"/>
    <x v="25"/>
    <x v="12"/>
    <x v="30"/>
    <x v="2"/>
    <s v="FUR-TA-10003569"/>
    <x v="0"/>
    <x v="3"/>
    <x v="1367"/>
    <x v="2842"/>
    <n v="2"/>
    <n v="0"/>
    <n v="200.49"/>
    <x v="2"/>
    <x v="0"/>
  </r>
  <r>
    <n v="3585"/>
    <x v="1776"/>
    <x v="895"/>
    <d v="2017-12-16T00:00:00"/>
    <s v="Standard Class"/>
    <s v="KD-16495"/>
    <x v="470"/>
    <x v="1"/>
    <x v="0"/>
    <x v="25"/>
    <x v="12"/>
    <x v="30"/>
    <x v="2"/>
    <s v="FUR-CH-10004289"/>
    <x v="0"/>
    <x v="1"/>
    <x v="984"/>
    <x v="2843"/>
    <n v="2"/>
    <n v="0"/>
    <n v="32.633199999999988"/>
    <x v="2"/>
    <x v="0"/>
  </r>
  <r>
    <n v="3586"/>
    <x v="1776"/>
    <x v="895"/>
    <d v="2017-12-16T00:00:00"/>
    <s v="Standard Class"/>
    <s v="KD-16495"/>
    <x v="470"/>
    <x v="1"/>
    <x v="0"/>
    <x v="25"/>
    <x v="12"/>
    <x v="30"/>
    <x v="2"/>
    <s v="OFF-LA-10001045"/>
    <x v="1"/>
    <x v="2"/>
    <x v="708"/>
    <x v="537"/>
    <n v="1"/>
    <n v="0"/>
    <n v="1.2005999999999999"/>
    <x v="2"/>
    <x v="0"/>
  </r>
  <r>
    <n v="3587"/>
    <x v="1777"/>
    <x v="213"/>
    <d v="2019-09-08T00:00:00"/>
    <s v="Standard Class"/>
    <s v="AG-10300"/>
    <x v="636"/>
    <x v="1"/>
    <x v="0"/>
    <x v="8"/>
    <x v="1"/>
    <x v="34"/>
    <x v="1"/>
    <s v="OFF-AR-10002053"/>
    <x v="1"/>
    <x v="6"/>
    <x v="79"/>
    <x v="459"/>
    <n v="2"/>
    <n v="0"/>
    <n v="1.6688000000000001"/>
    <x v="1"/>
    <x v="0"/>
  </r>
  <r>
    <n v="3588"/>
    <x v="1778"/>
    <x v="241"/>
    <d v="2019-09-28T00:00:00"/>
    <s v="Standard Class"/>
    <s v="MH-18115"/>
    <x v="414"/>
    <x v="2"/>
    <x v="0"/>
    <x v="152"/>
    <x v="24"/>
    <x v="402"/>
    <x v="3"/>
    <s v="TEC-PH-10002885"/>
    <x v="2"/>
    <x v="7"/>
    <x v="1136"/>
    <x v="2844"/>
    <n v="3"/>
    <n v="0.4"/>
    <n v="-253.43369999999993"/>
    <x v="2"/>
    <x v="0"/>
  </r>
  <r>
    <n v="3589"/>
    <x v="1779"/>
    <x v="484"/>
    <d v="2019-12-21T00:00:00"/>
    <s v="First Class"/>
    <s v="AC-10450"/>
    <x v="549"/>
    <x v="0"/>
    <x v="0"/>
    <x v="240"/>
    <x v="28"/>
    <x v="298"/>
    <x v="0"/>
    <s v="OFF-SU-10002881"/>
    <x v="1"/>
    <x v="14"/>
    <x v="466"/>
    <x v="2845"/>
    <n v="2"/>
    <n v="0"/>
    <n v="33.312400000000025"/>
    <x v="0"/>
    <x v="0"/>
  </r>
  <r>
    <n v="3590"/>
    <x v="1780"/>
    <x v="221"/>
    <d v="2019-11-30T00:00:00"/>
    <s v="Standard Class"/>
    <s v="FM-14290"/>
    <x v="86"/>
    <x v="2"/>
    <x v="0"/>
    <x v="102"/>
    <x v="0"/>
    <x v="126"/>
    <x v="0"/>
    <s v="OFF-BI-10000546"/>
    <x v="1"/>
    <x v="8"/>
    <x v="614"/>
    <x v="709"/>
    <n v="1"/>
    <n v="0"/>
    <n v="1.4112"/>
    <x v="0"/>
    <x v="0"/>
  </r>
  <r>
    <n v="3591"/>
    <x v="1780"/>
    <x v="221"/>
    <d v="2019-11-30T00:00:00"/>
    <s v="Standard Class"/>
    <s v="FM-14290"/>
    <x v="86"/>
    <x v="2"/>
    <x v="0"/>
    <x v="102"/>
    <x v="0"/>
    <x v="126"/>
    <x v="0"/>
    <s v="OFF-ST-10001526"/>
    <x v="1"/>
    <x v="4"/>
    <x v="771"/>
    <x v="2846"/>
    <n v="12"/>
    <n v="0"/>
    <n v="375.42959999999994"/>
    <x v="0"/>
    <x v="0"/>
  </r>
  <r>
    <n v="3592"/>
    <x v="1781"/>
    <x v="736"/>
    <d v="2016-12-15T00:00:00"/>
    <s v="Second Class"/>
    <s v="RA-19285"/>
    <x v="267"/>
    <x v="0"/>
    <x v="0"/>
    <x v="12"/>
    <x v="5"/>
    <x v="32"/>
    <x v="2"/>
    <s v="OFF-SU-10001574"/>
    <x v="1"/>
    <x v="14"/>
    <x v="503"/>
    <x v="2847"/>
    <n v="1"/>
    <n v="0.2"/>
    <n v="0.36499999999999977"/>
    <x v="2"/>
    <x v="0"/>
  </r>
  <r>
    <n v="3593"/>
    <x v="1782"/>
    <x v="5"/>
    <d v="2018-12-07T00:00:00"/>
    <s v="Second Class"/>
    <s v="JG-15160"/>
    <x v="506"/>
    <x v="0"/>
    <x v="0"/>
    <x v="20"/>
    <x v="15"/>
    <x v="23"/>
    <x v="3"/>
    <s v="OFF-ST-10002615"/>
    <x v="1"/>
    <x v="4"/>
    <x v="1436"/>
    <x v="2848"/>
    <n v="3"/>
    <n v="0"/>
    <n v="120.94680000000001"/>
    <x v="2"/>
    <x v="0"/>
  </r>
  <r>
    <n v="3594"/>
    <x v="1783"/>
    <x v="108"/>
    <d v="2018-09-17T00:00:00"/>
    <s v="Standard Class"/>
    <s v="NZ-18565"/>
    <x v="125"/>
    <x v="2"/>
    <x v="0"/>
    <x v="167"/>
    <x v="24"/>
    <x v="213"/>
    <x v="3"/>
    <s v="OFF-BI-10001658"/>
    <x v="1"/>
    <x v="8"/>
    <x v="444"/>
    <x v="2849"/>
    <n v="3"/>
    <n v="0.7"/>
    <n v="-17.942399999999992"/>
    <x v="2"/>
    <x v="0"/>
  </r>
  <r>
    <n v="3595"/>
    <x v="1783"/>
    <x v="108"/>
    <d v="2018-09-17T00:00:00"/>
    <s v="Standard Class"/>
    <s v="NZ-18565"/>
    <x v="125"/>
    <x v="2"/>
    <x v="0"/>
    <x v="167"/>
    <x v="24"/>
    <x v="213"/>
    <x v="3"/>
    <s v="OFF-ST-10002562"/>
    <x v="1"/>
    <x v="4"/>
    <x v="683"/>
    <x v="2850"/>
    <n v="5"/>
    <n v="0.2"/>
    <n v="3.7519999999999989"/>
    <x v="2"/>
    <x v="0"/>
  </r>
  <r>
    <n v="3596"/>
    <x v="1784"/>
    <x v="34"/>
    <d v="2019-12-15T00:00:00"/>
    <s v="Standard Class"/>
    <s v="KM-16225"/>
    <x v="366"/>
    <x v="1"/>
    <x v="0"/>
    <x v="10"/>
    <x v="9"/>
    <x v="105"/>
    <x v="3"/>
    <s v="OFF-AR-10004757"/>
    <x v="1"/>
    <x v="6"/>
    <x v="346"/>
    <x v="370"/>
    <n v="1"/>
    <n v="0.2"/>
    <n v="0.42639999999999978"/>
    <x v="2"/>
    <x v="0"/>
  </r>
  <r>
    <n v="3597"/>
    <x v="1785"/>
    <x v="340"/>
    <d v="2016-09-14T00:00:00"/>
    <s v="Second Class"/>
    <s v="LC-17140"/>
    <x v="95"/>
    <x v="0"/>
    <x v="0"/>
    <x v="10"/>
    <x v="9"/>
    <x v="11"/>
    <x v="3"/>
    <s v="OFF-PA-10000788"/>
    <x v="1"/>
    <x v="10"/>
    <x v="738"/>
    <x v="12"/>
    <n v="3"/>
    <n v="0.2"/>
    <n v="5.4432"/>
    <x v="2"/>
    <x v="0"/>
  </r>
  <r>
    <n v="3598"/>
    <x v="1785"/>
    <x v="340"/>
    <d v="2016-09-14T00:00:00"/>
    <s v="Second Class"/>
    <s v="LC-17140"/>
    <x v="95"/>
    <x v="0"/>
    <x v="0"/>
    <x v="10"/>
    <x v="9"/>
    <x v="11"/>
    <x v="3"/>
    <s v="TEC-AC-10002134"/>
    <x v="2"/>
    <x v="11"/>
    <x v="1545"/>
    <x v="2851"/>
    <n v="6"/>
    <n v="0.2"/>
    <n v="-4.852800000000002"/>
    <x v="2"/>
    <x v="0"/>
  </r>
  <r>
    <n v="3599"/>
    <x v="1785"/>
    <x v="340"/>
    <d v="2016-09-14T00:00:00"/>
    <s v="Second Class"/>
    <s v="LC-17140"/>
    <x v="95"/>
    <x v="0"/>
    <x v="0"/>
    <x v="10"/>
    <x v="9"/>
    <x v="11"/>
    <x v="3"/>
    <s v="FUR-FU-10002456"/>
    <x v="0"/>
    <x v="5"/>
    <x v="1018"/>
    <x v="1133"/>
    <n v="3"/>
    <n v="0.2"/>
    <n v="5.023200000000001"/>
    <x v="2"/>
    <x v="0"/>
  </r>
  <r>
    <n v="3600"/>
    <x v="1785"/>
    <x v="340"/>
    <d v="2016-09-14T00:00:00"/>
    <s v="Second Class"/>
    <s v="LC-17140"/>
    <x v="95"/>
    <x v="0"/>
    <x v="0"/>
    <x v="10"/>
    <x v="9"/>
    <x v="11"/>
    <x v="3"/>
    <s v="TEC-PH-10002549"/>
    <x v="2"/>
    <x v="7"/>
    <x v="937"/>
    <x v="2852"/>
    <n v="1"/>
    <n v="0.4"/>
    <n v="-31.620400000000004"/>
    <x v="2"/>
    <x v="0"/>
  </r>
  <r>
    <n v="3601"/>
    <x v="1786"/>
    <x v="335"/>
    <d v="2019-06-30T00:00:00"/>
    <s v="Standard Class"/>
    <s v="NP-18700"/>
    <x v="413"/>
    <x v="0"/>
    <x v="0"/>
    <x v="60"/>
    <x v="22"/>
    <x v="76"/>
    <x v="1"/>
    <s v="TEC-AC-10001990"/>
    <x v="2"/>
    <x v="11"/>
    <x v="870"/>
    <x v="1074"/>
    <n v="9"/>
    <n v="0.2"/>
    <n v="64.789199999999951"/>
    <x v="1"/>
    <x v="0"/>
  </r>
  <r>
    <n v="3602"/>
    <x v="1787"/>
    <x v="664"/>
    <d v="2016-11-24T00:00:00"/>
    <s v="Standard Class"/>
    <s v="RB-19330"/>
    <x v="713"/>
    <x v="0"/>
    <x v="0"/>
    <x v="10"/>
    <x v="9"/>
    <x v="105"/>
    <x v="3"/>
    <s v="OFF-PA-10002137"/>
    <x v="1"/>
    <x v="10"/>
    <x v="565"/>
    <x v="2853"/>
    <n v="2"/>
    <n v="0.2"/>
    <n v="3.8899999999999988"/>
    <x v="2"/>
    <x v="0"/>
  </r>
  <r>
    <n v="3603"/>
    <x v="1787"/>
    <x v="664"/>
    <d v="2016-11-24T00:00:00"/>
    <s v="Standard Class"/>
    <s v="RB-19330"/>
    <x v="713"/>
    <x v="0"/>
    <x v="0"/>
    <x v="10"/>
    <x v="9"/>
    <x v="105"/>
    <x v="3"/>
    <s v="FUR-CH-10004997"/>
    <x v="0"/>
    <x v="1"/>
    <x v="499"/>
    <x v="2854"/>
    <n v="5"/>
    <n v="0.3"/>
    <n v="-93.989999999999952"/>
    <x v="2"/>
    <x v="0"/>
  </r>
  <r>
    <n v="3604"/>
    <x v="1788"/>
    <x v="170"/>
    <d v="2019-08-27T00:00:00"/>
    <s v="Standard Class"/>
    <s v="TH-21550"/>
    <x v="274"/>
    <x v="2"/>
    <x v="0"/>
    <x v="29"/>
    <x v="39"/>
    <x v="209"/>
    <x v="3"/>
    <s v="OFF-PA-10000357"/>
    <x v="1"/>
    <x v="10"/>
    <x v="1228"/>
    <x v="1959"/>
    <n v="5"/>
    <n v="0"/>
    <n v="133.15199999999999"/>
    <x v="2"/>
    <x v="0"/>
  </r>
  <r>
    <n v="3605"/>
    <x v="1788"/>
    <x v="170"/>
    <d v="2019-08-27T00:00:00"/>
    <s v="Standard Class"/>
    <s v="TH-21550"/>
    <x v="274"/>
    <x v="2"/>
    <x v="0"/>
    <x v="29"/>
    <x v="39"/>
    <x v="209"/>
    <x v="3"/>
    <s v="FUR-FU-10003976"/>
    <x v="0"/>
    <x v="5"/>
    <x v="973"/>
    <x v="2855"/>
    <n v="2"/>
    <n v="0"/>
    <n v="8.5543999999999976"/>
    <x v="2"/>
    <x v="0"/>
  </r>
  <r>
    <n v="3606"/>
    <x v="1788"/>
    <x v="170"/>
    <d v="2019-08-27T00:00:00"/>
    <s v="Standard Class"/>
    <s v="TH-21550"/>
    <x v="274"/>
    <x v="2"/>
    <x v="0"/>
    <x v="29"/>
    <x v="39"/>
    <x v="209"/>
    <x v="3"/>
    <s v="FUR-FU-10004960"/>
    <x v="0"/>
    <x v="5"/>
    <x v="928"/>
    <x v="2856"/>
    <n v="4"/>
    <n v="0"/>
    <n v="31.252800000000001"/>
    <x v="2"/>
    <x v="0"/>
  </r>
  <r>
    <n v="3607"/>
    <x v="1789"/>
    <x v="299"/>
    <d v="2018-03-16T00:00:00"/>
    <s v="Second Class"/>
    <s v="CK-12595"/>
    <x v="242"/>
    <x v="0"/>
    <x v="0"/>
    <x v="20"/>
    <x v="15"/>
    <x v="23"/>
    <x v="3"/>
    <s v="OFF-EN-10001099"/>
    <x v="1"/>
    <x v="12"/>
    <x v="153"/>
    <x v="1624"/>
    <n v="3"/>
    <n v="0"/>
    <n v="13.496399999999998"/>
    <x v="2"/>
    <x v="0"/>
  </r>
  <r>
    <n v="3608"/>
    <x v="1790"/>
    <x v="865"/>
    <d v="2016-09-28T00:00:00"/>
    <s v="Second Class"/>
    <s v="ST-20530"/>
    <x v="461"/>
    <x v="0"/>
    <x v="0"/>
    <x v="20"/>
    <x v="15"/>
    <x v="45"/>
    <x v="3"/>
    <s v="OFF-BI-10002026"/>
    <x v="1"/>
    <x v="8"/>
    <x v="912"/>
    <x v="2857"/>
    <n v="3"/>
    <n v="0.2"/>
    <n v="47.060999999999993"/>
    <x v="2"/>
    <x v="0"/>
  </r>
  <r>
    <n v="3609"/>
    <x v="1791"/>
    <x v="582"/>
    <d v="2016-05-03T00:00:00"/>
    <s v="Standard Class"/>
    <s v="GB-14530"/>
    <x v="334"/>
    <x v="1"/>
    <x v="0"/>
    <x v="46"/>
    <x v="24"/>
    <x v="55"/>
    <x v="3"/>
    <s v="OFF-LA-10001613"/>
    <x v="1"/>
    <x v="2"/>
    <x v="743"/>
    <x v="2789"/>
    <n v="3"/>
    <n v="0.2"/>
    <n v="2.5056000000000003"/>
    <x v="2"/>
    <x v="0"/>
  </r>
  <r>
    <n v="3610"/>
    <x v="1791"/>
    <x v="582"/>
    <d v="2016-05-03T00:00:00"/>
    <s v="Standard Class"/>
    <s v="GB-14530"/>
    <x v="334"/>
    <x v="1"/>
    <x v="0"/>
    <x v="46"/>
    <x v="24"/>
    <x v="55"/>
    <x v="3"/>
    <s v="OFF-ST-10002214"/>
    <x v="1"/>
    <x v="4"/>
    <x v="1003"/>
    <x v="2858"/>
    <n v="3"/>
    <n v="0.2"/>
    <n v="2.0321999999999987"/>
    <x v="2"/>
    <x v="0"/>
  </r>
  <r>
    <n v="3611"/>
    <x v="1791"/>
    <x v="582"/>
    <d v="2016-05-03T00:00:00"/>
    <s v="Standard Class"/>
    <s v="GB-14530"/>
    <x v="334"/>
    <x v="1"/>
    <x v="0"/>
    <x v="46"/>
    <x v="24"/>
    <x v="55"/>
    <x v="3"/>
    <s v="OFF-ST-10001128"/>
    <x v="1"/>
    <x v="4"/>
    <x v="1427"/>
    <x v="2859"/>
    <n v="2"/>
    <n v="0.2"/>
    <n v="-37.733199999999989"/>
    <x v="2"/>
    <x v="0"/>
  </r>
  <r>
    <n v="3612"/>
    <x v="1792"/>
    <x v="896"/>
    <d v="2018-12-01T00:00:00"/>
    <s v="Second Class"/>
    <s v="NC-18535"/>
    <x v="714"/>
    <x v="1"/>
    <x v="0"/>
    <x v="61"/>
    <x v="5"/>
    <x v="162"/>
    <x v="2"/>
    <s v="TEC-AC-10004864"/>
    <x v="2"/>
    <x v="11"/>
    <x v="1298"/>
    <x v="2860"/>
    <n v="2"/>
    <n v="0.2"/>
    <n v="16.794600000000003"/>
    <x v="2"/>
    <x v="0"/>
  </r>
  <r>
    <n v="3613"/>
    <x v="1793"/>
    <x v="155"/>
    <d v="2017-12-08T00:00:00"/>
    <s v="Standard Class"/>
    <s v="AB-10255"/>
    <x v="437"/>
    <x v="2"/>
    <x v="0"/>
    <x v="10"/>
    <x v="9"/>
    <x v="63"/>
    <x v="3"/>
    <s v="OFF-PA-10000174"/>
    <x v="1"/>
    <x v="10"/>
    <x v="1524"/>
    <x v="2861"/>
    <n v="2"/>
    <n v="0.2"/>
    <n v="5.5511999999999979"/>
    <x v="2"/>
    <x v="0"/>
  </r>
  <r>
    <n v="3614"/>
    <x v="1793"/>
    <x v="155"/>
    <d v="2017-12-08T00:00:00"/>
    <s v="Standard Class"/>
    <s v="AB-10255"/>
    <x v="437"/>
    <x v="2"/>
    <x v="0"/>
    <x v="10"/>
    <x v="9"/>
    <x v="63"/>
    <x v="3"/>
    <s v="TEC-AC-10000171"/>
    <x v="2"/>
    <x v="11"/>
    <x v="43"/>
    <x v="2862"/>
    <n v="2"/>
    <n v="0.2"/>
    <n v="10.5754"/>
    <x v="2"/>
    <x v="0"/>
  </r>
  <r>
    <n v="3615"/>
    <x v="1794"/>
    <x v="123"/>
    <d v="2019-11-21T00:00:00"/>
    <s v="First Class"/>
    <s v="SC-20770"/>
    <x v="34"/>
    <x v="1"/>
    <x v="0"/>
    <x v="52"/>
    <x v="5"/>
    <x v="65"/>
    <x v="2"/>
    <s v="FUR-TA-10002622"/>
    <x v="0"/>
    <x v="3"/>
    <x v="969"/>
    <x v="2863"/>
    <n v="6"/>
    <n v="0.3"/>
    <n v="-71.811599999999999"/>
    <x v="2"/>
    <x v="0"/>
  </r>
  <r>
    <n v="3616"/>
    <x v="1794"/>
    <x v="123"/>
    <d v="2019-11-21T00:00:00"/>
    <s v="First Class"/>
    <s v="SC-20770"/>
    <x v="34"/>
    <x v="1"/>
    <x v="0"/>
    <x v="52"/>
    <x v="5"/>
    <x v="65"/>
    <x v="2"/>
    <s v="OFF-AR-10001915"/>
    <x v="1"/>
    <x v="6"/>
    <x v="1057"/>
    <x v="2864"/>
    <n v="4"/>
    <n v="0.2"/>
    <n v="8.7384000000000022"/>
    <x v="2"/>
    <x v="0"/>
  </r>
  <r>
    <n v="3617"/>
    <x v="1795"/>
    <x v="64"/>
    <d v="2018-09-09T00:00:00"/>
    <s v="Standard Class"/>
    <s v="JC-15340"/>
    <x v="209"/>
    <x v="0"/>
    <x v="0"/>
    <x v="10"/>
    <x v="9"/>
    <x v="74"/>
    <x v="3"/>
    <s v="OFF-BI-10004410"/>
    <x v="1"/>
    <x v="8"/>
    <x v="48"/>
    <x v="2865"/>
    <n v="5"/>
    <n v="0.7"/>
    <n v="-7.3254999999999981"/>
    <x v="2"/>
    <x v="0"/>
  </r>
  <r>
    <n v="3618"/>
    <x v="1796"/>
    <x v="507"/>
    <d v="2019-09-08T00:00:00"/>
    <s v="Standard Class"/>
    <s v="RA-19285"/>
    <x v="267"/>
    <x v="0"/>
    <x v="0"/>
    <x v="1"/>
    <x v="1"/>
    <x v="25"/>
    <x v="1"/>
    <s v="OFF-BI-10004632"/>
    <x v="1"/>
    <x v="8"/>
    <x v="569"/>
    <x v="1638"/>
    <n v="2"/>
    <n v="0.2"/>
    <n v="152.49499999999998"/>
    <x v="1"/>
    <x v="0"/>
  </r>
  <r>
    <n v="3619"/>
    <x v="1796"/>
    <x v="507"/>
    <d v="2019-09-08T00:00:00"/>
    <s v="Standard Class"/>
    <s v="RA-19285"/>
    <x v="267"/>
    <x v="0"/>
    <x v="0"/>
    <x v="1"/>
    <x v="1"/>
    <x v="25"/>
    <x v="1"/>
    <s v="TEC-PH-10002185"/>
    <x v="2"/>
    <x v="7"/>
    <x v="1081"/>
    <x v="2866"/>
    <n v="1"/>
    <n v="0.2"/>
    <n v="1.7374999999999998"/>
    <x v="1"/>
    <x v="0"/>
  </r>
  <r>
    <n v="3620"/>
    <x v="1796"/>
    <x v="507"/>
    <d v="2019-09-08T00:00:00"/>
    <s v="Standard Class"/>
    <s v="RA-19285"/>
    <x v="267"/>
    <x v="0"/>
    <x v="0"/>
    <x v="1"/>
    <x v="1"/>
    <x v="25"/>
    <x v="1"/>
    <s v="OFF-ST-10002974"/>
    <x v="1"/>
    <x v="4"/>
    <x v="123"/>
    <x v="2867"/>
    <n v="5"/>
    <n v="0"/>
    <n v="65.35499999999999"/>
    <x v="1"/>
    <x v="0"/>
  </r>
  <r>
    <n v="3621"/>
    <x v="1797"/>
    <x v="897"/>
    <d v="2018-09-29T00:00:00"/>
    <s v="Standard Class"/>
    <s v="SH-19975"/>
    <x v="64"/>
    <x v="1"/>
    <x v="0"/>
    <x v="214"/>
    <x v="18"/>
    <x v="296"/>
    <x v="0"/>
    <s v="OFF-AR-10003727"/>
    <x v="1"/>
    <x v="6"/>
    <x v="1371"/>
    <x v="2868"/>
    <n v="3"/>
    <n v="0.2"/>
    <n v="4.5872999999999937"/>
    <x v="0"/>
    <x v="0"/>
  </r>
  <r>
    <n v="3622"/>
    <x v="1797"/>
    <x v="897"/>
    <d v="2018-09-29T00:00:00"/>
    <s v="Standard Class"/>
    <s v="SH-19975"/>
    <x v="64"/>
    <x v="1"/>
    <x v="0"/>
    <x v="214"/>
    <x v="18"/>
    <x v="296"/>
    <x v="0"/>
    <s v="TEC-PH-10004071"/>
    <x v="2"/>
    <x v="7"/>
    <x v="1546"/>
    <x v="2869"/>
    <n v="8"/>
    <n v="0.2"/>
    <n v="5.5944000000000003"/>
    <x v="0"/>
    <x v="0"/>
  </r>
  <r>
    <n v="3623"/>
    <x v="1798"/>
    <x v="80"/>
    <d v="2016-09-19T00:00:00"/>
    <s v="Standard Class"/>
    <s v="JC-15775"/>
    <x v="547"/>
    <x v="0"/>
    <x v="0"/>
    <x v="203"/>
    <x v="32"/>
    <x v="256"/>
    <x v="0"/>
    <s v="FUR-FU-10002878"/>
    <x v="0"/>
    <x v="5"/>
    <x v="1134"/>
    <x v="2870"/>
    <n v="5"/>
    <n v="0"/>
    <n v="52.688000000000002"/>
    <x v="0"/>
    <x v="0"/>
  </r>
  <r>
    <n v="3624"/>
    <x v="1798"/>
    <x v="80"/>
    <d v="2016-09-19T00:00:00"/>
    <s v="Standard Class"/>
    <s v="JC-15775"/>
    <x v="547"/>
    <x v="0"/>
    <x v="0"/>
    <x v="203"/>
    <x v="32"/>
    <x v="256"/>
    <x v="0"/>
    <s v="OFF-BI-10001890"/>
    <x v="1"/>
    <x v="8"/>
    <x v="176"/>
    <x v="181"/>
    <n v="2"/>
    <n v="0"/>
    <n v="3.4367999999999999"/>
    <x v="0"/>
    <x v="0"/>
  </r>
  <r>
    <n v="3625"/>
    <x v="1799"/>
    <x v="240"/>
    <d v="2019-05-21T00:00:00"/>
    <s v="Second Class"/>
    <s v="BC-11125"/>
    <x v="604"/>
    <x v="2"/>
    <x v="0"/>
    <x v="8"/>
    <x v="1"/>
    <x v="9"/>
    <x v="1"/>
    <s v="FUR-CH-10002647"/>
    <x v="0"/>
    <x v="1"/>
    <x v="475"/>
    <x v="2871"/>
    <n v="12"/>
    <n v="0.2"/>
    <n v="42.588000000000022"/>
    <x v="1"/>
    <x v="0"/>
  </r>
  <r>
    <n v="3626"/>
    <x v="1799"/>
    <x v="240"/>
    <d v="2019-05-21T00:00:00"/>
    <s v="Second Class"/>
    <s v="BC-11125"/>
    <x v="604"/>
    <x v="2"/>
    <x v="0"/>
    <x v="8"/>
    <x v="1"/>
    <x v="9"/>
    <x v="1"/>
    <s v="OFF-AR-10001315"/>
    <x v="1"/>
    <x v="6"/>
    <x v="1029"/>
    <x v="2872"/>
    <n v="2"/>
    <n v="0"/>
    <n v="1.0207999999999999"/>
    <x v="1"/>
    <x v="0"/>
  </r>
  <r>
    <n v="3627"/>
    <x v="1799"/>
    <x v="240"/>
    <d v="2019-05-21T00:00:00"/>
    <s v="Second Class"/>
    <s v="BC-11125"/>
    <x v="604"/>
    <x v="2"/>
    <x v="0"/>
    <x v="8"/>
    <x v="1"/>
    <x v="9"/>
    <x v="1"/>
    <s v="OFF-AR-10000122"/>
    <x v="1"/>
    <x v="6"/>
    <x v="311"/>
    <x v="2271"/>
    <n v="1"/>
    <n v="0"/>
    <n v="1.3949999999999996"/>
    <x v="1"/>
    <x v="0"/>
  </r>
  <r>
    <n v="3628"/>
    <x v="1799"/>
    <x v="240"/>
    <d v="2019-05-21T00:00:00"/>
    <s v="Second Class"/>
    <s v="BC-11125"/>
    <x v="604"/>
    <x v="2"/>
    <x v="0"/>
    <x v="8"/>
    <x v="1"/>
    <x v="9"/>
    <x v="1"/>
    <s v="TEC-AC-10001465"/>
    <x v="2"/>
    <x v="11"/>
    <x v="478"/>
    <x v="2873"/>
    <n v="1"/>
    <n v="0"/>
    <n v="10.895999999999997"/>
    <x v="1"/>
    <x v="0"/>
  </r>
  <r>
    <n v="3629"/>
    <x v="1800"/>
    <x v="128"/>
    <d v="2016-08-13T00:00:00"/>
    <s v="Standard Class"/>
    <s v="JH-15985"/>
    <x v="98"/>
    <x v="0"/>
    <x v="0"/>
    <x v="4"/>
    <x v="4"/>
    <x v="5"/>
    <x v="1"/>
    <s v="OFF-BI-10004600"/>
    <x v="1"/>
    <x v="8"/>
    <x v="1486"/>
    <x v="2874"/>
    <n v="7"/>
    <n v="0.2"/>
    <n v="643.98249999999996"/>
    <x v="1"/>
    <x v="0"/>
  </r>
  <r>
    <n v="3630"/>
    <x v="1801"/>
    <x v="200"/>
    <d v="2019-11-30T00:00:00"/>
    <s v="Standard Class"/>
    <s v="CC-12610"/>
    <x v="566"/>
    <x v="1"/>
    <x v="0"/>
    <x v="38"/>
    <x v="24"/>
    <x v="47"/>
    <x v="3"/>
    <s v="OFF-AP-10002082"/>
    <x v="1"/>
    <x v="9"/>
    <x v="1101"/>
    <x v="2464"/>
    <n v="3"/>
    <n v="0.2"/>
    <n v="9.8009999999999984"/>
    <x v="2"/>
    <x v="0"/>
  </r>
  <r>
    <n v="3631"/>
    <x v="1801"/>
    <x v="200"/>
    <d v="2019-11-30T00:00:00"/>
    <s v="Standard Class"/>
    <s v="CC-12610"/>
    <x v="566"/>
    <x v="1"/>
    <x v="0"/>
    <x v="38"/>
    <x v="24"/>
    <x v="47"/>
    <x v="3"/>
    <s v="OFF-AP-10004708"/>
    <x v="1"/>
    <x v="9"/>
    <x v="513"/>
    <x v="2875"/>
    <n v="7"/>
    <n v="0.2"/>
    <n v="23.977799999999988"/>
    <x v="2"/>
    <x v="0"/>
  </r>
  <r>
    <n v="3632"/>
    <x v="1802"/>
    <x v="898"/>
    <d v="2019-05-08T00:00:00"/>
    <s v="Second Class"/>
    <s v="DB-12970"/>
    <x v="715"/>
    <x v="1"/>
    <x v="0"/>
    <x v="1"/>
    <x v="1"/>
    <x v="25"/>
    <x v="1"/>
    <s v="OFF-ST-10000464"/>
    <x v="1"/>
    <x v="4"/>
    <x v="1144"/>
    <x v="2876"/>
    <n v="2"/>
    <n v="0"/>
    <n v="19.465600000000002"/>
    <x v="1"/>
    <x v="0"/>
  </r>
  <r>
    <n v="3633"/>
    <x v="1802"/>
    <x v="898"/>
    <d v="2019-05-08T00:00:00"/>
    <s v="Second Class"/>
    <s v="DB-12970"/>
    <x v="715"/>
    <x v="1"/>
    <x v="0"/>
    <x v="1"/>
    <x v="1"/>
    <x v="25"/>
    <x v="1"/>
    <s v="OFF-ST-10000025"/>
    <x v="1"/>
    <x v="4"/>
    <x v="621"/>
    <x v="2877"/>
    <n v="8"/>
    <n v="0"/>
    <n v="45.80639999999994"/>
    <x v="1"/>
    <x v="0"/>
  </r>
  <r>
    <n v="3634"/>
    <x v="1803"/>
    <x v="338"/>
    <d v="2018-11-14T00:00:00"/>
    <s v="Standard Class"/>
    <s v="PP-18955"/>
    <x v="452"/>
    <x v="2"/>
    <x v="0"/>
    <x v="24"/>
    <x v="24"/>
    <x v="157"/>
    <x v="3"/>
    <s v="OFF-LA-10001613"/>
    <x v="1"/>
    <x v="2"/>
    <x v="743"/>
    <x v="2145"/>
    <n v="4"/>
    <n v="0.2"/>
    <n v="3.3408000000000002"/>
    <x v="2"/>
    <x v="0"/>
  </r>
  <r>
    <n v="3635"/>
    <x v="1803"/>
    <x v="338"/>
    <d v="2018-11-14T00:00:00"/>
    <s v="Standard Class"/>
    <s v="PP-18955"/>
    <x v="452"/>
    <x v="2"/>
    <x v="0"/>
    <x v="24"/>
    <x v="24"/>
    <x v="157"/>
    <x v="3"/>
    <s v="TEC-PH-10000376"/>
    <x v="2"/>
    <x v="7"/>
    <x v="433"/>
    <x v="2878"/>
    <n v="7"/>
    <n v="0.4"/>
    <n v="-9.7901999999999987"/>
    <x v="2"/>
    <x v="0"/>
  </r>
  <r>
    <n v="3636"/>
    <x v="1803"/>
    <x v="338"/>
    <d v="2018-11-14T00:00:00"/>
    <s v="Standard Class"/>
    <s v="PP-18955"/>
    <x v="452"/>
    <x v="2"/>
    <x v="0"/>
    <x v="24"/>
    <x v="24"/>
    <x v="157"/>
    <x v="3"/>
    <s v="OFF-PA-10004039"/>
    <x v="1"/>
    <x v="10"/>
    <x v="1547"/>
    <x v="2879"/>
    <n v="2"/>
    <n v="0.2"/>
    <n v="32.468400000000003"/>
    <x v="2"/>
    <x v="0"/>
  </r>
  <r>
    <n v="3637"/>
    <x v="1803"/>
    <x v="338"/>
    <d v="2018-11-14T00:00:00"/>
    <s v="Standard Class"/>
    <s v="PP-18955"/>
    <x v="452"/>
    <x v="2"/>
    <x v="0"/>
    <x v="24"/>
    <x v="24"/>
    <x v="157"/>
    <x v="3"/>
    <s v="OFF-PA-10001776"/>
    <x v="1"/>
    <x v="10"/>
    <x v="1272"/>
    <x v="2880"/>
    <n v="3"/>
    <n v="0.2"/>
    <n v="7.5086999999999984"/>
    <x v="2"/>
    <x v="0"/>
  </r>
  <r>
    <n v="3638"/>
    <x v="1803"/>
    <x v="338"/>
    <d v="2018-11-14T00:00:00"/>
    <s v="Standard Class"/>
    <s v="PP-18955"/>
    <x v="452"/>
    <x v="2"/>
    <x v="0"/>
    <x v="24"/>
    <x v="24"/>
    <x v="157"/>
    <x v="3"/>
    <s v="OFF-AP-10002457"/>
    <x v="1"/>
    <x v="9"/>
    <x v="549"/>
    <x v="2881"/>
    <n v="4"/>
    <n v="0.2"/>
    <n v="29.301999999999978"/>
    <x v="2"/>
    <x v="0"/>
  </r>
  <r>
    <n v="3639"/>
    <x v="1803"/>
    <x v="338"/>
    <d v="2018-11-14T00:00:00"/>
    <s v="Standard Class"/>
    <s v="PP-18955"/>
    <x v="452"/>
    <x v="2"/>
    <x v="0"/>
    <x v="24"/>
    <x v="24"/>
    <x v="157"/>
    <x v="3"/>
    <s v="FUR-FU-10000758"/>
    <x v="0"/>
    <x v="5"/>
    <x v="1082"/>
    <x v="2882"/>
    <n v="7"/>
    <n v="0.2"/>
    <n v="29.657599999999988"/>
    <x v="2"/>
    <x v="0"/>
  </r>
  <r>
    <n v="3640"/>
    <x v="1803"/>
    <x v="338"/>
    <d v="2018-11-14T00:00:00"/>
    <s v="Standard Class"/>
    <s v="PP-18955"/>
    <x v="452"/>
    <x v="2"/>
    <x v="0"/>
    <x v="24"/>
    <x v="24"/>
    <x v="157"/>
    <x v="3"/>
    <s v="OFF-PA-10000682"/>
    <x v="1"/>
    <x v="10"/>
    <x v="868"/>
    <x v="701"/>
    <n v="1"/>
    <n v="0.2"/>
    <n v="1.6762000000000001"/>
    <x v="2"/>
    <x v="0"/>
  </r>
  <r>
    <n v="3641"/>
    <x v="1803"/>
    <x v="338"/>
    <d v="2018-11-14T00:00:00"/>
    <s v="Standard Class"/>
    <s v="PP-18955"/>
    <x v="452"/>
    <x v="2"/>
    <x v="0"/>
    <x v="24"/>
    <x v="24"/>
    <x v="157"/>
    <x v="3"/>
    <s v="TEC-AC-10002550"/>
    <x v="2"/>
    <x v="11"/>
    <x v="1548"/>
    <x v="2883"/>
    <n v="7"/>
    <n v="0.2"/>
    <n v="-29.074500000000008"/>
    <x v="2"/>
    <x v="0"/>
  </r>
  <r>
    <n v="3642"/>
    <x v="1803"/>
    <x v="338"/>
    <d v="2018-11-14T00:00:00"/>
    <s v="Standard Class"/>
    <s v="PP-18955"/>
    <x v="452"/>
    <x v="2"/>
    <x v="0"/>
    <x v="24"/>
    <x v="24"/>
    <x v="157"/>
    <x v="3"/>
    <s v="OFF-BI-10002082"/>
    <x v="1"/>
    <x v="8"/>
    <x v="1182"/>
    <x v="2884"/>
    <n v="7"/>
    <n v="0.7"/>
    <n v="-46.591999999999999"/>
    <x v="2"/>
    <x v="0"/>
  </r>
  <r>
    <n v="3643"/>
    <x v="1804"/>
    <x v="414"/>
    <d v="2016-12-23T00:00:00"/>
    <s v="Second Class"/>
    <s v="MC-17845"/>
    <x v="266"/>
    <x v="0"/>
    <x v="0"/>
    <x v="1"/>
    <x v="1"/>
    <x v="141"/>
    <x v="1"/>
    <s v="OFF-BI-10004632"/>
    <x v="1"/>
    <x v="8"/>
    <x v="569"/>
    <x v="1638"/>
    <n v="2"/>
    <n v="0.2"/>
    <n v="152.49499999999998"/>
    <x v="1"/>
    <x v="0"/>
  </r>
  <r>
    <n v="3644"/>
    <x v="1804"/>
    <x v="414"/>
    <d v="2016-12-23T00:00:00"/>
    <s v="Second Class"/>
    <s v="MC-17845"/>
    <x v="266"/>
    <x v="0"/>
    <x v="0"/>
    <x v="1"/>
    <x v="1"/>
    <x v="141"/>
    <x v="1"/>
    <s v="OFF-AR-10001725"/>
    <x v="1"/>
    <x v="6"/>
    <x v="1549"/>
    <x v="2885"/>
    <n v="2"/>
    <n v="0"/>
    <n v="12.298000000000002"/>
    <x v="1"/>
    <x v="0"/>
  </r>
  <r>
    <n v="3645"/>
    <x v="1804"/>
    <x v="414"/>
    <d v="2016-12-23T00:00:00"/>
    <s v="Second Class"/>
    <s v="MC-17845"/>
    <x v="266"/>
    <x v="0"/>
    <x v="0"/>
    <x v="1"/>
    <x v="1"/>
    <x v="141"/>
    <x v="1"/>
    <s v="OFF-AR-10004269"/>
    <x v="1"/>
    <x v="6"/>
    <x v="1550"/>
    <x v="1531"/>
    <n v="1"/>
    <n v="0"/>
    <n v="1.1564000000000001"/>
    <x v="1"/>
    <x v="0"/>
  </r>
  <r>
    <n v="3646"/>
    <x v="1804"/>
    <x v="414"/>
    <d v="2016-12-23T00:00:00"/>
    <s v="Second Class"/>
    <s v="MC-17845"/>
    <x v="266"/>
    <x v="0"/>
    <x v="0"/>
    <x v="1"/>
    <x v="1"/>
    <x v="141"/>
    <x v="1"/>
    <s v="OFF-BI-10003007"/>
    <x v="1"/>
    <x v="8"/>
    <x v="1551"/>
    <x v="2886"/>
    <n v="5"/>
    <n v="0.2"/>
    <n v="50.413999999999987"/>
    <x v="1"/>
    <x v="0"/>
  </r>
  <r>
    <n v="3647"/>
    <x v="1805"/>
    <x v="739"/>
    <d v="2016-07-27T00:00:00"/>
    <s v="Second Class"/>
    <s v="VF-21715"/>
    <x v="665"/>
    <x v="2"/>
    <x v="0"/>
    <x v="1"/>
    <x v="1"/>
    <x v="62"/>
    <x v="1"/>
    <s v="OFF-PA-10002195"/>
    <x v="1"/>
    <x v="10"/>
    <x v="1552"/>
    <x v="90"/>
    <n v="1"/>
    <n v="0"/>
    <n v="3.1752000000000002"/>
    <x v="1"/>
    <x v="0"/>
  </r>
  <r>
    <n v="3648"/>
    <x v="1805"/>
    <x v="739"/>
    <d v="2016-07-27T00:00:00"/>
    <s v="Second Class"/>
    <s v="VF-21715"/>
    <x v="665"/>
    <x v="2"/>
    <x v="0"/>
    <x v="1"/>
    <x v="1"/>
    <x v="62"/>
    <x v="1"/>
    <s v="OFF-SU-10002522"/>
    <x v="1"/>
    <x v="14"/>
    <x v="1553"/>
    <x v="2887"/>
    <n v="4"/>
    <n v="0"/>
    <n v="4.5007999999999981"/>
    <x v="1"/>
    <x v="0"/>
  </r>
  <r>
    <n v="3649"/>
    <x v="1806"/>
    <x v="6"/>
    <d v="2017-11-27T00:00:00"/>
    <s v="Standard Class"/>
    <s v="MC-17275"/>
    <x v="507"/>
    <x v="0"/>
    <x v="0"/>
    <x v="26"/>
    <x v="18"/>
    <x v="31"/>
    <x v="0"/>
    <s v="OFF-BI-10003712"/>
    <x v="1"/>
    <x v="8"/>
    <x v="696"/>
    <x v="194"/>
    <n v="2"/>
    <n v="0.7"/>
    <n v="-2.0621999999999998"/>
    <x v="0"/>
    <x v="0"/>
  </r>
  <r>
    <n v="3650"/>
    <x v="1806"/>
    <x v="6"/>
    <d v="2017-11-27T00:00:00"/>
    <s v="Standard Class"/>
    <s v="MC-17275"/>
    <x v="507"/>
    <x v="0"/>
    <x v="0"/>
    <x v="26"/>
    <x v="18"/>
    <x v="31"/>
    <x v="0"/>
    <s v="OFF-FA-10004854"/>
    <x v="1"/>
    <x v="13"/>
    <x v="271"/>
    <x v="2888"/>
    <n v="6"/>
    <n v="0.2"/>
    <n v="18.597599999999993"/>
    <x v="0"/>
    <x v="0"/>
  </r>
  <r>
    <n v="3651"/>
    <x v="1807"/>
    <x v="34"/>
    <d v="2019-12-11T00:00:00"/>
    <s v="Second Class"/>
    <s v="DB-13210"/>
    <x v="203"/>
    <x v="0"/>
    <x v="0"/>
    <x v="66"/>
    <x v="12"/>
    <x v="151"/>
    <x v="2"/>
    <s v="TEC-AC-10004859"/>
    <x v="2"/>
    <x v="11"/>
    <x v="1554"/>
    <x v="2889"/>
    <n v="6"/>
    <n v="0"/>
    <n v="41.952000000000005"/>
    <x v="2"/>
    <x v="0"/>
  </r>
  <r>
    <n v="3652"/>
    <x v="1807"/>
    <x v="34"/>
    <d v="2019-12-11T00:00:00"/>
    <s v="Second Class"/>
    <s v="DB-13210"/>
    <x v="203"/>
    <x v="0"/>
    <x v="0"/>
    <x v="66"/>
    <x v="12"/>
    <x v="151"/>
    <x v="2"/>
    <s v="OFF-AR-10001860"/>
    <x v="1"/>
    <x v="6"/>
    <x v="916"/>
    <x v="2890"/>
    <n v="5"/>
    <n v="0"/>
    <n v="12.492000000000001"/>
    <x v="2"/>
    <x v="0"/>
  </r>
  <r>
    <n v="3653"/>
    <x v="1807"/>
    <x v="34"/>
    <d v="2019-12-11T00:00:00"/>
    <s v="Second Class"/>
    <s v="DB-13210"/>
    <x v="203"/>
    <x v="0"/>
    <x v="0"/>
    <x v="66"/>
    <x v="12"/>
    <x v="151"/>
    <x v="2"/>
    <s v="OFF-BI-10001636"/>
    <x v="1"/>
    <x v="8"/>
    <x v="674"/>
    <x v="2891"/>
    <n v="4"/>
    <n v="0"/>
    <n v="15.511199999999999"/>
    <x v="2"/>
    <x v="0"/>
  </r>
  <r>
    <n v="3654"/>
    <x v="1807"/>
    <x v="34"/>
    <d v="2019-12-11T00:00:00"/>
    <s v="Second Class"/>
    <s v="DB-13210"/>
    <x v="203"/>
    <x v="0"/>
    <x v="0"/>
    <x v="66"/>
    <x v="12"/>
    <x v="151"/>
    <x v="2"/>
    <s v="OFF-PA-10000349"/>
    <x v="1"/>
    <x v="10"/>
    <x v="33"/>
    <x v="1830"/>
    <n v="3"/>
    <n v="0"/>
    <n v="7.0218000000000007"/>
    <x v="2"/>
    <x v="0"/>
  </r>
  <r>
    <n v="3655"/>
    <x v="1808"/>
    <x v="515"/>
    <d v="2019-09-05T00:00:00"/>
    <s v="Standard Class"/>
    <s v="AJ-10945"/>
    <x v="219"/>
    <x v="0"/>
    <x v="0"/>
    <x v="104"/>
    <x v="14"/>
    <x v="451"/>
    <x v="2"/>
    <s v="OFF-AP-10002439"/>
    <x v="1"/>
    <x v="9"/>
    <x v="553"/>
    <x v="2892"/>
    <n v="9"/>
    <n v="0"/>
    <n v="166.06979999999999"/>
    <x v="2"/>
    <x v="0"/>
  </r>
  <r>
    <n v="3656"/>
    <x v="1809"/>
    <x v="558"/>
    <d v="2019-04-30T00:00:00"/>
    <s v="Standard Class"/>
    <s v="CP-12340"/>
    <x v="291"/>
    <x v="1"/>
    <x v="0"/>
    <x v="108"/>
    <x v="2"/>
    <x v="133"/>
    <x v="0"/>
    <s v="OFF-ST-10001370"/>
    <x v="1"/>
    <x v="4"/>
    <x v="1032"/>
    <x v="394"/>
    <n v="2"/>
    <n v="0.2"/>
    <n v="-21.294000000000018"/>
    <x v="0"/>
    <x v="0"/>
  </r>
  <r>
    <n v="3657"/>
    <x v="1810"/>
    <x v="565"/>
    <d v="2019-09-14T00:00:00"/>
    <s v="Standard Class"/>
    <s v="DB-13555"/>
    <x v="587"/>
    <x v="1"/>
    <x v="0"/>
    <x v="65"/>
    <x v="24"/>
    <x v="82"/>
    <x v="3"/>
    <s v="TEC-AC-10002558"/>
    <x v="2"/>
    <x v="11"/>
    <x v="1555"/>
    <x v="2893"/>
    <n v="1"/>
    <n v="0.2"/>
    <n v="1.7054999999999998"/>
    <x v="2"/>
    <x v="0"/>
  </r>
  <r>
    <n v="3658"/>
    <x v="1811"/>
    <x v="899"/>
    <d v="2017-03-17T00:00:00"/>
    <s v="Standard Class"/>
    <s v="EB-13750"/>
    <x v="494"/>
    <x v="1"/>
    <x v="0"/>
    <x v="369"/>
    <x v="2"/>
    <x v="452"/>
    <x v="0"/>
    <s v="OFF-EN-10004030"/>
    <x v="1"/>
    <x v="12"/>
    <x v="136"/>
    <x v="2894"/>
    <n v="3"/>
    <n v="0.2"/>
    <n v="2.9322000000000004"/>
    <x v="0"/>
    <x v="0"/>
  </r>
  <r>
    <n v="3659"/>
    <x v="1811"/>
    <x v="899"/>
    <d v="2017-03-17T00:00:00"/>
    <s v="Standard Class"/>
    <s v="EB-13750"/>
    <x v="494"/>
    <x v="1"/>
    <x v="0"/>
    <x v="369"/>
    <x v="2"/>
    <x v="452"/>
    <x v="0"/>
    <s v="FUR-FU-10003194"/>
    <x v="0"/>
    <x v="5"/>
    <x v="76"/>
    <x v="2895"/>
    <n v="4"/>
    <n v="0.2"/>
    <n v="3.8599999999999977"/>
    <x v="0"/>
    <x v="0"/>
  </r>
  <r>
    <n v="3660"/>
    <x v="1811"/>
    <x v="899"/>
    <d v="2017-03-17T00:00:00"/>
    <s v="Standard Class"/>
    <s v="EB-13750"/>
    <x v="494"/>
    <x v="1"/>
    <x v="0"/>
    <x v="369"/>
    <x v="2"/>
    <x v="452"/>
    <x v="0"/>
    <s v="FUR-FU-10001731"/>
    <x v="0"/>
    <x v="5"/>
    <x v="1556"/>
    <x v="1697"/>
    <n v="3"/>
    <n v="0.2"/>
    <n v="1.4418"/>
    <x v="0"/>
    <x v="0"/>
  </r>
  <r>
    <n v="3661"/>
    <x v="1812"/>
    <x v="427"/>
    <d v="2018-07-23T00:00:00"/>
    <s v="Standard Class"/>
    <s v="JP-15460"/>
    <x v="687"/>
    <x v="1"/>
    <x v="0"/>
    <x v="220"/>
    <x v="16"/>
    <x v="275"/>
    <x v="1"/>
    <s v="OFF-SU-10004782"/>
    <x v="1"/>
    <x v="14"/>
    <x v="1557"/>
    <x v="2896"/>
    <n v="5"/>
    <n v="0.2"/>
    <n v="4.2249999999999979"/>
    <x v="1"/>
    <x v="0"/>
  </r>
  <r>
    <n v="3662"/>
    <x v="1813"/>
    <x v="900"/>
    <d v="2018-06-15T00:00:00"/>
    <s v="Second Class"/>
    <s v="SC-20050"/>
    <x v="337"/>
    <x v="2"/>
    <x v="0"/>
    <x v="25"/>
    <x v="12"/>
    <x v="30"/>
    <x v="2"/>
    <s v="TEC-PH-10003484"/>
    <x v="2"/>
    <x v="7"/>
    <x v="1539"/>
    <x v="2258"/>
    <n v="3"/>
    <n v="0"/>
    <n v="94.492500000000007"/>
    <x v="2"/>
    <x v="0"/>
  </r>
  <r>
    <n v="3663"/>
    <x v="1814"/>
    <x v="445"/>
    <d v="2019-07-09T00:00:00"/>
    <s v="Standard Class"/>
    <s v="FM-14290"/>
    <x v="86"/>
    <x v="2"/>
    <x v="0"/>
    <x v="94"/>
    <x v="31"/>
    <x v="358"/>
    <x v="3"/>
    <s v="TEC-AC-10003590"/>
    <x v="2"/>
    <x v="11"/>
    <x v="1102"/>
    <x v="2897"/>
    <n v="10"/>
    <n v="0"/>
    <n v="93.203999999999994"/>
    <x v="2"/>
    <x v="0"/>
  </r>
  <r>
    <n v="3664"/>
    <x v="1814"/>
    <x v="445"/>
    <d v="2019-07-09T00:00:00"/>
    <s v="Standard Class"/>
    <s v="FM-14290"/>
    <x v="86"/>
    <x v="2"/>
    <x v="0"/>
    <x v="94"/>
    <x v="31"/>
    <x v="358"/>
    <x v="3"/>
    <s v="OFF-PA-10001970"/>
    <x v="1"/>
    <x v="10"/>
    <x v="314"/>
    <x v="335"/>
    <n v="2"/>
    <n v="0"/>
    <n v="11.543199999999999"/>
    <x v="2"/>
    <x v="0"/>
  </r>
  <r>
    <n v="3665"/>
    <x v="1815"/>
    <x v="589"/>
    <d v="2016-12-13T00:00:00"/>
    <s v="Standard Class"/>
    <s v="TB-21250"/>
    <x v="621"/>
    <x v="0"/>
    <x v="0"/>
    <x v="127"/>
    <x v="21"/>
    <x v="160"/>
    <x v="1"/>
    <s v="OFF-LA-10001569"/>
    <x v="1"/>
    <x v="2"/>
    <x v="639"/>
    <x v="2898"/>
    <n v="7"/>
    <n v="0.2"/>
    <n v="9.0635999999999974"/>
    <x v="1"/>
    <x v="0"/>
  </r>
  <r>
    <n v="3666"/>
    <x v="1815"/>
    <x v="589"/>
    <d v="2016-12-13T00:00:00"/>
    <s v="Standard Class"/>
    <s v="TB-21250"/>
    <x v="621"/>
    <x v="0"/>
    <x v="0"/>
    <x v="127"/>
    <x v="21"/>
    <x v="160"/>
    <x v="1"/>
    <s v="OFF-BI-10001132"/>
    <x v="1"/>
    <x v="8"/>
    <x v="636"/>
    <x v="2899"/>
    <n v="4"/>
    <n v="0.7"/>
    <n v="-4.5191999999999979"/>
    <x v="1"/>
    <x v="0"/>
  </r>
  <r>
    <n v="3667"/>
    <x v="1815"/>
    <x v="589"/>
    <d v="2016-12-13T00:00:00"/>
    <s v="Standard Class"/>
    <s v="TB-21250"/>
    <x v="621"/>
    <x v="0"/>
    <x v="0"/>
    <x v="127"/>
    <x v="21"/>
    <x v="160"/>
    <x v="1"/>
    <s v="TEC-PH-10003095"/>
    <x v="2"/>
    <x v="7"/>
    <x v="1500"/>
    <x v="2672"/>
    <n v="3"/>
    <n v="0.2"/>
    <n v="19.754999999999999"/>
    <x v="1"/>
    <x v="0"/>
  </r>
  <r>
    <n v="3668"/>
    <x v="1815"/>
    <x v="589"/>
    <d v="2016-12-13T00:00:00"/>
    <s v="Standard Class"/>
    <s v="TB-21250"/>
    <x v="621"/>
    <x v="0"/>
    <x v="0"/>
    <x v="127"/>
    <x v="21"/>
    <x v="160"/>
    <x v="1"/>
    <s v="OFF-SU-10000432"/>
    <x v="1"/>
    <x v="14"/>
    <x v="1558"/>
    <x v="2900"/>
    <n v="5"/>
    <n v="0.2"/>
    <n v="-2.6025000000000014"/>
    <x v="1"/>
    <x v="0"/>
  </r>
  <r>
    <n v="3669"/>
    <x v="1815"/>
    <x v="589"/>
    <d v="2016-12-13T00:00:00"/>
    <s v="Standard Class"/>
    <s v="TB-21250"/>
    <x v="621"/>
    <x v="0"/>
    <x v="0"/>
    <x v="127"/>
    <x v="21"/>
    <x v="160"/>
    <x v="1"/>
    <s v="TEC-AC-10004227"/>
    <x v="2"/>
    <x v="11"/>
    <x v="1409"/>
    <x v="2901"/>
    <n v="10"/>
    <n v="0.2"/>
    <n v="-18.186000000000014"/>
    <x v="1"/>
    <x v="0"/>
  </r>
  <r>
    <n v="3670"/>
    <x v="1815"/>
    <x v="589"/>
    <d v="2016-12-13T00:00:00"/>
    <s v="Standard Class"/>
    <s v="TB-21250"/>
    <x v="621"/>
    <x v="0"/>
    <x v="0"/>
    <x v="127"/>
    <x v="21"/>
    <x v="160"/>
    <x v="1"/>
    <s v="OFF-LA-10004409"/>
    <x v="1"/>
    <x v="2"/>
    <x v="1559"/>
    <x v="132"/>
    <n v="5"/>
    <n v="0.2"/>
    <n v="3.7439999999999989"/>
    <x v="1"/>
    <x v="0"/>
  </r>
  <r>
    <n v="3671"/>
    <x v="1815"/>
    <x v="589"/>
    <d v="2016-12-13T00:00:00"/>
    <s v="Standard Class"/>
    <s v="TB-21250"/>
    <x v="621"/>
    <x v="0"/>
    <x v="0"/>
    <x v="127"/>
    <x v="21"/>
    <x v="160"/>
    <x v="1"/>
    <s v="OFF-PA-10001569"/>
    <x v="1"/>
    <x v="10"/>
    <x v="55"/>
    <x v="563"/>
    <n v="2"/>
    <n v="0.2"/>
    <n v="3.6288"/>
    <x v="1"/>
    <x v="0"/>
  </r>
  <r>
    <n v="3672"/>
    <x v="1815"/>
    <x v="589"/>
    <d v="2016-12-13T00:00:00"/>
    <s v="Standard Class"/>
    <s v="TB-21250"/>
    <x v="621"/>
    <x v="0"/>
    <x v="0"/>
    <x v="127"/>
    <x v="21"/>
    <x v="160"/>
    <x v="1"/>
    <s v="OFF-ST-10001031"/>
    <x v="1"/>
    <x v="4"/>
    <x v="1560"/>
    <x v="384"/>
    <n v="3"/>
    <n v="0.2"/>
    <n v="2.9304000000000023"/>
    <x v="1"/>
    <x v="0"/>
  </r>
  <r>
    <n v="3673"/>
    <x v="1816"/>
    <x v="143"/>
    <d v="2018-04-14T00:00:00"/>
    <s v="Standard Class"/>
    <s v="EH-14125"/>
    <x v="258"/>
    <x v="2"/>
    <x v="0"/>
    <x v="21"/>
    <x v="24"/>
    <x v="411"/>
    <x v="3"/>
    <s v="OFF-EN-10002312"/>
    <x v="1"/>
    <x v="12"/>
    <x v="1462"/>
    <x v="2902"/>
    <n v="1"/>
    <n v="0.2"/>
    <n v="3.2161"/>
    <x v="2"/>
    <x v="0"/>
  </r>
  <r>
    <n v="3674"/>
    <x v="1816"/>
    <x v="143"/>
    <d v="2018-04-14T00:00:00"/>
    <s v="Standard Class"/>
    <s v="EH-14125"/>
    <x v="258"/>
    <x v="2"/>
    <x v="0"/>
    <x v="21"/>
    <x v="24"/>
    <x v="411"/>
    <x v="3"/>
    <s v="OFF-BI-10004224"/>
    <x v="1"/>
    <x v="8"/>
    <x v="1070"/>
    <x v="1444"/>
    <n v="6"/>
    <n v="0.7"/>
    <n v="-100.91999999999999"/>
    <x v="2"/>
    <x v="0"/>
  </r>
  <r>
    <n v="3675"/>
    <x v="1817"/>
    <x v="44"/>
    <d v="2019-11-11T00:00:00"/>
    <s v="Standard Class"/>
    <s v="ML-17410"/>
    <x v="586"/>
    <x v="0"/>
    <x v="0"/>
    <x v="10"/>
    <x v="9"/>
    <x v="105"/>
    <x v="3"/>
    <s v="FUR-CH-10003774"/>
    <x v="0"/>
    <x v="1"/>
    <x v="1194"/>
    <x v="2903"/>
    <n v="2"/>
    <n v="0.3"/>
    <n v="-30.933200000000006"/>
    <x v="2"/>
    <x v="0"/>
  </r>
  <r>
    <n v="3676"/>
    <x v="1817"/>
    <x v="44"/>
    <d v="2019-11-11T00:00:00"/>
    <s v="Standard Class"/>
    <s v="ML-17410"/>
    <x v="586"/>
    <x v="0"/>
    <x v="0"/>
    <x v="10"/>
    <x v="9"/>
    <x v="105"/>
    <x v="3"/>
    <s v="OFF-PA-10000157"/>
    <x v="1"/>
    <x v="10"/>
    <x v="369"/>
    <x v="1107"/>
    <n v="3"/>
    <n v="0.2"/>
    <n v="16.183799999999998"/>
    <x v="2"/>
    <x v="0"/>
  </r>
  <r>
    <n v="3677"/>
    <x v="1818"/>
    <x v="901"/>
    <d v="2017-12-09T00:00:00"/>
    <s v="Standard Class"/>
    <s v="MH-17620"/>
    <x v="588"/>
    <x v="1"/>
    <x v="0"/>
    <x v="70"/>
    <x v="1"/>
    <x v="188"/>
    <x v="1"/>
    <s v="FUR-FU-10004090"/>
    <x v="0"/>
    <x v="5"/>
    <x v="642"/>
    <x v="791"/>
    <n v="2"/>
    <n v="0"/>
    <n v="14.671799999999998"/>
    <x v="1"/>
    <x v="0"/>
  </r>
  <r>
    <n v="3678"/>
    <x v="1819"/>
    <x v="584"/>
    <d v="2017-07-14T00:00:00"/>
    <s v="Standard Class"/>
    <s v="BT-11680"/>
    <x v="537"/>
    <x v="0"/>
    <x v="0"/>
    <x v="183"/>
    <x v="39"/>
    <x v="234"/>
    <x v="3"/>
    <s v="OFF-FA-10002763"/>
    <x v="1"/>
    <x v="13"/>
    <x v="1420"/>
    <x v="2394"/>
    <n v="4"/>
    <n v="0"/>
    <n v="5.0559999999999992"/>
    <x v="2"/>
    <x v="0"/>
  </r>
  <r>
    <n v="3679"/>
    <x v="1819"/>
    <x v="584"/>
    <d v="2017-07-14T00:00:00"/>
    <s v="Standard Class"/>
    <s v="BT-11680"/>
    <x v="537"/>
    <x v="0"/>
    <x v="0"/>
    <x v="183"/>
    <x v="39"/>
    <x v="234"/>
    <x v="3"/>
    <s v="TEC-MA-10002428"/>
    <x v="2"/>
    <x v="15"/>
    <x v="1507"/>
    <x v="2904"/>
    <n v="3"/>
    <n v="0"/>
    <n v="209.23649999999998"/>
    <x v="2"/>
    <x v="0"/>
  </r>
  <r>
    <n v="3680"/>
    <x v="1819"/>
    <x v="584"/>
    <d v="2017-07-14T00:00:00"/>
    <s v="Standard Class"/>
    <s v="BT-11680"/>
    <x v="537"/>
    <x v="0"/>
    <x v="0"/>
    <x v="183"/>
    <x v="39"/>
    <x v="234"/>
    <x v="3"/>
    <s v="FUR-FU-10002918"/>
    <x v="0"/>
    <x v="5"/>
    <x v="269"/>
    <x v="2905"/>
    <n v="2"/>
    <n v="0"/>
    <n v="20.015600000000006"/>
    <x v="2"/>
    <x v="0"/>
  </r>
  <r>
    <n v="3681"/>
    <x v="1819"/>
    <x v="584"/>
    <d v="2017-07-14T00:00:00"/>
    <s v="Standard Class"/>
    <s v="BT-11680"/>
    <x v="537"/>
    <x v="0"/>
    <x v="0"/>
    <x v="183"/>
    <x v="39"/>
    <x v="234"/>
    <x v="3"/>
    <s v="OFF-LA-10000476"/>
    <x v="1"/>
    <x v="2"/>
    <x v="1561"/>
    <x v="714"/>
    <n v="3"/>
    <n v="0"/>
    <n v="5.6993999999999998"/>
    <x v="2"/>
    <x v="0"/>
  </r>
  <r>
    <n v="3682"/>
    <x v="1819"/>
    <x v="584"/>
    <d v="2017-07-14T00:00:00"/>
    <s v="Standard Class"/>
    <s v="BT-11680"/>
    <x v="537"/>
    <x v="0"/>
    <x v="0"/>
    <x v="183"/>
    <x v="39"/>
    <x v="234"/>
    <x v="3"/>
    <s v="OFF-BI-10002854"/>
    <x v="1"/>
    <x v="8"/>
    <x v="904"/>
    <x v="2906"/>
    <n v="3"/>
    <n v="0"/>
    <n v="42.045000000000002"/>
    <x v="2"/>
    <x v="0"/>
  </r>
  <r>
    <n v="3683"/>
    <x v="1819"/>
    <x v="584"/>
    <d v="2017-07-14T00:00:00"/>
    <s v="Standard Class"/>
    <s v="BT-11680"/>
    <x v="537"/>
    <x v="0"/>
    <x v="0"/>
    <x v="183"/>
    <x v="39"/>
    <x v="234"/>
    <x v="3"/>
    <s v="OFF-AR-10002987"/>
    <x v="1"/>
    <x v="6"/>
    <x v="1562"/>
    <x v="1378"/>
    <n v="4"/>
    <n v="0"/>
    <n v="32.537600000000005"/>
    <x v="2"/>
    <x v="0"/>
  </r>
  <r>
    <n v="3684"/>
    <x v="1819"/>
    <x v="584"/>
    <d v="2017-07-14T00:00:00"/>
    <s v="Standard Class"/>
    <s v="BT-11680"/>
    <x v="537"/>
    <x v="0"/>
    <x v="0"/>
    <x v="183"/>
    <x v="39"/>
    <x v="234"/>
    <x v="3"/>
    <s v="OFF-BI-10004001"/>
    <x v="1"/>
    <x v="8"/>
    <x v="818"/>
    <x v="2907"/>
    <n v="9"/>
    <n v="0"/>
    <n v="70.545599999999979"/>
    <x v="2"/>
    <x v="0"/>
  </r>
  <r>
    <n v="3685"/>
    <x v="1819"/>
    <x v="584"/>
    <d v="2017-07-14T00:00:00"/>
    <s v="Standard Class"/>
    <s v="BT-11680"/>
    <x v="537"/>
    <x v="0"/>
    <x v="0"/>
    <x v="183"/>
    <x v="39"/>
    <x v="234"/>
    <x v="3"/>
    <s v="OFF-BI-10001634"/>
    <x v="1"/>
    <x v="8"/>
    <x v="24"/>
    <x v="2908"/>
    <n v="6"/>
    <n v="0"/>
    <n v="21.403200000000002"/>
    <x v="2"/>
    <x v="0"/>
  </r>
  <r>
    <n v="3686"/>
    <x v="1819"/>
    <x v="584"/>
    <d v="2017-07-14T00:00:00"/>
    <s v="Standard Class"/>
    <s v="BT-11680"/>
    <x v="537"/>
    <x v="0"/>
    <x v="0"/>
    <x v="183"/>
    <x v="39"/>
    <x v="234"/>
    <x v="3"/>
    <s v="OFF-ST-10003722"/>
    <x v="1"/>
    <x v="4"/>
    <x v="767"/>
    <x v="2909"/>
    <n v="7"/>
    <n v="0"/>
    <n v="28.480899999999984"/>
    <x v="2"/>
    <x v="0"/>
  </r>
  <r>
    <n v="3687"/>
    <x v="1820"/>
    <x v="180"/>
    <d v="2018-12-19T00:00:00"/>
    <s v="Standard Class"/>
    <s v="JC-15340"/>
    <x v="209"/>
    <x v="0"/>
    <x v="0"/>
    <x v="169"/>
    <x v="1"/>
    <x v="215"/>
    <x v="1"/>
    <s v="OFF-AR-10004757"/>
    <x v="1"/>
    <x v="6"/>
    <x v="346"/>
    <x v="296"/>
    <n v="3"/>
    <n v="0"/>
    <n v="3.2471999999999994"/>
    <x v="1"/>
    <x v="0"/>
  </r>
  <r>
    <n v="3688"/>
    <x v="1821"/>
    <x v="244"/>
    <d v="2018-05-24T00:00:00"/>
    <s v="Standard Class"/>
    <s v="DB-13210"/>
    <x v="203"/>
    <x v="0"/>
    <x v="0"/>
    <x v="370"/>
    <x v="2"/>
    <x v="453"/>
    <x v="0"/>
    <s v="OFF-BI-10004140"/>
    <x v="1"/>
    <x v="8"/>
    <x v="307"/>
    <x v="2910"/>
    <n v="2"/>
    <n v="0.7"/>
    <n v="-2.2450000000000001"/>
    <x v="0"/>
    <x v="0"/>
  </r>
  <r>
    <n v="3689"/>
    <x v="1822"/>
    <x v="455"/>
    <d v="2019-06-05T00:00:00"/>
    <s v="Second Class"/>
    <s v="DO-13435"/>
    <x v="157"/>
    <x v="0"/>
    <x v="0"/>
    <x v="123"/>
    <x v="16"/>
    <x v="154"/>
    <x v="1"/>
    <s v="OFF-PA-10002479"/>
    <x v="1"/>
    <x v="10"/>
    <x v="219"/>
    <x v="869"/>
    <n v="6"/>
    <n v="0.2"/>
    <n v="7.92"/>
    <x v="1"/>
    <x v="0"/>
  </r>
  <r>
    <n v="3690"/>
    <x v="1822"/>
    <x v="455"/>
    <d v="2019-06-05T00:00:00"/>
    <s v="Second Class"/>
    <s v="DO-13435"/>
    <x v="157"/>
    <x v="0"/>
    <x v="0"/>
    <x v="123"/>
    <x v="16"/>
    <x v="154"/>
    <x v="1"/>
    <s v="OFF-EN-10001141"/>
    <x v="1"/>
    <x v="12"/>
    <x v="598"/>
    <x v="2911"/>
    <n v="5"/>
    <n v="0.2"/>
    <n v="15.921000000000003"/>
    <x v="1"/>
    <x v="0"/>
  </r>
  <r>
    <n v="3691"/>
    <x v="1823"/>
    <x v="628"/>
    <d v="2017-11-02T00:00:00"/>
    <s v="Second Class"/>
    <s v="FA-14230"/>
    <x v="135"/>
    <x v="1"/>
    <x v="0"/>
    <x v="60"/>
    <x v="22"/>
    <x v="76"/>
    <x v="1"/>
    <s v="TEC-MA-10000597"/>
    <x v="2"/>
    <x v="15"/>
    <x v="1299"/>
    <x v="2912"/>
    <n v="2"/>
    <n v="0.7"/>
    <n v="-45.995400000000004"/>
    <x v="1"/>
    <x v="0"/>
  </r>
  <r>
    <n v="3692"/>
    <x v="1823"/>
    <x v="628"/>
    <d v="2017-11-02T00:00:00"/>
    <s v="Second Class"/>
    <s v="FA-14230"/>
    <x v="135"/>
    <x v="1"/>
    <x v="0"/>
    <x v="60"/>
    <x v="22"/>
    <x v="76"/>
    <x v="1"/>
    <s v="TEC-CO-10001571"/>
    <x v="2"/>
    <x v="16"/>
    <x v="1563"/>
    <x v="2913"/>
    <n v="1"/>
    <n v="0.2"/>
    <n v="164.99700000000001"/>
    <x v="1"/>
    <x v="0"/>
  </r>
  <r>
    <n v="3693"/>
    <x v="1823"/>
    <x v="628"/>
    <d v="2017-11-02T00:00:00"/>
    <s v="Second Class"/>
    <s v="FA-14230"/>
    <x v="135"/>
    <x v="1"/>
    <x v="0"/>
    <x v="60"/>
    <x v="22"/>
    <x v="76"/>
    <x v="1"/>
    <s v="TEC-PH-10004531"/>
    <x v="2"/>
    <x v="7"/>
    <x v="721"/>
    <x v="2914"/>
    <n v="5"/>
    <n v="0.2"/>
    <n v="30.785999999999998"/>
    <x v="1"/>
    <x v="0"/>
  </r>
  <r>
    <n v="3694"/>
    <x v="1823"/>
    <x v="628"/>
    <d v="2017-11-02T00:00:00"/>
    <s v="Second Class"/>
    <s v="FA-14230"/>
    <x v="135"/>
    <x v="1"/>
    <x v="0"/>
    <x v="60"/>
    <x v="22"/>
    <x v="76"/>
    <x v="1"/>
    <s v="FUR-FU-10003026"/>
    <x v="0"/>
    <x v="5"/>
    <x v="1564"/>
    <x v="2915"/>
    <n v="4"/>
    <n v="0.2"/>
    <n v="3.6783999999999999"/>
    <x v="1"/>
    <x v="0"/>
  </r>
  <r>
    <n v="3695"/>
    <x v="1824"/>
    <x v="680"/>
    <d v="2018-10-20T00:00:00"/>
    <s v="Standard Class"/>
    <s v="QJ-19255"/>
    <x v="425"/>
    <x v="1"/>
    <x v="0"/>
    <x v="24"/>
    <x v="17"/>
    <x v="28"/>
    <x v="0"/>
    <s v="OFF-BI-10002082"/>
    <x v="1"/>
    <x v="8"/>
    <x v="1182"/>
    <x v="2916"/>
    <n v="7"/>
    <n v="0"/>
    <n v="116.48"/>
    <x v="0"/>
    <x v="0"/>
  </r>
  <r>
    <n v="3696"/>
    <x v="1824"/>
    <x v="680"/>
    <d v="2018-10-20T00:00:00"/>
    <s v="Standard Class"/>
    <s v="QJ-19255"/>
    <x v="425"/>
    <x v="1"/>
    <x v="0"/>
    <x v="24"/>
    <x v="17"/>
    <x v="28"/>
    <x v="0"/>
    <s v="OFF-EN-10002312"/>
    <x v="1"/>
    <x v="12"/>
    <x v="1462"/>
    <x v="2917"/>
    <n v="6"/>
    <n v="0"/>
    <n v="32.604599999999998"/>
    <x v="0"/>
    <x v="0"/>
  </r>
  <r>
    <n v="3697"/>
    <x v="1824"/>
    <x v="680"/>
    <d v="2018-10-20T00:00:00"/>
    <s v="Standard Class"/>
    <s v="QJ-19255"/>
    <x v="425"/>
    <x v="1"/>
    <x v="0"/>
    <x v="24"/>
    <x v="17"/>
    <x v="28"/>
    <x v="0"/>
    <s v="OFF-AP-10000696"/>
    <x v="1"/>
    <x v="9"/>
    <x v="336"/>
    <x v="1905"/>
    <n v="3"/>
    <n v="0"/>
    <n v="14.275799999999998"/>
    <x v="0"/>
    <x v="0"/>
  </r>
  <r>
    <n v="3698"/>
    <x v="1825"/>
    <x v="902"/>
    <d v="2017-11-21T00:00:00"/>
    <s v="Second Class"/>
    <s v="TC-21475"/>
    <x v="679"/>
    <x v="2"/>
    <x v="0"/>
    <x v="4"/>
    <x v="4"/>
    <x v="60"/>
    <x v="1"/>
    <s v="FUR-FU-10000305"/>
    <x v="0"/>
    <x v="5"/>
    <x v="1446"/>
    <x v="1741"/>
    <n v="2"/>
    <n v="0"/>
    <n v="22.7136"/>
    <x v="1"/>
    <x v="0"/>
  </r>
  <r>
    <n v="3699"/>
    <x v="1826"/>
    <x v="103"/>
    <d v="2016-09-17T00:00:00"/>
    <s v="Standard Class"/>
    <s v="ON-18715"/>
    <x v="21"/>
    <x v="1"/>
    <x v="0"/>
    <x v="228"/>
    <x v="16"/>
    <x v="285"/>
    <x v="1"/>
    <s v="OFF-ST-10001034"/>
    <x v="1"/>
    <x v="4"/>
    <x v="1565"/>
    <x v="2918"/>
    <n v="5"/>
    <n v="0.2"/>
    <n v="5.9550000000000054"/>
    <x v="1"/>
    <x v="0"/>
  </r>
  <r>
    <n v="3700"/>
    <x v="1827"/>
    <x v="38"/>
    <d v="2019-11-18T00:00:00"/>
    <s v="Second Class"/>
    <s v="AD-10180"/>
    <x v="57"/>
    <x v="2"/>
    <x v="0"/>
    <x v="181"/>
    <x v="15"/>
    <x v="231"/>
    <x v="3"/>
    <s v="TEC-AC-10004114"/>
    <x v="2"/>
    <x v="11"/>
    <x v="375"/>
    <x v="2919"/>
    <n v="4"/>
    <n v="0"/>
    <n v="70.502800000000008"/>
    <x v="2"/>
    <x v="0"/>
  </r>
  <r>
    <n v="3701"/>
    <x v="1828"/>
    <x v="165"/>
    <d v="2019-12-29T00:00:00"/>
    <s v="Standard Class"/>
    <s v="AC-10615"/>
    <x v="556"/>
    <x v="1"/>
    <x v="0"/>
    <x v="30"/>
    <x v="15"/>
    <x v="144"/>
    <x v="3"/>
    <s v="FUR-FU-10001602"/>
    <x v="0"/>
    <x v="5"/>
    <x v="766"/>
    <x v="2920"/>
    <n v="1"/>
    <n v="0"/>
    <n v="6.8273999999999972"/>
    <x v="2"/>
    <x v="0"/>
  </r>
  <r>
    <n v="3702"/>
    <x v="1829"/>
    <x v="850"/>
    <d v="2018-01-13T00:00:00"/>
    <s v="Second Class"/>
    <s v="MF-17665"/>
    <x v="716"/>
    <x v="1"/>
    <x v="0"/>
    <x v="167"/>
    <x v="24"/>
    <x v="213"/>
    <x v="3"/>
    <s v="FUR-FU-10002445"/>
    <x v="0"/>
    <x v="5"/>
    <x v="1448"/>
    <x v="2921"/>
    <n v="2"/>
    <n v="0.2"/>
    <n v="3.7920000000000011"/>
    <x v="2"/>
    <x v="0"/>
  </r>
  <r>
    <n v="3703"/>
    <x v="1830"/>
    <x v="385"/>
    <d v="2017-06-19T00:00:00"/>
    <s v="Standard Class"/>
    <s v="DH-13075"/>
    <x v="704"/>
    <x v="1"/>
    <x v="0"/>
    <x v="27"/>
    <x v="19"/>
    <x v="33"/>
    <x v="0"/>
    <s v="OFF-AR-10004269"/>
    <x v="1"/>
    <x v="6"/>
    <x v="1550"/>
    <x v="2922"/>
    <n v="6"/>
    <n v="0"/>
    <n v="6.9384000000000006"/>
    <x v="0"/>
    <x v="0"/>
  </r>
  <r>
    <n v="3704"/>
    <x v="1830"/>
    <x v="385"/>
    <d v="2017-06-19T00:00:00"/>
    <s v="Standard Class"/>
    <s v="DH-13075"/>
    <x v="704"/>
    <x v="1"/>
    <x v="0"/>
    <x v="27"/>
    <x v="19"/>
    <x v="33"/>
    <x v="0"/>
    <s v="OFF-BI-10001249"/>
    <x v="1"/>
    <x v="8"/>
    <x v="1191"/>
    <x v="2923"/>
    <n v="3"/>
    <n v="0"/>
    <n v="8.8043999999999993"/>
    <x v="0"/>
    <x v="0"/>
  </r>
  <r>
    <n v="3705"/>
    <x v="1830"/>
    <x v="385"/>
    <d v="2017-06-19T00:00:00"/>
    <s v="Standard Class"/>
    <s v="DH-13075"/>
    <x v="704"/>
    <x v="1"/>
    <x v="0"/>
    <x v="27"/>
    <x v="19"/>
    <x v="33"/>
    <x v="0"/>
    <s v="TEC-CO-10004202"/>
    <x v="2"/>
    <x v="16"/>
    <x v="844"/>
    <x v="2924"/>
    <n v="3"/>
    <n v="0"/>
    <n v="314.98950000000002"/>
    <x v="0"/>
    <x v="0"/>
  </r>
  <r>
    <n v="3706"/>
    <x v="1830"/>
    <x v="385"/>
    <d v="2017-06-19T00:00:00"/>
    <s v="Standard Class"/>
    <s v="DH-13075"/>
    <x v="704"/>
    <x v="1"/>
    <x v="0"/>
    <x v="27"/>
    <x v="19"/>
    <x v="33"/>
    <x v="0"/>
    <s v="OFF-PA-10003363"/>
    <x v="1"/>
    <x v="10"/>
    <x v="1529"/>
    <x v="56"/>
    <n v="5"/>
    <n v="0"/>
    <n v="15.552000000000001"/>
    <x v="0"/>
    <x v="0"/>
  </r>
  <r>
    <n v="3707"/>
    <x v="1831"/>
    <x v="257"/>
    <d v="2019-03-22T00:00:00"/>
    <s v="Standard Class"/>
    <s v="EN-13780"/>
    <x v="633"/>
    <x v="0"/>
    <x v="0"/>
    <x v="61"/>
    <x v="5"/>
    <x v="77"/>
    <x v="2"/>
    <s v="OFF-AR-10001915"/>
    <x v="1"/>
    <x v="6"/>
    <x v="1057"/>
    <x v="361"/>
    <n v="3"/>
    <n v="0.2"/>
    <n v="6.5538000000000007"/>
    <x v="2"/>
    <x v="0"/>
  </r>
  <r>
    <n v="3708"/>
    <x v="1832"/>
    <x v="533"/>
    <d v="2016-11-27T00:00:00"/>
    <s v="Standard Class"/>
    <s v="SS-20140"/>
    <x v="164"/>
    <x v="1"/>
    <x v="0"/>
    <x v="279"/>
    <x v="5"/>
    <x v="350"/>
    <x v="2"/>
    <s v="FUR-FU-10001940"/>
    <x v="0"/>
    <x v="5"/>
    <x v="222"/>
    <x v="2925"/>
    <n v="2"/>
    <n v="0.6"/>
    <n v="-2.5471999999999984"/>
    <x v="2"/>
    <x v="0"/>
  </r>
  <r>
    <n v="3709"/>
    <x v="1832"/>
    <x v="533"/>
    <d v="2016-11-27T00:00:00"/>
    <s v="Standard Class"/>
    <s v="SS-20140"/>
    <x v="164"/>
    <x v="1"/>
    <x v="0"/>
    <x v="279"/>
    <x v="5"/>
    <x v="350"/>
    <x v="2"/>
    <s v="OFF-AP-10004336"/>
    <x v="1"/>
    <x v="9"/>
    <x v="1040"/>
    <x v="2926"/>
    <n v="3"/>
    <n v="0.8"/>
    <n v="-87.148800000000023"/>
    <x v="2"/>
    <x v="0"/>
  </r>
  <r>
    <n v="3710"/>
    <x v="1832"/>
    <x v="533"/>
    <d v="2016-11-27T00:00:00"/>
    <s v="Standard Class"/>
    <s v="SS-20140"/>
    <x v="164"/>
    <x v="1"/>
    <x v="0"/>
    <x v="279"/>
    <x v="5"/>
    <x v="350"/>
    <x v="2"/>
    <s v="TEC-AC-10003709"/>
    <x v="2"/>
    <x v="11"/>
    <x v="1413"/>
    <x v="2927"/>
    <n v="7"/>
    <n v="0.2"/>
    <n v="1.6632000000000007"/>
    <x v="2"/>
    <x v="0"/>
  </r>
  <r>
    <n v="3711"/>
    <x v="1833"/>
    <x v="453"/>
    <d v="2019-10-17T00:00:00"/>
    <s v="First Class"/>
    <s v="RS-19765"/>
    <x v="276"/>
    <x v="1"/>
    <x v="0"/>
    <x v="1"/>
    <x v="1"/>
    <x v="62"/>
    <x v="1"/>
    <s v="FUR-TA-10001705"/>
    <x v="0"/>
    <x v="3"/>
    <x v="215"/>
    <x v="2928"/>
    <n v="3"/>
    <n v="0.2"/>
    <n v="6.3779999999999575"/>
    <x v="1"/>
    <x v="0"/>
  </r>
  <r>
    <n v="3712"/>
    <x v="1833"/>
    <x v="453"/>
    <d v="2019-10-17T00:00:00"/>
    <s v="First Class"/>
    <s v="RS-19765"/>
    <x v="276"/>
    <x v="1"/>
    <x v="0"/>
    <x v="1"/>
    <x v="1"/>
    <x v="62"/>
    <x v="1"/>
    <s v="OFF-PA-10000675"/>
    <x v="1"/>
    <x v="10"/>
    <x v="1115"/>
    <x v="2929"/>
    <n v="5"/>
    <n v="0"/>
    <n v="100.4255"/>
    <x v="1"/>
    <x v="0"/>
  </r>
  <r>
    <n v="3713"/>
    <x v="1834"/>
    <x v="81"/>
    <d v="2019-04-24T00:00:00"/>
    <s v="First Class"/>
    <s v="JW-15955"/>
    <x v="527"/>
    <x v="0"/>
    <x v="0"/>
    <x v="4"/>
    <x v="4"/>
    <x v="5"/>
    <x v="1"/>
    <s v="TEC-AC-10000521"/>
    <x v="2"/>
    <x v="11"/>
    <x v="1566"/>
    <x v="1042"/>
    <n v="1"/>
    <n v="0"/>
    <n v="3.4619999999999997"/>
    <x v="1"/>
    <x v="0"/>
  </r>
  <r>
    <n v="3714"/>
    <x v="1834"/>
    <x v="81"/>
    <d v="2019-04-24T00:00:00"/>
    <s v="First Class"/>
    <s v="JW-15955"/>
    <x v="527"/>
    <x v="0"/>
    <x v="0"/>
    <x v="4"/>
    <x v="4"/>
    <x v="5"/>
    <x v="1"/>
    <s v="FUR-FU-10004622"/>
    <x v="0"/>
    <x v="5"/>
    <x v="795"/>
    <x v="2930"/>
    <n v="3"/>
    <n v="0"/>
    <n v="34.145999999999994"/>
    <x v="1"/>
    <x v="0"/>
  </r>
  <r>
    <n v="3715"/>
    <x v="1835"/>
    <x v="589"/>
    <d v="2016-12-10T00:00:00"/>
    <s v="Second Class"/>
    <s v="JK-15625"/>
    <x v="600"/>
    <x v="0"/>
    <x v="0"/>
    <x v="175"/>
    <x v="4"/>
    <x v="224"/>
    <x v="1"/>
    <s v="OFF-PA-10001954"/>
    <x v="1"/>
    <x v="10"/>
    <x v="600"/>
    <x v="1846"/>
    <n v="2"/>
    <n v="0"/>
    <n v="21.012799999999999"/>
    <x v="1"/>
    <x v="0"/>
  </r>
  <r>
    <n v="3716"/>
    <x v="1835"/>
    <x v="589"/>
    <d v="2016-12-10T00:00:00"/>
    <s v="Second Class"/>
    <s v="JK-15625"/>
    <x v="600"/>
    <x v="0"/>
    <x v="0"/>
    <x v="175"/>
    <x v="4"/>
    <x v="224"/>
    <x v="1"/>
    <s v="FUR-CH-10002602"/>
    <x v="0"/>
    <x v="1"/>
    <x v="291"/>
    <x v="891"/>
    <n v="5"/>
    <n v="0.2"/>
    <n v="45.294000000000011"/>
    <x v="1"/>
    <x v="0"/>
  </r>
  <r>
    <n v="3717"/>
    <x v="1836"/>
    <x v="148"/>
    <d v="2019-06-02T00:00:00"/>
    <s v="Standard Class"/>
    <s v="JO-15550"/>
    <x v="270"/>
    <x v="2"/>
    <x v="0"/>
    <x v="155"/>
    <x v="8"/>
    <x v="198"/>
    <x v="2"/>
    <s v="OFF-FA-10004395"/>
    <x v="1"/>
    <x v="13"/>
    <x v="1201"/>
    <x v="2931"/>
    <n v="5"/>
    <n v="0"/>
    <n v="1.1775000000000002"/>
    <x v="2"/>
    <x v="0"/>
  </r>
  <r>
    <n v="3718"/>
    <x v="1837"/>
    <x v="251"/>
    <d v="2018-09-23T00:00:00"/>
    <s v="Standard Class"/>
    <s v="TP-21130"/>
    <x v="236"/>
    <x v="0"/>
    <x v="0"/>
    <x v="38"/>
    <x v="32"/>
    <x v="112"/>
    <x v="0"/>
    <s v="OFF-SU-10003002"/>
    <x v="1"/>
    <x v="14"/>
    <x v="1567"/>
    <x v="1325"/>
    <n v="2"/>
    <n v="0"/>
    <n v="0.15120000000000022"/>
    <x v="0"/>
    <x v="0"/>
  </r>
  <r>
    <n v="3719"/>
    <x v="1837"/>
    <x v="251"/>
    <d v="2018-09-23T00:00:00"/>
    <s v="Standard Class"/>
    <s v="TP-21130"/>
    <x v="236"/>
    <x v="0"/>
    <x v="0"/>
    <x v="38"/>
    <x v="32"/>
    <x v="112"/>
    <x v="0"/>
    <s v="TEC-AC-10002926"/>
    <x v="2"/>
    <x v="11"/>
    <x v="1123"/>
    <x v="2932"/>
    <n v="5"/>
    <n v="0"/>
    <n v="107.47850000000001"/>
    <x v="0"/>
    <x v="0"/>
  </r>
  <r>
    <n v="3720"/>
    <x v="1838"/>
    <x v="42"/>
    <d v="2018-09-23T00:00:00"/>
    <s v="Standard Class"/>
    <s v="BS-11590"/>
    <x v="29"/>
    <x v="1"/>
    <x v="0"/>
    <x v="38"/>
    <x v="14"/>
    <x v="134"/>
    <x v="2"/>
    <s v="OFF-AR-10002656"/>
    <x v="1"/>
    <x v="6"/>
    <x v="159"/>
    <x v="657"/>
    <n v="5"/>
    <n v="0"/>
    <n v="12.357999999999997"/>
    <x v="2"/>
    <x v="0"/>
  </r>
  <r>
    <n v="3721"/>
    <x v="1839"/>
    <x v="887"/>
    <d v="2018-12-24T00:00:00"/>
    <s v="Standard Class"/>
    <s v="AB-10255"/>
    <x v="437"/>
    <x v="2"/>
    <x v="0"/>
    <x v="25"/>
    <x v="35"/>
    <x v="129"/>
    <x v="0"/>
    <s v="FUR-FU-10001918"/>
    <x v="0"/>
    <x v="5"/>
    <x v="283"/>
    <x v="2933"/>
    <n v="4"/>
    <n v="0"/>
    <n v="7.3788000000000018"/>
    <x v="0"/>
    <x v="0"/>
  </r>
  <r>
    <n v="3722"/>
    <x v="1839"/>
    <x v="887"/>
    <d v="2018-12-24T00:00:00"/>
    <s v="Standard Class"/>
    <s v="AB-10255"/>
    <x v="437"/>
    <x v="2"/>
    <x v="0"/>
    <x v="25"/>
    <x v="35"/>
    <x v="129"/>
    <x v="0"/>
    <s v="OFF-BI-10003910"/>
    <x v="1"/>
    <x v="8"/>
    <x v="8"/>
    <x v="741"/>
    <n v="2"/>
    <n v="0"/>
    <n v="6.9390000000000001"/>
    <x v="0"/>
    <x v="0"/>
  </r>
  <r>
    <n v="3723"/>
    <x v="1840"/>
    <x v="903"/>
    <d v="2019-11-26T00:00:00"/>
    <s v="Standard Class"/>
    <s v="FO-14305"/>
    <x v="383"/>
    <x v="0"/>
    <x v="0"/>
    <x v="12"/>
    <x v="5"/>
    <x v="32"/>
    <x v="2"/>
    <s v="OFF-AR-10000122"/>
    <x v="1"/>
    <x v="6"/>
    <x v="311"/>
    <x v="2934"/>
    <n v="8"/>
    <n v="0.2"/>
    <n v="2.2319999999999958"/>
    <x v="2"/>
    <x v="0"/>
  </r>
  <r>
    <n v="3724"/>
    <x v="1841"/>
    <x v="125"/>
    <d v="2017-01-04T00:00:00"/>
    <s v="Standard Class"/>
    <s v="MF-17665"/>
    <x v="716"/>
    <x v="1"/>
    <x v="0"/>
    <x v="42"/>
    <x v="16"/>
    <x v="51"/>
    <x v="1"/>
    <s v="OFF-BI-10004600"/>
    <x v="1"/>
    <x v="8"/>
    <x v="1486"/>
    <x v="2935"/>
    <n v="5"/>
    <n v="0.7"/>
    <n v="-459.98750000000018"/>
    <x v="1"/>
    <x v="0"/>
  </r>
  <r>
    <n v="3725"/>
    <x v="1842"/>
    <x v="355"/>
    <d v="2019-04-05T00:00:00"/>
    <s v="First Class"/>
    <s v="SA-20830"/>
    <x v="193"/>
    <x v="0"/>
    <x v="0"/>
    <x v="22"/>
    <x v="10"/>
    <x v="155"/>
    <x v="2"/>
    <s v="OFF-AR-10003045"/>
    <x v="1"/>
    <x v="6"/>
    <x v="425"/>
    <x v="2617"/>
    <n v="3"/>
    <n v="0.2"/>
    <n v="2.2050000000000001"/>
    <x v="2"/>
    <x v="0"/>
  </r>
  <r>
    <n v="3726"/>
    <x v="1843"/>
    <x v="482"/>
    <d v="2019-01-02T00:00:00"/>
    <s v="Standard Class"/>
    <s v="SH-19975"/>
    <x v="64"/>
    <x v="1"/>
    <x v="0"/>
    <x v="60"/>
    <x v="22"/>
    <x v="76"/>
    <x v="1"/>
    <s v="OFF-AP-10000252"/>
    <x v="1"/>
    <x v="9"/>
    <x v="1251"/>
    <x v="694"/>
    <n v="2"/>
    <n v="0.2"/>
    <n v="3.51"/>
    <x v="1"/>
    <x v="0"/>
  </r>
  <r>
    <n v="3727"/>
    <x v="1844"/>
    <x v="410"/>
    <d v="2018-06-11T00:00:00"/>
    <s v="Standard Class"/>
    <s v="JL-15235"/>
    <x v="538"/>
    <x v="0"/>
    <x v="0"/>
    <x v="46"/>
    <x v="13"/>
    <x v="284"/>
    <x v="3"/>
    <s v="OFF-ST-10001496"/>
    <x v="1"/>
    <x v="4"/>
    <x v="733"/>
    <x v="2936"/>
    <n v="2"/>
    <n v="0"/>
    <n v="93.698800000000006"/>
    <x v="2"/>
    <x v="0"/>
  </r>
  <r>
    <n v="3728"/>
    <x v="1844"/>
    <x v="410"/>
    <d v="2018-06-11T00:00:00"/>
    <s v="Standard Class"/>
    <s v="JL-15235"/>
    <x v="538"/>
    <x v="0"/>
    <x v="0"/>
    <x v="46"/>
    <x v="13"/>
    <x v="284"/>
    <x v="3"/>
    <s v="OFF-AR-10000122"/>
    <x v="1"/>
    <x v="6"/>
    <x v="311"/>
    <x v="954"/>
    <n v="2"/>
    <n v="0"/>
    <n v="2.7899999999999991"/>
    <x v="2"/>
    <x v="0"/>
  </r>
  <r>
    <n v="3729"/>
    <x v="1844"/>
    <x v="410"/>
    <d v="2018-06-11T00:00:00"/>
    <s v="Standard Class"/>
    <s v="JL-15235"/>
    <x v="538"/>
    <x v="0"/>
    <x v="0"/>
    <x v="46"/>
    <x v="13"/>
    <x v="284"/>
    <x v="3"/>
    <s v="OFF-LA-10000407"/>
    <x v="1"/>
    <x v="2"/>
    <x v="1495"/>
    <x v="1830"/>
    <n v="3"/>
    <n v="0"/>
    <n v="6.8723999999999998"/>
    <x v="2"/>
    <x v="0"/>
  </r>
  <r>
    <n v="3730"/>
    <x v="1845"/>
    <x v="227"/>
    <d v="2017-09-23T00:00:00"/>
    <s v="Standard Class"/>
    <s v="KH-16630"/>
    <x v="175"/>
    <x v="1"/>
    <x v="0"/>
    <x v="183"/>
    <x v="39"/>
    <x v="234"/>
    <x v="3"/>
    <s v="OFF-ST-10004950"/>
    <x v="1"/>
    <x v="4"/>
    <x v="1009"/>
    <x v="108"/>
    <n v="2"/>
    <n v="0"/>
    <n v="7.9724000000000004"/>
    <x v="2"/>
    <x v="0"/>
  </r>
  <r>
    <n v="3731"/>
    <x v="1845"/>
    <x v="227"/>
    <d v="2017-09-23T00:00:00"/>
    <s v="Standard Class"/>
    <s v="KH-16630"/>
    <x v="175"/>
    <x v="1"/>
    <x v="0"/>
    <x v="183"/>
    <x v="39"/>
    <x v="234"/>
    <x v="3"/>
    <s v="OFF-ST-10004123"/>
    <x v="1"/>
    <x v="4"/>
    <x v="72"/>
    <x v="2937"/>
    <n v="7"/>
    <n v="0"/>
    <n v="0"/>
    <x v="2"/>
    <x v="0"/>
  </r>
  <r>
    <n v="3732"/>
    <x v="1845"/>
    <x v="227"/>
    <d v="2017-09-23T00:00:00"/>
    <s v="Standard Class"/>
    <s v="KH-16630"/>
    <x v="175"/>
    <x v="1"/>
    <x v="0"/>
    <x v="183"/>
    <x v="39"/>
    <x v="234"/>
    <x v="3"/>
    <s v="TEC-PH-10000730"/>
    <x v="2"/>
    <x v="7"/>
    <x v="1568"/>
    <x v="2938"/>
    <n v="1"/>
    <n v="0"/>
    <n v="129.99740000000003"/>
    <x v="2"/>
    <x v="0"/>
  </r>
  <r>
    <n v="3733"/>
    <x v="1845"/>
    <x v="227"/>
    <d v="2017-09-23T00:00:00"/>
    <s v="Standard Class"/>
    <s v="KH-16630"/>
    <x v="175"/>
    <x v="1"/>
    <x v="0"/>
    <x v="183"/>
    <x v="39"/>
    <x v="234"/>
    <x v="3"/>
    <s v="TEC-PH-10000895"/>
    <x v="2"/>
    <x v="7"/>
    <x v="1137"/>
    <x v="2939"/>
    <n v="7"/>
    <n v="0"/>
    <n v="327.58180000000004"/>
    <x v="2"/>
    <x v="0"/>
  </r>
  <r>
    <n v="3734"/>
    <x v="1845"/>
    <x v="227"/>
    <d v="2017-09-23T00:00:00"/>
    <s v="Standard Class"/>
    <s v="KH-16630"/>
    <x v="175"/>
    <x v="1"/>
    <x v="0"/>
    <x v="183"/>
    <x v="39"/>
    <x v="234"/>
    <x v="3"/>
    <s v="OFF-BI-10000962"/>
    <x v="1"/>
    <x v="8"/>
    <x v="1513"/>
    <x v="2940"/>
    <n v="4"/>
    <n v="0"/>
    <n v="31.889199999999995"/>
    <x v="2"/>
    <x v="0"/>
  </r>
  <r>
    <n v="3735"/>
    <x v="1846"/>
    <x v="904"/>
    <d v="2019-03-11T00:00:00"/>
    <s v="Second Class"/>
    <s v="RM-19750"/>
    <x v="717"/>
    <x v="0"/>
    <x v="0"/>
    <x v="20"/>
    <x v="15"/>
    <x v="164"/>
    <x v="3"/>
    <s v="OFF-PA-10002254"/>
    <x v="1"/>
    <x v="10"/>
    <x v="146"/>
    <x v="978"/>
    <n v="1"/>
    <n v="0"/>
    <n v="12.134799999999998"/>
    <x v="2"/>
    <x v="0"/>
  </r>
  <r>
    <n v="3736"/>
    <x v="1846"/>
    <x v="904"/>
    <d v="2019-03-11T00:00:00"/>
    <s v="Second Class"/>
    <s v="RM-19750"/>
    <x v="717"/>
    <x v="0"/>
    <x v="0"/>
    <x v="20"/>
    <x v="15"/>
    <x v="164"/>
    <x v="3"/>
    <s v="FUR-FU-10002554"/>
    <x v="0"/>
    <x v="5"/>
    <x v="921"/>
    <x v="2941"/>
    <n v="3"/>
    <n v="0"/>
    <n v="16.553099999999993"/>
    <x v="2"/>
    <x v="0"/>
  </r>
  <r>
    <n v="3737"/>
    <x v="1847"/>
    <x v="716"/>
    <d v="2018-03-17T00:00:00"/>
    <s v="Same Day"/>
    <s v="VM-21835"/>
    <x v="718"/>
    <x v="0"/>
    <x v="0"/>
    <x v="46"/>
    <x v="13"/>
    <x v="284"/>
    <x v="3"/>
    <s v="TEC-PH-10000673"/>
    <x v="2"/>
    <x v="7"/>
    <x v="1405"/>
    <x v="2256"/>
    <n v="2"/>
    <n v="0"/>
    <n v="62.3904"/>
    <x v="2"/>
    <x v="0"/>
  </r>
  <r>
    <n v="3738"/>
    <x v="1847"/>
    <x v="716"/>
    <d v="2018-03-17T00:00:00"/>
    <s v="Same Day"/>
    <s v="VM-21835"/>
    <x v="718"/>
    <x v="0"/>
    <x v="0"/>
    <x v="46"/>
    <x v="13"/>
    <x v="284"/>
    <x v="3"/>
    <s v="OFF-BI-10000962"/>
    <x v="1"/>
    <x v="8"/>
    <x v="1513"/>
    <x v="2942"/>
    <n v="2"/>
    <n v="0"/>
    <n v="15.944599999999998"/>
    <x v="2"/>
    <x v="0"/>
  </r>
  <r>
    <n v="3739"/>
    <x v="1848"/>
    <x v="10"/>
    <d v="2018-12-13T00:00:00"/>
    <s v="Standard Class"/>
    <s v="LH-17155"/>
    <x v="109"/>
    <x v="0"/>
    <x v="0"/>
    <x v="25"/>
    <x v="12"/>
    <x v="30"/>
    <x v="2"/>
    <s v="TEC-PH-10003988"/>
    <x v="2"/>
    <x v="7"/>
    <x v="47"/>
    <x v="2943"/>
    <n v="1"/>
    <n v="0"/>
    <n v="3.0520000000000005"/>
    <x v="2"/>
    <x v="0"/>
  </r>
  <r>
    <n v="3740"/>
    <x v="1848"/>
    <x v="10"/>
    <d v="2018-12-13T00:00:00"/>
    <s v="Standard Class"/>
    <s v="LH-17155"/>
    <x v="109"/>
    <x v="0"/>
    <x v="0"/>
    <x v="25"/>
    <x v="12"/>
    <x v="30"/>
    <x v="2"/>
    <s v="TEC-AC-10001109"/>
    <x v="2"/>
    <x v="11"/>
    <x v="1007"/>
    <x v="2830"/>
    <n v="2"/>
    <n v="0"/>
    <n v="25.191600000000001"/>
    <x v="2"/>
    <x v="0"/>
  </r>
  <r>
    <n v="3741"/>
    <x v="1848"/>
    <x v="10"/>
    <d v="2018-12-13T00:00:00"/>
    <s v="Standard Class"/>
    <s v="LH-17155"/>
    <x v="109"/>
    <x v="0"/>
    <x v="0"/>
    <x v="25"/>
    <x v="12"/>
    <x v="30"/>
    <x v="2"/>
    <s v="OFF-AP-10002311"/>
    <x v="1"/>
    <x v="9"/>
    <x v="14"/>
    <x v="2944"/>
    <n v="1"/>
    <n v="0.1"/>
    <n v="23.395400000000002"/>
    <x v="2"/>
    <x v="0"/>
  </r>
  <r>
    <n v="3742"/>
    <x v="1849"/>
    <x v="804"/>
    <d v="2018-01-21T00:00:00"/>
    <s v="Standard Class"/>
    <s v="WB-21850"/>
    <x v="576"/>
    <x v="0"/>
    <x v="0"/>
    <x v="20"/>
    <x v="15"/>
    <x v="164"/>
    <x v="3"/>
    <s v="OFF-EN-10001137"/>
    <x v="1"/>
    <x v="12"/>
    <x v="318"/>
    <x v="1873"/>
    <n v="4"/>
    <n v="0"/>
    <n v="7.5991999999999997"/>
    <x v="2"/>
    <x v="0"/>
  </r>
  <r>
    <n v="3743"/>
    <x v="1849"/>
    <x v="804"/>
    <d v="2018-01-21T00:00:00"/>
    <s v="Standard Class"/>
    <s v="WB-21850"/>
    <x v="576"/>
    <x v="0"/>
    <x v="0"/>
    <x v="20"/>
    <x v="15"/>
    <x v="164"/>
    <x v="3"/>
    <s v="OFF-PA-10004285"/>
    <x v="1"/>
    <x v="10"/>
    <x v="1268"/>
    <x v="1847"/>
    <n v="9"/>
    <n v="0"/>
    <n v="28.857599999999998"/>
    <x v="2"/>
    <x v="0"/>
  </r>
  <r>
    <n v="3744"/>
    <x v="1849"/>
    <x v="804"/>
    <d v="2018-01-21T00:00:00"/>
    <s v="Standard Class"/>
    <s v="WB-21850"/>
    <x v="576"/>
    <x v="0"/>
    <x v="0"/>
    <x v="20"/>
    <x v="15"/>
    <x v="164"/>
    <x v="3"/>
    <s v="OFF-BI-10002225"/>
    <x v="1"/>
    <x v="8"/>
    <x v="340"/>
    <x v="364"/>
    <n v="3"/>
    <n v="0.2"/>
    <n v="17.337599999999998"/>
    <x v="2"/>
    <x v="0"/>
  </r>
  <r>
    <n v="3745"/>
    <x v="1850"/>
    <x v="745"/>
    <d v="2016-10-24T00:00:00"/>
    <s v="Same Day"/>
    <s v="AP-10915"/>
    <x v="275"/>
    <x v="0"/>
    <x v="0"/>
    <x v="371"/>
    <x v="20"/>
    <x v="454"/>
    <x v="0"/>
    <s v="OFF-FA-10002763"/>
    <x v="1"/>
    <x v="13"/>
    <x v="1420"/>
    <x v="2945"/>
    <n v="3"/>
    <n v="0"/>
    <n v="3.7919999999999994"/>
    <x v="0"/>
    <x v="0"/>
  </r>
  <r>
    <n v="3746"/>
    <x v="1851"/>
    <x v="713"/>
    <d v="2018-09-28T00:00:00"/>
    <s v="Second Class"/>
    <s v="RA-19915"/>
    <x v="154"/>
    <x v="0"/>
    <x v="0"/>
    <x v="38"/>
    <x v="32"/>
    <x v="112"/>
    <x v="0"/>
    <s v="OFF-ST-10003058"/>
    <x v="1"/>
    <x v="4"/>
    <x v="393"/>
    <x v="2946"/>
    <n v="5"/>
    <n v="0"/>
    <n v="34.292499999999997"/>
    <x v="0"/>
    <x v="0"/>
  </r>
  <r>
    <n v="3747"/>
    <x v="1851"/>
    <x v="713"/>
    <d v="2018-09-28T00:00:00"/>
    <s v="Second Class"/>
    <s v="RA-19915"/>
    <x v="154"/>
    <x v="0"/>
    <x v="0"/>
    <x v="38"/>
    <x v="32"/>
    <x v="112"/>
    <x v="0"/>
    <s v="FUR-CH-10002084"/>
    <x v="0"/>
    <x v="1"/>
    <x v="1249"/>
    <x v="2411"/>
    <n v="3"/>
    <n v="0"/>
    <n v="81.173400000000001"/>
    <x v="0"/>
    <x v="0"/>
  </r>
  <r>
    <n v="3748"/>
    <x v="1852"/>
    <x v="151"/>
    <d v="2019-08-29T00:00:00"/>
    <s v="Second Class"/>
    <s v="DR-12880"/>
    <x v="112"/>
    <x v="1"/>
    <x v="0"/>
    <x v="75"/>
    <x v="1"/>
    <x v="95"/>
    <x v="1"/>
    <s v="FUR-FU-10002937"/>
    <x v="0"/>
    <x v="5"/>
    <x v="1060"/>
    <x v="1421"/>
    <n v="2"/>
    <n v="0"/>
    <n v="99.23"/>
    <x v="1"/>
    <x v="0"/>
  </r>
  <r>
    <n v="3749"/>
    <x v="1852"/>
    <x v="151"/>
    <d v="2019-08-29T00:00:00"/>
    <s v="Second Class"/>
    <s v="DR-12880"/>
    <x v="112"/>
    <x v="1"/>
    <x v="0"/>
    <x v="75"/>
    <x v="1"/>
    <x v="95"/>
    <x v="1"/>
    <s v="OFF-AP-10001242"/>
    <x v="1"/>
    <x v="9"/>
    <x v="1417"/>
    <x v="2947"/>
    <n v="4"/>
    <n v="0"/>
    <n v="96.575999999999993"/>
    <x v="1"/>
    <x v="0"/>
  </r>
  <r>
    <n v="3750"/>
    <x v="1852"/>
    <x v="151"/>
    <d v="2019-08-29T00:00:00"/>
    <s v="Second Class"/>
    <s v="DR-12880"/>
    <x v="112"/>
    <x v="1"/>
    <x v="0"/>
    <x v="75"/>
    <x v="1"/>
    <x v="95"/>
    <x v="1"/>
    <s v="TEC-CO-10001571"/>
    <x v="2"/>
    <x v="16"/>
    <x v="1563"/>
    <x v="2948"/>
    <n v="2"/>
    <n v="0.2"/>
    <n v="329.99400000000003"/>
    <x v="1"/>
    <x v="0"/>
  </r>
  <r>
    <n v="3751"/>
    <x v="1852"/>
    <x v="151"/>
    <d v="2019-08-29T00:00:00"/>
    <s v="Second Class"/>
    <s v="DR-12880"/>
    <x v="112"/>
    <x v="1"/>
    <x v="0"/>
    <x v="75"/>
    <x v="1"/>
    <x v="95"/>
    <x v="1"/>
    <s v="OFF-SU-10002503"/>
    <x v="1"/>
    <x v="14"/>
    <x v="675"/>
    <x v="158"/>
    <n v="5"/>
    <n v="0"/>
    <n v="8.2359999999999989"/>
    <x v="1"/>
    <x v="0"/>
  </r>
  <r>
    <n v="3752"/>
    <x v="1852"/>
    <x v="151"/>
    <d v="2019-08-29T00:00:00"/>
    <s v="Second Class"/>
    <s v="DR-12880"/>
    <x v="112"/>
    <x v="1"/>
    <x v="0"/>
    <x v="75"/>
    <x v="1"/>
    <x v="95"/>
    <x v="1"/>
    <s v="FUR-CH-10004886"/>
    <x v="0"/>
    <x v="1"/>
    <x v="371"/>
    <x v="2186"/>
    <n v="3"/>
    <n v="0.2"/>
    <n v="23.027999999999992"/>
    <x v="1"/>
    <x v="0"/>
  </r>
  <r>
    <n v="3753"/>
    <x v="1852"/>
    <x v="151"/>
    <d v="2019-08-29T00:00:00"/>
    <s v="Second Class"/>
    <s v="DR-12880"/>
    <x v="112"/>
    <x v="1"/>
    <x v="0"/>
    <x v="75"/>
    <x v="1"/>
    <x v="95"/>
    <x v="1"/>
    <s v="OFF-PA-10001289"/>
    <x v="1"/>
    <x v="10"/>
    <x v="961"/>
    <x v="2248"/>
    <n v="3"/>
    <n v="0"/>
    <n v="56.977199999999996"/>
    <x v="1"/>
    <x v="0"/>
  </r>
  <r>
    <n v="3754"/>
    <x v="1852"/>
    <x v="151"/>
    <d v="2019-08-29T00:00:00"/>
    <s v="Second Class"/>
    <s v="DR-12880"/>
    <x v="112"/>
    <x v="1"/>
    <x v="0"/>
    <x v="75"/>
    <x v="1"/>
    <x v="95"/>
    <x v="1"/>
    <s v="OFF-BI-10003650"/>
    <x v="1"/>
    <x v="8"/>
    <x v="115"/>
    <x v="847"/>
    <n v="2"/>
    <n v="0.2"/>
    <n v="294.54879999999991"/>
    <x v="1"/>
    <x v="0"/>
  </r>
  <r>
    <n v="3755"/>
    <x v="1852"/>
    <x v="151"/>
    <d v="2019-08-29T00:00:00"/>
    <s v="Second Class"/>
    <s v="DR-12880"/>
    <x v="112"/>
    <x v="1"/>
    <x v="0"/>
    <x v="75"/>
    <x v="1"/>
    <x v="95"/>
    <x v="1"/>
    <s v="OFF-ST-10001370"/>
    <x v="1"/>
    <x v="4"/>
    <x v="1032"/>
    <x v="1383"/>
    <n v="5"/>
    <n v="0"/>
    <n v="17.744999999999962"/>
    <x v="1"/>
    <x v="0"/>
  </r>
  <r>
    <n v="3756"/>
    <x v="1853"/>
    <x v="840"/>
    <d v="2018-03-06T00:00:00"/>
    <s v="First Class"/>
    <s v="JG-15310"/>
    <x v="684"/>
    <x v="1"/>
    <x v="0"/>
    <x v="372"/>
    <x v="5"/>
    <x v="455"/>
    <x v="2"/>
    <s v="OFF-PA-10001892"/>
    <x v="1"/>
    <x v="10"/>
    <x v="823"/>
    <x v="2949"/>
    <n v="7"/>
    <n v="0.2"/>
    <n v="15.509199999999998"/>
    <x v="2"/>
    <x v="0"/>
  </r>
  <r>
    <n v="3757"/>
    <x v="1853"/>
    <x v="840"/>
    <d v="2018-03-06T00:00:00"/>
    <s v="First Class"/>
    <s v="JG-15310"/>
    <x v="684"/>
    <x v="1"/>
    <x v="0"/>
    <x v="372"/>
    <x v="5"/>
    <x v="455"/>
    <x v="2"/>
    <s v="FUR-CH-10004983"/>
    <x v="0"/>
    <x v="1"/>
    <x v="1569"/>
    <x v="2950"/>
    <n v="5"/>
    <n v="0.3"/>
    <n v="-56.343000000000018"/>
    <x v="2"/>
    <x v="0"/>
  </r>
  <r>
    <n v="3758"/>
    <x v="1854"/>
    <x v="905"/>
    <d v="2018-03-04T00:00:00"/>
    <s v="Standard Class"/>
    <s v="LC-16870"/>
    <x v="48"/>
    <x v="0"/>
    <x v="0"/>
    <x v="46"/>
    <x v="24"/>
    <x v="55"/>
    <x v="3"/>
    <s v="OFF-AR-10001615"/>
    <x v="1"/>
    <x v="6"/>
    <x v="1488"/>
    <x v="2951"/>
    <n v="7"/>
    <n v="0.2"/>
    <n v="8.3328000000000024"/>
    <x v="2"/>
    <x v="0"/>
  </r>
  <r>
    <n v="3759"/>
    <x v="1855"/>
    <x v="227"/>
    <d v="2017-09-23T00:00:00"/>
    <s v="Standard Class"/>
    <s v="GB-14530"/>
    <x v="334"/>
    <x v="1"/>
    <x v="0"/>
    <x v="1"/>
    <x v="1"/>
    <x v="13"/>
    <x v="1"/>
    <s v="OFF-AR-10003602"/>
    <x v="1"/>
    <x v="6"/>
    <x v="242"/>
    <x v="2643"/>
    <n v="2"/>
    <n v="0"/>
    <n v="5.4895999999999994"/>
    <x v="1"/>
    <x v="0"/>
  </r>
  <r>
    <n v="3760"/>
    <x v="1855"/>
    <x v="227"/>
    <d v="2017-09-23T00:00:00"/>
    <s v="Standard Class"/>
    <s v="GB-14530"/>
    <x v="334"/>
    <x v="1"/>
    <x v="0"/>
    <x v="1"/>
    <x v="1"/>
    <x v="13"/>
    <x v="1"/>
    <s v="OFF-SU-10004782"/>
    <x v="1"/>
    <x v="14"/>
    <x v="1557"/>
    <x v="2952"/>
    <n v="2"/>
    <n v="0"/>
    <n v="5.0699999999999985"/>
    <x v="1"/>
    <x v="0"/>
  </r>
  <r>
    <n v="3761"/>
    <x v="1855"/>
    <x v="227"/>
    <d v="2017-09-23T00:00:00"/>
    <s v="Standard Class"/>
    <s v="GB-14530"/>
    <x v="334"/>
    <x v="1"/>
    <x v="0"/>
    <x v="1"/>
    <x v="1"/>
    <x v="13"/>
    <x v="1"/>
    <s v="FUR-FU-10001591"/>
    <x v="0"/>
    <x v="5"/>
    <x v="1110"/>
    <x v="2953"/>
    <n v="2"/>
    <n v="0"/>
    <n v="10.248000000000001"/>
    <x v="1"/>
    <x v="0"/>
  </r>
  <r>
    <n v="3762"/>
    <x v="1856"/>
    <x v="605"/>
    <d v="2019-05-17T00:00:00"/>
    <s v="Standard Class"/>
    <s v="CK-12205"/>
    <x v="237"/>
    <x v="0"/>
    <x v="0"/>
    <x v="231"/>
    <x v="31"/>
    <x v="288"/>
    <x v="3"/>
    <s v="OFF-PA-10000659"/>
    <x v="1"/>
    <x v="10"/>
    <x v="1295"/>
    <x v="2954"/>
    <n v="5"/>
    <n v="0"/>
    <n v="42.047999999999995"/>
    <x v="2"/>
    <x v="0"/>
  </r>
  <r>
    <n v="3763"/>
    <x v="1857"/>
    <x v="572"/>
    <d v="2018-08-18T00:00:00"/>
    <s v="Second Class"/>
    <s v="TS-21160"/>
    <x v="378"/>
    <x v="1"/>
    <x v="0"/>
    <x v="373"/>
    <x v="6"/>
    <x v="456"/>
    <x v="2"/>
    <s v="FUR-BO-10001337"/>
    <x v="0"/>
    <x v="0"/>
    <x v="430"/>
    <x v="1805"/>
    <n v="2"/>
    <n v="0"/>
    <n v="24.195999999999998"/>
    <x v="2"/>
    <x v="0"/>
  </r>
  <r>
    <n v="3764"/>
    <x v="1857"/>
    <x v="572"/>
    <d v="2018-08-18T00:00:00"/>
    <s v="Second Class"/>
    <s v="TS-21160"/>
    <x v="378"/>
    <x v="1"/>
    <x v="0"/>
    <x v="373"/>
    <x v="6"/>
    <x v="456"/>
    <x v="2"/>
    <s v="OFF-BI-10003529"/>
    <x v="1"/>
    <x v="8"/>
    <x v="796"/>
    <x v="2955"/>
    <n v="3"/>
    <n v="0"/>
    <n v="4.1747999999999994"/>
    <x v="2"/>
    <x v="0"/>
  </r>
  <r>
    <n v="3765"/>
    <x v="1858"/>
    <x v="906"/>
    <d v="2019-03-02T00:00:00"/>
    <s v="Standard Class"/>
    <s v="MH-18025"/>
    <x v="659"/>
    <x v="0"/>
    <x v="0"/>
    <x v="22"/>
    <x v="10"/>
    <x v="36"/>
    <x v="2"/>
    <s v="OFF-BI-10002609"/>
    <x v="1"/>
    <x v="8"/>
    <x v="98"/>
    <x v="99"/>
    <n v="3"/>
    <n v="0.8"/>
    <n v="-3.0396000000000001"/>
    <x v="2"/>
    <x v="0"/>
  </r>
  <r>
    <n v="3766"/>
    <x v="1859"/>
    <x v="844"/>
    <d v="2018-03-25T00:00:00"/>
    <s v="Standard Class"/>
    <s v="DM-12955"/>
    <x v="678"/>
    <x v="1"/>
    <x v="0"/>
    <x v="12"/>
    <x v="5"/>
    <x v="66"/>
    <x v="2"/>
    <s v="FUR-TA-10004767"/>
    <x v="0"/>
    <x v="3"/>
    <x v="1156"/>
    <x v="2811"/>
    <n v="2"/>
    <n v="0.3"/>
    <n v="-1.4196000000000097"/>
    <x v="2"/>
    <x v="0"/>
  </r>
  <r>
    <n v="3767"/>
    <x v="1859"/>
    <x v="844"/>
    <d v="2018-03-25T00:00:00"/>
    <s v="Standard Class"/>
    <s v="DM-12955"/>
    <x v="678"/>
    <x v="1"/>
    <x v="0"/>
    <x v="12"/>
    <x v="5"/>
    <x v="66"/>
    <x v="2"/>
    <s v="OFF-AR-10001868"/>
    <x v="1"/>
    <x v="6"/>
    <x v="59"/>
    <x v="2956"/>
    <n v="1"/>
    <n v="0.2"/>
    <n v="0.504"/>
    <x v="2"/>
    <x v="0"/>
  </r>
  <r>
    <n v="3768"/>
    <x v="1860"/>
    <x v="575"/>
    <d v="2017-12-10T00:00:00"/>
    <s v="Second Class"/>
    <s v="JJ-15760"/>
    <x v="342"/>
    <x v="2"/>
    <x v="0"/>
    <x v="12"/>
    <x v="5"/>
    <x v="66"/>
    <x v="2"/>
    <s v="TEC-PH-10004896"/>
    <x v="2"/>
    <x v="7"/>
    <x v="174"/>
    <x v="2546"/>
    <n v="5"/>
    <n v="0.2"/>
    <n v="11.996000000000002"/>
    <x v="2"/>
    <x v="0"/>
  </r>
  <r>
    <n v="3769"/>
    <x v="1861"/>
    <x v="757"/>
    <d v="2016-12-20T00:00:00"/>
    <s v="Second Class"/>
    <s v="KB-16585"/>
    <x v="10"/>
    <x v="1"/>
    <x v="0"/>
    <x v="146"/>
    <x v="2"/>
    <x v="186"/>
    <x v="0"/>
    <s v="FUR-CH-10000988"/>
    <x v="0"/>
    <x v="1"/>
    <x v="1141"/>
    <x v="2957"/>
    <n v="9"/>
    <n v="0.2"/>
    <n v="101.38319999999999"/>
    <x v="0"/>
    <x v="0"/>
  </r>
  <r>
    <n v="3770"/>
    <x v="1861"/>
    <x v="757"/>
    <d v="2016-12-20T00:00:00"/>
    <s v="Second Class"/>
    <s v="KB-16585"/>
    <x v="10"/>
    <x v="1"/>
    <x v="0"/>
    <x v="146"/>
    <x v="2"/>
    <x v="186"/>
    <x v="0"/>
    <s v="OFF-FA-10000490"/>
    <x v="1"/>
    <x v="13"/>
    <x v="310"/>
    <x v="2958"/>
    <n v="2"/>
    <n v="0.2"/>
    <n v="0.66959999999999997"/>
    <x v="0"/>
    <x v="0"/>
  </r>
  <r>
    <n v="3771"/>
    <x v="1862"/>
    <x v="907"/>
    <d v="2018-12-21T00:00:00"/>
    <s v="Standard Class"/>
    <s v="CM-12160"/>
    <x v="380"/>
    <x v="0"/>
    <x v="0"/>
    <x v="8"/>
    <x v="1"/>
    <x v="34"/>
    <x v="1"/>
    <s v="FUR-TA-10004256"/>
    <x v="0"/>
    <x v="3"/>
    <x v="489"/>
    <x v="2959"/>
    <n v="6"/>
    <n v="0.2"/>
    <n v="-325.57200000000023"/>
    <x v="1"/>
    <x v="0"/>
  </r>
  <r>
    <n v="3772"/>
    <x v="1863"/>
    <x v="536"/>
    <d v="2018-05-17T00:00:00"/>
    <s v="Standard Class"/>
    <s v="FM-14215"/>
    <x v="524"/>
    <x v="1"/>
    <x v="0"/>
    <x v="10"/>
    <x v="9"/>
    <x v="11"/>
    <x v="3"/>
    <s v="OFF-ST-10004804"/>
    <x v="1"/>
    <x v="4"/>
    <x v="233"/>
    <x v="250"/>
    <n v="2"/>
    <n v="0.2"/>
    <n v="-19.562399999999997"/>
    <x v="2"/>
    <x v="0"/>
  </r>
  <r>
    <n v="3773"/>
    <x v="1864"/>
    <x v="908"/>
    <d v="2016-08-11T00:00:00"/>
    <s v="Second Class"/>
    <s v="RF-19735"/>
    <x v="288"/>
    <x v="0"/>
    <x v="0"/>
    <x v="29"/>
    <x v="20"/>
    <x v="37"/>
    <x v="0"/>
    <s v="TEC-AC-10000023"/>
    <x v="2"/>
    <x v="11"/>
    <x v="909"/>
    <x v="2960"/>
    <n v="3"/>
    <n v="0"/>
    <n v="22.647599999999997"/>
    <x v="0"/>
    <x v="0"/>
  </r>
  <r>
    <n v="3774"/>
    <x v="1865"/>
    <x v="909"/>
    <d v="2016-04-13T00:00:00"/>
    <s v="Second Class"/>
    <s v="JK-15370"/>
    <x v="271"/>
    <x v="0"/>
    <x v="0"/>
    <x v="100"/>
    <x v="2"/>
    <x v="123"/>
    <x v="0"/>
    <s v="OFF-FA-10001332"/>
    <x v="1"/>
    <x v="13"/>
    <x v="1570"/>
    <x v="2789"/>
    <n v="3"/>
    <n v="0.2"/>
    <n v="2.3327999999999998"/>
    <x v="0"/>
    <x v="0"/>
  </r>
  <r>
    <n v="3775"/>
    <x v="1865"/>
    <x v="909"/>
    <d v="2016-04-13T00:00:00"/>
    <s v="Second Class"/>
    <s v="JK-15370"/>
    <x v="271"/>
    <x v="0"/>
    <x v="0"/>
    <x v="100"/>
    <x v="2"/>
    <x v="123"/>
    <x v="0"/>
    <s v="TEC-AC-10002001"/>
    <x v="2"/>
    <x v="11"/>
    <x v="265"/>
    <x v="2961"/>
    <n v="3"/>
    <n v="0.2"/>
    <n v="81.59490000000001"/>
    <x v="0"/>
    <x v="0"/>
  </r>
  <r>
    <n v="3776"/>
    <x v="1865"/>
    <x v="909"/>
    <d v="2016-04-13T00:00:00"/>
    <s v="Second Class"/>
    <s v="JK-15370"/>
    <x v="271"/>
    <x v="0"/>
    <x v="0"/>
    <x v="100"/>
    <x v="2"/>
    <x v="123"/>
    <x v="0"/>
    <s v="OFF-PA-10000029"/>
    <x v="1"/>
    <x v="10"/>
    <x v="811"/>
    <x v="563"/>
    <n v="2"/>
    <n v="0.2"/>
    <n v="3.6288"/>
    <x v="0"/>
    <x v="0"/>
  </r>
  <r>
    <n v="3777"/>
    <x v="1865"/>
    <x v="909"/>
    <d v="2016-04-13T00:00:00"/>
    <s v="Second Class"/>
    <s v="JK-15370"/>
    <x v="271"/>
    <x v="0"/>
    <x v="0"/>
    <x v="100"/>
    <x v="2"/>
    <x v="123"/>
    <x v="0"/>
    <s v="TEC-AC-10001874"/>
    <x v="2"/>
    <x v="11"/>
    <x v="1571"/>
    <x v="2962"/>
    <n v="7"/>
    <n v="0.2"/>
    <n v="41.992999999999995"/>
    <x v="0"/>
    <x v="0"/>
  </r>
  <r>
    <n v="3778"/>
    <x v="1866"/>
    <x v="910"/>
    <d v="2017-05-08T00:00:00"/>
    <s v="Standard Class"/>
    <s v="JB-16045"/>
    <x v="674"/>
    <x v="2"/>
    <x v="0"/>
    <x v="374"/>
    <x v="1"/>
    <x v="457"/>
    <x v="1"/>
    <s v="FUR-FU-10002298"/>
    <x v="0"/>
    <x v="5"/>
    <x v="1305"/>
    <x v="16"/>
    <n v="6"/>
    <n v="0"/>
    <n v="106.54079999999999"/>
    <x v="1"/>
    <x v="0"/>
  </r>
  <r>
    <n v="3779"/>
    <x v="1867"/>
    <x v="329"/>
    <d v="2019-12-02T00:00:00"/>
    <s v="Second Class"/>
    <s v="PN-18775"/>
    <x v="43"/>
    <x v="2"/>
    <x v="0"/>
    <x v="100"/>
    <x v="2"/>
    <x v="123"/>
    <x v="0"/>
    <s v="TEC-PH-10002564"/>
    <x v="2"/>
    <x v="7"/>
    <x v="985"/>
    <x v="981"/>
    <n v="3"/>
    <n v="0.2"/>
    <n v="8.9969999999999892"/>
    <x v="0"/>
    <x v="0"/>
  </r>
  <r>
    <n v="3780"/>
    <x v="1868"/>
    <x v="911"/>
    <d v="2019-02-20T00:00:00"/>
    <s v="Standard Class"/>
    <s v="LF-17185"/>
    <x v="166"/>
    <x v="0"/>
    <x v="0"/>
    <x v="20"/>
    <x v="15"/>
    <x v="45"/>
    <x v="3"/>
    <s v="OFF-PA-10003465"/>
    <x v="1"/>
    <x v="10"/>
    <x v="423"/>
    <x v="2479"/>
    <n v="2"/>
    <n v="0"/>
    <n v="18.211199999999998"/>
    <x v="2"/>
    <x v="0"/>
  </r>
  <r>
    <n v="3781"/>
    <x v="1869"/>
    <x v="912"/>
    <d v="2016-11-20T00:00:00"/>
    <s v="Standard Class"/>
    <s v="RH-19510"/>
    <x v="563"/>
    <x v="2"/>
    <x v="0"/>
    <x v="375"/>
    <x v="41"/>
    <x v="458"/>
    <x v="2"/>
    <s v="TEC-PH-10000038"/>
    <x v="2"/>
    <x v="7"/>
    <x v="1065"/>
    <x v="2963"/>
    <n v="2"/>
    <n v="0"/>
    <n v="10.958399999999983"/>
    <x v="2"/>
    <x v="0"/>
  </r>
  <r>
    <n v="3782"/>
    <x v="1870"/>
    <x v="584"/>
    <d v="2017-07-14T00:00:00"/>
    <s v="Second Class"/>
    <s v="MC-17575"/>
    <x v="430"/>
    <x v="0"/>
    <x v="0"/>
    <x v="10"/>
    <x v="9"/>
    <x v="74"/>
    <x v="3"/>
    <s v="TEC-PH-10003072"/>
    <x v="2"/>
    <x v="7"/>
    <x v="1319"/>
    <x v="2964"/>
    <n v="3"/>
    <n v="0.4"/>
    <n v="40.497299999999996"/>
    <x v="2"/>
    <x v="0"/>
  </r>
  <r>
    <n v="3783"/>
    <x v="1871"/>
    <x v="38"/>
    <d v="2019-11-16T00:00:00"/>
    <s v="Second Class"/>
    <s v="MN-17935"/>
    <x v="438"/>
    <x v="0"/>
    <x v="0"/>
    <x v="26"/>
    <x v="18"/>
    <x v="31"/>
    <x v="0"/>
    <s v="OFF-PA-10003424"/>
    <x v="1"/>
    <x v="10"/>
    <x v="1090"/>
    <x v="2965"/>
    <n v="3"/>
    <n v="0.2"/>
    <n v="3.3389999999999995"/>
    <x v="0"/>
    <x v="0"/>
  </r>
  <r>
    <n v="3784"/>
    <x v="1871"/>
    <x v="38"/>
    <d v="2019-11-16T00:00:00"/>
    <s v="Second Class"/>
    <s v="MN-17935"/>
    <x v="438"/>
    <x v="0"/>
    <x v="0"/>
    <x v="26"/>
    <x v="18"/>
    <x v="31"/>
    <x v="0"/>
    <s v="OFF-ST-10003716"/>
    <x v="1"/>
    <x v="4"/>
    <x v="898"/>
    <x v="2966"/>
    <n v="4"/>
    <n v="0.2"/>
    <n v="-63.005600000000015"/>
    <x v="0"/>
    <x v="0"/>
  </r>
  <r>
    <n v="3785"/>
    <x v="1872"/>
    <x v="689"/>
    <d v="2019-08-04T00:00:00"/>
    <s v="Standard Class"/>
    <s v="EH-14125"/>
    <x v="258"/>
    <x v="2"/>
    <x v="0"/>
    <x v="2"/>
    <x v="2"/>
    <x v="2"/>
    <x v="0"/>
    <s v="TEC-AC-10003590"/>
    <x v="2"/>
    <x v="11"/>
    <x v="1102"/>
    <x v="2967"/>
    <n v="2"/>
    <n v="0.2"/>
    <n v="8.2847999999999971"/>
    <x v="0"/>
    <x v="0"/>
  </r>
  <r>
    <n v="3786"/>
    <x v="1873"/>
    <x v="377"/>
    <d v="2019-12-30T00:00:00"/>
    <s v="Standard Class"/>
    <s v="TC-21535"/>
    <x v="426"/>
    <x v="2"/>
    <x v="0"/>
    <x v="38"/>
    <x v="24"/>
    <x v="47"/>
    <x v="3"/>
    <s v="OFF-BI-10000494"/>
    <x v="1"/>
    <x v="8"/>
    <x v="1572"/>
    <x v="2968"/>
    <n v="2"/>
    <n v="0.7"/>
    <n v="-2.6099999999999994"/>
    <x v="2"/>
    <x v="0"/>
  </r>
  <r>
    <n v="3787"/>
    <x v="1874"/>
    <x v="731"/>
    <d v="2018-11-04T00:00:00"/>
    <s v="Standard Class"/>
    <s v="JD-15895"/>
    <x v="63"/>
    <x v="1"/>
    <x v="0"/>
    <x v="1"/>
    <x v="1"/>
    <x v="62"/>
    <x v="1"/>
    <s v="OFF-ST-10002615"/>
    <x v="1"/>
    <x v="4"/>
    <x v="1436"/>
    <x v="2969"/>
    <n v="7"/>
    <n v="0"/>
    <n v="282.20920000000001"/>
    <x v="1"/>
    <x v="0"/>
  </r>
  <r>
    <n v="3788"/>
    <x v="1875"/>
    <x v="913"/>
    <d v="2018-09-09T00:00:00"/>
    <s v="Standard Class"/>
    <s v="IL-15100"/>
    <x v="582"/>
    <x v="0"/>
    <x v="0"/>
    <x v="12"/>
    <x v="5"/>
    <x v="16"/>
    <x v="2"/>
    <s v="OFF-AR-10002804"/>
    <x v="1"/>
    <x v="6"/>
    <x v="282"/>
    <x v="2970"/>
    <n v="1"/>
    <n v="0.2"/>
    <n v="1.0269000000000001"/>
    <x v="2"/>
    <x v="0"/>
  </r>
  <r>
    <n v="3789"/>
    <x v="1875"/>
    <x v="913"/>
    <d v="2018-09-09T00:00:00"/>
    <s v="Standard Class"/>
    <s v="IL-15100"/>
    <x v="582"/>
    <x v="0"/>
    <x v="0"/>
    <x v="12"/>
    <x v="5"/>
    <x v="16"/>
    <x v="2"/>
    <s v="OFF-AR-10001044"/>
    <x v="1"/>
    <x v="6"/>
    <x v="1051"/>
    <x v="2971"/>
    <n v="3"/>
    <n v="0.2"/>
    <n v="7.0172999999999952"/>
    <x v="2"/>
    <x v="0"/>
  </r>
  <r>
    <n v="3790"/>
    <x v="1876"/>
    <x v="764"/>
    <d v="2018-04-21T00:00:00"/>
    <s v="Standard Class"/>
    <s v="SW-20350"/>
    <x v="680"/>
    <x v="2"/>
    <x v="0"/>
    <x v="155"/>
    <x v="8"/>
    <x v="198"/>
    <x v="2"/>
    <s v="OFF-FA-10000134"/>
    <x v="1"/>
    <x v="13"/>
    <x v="196"/>
    <x v="2972"/>
    <n v="5"/>
    <n v="0"/>
    <n v="9.0054999999999996"/>
    <x v="2"/>
    <x v="0"/>
  </r>
  <r>
    <n v="3791"/>
    <x v="1877"/>
    <x v="260"/>
    <d v="2016-07-11T00:00:00"/>
    <s v="Standard Class"/>
    <s v="DP-13390"/>
    <x v="503"/>
    <x v="2"/>
    <x v="0"/>
    <x v="1"/>
    <x v="1"/>
    <x v="25"/>
    <x v="1"/>
    <s v="OFF-BI-10001670"/>
    <x v="1"/>
    <x v="8"/>
    <x v="443"/>
    <x v="2973"/>
    <n v="6"/>
    <n v="0.2"/>
    <n v="67.86"/>
    <x v="1"/>
    <x v="0"/>
  </r>
  <r>
    <n v="3792"/>
    <x v="1878"/>
    <x v="914"/>
    <d v="2017-02-28T00:00:00"/>
    <s v="First Class"/>
    <s v="BT-11395"/>
    <x v="387"/>
    <x v="1"/>
    <x v="0"/>
    <x v="376"/>
    <x v="9"/>
    <x v="459"/>
    <x v="3"/>
    <s v="OFF-BI-10000343"/>
    <x v="1"/>
    <x v="8"/>
    <x v="186"/>
    <x v="2974"/>
    <n v="3"/>
    <n v="0.7"/>
    <n v="-3.3879000000000001"/>
    <x v="2"/>
    <x v="0"/>
  </r>
  <r>
    <n v="3793"/>
    <x v="1878"/>
    <x v="914"/>
    <d v="2017-02-28T00:00:00"/>
    <s v="First Class"/>
    <s v="BT-11395"/>
    <x v="387"/>
    <x v="1"/>
    <x v="0"/>
    <x v="376"/>
    <x v="9"/>
    <x v="459"/>
    <x v="3"/>
    <s v="OFF-AR-10002257"/>
    <x v="1"/>
    <x v="6"/>
    <x v="1200"/>
    <x v="2975"/>
    <n v="6"/>
    <n v="0.2"/>
    <n v="2.2043999999999979"/>
    <x v="2"/>
    <x v="0"/>
  </r>
  <r>
    <n v="3794"/>
    <x v="1879"/>
    <x v="154"/>
    <d v="2017-12-01T00:00:00"/>
    <s v="Standard Class"/>
    <s v="JE-15475"/>
    <x v="188"/>
    <x v="0"/>
    <x v="0"/>
    <x v="20"/>
    <x v="15"/>
    <x v="23"/>
    <x v="3"/>
    <s v="OFF-AR-10001915"/>
    <x v="1"/>
    <x v="6"/>
    <x v="1057"/>
    <x v="1418"/>
    <n v="3"/>
    <n v="0"/>
    <n v="12.511800000000001"/>
    <x v="2"/>
    <x v="0"/>
  </r>
  <r>
    <n v="3795"/>
    <x v="1880"/>
    <x v="915"/>
    <d v="2016-02-02T00:00:00"/>
    <s v="Standard Class"/>
    <s v="EJ-13720"/>
    <x v="719"/>
    <x v="0"/>
    <x v="0"/>
    <x v="70"/>
    <x v="1"/>
    <x v="88"/>
    <x v="1"/>
    <s v="OFF-ST-10003692"/>
    <x v="1"/>
    <x v="4"/>
    <x v="1262"/>
    <x v="2976"/>
    <n v="1"/>
    <n v="0"/>
    <n v="14.307499999999997"/>
    <x v="1"/>
    <x v="0"/>
  </r>
  <r>
    <n v="3796"/>
    <x v="1880"/>
    <x v="915"/>
    <d v="2016-02-02T00:00:00"/>
    <s v="Standard Class"/>
    <s v="EJ-13720"/>
    <x v="719"/>
    <x v="0"/>
    <x v="0"/>
    <x v="70"/>
    <x v="1"/>
    <x v="88"/>
    <x v="1"/>
    <s v="FUR-TA-10003469"/>
    <x v="0"/>
    <x v="3"/>
    <x v="1573"/>
    <x v="2977"/>
    <n v="3"/>
    <n v="0.2"/>
    <n v="-16.649999999999991"/>
    <x v="1"/>
    <x v="0"/>
  </r>
  <r>
    <n v="3797"/>
    <x v="1880"/>
    <x v="915"/>
    <d v="2016-02-02T00:00:00"/>
    <s v="Standard Class"/>
    <s v="EJ-13720"/>
    <x v="719"/>
    <x v="0"/>
    <x v="0"/>
    <x v="70"/>
    <x v="1"/>
    <x v="88"/>
    <x v="1"/>
    <s v="OFF-AR-10003179"/>
    <x v="1"/>
    <x v="6"/>
    <x v="1574"/>
    <x v="2978"/>
    <n v="4"/>
    <n v="0"/>
    <n v="12.025199999999998"/>
    <x v="1"/>
    <x v="0"/>
  </r>
  <r>
    <n v="3798"/>
    <x v="1881"/>
    <x v="397"/>
    <d v="2019-09-26T00:00:00"/>
    <s v="First Class"/>
    <s v="BE-11410"/>
    <x v="648"/>
    <x v="0"/>
    <x v="0"/>
    <x v="100"/>
    <x v="2"/>
    <x v="327"/>
    <x v="0"/>
    <s v="OFF-PA-10003395"/>
    <x v="1"/>
    <x v="10"/>
    <x v="656"/>
    <x v="1152"/>
    <n v="3"/>
    <n v="0.2"/>
    <n v="88.073999999999984"/>
    <x v="0"/>
    <x v="0"/>
  </r>
  <r>
    <n v="3799"/>
    <x v="1882"/>
    <x v="259"/>
    <d v="2019-11-05T00:00:00"/>
    <s v="First Class"/>
    <s v="KL-16555"/>
    <x v="126"/>
    <x v="1"/>
    <x v="0"/>
    <x v="247"/>
    <x v="3"/>
    <x v="306"/>
    <x v="0"/>
    <s v="FUR-TA-10004575"/>
    <x v="0"/>
    <x v="3"/>
    <x v="309"/>
    <x v="2979"/>
    <n v="3"/>
    <n v="0.4"/>
    <n v="-192.04680000000008"/>
    <x v="0"/>
    <x v="0"/>
  </r>
  <r>
    <n v="3800"/>
    <x v="1882"/>
    <x v="259"/>
    <d v="2019-11-05T00:00:00"/>
    <s v="First Class"/>
    <s v="KL-16555"/>
    <x v="126"/>
    <x v="1"/>
    <x v="0"/>
    <x v="247"/>
    <x v="3"/>
    <x v="306"/>
    <x v="0"/>
    <s v="TEC-PH-10002483"/>
    <x v="2"/>
    <x v="7"/>
    <x v="1179"/>
    <x v="2980"/>
    <n v="5"/>
    <n v="0.2"/>
    <n v="118.99650000000003"/>
    <x v="0"/>
    <x v="0"/>
  </r>
  <r>
    <n v="3801"/>
    <x v="1883"/>
    <x v="500"/>
    <d v="2018-10-20T00:00:00"/>
    <s v="Standard Class"/>
    <s v="NC-18415"/>
    <x v="720"/>
    <x v="0"/>
    <x v="0"/>
    <x v="108"/>
    <x v="3"/>
    <x v="222"/>
    <x v="0"/>
    <s v="FUR-CH-10003606"/>
    <x v="0"/>
    <x v="1"/>
    <x v="1575"/>
    <x v="2981"/>
    <n v="1"/>
    <n v="0.2"/>
    <n v="10.2592"/>
    <x v="0"/>
    <x v="0"/>
  </r>
  <r>
    <n v="3802"/>
    <x v="1883"/>
    <x v="500"/>
    <d v="2018-10-20T00:00:00"/>
    <s v="Standard Class"/>
    <s v="NC-18415"/>
    <x v="720"/>
    <x v="0"/>
    <x v="0"/>
    <x v="108"/>
    <x v="3"/>
    <x v="222"/>
    <x v="0"/>
    <s v="TEC-AC-10002473"/>
    <x v="2"/>
    <x v="11"/>
    <x v="720"/>
    <x v="2982"/>
    <n v="1"/>
    <n v="0.2"/>
    <n v="5.9597999999999995"/>
    <x v="0"/>
    <x v="0"/>
  </r>
  <r>
    <n v="3803"/>
    <x v="1883"/>
    <x v="500"/>
    <d v="2018-10-20T00:00:00"/>
    <s v="Standard Class"/>
    <s v="NC-18415"/>
    <x v="720"/>
    <x v="0"/>
    <x v="0"/>
    <x v="108"/>
    <x v="3"/>
    <x v="222"/>
    <x v="0"/>
    <s v="OFF-PA-10002319"/>
    <x v="1"/>
    <x v="10"/>
    <x v="1400"/>
    <x v="2557"/>
    <n v="3"/>
    <n v="0.2"/>
    <n v="33.721199999999996"/>
    <x v="0"/>
    <x v="0"/>
  </r>
  <r>
    <n v="3804"/>
    <x v="1883"/>
    <x v="500"/>
    <d v="2018-10-20T00:00:00"/>
    <s v="Standard Class"/>
    <s v="NC-18415"/>
    <x v="720"/>
    <x v="0"/>
    <x v="0"/>
    <x v="108"/>
    <x v="3"/>
    <x v="222"/>
    <x v="0"/>
    <s v="OFF-SU-10000946"/>
    <x v="1"/>
    <x v="14"/>
    <x v="327"/>
    <x v="2600"/>
    <n v="2"/>
    <n v="0.2"/>
    <n v="1.436399999999999"/>
    <x v="0"/>
    <x v="0"/>
  </r>
  <r>
    <n v="3805"/>
    <x v="1883"/>
    <x v="500"/>
    <d v="2018-10-20T00:00:00"/>
    <s v="Standard Class"/>
    <s v="NC-18415"/>
    <x v="720"/>
    <x v="0"/>
    <x v="0"/>
    <x v="108"/>
    <x v="3"/>
    <x v="222"/>
    <x v="0"/>
    <s v="OFF-EN-10001335"/>
    <x v="1"/>
    <x v="12"/>
    <x v="467"/>
    <x v="2983"/>
    <n v="4"/>
    <n v="0.2"/>
    <n v="13.127999999999998"/>
    <x v="0"/>
    <x v="0"/>
  </r>
  <r>
    <n v="3806"/>
    <x v="1883"/>
    <x v="500"/>
    <d v="2018-10-20T00:00:00"/>
    <s v="Standard Class"/>
    <s v="NC-18415"/>
    <x v="720"/>
    <x v="0"/>
    <x v="0"/>
    <x v="108"/>
    <x v="3"/>
    <x v="222"/>
    <x v="0"/>
    <s v="OFF-PA-10002377"/>
    <x v="1"/>
    <x v="10"/>
    <x v="127"/>
    <x v="2984"/>
    <n v="1"/>
    <n v="0.2"/>
    <n v="14.681999999999999"/>
    <x v="0"/>
    <x v="0"/>
  </r>
  <r>
    <n v="3807"/>
    <x v="1884"/>
    <x v="768"/>
    <d v="2017-11-19T00:00:00"/>
    <s v="Standard Class"/>
    <s v="AH-10690"/>
    <x v="706"/>
    <x v="1"/>
    <x v="0"/>
    <x v="369"/>
    <x v="2"/>
    <x v="452"/>
    <x v="0"/>
    <s v="OFF-AR-10001246"/>
    <x v="1"/>
    <x v="6"/>
    <x v="455"/>
    <x v="2722"/>
    <n v="5"/>
    <n v="0.2"/>
    <n v="1.3229999999999991"/>
    <x v="0"/>
    <x v="0"/>
  </r>
  <r>
    <n v="3808"/>
    <x v="1884"/>
    <x v="768"/>
    <d v="2017-11-19T00:00:00"/>
    <s v="Standard Class"/>
    <s v="AH-10690"/>
    <x v="706"/>
    <x v="1"/>
    <x v="0"/>
    <x v="369"/>
    <x v="2"/>
    <x v="452"/>
    <x v="0"/>
    <s v="OFF-BI-10003291"/>
    <x v="1"/>
    <x v="8"/>
    <x v="44"/>
    <x v="2985"/>
    <n v="2"/>
    <n v="0.7"/>
    <n v="-4.0158000000000005"/>
    <x v="0"/>
    <x v="0"/>
  </r>
  <r>
    <n v="3809"/>
    <x v="1884"/>
    <x v="768"/>
    <d v="2017-11-19T00:00:00"/>
    <s v="Standard Class"/>
    <s v="AH-10690"/>
    <x v="706"/>
    <x v="1"/>
    <x v="0"/>
    <x v="369"/>
    <x v="2"/>
    <x v="452"/>
    <x v="0"/>
    <s v="OFF-BI-10002799"/>
    <x v="1"/>
    <x v="8"/>
    <x v="1459"/>
    <x v="2986"/>
    <n v="3"/>
    <n v="0.7"/>
    <n v="-3.7295999999999996"/>
    <x v="0"/>
    <x v="0"/>
  </r>
  <r>
    <n v="3810"/>
    <x v="1884"/>
    <x v="768"/>
    <d v="2017-11-19T00:00:00"/>
    <s v="Standard Class"/>
    <s v="AH-10690"/>
    <x v="706"/>
    <x v="1"/>
    <x v="0"/>
    <x v="369"/>
    <x v="2"/>
    <x v="452"/>
    <x v="0"/>
    <s v="FUR-CH-10003298"/>
    <x v="0"/>
    <x v="1"/>
    <x v="1576"/>
    <x v="2987"/>
    <n v="5"/>
    <n v="0.2"/>
    <n v="-72.039000000000044"/>
    <x v="0"/>
    <x v="0"/>
  </r>
  <r>
    <n v="3811"/>
    <x v="1884"/>
    <x v="768"/>
    <d v="2017-11-19T00:00:00"/>
    <s v="Standard Class"/>
    <s v="AH-10690"/>
    <x v="706"/>
    <x v="1"/>
    <x v="0"/>
    <x v="369"/>
    <x v="2"/>
    <x v="452"/>
    <x v="0"/>
    <s v="TEC-PH-10000441"/>
    <x v="2"/>
    <x v="7"/>
    <x v="1055"/>
    <x v="519"/>
    <n v="1"/>
    <n v="0.2"/>
    <n v="10.079200000000007"/>
    <x v="0"/>
    <x v="0"/>
  </r>
  <r>
    <n v="3812"/>
    <x v="1884"/>
    <x v="768"/>
    <d v="2017-11-19T00:00:00"/>
    <s v="Standard Class"/>
    <s v="AH-10690"/>
    <x v="706"/>
    <x v="1"/>
    <x v="0"/>
    <x v="369"/>
    <x v="2"/>
    <x v="452"/>
    <x v="0"/>
    <s v="FUR-CH-10004477"/>
    <x v="0"/>
    <x v="1"/>
    <x v="213"/>
    <x v="2988"/>
    <n v="3"/>
    <n v="0.2"/>
    <n v="16.440299999999986"/>
    <x v="0"/>
    <x v="0"/>
  </r>
  <r>
    <n v="3813"/>
    <x v="1885"/>
    <x v="916"/>
    <d v="2019-03-05T00:00:00"/>
    <s v="Same Day"/>
    <s v="PK-19075"/>
    <x v="7"/>
    <x v="0"/>
    <x v="0"/>
    <x v="158"/>
    <x v="6"/>
    <x v="201"/>
    <x v="2"/>
    <s v="OFF-LA-10003537"/>
    <x v="1"/>
    <x v="2"/>
    <x v="1577"/>
    <x v="2989"/>
    <n v="2"/>
    <n v="0"/>
    <n v="11.778199999999998"/>
    <x v="2"/>
    <x v="0"/>
  </r>
  <r>
    <n v="3814"/>
    <x v="1886"/>
    <x v="599"/>
    <d v="2017-11-09T00:00:00"/>
    <s v="Standard Class"/>
    <s v="NG-18430"/>
    <x v="159"/>
    <x v="0"/>
    <x v="0"/>
    <x v="94"/>
    <x v="10"/>
    <x v="116"/>
    <x v="2"/>
    <s v="OFF-LA-10004484"/>
    <x v="1"/>
    <x v="2"/>
    <x v="617"/>
    <x v="2990"/>
    <n v="6"/>
    <n v="0.2"/>
    <n v="6.4427999999999992"/>
    <x v="2"/>
    <x v="0"/>
  </r>
  <r>
    <n v="3815"/>
    <x v="1887"/>
    <x v="630"/>
    <d v="2018-07-08T00:00:00"/>
    <s v="Same Day"/>
    <s v="ZD-21925"/>
    <x v="9"/>
    <x v="0"/>
    <x v="0"/>
    <x v="108"/>
    <x v="2"/>
    <x v="133"/>
    <x v="0"/>
    <s v="TEC-PH-10002824"/>
    <x v="2"/>
    <x v="7"/>
    <x v="1151"/>
    <x v="2991"/>
    <n v="5"/>
    <n v="0.2"/>
    <n v="51.497499999999974"/>
    <x v="0"/>
    <x v="0"/>
  </r>
  <r>
    <n v="3816"/>
    <x v="1887"/>
    <x v="630"/>
    <d v="2018-07-08T00:00:00"/>
    <s v="Same Day"/>
    <s v="ZD-21925"/>
    <x v="9"/>
    <x v="0"/>
    <x v="0"/>
    <x v="108"/>
    <x v="2"/>
    <x v="133"/>
    <x v="0"/>
    <s v="OFF-PA-10004965"/>
    <x v="1"/>
    <x v="10"/>
    <x v="112"/>
    <x v="2992"/>
    <n v="2"/>
    <n v="0.2"/>
    <n v="4.9949999999999992"/>
    <x v="0"/>
    <x v="0"/>
  </r>
  <r>
    <n v="3817"/>
    <x v="1888"/>
    <x v="426"/>
    <d v="2017-09-19T00:00:00"/>
    <s v="Standard Class"/>
    <s v="NW-18400"/>
    <x v="508"/>
    <x v="0"/>
    <x v="0"/>
    <x v="216"/>
    <x v="19"/>
    <x v="271"/>
    <x v="0"/>
    <s v="FUR-TA-10003569"/>
    <x v="0"/>
    <x v="3"/>
    <x v="1367"/>
    <x v="2842"/>
    <n v="2"/>
    <n v="0"/>
    <n v="200.49"/>
    <x v="0"/>
    <x v="0"/>
  </r>
  <r>
    <n v="3818"/>
    <x v="1888"/>
    <x v="426"/>
    <d v="2017-09-19T00:00:00"/>
    <s v="Standard Class"/>
    <s v="NW-18400"/>
    <x v="508"/>
    <x v="0"/>
    <x v="0"/>
    <x v="216"/>
    <x v="19"/>
    <x v="271"/>
    <x v="0"/>
    <s v="TEC-PH-10003187"/>
    <x v="2"/>
    <x v="7"/>
    <x v="1419"/>
    <x v="1543"/>
    <n v="3"/>
    <n v="0"/>
    <n v="0"/>
    <x v="0"/>
    <x v="0"/>
  </r>
  <r>
    <n v="3819"/>
    <x v="1888"/>
    <x v="426"/>
    <d v="2017-09-19T00:00:00"/>
    <s v="Standard Class"/>
    <s v="NW-18400"/>
    <x v="508"/>
    <x v="0"/>
    <x v="0"/>
    <x v="216"/>
    <x v="19"/>
    <x v="271"/>
    <x v="0"/>
    <s v="FUR-CH-10004853"/>
    <x v="0"/>
    <x v="1"/>
    <x v="531"/>
    <x v="2993"/>
    <n v="7"/>
    <n v="0"/>
    <n v="306.48939999999988"/>
    <x v="0"/>
    <x v="0"/>
  </r>
  <r>
    <n v="3820"/>
    <x v="1889"/>
    <x v="449"/>
    <d v="2019-10-14T00:00:00"/>
    <s v="Standard Class"/>
    <s v="HG-14845"/>
    <x v="668"/>
    <x v="0"/>
    <x v="0"/>
    <x v="20"/>
    <x v="15"/>
    <x v="23"/>
    <x v="3"/>
    <s v="OFF-BI-10001031"/>
    <x v="1"/>
    <x v="8"/>
    <x v="874"/>
    <x v="2994"/>
    <n v="3"/>
    <n v="0.2"/>
    <n v="4.3253999999999984"/>
    <x v="2"/>
    <x v="0"/>
  </r>
  <r>
    <n v="3821"/>
    <x v="1889"/>
    <x v="449"/>
    <d v="2019-10-14T00:00:00"/>
    <s v="Standard Class"/>
    <s v="HG-14845"/>
    <x v="668"/>
    <x v="0"/>
    <x v="0"/>
    <x v="20"/>
    <x v="15"/>
    <x v="23"/>
    <x v="3"/>
    <s v="FUR-BO-10003034"/>
    <x v="0"/>
    <x v="0"/>
    <x v="1203"/>
    <x v="2361"/>
    <n v="3"/>
    <n v="0.2"/>
    <n v="-15.71759999999999"/>
    <x v="2"/>
    <x v="0"/>
  </r>
  <r>
    <n v="3822"/>
    <x v="1889"/>
    <x v="449"/>
    <d v="2019-10-14T00:00:00"/>
    <s v="Standard Class"/>
    <s v="HG-14845"/>
    <x v="668"/>
    <x v="0"/>
    <x v="0"/>
    <x v="20"/>
    <x v="15"/>
    <x v="23"/>
    <x v="3"/>
    <s v="OFF-PA-10000069"/>
    <x v="1"/>
    <x v="10"/>
    <x v="1578"/>
    <x v="2995"/>
    <n v="2"/>
    <n v="0"/>
    <n v="8.9206000000000003"/>
    <x v="2"/>
    <x v="0"/>
  </r>
  <r>
    <n v="3823"/>
    <x v="1889"/>
    <x v="449"/>
    <d v="2019-10-14T00:00:00"/>
    <s v="Standard Class"/>
    <s v="HG-14845"/>
    <x v="668"/>
    <x v="0"/>
    <x v="0"/>
    <x v="20"/>
    <x v="15"/>
    <x v="23"/>
    <x v="3"/>
    <s v="OFF-BI-10003655"/>
    <x v="1"/>
    <x v="8"/>
    <x v="1456"/>
    <x v="2614"/>
    <n v="6"/>
    <n v="0.2"/>
    <n v="6.1560000000000006"/>
    <x v="2"/>
    <x v="0"/>
  </r>
  <r>
    <n v="3824"/>
    <x v="1890"/>
    <x v="471"/>
    <d v="2017-09-18T00:00:00"/>
    <s v="Standard Class"/>
    <s v="CC-12685"/>
    <x v="530"/>
    <x v="0"/>
    <x v="0"/>
    <x v="20"/>
    <x v="15"/>
    <x v="164"/>
    <x v="3"/>
    <s v="OFF-ST-10000585"/>
    <x v="1"/>
    <x v="4"/>
    <x v="546"/>
    <x v="2996"/>
    <n v="6"/>
    <n v="0"/>
    <n v="257.71199999999999"/>
    <x v="2"/>
    <x v="0"/>
  </r>
  <r>
    <n v="3825"/>
    <x v="1890"/>
    <x v="471"/>
    <d v="2017-09-18T00:00:00"/>
    <s v="Standard Class"/>
    <s v="CC-12685"/>
    <x v="530"/>
    <x v="0"/>
    <x v="0"/>
    <x v="20"/>
    <x v="15"/>
    <x v="164"/>
    <x v="3"/>
    <s v="TEC-CO-10001571"/>
    <x v="2"/>
    <x v="16"/>
    <x v="1563"/>
    <x v="2948"/>
    <n v="2"/>
    <n v="0.2"/>
    <n v="329.99400000000003"/>
    <x v="2"/>
    <x v="0"/>
  </r>
  <r>
    <n v="3826"/>
    <x v="1890"/>
    <x v="471"/>
    <d v="2017-09-18T00:00:00"/>
    <s v="Standard Class"/>
    <s v="CC-12685"/>
    <x v="530"/>
    <x v="0"/>
    <x v="0"/>
    <x v="20"/>
    <x v="15"/>
    <x v="164"/>
    <x v="3"/>
    <s v="OFF-BI-10002012"/>
    <x v="1"/>
    <x v="8"/>
    <x v="749"/>
    <x v="91"/>
    <n v="9"/>
    <n v="0.2"/>
    <n v="4.5359999999999996"/>
    <x v="2"/>
    <x v="0"/>
  </r>
  <r>
    <n v="3827"/>
    <x v="1891"/>
    <x v="273"/>
    <d v="2016-10-12T00:00:00"/>
    <s v="Standard Class"/>
    <s v="JG-15805"/>
    <x v="189"/>
    <x v="1"/>
    <x v="0"/>
    <x v="61"/>
    <x v="5"/>
    <x v="162"/>
    <x v="2"/>
    <s v="OFF-ST-10001228"/>
    <x v="1"/>
    <x v="4"/>
    <x v="231"/>
    <x v="2060"/>
    <n v="10"/>
    <n v="0.2"/>
    <n v="10.744000000000007"/>
    <x v="2"/>
    <x v="0"/>
  </r>
  <r>
    <n v="3828"/>
    <x v="1892"/>
    <x v="917"/>
    <d v="2019-05-11T00:00:00"/>
    <s v="Standard Class"/>
    <s v="RW-19540"/>
    <x v="459"/>
    <x v="1"/>
    <x v="0"/>
    <x v="66"/>
    <x v="12"/>
    <x v="151"/>
    <x v="2"/>
    <s v="FUR-CH-10004086"/>
    <x v="0"/>
    <x v="1"/>
    <x v="284"/>
    <x v="2997"/>
    <n v="5"/>
    <n v="0"/>
    <n v="423.00849999999997"/>
    <x v="2"/>
    <x v="0"/>
  </r>
  <r>
    <n v="3829"/>
    <x v="1892"/>
    <x v="917"/>
    <d v="2019-05-11T00:00:00"/>
    <s v="Standard Class"/>
    <s v="RW-19540"/>
    <x v="459"/>
    <x v="1"/>
    <x v="0"/>
    <x v="66"/>
    <x v="12"/>
    <x v="151"/>
    <x v="2"/>
    <s v="FUR-CH-10002017"/>
    <x v="0"/>
    <x v="1"/>
    <x v="1377"/>
    <x v="2998"/>
    <n v="1"/>
    <n v="0"/>
    <n v="7.4591999999999992"/>
    <x v="2"/>
    <x v="0"/>
  </r>
  <r>
    <n v="3830"/>
    <x v="1892"/>
    <x v="917"/>
    <d v="2019-05-11T00:00:00"/>
    <s v="Standard Class"/>
    <s v="RW-19540"/>
    <x v="459"/>
    <x v="1"/>
    <x v="0"/>
    <x v="66"/>
    <x v="12"/>
    <x v="151"/>
    <x v="2"/>
    <s v="FUR-CH-10000595"/>
    <x v="0"/>
    <x v="1"/>
    <x v="468"/>
    <x v="2999"/>
    <n v="2"/>
    <n v="0"/>
    <n v="119.19999999999999"/>
    <x v="2"/>
    <x v="0"/>
  </r>
  <r>
    <n v="3831"/>
    <x v="1892"/>
    <x v="917"/>
    <d v="2019-05-11T00:00:00"/>
    <s v="Standard Class"/>
    <s v="RW-19540"/>
    <x v="459"/>
    <x v="1"/>
    <x v="0"/>
    <x v="66"/>
    <x v="12"/>
    <x v="151"/>
    <x v="2"/>
    <s v="OFF-AP-10001563"/>
    <x v="1"/>
    <x v="9"/>
    <x v="535"/>
    <x v="3000"/>
    <n v="2"/>
    <n v="0.1"/>
    <n v="18.460399999999986"/>
    <x v="2"/>
    <x v="0"/>
  </r>
  <r>
    <n v="3832"/>
    <x v="1893"/>
    <x v="717"/>
    <d v="2017-11-19T00:00:00"/>
    <s v="Standard Class"/>
    <s v="LS-17230"/>
    <x v="721"/>
    <x v="0"/>
    <x v="0"/>
    <x v="18"/>
    <x v="13"/>
    <x v="21"/>
    <x v="3"/>
    <s v="FUR-FU-10004017"/>
    <x v="0"/>
    <x v="5"/>
    <x v="1579"/>
    <x v="3001"/>
    <n v="3"/>
    <n v="0"/>
    <n v="26.648999999999997"/>
    <x v="2"/>
    <x v="0"/>
  </r>
  <r>
    <n v="3833"/>
    <x v="1893"/>
    <x v="717"/>
    <d v="2017-11-19T00:00:00"/>
    <s v="Standard Class"/>
    <s v="LS-17230"/>
    <x v="721"/>
    <x v="0"/>
    <x v="0"/>
    <x v="18"/>
    <x v="13"/>
    <x v="21"/>
    <x v="3"/>
    <s v="OFF-BI-10002571"/>
    <x v="1"/>
    <x v="8"/>
    <x v="1213"/>
    <x v="3002"/>
    <n v="2"/>
    <n v="0"/>
    <n v="9.3811999999999998"/>
    <x v="2"/>
    <x v="0"/>
  </r>
  <r>
    <n v="3834"/>
    <x v="1894"/>
    <x v="156"/>
    <d v="2016-11-24T00:00:00"/>
    <s v="Same Day"/>
    <s v="MY-18295"/>
    <x v="501"/>
    <x v="1"/>
    <x v="0"/>
    <x v="38"/>
    <x v="24"/>
    <x v="47"/>
    <x v="3"/>
    <s v="TEC-PH-10000560"/>
    <x v="2"/>
    <x v="7"/>
    <x v="752"/>
    <x v="3003"/>
    <n v="5"/>
    <n v="0.4"/>
    <n v="-209.99399999999991"/>
    <x v="2"/>
    <x v="0"/>
  </r>
  <r>
    <n v="3835"/>
    <x v="1894"/>
    <x v="156"/>
    <d v="2016-11-24T00:00:00"/>
    <s v="Same Day"/>
    <s v="MY-18295"/>
    <x v="501"/>
    <x v="1"/>
    <x v="0"/>
    <x v="38"/>
    <x v="24"/>
    <x v="47"/>
    <x v="3"/>
    <s v="FUR-CH-10000847"/>
    <x v="0"/>
    <x v="1"/>
    <x v="995"/>
    <x v="3004"/>
    <n v="3"/>
    <n v="0.3"/>
    <n v="-34.917600000000022"/>
    <x v="2"/>
    <x v="0"/>
  </r>
  <r>
    <n v="3836"/>
    <x v="1895"/>
    <x v="918"/>
    <d v="2016-04-15T00:00:00"/>
    <s v="Standard Class"/>
    <s v="JM-15655"/>
    <x v="487"/>
    <x v="1"/>
    <x v="0"/>
    <x v="220"/>
    <x v="16"/>
    <x v="275"/>
    <x v="1"/>
    <s v="OFF-FA-10000611"/>
    <x v="1"/>
    <x v="13"/>
    <x v="1074"/>
    <x v="3005"/>
    <n v="2"/>
    <n v="0.2"/>
    <n v="0.82879999999999987"/>
    <x v="1"/>
    <x v="1"/>
  </r>
  <r>
    <n v="3837"/>
    <x v="1895"/>
    <x v="918"/>
    <d v="2016-04-15T00:00:00"/>
    <s v="Standard Class"/>
    <s v="JM-15655"/>
    <x v="487"/>
    <x v="1"/>
    <x v="0"/>
    <x v="220"/>
    <x v="16"/>
    <x v="275"/>
    <x v="1"/>
    <s v="OFF-PA-10004733"/>
    <x v="1"/>
    <x v="10"/>
    <x v="1580"/>
    <x v="3006"/>
    <n v="3"/>
    <n v="0.2"/>
    <n v="6.8903999999999979"/>
    <x v="1"/>
    <x v="1"/>
  </r>
  <r>
    <n v="3838"/>
    <x v="1896"/>
    <x v="711"/>
    <d v="2016-08-02T00:00:00"/>
    <s v="Standard Class"/>
    <s v="KM-16720"/>
    <x v="27"/>
    <x v="0"/>
    <x v="0"/>
    <x v="226"/>
    <x v="33"/>
    <x v="282"/>
    <x v="1"/>
    <s v="TEC-PH-10001363"/>
    <x v="2"/>
    <x v="7"/>
    <x v="432"/>
    <x v="3007"/>
    <n v="2"/>
    <n v="0.2"/>
    <n v="113.99799999999991"/>
    <x v="1"/>
    <x v="0"/>
  </r>
  <r>
    <n v="3839"/>
    <x v="1896"/>
    <x v="711"/>
    <d v="2016-08-02T00:00:00"/>
    <s v="Standard Class"/>
    <s v="KM-16720"/>
    <x v="27"/>
    <x v="0"/>
    <x v="0"/>
    <x v="226"/>
    <x v="33"/>
    <x v="282"/>
    <x v="1"/>
    <s v="FUR-CH-10003312"/>
    <x v="0"/>
    <x v="1"/>
    <x v="299"/>
    <x v="3008"/>
    <n v="3"/>
    <n v="0.2"/>
    <n v="-109.58220000000011"/>
    <x v="1"/>
    <x v="0"/>
  </r>
  <r>
    <n v="3840"/>
    <x v="1896"/>
    <x v="711"/>
    <d v="2016-08-02T00:00:00"/>
    <s v="Standard Class"/>
    <s v="KM-16720"/>
    <x v="27"/>
    <x v="0"/>
    <x v="0"/>
    <x v="226"/>
    <x v="33"/>
    <x v="282"/>
    <x v="1"/>
    <s v="FUR-FU-10004018"/>
    <x v="0"/>
    <x v="5"/>
    <x v="936"/>
    <x v="3009"/>
    <n v="9"/>
    <n v="0"/>
    <n v="36.182700000000004"/>
    <x v="1"/>
    <x v="0"/>
  </r>
  <r>
    <n v="3841"/>
    <x v="1896"/>
    <x v="711"/>
    <d v="2016-08-02T00:00:00"/>
    <s v="Standard Class"/>
    <s v="KM-16720"/>
    <x v="27"/>
    <x v="0"/>
    <x v="0"/>
    <x v="226"/>
    <x v="33"/>
    <x v="282"/>
    <x v="1"/>
    <s v="TEC-AC-10004814"/>
    <x v="2"/>
    <x v="11"/>
    <x v="1581"/>
    <x v="3010"/>
    <n v="3"/>
    <n v="0"/>
    <n v="70.097700000000003"/>
    <x v="1"/>
    <x v="0"/>
  </r>
  <r>
    <n v="3842"/>
    <x v="1897"/>
    <x v="785"/>
    <d v="2016-06-12T00:00:00"/>
    <s v="Standard Class"/>
    <s v="KE-16420"/>
    <x v="722"/>
    <x v="1"/>
    <x v="0"/>
    <x v="39"/>
    <x v="18"/>
    <x v="48"/>
    <x v="0"/>
    <s v="FUR-CH-10002647"/>
    <x v="0"/>
    <x v="1"/>
    <x v="475"/>
    <x v="3011"/>
    <n v="3"/>
    <n v="0.2"/>
    <n v="10.647000000000006"/>
    <x v="0"/>
    <x v="0"/>
  </r>
  <r>
    <n v="3843"/>
    <x v="1898"/>
    <x v="919"/>
    <d v="2016-10-31T00:00:00"/>
    <s v="First Class"/>
    <s v="TS-21370"/>
    <x v="477"/>
    <x v="1"/>
    <x v="0"/>
    <x v="1"/>
    <x v="1"/>
    <x v="13"/>
    <x v="1"/>
    <s v="OFF-BI-10004140"/>
    <x v="1"/>
    <x v="8"/>
    <x v="307"/>
    <x v="1600"/>
    <n v="2"/>
    <n v="0.2"/>
    <n v="2.2449999999999992"/>
    <x v="1"/>
    <x v="0"/>
  </r>
  <r>
    <n v="3844"/>
    <x v="1898"/>
    <x v="919"/>
    <d v="2016-10-31T00:00:00"/>
    <s v="First Class"/>
    <s v="TS-21370"/>
    <x v="477"/>
    <x v="1"/>
    <x v="0"/>
    <x v="1"/>
    <x v="1"/>
    <x v="13"/>
    <x v="1"/>
    <s v="OFF-SU-10002301"/>
    <x v="1"/>
    <x v="14"/>
    <x v="1582"/>
    <x v="3012"/>
    <n v="2"/>
    <n v="0"/>
    <n v="6.2800000000000189E-2"/>
    <x v="1"/>
    <x v="0"/>
  </r>
  <r>
    <n v="3845"/>
    <x v="1898"/>
    <x v="919"/>
    <d v="2016-10-31T00:00:00"/>
    <s v="First Class"/>
    <s v="TS-21370"/>
    <x v="477"/>
    <x v="1"/>
    <x v="0"/>
    <x v="1"/>
    <x v="1"/>
    <x v="13"/>
    <x v="1"/>
    <s v="OFF-SU-10000646"/>
    <x v="1"/>
    <x v="14"/>
    <x v="262"/>
    <x v="3013"/>
    <n v="2"/>
    <n v="0"/>
    <n v="14.422200000000032"/>
    <x v="1"/>
    <x v="0"/>
  </r>
  <r>
    <n v="3846"/>
    <x v="1898"/>
    <x v="919"/>
    <d v="2016-10-31T00:00:00"/>
    <s v="First Class"/>
    <s v="TS-21370"/>
    <x v="477"/>
    <x v="1"/>
    <x v="0"/>
    <x v="1"/>
    <x v="1"/>
    <x v="13"/>
    <x v="1"/>
    <s v="FUR-BO-10001337"/>
    <x v="0"/>
    <x v="0"/>
    <x v="430"/>
    <x v="3014"/>
    <n v="6"/>
    <n v="0.15"/>
    <n v="-36.293999999999997"/>
    <x v="1"/>
    <x v="0"/>
  </r>
  <r>
    <n v="3847"/>
    <x v="1898"/>
    <x v="919"/>
    <d v="2016-10-31T00:00:00"/>
    <s v="First Class"/>
    <s v="TS-21370"/>
    <x v="477"/>
    <x v="1"/>
    <x v="0"/>
    <x v="1"/>
    <x v="1"/>
    <x v="13"/>
    <x v="1"/>
    <s v="OFF-ST-10003442"/>
    <x v="1"/>
    <x v="4"/>
    <x v="86"/>
    <x v="1605"/>
    <n v="5"/>
    <n v="0"/>
    <n v="38.177999999999997"/>
    <x v="1"/>
    <x v="0"/>
  </r>
  <r>
    <n v="3848"/>
    <x v="1899"/>
    <x v="920"/>
    <d v="2019-11-27T00:00:00"/>
    <s v="Second Class"/>
    <s v="SZ-20035"/>
    <x v="449"/>
    <x v="2"/>
    <x v="0"/>
    <x v="105"/>
    <x v="12"/>
    <x v="130"/>
    <x v="2"/>
    <s v="OFF-ST-10001097"/>
    <x v="1"/>
    <x v="4"/>
    <x v="747"/>
    <x v="881"/>
    <n v="3"/>
    <n v="0"/>
    <n v="0"/>
    <x v="2"/>
    <x v="0"/>
  </r>
  <r>
    <n v="3849"/>
    <x v="1900"/>
    <x v="585"/>
    <d v="2019-09-23T00:00:00"/>
    <s v="First Class"/>
    <s v="JE-15745"/>
    <x v="32"/>
    <x v="0"/>
    <x v="0"/>
    <x v="115"/>
    <x v="36"/>
    <x v="145"/>
    <x v="0"/>
    <s v="OFF-BI-10004318"/>
    <x v="1"/>
    <x v="8"/>
    <x v="1583"/>
    <x v="3015"/>
    <n v="4"/>
    <n v="0"/>
    <n v="318.30160000000001"/>
    <x v="0"/>
    <x v="0"/>
  </r>
  <r>
    <n v="3850"/>
    <x v="1900"/>
    <x v="585"/>
    <d v="2019-09-23T00:00:00"/>
    <s v="First Class"/>
    <s v="JE-15745"/>
    <x v="32"/>
    <x v="0"/>
    <x v="0"/>
    <x v="115"/>
    <x v="36"/>
    <x v="145"/>
    <x v="0"/>
    <s v="TEC-AC-10004633"/>
    <x v="2"/>
    <x v="11"/>
    <x v="60"/>
    <x v="2765"/>
    <n v="5"/>
    <n v="0"/>
    <n v="15.378000000000004"/>
    <x v="0"/>
    <x v="0"/>
  </r>
  <r>
    <n v="3851"/>
    <x v="1901"/>
    <x v="784"/>
    <d v="2017-12-09T00:00:00"/>
    <s v="Standard Class"/>
    <s v="MS-17980"/>
    <x v="99"/>
    <x v="1"/>
    <x v="0"/>
    <x v="24"/>
    <x v="25"/>
    <x v="333"/>
    <x v="2"/>
    <s v="OFF-PA-10001970"/>
    <x v="1"/>
    <x v="10"/>
    <x v="314"/>
    <x v="3016"/>
    <n v="7"/>
    <n v="0"/>
    <n v="40.401199999999996"/>
    <x v="2"/>
    <x v="0"/>
  </r>
  <r>
    <n v="3852"/>
    <x v="1902"/>
    <x v="481"/>
    <d v="2017-09-21T00:00:00"/>
    <s v="Same Day"/>
    <s v="DH-13675"/>
    <x v="723"/>
    <x v="2"/>
    <x v="0"/>
    <x v="94"/>
    <x v="31"/>
    <x v="358"/>
    <x v="3"/>
    <s v="FUR-FU-10004006"/>
    <x v="0"/>
    <x v="5"/>
    <x v="101"/>
    <x v="3017"/>
    <n v="2"/>
    <n v="0"/>
    <n v="14.500999999999991"/>
    <x v="2"/>
    <x v="0"/>
  </r>
  <r>
    <n v="3853"/>
    <x v="1903"/>
    <x v="200"/>
    <d v="2019-11-29T00:00:00"/>
    <s v="First Class"/>
    <s v="GT-14755"/>
    <x v="150"/>
    <x v="0"/>
    <x v="0"/>
    <x v="179"/>
    <x v="10"/>
    <x v="228"/>
    <x v="2"/>
    <s v="OFF-BI-10001524"/>
    <x v="1"/>
    <x v="8"/>
    <x v="301"/>
    <x v="3018"/>
    <n v="8"/>
    <n v="0.8"/>
    <n v="-53.708800000000025"/>
    <x v="2"/>
    <x v="0"/>
  </r>
  <r>
    <n v="3854"/>
    <x v="1904"/>
    <x v="921"/>
    <d v="2019-06-10T00:00:00"/>
    <s v="Standard Class"/>
    <s v="GH-14410"/>
    <x v="689"/>
    <x v="2"/>
    <x v="0"/>
    <x v="8"/>
    <x v="1"/>
    <x v="34"/>
    <x v="1"/>
    <s v="FUR-FU-10004164"/>
    <x v="0"/>
    <x v="5"/>
    <x v="1584"/>
    <x v="1931"/>
    <n v="1"/>
    <n v="0"/>
    <n v="2.1780000000000004"/>
    <x v="1"/>
    <x v="0"/>
  </r>
  <r>
    <n v="3855"/>
    <x v="1904"/>
    <x v="921"/>
    <d v="2019-06-10T00:00:00"/>
    <s v="Standard Class"/>
    <s v="GH-14410"/>
    <x v="689"/>
    <x v="2"/>
    <x v="0"/>
    <x v="8"/>
    <x v="1"/>
    <x v="34"/>
    <x v="1"/>
    <s v="OFF-ST-10002957"/>
    <x v="1"/>
    <x v="4"/>
    <x v="1492"/>
    <x v="1603"/>
    <n v="5"/>
    <n v="0"/>
    <n v="0"/>
    <x v="1"/>
    <x v="0"/>
  </r>
  <r>
    <n v="3856"/>
    <x v="1905"/>
    <x v="436"/>
    <d v="2019-10-28T00:00:00"/>
    <s v="Second Class"/>
    <s v="DM-13015"/>
    <x v="661"/>
    <x v="0"/>
    <x v="0"/>
    <x v="52"/>
    <x v="5"/>
    <x v="65"/>
    <x v="2"/>
    <s v="OFF-BI-10004364"/>
    <x v="1"/>
    <x v="8"/>
    <x v="305"/>
    <x v="3019"/>
    <n v="3"/>
    <n v="0.8"/>
    <n v="-6.2370000000000019"/>
    <x v="2"/>
    <x v="0"/>
  </r>
  <r>
    <n v="3857"/>
    <x v="1905"/>
    <x v="436"/>
    <d v="2019-10-28T00:00:00"/>
    <s v="Second Class"/>
    <s v="DM-13015"/>
    <x v="661"/>
    <x v="0"/>
    <x v="0"/>
    <x v="52"/>
    <x v="5"/>
    <x v="65"/>
    <x v="2"/>
    <s v="TEC-PH-10002824"/>
    <x v="2"/>
    <x v="7"/>
    <x v="1151"/>
    <x v="2991"/>
    <n v="5"/>
    <n v="0.2"/>
    <n v="51.497499999999974"/>
    <x v="2"/>
    <x v="0"/>
  </r>
  <r>
    <n v="3858"/>
    <x v="1905"/>
    <x v="436"/>
    <d v="2019-10-28T00:00:00"/>
    <s v="Second Class"/>
    <s v="DM-13015"/>
    <x v="661"/>
    <x v="0"/>
    <x v="0"/>
    <x v="52"/>
    <x v="5"/>
    <x v="65"/>
    <x v="2"/>
    <s v="OFF-AR-10000634"/>
    <x v="1"/>
    <x v="6"/>
    <x v="997"/>
    <x v="1518"/>
    <n v="3"/>
    <n v="0.2"/>
    <n v="0.89880000000000004"/>
    <x v="2"/>
    <x v="0"/>
  </r>
  <r>
    <n v="3859"/>
    <x v="1906"/>
    <x v="414"/>
    <d v="2016-12-20T00:00:00"/>
    <s v="Same Day"/>
    <s v="TC-21295"/>
    <x v="646"/>
    <x v="0"/>
    <x v="0"/>
    <x v="377"/>
    <x v="22"/>
    <x v="460"/>
    <x v="1"/>
    <s v="TEC-AC-10001539"/>
    <x v="2"/>
    <x v="11"/>
    <x v="1585"/>
    <x v="3020"/>
    <n v="7"/>
    <n v="0.2"/>
    <n v="89.588799999999992"/>
    <x v="1"/>
    <x v="0"/>
  </r>
  <r>
    <n v="3860"/>
    <x v="1907"/>
    <x v="922"/>
    <d v="2019-02-22T00:00:00"/>
    <s v="Standard Class"/>
    <s v="JK-16120"/>
    <x v="451"/>
    <x v="2"/>
    <x v="0"/>
    <x v="22"/>
    <x v="10"/>
    <x v="155"/>
    <x v="2"/>
    <s v="FUR-TA-10001932"/>
    <x v="0"/>
    <x v="3"/>
    <x v="848"/>
    <x v="3021"/>
    <n v="3"/>
    <n v="0.5"/>
    <n v="-269.33760000000001"/>
    <x v="2"/>
    <x v="0"/>
  </r>
  <r>
    <n v="3861"/>
    <x v="1907"/>
    <x v="922"/>
    <d v="2019-02-22T00:00:00"/>
    <s v="Standard Class"/>
    <s v="JK-16120"/>
    <x v="451"/>
    <x v="2"/>
    <x v="0"/>
    <x v="22"/>
    <x v="10"/>
    <x v="155"/>
    <x v="2"/>
    <s v="TEC-PH-10002789"/>
    <x v="2"/>
    <x v="7"/>
    <x v="1586"/>
    <x v="1889"/>
    <n v="1"/>
    <n v="0.2"/>
    <n v="10.919299999999996"/>
    <x v="2"/>
    <x v="0"/>
  </r>
  <r>
    <n v="3862"/>
    <x v="1908"/>
    <x v="523"/>
    <d v="2016-05-10T00:00:00"/>
    <s v="Standard Class"/>
    <s v="NC-18415"/>
    <x v="720"/>
    <x v="0"/>
    <x v="0"/>
    <x v="181"/>
    <x v="15"/>
    <x v="231"/>
    <x v="3"/>
    <s v="OFF-BI-10004828"/>
    <x v="1"/>
    <x v="8"/>
    <x v="1587"/>
    <x v="3022"/>
    <n v="3"/>
    <n v="0.2"/>
    <n v="14.563799999999997"/>
    <x v="2"/>
    <x v="0"/>
  </r>
  <r>
    <n v="3863"/>
    <x v="1908"/>
    <x v="523"/>
    <d v="2016-05-10T00:00:00"/>
    <s v="Standard Class"/>
    <s v="NC-18415"/>
    <x v="720"/>
    <x v="0"/>
    <x v="0"/>
    <x v="181"/>
    <x v="15"/>
    <x v="231"/>
    <x v="3"/>
    <s v="OFF-BI-10003981"/>
    <x v="1"/>
    <x v="8"/>
    <x v="109"/>
    <x v="3023"/>
    <n v="3"/>
    <n v="0.2"/>
    <n v="3.9497999999999998"/>
    <x v="2"/>
    <x v="0"/>
  </r>
  <r>
    <n v="3864"/>
    <x v="1909"/>
    <x v="161"/>
    <d v="2019-10-19T00:00:00"/>
    <s v="Second Class"/>
    <s v="AJ-10960"/>
    <x v="195"/>
    <x v="0"/>
    <x v="0"/>
    <x v="70"/>
    <x v="1"/>
    <x v="88"/>
    <x v="1"/>
    <s v="OFF-AR-10001770"/>
    <x v="1"/>
    <x v="6"/>
    <x v="1588"/>
    <x v="3024"/>
    <n v="4"/>
    <n v="0"/>
    <n v="2.7664"/>
    <x v="1"/>
    <x v="0"/>
  </r>
  <r>
    <n v="3865"/>
    <x v="1910"/>
    <x v="109"/>
    <d v="2017-12-03T00:00:00"/>
    <s v="Standard Class"/>
    <s v="LC-16885"/>
    <x v="62"/>
    <x v="0"/>
    <x v="0"/>
    <x v="378"/>
    <x v="10"/>
    <x v="461"/>
    <x v="2"/>
    <s v="FUR-FU-10004904"/>
    <x v="0"/>
    <x v="5"/>
    <x v="1589"/>
    <x v="3025"/>
    <n v="5"/>
    <n v="0.6"/>
    <n v="-182.35200000000003"/>
    <x v="2"/>
    <x v="0"/>
  </r>
  <r>
    <n v="3866"/>
    <x v="1911"/>
    <x v="923"/>
    <d v="2016-07-29T00:00:00"/>
    <s v="Second Class"/>
    <s v="GW-14605"/>
    <x v="543"/>
    <x v="0"/>
    <x v="0"/>
    <x v="8"/>
    <x v="1"/>
    <x v="34"/>
    <x v="1"/>
    <s v="TEC-AC-10002842"/>
    <x v="2"/>
    <x v="11"/>
    <x v="1185"/>
    <x v="1685"/>
    <n v="2"/>
    <n v="0"/>
    <n v="38.080000000000013"/>
    <x v="1"/>
    <x v="0"/>
  </r>
  <r>
    <n v="3867"/>
    <x v="1912"/>
    <x v="756"/>
    <d v="2019-04-25T00:00:00"/>
    <s v="Second Class"/>
    <s v="SC-20305"/>
    <x v="253"/>
    <x v="0"/>
    <x v="0"/>
    <x v="104"/>
    <x v="14"/>
    <x v="451"/>
    <x v="2"/>
    <s v="TEC-AC-10003590"/>
    <x v="2"/>
    <x v="11"/>
    <x v="1102"/>
    <x v="3026"/>
    <n v="6"/>
    <n v="0"/>
    <n v="55.922399999999996"/>
    <x v="2"/>
    <x v="0"/>
  </r>
  <r>
    <n v="3868"/>
    <x v="1913"/>
    <x v="924"/>
    <d v="2017-10-27T00:00:00"/>
    <s v="Second Class"/>
    <s v="JF-15355"/>
    <x v="282"/>
    <x v="0"/>
    <x v="0"/>
    <x v="70"/>
    <x v="1"/>
    <x v="188"/>
    <x v="1"/>
    <s v="TEC-AC-10000710"/>
    <x v="2"/>
    <x v="11"/>
    <x v="678"/>
    <x v="3027"/>
    <n v="9"/>
    <n v="0"/>
    <n v="63.777600000000007"/>
    <x v="1"/>
    <x v="0"/>
  </r>
  <r>
    <n v="3869"/>
    <x v="1913"/>
    <x v="924"/>
    <d v="2017-10-27T00:00:00"/>
    <s v="Second Class"/>
    <s v="JF-15355"/>
    <x v="282"/>
    <x v="0"/>
    <x v="0"/>
    <x v="70"/>
    <x v="1"/>
    <x v="188"/>
    <x v="1"/>
    <s v="FUR-CH-10004495"/>
    <x v="0"/>
    <x v="1"/>
    <x v="1484"/>
    <x v="3028"/>
    <n v="1"/>
    <n v="0.2"/>
    <n v="27.088199999999965"/>
    <x v="1"/>
    <x v="0"/>
  </r>
  <r>
    <n v="3870"/>
    <x v="1913"/>
    <x v="924"/>
    <d v="2017-10-27T00:00:00"/>
    <s v="Second Class"/>
    <s v="JF-15355"/>
    <x v="282"/>
    <x v="0"/>
    <x v="0"/>
    <x v="70"/>
    <x v="1"/>
    <x v="188"/>
    <x v="1"/>
    <s v="FUR-CH-10004540"/>
    <x v="0"/>
    <x v="1"/>
    <x v="871"/>
    <x v="3029"/>
    <n v="7"/>
    <n v="0.2"/>
    <n v="16.797200000000004"/>
    <x v="1"/>
    <x v="0"/>
  </r>
  <r>
    <n v="3871"/>
    <x v="1913"/>
    <x v="924"/>
    <d v="2017-10-27T00:00:00"/>
    <s v="Second Class"/>
    <s v="JF-15355"/>
    <x v="282"/>
    <x v="0"/>
    <x v="0"/>
    <x v="70"/>
    <x v="1"/>
    <x v="188"/>
    <x v="1"/>
    <s v="OFF-PA-10004971"/>
    <x v="1"/>
    <x v="10"/>
    <x v="609"/>
    <x v="1057"/>
    <n v="2"/>
    <n v="0"/>
    <n v="5.6644000000000005"/>
    <x v="1"/>
    <x v="0"/>
  </r>
  <r>
    <n v="3872"/>
    <x v="1913"/>
    <x v="924"/>
    <d v="2017-10-27T00:00:00"/>
    <s v="Second Class"/>
    <s v="JF-15355"/>
    <x v="282"/>
    <x v="0"/>
    <x v="0"/>
    <x v="70"/>
    <x v="1"/>
    <x v="188"/>
    <x v="1"/>
    <s v="OFF-EN-10002600"/>
    <x v="1"/>
    <x v="12"/>
    <x v="111"/>
    <x v="3030"/>
    <n v="4"/>
    <n v="0"/>
    <n v="5.6639999999999997"/>
    <x v="1"/>
    <x v="0"/>
  </r>
  <r>
    <n v="3873"/>
    <x v="1913"/>
    <x v="924"/>
    <d v="2017-10-27T00:00:00"/>
    <s v="Second Class"/>
    <s v="JF-15355"/>
    <x v="282"/>
    <x v="0"/>
    <x v="0"/>
    <x v="70"/>
    <x v="1"/>
    <x v="188"/>
    <x v="1"/>
    <s v="FUR-CH-10001854"/>
    <x v="0"/>
    <x v="1"/>
    <x v="1119"/>
    <x v="3031"/>
    <n v="3"/>
    <n v="0.2"/>
    <n v="42.117600000000039"/>
    <x v="1"/>
    <x v="0"/>
  </r>
  <r>
    <n v="3874"/>
    <x v="1914"/>
    <x v="64"/>
    <d v="2018-09-07T00:00:00"/>
    <s v="Second Class"/>
    <s v="DM-13015"/>
    <x v="661"/>
    <x v="0"/>
    <x v="0"/>
    <x v="271"/>
    <x v="18"/>
    <x v="339"/>
    <x v="0"/>
    <s v="OFF-EN-10001099"/>
    <x v="1"/>
    <x v="12"/>
    <x v="153"/>
    <x v="3032"/>
    <n v="3"/>
    <n v="0.2"/>
    <n v="7.6283999999999974"/>
    <x v="0"/>
    <x v="0"/>
  </r>
  <r>
    <n v="3875"/>
    <x v="1914"/>
    <x v="64"/>
    <d v="2018-09-07T00:00:00"/>
    <s v="Second Class"/>
    <s v="DM-13015"/>
    <x v="661"/>
    <x v="0"/>
    <x v="0"/>
    <x v="271"/>
    <x v="18"/>
    <x v="339"/>
    <x v="0"/>
    <s v="OFF-BI-10001597"/>
    <x v="1"/>
    <x v="8"/>
    <x v="798"/>
    <x v="3033"/>
    <n v="7"/>
    <n v="0.7"/>
    <n v="-63.109199999999987"/>
    <x v="0"/>
    <x v="0"/>
  </r>
  <r>
    <n v="3876"/>
    <x v="1914"/>
    <x v="64"/>
    <d v="2018-09-07T00:00:00"/>
    <s v="Second Class"/>
    <s v="DM-13015"/>
    <x v="661"/>
    <x v="0"/>
    <x v="0"/>
    <x v="271"/>
    <x v="18"/>
    <x v="339"/>
    <x v="0"/>
    <s v="TEC-PH-10002660"/>
    <x v="2"/>
    <x v="7"/>
    <x v="704"/>
    <x v="3034"/>
    <n v="2"/>
    <n v="0.2"/>
    <n v="6.7990000000000066"/>
    <x v="0"/>
    <x v="0"/>
  </r>
  <r>
    <n v="3877"/>
    <x v="1914"/>
    <x v="64"/>
    <d v="2018-09-07T00:00:00"/>
    <s v="Second Class"/>
    <s v="DM-13015"/>
    <x v="661"/>
    <x v="0"/>
    <x v="0"/>
    <x v="271"/>
    <x v="18"/>
    <x v="339"/>
    <x v="0"/>
    <s v="OFF-PA-10000327"/>
    <x v="1"/>
    <x v="10"/>
    <x v="1437"/>
    <x v="1518"/>
    <n v="3"/>
    <n v="0.2"/>
    <n v="3.2099999999999982"/>
    <x v="0"/>
    <x v="0"/>
  </r>
  <r>
    <n v="3878"/>
    <x v="1915"/>
    <x v="99"/>
    <d v="2018-11-02T00:00:00"/>
    <s v="Standard Class"/>
    <s v="EP-13915"/>
    <x v="212"/>
    <x v="0"/>
    <x v="0"/>
    <x v="67"/>
    <x v="2"/>
    <x v="85"/>
    <x v="0"/>
    <s v="OFF-BI-10001191"/>
    <x v="1"/>
    <x v="8"/>
    <x v="979"/>
    <x v="3035"/>
    <n v="5"/>
    <n v="0.7"/>
    <n v="-26.732999999999997"/>
    <x v="0"/>
    <x v="0"/>
  </r>
  <r>
    <n v="3879"/>
    <x v="1916"/>
    <x v="267"/>
    <d v="2016-04-07T00:00:00"/>
    <s v="First Class"/>
    <s v="JG-15805"/>
    <x v="189"/>
    <x v="1"/>
    <x v="0"/>
    <x v="27"/>
    <x v="10"/>
    <x v="67"/>
    <x v="2"/>
    <s v="OFF-ST-10003455"/>
    <x v="1"/>
    <x v="4"/>
    <x v="171"/>
    <x v="1612"/>
    <n v="4"/>
    <n v="0.2"/>
    <n v="3.7224000000000004"/>
    <x v="2"/>
    <x v="0"/>
  </r>
  <r>
    <n v="3880"/>
    <x v="1916"/>
    <x v="267"/>
    <d v="2016-04-07T00:00:00"/>
    <s v="First Class"/>
    <s v="JG-15805"/>
    <x v="189"/>
    <x v="1"/>
    <x v="0"/>
    <x v="27"/>
    <x v="10"/>
    <x v="67"/>
    <x v="2"/>
    <s v="OFF-ST-10001031"/>
    <x v="1"/>
    <x v="4"/>
    <x v="1560"/>
    <x v="3036"/>
    <n v="4"/>
    <n v="0.2"/>
    <n v="3.9072000000000031"/>
    <x v="2"/>
    <x v="0"/>
  </r>
  <r>
    <n v="3881"/>
    <x v="1917"/>
    <x v="925"/>
    <d v="2017-06-20T00:00:00"/>
    <s v="Standard Class"/>
    <s v="PF-19120"/>
    <x v="724"/>
    <x v="0"/>
    <x v="0"/>
    <x v="23"/>
    <x v="16"/>
    <x v="27"/>
    <x v="1"/>
    <s v="OFF-PA-10002245"/>
    <x v="1"/>
    <x v="10"/>
    <x v="1343"/>
    <x v="383"/>
    <n v="2"/>
    <n v="0.2"/>
    <n v="2.9899999999999993"/>
    <x v="1"/>
    <x v="0"/>
  </r>
  <r>
    <n v="3882"/>
    <x v="1917"/>
    <x v="925"/>
    <d v="2017-06-20T00:00:00"/>
    <s v="Standard Class"/>
    <s v="PF-19120"/>
    <x v="724"/>
    <x v="0"/>
    <x v="0"/>
    <x v="23"/>
    <x v="16"/>
    <x v="27"/>
    <x v="1"/>
    <s v="OFF-ST-10004804"/>
    <x v="1"/>
    <x v="4"/>
    <x v="233"/>
    <x v="250"/>
    <n v="2"/>
    <n v="0.2"/>
    <n v="-19.562399999999997"/>
    <x v="1"/>
    <x v="0"/>
  </r>
  <r>
    <n v="3883"/>
    <x v="1917"/>
    <x v="925"/>
    <d v="2017-06-20T00:00:00"/>
    <s v="Standard Class"/>
    <s v="PF-19120"/>
    <x v="724"/>
    <x v="0"/>
    <x v="0"/>
    <x v="23"/>
    <x v="16"/>
    <x v="27"/>
    <x v="1"/>
    <s v="FUR-FU-10004904"/>
    <x v="0"/>
    <x v="5"/>
    <x v="1589"/>
    <x v="3037"/>
    <n v="6"/>
    <n v="0.2"/>
    <n v="-36.470400000000041"/>
    <x v="1"/>
    <x v="0"/>
  </r>
  <r>
    <n v="3884"/>
    <x v="1917"/>
    <x v="925"/>
    <d v="2017-06-20T00:00:00"/>
    <s v="Standard Class"/>
    <s v="PF-19120"/>
    <x v="724"/>
    <x v="0"/>
    <x v="0"/>
    <x v="23"/>
    <x v="16"/>
    <x v="27"/>
    <x v="1"/>
    <s v="FUR-FU-10002396"/>
    <x v="0"/>
    <x v="5"/>
    <x v="1590"/>
    <x v="3038"/>
    <n v="4"/>
    <n v="0.2"/>
    <n v="11.070400000000003"/>
    <x v="1"/>
    <x v="0"/>
  </r>
  <r>
    <n v="3885"/>
    <x v="1918"/>
    <x v="260"/>
    <d v="2016-07-12T00:00:00"/>
    <s v="Standard Class"/>
    <s v="DW-13195"/>
    <x v="694"/>
    <x v="1"/>
    <x v="0"/>
    <x v="289"/>
    <x v="18"/>
    <x v="364"/>
    <x v="0"/>
    <s v="OFF-AR-10002833"/>
    <x v="1"/>
    <x v="6"/>
    <x v="6"/>
    <x v="972"/>
    <n v="3"/>
    <n v="0.2"/>
    <n v="0.3822000000000001"/>
    <x v="0"/>
    <x v="0"/>
  </r>
  <r>
    <n v="3886"/>
    <x v="1919"/>
    <x v="926"/>
    <d v="2019-02-02T00:00:00"/>
    <s v="Standard Class"/>
    <s v="CK-12595"/>
    <x v="242"/>
    <x v="0"/>
    <x v="0"/>
    <x v="22"/>
    <x v="10"/>
    <x v="155"/>
    <x v="2"/>
    <s v="OFF-BI-10001072"/>
    <x v="1"/>
    <x v="8"/>
    <x v="280"/>
    <x v="3039"/>
    <n v="4"/>
    <n v="0.8"/>
    <n v="-20.617600000000003"/>
    <x v="2"/>
    <x v="0"/>
  </r>
  <r>
    <n v="3887"/>
    <x v="1920"/>
    <x v="840"/>
    <d v="2018-03-08T00:00:00"/>
    <s v="Second Class"/>
    <s v="CC-12670"/>
    <x v="113"/>
    <x v="0"/>
    <x v="0"/>
    <x v="41"/>
    <x v="14"/>
    <x v="462"/>
    <x v="2"/>
    <s v="TEC-PH-10003171"/>
    <x v="2"/>
    <x v="7"/>
    <x v="1504"/>
    <x v="3040"/>
    <n v="3"/>
    <n v="0"/>
    <n v="37.757999999999996"/>
    <x v="2"/>
    <x v="0"/>
  </r>
  <r>
    <n v="3888"/>
    <x v="1921"/>
    <x v="270"/>
    <d v="2016-06-06T00:00:00"/>
    <s v="Standard Class"/>
    <s v="SV-20785"/>
    <x v="647"/>
    <x v="0"/>
    <x v="0"/>
    <x v="185"/>
    <x v="32"/>
    <x v="235"/>
    <x v="0"/>
    <s v="OFF-AR-10004511"/>
    <x v="1"/>
    <x v="6"/>
    <x v="1237"/>
    <x v="18"/>
    <n v="2"/>
    <n v="0"/>
    <n v="2.6536"/>
    <x v="0"/>
    <x v="0"/>
  </r>
  <r>
    <n v="3889"/>
    <x v="1921"/>
    <x v="270"/>
    <d v="2016-06-06T00:00:00"/>
    <s v="Standard Class"/>
    <s v="SV-20785"/>
    <x v="647"/>
    <x v="0"/>
    <x v="0"/>
    <x v="185"/>
    <x v="32"/>
    <x v="235"/>
    <x v="0"/>
    <s v="TEC-PH-10001425"/>
    <x v="2"/>
    <x v="7"/>
    <x v="516"/>
    <x v="764"/>
    <n v="3"/>
    <n v="0"/>
    <n v="67.191599999999994"/>
    <x v="0"/>
    <x v="0"/>
  </r>
  <r>
    <n v="3890"/>
    <x v="1921"/>
    <x v="270"/>
    <d v="2016-06-06T00:00:00"/>
    <s v="Standard Class"/>
    <s v="SV-20785"/>
    <x v="647"/>
    <x v="0"/>
    <x v="0"/>
    <x v="185"/>
    <x v="32"/>
    <x v="235"/>
    <x v="0"/>
    <s v="OFF-ST-10001490"/>
    <x v="1"/>
    <x v="4"/>
    <x v="518"/>
    <x v="3041"/>
    <n v="2"/>
    <n v="0"/>
    <n v="107.08199999999997"/>
    <x v="0"/>
    <x v="0"/>
  </r>
  <r>
    <n v="3891"/>
    <x v="1922"/>
    <x v="390"/>
    <d v="2018-11-30T00:00:00"/>
    <s v="Standard Class"/>
    <s v="SP-20860"/>
    <x v="133"/>
    <x v="1"/>
    <x v="0"/>
    <x v="1"/>
    <x v="1"/>
    <x v="1"/>
    <x v="1"/>
    <s v="TEC-AC-10003033"/>
    <x v="2"/>
    <x v="11"/>
    <x v="763"/>
    <x v="3042"/>
    <n v="2"/>
    <n v="0"/>
    <n v="217.76699999999994"/>
    <x v="1"/>
    <x v="0"/>
  </r>
  <r>
    <n v="3892"/>
    <x v="1922"/>
    <x v="390"/>
    <d v="2018-11-30T00:00:00"/>
    <s v="Standard Class"/>
    <s v="SP-20860"/>
    <x v="133"/>
    <x v="1"/>
    <x v="0"/>
    <x v="1"/>
    <x v="1"/>
    <x v="1"/>
    <x v="1"/>
    <s v="FUR-CH-10001394"/>
    <x v="0"/>
    <x v="1"/>
    <x v="654"/>
    <x v="3043"/>
    <n v="6"/>
    <n v="0.2"/>
    <n v="210.59399999999977"/>
    <x v="1"/>
    <x v="0"/>
  </r>
  <r>
    <n v="3893"/>
    <x v="1922"/>
    <x v="390"/>
    <d v="2018-11-30T00:00:00"/>
    <s v="Standard Class"/>
    <s v="SP-20860"/>
    <x v="133"/>
    <x v="1"/>
    <x v="0"/>
    <x v="1"/>
    <x v="1"/>
    <x v="1"/>
    <x v="1"/>
    <s v="TEC-AC-10000420"/>
    <x v="2"/>
    <x v="11"/>
    <x v="1496"/>
    <x v="3044"/>
    <n v="8"/>
    <n v="0"/>
    <n v="190.37279999999998"/>
    <x v="1"/>
    <x v="0"/>
  </r>
  <r>
    <n v="3894"/>
    <x v="1923"/>
    <x v="338"/>
    <d v="2018-11-14T00:00:00"/>
    <s v="Standard Class"/>
    <s v="MS-17770"/>
    <x v="474"/>
    <x v="0"/>
    <x v="0"/>
    <x v="12"/>
    <x v="5"/>
    <x v="66"/>
    <x v="2"/>
    <s v="TEC-AC-10004901"/>
    <x v="2"/>
    <x v="11"/>
    <x v="648"/>
    <x v="1790"/>
    <n v="7"/>
    <n v="0.2"/>
    <n v="48.990200000000002"/>
    <x v="2"/>
    <x v="0"/>
  </r>
  <r>
    <n v="3895"/>
    <x v="1924"/>
    <x v="754"/>
    <d v="2016-11-28T00:00:00"/>
    <s v="Standard Class"/>
    <s v="TC-21475"/>
    <x v="679"/>
    <x v="2"/>
    <x v="0"/>
    <x v="348"/>
    <x v="10"/>
    <x v="430"/>
    <x v="2"/>
    <s v="OFF-BI-10002571"/>
    <x v="1"/>
    <x v="8"/>
    <x v="1213"/>
    <x v="3045"/>
    <n v="5"/>
    <n v="0.8"/>
    <n v="-16.467000000000002"/>
    <x v="2"/>
    <x v="0"/>
  </r>
  <r>
    <n v="3896"/>
    <x v="1925"/>
    <x v="927"/>
    <d v="2019-05-05T00:00:00"/>
    <s v="Standard Class"/>
    <s v="SJ-20125"/>
    <x v="319"/>
    <x v="2"/>
    <x v="0"/>
    <x v="379"/>
    <x v="36"/>
    <x v="463"/>
    <x v="0"/>
    <s v="TEC-AC-10002331"/>
    <x v="2"/>
    <x v="11"/>
    <x v="1591"/>
    <x v="3046"/>
    <n v="5"/>
    <n v="0"/>
    <n v="18.093"/>
    <x v="0"/>
    <x v="0"/>
  </r>
  <r>
    <n v="3897"/>
    <x v="1926"/>
    <x v="226"/>
    <d v="2019-12-12T00:00:00"/>
    <s v="Standard Class"/>
    <s v="DS-13180"/>
    <x v="103"/>
    <x v="1"/>
    <x v="0"/>
    <x v="52"/>
    <x v="5"/>
    <x v="65"/>
    <x v="2"/>
    <s v="OFF-FA-10000611"/>
    <x v="1"/>
    <x v="13"/>
    <x v="1074"/>
    <x v="3047"/>
    <n v="3"/>
    <n v="0.2"/>
    <n v="1.2431999999999999"/>
    <x v="2"/>
    <x v="0"/>
  </r>
  <r>
    <n v="3898"/>
    <x v="1926"/>
    <x v="226"/>
    <d v="2019-12-12T00:00:00"/>
    <s v="Standard Class"/>
    <s v="DS-13180"/>
    <x v="103"/>
    <x v="1"/>
    <x v="0"/>
    <x v="52"/>
    <x v="5"/>
    <x v="65"/>
    <x v="2"/>
    <s v="OFF-PA-10000304"/>
    <x v="1"/>
    <x v="10"/>
    <x v="88"/>
    <x v="12"/>
    <n v="3"/>
    <n v="0.2"/>
    <n v="5.4432"/>
    <x v="2"/>
    <x v="0"/>
  </r>
  <r>
    <n v="3899"/>
    <x v="1927"/>
    <x v="329"/>
    <d v="2019-12-04T00:00:00"/>
    <s v="Standard Class"/>
    <s v="SC-20800"/>
    <x v="561"/>
    <x v="0"/>
    <x v="0"/>
    <x v="380"/>
    <x v="5"/>
    <x v="464"/>
    <x v="2"/>
    <s v="OFF-FA-10000611"/>
    <x v="1"/>
    <x v="13"/>
    <x v="1074"/>
    <x v="3005"/>
    <n v="2"/>
    <n v="0.2"/>
    <n v="0.82879999999999987"/>
    <x v="2"/>
    <x v="0"/>
  </r>
  <r>
    <n v="3900"/>
    <x v="1928"/>
    <x v="226"/>
    <d v="2019-12-09T00:00:00"/>
    <s v="First Class"/>
    <s v="SH-20395"/>
    <x v="129"/>
    <x v="0"/>
    <x v="0"/>
    <x v="167"/>
    <x v="24"/>
    <x v="213"/>
    <x v="3"/>
    <s v="TEC-AC-10002567"/>
    <x v="2"/>
    <x v="11"/>
    <x v="428"/>
    <x v="2506"/>
    <n v="2"/>
    <n v="0.2"/>
    <n v="25.596799999999998"/>
    <x v="2"/>
    <x v="0"/>
  </r>
  <r>
    <n v="3901"/>
    <x v="1929"/>
    <x v="928"/>
    <d v="2017-01-08T00:00:00"/>
    <s v="Standard Class"/>
    <s v="SF-20965"/>
    <x v="245"/>
    <x v="1"/>
    <x v="0"/>
    <x v="381"/>
    <x v="5"/>
    <x v="465"/>
    <x v="2"/>
    <s v="OFF-PA-10001937"/>
    <x v="1"/>
    <x v="10"/>
    <x v="289"/>
    <x v="563"/>
    <n v="2"/>
    <n v="0.2"/>
    <n v="3.6288"/>
    <x v="2"/>
    <x v="0"/>
  </r>
  <r>
    <n v="3902"/>
    <x v="1930"/>
    <x v="717"/>
    <d v="2017-11-20T00:00:00"/>
    <s v="Standard Class"/>
    <s v="MG-17680"/>
    <x v="67"/>
    <x v="2"/>
    <x v="0"/>
    <x v="10"/>
    <x v="9"/>
    <x v="105"/>
    <x v="3"/>
    <s v="TEC-AC-10001090"/>
    <x v="2"/>
    <x v="11"/>
    <x v="1592"/>
    <x v="736"/>
    <n v="2"/>
    <n v="0.2"/>
    <n v="-1.199600000000002"/>
    <x v="2"/>
    <x v="0"/>
  </r>
  <r>
    <n v="3903"/>
    <x v="1931"/>
    <x v="653"/>
    <d v="2017-10-07T00:00:00"/>
    <s v="Second Class"/>
    <s v="CS-12400"/>
    <x v="37"/>
    <x v="2"/>
    <x v="0"/>
    <x v="1"/>
    <x v="1"/>
    <x v="62"/>
    <x v="1"/>
    <s v="OFF-ST-10000943"/>
    <x v="1"/>
    <x v="4"/>
    <x v="1204"/>
    <x v="3048"/>
    <n v="14"/>
    <n v="0"/>
    <n v="75.6952"/>
    <x v="1"/>
    <x v="0"/>
  </r>
  <r>
    <n v="3904"/>
    <x v="1932"/>
    <x v="57"/>
    <d v="2017-04-10T00:00:00"/>
    <s v="Standard Class"/>
    <s v="VT-21700"/>
    <x v="725"/>
    <x v="2"/>
    <x v="0"/>
    <x v="10"/>
    <x v="9"/>
    <x v="105"/>
    <x v="3"/>
    <s v="OFF-AP-10004036"/>
    <x v="1"/>
    <x v="9"/>
    <x v="1282"/>
    <x v="3049"/>
    <n v="7"/>
    <n v="0.2"/>
    <n v="18.396000000000001"/>
    <x v="2"/>
    <x v="0"/>
  </r>
  <r>
    <n v="3905"/>
    <x v="1932"/>
    <x v="57"/>
    <d v="2017-04-10T00:00:00"/>
    <s v="Standard Class"/>
    <s v="VT-21700"/>
    <x v="725"/>
    <x v="2"/>
    <x v="0"/>
    <x v="10"/>
    <x v="9"/>
    <x v="105"/>
    <x v="3"/>
    <s v="OFF-ST-10003816"/>
    <x v="1"/>
    <x v="4"/>
    <x v="717"/>
    <x v="2533"/>
    <n v="4"/>
    <n v="0.2"/>
    <n v="21.142799999999966"/>
    <x v="2"/>
    <x v="0"/>
  </r>
  <r>
    <n v="3906"/>
    <x v="1932"/>
    <x v="57"/>
    <d v="2017-04-10T00:00:00"/>
    <s v="Standard Class"/>
    <s v="VT-21700"/>
    <x v="725"/>
    <x v="2"/>
    <x v="0"/>
    <x v="10"/>
    <x v="9"/>
    <x v="105"/>
    <x v="3"/>
    <s v="OFF-BI-10002072"/>
    <x v="1"/>
    <x v="8"/>
    <x v="838"/>
    <x v="3050"/>
    <n v="4"/>
    <n v="0.7"/>
    <n v="-6.9519999999999982"/>
    <x v="2"/>
    <x v="0"/>
  </r>
  <r>
    <n v="3907"/>
    <x v="1932"/>
    <x v="57"/>
    <d v="2017-04-10T00:00:00"/>
    <s v="Standard Class"/>
    <s v="VT-21700"/>
    <x v="725"/>
    <x v="2"/>
    <x v="0"/>
    <x v="10"/>
    <x v="9"/>
    <x v="105"/>
    <x v="3"/>
    <s v="FUR-FU-10001468"/>
    <x v="0"/>
    <x v="5"/>
    <x v="1289"/>
    <x v="1957"/>
    <n v="4"/>
    <n v="0.2"/>
    <n v="-68.392000000000053"/>
    <x v="2"/>
    <x v="0"/>
  </r>
  <r>
    <n v="3908"/>
    <x v="1932"/>
    <x v="57"/>
    <d v="2017-04-10T00:00:00"/>
    <s v="Standard Class"/>
    <s v="VT-21700"/>
    <x v="725"/>
    <x v="2"/>
    <x v="0"/>
    <x v="10"/>
    <x v="9"/>
    <x v="105"/>
    <x v="3"/>
    <s v="TEC-PH-10000347"/>
    <x v="2"/>
    <x v="7"/>
    <x v="500"/>
    <x v="546"/>
    <n v="5"/>
    <n v="0.4"/>
    <n v="-3.2175000000000002"/>
    <x v="2"/>
    <x v="0"/>
  </r>
  <r>
    <n v="3909"/>
    <x v="1932"/>
    <x v="57"/>
    <d v="2017-04-10T00:00:00"/>
    <s v="Standard Class"/>
    <s v="VT-21700"/>
    <x v="725"/>
    <x v="2"/>
    <x v="0"/>
    <x v="10"/>
    <x v="9"/>
    <x v="105"/>
    <x v="3"/>
    <s v="TEC-PH-10002844"/>
    <x v="2"/>
    <x v="7"/>
    <x v="104"/>
    <x v="3051"/>
    <n v="2"/>
    <n v="0.4"/>
    <n v="-9.7972000000000037"/>
    <x v="2"/>
    <x v="0"/>
  </r>
  <r>
    <n v="3910"/>
    <x v="1932"/>
    <x v="57"/>
    <d v="2017-04-10T00:00:00"/>
    <s v="Standard Class"/>
    <s v="VT-21700"/>
    <x v="725"/>
    <x v="2"/>
    <x v="0"/>
    <x v="10"/>
    <x v="9"/>
    <x v="105"/>
    <x v="3"/>
    <s v="FUR-FU-10001037"/>
    <x v="0"/>
    <x v="5"/>
    <x v="1169"/>
    <x v="3052"/>
    <n v="1"/>
    <n v="0.2"/>
    <n v="2.37"/>
    <x v="2"/>
    <x v="0"/>
  </r>
  <r>
    <n v="3911"/>
    <x v="1932"/>
    <x v="57"/>
    <d v="2017-04-10T00:00:00"/>
    <s v="Standard Class"/>
    <s v="VT-21700"/>
    <x v="725"/>
    <x v="2"/>
    <x v="0"/>
    <x v="10"/>
    <x v="9"/>
    <x v="105"/>
    <x v="3"/>
    <s v="FUR-BO-10004218"/>
    <x v="0"/>
    <x v="0"/>
    <x v="1593"/>
    <x v="3053"/>
    <n v="5"/>
    <n v="0.5"/>
    <n v="-211.47"/>
    <x v="2"/>
    <x v="0"/>
  </r>
  <r>
    <n v="3912"/>
    <x v="1933"/>
    <x v="929"/>
    <d v="2019-06-06T00:00:00"/>
    <s v="First Class"/>
    <s v="AB-10105"/>
    <x v="455"/>
    <x v="0"/>
    <x v="0"/>
    <x v="352"/>
    <x v="5"/>
    <x v="434"/>
    <x v="2"/>
    <s v="TEC-PH-10001619"/>
    <x v="2"/>
    <x v="7"/>
    <x v="1594"/>
    <x v="553"/>
    <n v="3"/>
    <n v="0.2"/>
    <n v="52.917299999999955"/>
    <x v="2"/>
    <x v="0"/>
  </r>
  <r>
    <n v="3913"/>
    <x v="1934"/>
    <x v="65"/>
    <d v="2019-09-25T00:00:00"/>
    <s v="Standard Class"/>
    <s v="MM-18280"/>
    <x v="152"/>
    <x v="1"/>
    <x v="0"/>
    <x v="20"/>
    <x v="15"/>
    <x v="45"/>
    <x v="3"/>
    <s v="OFF-PA-10001639"/>
    <x v="1"/>
    <x v="10"/>
    <x v="981"/>
    <x v="541"/>
    <n v="3"/>
    <n v="0"/>
    <n v="9.3312000000000008"/>
    <x v="2"/>
    <x v="0"/>
  </r>
  <r>
    <n v="3914"/>
    <x v="1934"/>
    <x v="65"/>
    <d v="2019-09-25T00:00:00"/>
    <s v="Standard Class"/>
    <s v="MM-18280"/>
    <x v="152"/>
    <x v="1"/>
    <x v="0"/>
    <x v="20"/>
    <x v="15"/>
    <x v="45"/>
    <x v="3"/>
    <s v="FUR-FU-10002268"/>
    <x v="0"/>
    <x v="5"/>
    <x v="869"/>
    <x v="765"/>
    <n v="2"/>
    <n v="0"/>
    <n v="3.2405999999999997"/>
    <x v="2"/>
    <x v="0"/>
  </r>
  <r>
    <n v="3915"/>
    <x v="1935"/>
    <x v="930"/>
    <d v="2019-07-23T00:00:00"/>
    <s v="Standard Class"/>
    <s v="ML-17410"/>
    <x v="586"/>
    <x v="0"/>
    <x v="0"/>
    <x v="42"/>
    <x v="16"/>
    <x v="51"/>
    <x v="1"/>
    <s v="FUR-TA-10001932"/>
    <x v="0"/>
    <x v="3"/>
    <x v="848"/>
    <x v="3054"/>
    <n v="5"/>
    <n v="0.5"/>
    <n v="-448.89599999999996"/>
    <x v="1"/>
    <x v="0"/>
  </r>
  <r>
    <n v="3916"/>
    <x v="1935"/>
    <x v="930"/>
    <d v="2019-07-23T00:00:00"/>
    <s v="Standard Class"/>
    <s v="ML-17410"/>
    <x v="586"/>
    <x v="0"/>
    <x v="0"/>
    <x v="42"/>
    <x v="16"/>
    <x v="51"/>
    <x v="1"/>
    <s v="FUR-CH-10004218"/>
    <x v="0"/>
    <x v="1"/>
    <x v="38"/>
    <x v="224"/>
    <n v="2"/>
    <n v="0.2"/>
    <n v="10.098000000000006"/>
    <x v="1"/>
    <x v="0"/>
  </r>
  <r>
    <n v="3917"/>
    <x v="1935"/>
    <x v="930"/>
    <d v="2019-07-23T00:00:00"/>
    <s v="Standard Class"/>
    <s v="ML-17410"/>
    <x v="586"/>
    <x v="0"/>
    <x v="0"/>
    <x v="42"/>
    <x v="16"/>
    <x v="51"/>
    <x v="1"/>
    <s v="OFF-PA-10000246"/>
    <x v="1"/>
    <x v="10"/>
    <x v="1595"/>
    <x v="3055"/>
    <n v="2"/>
    <n v="0.2"/>
    <n v="5.2312000000000003"/>
    <x v="1"/>
    <x v="0"/>
  </r>
  <r>
    <n v="3918"/>
    <x v="1935"/>
    <x v="930"/>
    <d v="2019-07-23T00:00:00"/>
    <s v="Standard Class"/>
    <s v="ML-17410"/>
    <x v="586"/>
    <x v="0"/>
    <x v="0"/>
    <x v="42"/>
    <x v="16"/>
    <x v="51"/>
    <x v="1"/>
    <s v="OFF-BI-10003350"/>
    <x v="1"/>
    <x v="8"/>
    <x v="842"/>
    <x v="3056"/>
    <n v="4"/>
    <n v="0.7"/>
    <n v="-6.1247999999999987"/>
    <x v="1"/>
    <x v="0"/>
  </r>
  <r>
    <n v="3919"/>
    <x v="1935"/>
    <x v="930"/>
    <d v="2019-07-23T00:00:00"/>
    <s v="Standard Class"/>
    <s v="ML-17410"/>
    <x v="586"/>
    <x v="0"/>
    <x v="0"/>
    <x v="42"/>
    <x v="16"/>
    <x v="51"/>
    <x v="1"/>
    <s v="FUR-CH-10000513"/>
    <x v="0"/>
    <x v="1"/>
    <x v="70"/>
    <x v="3057"/>
    <n v="3"/>
    <n v="0.2"/>
    <n v="-42.89670000000001"/>
    <x v="1"/>
    <x v="0"/>
  </r>
  <r>
    <n v="3920"/>
    <x v="1936"/>
    <x v="494"/>
    <d v="2017-12-07T00:00:00"/>
    <s v="Standard Class"/>
    <s v="KD-16495"/>
    <x v="470"/>
    <x v="1"/>
    <x v="0"/>
    <x v="269"/>
    <x v="17"/>
    <x v="336"/>
    <x v="0"/>
    <s v="OFF-ST-10001321"/>
    <x v="1"/>
    <x v="4"/>
    <x v="421"/>
    <x v="3058"/>
    <n v="4"/>
    <n v="0"/>
    <n v="16.653600000000004"/>
    <x v="0"/>
    <x v="0"/>
  </r>
  <r>
    <n v="3921"/>
    <x v="1936"/>
    <x v="494"/>
    <d v="2017-12-07T00:00:00"/>
    <s v="Standard Class"/>
    <s v="KD-16495"/>
    <x v="470"/>
    <x v="1"/>
    <x v="0"/>
    <x v="269"/>
    <x v="17"/>
    <x v="336"/>
    <x v="0"/>
    <s v="OFF-BI-10004233"/>
    <x v="1"/>
    <x v="8"/>
    <x v="1386"/>
    <x v="1480"/>
    <n v="4"/>
    <n v="0"/>
    <n v="30.700800000000001"/>
    <x v="0"/>
    <x v="0"/>
  </r>
  <r>
    <n v="3922"/>
    <x v="1937"/>
    <x v="931"/>
    <d v="2018-07-02T00:00:00"/>
    <s v="Second Class"/>
    <s v="RF-19735"/>
    <x v="288"/>
    <x v="0"/>
    <x v="0"/>
    <x v="22"/>
    <x v="10"/>
    <x v="26"/>
    <x v="2"/>
    <s v="TEC-PH-10001299"/>
    <x v="2"/>
    <x v="7"/>
    <x v="1489"/>
    <x v="2022"/>
    <n v="3"/>
    <n v="0.2"/>
    <n v="35.997600000000006"/>
    <x v="2"/>
    <x v="0"/>
  </r>
  <r>
    <n v="3923"/>
    <x v="1938"/>
    <x v="735"/>
    <d v="2019-09-01T00:00:00"/>
    <s v="Standard Class"/>
    <s v="SC-20305"/>
    <x v="253"/>
    <x v="0"/>
    <x v="0"/>
    <x v="22"/>
    <x v="10"/>
    <x v="36"/>
    <x v="2"/>
    <s v="OFF-PA-10002479"/>
    <x v="1"/>
    <x v="10"/>
    <x v="219"/>
    <x v="869"/>
    <n v="6"/>
    <n v="0.2"/>
    <n v="7.92"/>
    <x v="2"/>
    <x v="0"/>
  </r>
  <r>
    <n v="3924"/>
    <x v="1938"/>
    <x v="735"/>
    <d v="2019-09-01T00:00:00"/>
    <s v="Standard Class"/>
    <s v="SC-20305"/>
    <x v="253"/>
    <x v="0"/>
    <x v="0"/>
    <x v="22"/>
    <x v="10"/>
    <x v="36"/>
    <x v="2"/>
    <s v="OFF-PA-10001461"/>
    <x v="1"/>
    <x v="10"/>
    <x v="1596"/>
    <x v="3059"/>
    <n v="5"/>
    <n v="0.2"/>
    <n v="9.3520000000000003"/>
    <x v="2"/>
    <x v="0"/>
  </r>
  <r>
    <n v="3925"/>
    <x v="1939"/>
    <x v="328"/>
    <d v="2016-09-21T00:00:00"/>
    <s v="Standard Class"/>
    <s v="BN-11515"/>
    <x v="202"/>
    <x v="0"/>
    <x v="0"/>
    <x v="4"/>
    <x v="4"/>
    <x v="5"/>
    <x v="1"/>
    <s v="OFF-ST-10004963"/>
    <x v="1"/>
    <x v="4"/>
    <x v="465"/>
    <x v="3060"/>
    <n v="2"/>
    <n v="0"/>
    <n v="1.2111999999999981"/>
    <x v="1"/>
    <x v="0"/>
  </r>
  <r>
    <n v="3926"/>
    <x v="1939"/>
    <x v="328"/>
    <d v="2016-09-21T00:00:00"/>
    <s v="Standard Class"/>
    <s v="BN-11515"/>
    <x v="202"/>
    <x v="0"/>
    <x v="0"/>
    <x v="4"/>
    <x v="4"/>
    <x v="5"/>
    <x v="1"/>
    <s v="OFF-ST-10000943"/>
    <x v="1"/>
    <x v="4"/>
    <x v="1204"/>
    <x v="3061"/>
    <n v="3"/>
    <n v="0"/>
    <n v="16.220400000000001"/>
    <x v="1"/>
    <x v="0"/>
  </r>
  <r>
    <n v="3927"/>
    <x v="1939"/>
    <x v="328"/>
    <d v="2016-09-21T00:00:00"/>
    <s v="Standard Class"/>
    <s v="BN-11515"/>
    <x v="202"/>
    <x v="0"/>
    <x v="0"/>
    <x v="4"/>
    <x v="4"/>
    <x v="5"/>
    <x v="1"/>
    <s v="FUR-FU-10004671"/>
    <x v="0"/>
    <x v="5"/>
    <x v="1366"/>
    <x v="2276"/>
    <n v="2"/>
    <n v="0"/>
    <n v="13.429200000000002"/>
    <x v="1"/>
    <x v="0"/>
  </r>
  <r>
    <n v="3928"/>
    <x v="1939"/>
    <x v="328"/>
    <d v="2016-09-21T00:00:00"/>
    <s v="Standard Class"/>
    <s v="BN-11515"/>
    <x v="202"/>
    <x v="0"/>
    <x v="0"/>
    <x v="4"/>
    <x v="4"/>
    <x v="5"/>
    <x v="1"/>
    <s v="OFF-BI-10002735"/>
    <x v="1"/>
    <x v="8"/>
    <x v="142"/>
    <x v="1975"/>
    <n v="5"/>
    <n v="0.2"/>
    <n v="46.3185"/>
    <x v="1"/>
    <x v="0"/>
  </r>
  <r>
    <n v="3929"/>
    <x v="1940"/>
    <x v="560"/>
    <d v="2018-03-17T00:00:00"/>
    <s v="First Class"/>
    <s v="JS-15880"/>
    <x v="365"/>
    <x v="0"/>
    <x v="0"/>
    <x v="92"/>
    <x v="5"/>
    <x v="114"/>
    <x v="2"/>
    <s v="FUR-BO-10004409"/>
    <x v="0"/>
    <x v="0"/>
    <x v="631"/>
    <x v="3062"/>
    <n v="5"/>
    <n v="0.32"/>
    <n v="-14.195999999999998"/>
    <x v="2"/>
    <x v="0"/>
  </r>
  <r>
    <n v="3930"/>
    <x v="1940"/>
    <x v="560"/>
    <d v="2018-03-17T00:00:00"/>
    <s v="First Class"/>
    <s v="JS-15880"/>
    <x v="365"/>
    <x v="0"/>
    <x v="0"/>
    <x v="92"/>
    <x v="5"/>
    <x v="114"/>
    <x v="2"/>
    <s v="OFF-PA-10001934"/>
    <x v="1"/>
    <x v="10"/>
    <x v="548"/>
    <x v="1182"/>
    <n v="1"/>
    <n v="0.2"/>
    <n v="1.8792"/>
    <x v="2"/>
    <x v="0"/>
  </r>
  <r>
    <n v="3931"/>
    <x v="1940"/>
    <x v="560"/>
    <d v="2018-03-17T00:00:00"/>
    <s v="First Class"/>
    <s v="JS-15880"/>
    <x v="365"/>
    <x v="0"/>
    <x v="0"/>
    <x v="92"/>
    <x v="5"/>
    <x v="114"/>
    <x v="2"/>
    <s v="OFF-AR-10001044"/>
    <x v="1"/>
    <x v="6"/>
    <x v="1051"/>
    <x v="3063"/>
    <n v="7"/>
    <n v="0.2"/>
    <n v="16.373699999999992"/>
    <x v="2"/>
    <x v="0"/>
  </r>
  <r>
    <n v="3932"/>
    <x v="1941"/>
    <x v="370"/>
    <d v="2018-09-02T00:00:00"/>
    <s v="Standard Class"/>
    <s v="VG-21805"/>
    <x v="500"/>
    <x v="1"/>
    <x v="0"/>
    <x v="10"/>
    <x v="9"/>
    <x v="11"/>
    <x v="3"/>
    <s v="OFF-AR-10004165"/>
    <x v="1"/>
    <x v="6"/>
    <x v="1597"/>
    <x v="3064"/>
    <n v="3"/>
    <n v="0.2"/>
    <n v="1.6416000000000004"/>
    <x v="2"/>
    <x v="0"/>
  </r>
  <r>
    <n v="3933"/>
    <x v="1941"/>
    <x v="370"/>
    <d v="2018-09-02T00:00:00"/>
    <s v="Standard Class"/>
    <s v="VG-21805"/>
    <x v="500"/>
    <x v="1"/>
    <x v="0"/>
    <x v="10"/>
    <x v="9"/>
    <x v="11"/>
    <x v="3"/>
    <s v="TEC-AC-10001109"/>
    <x v="2"/>
    <x v="11"/>
    <x v="1007"/>
    <x v="736"/>
    <n v="2"/>
    <n v="0.2"/>
    <n v="13.195600000000001"/>
    <x v="2"/>
    <x v="0"/>
  </r>
  <r>
    <n v="3934"/>
    <x v="1942"/>
    <x v="264"/>
    <d v="2019-09-08T00:00:00"/>
    <s v="Standard Class"/>
    <s v="AW-10840"/>
    <x v="497"/>
    <x v="0"/>
    <x v="0"/>
    <x v="329"/>
    <x v="1"/>
    <x v="409"/>
    <x v="1"/>
    <s v="OFF-AR-10001919"/>
    <x v="1"/>
    <x v="6"/>
    <x v="862"/>
    <x v="3065"/>
    <n v="5"/>
    <n v="0"/>
    <n v="2.7259999999999995"/>
    <x v="1"/>
    <x v="0"/>
  </r>
  <r>
    <n v="3935"/>
    <x v="1942"/>
    <x v="264"/>
    <d v="2019-09-08T00:00:00"/>
    <s v="Standard Class"/>
    <s v="AW-10840"/>
    <x v="497"/>
    <x v="0"/>
    <x v="0"/>
    <x v="329"/>
    <x v="1"/>
    <x v="409"/>
    <x v="1"/>
    <s v="OFF-LA-10004544"/>
    <x v="1"/>
    <x v="2"/>
    <x v="199"/>
    <x v="3066"/>
    <n v="5"/>
    <n v="0"/>
    <n v="37"/>
    <x v="1"/>
    <x v="0"/>
  </r>
  <r>
    <n v="3936"/>
    <x v="1942"/>
    <x v="264"/>
    <d v="2019-09-08T00:00:00"/>
    <s v="Standard Class"/>
    <s v="AW-10840"/>
    <x v="497"/>
    <x v="0"/>
    <x v="0"/>
    <x v="329"/>
    <x v="1"/>
    <x v="409"/>
    <x v="1"/>
    <s v="TEC-PH-10003484"/>
    <x v="2"/>
    <x v="7"/>
    <x v="1539"/>
    <x v="1227"/>
    <n v="2"/>
    <n v="0.2"/>
    <n v="12.599000000000004"/>
    <x v="1"/>
    <x v="0"/>
  </r>
  <r>
    <n v="3937"/>
    <x v="1943"/>
    <x v="382"/>
    <d v="2017-06-20T00:00:00"/>
    <s v="Standard Class"/>
    <s v="LS-17230"/>
    <x v="721"/>
    <x v="0"/>
    <x v="0"/>
    <x v="55"/>
    <x v="5"/>
    <x v="70"/>
    <x v="2"/>
    <s v="OFF-EN-10001028"/>
    <x v="1"/>
    <x v="12"/>
    <x v="153"/>
    <x v="1528"/>
    <n v="3"/>
    <n v="0.2"/>
    <n v="9.3443999999999985"/>
    <x v="2"/>
    <x v="0"/>
  </r>
  <r>
    <n v="3938"/>
    <x v="1943"/>
    <x v="382"/>
    <d v="2017-06-20T00:00:00"/>
    <s v="Standard Class"/>
    <s v="LS-17230"/>
    <x v="721"/>
    <x v="0"/>
    <x v="0"/>
    <x v="55"/>
    <x v="5"/>
    <x v="70"/>
    <x v="2"/>
    <s v="OFF-PA-10004156"/>
    <x v="1"/>
    <x v="10"/>
    <x v="750"/>
    <x v="1939"/>
    <n v="3"/>
    <n v="0.2"/>
    <n v="9.8657999999999983"/>
    <x v="2"/>
    <x v="0"/>
  </r>
  <r>
    <n v="3939"/>
    <x v="1943"/>
    <x v="382"/>
    <d v="2017-06-20T00:00:00"/>
    <s v="Standard Class"/>
    <s v="LS-17230"/>
    <x v="721"/>
    <x v="0"/>
    <x v="0"/>
    <x v="55"/>
    <x v="5"/>
    <x v="70"/>
    <x v="2"/>
    <s v="FUR-CH-10001708"/>
    <x v="0"/>
    <x v="1"/>
    <x v="893"/>
    <x v="3067"/>
    <n v="2"/>
    <n v="0.3"/>
    <n v="-25.376400000000018"/>
    <x v="2"/>
    <x v="0"/>
  </r>
  <r>
    <n v="3940"/>
    <x v="1944"/>
    <x v="107"/>
    <d v="2018-12-10T00:00:00"/>
    <s v="Same Day"/>
    <s v="MH-17455"/>
    <x v="708"/>
    <x v="0"/>
    <x v="0"/>
    <x v="382"/>
    <x v="14"/>
    <x v="466"/>
    <x v="2"/>
    <s v="FUR-CH-10003379"/>
    <x v="0"/>
    <x v="1"/>
    <x v="464"/>
    <x v="3068"/>
    <n v="5"/>
    <n v="0"/>
    <n v="356.22500000000002"/>
    <x v="2"/>
    <x v="0"/>
  </r>
  <r>
    <n v="3941"/>
    <x v="1945"/>
    <x v="796"/>
    <d v="2019-05-23T00:00:00"/>
    <s v="Standard Class"/>
    <s v="TS-21340"/>
    <x v="358"/>
    <x v="0"/>
    <x v="0"/>
    <x v="20"/>
    <x v="15"/>
    <x v="23"/>
    <x v="3"/>
    <s v="FUR-FU-10002456"/>
    <x v="0"/>
    <x v="5"/>
    <x v="1018"/>
    <x v="58"/>
    <n v="2"/>
    <n v="0"/>
    <n v="6.2608000000000015"/>
    <x v="2"/>
    <x v="0"/>
  </r>
  <r>
    <n v="3942"/>
    <x v="1945"/>
    <x v="796"/>
    <d v="2019-05-23T00:00:00"/>
    <s v="Standard Class"/>
    <s v="TS-21340"/>
    <x v="358"/>
    <x v="0"/>
    <x v="0"/>
    <x v="20"/>
    <x v="15"/>
    <x v="23"/>
    <x v="3"/>
    <s v="OFF-BI-10000605"/>
    <x v="1"/>
    <x v="8"/>
    <x v="536"/>
    <x v="337"/>
    <n v="1"/>
    <n v="0.2"/>
    <n v="1.0286999999999997"/>
    <x v="2"/>
    <x v="0"/>
  </r>
  <r>
    <n v="3943"/>
    <x v="1946"/>
    <x v="837"/>
    <d v="2019-05-29T00:00:00"/>
    <s v="Second Class"/>
    <s v="EH-13945"/>
    <x v="13"/>
    <x v="0"/>
    <x v="0"/>
    <x v="26"/>
    <x v="18"/>
    <x v="31"/>
    <x v="0"/>
    <s v="OFF-PA-10001166"/>
    <x v="1"/>
    <x v="10"/>
    <x v="777"/>
    <x v="233"/>
    <n v="5"/>
    <n v="0.2"/>
    <n v="9.0719999999999992"/>
    <x v="0"/>
    <x v="0"/>
  </r>
  <r>
    <n v="3944"/>
    <x v="1947"/>
    <x v="661"/>
    <d v="2018-06-30T00:00:00"/>
    <s v="Standard Class"/>
    <s v="MG-17695"/>
    <x v="726"/>
    <x v="0"/>
    <x v="0"/>
    <x v="198"/>
    <x v="15"/>
    <x v="249"/>
    <x v="3"/>
    <s v="OFF-SU-10000157"/>
    <x v="1"/>
    <x v="14"/>
    <x v="1408"/>
    <x v="3069"/>
    <n v="7"/>
    <n v="0"/>
    <n v="16.703400000000016"/>
    <x v="2"/>
    <x v="0"/>
  </r>
  <r>
    <n v="3945"/>
    <x v="1948"/>
    <x v="458"/>
    <d v="2018-05-21T00:00:00"/>
    <s v="Second Class"/>
    <s v="DO-13435"/>
    <x v="157"/>
    <x v="0"/>
    <x v="0"/>
    <x v="1"/>
    <x v="1"/>
    <x v="1"/>
    <x v="1"/>
    <s v="OFF-PA-10004971"/>
    <x v="1"/>
    <x v="10"/>
    <x v="609"/>
    <x v="1714"/>
    <n v="3"/>
    <n v="0"/>
    <n v="8.4966000000000008"/>
    <x v="1"/>
    <x v="0"/>
  </r>
  <r>
    <n v="3946"/>
    <x v="1949"/>
    <x v="551"/>
    <d v="2019-11-23T00:00:00"/>
    <s v="Standard Class"/>
    <s v="AF-10870"/>
    <x v="578"/>
    <x v="0"/>
    <x v="0"/>
    <x v="188"/>
    <x v="2"/>
    <x v="239"/>
    <x v="0"/>
    <s v="OFF-PA-10001977"/>
    <x v="1"/>
    <x v="10"/>
    <x v="1473"/>
    <x v="3070"/>
    <n v="1"/>
    <n v="0.2"/>
    <n v="15.534399999999998"/>
    <x v="0"/>
    <x v="0"/>
  </r>
  <r>
    <n v="3947"/>
    <x v="1949"/>
    <x v="551"/>
    <d v="2019-11-23T00:00:00"/>
    <s v="Standard Class"/>
    <s v="AF-10870"/>
    <x v="578"/>
    <x v="0"/>
    <x v="0"/>
    <x v="188"/>
    <x v="2"/>
    <x v="239"/>
    <x v="0"/>
    <s v="OFF-SU-10001225"/>
    <x v="1"/>
    <x v="14"/>
    <x v="327"/>
    <x v="3071"/>
    <n v="1"/>
    <n v="0.2"/>
    <n v="-0.66240000000000021"/>
    <x v="0"/>
    <x v="0"/>
  </r>
  <r>
    <n v="3948"/>
    <x v="1950"/>
    <x v="741"/>
    <d v="2018-11-22T00:00:00"/>
    <s v="Standard Class"/>
    <s v="SN-20710"/>
    <x v="17"/>
    <x v="2"/>
    <x v="0"/>
    <x v="45"/>
    <x v="5"/>
    <x v="89"/>
    <x v="2"/>
    <s v="OFF-AR-10003514"/>
    <x v="1"/>
    <x v="6"/>
    <x v="182"/>
    <x v="2925"/>
    <n v="2"/>
    <n v="0.2"/>
    <n v="1.0347999999999993"/>
    <x v="2"/>
    <x v="0"/>
  </r>
  <r>
    <n v="3949"/>
    <x v="1950"/>
    <x v="741"/>
    <d v="2018-11-22T00:00:00"/>
    <s v="Standard Class"/>
    <s v="SN-20710"/>
    <x v="17"/>
    <x v="2"/>
    <x v="0"/>
    <x v="45"/>
    <x v="5"/>
    <x v="89"/>
    <x v="2"/>
    <s v="OFF-LA-10003510"/>
    <x v="1"/>
    <x v="2"/>
    <x v="580"/>
    <x v="3072"/>
    <n v="2"/>
    <n v="0.2"/>
    <n v="15.8756"/>
    <x v="2"/>
    <x v="0"/>
  </r>
  <r>
    <n v="3950"/>
    <x v="1950"/>
    <x v="741"/>
    <d v="2018-11-22T00:00:00"/>
    <s v="Standard Class"/>
    <s v="SN-20710"/>
    <x v="17"/>
    <x v="2"/>
    <x v="0"/>
    <x v="45"/>
    <x v="5"/>
    <x v="89"/>
    <x v="2"/>
    <s v="OFF-PA-10001970"/>
    <x v="1"/>
    <x v="10"/>
    <x v="314"/>
    <x v="3073"/>
    <n v="2"/>
    <n v="0.2"/>
    <n v="6.6311999999999989"/>
    <x v="2"/>
    <x v="0"/>
  </r>
  <r>
    <n v="3951"/>
    <x v="1950"/>
    <x v="741"/>
    <d v="2018-11-22T00:00:00"/>
    <s v="Standard Class"/>
    <s v="SN-20710"/>
    <x v="17"/>
    <x v="2"/>
    <x v="0"/>
    <x v="45"/>
    <x v="5"/>
    <x v="89"/>
    <x v="2"/>
    <s v="FUR-CH-10003817"/>
    <x v="0"/>
    <x v="1"/>
    <x v="164"/>
    <x v="3074"/>
    <n v="6"/>
    <n v="0.3"/>
    <n v="-18.221999999999994"/>
    <x v="2"/>
    <x v="0"/>
  </r>
  <r>
    <n v="3952"/>
    <x v="1951"/>
    <x v="683"/>
    <d v="2016-11-30T00:00:00"/>
    <s v="Second Class"/>
    <s v="MO-17500"/>
    <x v="373"/>
    <x v="0"/>
    <x v="0"/>
    <x v="210"/>
    <x v="15"/>
    <x v="264"/>
    <x v="3"/>
    <s v="OFF-BI-10003676"/>
    <x v="1"/>
    <x v="8"/>
    <x v="824"/>
    <x v="3075"/>
    <n v="2"/>
    <n v="0.2"/>
    <n v="6.0367999999999986"/>
    <x v="2"/>
    <x v="0"/>
  </r>
  <r>
    <n v="3953"/>
    <x v="1952"/>
    <x v="398"/>
    <d v="2018-03-08T00:00:00"/>
    <s v="Standard Class"/>
    <s v="ON-18715"/>
    <x v="21"/>
    <x v="1"/>
    <x v="0"/>
    <x v="60"/>
    <x v="22"/>
    <x v="76"/>
    <x v="1"/>
    <s v="TEC-PH-10003535"/>
    <x v="2"/>
    <x v="7"/>
    <x v="1598"/>
    <x v="1305"/>
    <n v="2"/>
    <n v="0.2"/>
    <n v="13.998599999999989"/>
    <x v="1"/>
    <x v="0"/>
  </r>
  <r>
    <n v="3954"/>
    <x v="1953"/>
    <x v="787"/>
    <d v="2019-01-19T00:00:00"/>
    <s v="Standard Class"/>
    <s v="SC-20095"/>
    <x v="183"/>
    <x v="0"/>
    <x v="0"/>
    <x v="94"/>
    <x v="31"/>
    <x v="358"/>
    <x v="3"/>
    <s v="OFF-PA-10004675"/>
    <x v="1"/>
    <x v="10"/>
    <x v="69"/>
    <x v="1436"/>
    <n v="2"/>
    <n v="0"/>
    <n v="5.8419999999999996"/>
    <x v="2"/>
    <x v="0"/>
  </r>
  <r>
    <n v="3955"/>
    <x v="1954"/>
    <x v="527"/>
    <d v="2016-04-09T00:00:00"/>
    <s v="Standard Class"/>
    <s v="MS-17710"/>
    <x v="384"/>
    <x v="0"/>
    <x v="0"/>
    <x v="66"/>
    <x v="12"/>
    <x v="185"/>
    <x v="2"/>
    <s v="FUR-FU-10004020"/>
    <x v="0"/>
    <x v="5"/>
    <x v="493"/>
    <x v="3076"/>
    <n v="1"/>
    <n v="0"/>
    <n v="2.3521000000000001"/>
    <x v="2"/>
    <x v="0"/>
  </r>
  <r>
    <n v="3956"/>
    <x v="1954"/>
    <x v="527"/>
    <d v="2016-04-09T00:00:00"/>
    <s v="Standard Class"/>
    <s v="MS-17710"/>
    <x v="384"/>
    <x v="0"/>
    <x v="0"/>
    <x v="66"/>
    <x v="12"/>
    <x v="185"/>
    <x v="2"/>
    <s v="OFF-AR-10001955"/>
    <x v="1"/>
    <x v="6"/>
    <x v="1030"/>
    <x v="1378"/>
    <n v="4"/>
    <n v="0"/>
    <n v="23.807999999999993"/>
    <x v="2"/>
    <x v="0"/>
  </r>
  <r>
    <n v="3957"/>
    <x v="1955"/>
    <x v="190"/>
    <d v="2018-07-03T00:00:00"/>
    <s v="Standard Class"/>
    <s v="DN-13690"/>
    <x v="35"/>
    <x v="0"/>
    <x v="0"/>
    <x v="8"/>
    <x v="1"/>
    <x v="9"/>
    <x v="1"/>
    <s v="FUR-FU-10002364"/>
    <x v="0"/>
    <x v="5"/>
    <x v="1240"/>
    <x v="3077"/>
    <n v="3"/>
    <n v="0"/>
    <n v="6.4205999999999976"/>
    <x v="1"/>
    <x v="0"/>
  </r>
  <r>
    <n v="3958"/>
    <x v="1956"/>
    <x v="211"/>
    <d v="2018-06-02T00:00:00"/>
    <s v="Standard Class"/>
    <s v="RB-19360"/>
    <x v="181"/>
    <x v="0"/>
    <x v="0"/>
    <x v="316"/>
    <x v="18"/>
    <x v="394"/>
    <x v="0"/>
    <s v="OFF-BI-10002414"/>
    <x v="1"/>
    <x v="8"/>
    <x v="1085"/>
    <x v="3078"/>
    <n v="3"/>
    <n v="0.7"/>
    <n v="-8.6456999999999979"/>
    <x v="0"/>
    <x v="0"/>
  </r>
  <r>
    <n v="3959"/>
    <x v="1956"/>
    <x v="211"/>
    <d v="2018-06-02T00:00:00"/>
    <s v="Standard Class"/>
    <s v="RB-19360"/>
    <x v="181"/>
    <x v="0"/>
    <x v="0"/>
    <x v="316"/>
    <x v="18"/>
    <x v="394"/>
    <x v="0"/>
    <s v="OFF-AR-10003732"/>
    <x v="1"/>
    <x v="6"/>
    <x v="324"/>
    <x v="3079"/>
    <n v="2"/>
    <n v="0.2"/>
    <n v="0.3335999999999999"/>
    <x v="0"/>
    <x v="0"/>
  </r>
  <r>
    <n v="3960"/>
    <x v="1956"/>
    <x v="211"/>
    <d v="2018-06-02T00:00:00"/>
    <s v="Standard Class"/>
    <s v="RB-19360"/>
    <x v="181"/>
    <x v="0"/>
    <x v="0"/>
    <x v="316"/>
    <x v="18"/>
    <x v="394"/>
    <x v="0"/>
    <s v="FUR-FU-10001085"/>
    <x v="0"/>
    <x v="5"/>
    <x v="1599"/>
    <x v="3080"/>
    <n v="3"/>
    <n v="0.2"/>
    <n v="14.546999999999995"/>
    <x v="0"/>
    <x v="0"/>
  </r>
  <r>
    <n v="3961"/>
    <x v="1957"/>
    <x v="324"/>
    <d v="2017-10-24T00:00:00"/>
    <s v="Standard Class"/>
    <s v="NH-18610"/>
    <x v="468"/>
    <x v="1"/>
    <x v="0"/>
    <x v="66"/>
    <x v="12"/>
    <x v="83"/>
    <x v="2"/>
    <s v="OFF-BI-10001249"/>
    <x v="1"/>
    <x v="8"/>
    <x v="1191"/>
    <x v="3081"/>
    <n v="6"/>
    <n v="0"/>
    <n v="17.608799999999999"/>
    <x v="2"/>
    <x v="0"/>
  </r>
  <r>
    <n v="3962"/>
    <x v="1957"/>
    <x v="324"/>
    <d v="2017-10-24T00:00:00"/>
    <s v="Standard Class"/>
    <s v="NH-18610"/>
    <x v="468"/>
    <x v="1"/>
    <x v="0"/>
    <x v="66"/>
    <x v="12"/>
    <x v="83"/>
    <x v="2"/>
    <s v="TEC-PH-10002564"/>
    <x v="2"/>
    <x v="7"/>
    <x v="985"/>
    <x v="179"/>
    <n v="5"/>
    <n v="0"/>
    <n v="44.984999999999985"/>
    <x v="2"/>
    <x v="0"/>
  </r>
  <r>
    <n v="3963"/>
    <x v="1958"/>
    <x v="600"/>
    <d v="2019-02-20T00:00:00"/>
    <s v="First Class"/>
    <s v="ED-13885"/>
    <x v="525"/>
    <x v="2"/>
    <x v="0"/>
    <x v="1"/>
    <x v="1"/>
    <x v="62"/>
    <x v="1"/>
    <s v="OFF-AR-10000634"/>
    <x v="1"/>
    <x v="6"/>
    <x v="997"/>
    <x v="1387"/>
    <n v="3"/>
    <n v="0"/>
    <n v="3.4668000000000005"/>
    <x v="1"/>
    <x v="0"/>
  </r>
  <r>
    <n v="3964"/>
    <x v="1958"/>
    <x v="600"/>
    <d v="2019-02-20T00:00:00"/>
    <s v="First Class"/>
    <s v="ED-13885"/>
    <x v="525"/>
    <x v="2"/>
    <x v="0"/>
    <x v="1"/>
    <x v="1"/>
    <x v="62"/>
    <x v="1"/>
    <s v="FUR-FU-10004018"/>
    <x v="0"/>
    <x v="5"/>
    <x v="936"/>
    <x v="3082"/>
    <n v="3"/>
    <n v="0"/>
    <n v="12.060900000000002"/>
    <x v="1"/>
    <x v="0"/>
  </r>
  <r>
    <n v="3965"/>
    <x v="1959"/>
    <x v="897"/>
    <d v="2018-09-28T00:00:00"/>
    <s v="Standard Class"/>
    <s v="PW-19240"/>
    <x v="617"/>
    <x v="0"/>
    <x v="0"/>
    <x v="10"/>
    <x v="9"/>
    <x v="11"/>
    <x v="3"/>
    <s v="OFF-AR-10003481"/>
    <x v="1"/>
    <x v="6"/>
    <x v="1600"/>
    <x v="964"/>
    <n v="3"/>
    <n v="0.2"/>
    <n v="0.88559999999999883"/>
    <x v="2"/>
    <x v="0"/>
  </r>
  <r>
    <n v="3966"/>
    <x v="1960"/>
    <x v="607"/>
    <d v="2016-11-17T00:00:00"/>
    <s v="Second Class"/>
    <s v="DM-13345"/>
    <x v="664"/>
    <x v="1"/>
    <x v="0"/>
    <x v="153"/>
    <x v="3"/>
    <x v="196"/>
    <x v="0"/>
    <s v="OFF-AR-10003651"/>
    <x v="1"/>
    <x v="6"/>
    <x v="279"/>
    <x v="964"/>
    <n v="3"/>
    <n v="0.2"/>
    <n v="0.88559999999999883"/>
    <x v="0"/>
    <x v="0"/>
  </r>
  <r>
    <n v="3967"/>
    <x v="1961"/>
    <x v="178"/>
    <d v="2018-04-06T00:00:00"/>
    <s v="Standard Class"/>
    <s v="DW-13540"/>
    <x v="386"/>
    <x v="0"/>
    <x v="0"/>
    <x v="20"/>
    <x v="15"/>
    <x v="23"/>
    <x v="3"/>
    <s v="OFF-AR-10002956"/>
    <x v="1"/>
    <x v="6"/>
    <x v="666"/>
    <x v="1943"/>
    <n v="4"/>
    <n v="0"/>
    <n v="22.8904"/>
    <x v="2"/>
    <x v="0"/>
  </r>
  <r>
    <n v="3968"/>
    <x v="1962"/>
    <x v="244"/>
    <d v="2018-05-23T00:00:00"/>
    <s v="First Class"/>
    <s v="EH-14125"/>
    <x v="258"/>
    <x v="2"/>
    <x v="0"/>
    <x v="77"/>
    <x v="22"/>
    <x v="97"/>
    <x v="1"/>
    <s v="OFF-BI-10003638"/>
    <x v="1"/>
    <x v="8"/>
    <x v="612"/>
    <x v="3083"/>
    <n v="7"/>
    <n v="0.7"/>
    <n v="-32.507999999999996"/>
    <x v="1"/>
    <x v="0"/>
  </r>
  <r>
    <n v="3969"/>
    <x v="1963"/>
    <x v="932"/>
    <d v="2017-06-05T00:00:00"/>
    <s v="Standard Class"/>
    <s v="KE-16420"/>
    <x v="722"/>
    <x v="1"/>
    <x v="0"/>
    <x v="52"/>
    <x v="5"/>
    <x v="65"/>
    <x v="2"/>
    <s v="OFF-BI-10001890"/>
    <x v="1"/>
    <x v="8"/>
    <x v="176"/>
    <x v="3084"/>
    <n v="8"/>
    <n v="0.8"/>
    <n v="-9.1648000000000032"/>
    <x v="2"/>
    <x v="0"/>
  </r>
  <r>
    <n v="3970"/>
    <x v="1963"/>
    <x v="932"/>
    <d v="2017-06-05T00:00:00"/>
    <s v="Standard Class"/>
    <s v="KE-16420"/>
    <x v="722"/>
    <x v="1"/>
    <x v="0"/>
    <x v="52"/>
    <x v="5"/>
    <x v="65"/>
    <x v="2"/>
    <s v="OFF-PA-10002606"/>
    <x v="1"/>
    <x v="10"/>
    <x v="1601"/>
    <x v="3085"/>
    <n v="10"/>
    <n v="0.2"/>
    <n v="13.199999999999998"/>
    <x v="2"/>
    <x v="0"/>
  </r>
  <r>
    <n v="3971"/>
    <x v="1964"/>
    <x v="754"/>
    <d v="2016-11-26T00:00:00"/>
    <s v="Standard Class"/>
    <s v="SP-20920"/>
    <x v="727"/>
    <x v="0"/>
    <x v="0"/>
    <x v="1"/>
    <x v="1"/>
    <x v="1"/>
    <x v="1"/>
    <s v="OFF-PA-10002245"/>
    <x v="1"/>
    <x v="10"/>
    <x v="1343"/>
    <x v="3086"/>
    <n v="9"/>
    <n v="0"/>
    <n v="24.218999999999998"/>
    <x v="1"/>
    <x v="0"/>
  </r>
  <r>
    <n v="3972"/>
    <x v="1965"/>
    <x v="933"/>
    <d v="2017-02-24T00:00:00"/>
    <s v="Second Class"/>
    <s v="PS-19045"/>
    <x v="390"/>
    <x v="2"/>
    <x v="0"/>
    <x v="341"/>
    <x v="12"/>
    <x v="422"/>
    <x v="2"/>
    <s v="OFF-AR-10001615"/>
    <x v="1"/>
    <x v="6"/>
    <x v="1488"/>
    <x v="1378"/>
    <n v="4"/>
    <n v="0"/>
    <n v="20.633600000000001"/>
    <x v="2"/>
    <x v="0"/>
  </r>
  <r>
    <n v="3973"/>
    <x v="1966"/>
    <x v="892"/>
    <d v="2018-04-02T00:00:00"/>
    <s v="Standard Class"/>
    <s v="JM-15250"/>
    <x v="49"/>
    <x v="0"/>
    <x v="0"/>
    <x v="20"/>
    <x v="15"/>
    <x v="29"/>
    <x v="3"/>
    <s v="OFF-PA-10000466"/>
    <x v="1"/>
    <x v="10"/>
    <x v="942"/>
    <x v="814"/>
    <n v="2"/>
    <n v="0"/>
    <n v="6.74"/>
    <x v="2"/>
    <x v="0"/>
  </r>
  <r>
    <n v="3974"/>
    <x v="1966"/>
    <x v="892"/>
    <d v="2018-04-02T00:00:00"/>
    <s v="Standard Class"/>
    <s v="JM-15250"/>
    <x v="49"/>
    <x v="0"/>
    <x v="0"/>
    <x v="20"/>
    <x v="15"/>
    <x v="29"/>
    <x v="3"/>
    <s v="OFF-BI-10003708"/>
    <x v="1"/>
    <x v="8"/>
    <x v="978"/>
    <x v="1278"/>
    <n v="5"/>
    <n v="0.2"/>
    <n v="9.3124999999999982"/>
    <x v="2"/>
    <x v="0"/>
  </r>
  <r>
    <n v="3975"/>
    <x v="1966"/>
    <x v="892"/>
    <d v="2018-04-02T00:00:00"/>
    <s v="Standard Class"/>
    <s v="JM-15250"/>
    <x v="49"/>
    <x v="0"/>
    <x v="0"/>
    <x v="20"/>
    <x v="15"/>
    <x v="29"/>
    <x v="3"/>
    <s v="FUR-FU-10004848"/>
    <x v="0"/>
    <x v="5"/>
    <x v="28"/>
    <x v="3087"/>
    <n v="8"/>
    <n v="0"/>
    <n v="124.19999999999999"/>
    <x v="2"/>
    <x v="0"/>
  </r>
  <r>
    <n v="3976"/>
    <x v="1966"/>
    <x v="892"/>
    <d v="2018-04-02T00:00:00"/>
    <s v="Standard Class"/>
    <s v="JM-15250"/>
    <x v="49"/>
    <x v="0"/>
    <x v="0"/>
    <x v="20"/>
    <x v="15"/>
    <x v="29"/>
    <x v="3"/>
    <s v="OFF-BI-10000320"/>
    <x v="1"/>
    <x v="8"/>
    <x v="776"/>
    <x v="3088"/>
    <n v="7"/>
    <n v="0.2"/>
    <n v="14.981400000000001"/>
    <x v="2"/>
    <x v="0"/>
  </r>
  <r>
    <n v="3977"/>
    <x v="1967"/>
    <x v="332"/>
    <d v="2018-10-24T00:00:00"/>
    <s v="First Class"/>
    <s v="EB-13930"/>
    <x v="518"/>
    <x v="0"/>
    <x v="0"/>
    <x v="102"/>
    <x v="17"/>
    <x v="195"/>
    <x v="0"/>
    <s v="FUR-FU-10003731"/>
    <x v="0"/>
    <x v="5"/>
    <x v="1602"/>
    <x v="3089"/>
    <n v="4"/>
    <n v="0"/>
    <n v="11.177600000000002"/>
    <x v="0"/>
    <x v="0"/>
  </r>
  <r>
    <n v="3978"/>
    <x v="1968"/>
    <x v="280"/>
    <d v="2019-10-07T00:00:00"/>
    <s v="Standard Class"/>
    <s v="FG-14260"/>
    <x v="435"/>
    <x v="2"/>
    <x v="0"/>
    <x v="4"/>
    <x v="4"/>
    <x v="59"/>
    <x v="1"/>
    <s v="OFF-FA-10002780"/>
    <x v="1"/>
    <x v="13"/>
    <x v="128"/>
    <x v="3090"/>
    <n v="3"/>
    <n v="0"/>
    <n v="4.1123999999999992"/>
    <x v="1"/>
    <x v="0"/>
  </r>
  <r>
    <n v="3979"/>
    <x v="1968"/>
    <x v="280"/>
    <d v="2019-10-07T00:00:00"/>
    <s v="Standard Class"/>
    <s v="FG-14260"/>
    <x v="435"/>
    <x v="2"/>
    <x v="0"/>
    <x v="4"/>
    <x v="4"/>
    <x v="59"/>
    <x v="1"/>
    <s v="TEC-PH-10003800"/>
    <x v="2"/>
    <x v="7"/>
    <x v="509"/>
    <x v="560"/>
    <n v="2"/>
    <n v="0.2"/>
    <n v="-20.136200000000006"/>
    <x v="1"/>
    <x v="0"/>
  </r>
  <r>
    <n v="3980"/>
    <x v="1969"/>
    <x v="851"/>
    <d v="2016-12-27T00:00:00"/>
    <s v="Standard Class"/>
    <s v="TH-21235"/>
    <x v="260"/>
    <x v="1"/>
    <x v="0"/>
    <x v="20"/>
    <x v="15"/>
    <x v="23"/>
    <x v="3"/>
    <s v="FUR-TA-10001676"/>
    <x v="0"/>
    <x v="3"/>
    <x v="966"/>
    <x v="3091"/>
    <n v="2"/>
    <n v="0.4"/>
    <n v="-19.549200000000006"/>
    <x v="2"/>
    <x v="0"/>
  </r>
  <r>
    <n v="3981"/>
    <x v="1969"/>
    <x v="851"/>
    <d v="2016-12-27T00:00:00"/>
    <s v="Standard Class"/>
    <s v="TH-21235"/>
    <x v="260"/>
    <x v="1"/>
    <x v="0"/>
    <x v="20"/>
    <x v="15"/>
    <x v="23"/>
    <x v="3"/>
    <s v="OFF-AP-10002350"/>
    <x v="1"/>
    <x v="9"/>
    <x v="550"/>
    <x v="3092"/>
    <n v="3"/>
    <n v="0"/>
    <n v="15.8256"/>
    <x v="2"/>
    <x v="0"/>
  </r>
  <r>
    <n v="3982"/>
    <x v="1970"/>
    <x v="934"/>
    <d v="2019-12-20T00:00:00"/>
    <s v="Standard Class"/>
    <s v="PL-18925"/>
    <x v="484"/>
    <x v="2"/>
    <x v="0"/>
    <x v="4"/>
    <x v="4"/>
    <x v="60"/>
    <x v="1"/>
    <s v="FUR-FU-10003096"/>
    <x v="0"/>
    <x v="5"/>
    <x v="559"/>
    <x v="3093"/>
    <n v="3"/>
    <n v="0"/>
    <n v="9.7911000000000001"/>
    <x v="1"/>
    <x v="0"/>
  </r>
  <r>
    <n v="3983"/>
    <x v="1971"/>
    <x v="274"/>
    <d v="2018-07-09T00:00:00"/>
    <s v="Second Class"/>
    <s v="CC-12370"/>
    <x v="666"/>
    <x v="0"/>
    <x v="0"/>
    <x v="1"/>
    <x v="1"/>
    <x v="62"/>
    <x v="1"/>
    <s v="FUR-CH-10003061"/>
    <x v="0"/>
    <x v="1"/>
    <x v="51"/>
    <x v="2804"/>
    <n v="4"/>
    <n v="0.2"/>
    <n v="-3.5996000000000521"/>
    <x v="1"/>
    <x v="0"/>
  </r>
  <r>
    <n v="3984"/>
    <x v="1971"/>
    <x v="274"/>
    <d v="2018-07-09T00:00:00"/>
    <s v="Second Class"/>
    <s v="CC-12370"/>
    <x v="666"/>
    <x v="0"/>
    <x v="0"/>
    <x v="1"/>
    <x v="1"/>
    <x v="62"/>
    <x v="1"/>
    <s v="TEC-CO-10003763"/>
    <x v="2"/>
    <x v="16"/>
    <x v="1279"/>
    <x v="2481"/>
    <n v="5"/>
    <n v="0.2"/>
    <n v="944.98649999999986"/>
    <x v="1"/>
    <x v="0"/>
  </r>
  <r>
    <n v="3985"/>
    <x v="1971"/>
    <x v="274"/>
    <d v="2018-07-09T00:00:00"/>
    <s v="Second Class"/>
    <s v="CC-12370"/>
    <x v="666"/>
    <x v="0"/>
    <x v="0"/>
    <x v="1"/>
    <x v="1"/>
    <x v="62"/>
    <x v="1"/>
    <s v="OFF-PA-10002923"/>
    <x v="1"/>
    <x v="10"/>
    <x v="1426"/>
    <x v="1553"/>
    <n v="1"/>
    <n v="0"/>
    <n v="24.47"/>
    <x v="1"/>
    <x v="0"/>
  </r>
  <r>
    <n v="3986"/>
    <x v="1972"/>
    <x v="764"/>
    <d v="2018-04-21T00:00:00"/>
    <s v="Standard Class"/>
    <s v="JM-15535"/>
    <x v="341"/>
    <x v="0"/>
    <x v="0"/>
    <x v="80"/>
    <x v="1"/>
    <x v="467"/>
    <x v="1"/>
    <s v="FUR-BO-10003441"/>
    <x v="0"/>
    <x v="0"/>
    <x v="712"/>
    <x v="3094"/>
    <n v="3"/>
    <n v="0.15"/>
    <n v="24.235199999999978"/>
    <x v="1"/>
    <x v="0"/>
  </r>
  <r>
    <n v="3987"/>
    <x v="1973"/>
    <x v="798"/>
    <d v="2019-04-14T00:00:00"/>
    <s v="Standard Class"/>
    <s v="KF-16285"/>
    <x v="580"/>
    <x v="2"/>
    <x v="0"/>
    <x v="135"/>
    <x v="30"/>
    <x v="170"/>
    <x v="3"/>
    <s v="OFF-ST-10001780"/>
    <x v="1"/>
    <x v="4"/>
    <x v="486"/>
    <x v="3095"/>
    <n v="4"/>
    <n v="0"/>
    <n v="621.97440000000006"/>
    <x v="2"/>
    <x v="0"/>
  </r>
  <r>
    <n v="3988"/>
    <x v="1973"/>
    <x v="798"/>
    <d v="2019-04-14T00:00:00"/>
    <s v="Standard Class"/>
    <s v="KF-16285"/>
    <x v="580"/>
    <x v="2"/>
    <x v="0"/>
    <x v="135"/>
    <x v="30"/>
    <x v="170"/>
    <x v="3"/>
    <s v="OFF-AP-10001962"/>
    <x v="1"/>
    <x v="9"/>
    <x v="1603"/>
    <x v="3096"/>
    <n v="5"/>
    <n v="0"/>
    <n v="10.487500000000001"/>
    <x v="2"/>
    <x v="0"/>
  </r>
  <r>
    <n v="3989"/>
    <x v="1974"/>
    <x v="764"/>
    <d v="2018-04-22T00:00:00"/>
    <s v="Standard Class"/>
    <s v="CS-12175"/>
    <x v="728"/>
    <x v="1"/>
    <x v="0"/>
    <x v="29"/>
    <x v="18"/>
    <x v="84"/>
    <x v="0"/>
    <s v="FUR-FU-10003798"/>
    <x v="0"/>
    <x v="5"/>
    <x v="1604"/>
    <x v="3097"/>
    <n v="5"/>
    <n v="0.2"/>
    <n v="13.845999999999997"/>
    <x v="0"/>
    <x v="0"/>
  </r>
  <r>
    <n v="3990"/>
    <x v="1975"/>
    <x v="641"/>
    <d v="2016-11-27T00:00:00"/>
    <s v="Second Class"/>
    <s v="AR-10540"/>
    <x v="481"/>
    <x v="0"/>
    <x v="0"/>
    <x v="383"/>
    <x v="34"/>
    <x v="468"/>
    <x v="3"/>
    <s v="FUR-FU-10001095"/>
    <x v="0"/>
    <x v="5"/>
    <x v="748"/>
    <x v="3098"/>
    <n v="2"/>
    <n v="0"/>
    <n v="20.1248"/>
    <x v="2"/>
    <x v="0"/>
  </r>
  <r>
    <n v="3991"/>
    <x v="1976"/>
    <x v="935"/>
    <d v="2016-11-08T00:00:00"/>
    <s v="Standard Class"/>
    <s v="MS-17770"/>
    <x v="474"/>
    <x v="0"/>
    <x v="0"/>
    <x v="152"/>
    <x v="9"/>
    <x v="207"/>
    <x v="3"/>
    <s v="OFF-SU-10000157"/>
    <x v="1"/>
    <x v="14"/>
    <x v="1408"/>
    <x v="3099"/>
    <n v="3"/>
    <n v="0.2"/>
    <n v="-64.427400000000006"/>
    <x v="2"/>
    <x v="0"/>
  </r>
  <r>
    <n v="3992"/>
    <x v="1977"/>
    <x v="489"/>
    <d v="2017-05-05T00:00:00"/>
    <s v="Standard Class"/>
    <s v="DB-13120"/>
    <x v="106"/>
    <x v="1"/>
    <x v="0"/>
    <x v="67"/>
    <x v="2"/>
    <x v="85"/>
    <x v="0"/>
    <s v="FUR-FU-10001095"/>
    <x v="0"/>
    <x v="5"/>
    <x v="748"/>
    <x v="3100"/>
    <n v="3"/>
    <n v="0.2"/>
    <n v="14.299199999999999"/>
    <x v="0"/>
    <x v="0"/>
  </r>
  <r>
    <n v="3993"/>
    <x v="1977"/>
    <x v="489"/>
    <d v="2017-05-05T00:00:00"/>
    <s v="Standard Class"/>
    <s v="DB-13120"/>
    <x v="106"/>
    <x v="1"/>
    <x v="0"/>
    <x v="67"/>
    <x v="2"/>
    <x v="85"/>
    <x v="0"/>
    <s v="OFF-SU-10004261"/>
    <x v="1"/>
    <x v="14"/>
    <x v="610"/>
    <x v="3101"/>
    <n v="3"/>
    <n v="0.2"/>
    <n v="4.6547999999999927"/>
    <x v="0"/>
    <x v="0"/>
  </r>
  <r>
    <n v="3994"/>
    <x v="1977"/>
    <x v="489"/>
    <d v="2017-05-05T00:00:00"/>
    <s v="Standard Class"/>
    <s v="DB-13120"/>
    <x v="106"/>
    <x v="1"/>
    <x v="0"/>
    <x v="67"/>
    <x v="2"/>
    <x v="85"/>
    <x v="0"/>
    <s v="OFF-AR-10004022"/>
    <x v="1"/>
    <x v="6"/>
    <x v="907"/>
    <x v="3102"/>
    <n v="6"/>
    <n v="0.2"/>
    <n v="10.793999999999983"/>
    <x v="0"/>
    <x v="0"/>
  </r>
  <r>
    <n v="3995"/>
    <x v="1978"/>
    <x v="936"/>
    <d v="2017-03-12T00:00:00"/>
    <s v="Standard Class"/>
    <s v="DK-12895"/>
    <x v="729"/>
    <x v="0"/>
    <x v="0"/>
    <x v="249"/>
    <x v="6"/>
    <x v="308"/>
    <x v="2"/>
    <s v="FUR-BO-10002916"/>
    <x v="0"/>
    <x v="0"/>
    <x v="1515"/>
    <x v="3103"/>
    <n v="3"/>
    <n v="0"/>
    <n v="97.45859999999999"/>
    <x v="2"/>
    <x v="0"/>
  </r>
  <r>
    <n v="3996"/>
    <x v="1978"/>
    <x v="936"/>
    <d v="2017-03-12T00:00:00"/>
    <s v="Standard Class"/>
    <s v="DK-12895"/>
    <x v="729"/>
    <x v="0"/>
    <x v="0"/>
    <x v="249"/>
    <x v="6"/>
    <x v="308"/>
    <x v="2"/>
    <s v="FUR-CH-10002084"/>
    <x v="0"/>
    <x v="1"/>
    <x v="1249"/>
    <x v="3104"/>
    <n v="7"/>
    <n v="0"/>
    <n v="189.40460000000002"/>
    <x v="2"/>
    <x v="0"/>
  </r>
  <r>
    <n v="3997"/>
    <x v="1978"/>
    <x v="936"/>
    <d v="2017-03-12T00:00:00"/>
    <s v="Standard Class"/>
    <s v="DK-12895"/>
    <x v="729"/>
    <x v="0"/>
    <x v="0"/>
    <x v="249"/>
    <x v="6"/>
    <x v="308"/>
    <x v="2"/>
    <s v="TEC-PH-10003012"/>
    <x v="2"/>
    <x v="7"/>
    <x v="348"/>
    <x v="3105"/>
    <n v="5"/>
    <n v="0"/>
    <n v="223.28549999999993"/>
    <x v="2"/>
    <x v="0"/>
  </r>
  <r>
    <n v="3998"/>
    <x v="1978"/>
    <x v="936"/>
    <d v="2017-03-12T00:00:00"/>
    <s v="Standard Class"/>
    <s v="DK-12895"/>
    <x v="729"/>
    <x v="0"/>
    <x v="0"/>
    <x v="249"/>
    <x v="6"/>
    <x v="308"/>
    <x v="2"/>
    <s v="OFF-AR-10002704"/>
    <x v="1"/>
    <x v="6"/>
    <x v="1605"/>
    <x v="1883"/>
    <n v="1"/>
    <n v="0"/>
    <n v="4.4939999999999998"/>
    <x v="2"/>
    <x v="0"/>
  </r>
  <r>
    <n v="3999"/>
    <x v="1978"/>
    <x v="936"/>
    <d v="2017-03-12T00:00:00"/>
    <s v="Standard Class"/>
    <s v="DK-12895"/>
    <x v="729"/>
    <x v="0"/>
    <x v="0"/>
    <x v="249"/>
    <x v="6"/>
    <x v="308"/>
    <x v="2"/>
    <s v="FUR-FU-10000308"/>
    <x v="0"/>
    <x v="5"/>
    <x v="1278"/>
    <x v="3106"/>
    <n v="6"/>
    <n v="0"/>
    <n v="82.077600000000004"/>
    <x v="2"/>
    <x v="0"/>
  </r>
  <r>
    <n v="4000"/>
    <x v="1979"/>
    <x v="789"/>
    <d v="2017-07-20T00:00:00"/>
    <s v="Second Class"/>
    <s v="MP-17965"/>
    <x v="172"/>
    <x v="1"/>
    <x v="0"/>
    <x v="370"/>
    <x v="2"/>
    <x v="453"/>
    <x v="0"/>
    <s v="FUR-BO-10004709"/>
    <x v="0"/>
    <x v="0"/>
    <x v="266"/>
    <x v="3107"/>
    <n v="5"/>
    <n v="0.2"/>
    <n v="5.7980000000000018"/>
    <x v="0"/>
    <x v="0"/>
  </r>
  <r>
    <n v="4001"/>
    <x v="1980"/>
    <x v="856"/>
    <d v="2016-10-16T00:00:00"/>
    <s v="Standard Class"/>
    <s v="Dp-13240"/>
    <x v="656"/>
    <x v="2"/>
    <x v="0"/>
    <x v="4"/>
    <x v="4"/>
    <x v="60"/>
    <x v="1"/>
    <s v="FUR-FU-10001196"/>
    <x v="0"/>
    <x v="5"/>
    <x v="1125"/>
    <x v="3108"/>
    <n v="11"/>
    <n v="0"/>
    <n v="19.040999999999997"/>
    <x v="1"/>
    <x v="0"/>
  </r>
  <r>
    <n v="4002"/>
    <x v="1980"/>
    <x v="856"/>
    <d v="2016-10-16T00:00:00"/>
    <s v="Standard Class"/>
    <s v="Dp-13240"/>
    <x v="656"/>
    <x v="2"/>
    <x v="0"/>
    <x v="4"/>
    <x v="4"/>
    <x v="60"/>
    <x v="1"/>
    <s v="TEC-AC-10002942"/>
    <x v="2"/>
    <x v="11"/>
    <x v="1606"/>
    <x v="2047"/>
    <n v="5"/>
    <n v="0"/>
    <n v="58.649999999999984"/>
    <x v="1"/>
    <x v="0"/>
  </r>
  <r>
    <n v="4003"/>
    <x v="1981"/>
    <x v="840"/>
    <d v="2018-03-08T00:00:00"/>
    <s v="Standard Class"/>
    <s v="CC-12220"/>
    <x v="417"/>
    <x v="0"/>
    <x v="0"/>
    <x v="52"/>
    <x v="5"/>
    <x v="65"/>
    <x v="2"/>
    <s v="FUR-TA-10004915"/>
    <x v="0"/>
    <x v="3"/>
    <x v="335"/>
    <x v="3109"/>
    <n v="3"/>
    <n v="0.3"/>
    <n v="-127.57919999999996"/>
    <x v="2"/>
    <x v="0"/>
  </r>
  <r>
    <n v="4004"/>
    <x v="1981"/>
    <x v="840"/>
    <d v="2018-03-08T00:00:00"/>
    <s v="Standard Class"/>
    <s v="CC-12220"/>
    <x v="417"/>
    <x v="0"/>
    <x v="0"/>
    <x v="52"/>
    <x v="5"/>
    <x v="65"/>
    <x v="2"/>
    <s v="TEC-MA-10001016"/>
    <x v="2"/>
    <x v="15"/>
    <x v="1607"/>
    <x v="3110"/>
    <n v="3"/>
    <n v="0.4"/>
    <n v="33.589499999999987"/>
    <x v="2"/>
    <x v="0"/>
  </r>
  <r>
    <n v="4005"/>
    <x v="1981"/>
    <x v="840"/>
    <d v="2018-03-08T00:00:00"/>
    <s v="Standard Class"/>
    <s v="CC-12220"/>
    <x v="417"/>
    <x v="0"/>
    <x v="0"/>
    <x v="52"/>
    <x v="5"/>
    <x v="65"/>
    <x v="2"/>
    <s v="OFF-EN-10000483"/>
    <x v="1"/>
    <x v="12"/>
    <x v="374"/>
    <x v="3111"/>
    <n v="3"/>
    <n v="0.2"/>
    <n v="11.894999999999994"/>
    <x v="2"/>
    <x v="0"/>
  </r>
  <r>
    <n v="4006"/>
    <x v="1982"/>
    <x v="895"/>
    <d v="2017-12-16T00:00:00"/>
    <s v="Standard Class"/>
    <s v="KM-16660"/>
    <x v="730"/>
    <x v="0"/>
    <x v="0"/>
    <x v="185"/>
    <x v="32"/>
    <x v="235"/>
    <x v="0"/>
    <s v="OFF-AR-10003087"/>
    <x v="1"/>
    <x v="6"/>
    <x v="772"/>
    <x v="3112"/>
    <n v="1"/>
    <n v="0"/>
    <n v="0.49839999999999995"/>
    <x v="0"/>
    <x v="0"/>
  </r>
  <r>
    <n v="4007"/>
    <x v="1982"/>
    <x v="895"/>
    <d v="2017-12-16T00:00:00"/>
    <s v="Standard Class"/>
    <s v="KM-16660"/>
    <x v="730"/>
    <x v="0"/>
    <x v="0"/>
    <x v="185"/>
    <x v="32"/>
    <x v="235"/>
    <x v="0"/>
    <s v="OFF-PA-10000520"/>
    <x v="1"/>
    <x v="10"/>
    <x v="1428"/>
    <x v="243"/>
    <n v="4"/>
    <n v="0"/>
    <n v="12.441600000000001"/>
    <x v="0"/>
    <x v="0"/>
  </r>
  <r>
    <n v="4008"/>
    <x v="1982"/>
    <x v="895"/>
    <d v="2017-12-16T00:00:00"/>
    <s v="Standard Class"/>
    <s v="KM-16660"/>
    <x v="730"/>
    <x v="0"/>
    <x v="0"/>
    <x v="185"/>
    <x v="32"/>
    <x v="235"/>
    <x v="0"/>
    <s v="TEC-AC-10001553"/>
    <x v="2"/>
    <x v="11"/>
    <x v="1608"/>
    <x v="3113"/>
    <n v="6"/>
    <n v="0"/>
    <n v="21.407399999999999"/>
    <x v="0"/>
    <x v="0"/>
  </r>
  <r>
    <n v="4009"/>
    <x v="1983"/>
    <x v="217"/>
    <d v="2017-12-22T00:00:00"/>
    <s v="Standard Class"/>
    <s v="MK-17905"/>
    <x v="149"/>
    <x v="1"/>
    <x v="0"/>
    <x v="103"/>
    <x v="22"/>
    <x v="127"/>
    <x v="1"/>
    <s v="OFF-AR-10000634"/>
    <x v="1"/>
    <x v="6"/>
    <x v="997"/>
    <x v="1312"/>
    <n v="2"/>
    <n v="0.2"/>
    <n v="0.59920000000000018"/>
    <x v="1"/>
    <x v="0"/>
  </r>
  <r>
    <n v="4010"/>
    <x v="1984"/>
    <x v="314"/>
    <d v="2019-01-05T00:00:00"/>
    <s v="Standard Class"/>
    <s v="SC-20725"/>
    <x v="56"/>
    <x v="0"/>
    <x v="0"/>
    <x v="1"/>
    <x v="1"/>
    <x v="1"/>
    <x v="1"/>
    <s v="FUR-FU-10001215"/>
    <x v="0"/>
    <x v="5"/>
    <x v="1609"/>
    <x v="3114"/>
    <n v="11"/>
    <n v="0"/>
    <n v="199.26060000000004"/>
    <x v="1"/>
    <x v="0"/>
  </r>
  <r>
    <n v="4011"/>
    <x v="1985"/>
    <x v="610"/>
    <d v="2019-11-24T00:00:00"/>
    <s v="First Class"/>
    <s v="CC-12475"/>
    <x v="693"/>
    <x v="0"/>
    <x v="0"/>
    <x v="10"/>
    <x v="9"/>
    <x v="105"/>
    <x v="3"/>
    <s v="OFF-PA-10001204"/>
    <x v="1"/>
    <x v="10"/>
    <x v="523"/>
    <x v="582"/>
    <n v="2"/>
    <n v="0.2"/>
    <n v="2.6399999999999997"/>
    <x v="2"/>
    <x v="0"/>
  </r>
  <r>
    <n v="4012"/>
    <x v="1985"/>
    <x v="610"/>
    <d v="2019-11-24T00:00:00"/>
    <s v="First Class"/>
    <s v="CC-12475"/>
    <x v="693"/>
    <x v="0"/>
    <x v="0"/>
    <x v="10"/>
    <x v="9"/>
    <x v="105"/>
    <x v="3"/>
    <s v="OFF-ST-10002444"/>
    <x v="1"/>
    <x v="4"/>
    <x v="576"/>
    <x v="3115"/>
    <n v="4"/>
    <n v="0.2"/>
    <n v="3.9295999999999989"/>
    <x v="2"/>
    <x v="0"/>
  </r>
  <r>
    <n v="4013"/>
    <x v="1986"/>
    <x v="937"/>
    <d v="2017-12-27T00:00:00"/>
    <s v="Standard Class"/>
    <s v="BT-11305"/>
    <x v="457"/>
    <x v="2"/>
    <x v="0"/>
    <x v="384"/>
    <x v="6"/>
    <x v="469"/>
    <x v="2"/>
    <s v="OFF-AR-10000203"/>
    <x v="1"/>
    <x v="6"/>
    <x v="785"/>
    <x v="860"/>
    <n v="4"/>
    <n v="0"/>
    <n v="4.9647999999999985"/>
    <x v="2"/>
    <x v="0"/>
  </r>
  <r>
    <n v="4014"/>
    <x v="1987"/>
    <x v="841"/>
    <d v="2017-08-28T00:00:00"/>
    <s v="Standard Class"/>
    <s v="FH-14350"/>
    <x v="651"/>
    <x v="0"/>
    <x v="0"/>
    <x v="118"/>
    <x v="32"/>
    <x v="148"/>
    <x v="0"/>
    <s v="OFF-AP-10000828"/>
    <x v="1"/>
    <x v="9"/>
    <x v="1096"/>
    <x v="3116"/>
    <n v="3"/>
    <n v="0"/>
    <n v="152.02319999999997"/>
    <x v="0"/>
    <x v="0"/>
  </r>
  <r>
    <n v="4015"/>
    <x v="1987"/>
    <x v="841"/>
    <d v="2017-08-28T00:00:00"/>
    <s v="Standard Class"/>
    <s v="FH-14350"/>
    <x v="651"/>
    <x v="0"/>
    <x v="0"/>
    <x v="118"/>
    <x v="32"/>
    <x v="148"/>
    <x v="0"/>
    <s v="OFF-LA-10003190"/>
    <x v="1"/>
    <x v="2"/>
    <x v="1172"/>
    <x v="880"/>
    <n v="3"/>
    <n v="0"/>
    <n v="4.2336"/>
    <x v="0"/>
    <x v="0"/>
  </r>
  <r>
    <n v="4016"/>
    <x v="1987"/>
    <x v="841"/>
    <d v="2017-08-28T00:00:00"/>
    <s v="Standard Class"/>
    <s v="FH-14350"/>
    <x v="651"/>
    <x v="0"/>
    <x v="0"/>
    <x v="118"/>
    <x v="32"/>
    <x v="148"/>
    <x v="0"/>
    <s v="OFF-PA-10002319"/>
    <x v="1"/>
    <x v="10"/>
    <x v="1400"/>
    <x v="3117"/>
    <n v="5"/>
    <n v="0"/>
    <n v="94.962000000000003"/>
    <x v="0"/>
    <x v="0"/>
  </r>
  <r>
    <n v="4017"/>
    <x v="1987"/>
    <x v="841"/>
    <d v="2017-08-28T00:00:00"/>
    <s v="Standard Class"/>
    <s v="FH-14350"/>
    <x v="651"/>
    <x v="0"/>
    <x v="0"/>
    <x v="118"/>
    <x v="32"/>
    <x v="148"/>
    <x v="0"/>
    <s v="OFF-PA-10003893"/>
    <x v="1"/>
    <x v="10"/>
    <x v="1105"/>
    <x v="1591"/>
    <n v="5"/>
    <n v="0"/>
    <n v="9.629999999999999"/>
    <x v="0"/>
    <x v="0"/>
  </r>
  <r>
    <n v="4018"/>
    <x v="1987"/>
    <x v="841"/>
    <d v="2017-08-28T00:00:00"/>
    <s v="Standard Class"/>
    <s v="FH-14350"/>
    <x v="651"/>
    <x v="0"/>
    <x v="0"/>
    <x v="118"/>
    <x v="32"/>
    <x v="148"/>
    <x v="0"/>
    <s v="OFF-PA-10002499"/>
    <x v="1"/>
    <x v="10"/>
    <x v="1610"/>
    <x v="3118"/>
    <n v="2"/>
    <n v="0"/>
    <n v="48.94"/>
    <x v="0"/>
    <x v="0"/>
  </r>
  <r>
    <n v="4019"/>
    <x v="1987"/>
    <x v="841"/>
    <d v="2017-08-28T00:00:00"/>
    <s v="Standard Class"/>
    <s v="FH-14350"/>
    <x v="651"/>
    <x v="0"/>
    <x v="0"/>
    <x v="118"/>
    <x v="32"/>
    <x v="148"/>
    <x v="0"/>
    <s v="TEC-AC-10004568"/>
    <x v="2"/>
    <x v="11"/>
    <x v="1118"/>
    <x v="1771"/>
    <n v="9"/>
    <n v="0"/>
    <n v="47.862899999999982"/>
    <x v="0"/>
    <x v="0"/>
  </r>
  <r>
    <n v="4020"/>
    <x v="1987"/>
    <x v="841"/>
    <d v="2017-08-28T00:00:00"/>
    <s v="Standard Class"/>
    <s v="FH-14350"/>
    <x v="651"/>
    <x v="0"/>
    <x v="0"/>
    <x v="118"/>
    <x v="32"/>
    <x v="148"/>
    <x v="0"/>
    <s v="OFF-AP-10001492"/>
    <x v="1"/>
    <x v="9"/>
    <x v="22"/>
    <x v="3119"/>
    <n v="3"/>
    <n v="0"/>
    <n v="6.7236000000000002"/>
    <x v="0"/>
    <x v="0"/>
  </r>
  <r>
    <n v="4021"/>
    <x v="1988"/>
    <x v="169"/>
    <d v="2016-06-27T00:00:00"/>
    <s v="Standard Class"/>
    <s v="AA-10645"/>
    <x v="731"/>
    <x v="0"/>
    <x v="0"/>
    <x v="142"/>
    <x v="9"/>
    <x v="181"/>
    <x v="3"/>
    <s v="FUR-CH-10004698"/>
    <x v="0"/>
    <x v="1"/>
    <x v="168"/>
    <x v="3120"/>
    <n v="3"/>
    <n v="0.3"/>
    <n v="-4.858799999999988"/>
    <x v="2"/>
    <x v="0"/>
  </r>
  <r>
    <n v="4022"/>
    <x v="1988"/>
    <x v="169"/>
    <d v="2016-06-27T00:00:00"/>
    <s v="Standard Class"/>
    <s v="AA-10645"/>
    <x v="731"/>
    <x v="0"/>
    <x v="0"/>
    <x v="142"/>
    <x v="9"/>
    <x v="181"/>
    <x v="3"/>
    <s v="TEC-PH-10004093"/>
    <x v="2"/>
    <x v="7"/>
    <x v="40"/>
    <x v="3121"/>
    <n v="3"/>
    <n v="0.4"/>
    <n v="-15.176700000000004"/>
    <x v="2"/>
    <x v="0"/>
  </r>
  <r>
    <n v="4023"/>
    <x v="1988"/>
    <x v="169"/>
    <d v="2016-06-27T00:00:00"/>
    <s v="Standard Class"/>
    <s v="AA-10645"/>
    <x v="731"/>
    <x v="0"/>
    <x v="0"/>
    <x v="142"/>
    <x v="9"/>
    <x v="181"/>
    <x v="3"/>
    <s v="FUR-CH-10000454"/>
    <x v="0"/>
    <x v="1"/>
    <x v="1"/>
    <x v="3122"/>
    <n v="5"/>
    <n v="0.3"/>
    <n v="0"/>
    <x v="2"/>
    <x v="0"/>
  </r>
  <r>
    <n v="4024"/>
    <x v="1989"/>
    <x v="855"/>
    <d v="2019-10-28T00:00:00"/>
    <s v="First Class"/>
    <s v="JO-15145"/>
    <x v="705"/>
    <x v="1"/>
    <x v="0"/>
    <x v="8"/>
    <x v="1"/>
    <x v="94"/>
    <x v="1"/>
    <s v="FUR-BO-10003034"/>
    <x v="0"/>
    <x v="0"/>
    <x v="1203"/>
    <x v="3123"/>
    <n v="5"/>
    <n v="0.15"/>
    <n v="6.5490000000000208"/>
    <x v="1"/>
    <x v="0"/>
  </r>
  <r>
    <n v="4025"/>
    <x v="1989"/>
    <x v="855"/>
    <d v="2019-10-28T00:00:00"/>
    <s v="First Class"/>
    <s v="JO-15145"/>
    <x v="705"/>
    <x v="1"/>
    <x v="0"/>
    <x v="8"/>
    <x v="1"/>
    <x v="94"/>
    <x v="1"/>
    <s v="TEC-PH-10003215"/>
    <x v="2"/>
    <x v="7"/>
    <x v="1611"/>
    <x v="3124"/>
    <n v="4"/>
    <n v="0.2"/>
    <n v="34.741999999999997"/>
    <x v="1"/>
    <x v="0"/>
  </r>
  <r>
    <n v="4026"/>
    <x v="1990"/>
    <x v="938"/>
    <d v="2019-08-13T00:00:00"/>
    <s v="First Class"/>
    <s v="SF-20965"/>
    <x v="245"/>
    <x v="1"/>
    <x v="0"/>
    <x v="385"/>
    <x v="5"/>
    <x v="470"/>
    <x v="2"/>
    <s v="OFF-PA-10001776"/>
    <x v="1"/>
    <x v="10"/>
    <x v="1272"/>
    <x v="3125"/>
    <n v="4"/>
    <n v="0.2"/>
    <n v="10.011599999999998"/>
    <x v="2"/>
    <x v="0"/>
  </r>
  <r>
    <n v="4027"/>
    <x v="1990"/>
    <x v="938"/>
    <d v="2019-08-13T00:00:00"/>
    <s v="First Class"/>
    <s v="SF-20965"/>
    <x v="245"/>
    <x v="1"/>
    <x v="0"/>
    <x v="385"/>
    <x v="5"/>
    <x v="470"/>
    <x v="2"/>
    <s v="OFF-AR-10004582"/>
    <x v="1"/>
    <x v="6"/>
    <x v="1184"/>
    <x v="1997"/>
    <n v="7"/>
    <n v="0.2"/>
    <n v="2.8699999999999992"/>
    <x v="2"/>
    <x v="0"/>
  </r>
  <r>
    <n v="4028"/>
    <x v="1990"/>
    <x v="938"/>
    <d v="2019-08-13T00:00:00"/>
    <s v="First Class"/>
    <s v="SF-20965"/>
    <x v="245"/>
    <x v="1"/>
    <x v="0"/>
    <x v="385"/>
    <x v="5"/>
    <x v="470"/>
    <x v="2"/>
    <s v="TEC-PH-10001557"/>
    <x v="2"/>
    <x v="7"/>
    <x v="664"/>
    <x v="2081"/>
    <n v="2"/>
    <n v="0.2"/>
    <n v="13.438599999999994"/>
    <x v="2"/>
    <x v="0"/>
  </r>
  <r>
    <n v="4029"/>
    <x v="1990"/>
    <x v="938"/>
    <d v="2019-08-13T00:00:00"/>
    <s v="First Class"/>
    <s v="SF-20965"/>
    <x v="245"/>
    <x v="1"/>
    <x v="0"/>
    <x v="385"/>
    <x v="5"/>
    <x v="470"/>
    <x v="2"/>
    <s v="OFF-BI-10004209"/>
    <x v="1"/>
    <x v="8"/>
    <x v="1215"/>
    <x v="3126"/>
    <n v="8"/>
    <n v="0.8"/>
    <n v="-22.512"/>
    <x v="2"/>
    <x v="0"/>
  </r>
  <r>
    <n v="4030"/>
    <x v="1991"/>
    <x v="165"/>
    <d v="2019-12-28T00:00:00"/>
    <s v="Standard Class"/>
    <s v="CS-12355"/>
    <x v="394"/>
    <x v="0"/>
    <x v="0"/>
    <x v="240"/>
    <x v="28"/>
    <x v="298"/>
    <x v="0"/>
    <s v="TEC-MA-10003183"/>
    <x v="2"/>
    <x v="15"/>
    <x v="951"/>
    <x v="651"/>
    <n v="3"/>
    <n v="0"/>
    <n v="239.98500000000001"/>
    <x v="0"/>
    <x v="0"/>
  </r>
  <r>
    <n v="4031"/>
    <x v="1991"/>
    <x v="165"/>
    <d v="2019-12-28T00:00:00"/>
    <s v="Standard Class"/>
    <s v="CS-12355"/>
    <x v="394"/>
    <x v="0"/>
    <x v="0"/>
    <x v="240"/>
    <x v="28"/>
    <x v="298"/>
    <x v="0"/>
    <s v="FUR-CH-10002439"/>
    <x v="0"/>
    <x v="1"/>
    <x v="1325"/>
    <x v="3127"/>
    <n v="4"/>
    <n v="0"/>
    <n v="60.5488"/>
    <x v="0"/>
    <x v="0"/>
  </r>
  <r>
    <n v="4032"/>
    <x v="1992"/>
    <x v="182"/>
    <d v="2018-09-30T00:00:00"/>
    <s v="Standard Class"/>
    <s v="SN-20710"/>
    <x v="17"/>
    <x v="2"/>
    <x v="0"/>
    <x v="386"/>
    <x v="4"/>
    <x v="471"/>
    <x v="1"/>
    <s v="OFF-AP-10000576"/>
    <x v="1"/>
    <x v="9"/>
    <x v="643"/>
    <x v="3128"/>
    <n v="6"/>
    <n v="0"/>
    <n v="66.326400000000007"/>
    <x v="1"/>
    <x v="0"/>
  </r>
  <r>
    <n v="4033"/>
    <x v="1992"/>
    <x v="182"/>
    <d v="2018-09-30T00:00:00"/>
    <s v="Standard Class"/>
    <s v="SN-20710"/>
    <x v="17"/>
    <x v="2"/>
    <x v="0"/>
    <x v="386"/>
    <x v="4"/>
    <x v="471"/>
    <x v="1"/>
    <s v="OFF-PA-10004040"/>
    <x v="1"/>
    <x v="10"/>
    <x v="99"/>
    <x v="2744"/>
    <n v="5"/>
    <n v="0"/>
    <n v="14.651"/>
    <x v="1"/>
    <x v="0"/>
  </r>
  <r>
    <n v="4034"/>
    <x v="1992"/>
    <x v="182"/>
    <d v="2018-09-30T00:00:00"/>
    <s v="Standard Class"/>
    <s v="SN-20710"/>
    <x v="17"/>
    <x v="2"/>
    <x v="0"/>
    <x v="386"/>
    <x v="4"/>
    <x v="471"/>
    <x v="1"/>
    <s v="TEC-AC-10003063"/>
    <x v="2"/>
    <x v="11"/>
    <x v="1061"/>
    <x v="1506"/>
    <n v="4"/>
    <n v="0"/>
    <n v="21"/>
    <x v="1"/>
    <x v="0"/>
  </r>
  <r>
    <n v="4035"/>
    <x v="1993"/>
    <x v="939"/>
    <d v="2018-12-12T00:00:00"/>
    <s v="Same Day"/>
    <s v="JM-15655"/>
    <x v="487"/>
    <x v="1"/>
    <x v="0"/>
    <x v="160"/>
    <x v="24"/>
    <x v="203"/>
    <x v="3"/>
    <s v="OFF-BI-10003982"/>
    <x v="1"/>
    <x v="8"/>
    <x v="350"/>
    <x v="3129"/>
    <n v="3"/>
    <n v="0.7"/>
    <n v="-14.331299999999992"/>
    <x v="2"/>
    <x v="0"/>
  </r>
  <r>
    <n v="4036"/>
    <x v="1993"/>
    <x v="939"/>
    <d v="2018-12-12T00:00:00"/>
    <s v="Same Day"/>
    <s v="JM-15655"/>
    <x v="487"/>
    <x v="1"/>
    <x v="0"/>
    <x v="160"/>
    <x v="24"/>
    <x v="203"/>
    <x v="3"/>
    <s v="TEC-AC-10002567"/>
    <x v="2"/>
    <x v="11"/>
    <x v="428"/>
    <x v="3130"/>
    <n v="6"/>
    <n v="0.2"/>
    <n v="76.790399999999977"/>
    <x v="2"/>
    <x v="0"/>
  </r>
  <r>
    <n v="4037"/>
    <x v="1994"/>
    <x v="75"/>
    <d v="2018-01-01T00:00:00"/>
    <s v="Standard Class"/>
    <s v="FH-14350"/>
    <x v="651"/>
    <x v="0"/>
    <x v="0"/>
    <x v="22"/>
    <x v="10"/>
    <x v="36"/>
    <x v="2"/>
    <s v="OFF-ST-10004950"/>
    <x v="1"/>
    <x v="4"/>
    <x v="1519"/>
    <x v="176"/>
    <n v="2"/>
    <n v="0.2"/>
    <n v="1.5509999999999984"/>
    <x v="2"/>
    <x v="0"/>
  </r>
  <r>
    <n v="4038"/>
    <x v="1995"/>
    <x v="282"/>
    <d v="2017-01-02T00:00:00"/>
    <s v="Standard Class"/>
    <s v="AJ-10795"/>
    <x v="295"/>
    <x v="1"/>
    <x v="0"/>
    <x v="8"/>
    <x v="1"/>
    <x v="94"/>
    <x v="1"/>
    <s v="FUR-FU-10000550"/>
    <x v="0"/>
    <x v="5"/>
    <x v="1454"/>
    <x v="1691"/>
    <n v="5"/>
    <n v="0"/>
    <n v="8.2169999999999987"/>
    <x v="1"/>
    <x v="0"/>
  </r>
  <r>
    <n v="4039"/>
    <x v="1995"/>
    <x v="282"/>
    <d v="2017-01-02T00:00:00"/>
    <s v="Standard Class"/>
    <s v="AJ-10795"/>
    <x v="295"/>
    <x v="1"/>
    <x v="0"/>
    <x v="8"/>
    <x v="1"/>
    <x v="94"/>
    <x v="1"/>
    <s v="OFF-PA-10000528"/>
    <x v="1"/>
    <x v="10"/>
    <x v="1145"/>
    <x v="3131"/>
    <n v="4"/>
    <n v="0"/>
    <n v="9.5039999999999996"/>
    <x v="1"/>
    <x v="0"/>
  </r>
  <r>
    <n v="4040"/>
    <x v="1995"/>
    <x v="282"/>
    <d v="2017-01-02T00:00:00"/>
    <s v="Standard Class"/>
    <s v="AJ-10795"/>
    <x v="295"/>
    <x v="1"/>
    <x v="0"/>
    <x v="8"/>
    <x v="1"/>
    <x v="94"/>
    <x v="1"/>
    <s v="TEC-MA-10003183"/>
    <x v="2"/>
    <x v="15"/>
    <x v="951"/>
    <x v="3132"/>
    <n v="6"/>
    <n v="0.2"/>
    <n v="287.98199999999997"/>
    <x v="1"/>
    <x v="0"/>
  </r>
  <r>
    <n v="4041"/>
    <x v="1995"/>
    <x v="282"/>
    <d v="2017-01-02T00:00:00"/>
    <s v="Standard Class"/>
    <s v="AJ-10795"/>
    <x v="295"/>
    <x v="1"/>
    <x v="0"/>
    <x v="8"/>
    <x v="1"/>
    <x v="94"/>
    <x v="1"/>
    <s v="OFF-BI-10003305"/>
    <x v="1"/>
    <x v="8"/>
    <x v="570"/>
    <x v="646"/>
    <n v="3"/>
    <n v="0.2"/>
    <n v="4.6643999999999988"/>
    <x v="1"/>
    <x v="0"/>
  </r>
  <r>
    <n v="4042"/>
    <x v="1995"/>
    <x v="282"/>
    <d v="2017-01-02T00:00:00"/>
    <s v="Standard Class"/>
    <s v="AJ-10795"/>
    <x v="295"/>
    <x v="1"/>
    <x v="0"/>
    <x v="8"/>
    <x v="1"/>
    <x v="94"/>
    <x v="1"/>
    <s v="TEC-PH-10001425"/>
    <x v="2"/>
    <x v="7"/>
    <x v="516"/>
    <x v="1837"/>
    <n v="3"/>
    <n v="0.2"/>
    <n v="19.197599999999994"/>
    <x v="1"/>
    <x v="0"/>
  </r>
  <r>
    <n v="4043"/>
    <x v="1995"/>
    <x v="282"/>
    <d v="2017-01-02T00:00:00"/>
    <s v="Standard Class"/>
    <s v="AJ-10795"/>
    <x v="295"/>
    <x v="1"/>
    <x v="0"/>
    <x v="8"/>
    <x v="1"/>
    <x v="94"/>
    <x v="1"/>
    <s v="OFF-LA-10001474"/>
    <x v="1"/>
    <x v="2"/>
    <x v="926"/>
    <x v="3133"/>
    <n v="9"/>
    <n v="0"/>
    <n v="126.39420000000001"/>
    <x v="1"/>
    <x v="0"/>
  </r>
  <r>
    <n v="4044"/>
    <x v="1995"/>
    <x v="282"/>
    <d v="2017-01-02T00:00:00"/>
    <s v="Standard Class"/>
    <s v="AJ-10795"/>
    <x v="295"/>
    <x v="1"/>
    <x v="0"/>
    <x v="8"/>
    <x v="1"/>
    <x v="94"/>
    <x v="1"/>
    <s v="FUR-FU-10000672"/>
    <x v="0"/>
    <x v="5"/>
    <x v="1517"/>
    <x v="3134"/>
    <n v="6"/>
    <n v="0"/>
    <n v="23.990399999999994"/>
    <x v="1"/>
    <x v="0"/>
  </r>
  <r>
    <n v="4045"/>
    <x v="1996"/>
    <x v="608"/>
    <d v="2017-06-30T00:00:00"/>
    <s v="Standard Class"/>
    <s v="JF-15565"/>
    <x v="535"/>
    <x v="0"/>
    <x v="0"/>
    <x v="8"/>
    <x v="1"/>
    <x v="94"/>
    <x v="1"/>
    <s v="FUR-FU-10001979"/>
    <x v="0"/>
    <x v="5"/>
    <x v="514"/>
    <x v="3135"/>
    <n v="5"/>
    <n v="0"/>
    <n v="57.358000000000011"/>
    <x v="1"/>
    <x v="0"/>
  </r>
  <r>
    <n v="4046"/>
    <x v="1997"/>
    <x v="788"/>
    <d v="2017-04-07T00:00:00"/>
    <s v="Standard Class"/>
    <s v="CS-11845"/>
    <x v="688"/>
    <x v="1"/>
    <x v="0"/>
    <x v="12"/>
    <x v="5"/>
    <x v="32"/>
    <x v="2"/>
    <s v="OFF-BI-10003707"/>
    <x v="1"/>
    <x v="8"/>
    <x v="784"/>
    <x v="3136"/>
    <n v="3"/>
    <n v="0.8"/>
    <n v="-13.734000000000002"/>
    <x v="2"/>
    <x v="0"/>
  </r>
  <r>
    <n v="4047"/>
    <x v="1998"/>
    <x v="208"/>
    <d v="2019-10-25T00:00:00"/>
    <s v="Standard Class"/>
    <s v="SP-20920"/>
    <x v="727"/>
    <x v="0"/>
    <x v="0"/>
    <x v="22"/>
    <x v="10"/>
    <x v="155"/>
    <x v="2"/>
    <s v="OFF-AP-10002191"/>
    <x v="1"/>
    <x v="9"/>
    <x v="808"/>
    <x v="3137"/>
    <n v="2"/>
    <n v="0.8"/>
    <n v="-62.379199999999997"/>
    <x v="2"/>
    <x v="0"/>
  </r>
  <r>
    <n v="4048"/>
    <x v="1999"/>
    <x v="747"/>
    <d v="2017-07-19T00:00:00"/>
    <s v="First Class"/>
    <s v="KE-16420"/>
    <x v="722"/>
    <x v="1"/>
    <x v="0"/>
    <x v="20"/>
    <x v="15"/>
    <x v="45"/>
    <x v="3"/>
    <s v="OFF-PA-10000501"/>
    <x v="1"/>
    <x v="10"/>
    <x v="975"/>
    <x v="152"/>
    <n v="3"/>
    <n v="0"/>
    <n v="39.6312"/>
    <x v="2"/>
    <x v="0"/>
  </r>
  <r>
    <n v="4049"/>
    <x v="1999"/>
    <x v="747"/>
    <d v="2017-07-19T00:00:00"/>
    <s v="First Class"/>
    <s v="KE-16420"/>
    <x v="722"/>
    <x v="1"/>
    <x v="0"/>
    <x v="20"/>
    <x v="15"/>
    <x v="45"/>
    <x v="3"/>
    <s v="TEC-AC-10001990"/>
    <x v="2"/>
    <x v="11"/>
    <x v="870"/>
    <x v="3138"/>
    <n v="10"/>
    <n v="0"/>
    <n v="191.96799999999996"/>
    <x v="2"/>
    <x v="0"/>
  </r>
  <r>
    <n v="4050"/>
    <x v="2000"/>
    <x v="92"/>
    <d v="2019-06-26T00:00:00"/>
    <s v="Second Class"/>
    <s v="GA-14515"/>
    <x v="654"/>
    <x v="0"/>
    <x v="0"/>
    <x v="20"/>
    <x v="15"/>
    <x v="164"/>
    <x v="3"/>
    <s v="FUR-FU-10003601"/>
    <x v="0"/>
    <x v="5"/>
    <x v="736"/>
    <x v="3139"/>
    <n v="3"/>
    <n v="0"/>
    <n v="49.804199999999994"/>
    <x v="2"/>
    <x v="0"/>
  </r>
  <r>
    <n v="4051"/>
    <x v="2000"/>
    <x v="92"/>
    <d v="2019-06-26T00:00:00"/>
    <s v="Second Class"/>
    <s v="GA-14515"/>
    <x v="654"/>
    <x v="0"/>
    <x v="0"/>
    <x v="20"/>
    <x v="15"/>
    <x v="164"/>
    <x v="3"/>
    <s v="FUR-CH-10001891"/>
    <x v="0"/>
    <x v="1"/>
    <x v="268"/>
    <x v="3140"/>
    <n v="2"/>
    <n v="0.1"/>
    <n v="32.633200000000016"/>
    <x v="2"/>
    <x v="0"/>
  </r>
  <r>
    <n v="4052"/>
    <x v="2001"/>
    <x v="411"/>
    <d v="2016-10-03T00:00:00"/>
    <s v="Standard Class"/>
    <s v="SM-20950"/>
    <x v="416"/>
    <x v="1"/>
    <x v="0"/>
    <x v="10"/>
    <x v="9"/>
    <x v="63"/>
    <x v="3"/>
    <s v="OFF-AR-10003469"/>
    <x v="1"/>
    <x v="6"/>
    <x v="1258"/>
    <x v="1728"/>
    <n v="3"/>
    <n v="0.2"/>
    <n v="1.4783999999999997"/>
    <x v="2"/>
    <x v="0"/>
  </r>
  <r>
    <n v="4053"/>
    <x v="2001"/>
    <x v="411"/>
    <d v="2016-10-03T00:00:00"/>
    <s v="Standard Class"/>
    <s v="SM-20950"/>
    <x v="416"/>
    <x v="1"/>
    <x v="0"/>
    <x v="10"/>
    <x v="9"/>
    <x v="63"/>
    <x v="3"/>
    <s v="FUR-TA-10004175"/>
    <x v="0"/>
    <x v="3"/>
    <x v="1155"/>
    <x v="3141"/>
    <n v="2"/>
    <n v="0.4"/>
    <n v="-81.854399999999998"/>
    <x v="2"/>
    <x v="0"/>
  </r>
  <r>
    <n v="4054"/>
    <x v="2001"/>
    <x v="411"/>
    <d v="2016-10-03T00:00:00"/>
    <s v="Standard Class"/>
    <s v="SM-20950"/>
    <x v="416"/>
    <x v="1"/>
    <x v="0"/>
    <x v="10"/>
    <x v="9"/>
    <x v="63"/>
    <x v="3"/>
    <s v="OFF-LA-10002945"/>
    <x v="1"/>
    <x v="2"/>
    <x v="1612"/>
    <x v="3142"/>
    <n v="11"/>
    <n v="0.2"/>
    <n v="18.017999999999997"/>
    <x v="2"/>
    <x v="0"/>
  </r>
  <r>
    <n v="4055"/>
    <x v="2001"/>
    <x v="411"/>
    <d v="2016-10-03T00:00:00"/>
    <s v="Standard Class"/>
    <s v="SM-20950"/>
    <x v="416"/>
    <x v="1"/>
    <x v="0"/>
    <x v="10"/>
    <x v="9"/>
    <x v="63"/>
    <x v="3"/>
    <s v="OFF-PA-10000533"/>
    <x v="1"/>
    <x v="10"/>
    <x v="1205"/>
    <x v="2579"/>
    <n v="4"/>
    <n v="0.2"/>
    <n v="6.8015999999999996"/>
    <x v="2"/>
    <x v="0"/>
  </r>
  <r>
    <n v="4056"/>
    <x v="2001"/>
    <x v="411"/>
    <d v="2016-10-03T00:00:00"/>
    <s v="Standard Class"/>
    <s v="SM-20950"/>
    <x v="416"/>
    <x v="1"/>
    <x v="0"/>
    <x v="10"/>
    <x v="9"/>
    <x v="63"/>
    <x v="3"/>
    <s v="OFF-ST-10004459"/>
    <x v="1"/>
    <x v="4"/>
    <x v="459"/>
    <x v="2122"/>
    <n v="6"/>
    <n v="0.2"/>
    <n v="-337.80600000000004"/>
    <x v="2"/>
    <x v="0"/>
  </r>
  <r>
    <n v="4057"/>
    <x v="2001"/>
    <x v="411"/>
    <d v="2016-10-03T00:00:00"/>
    <s v="Standard Class"/>
    <s v="SM-20950"/>
    <x v="416"/>
    <x v="1"/>
    <x v="0"/>
    <x v="10"/>
    <x v="9"/>
    <x v="63"/>
    <x v="3"/>
    <s v="FUR-TA-10004147"/>
    <x v="0"/>
    <x v="3"/>
    <x v="819"/>
    <x v="3143"/>
    <n v="1"/>
    <n v="0.4"/>
    <n v="-20.152800000000006"/>
    <x v="2"/>
    <x v="0"/>
  </r>
  <r>
    <n v="4058"/>
    <x v="2002"/>
    <x v="156"/>
    <d v="2016-11-28T00:00:00"/>
    <s v="Standard Class"/>
    <s v="DK-12985"/>
    <x v="213"/>
    <x v="0"/>
    <x v="0"/>
    <x v="22"/>
    <x v="10"/>
    <x v="26"/>
    <x v="2"/>
    <s v="OFF-ST-10000046"/>
    <x v="1"/>
    <x v="4"/>
    <x v="764"/>
    <x v="3144"/>
    <n v="5"/>
    <n v="0.2"/>
    <n v="-8.0774999999999864"/>
    <x v="2"/>
    <x v="0"/>
  </r>
  <r>
    <n v="4059"/>
    <x v="2003"/>
    <x v="312"/>
    <d v="2017-11-24T00:00:00"/>
    <s v="Standard Class"/>
    <s v="LC-16885"/>
    <x v="62"/>
    <x v="0"/>
    <x v="0"/>
    <x v="182"/>
    <x v="1"/>
    <x v="232"/>
    <x v="1"/>
    <s v="TEC-PH-10004774"/>
    <x v="2"/>
    <x v="7"/>
    <x v="713"/>
    <x v="3145"/>
    <n v="7"/>
    <n v="0.2"/>
    <n v="-15.458100000000007"/>
    <x v="1"/>
    <x v="0"/>
  </r>
  <r>
    <n v="4060"/>
    <x v="2003"/>
    <x v="312"/>
    <d v="2017-11-24T00:00:00"/>
    <s v="Standard Class"/>
    <s v="LC-16885"/>
    <x v="62"/>
    <x v="0"/>
    <x v="0"/>
    <x v="182"/>
    <x v="1"/>
    <x v="232"/>
    <x v="1"/>
    <s v="FUR-CH-10000595"/>
    <x v="0"/>
    <x v="1"/>
    <x v="468"/>
    <x v="3146"/>
    <n v="3"/>
    <n v="0.2"/>
    <n v="35.759999999999962"/>
    <x v="1"/>
    <x v="0"/>
  </r>
  <r>
    <n v="4061"/>
    <x v="2004"/>
    <x v="474"/>
    <d v="2018-11-07T00:00:00"/>
    <s v="Standard Class"/>
    <s v="XP-21865"/>
    <x v="190"/>
    <x v="0"/>
    <x v="0"/>
    <x v="22"/>
    <x v="10"/>
    <x v="26"/>
    <x v="2"/>
    <s v="TEC-AC-10002473"/>
    <x v="2"/>
    <x v="11"/>
    <x v="720"/>
    <x v="3147"/>
    <n v="3"/>
    <n v="0.2"/>
    <n v="17.879399999999997"/>
    <x v="2"/>
    <x v="0"/>
  </r>
  <r>
    <n v="4062"/>
    <x v="2005"/>
    <x v="14"/>
    <d v="2017-09-20T00:00:00"/>
    <s v="First Class"/>
    <s v="CS-11845"/>
    <x v="688"/>
    <x v="1"/>
    <x v="0"/>
    <x v="4"/>
    <x v="4"/>
    <x v="59"/>
    <x v="1"/>
    <s v="OFF-BI-10001628"/>
    <x v="1"/>
    <x v="8"/>
    <x v="1112"/>
    <x v="3148"/>
    <n v="3"/>
    <n v="0.2"/>
    <n v="7.822499999999998"/>
    <x v="1"/>
    <x v="0"/>
  </r>
  <r>
    <n v="4063"/>
    <x v="2006"/>
    <x v="612"/>
    <d v="2018-03-14T00:00:00"/>
    <s v="Standard Class"/>
    <s v="BD-11770"/>
    <x v="420"/>
    <x v="0"/>
    <x v="0"/>
    <x v="10"/>
    <x v="9"/>
    <x v="105"/>
    <x v="3"/>
    <s v="TEC-AC-10002800"/>
    <x v="2"/>
    <x v="11"/>
    <x v="1216"/>
    <x v="3149"/>
    <n v="1"/>
    <n v="0.2"/>
    <n v="7.4984999999999964"/>
    <x v="2"/>
    <x v="0"/>
  </r>
  <r>
    <n v="4064"/>
    <x v="2007"/>
    <x v="670"/>
    <d v="2016-06-26T00:00:00"/>
    <s v="First Class"/>
    <s v="DL-13330"/>
    <x v="658"/>
    <x v="0"/>
    <x v="0"/>
    <x v="3"/>
    <x v="3"/>
    <x v="4"/>
    <x v="0"/>
    <s v="OFF-AR-10002766"/>
    <x v="1"/>
    <x v="6"/>
    <x v="1050"/>
    <x v="3150"/>
    <n v="9"/>
    <n v="0.2"/>
    <n v="1.7514000000000003"/>
    <x v="0"/>
    <x v="0"/>
  </r>
  <r>
    <n v="4065"/>
    <x v="2007"/>
    <x v="670"/>
    <d v="2016-06-26T00:00:00"/>
    <s v="First Class"/>
    <s v="DL-13330"/>
    <x v="658"/>
    <x v="0"/>
    <x v="0"/>
    <x v="3"/>
    <x v="3"/>
    <x v="4"/>
    <x v="0"/>
    <s v="OFF-SU-10002522"/>
    <x v="1"/>
    <x v="14"/>
    <x v="1553"/>
    <x v="3151"/>
    <n v="1"/>
    <n v="0.2"/>
    <n v="0.34919999999999951"/>
    <x v="0"/>
    <x v="0"/>
  </r>
  <r>
    <n v="4066"/>
    <x v="2008"/>
    <x v="301"/>
    <d v="2016-11-05T00:00:00"/>
    <s v="Standard Class"/>
    <s v="KH-16630"/>
    <x v="175"/>
    <x v="1"/>
    <x v="0"/>
    <x v="35"/>
    <x v="3"/>
    <x v="43"/>
    <x v="0"/>
    <s v="OFF-FA-10003021"/>
    <x v="1"/>
    <x v="13"/>
    <x v="128"/>
    <x v="2024"/>
    <n v="5"/>
    <n v="0.2"/>
    <n v="1.4099999999999997"/>
    <x v="0"/>
    <x v="0"/>
  </r>
  <r>
    <n v="4067"/>
    <x v="2008"/>
    <x v="301"/>
    <d v="2016-11-05T00:00:00"/>
    <s v="Standard Class"/>
    <s v="KH-16630"/>
    <x v="175"/>
    <x v="1"/>
    <x v="0"/>
    <x v="35"/>
    <x v="3"/>
    <x v="43"/>
    <x v="0"/>
    <s v="OFF-AR-10000634"/>
    <x v="1"/>
    <x v="6"/>
    <x v="997"/>
    <x v="1518"/>
    <n v="3"/>
    <n v="0.2"/>
    <n v="0.89880000000000004"/>
    <x v="0"/>
    <x v="0"/>
  </r>
  <r>
    <n v="4068"/>
    <x v="2008"/>
    <x v="301"/>
    <d v="2016-11-05T00:00:00"/>
    <s v="Standard Class"/>
    <s v="KH-16630"/>
    <x v="175"/>
    <x v="1"/>
    <x v="0"/>
    <x v="35"/>
    <x v="3"/>
    <x v="43"/>
    <x v="0"/>
    <s v="OFF-LA-10001771"/>
    <x v="1"/>
    <x v="2"/>
    <x v="1128"/>
    <x v="3152"/>
    <n v="12"/>
    <n v="0.2"/>
    <n v="15.537599999999998"/>
    <x v="0"/>
    <x v="0"/>
  </r>
  <r>
    <n v="4069"/>
    <x v="2008"/>
    <x v="301"/>
    <d v="2016-11-05T00:00:00"/>
    <s v="Standard Class"/>
    <s v="KH-16630"/>
    <x v="175"/>
    <x v="1"/>
    <x v="0"/>
    <x v="35"/>
    <x v="3"/>
    <x v="43"/>
    <x v="0"/>
    <s v="TEC-PH-10004434"/>
    <x v="2"/>
    <x v="7"/>
    <x v="1613"/>
    <x v="3153"/>
    <n v="9"/>
    <n v="0.2"/>
    <n v="110.1194999999999"/>
    <x v="0"/>
    <x v="0"/>
  </r>
  <r>
    <n v="4070"/>
    <x v="2009"/>
    <x v="770"/>
    <d v="2018-08-31T00:00:00"/>
    <s v="First Class"/>
    <s v="TP-21415"/>
    <x v="599"/>
    <x v="0"/>
    <x v="0"/>
    <x v="61"/>
    <x v="5"/>
    <x v="176"/>
    <x v="2"/>
    <s v="OFF-BI-10000050"/>
    <x v="1"/>
    <x v="8"/>
    <x v="347"/>
    <x v="3154"/>
    <n v="9"/>
    <n v="0.8"/>
    <n v="-21.681000000000004"/>
    <x v="2"/>
    <x v="0"/>
  </r>
  <r>
    <n v="4071"/>
    <x v="2009"/>
    <x v="770"/>
    <d v="2018-08-31T00:00:00"/>
    <s v="First Class"/>
    <s v="TP-21415"/>
    <x v="599"/>
    <x v="0"/>
    <x v="0"/>
    <x v="61"/>
    <x v="5"/>
    <x v="176"/>
    <x v="2"/>
    <s v="OFF-BI-10002414"/>
    <x v="1"/>
    <x v="8"/>
    <x v="1085"/>
    <x v="3155"/>
    <n v="4"/>
    <n v="0.8"/>
    <n v="-16.539600000000007"/>
    <x v="2"/>
    <x v="0"/>
  </r>
  <r>
    <n v="4072"/>
    <x v="2009"/>
    <x v="770"/>
    <d v="2018-08-31T00:00:00"/>
    <s v="First Class"/>
    <s v="TP-21415"/>
    <x v="599"/>
    <x v="0"/>
    <x v="0"/>
    <x v="61"/>
    <x v="5"/>
    <x v="176"/>
    <x v="2"/>
    <s v="FUR-BO-10003159"/>
    <x v="0"/>
    <x v="0"/>
    <x v="1109"/>
    <x v="3156"/>
    <n v="2"/>
    <n v="0.32"/>
    <n v="-52.890800000000027"/>
    <x v="2"/>
    <x v="0"/>
  </r>
  <r>
    <n v="4073"/>
    <x v="2010"/>
    <x v="401"/>
    <d v="2017-12-08T00:00:00"/>
    <s v="Second Class"/>
    <s v="NP-18685"/>
    <x v="472"/>
    <x v="2"/>
    <x v="0"/>
    <x v="245"/>
    <x v="14"/>
    <x v="303"/>
    <x v="2"/>
    <s v="TEC-CO-10002095"/>
    <x v="2"/>
    <x v="16"/>
    <x v="615"/>
    <x v="3157"/>
    <n v="2"/>
    <n v="0"/>
    <n v="449.99099999999999"/>
    <x v="2"/>
    <x v="0"/>
  </r>
  <r>
    <n v="4074"/>
    <x v="2011"/>
    <x v="496"/>
    <d v="2017-09-27T00:00:00"/>
    <s v="First Class"/>
    <s v="SC-20680"/>
    <x v="649"/>
    <x v="2"/>
    <x v="0"/>
    <x v="387"/>
    <x v="26"/>
    <x v="472"/>
    <x v="2"/>
    <s v="TEC-PH-10004120"/>
    <x v="2"/>
    <x v="7"/>
    <x v="1534"/>
    <x v="3158"/>
    <n v="6"/>
    <n v="0"/>
    <n v="213.70440000000002"/>
    <x v="2"/>
    <x v="0"/>
  </r>
  <r>
    <n v="4075"/>
    <x v="2012"/>
    <x v="940"/>
    <d v="2019-11-20T00:00:00"/>
    <s v="Standard Class"/>
    <s v="DK-12895"/>
    <x v="729"/>
    <x v="0"/>
    <x v="0"/>
    <x v="388"/>
    <x v="2"/>
    <x v="473"/>
    <x v="0"/>
    <s v="FUR-FU-10003553"/>
    <x v="0"/>
    <x v="5"/>
    <x v="568"/>
    <x v="3159"/>
    <n v="4"/>
    <n v="0.2"/>
    <n v="55.016000000000012"/>
    <x v="0"/>
    <x v="0"/>
  </r>
  <r>
    <n v="4076"/>
    <x v="2012"/>
    <x v="940"/>
    <d v="2019-11-20T00:00:00"/>
    <s v="Standard Class"/>
    <s v="DK-12895"/>
    <x v="729"/>
    <x v="0"/>
    <x v="0"/>
    <x v="388"/>
    <x v="2"/>
    <x v="473"/>
    <x v="0"/>
    <s v="FUR-FU-10001488"/>
    <x v="0"/>
    <x v="5"/>
    <x v="1049"/>
    <x v="3160"/>
    <n v="4"/>
    <n v="0.2"/>
    <n v="0"/>
    <x v="0"/>
    <x v="0"/>
  </r>
  <r>
    <n v="4077"/>
    <x v="2013"/>
    <x v="546"/>
    <d v="2017-12-21T00:00:00"/>
    <s v="Second Class"/>
    <s v="SM-20950"/>
    <x v="416"/>
    <x v="1"/>
    <x v="0"/>
    <x v="155"/>
    <x v="8"/>
    <x v="198"/>
    <x v="2"/>
    <s v="OFF-BI-10003094"/>
    <x v="1"/>
    <x v="8"/>
    <x v="653"/>
    <x v="991"/>
    <n v="2"/>
    <n v="0"/>
    <n v="3.3087999999999997"/>
    <x v="2"/>
    <x v="0"/>
  </r>
  <r>
    <n v="4078"/>
    <x v="2013"/>
    <x v="546"/>
    <d v="2017-12-21T00:00:00"/>
    <s v="Second Class"/>
    <s v="SM-20950"/>
    <x v="416"/>
    <x v="1"/>
    <x v="0"/>
    <x v="155"/>
    <x v="8"/>
    <x v="198"/>
    <x v="2"/>
    <s v="OFF-FA-10003472"/>
    <x v="1"/>
    <x v="13"/>
    <x v="243"/>
    <x v="1325"/>
    <n v="4"/>
    <n v="0"/>
    <n v="0.2016"/>
    <x v="2"/>
    <x v="0"/>
  </r>
  <r>
    <n v="4079"/>
    <x v="2013"/>
    <x v="546"/>
    <d v="2017-12-21T00:00:00"/>
    <s v="Second Class"/>
    <s v="SM-20950"/>
    <x v="416"/>
    <x v="1"/>
    <x v="0"/>
    <x v="155"/>
    <x v="8"/>
    <x v="198"/>
    <x v="2"/>
    <s v="OFF-PA-10001289"/>
    <x v="1"/>
    <x v="10"/>
    <x v="961"/>
    <x v="2248"/>
    <n v="3"/>
    <n v="0"/>
    <n v="56.977199999999996"/>
    <x v="2"/>
    <x v="0"/>
  </r>
  <r>
    <n v="4080"/>
    <x v="2014"/>
    <x v="379"/>
    <d v="2017-12-24T00:00:00"/>
    <s v="First Class"/>
    <s v="LS-17245"/>
    <x v="201"/>
    <x v="0"/>
    <x v="0"/>
    <x v="108"/>
    <x v="3"/>
    <x v="222"/>
    <x v="0"/>
    <s v="TEC-PH-10002293"/>
    <x v="2"/>
    <x v="7"/>
    <x v="126"/>
    <x v="334"/>
    <n v="3"/>
    <n v="0.2"/>
    <n v="4.7976000000000028"/>
    <x v="0"/>
    <x v="0"/>
  </r>
  <r>
    <n v="4081"/>
    <x v="2015"/>
    <x v="477"/>
    <d v="2018-09-29T00:00:00"/>
    <s v="Standard Class"/>
    <s v="KE-16420"/>
    <x v="722"/>
    <x v="1"/>
    <x v="0"/>
    <x v="241"/>
    <x v="21"/>
    <x v="299"/>
    <x v="1"/>
    <s v="OFF-PA-10000380"/>
    <x v="1"/>
    <x v="10"/>
    <x v="1290"/>
    <x v="3161"/>
    <n v="9"/>
    <n v="0.2"/>
    <n v="22.518000000000001"/>
    <x v="1"/>
    <x v="0"/>
  </r>
  <r>
    <n v="4082"/>
    <x v="2015"/>
    <x v="477"/>
    <d v="2018-09-29T00:00:00"/>
    <s v="Standard Class"/>
    <s v="KE-16420"/>
    <x v="722"/>
    <x v="1"/>
    <x v="0"/>
    <x v="241"/>
    <x v="21"/>
    <x v="299"/>
    <x v="1"/>
    <s v="OFF-BI-10004828"/>
    <x v="1"/>
    <x v="8"/>
    <x v="1587"/>
    <x v="3162"/>
    <n v="1"/>
    <n v="0.7"/>
    <n v="-3.5153999999999996"/>
    <x v="1"/>
    <x v="0"/>
  </r>
  <r>
    <n v="4083"/>
    <x v="2016"/>
    <x v="92"/>
    <d v="2019-06-30T00:00:00"/>
    <s v="Standard Class"/>
    <s v="MC-17635"/>
    <x v="637"/>
    <x v="1"/>
    <x v="0"/>
    <x v="27"/>
    <x v="10"/>
    <x v="67"/>
    <x v="2"/>
    <s v="OFF-BI-10004632"/>
    <x v="1"/>
    <x v="8"/>
    <x v="569"/>
    <x v="645"/>
    <n v="3"/>
    <n v="0.8"/>
    <n v="-320.23950000000013"/>
    <x v="2"/>
    <x v="0"/>
  </r>
  <r>
    <n v="4084"/>
    <x v="2016"/>
    <x v="92"/>
    <d v="2019-06-30T00:00:00"/>
    <s v="Standard Class"/>
    <s v="MC-17635"/>
    <x v="637"/>
    <x v="1"/>
    <x v="0"/>
    <x v="27"/>
    <x v="10"/>
    <x v="67"/>
    <x v="2"/>
    <s v="OFF-PA-10000327"/>
    <x v="1"/>
    <x v="10"/>
    <x v="1437"/>
    <x v="1518"/>
    <n v="3"/>
    <n v="0.2"/>
    <n v="3.2099999999999982"/>
    <x v="2"/>
    <x v="0"/>
  </r>
  <r>
    <n v="4085"/>
    <x v="2017"/>
    <x v="210"/>
    <d v="2019-09-09T00:00:00"/>
    <s v="First Class"/>
    <s v="Dp-13240"/>
    <x v="656"/>
    <x v="2"/>
    <x v="0"/>
    <x v="42"/>
    <x v="16"/>
    <x v="51"/>
    <x v="1"/>
    <s v="OFF-BI-10003291"/>
    <x v="1"/>
    <x v="8"/>
    <x v="44"/>
    <x v="3163"/>
    <n v="3"/>
    <n v="0.7"/>
    <n v="-6.0236999999999998"/>
    <x v="1"/>
    <x v="0"/>
  </r>
  <r>
    <n v="4086"/>
    <x v="2018"/>
    <x v="578"/>
    <d v="2018-08-06T00:00:00"/>
    <s v="Second Class"/>
    <s v="LC-16930"/>
    <x v="18"/>
    <x v="1"/>
    <x v="0"/>
    <x v="301"/>
    <x v="1"/>
    <x v="378"/>
    <x v="1"/>
    <s v="TEC-PH-10002275"/>
    <x v="2"/>
    <x v="7"/>
    <x v="7"/>
    <x v="3164"/>
    <n v="2"/>
    <n v="0.2"/>
    <n v="30.238400000000013"/>
    <x v="1"/>
    <x v="0"/>
  </r>
  <r>
    <n v="4087"/>
    <x v="2018"/>
    <x v="578"/>
    <d v="2018-08-06T00:00:00"/>
    <s v="Second Class"/>
    <s v="LC-16930"/>
    <x v="18"/>
    <x v="1"/>
    <x v="0"/>
    <x v="301"/>
    <x v="1"/>
    <x v="378"/>
    <x v="1"/>
    <s v="OFF-BI-10003291"/>
    <x v="1"/>
    <x v="8"/>
    <x v="44"/>
    <x v="3165"/>
    <n v="3"/>
    <n v="0.2"/>
    <n v="7.0712999999999981"/>
    <x v="1"/>
    <x v="0"/>
  </r>
  <r>
    <n v="4088"/>
    <x v="2018"/>
    <x v="578"/>
    <d v="2018-08-06T00:00:00"/>
    <s v="Second Class"/>
    <s v="LC-16930"/>
    <x v="18"/>
    <x v="1"/>
    <x v="0"/>
    <x v="301"/>
    <x v="1"/>
    <x v="378"/>
    <x v="1"/>
    <s v="OFF-BI-10000343"/>
    <x v="1"/>
    <x v="8"/>
    <x v="186"/>
    <x v="696"/>
    <n v="3"/>
    <n v="0.2"/>
    <n v="3.9770999999999996"/>
    <x v="1"/>
    <x v="0"/>
  </r>
  <r>
    <n v="4089"/>
    <x v="2019"/>
    <x v="710"/>
    <d v="2016-08-26T00:00:00"/>
    <s v="Standard Class"/>
    <s v="LH-16900"/>
    <x v="23"/>
    <x v="0"/>
    <x v="0"/>
    <x v="186"/>
    <x v="36"/>
    <x v="236"/>
    <x v="0"/>
    <s v="FUR-BO-10000711"/>
    <x v="0"/>
    <x v="0"/>
    <x v="1614"/>
    <x v="3166"/>
    <n v="9"/>
    <n v="0"/>
    <n v="172.48140000000001"/>
    <x v="0"/>
    <x v="0"/>
  </r>
  <r>
    <n v="4090"/>
    <x v="2020"/>
    <x v="178"/>
    <d v="2018-04-05T00:00:00"/>
    <s v="Standard Class"/>
    <s v="TB-21175"/>
    <x v="533"/>
    <x v="1"/>
    <x v="0"/>
    <x v="20"/>
    <x v="15"/>
    <x v="45"/>
    <x v="3"/>
    <s v="OFF-LA-10001297"/>
    <x v="1"/>
    <x v="2"/>
    <x v="488"/>
    <x v="346"/>
    <n v="2"/>
    <n v="0"/>
    <n v="9.9359999999999999"/>
    <x v="2"/>
    <x v="0"/>
  </r>
  <r>
    <n v="4091"/>
    <x v="2020"/>
    <x v="178"/>
    <d v="2018-04-05T00:00:00"/>
    <s v="Standard Class"/>
    <s v="TB-21175"/>
    <x v="533"/>
    <x v="1"/>
    <x v="0"/>
    <x v="20"/>
    <x v="15"/>
    <x v="45"/>
    <x v="3"/>
    <s v="OFF-SU-10001574"/>
    <x v="1"/>
    <x v="14"/>
    <x v="503"/>
    <x v="1031"/>
    <n v="3"/>
    <n v="0"/>
    <n v="3.2849999999999993"/>
    <x v="2"/>
    <x v="0"/>
  </r>
  <r>
    <n v="4092"/>
    <x v="2020"/>
    <x v="178"/>
    <d v="2018-04-05T00:00:00"/>
    <s v="Standard Class"/>
    <s v="TB-21175"/>
    <x v="533"/>
    <x v="1"/>
    <x v="0"/>
    <x v="20"/>
    <x v="15"/>
    <x v="45"/>
    <x v="3"/>
    <s v="OFF-BI-10003305"/>
    <x v="1"/>
    <x v="8"/>
    <x v="570"/>
    <x v="646"/>
    <n v="3"/>
    <n v="0.2"/>
    <n v="4.6643999999999988"/>
    <x v="2"/>
    <x v="0"/>
  </r>
  <r>
    <n v="4093"/>
    <x v="2021"/>
    <x v="941"/>
    <d v="2019-05-18T00:00:00"/>
    <s v="First Class"/>
    <s v="JM-15865"/>
    <x v="622"/>
    <x v="0"/>
    <x v="0"/>
    <x v="59"/>
    <x v="24"/>
    <x v="75"/>
    <x v="3"/>
    <s v="OFF-ST-10002574"/>
    <x v="1"/>
    <x v="4"/>
    <x v="935"/>
    <x v="3167"/>
    <n v="2"/>
    <n v="0.2"/>
    <n v="-55.256"/>
    <x v="2"/>
    <x v="0"/>
  </r>
  <r>
    <n v="4094"/>
    <x v="2022"/>
    <x v="252"/>
    <d v="2017-08-28T00:00:00"/>
    <s v="Standard Class"/>
    <s v="KW-16435"/>
    <x v="147"/>
    <x v="0"/>
    <x v="0"/>
    <x v="159"/>
    <x v="0"/>
    <x v="202"/>
    <x v="0"/>
    <s v="TEC-MA-10000864"/>
    <x v="2"/>
    <x v="15"/>
    <x v="201"/>
    <x v="3168"/>
    <n v="7"/>
    <n v="0"/>
    <n v="1416.7999999999997"/>
    <x v="0"/>
    <x v="0"/>
  </r>
  <r>
    <n v="4095"/>
    <x v="2022"/>
    <x v="252"/>
    <d v="2017-08-28T00:00:00"/>
    <s v="Standard Class"/>
    <s v="KW-16435"/>
    <x v="147"/>
    <x v="0"/>
    <x v="0"/>
    <x v="159"/>
    <x v="0"/>
    <x v="202"/>
    <x v="0"/>
    <s v="TEC-AC-10003289"/>
    <x v="2"/>
    <x v="11"/>
    <x v="1218"/>
    <x v="1105"/>
    <n v="4"/>
    <n v="0"/>
    <n v="18.390799999999999"/>
    <x v="0"/>
    <x v="0"/>
  </r>
  <r>
    <n v="4096"/>
    <x v="2022"/>
    <x v="252"/>
    <d v="2017-08-28T00:00:00"/>
    <s v="Standard Class"/>
    <s v="KW-16435"/>
    <x v="147"/>
    <x v="0"/>
    <x v="0"/>
    <x v="159"/>
    <x v="0"/>
    <x v="202"/>
    <x v="0"/>
    <s v="TEC-PH-10001619"/>
    <x v="2"/>
    <x v="7"/>
    <x v="1594"/>
    <x v="2173"/>
    <n v="3"/>
    <n v="0"/>
    <n v="170.51129999999998"/>
    <x v="0"/>
    <x v="0"/>
  </r>
  <r>
    <n v="4097"/>
    <x v="2023"/>
    <x v="865"/>
    <d v="2016-09-28T00:00:00"/>
    <s v="Standard Class"/>
    <s v="SC-20095"/>
    <x v="183"/>
    <x v="0"/>
    <x v="0"/>
    <x v="31"/>
    <x v="11"/>
    <x v="39"/>
    <x v="2"/>
    <s v="OFF-PA-10004888"/>
    <x v="1"/>
    <x v="10"/>
    <x v="968"/>
    <x v="56"/>
    <n v="5"/>
    <n v="0"/>
    <n v="15.552000000000001"/>
    <x v="2"/>
    <x v="0"/>
  </r>
  <r>
    <n v="4098"/>
    <x v="2023"/>
    <x v="865"/>
    <d v="2016-09-28T00:00:00"/>
    <s v="Standard Class"/>
    <s v="SC-20095"/>
    <x v="183"/>
    <x v="0"/>
    <x v="0"/>
    <x v="31"/>
    <x v="11"/>
    <x v="39"/>
    <x v="2"/>
    <s v="OFF-ST-10000736"/>
    <x v="1"/>
    <x v="4"/>
    <x v="460"/>
    <x v="3169"/>
    <n v="5"/>
    <n v="0"/>
    <n v="16.195999999999984"/>
    <x v="2"/>
    <x v="0"/>
  </r>
  <r>
    <n v="4099"/>
    <x v="2023"/>
    <x v="865"/>
    <d v="2016-09-28T00:00:00"/>
    <s v="Standard Class"/>
    <s v="SC-20095"/>
    <x v="183"/>
    <x v="0"/>
    <x v="0"/>
    <x v="31"/>
    <x v="11"/>
    <x v="39"/>
    <x v="2"/>
    <s v="OFF-BI-10001120"/>
    <x v="1"/>
    <x v="8"/>
    <x v="1615"/>
    <x v="3170"/>
    <n v="5"/>
    <n v="0"/>
    <n v="4630.4755000000005"/>
    <x v="2"/>
    <x v="0"/>
  </r>
  <r>
    <n v="4100"/>
    <x v="2023"/>
    <x v="865"/>
    <d v="2016-09-28T00:00:00"/>
    <s v="Standard Class"/>
    <s v="SC-20095"/>
    <x v="183"/>
    <x v="0"/>
    <x v="0"/>
    <x v="31"/>
    <x v="11"/>
    <x v="39"/>
    <x v="2"/>
    <s v="OFF-BI-10000301"/>
    <x v="1"/>
    <x v="8"/>
    <x v="625"/>
    <x v="3171"/>
    <n v="2"/>
    <n v="0"/>
    <n v="6.47"/>
    <x v="2"/>
    <x v="0"/>
  </r>
  <r>
    <n v="4101"/>
    <x v="2024"/>
    <x v="249"/>
    <d v="2019-06-23T00:00:00"/>
    <s v="Standard Class"/>
    <s v="ZC-21910"/>
    <x v="233"/>
    <x v="0"/>
    <x v="0"/>
    <x v="12"/>
    <x v="5"/>
    <x v="14"/>
    <x v="2"/>
    <s v="OFF-AP-10004655"/>
    <x v="1"/>
    <x v="9"/>
    <x v="1616"/>
    <x v="3172"/>
    <n v="1"/>
    <n v="0.8"/>
    <n v="-5.2072000000000012"/>
    <x v="2"/>
    <x v="0"/>
  </r>
  <r>
    <n v="4102"/>
    <x v="2024"/>
    <x v="249"/>
    <d v="2019-06-23T00:00:00"/>
    <s v="Standard Class"/>
    <s v="ZC-21910"/>
    <x v="233"/>
    <x v="0"/>
    <x v="0"/>
    <x v="12"/>
    <x v="5"/>
    <x v="14"/>
    <x v="2"/>
    <s v="OFF-AP-10002906"/>
    <x v="1"/>
    <x v="9"/>
    <x v="1097"/>
    <x v="3173"/>
    <n v="1"/>
    <n v="0.8"/>
    <n v="-1.1100000000000003"/>
    <x v="2"/>
    <x v="0"/>
  </r>
  <r>
    <n v="4103"/>
    <x v="2024"/>
    <x v="249"/>
    <d v="2019-06-23T00:00:00"/>
    <s v="Standard Class"/>
    <s v="ZC-21910"/>
    <x v="233"/>
    <x v="0"/>
    <x v="0"/>
    <x v="12"/>
    <x v="5"/>
    <x v="14"/>
    <x v="2"/>
    <s v="OFF-PA-10000740"/>
    <x v="1"/>
    <x v="10"/>
    <x v="1248"/>
    <x v="3174"/>
    <n v="8"/>
    <n v="0.2"/>
    <n v="47.50719999999999"/>
    <x v="2"/>
    <x v="0"/>
  </r>
  <r>
    <n v="4104"/>
    <x v="2025"/>
    <x v="202"/>
    <d v="2019-12-21T00:00:00"/>
    <s v="Same Day"/>
    <s v="RB-19465"/>
    <x v="46"/>
    <x v="2"/>
    <x v="0"/>
    <x v="9"/>
    <x v="8"/>
    <x v="10"/>
    <x v="2"/>
    <s v="FUR-FU-10001940"/>
    <x v="0"/>
    <x v="5"/>
    <x v="222"/>
    <x v="204"/>
    <n v="2"/>
    <n v="0"/>
    <n v="7.0048000000000012"/>
    <x v="2"/>
    <x v="0"/>
  </r>
  <r>
    <n v="4105"/>
    <x v="2026"/>
    <x v="783"/>
    <d v="2019-08-13T00:00:00"/>
    <s v="Standard Class"/>
    <s v="JK-15370"/>
    <x v="271"/>
    <x v="0"/>
    <x v="0"/>
    <x v="70"/>
    <x v="1"/>
    <x v="188"/>
    <x v="1"/>
    <s v="TEC-PH-10000439"/>
    <x v="2"/>
    <x v="7"/>
    <x v="878"/>
    <x v="3175"/>
    <n v="5"/>
    <n v="0.2"/>
    <n v="17.995499999999979"/>
    <x v="1"/>
    <x v="0"/>
  </r>
  <r>
    <n v="4106"/>
    <x v="2026"/>
    <x v="783"/>
    <d v="2019-08-13T00:00:00"/>
    <s v="Standard Class"/>
    <s v="JK-15370"/>
    <x v="271"/>
    <x v="0"/>
    <x v="0"/>
    <x v="70"/>
    <x v="1"/>
    <x v="188"/>
    <x v="1"/>
    <s v="OFF-BI-10000404"/>
    <x v="1"/>
    <x v="8"/>
    <x v="481"/>
    <x v="1288"/>
    <n v="2"/>
    <n v="0.2"/>
    <n v="4.6440000000000001"/>
    <x v="1"/>
    <x v="0"/>
  </r>
  <r>
    <n v="4107"/>
    <x v="2027"/>
    <x v="250"/>
    <d v="2018-08-26T00:00:00"/>
    <s v="Standard Class"/>
    <s v="DD-13570"/>
    <x v="732"/>
    <x v="0"/>
    <x v="0"/>
    <x v="12"/>
    <x v="5"/>
    <x v="16"/>
    <x v="2"/>
    <s v="OFF-BI-10003676"/>
    <x v="1"/>
    <x v="8"/>
    <x v="824"/>
    <x v="3176"/>
    <n v="2"/>
    <n v="0.8"/>
    <n v="-6.8992000000000022"/>
    <x v="2"/>
    <x v="0"/>
  </r>
  <r>
    <n v="4108"/>
    <x v="2028"/>
    <x v="67"/>
    <d v="2017-09-07T00:00:00"/>
    <s v="Same Day"/>
    <s v="MC-17275"/>
    <x v="507"/>
    <x v="0"/>
    <x v="0"/>
    <x v="20"/>
    <x v="15"/>
    <x v="164"/>
    <x v="3"/>
    <s v="OFF-ST-10002486"/>
    <x v="1"/>
    <x v="4"/>
    <x v="700"/>
    <x v="544"/>
    <n v="2"/>
    <n v="0"/>
    <n v="0.27919999999999945"/>
    <x v="2"/>
    <x v="0"/>
  </r>
  <r>
    <n v="4109"/>
    <x v="2028"/>
    <x v="67"/>
    <d v="2017-09-07T00:00:00"/>
    <s v="Same Day"/>
    <s v="MC-17275"/>
    <x v="507"/>
    <x v="0"/>
    <x v="0"/>
    <x v="20"/>
    <x v="15"/>
    <x v="164"/>
    <x v="3"/>
    <s v="FUR-TA-10003837"/>
    <x v="0"/>
    <x v="3"/>
    <x v="1466"/>
    <x v="3177"/>
    <n v="3"/>
    <n v="0.4"/>
    <n v="-14.163900000000005"/>
    <x v="2"/>
    <x v="0"/>
  </r>
  <r>
    <n v="4110"/>
    <x v="2029"/>
    <x v="707"/>
    <d v="2018-01-01T00:00:00"/>
    <s v="Standard Class"/>
    <s v="DL-13495"/>
    <x v="393"/>
    <x v="1"/>
    <x v="0"/>
    <x v="66"/>
    <x v="12"/>
    <x v="83"/>
    <x v="2"/>
    <s v="TEC-PH-10002923"/>
    <x v="2"/>
    <x v="7"/>
    <x v="687"/>
    <x v="2270"/>
    <n v="2"/>
    <n v="0"/>
    <n v="19.974600000000002"/>
    <x v="2"/>
    <x v="0"/>
  </r>
  <r>
    <n v="4111"/>
    <x v="2029"/>
    <x v="707"/>
    <d v="2018-01-01T00:00:00"/>
    <s v="Standard Class"/>
    <s v="DL-13495"/>
    <x v="393"/>
    <x v="1"/>
    <x v="0"/>
    <x v="66"/>
    <x v="12"/>
    <x v="83"/>
    <x v="2"/>
    <s v="FUR-BO-10004360"/>
    <x v="0"/>
    <x v="0"/>
    <x v="1617"/>
    <x v="3178"/>
    <n v="1"/>
    <n v="0"/>
    <n v="20.927400000000006"/>
    <x v="2"/>
    <x v="0"/>
  </r>
  <r>
    <n v="4112"/>
    <x v="2029"/>
    <x v="707"/>
    <d v="2018-01-01T00:00:00"/>
    <s v="Standard Class"/>
    <s v="DL-13495"/>
    <x v="393"/>
    <x v="1"/>
    <x v="0"/>
    <x v="66"/>
    <x v="12"/>
    <x v="83"/>
    <x v="2"/>
    <s v="OFF-PA-10002160"/>
    <x v="1"/>
    <x v="10"/>
    <x v="1199"/>
    <x v="1714"/>
    <n v="3"/>
    <n v="0"/>
    <n v="8.4966000000000008"/>
    <x v="2"/>
    <x v="0"/>
  </r>
  <r>
    <n v="4113"/>
    <x v="2029"/>
    <x v="707"/>
    <d v="2018-01-01T00:00:00"/>
    <s v="Standard Class"/>
    <s v="DL-13495"/>
    <x v="393"/>
    <x v="1"/>
    <x v="0"/>
    <x v="66"/>
    <x v="12"/>
    <x v="83"/>
    <x v="2"/>
    <s v="OFF-AR-10002375"/>
    <x v="1"/>
    <x v="6"/>
    <x v="831"/>
    <x v="175"/>
    <n v="1"/>
    <n v="0"/>
    <n v="0.9511999999999996"/>
    <x v="2"/>
    <x v="0"/>
  </r>
  <r>
    <n v="4114"/>
    <x v="2030"/>
    <x v="942"/>
    <d v="2017-05-07T00:00:00"/>
    <s v="Standard Class"/>
    <s v="NC-18625"/>
    <x v="544"/>
    <x v="1"/>
    <x v="0"/>
    <x v="12"/>
    <x v="5"/>
    <x v="14"/>
    <x v="2"/>
    <s v="OFF-LA-10000443"/>
    <x v="1"/>
    <x v="2"/>
    <x v="1127"/>
    <x v="3179"/>
    <n v="3"/>
    <n v="0.2"/>
    <n v="2.9888999999999997"/>
    <x v="2"/>
    <x v="0"/>
  </r>
  <r>
    <n v="4115"/>
    <x v="2030"/>
    <x v="942"/>
    <d v="2017-05-07T00:00:00"/>
    <s v="Standard Class"/>
    <s v="NC-18625"/>
    <x v="544"/>
    <x v="1"/>
    <x v="0"/>
    <x v="12"/>
    <x v="5"/>
    <x v="14"/>
    <x v="2"/>
    <s v="TEC-PH-10001750"/>
    <x v="2"/>
    <x v="7"/>
    <x v="977"/>
    <x v="3180"/>
    <n v="3"/>
    <n v="0.2"/>
    <n v="13.857900000000008"/>
    <x v="2"/>
    <x v="0"/>
  </r>
  <r>
    <n v="4116"/>
    <x v="2031"/>
    <x v="390"/>
    <d v="2018-11-27T00:00:00"/>
    <s v="First Class"/>
    <s v="AC-10450"/>
    <x v="549"/>
    <x v="0"/>
    <x v="0"/>
    <x v="4"/>
    <x v="4"/>
    <x v="59"/>
    <x v="1"/>
    <s v="OFF-BI-10004632"/>
    <x v="1"/>
    <x v="8"/>
    <x v="569"/>
    <x v="3181"/>
    <n v="5"/>
    <n v="0.2"/>
    <n v="381.23749999999995"/>
    <x v="1"/>
    <x v="0"/>
  </r>
  <r>
    <n v="4117"/>
    <x v="2032"/>
    <x v="27"/>
    <d v="2017-11-29T00:00:00"/>
    <s v="Standard Class"/>
    <s v="TS-21340"/>
    <x v="358"/>
    <x v="0"/>
    <x v="0"/>
    <x v="1"/>
    <x v="1"/>
    <x v="1"/>
    <x v="1"/>
    <s v="OFF-BI-10002813"/>
    <x v="1"/>
    <x v="8"/>
    <x v="914"/>
    <x v="1443"/>
    <n v="2"/>
    <n v="0.2"/>
    <n v="0.99"/>
    <x v="1"/>
    <x v="0"/>
  </r>
  <r>
    <n v="4118"/>
    <x v="2032"/>
    <x v="27"/>
    <d v="2017-11-29T00:00:00"/>
    <s v="Standard Class"/>
    <s v="TS-21340"/>
    <x v="358"/>
    <x v="0"/>
    <x v="0"/>
    <x v="1"/>
    <x v="1"/>
    <x v="1"/>
    <x v="1"/>
    <s v="OFF-PA-10002005"/>
    <x v="1"/>
    <x v="10"/>
    <x v="510"/>
    <x v="541"/>
    <n v="3"/>
    <n v="0"/>
    <n v="9.3312000000000008"/>
    <x v="1"/>
    <x v="0"/>
  </r>
  <r>
    <n v="4119"/>
    <x v="2032"/>
    <x v="27"/>
    <d v="2017-11-29T00:00:00"/>
    <s v="Standard Class"/>
    <s v="TS-21340"/>
    <x v="358"/>
    <x v="0"/>
    <x v="0"/>
    <x v="1"/>
    <x v="1"/>
    <x v="1"/>
    <x v="1"/>
    <s v="OFF-ST-10000060"/>
    <x v="1"/>
    <x v="4"/>
    <x v="392"/>
    <x v="3182"/>
    <n v="7"/>
    <n v="0"/>
    <n v="54.583200000000019"/>
    <x v="1"/>
    <x v="0"/>
  </r>
  <r>
    <n v="4120"/>
    <x v="2032"/>
    <x v="27"/>
    <d v="2017-11-29T00:00:00"/>
    <s v="Standard Class"/>
    <s v="TS-21340"/>
    <x v="358"/>
    <x v="0"/>
    <x v="0"/>
    <x v="1"/>
    <x v="1"/>
    <x v="1"/>
    <x v="1"/>
    <s v="OFF-BI-10002706"/>
    <x v="1"/>
    <x v="8"/>
    <x v="276"/>
    <x v="3183"/>
    <n v="8"/>
    <n v="0.2"/>
    <n v="29.702399999999997"/>
    <x v="1"/>
    <x v="0"/>
  </r>
  <r>
    <n v="4121"/>
    <x v="2033"/>
    <x v="507"/>
    <d v="2019-09-10T00:00:00"/>
    <s v="Standard Class"/>
    <s v="MM-17920"/>
    <x v="462"/>
    <x v="0"/>
    <x v="0"/>
    <x v="10"/>
    <x v="9"/>
    <x v="74"/>
    <x v="3"/>
    <s v="TEC-AC-10000199"/>
    <x v="2"/>
    <x v="11"/>
    <x v="1618"/>
    <x v="3184"/>
    <n v="4"/>
    <n v="0.2"/>
    <n v="-1.4279999999999999"/>
    <x v="2"/>
    <x v="0"/>
  </r>
  <r>
    <n v="4122"/>
    <x v="2034"/>
    <x v="943"/>
    <d v="2019-05-12T00:00:00"/>
    <s v="Same Day"/>
    <s v="LP-17080"/>
    <x v="221"/>
    <x v="0"/>
    <x v="0"/>
    <x v="4"/>
    <x v="4"/>
    <x v="5"/>
    <x v="1"/>
    <s v="OFF-PA-10002870"/>
    <x v="1"/>
    <x v="10"/>
    <x v="902"/>
    <x v="782"/>
    <n v="6"/>
    <n v="0"/>
    <n v="16.847999999999999"/>
    <x v="1"/>
    <x v="0"/>
  </r>
  <r>
    <n v="4123"/>
    <x v="2034"/>
    <x v="943"/>
    <d v="2019-05-12T00:00:00"/>
    <s v="Same Day"/>
    <s v="LP-17080"/>
    <x v="221"/>
    <x v="0"/>
    <x v="0"/>
    <x v="4"/>
    <x v="4"/>
    <x v="5"/>
    <x v="1"/>
    <s v="OFF-LA-10004545"/>
    <x v="1"/>
    <x v="2"/>
    <x v="1337"/>
    <x v="3185"/>
    <n v="3"/>
    <n v="0"/>
    <n v="17.667299999999997"/>
    <x v="1"/>
    <x v="0"/>
  </r>
  <r>
    <n v="4124"/>
    <x v="2034"/>
    <x v="943"/>
    <d v="2019-05-12T00:00:00"/>
    <s v="Same Day"/>
    <s v="LP-17080"/>
    <x v="221"/>
    <x v="0"/>
    <x v="0"/>
    <x v="4"/>
    <x v="4"/>
    <x v="5"/>
    <x v="1"/>
    <s v="OFF-BI-10000962"/>
    <x v="1"/>
    <x v="8"/>
    <x v="1513"/>
    <x v="3186"/>
    <n v="2"/>
    <n v="0.2"/>
    <n v="9.4365999999999985"/>
    <x v="1"/>
    <x v="0"/>
  </r>
  <r>
    <n v="4125"/>
    <x v="2035"/>
    <x v="218"/>
    <d v="2016-05-18T00:00:00"/>
    <s v="Standard Class"/>
    <s v="BG-11695"/>
    <x v="410"/>
    <x v="1"/>
    <x v="0"/>
    <x v="232"/>
    <x v="15"/>
    <x v="289"/>
    <x v="3"/>
    <s v="OFF-AP-10004249"/>
    <x v="1"/>
    <x v="9"/>
    <x v="360"/>
    <x v="385"/>
    <n v="3"/>
    <n v="0"/>
    <n v="9.6956999999999987"/>
    <x v="2"/>
    <x v="0"/>
  </r>
  <r>
    <n v="4126"/>
    <x v="2036"/>
    <x v="944"/>
    <d v="2019-07-31T00:00:00"/>
    <s v="Second Class"/>
    <s v="MG-18145"/>
    <x v="207"/>
    <x v="0"/>
    <x v="0"/>
    <x v="108"/>
    <x v="2"/>
    <x v="133"/>
    <x v="0"/>
    <s v="FUR-FU-10001602"/>
    <x v="0"/>
    <x v="5"/>
    <x v="766"/>
    <x v="3187"/>
    <n v="3"/>
    <n v="0.2"/>
    <n v="-2.2758000000000109"/>
    <x v="0"/>
    <x v="0"/>
  </r>
  <r>
    <n v="4127"/>
    <x v="2037"/>
    <x v="636"/>
    <d v="2019-05-09T00:00:00"/>
    <s v="First Class"/>
    <s v="GZ-14470"/>
    <x v="47"/>
    <x v="0"/>
    <x v="0"/>
    <x v="81"/>
    <x v="17"/>
    <x v="101"/>
    <x v="0"/>
    <s v="OFF-AR-10003179"/>
    <x v="1"/>
    <x v="6"/>
    <x v="1574"/>
    <x v="3188"/>
    <n v="6"/>
    <n v="0"/>
    <n v="18.037799999999997"/>
    <x v="0"/>
    <x v="0"/>
  </r>
  <r>
    <n v="4128"/>
    <x v="2038"/>
    <x v="111"/>
    <d v="2016-09-24T00:00:00"/>
    <s v="Standard Class"/>
    <s v="JL-15835"/>
    <x v="252"/>
    <x v="0"/>
    <x v="0"/>
    <x v="35"/>
    <x v="3"/>
    <x v="43"/>
    <x v="0"/>
    <s v="OFF-ST-10003722"/>
    <x v="1"/>
    <x v="4"/>
    <x v="767"/>
    <x v="3189"/>
    <n v="6"/>
    <n v="0.2"/>
    <n v="7.5761999999999894"/>
    <x v="0"/>
    <x v="0"/>
  </r>
  <r>
    <n v="4129"/>
    <x v="2038"/>
    <x v="111"/>
    <d v="2016-09-24T00:00:00"/>
    <s v="Standard Class"/>
    <s v="JL-15835"/>
    <x v="252"/>
    <x v="0"/>
    <x v="0"/>
    <x v="35"/>
    <x v="3"/>
    <x v="43"/>
    <x v="0"/>
    <s v="TEC-MA-10001127"/>
    <x v="2"/>
    <x v="15"/>
    <x v="1619"/>
    <x v="3190"/>
    <n v="3"/>
    <n v="0.5"/>
    <n v="-944.99460000000045"/>
    <x v="0"/>
    <x v="0"/>
  </r>
  <r>
    <n v="4130"/>
    <x v="2039"/>
    <x v="368"/>
    <d v="2017-04-04T00:00:00"/>
    <s v="Standard Class"/>
    <s v="DO-13435"/>
    <x v="157"/>
    <x v="0"/>
    <x v="0"/>
    <x v="4"/>
    <x v="4"/>
    <x v="5"/>
    <x v="1"/>
    <s v="OFF-AP-10001947"/>
    <x v="1"/>
    <x v="9"/>
    <x v="1537"/>
    <x v="3191"/>
    <n v="4"/>
    <n v="0"/>
    <n v="21.251199999999997"/>
    <x v="1"/>
    <x v="0"/>
  </r>
  <r>
    <n v="4131"/>
    <x v="2040"/>
    <x v="728"/>
    <d v="2016-11-25T00:00:00"/>
    <s v="Standard Class"/>
    <s v="AB-10600"/>
    <x v="448"/>
    <x v="1"/>
    <x v="0"/>
    <x v="22"/>
    <x v="10"/>
    <x v="36"/>
    <x v="2"/>
    <s v="OFF-BI-10001107"/>
    <x v="1"/>
    <x v="8"/>
    <x v="497"/>
    <x v="3192"/>
    <n v="5"/>
    <n v="0.8"/>
    <n v="-23.89200000000001"/>
    <x v="2"/>
    <x v="0"/>
  </r>
  <r>
    <n v="4132"/>
    <x v="2041"/>
    <x v="740"/>
    <d v="2017-07-09T00:00:00"/>
    <s v="Standard Class"/>
    <s v="KB-16315"/>
    <x v="41"/>
    <x v="0"/>
    <x v="0"/>
    <x v="389"/>
    <x v="2"/>
    <x v="474"/>
    <x v="0"/>
    <s v="OFF-PA-10000349"/>
    <x v="1"/>
    <x v="10"/>
    <x v="33"/>
    <x v="1655"/>
    <n v="3"/>
    <n v="0.2"/>
    <n v="4.0338000000000003"/>
    <x v="0"/>
    <x v="0"/>
  </r>
  <r>
    <n v="4133"/>
    <x v="2041"/>
    <x v="740"/>
    <d v="2017-07-09T00:00:00"/>
    <s v="Standard Class"/>
    <s v="KB-16315"/>
    <x v="41"/>
    <x v="0"/>
    <x v="0"/>
    <x v="389"/>
    <x v="2"/>
    <x v="474"/>
    <x v="0"/>
    <s v="OFF-PA-10003349"/>
    <x v="1"/>
    <x v="10"/>
    <x v="220"/>
    <x v="12"/>
    <n v="3"/>
    <n v="0.2"/>
    <n v="5.6375999999999999"/>
    <x v="0"/>
    <x v="0"/>
  </r>
  <r>
    <n v="4134"/>
    <x v="2042"/>
    <x v="78"/>
    <d v="2016-09-13T00:00:00"/>
    <s v="Standard Class"/>
    <s v="TT-21070"/>
    <x v="74"/>
    <x v="0"/>
    <x v="0"/>
    <x v="269"/>
    <x v="17"/>
    <x v="336"/>
    <x v="0"/>
    <s v="OFF-FA-10002280"/>
    <x v="1"/>
    <x v="13"/>
    <x v="659"/>
    <x v="47"/>
    <n v="9"/>
    <n v="0"/>
    <n v="21.599999999999998"/>
    <x v="0"/>
    <x v="0"/>
  </r>
  <r>
    <n v="4135"/>
    <x v="2042"/>
    <x v="78"/>
    <d v="2016-09-13T00:00:00"/>
    <s v="Standard Class"/>
    <s v="TT-21070"/>
    <x v="74"/>
    <x v="0"/>
    <x v="0"/>
    <x v="269"/>
    <x v="17"/>
    <x v="336"/>
    <x v="0"/>
    <s v="TEC-MA-10000029"/>
    <x v="2"/>
    <x v="15"/>
    <x v="381"/>
    <x v="2779"/>
    <n v="3"/>
    <n v="0"/>
    <n v="90.287100000000009"/>
    <x v="0"/>
    <x v="0"/>
  </r>
  <r>
    <n v="4136"/>
    <x v="2043"/>
    <x v="280"/>
    <d v="2019-10-08T00:00:00"/>
    <s v="Standard Class"/>
    <s v="PV-18985"/>
    <x v="391"/>
    <x v="2"/>
    <x v="0"/>
    <x v="1"/>
    <x v="1"/>
    <x v="1"/>
    <x v="1"/>
    <s v="OFF-BI-10002854"/>
    <x v="1"/>
    <x v="8"/>
    <x v="904"/>
    <x v="3193"/>
    <n v="5"/>
    <n v="0.2"/>
    <n v="42.045000000000002"/>
    <x v="1"/>
    <x v="0"/>
  </r>
  <r>
    <n v="4137"/>
    <x v="2043"/>
    <x v="280"/>
    <d v="2019-10-08T00:00:00"/>
    <s v="Standard Class"/>
    <s v="PV-18985"/>
    <x v="391"/>
    <x v="2"/>
    <x v="0"/>
    <x v="1"/>
    <x v="1"/>
    <x v="1"/>
    <x v="1"/>
    <s v="OFF-ST-10003716"/>
    <x v="1"/>
    <x v="4"/>
    <x v="898"/>
    <x v="3194"/>
    <n v="7"/>
    <n v="0"/>
    <n v="204.76820000000001"/>
    <x v="1"/>
    <x v="0"/>
  </r>
  <r>
    <n v="4138"/>
    <x v="2044"/>
    <x v="123"/>
    <d v="2019-11-23T00:00:00"/>
    <s v="Standard Class"/>
    <s v="DD-13570"/>
    <x v="732"/>
    <x v="0"/>
    <x v="0"/>
    <x v="166"/>
    <x v="17"/>
    <x v="212"/>
    <x v="0"/>
    <s v="OFF-FA-10000624"/>
    <x v="1"/>
    <x v="13"/>
    <x v="294"/>
    <x v="3195"/>
    <n v="7"/>
    <n v="0"/>
    <n v="12.530000000000001"/>
    <x v="0"/>
    <x v="0"/>
  </r>
  <r>
    <n v="4139"/>
    <x v="2045"/>
    <x v="945"/>
    <d v="2019-01-01T00:00:00"/>
    <s v="First Class"/>
    <s v="KD-16495"/>
    <x v="470"/>
    <x v="1"/>
    <x v="0"/>
    <x v="390"/>
    <x v="5"/>
    <x v="475"/>
    <x v="2"/>
    <s v="OFF-BI-10004654"/>
    <x v="1"/>
    <x v="8"/>
    <x v="68"/>
    <x v="3196"/>
    <n v="6"/>
    <n v="0.8"/>
    <n v="-10.385999999999999"/>
    <x v="2"/>
    <x v="0"/>
  </r>
  <r>
    <n v="4140"/>
    <x v="2046"/>
    <x v="96"/>
    <d v="2019-12-04T00:00:00"/>
    <s v="First Class"/>
    <s v="RA-19285"/>
    <x v="267"/>
    <x v="0"/>
    <x v="0"/>
    <x v="10"/>
    <x v="9"/>
    <x v="74"/>
    <x v="3"/>
    <s v="OFF-ST-10001228"/>
    <x v="1"/>
    <x v="4"/>
    <x v="450"/>
    <x v="3197"/>
    <n v="3"/>
    <n v="0.2"/>
    <n v="2.336999999999998"/>
    <x v="2"/>
    <x v="0"/>
  </r>
  <r>
    <n v="4141"/>
    <x v="2046"/>
    <x v="96"/>
    <d v="2019-12-04T00:00:00"/>
    <s v="First Class"/>
    <s v="RA-19285"/>
    <x v="267"/>
    <x v="0"/>
    <x v="0"/>
    <x v="10"/>
    <x v="9"/>
    <x v="74"/>
    <x v="3"/>
    <s v="FUR-FU-10003798"/>
    <x v="0"/>
    <x v="5"/>
    <x v="1604"/>
    <x v="3097"/>
    <n v="5"/>
    <n v="0.2"/>
    <n v="13.845999999999997"/>
    <x v="2"/>
    <x v="0"/>
  </r>
  <r>
    <n v="4142"/>
    <x v="2047"/>
    <x v="900"/>
    <d v="2018-06-17T00:00:00"/>
    <s v="Standard Class"/>
    <s v="SS-20590"/>
    <x v="196"/>
    <x v="0"/>
    <x v="0"/>
    <x v="391"/>
    <x v="41"/>
    <x v="476"/>
    <x v="2"/>
    <s v="OFF-LA-10003148"/>
    <x v="1"/>
    <x v="2"/>
    <x v="166"/>
    <x v="1381"/>
    <n v="3"/>
    <n v="0"/>
    <n v="8.6939999999999991"/>
    <x v="2"/>
    <x v="0"/>
  </r>
  <r>
    <n v="4143"/>
    <x v="2048"/>
    <x v="946"/>
    <d v="2016-05-23T00:00:00"/>
    <s v="Standard Class"/>
    <s v="JH-15820"/>
    <x v="581"/>
    <x v="0"/>
    <x v="0"/>
    <x v="297"/>
    <x v="12"/>
    <x v="373"/>
    <x v="2"/>
    <s v="OFF-BI-10001249"/>
    <x v="1"/>
    <x v="8"/>
    <x v="1191"/>
    <x v="3198"/>
    <n v="9"/>
    <n v="0"/>
    <n v="26.413199999999996"/>
    <x v="2"/>
    <x v="0"/>
  </r>
  <r>
    <n v="4144"/>
    <x v="2049"/>
    <x v="289"/>
    <d v="2019-02-06T00:00:00"/>
    <s v="Standard Class"/>
    <s v="EH-14125"/>
    <x v="258"/>
    <x v="2"/>
    <x v="0"/>
    <x v="8"/>
    <x v="1"/>
    <x v="94"/>
    <x v="1"/>
    <s v="OFF-AR-10003759"/>
    <x v="1"/>
    <x v="6"/>
    <x v="846"/>
    <x v="3199"/>
    <n v="7"/>
    <n v="0"/>
    <n v="5.7329999999999997"/>
    <x v="1"/>
    <x v="0"/>
  </r>
  <r>
    <n v="4145"/>
    <x v="2049"/>
    <x v="289"/>
    <d v="2019-02-06T00:00:00"/>
    <s v="Standard Class"/>
    <s v="EH-14125"/>
    <x v="258"/>
    <x v="2"/>
    <x v="0"/>
    <x v="8"/>
    <x v="1"/>
    <x v="94"/>
    <x v="1"/>
    <s v="OFF-AR-10001227"/>
    <x v="1"/>
    <x v="6"/>
    <x v="1620"/>
    <x v="138"/>
    <n v="3"/>
    <n v="0"/>
    <n v="2.3814000000000002"/>
    <x v="1"/>
    <x v="0"/>
  </r>
  <r>
    <n v="4146"/>
    <x v="2049"/>
    <x v="289"/>
    <d v="2019-02-06T00:00:00"/>
    <s v="Standard Class"/>
    <s v="EH-14125"/>
    <x v="258"/>
    <x v="2"/>
    <x v="0"/>
    <x v="8"/>
    <x v="1"/>
    <x v="94"/>
    <x v="1"/>
    <s v="FUR-CH-10000863"/>
    <x v="0"/>
    <x v="1"/>
    <x v="83"/>
    <x v="3200"/>
    <n v="1"/>
    <n v="0.2"/>
    <n v="-13.588200000000001"/>
    <x v="1"/>
    <x v="0"/>
  </r>
  <r>
    <n v="4147"/>
    <x v="2050"/>
    <x v="109"/>
    <d v="2017-12-04T00:00:00"/>
    <s v="Standard Class"/>
    <s v="TP-21415"/>
    <x v="599"/>
    <x v="0"/>
    <x v="0"/>
    <x v="210"/>
    <x v="15"/>
    <x v="264"/>
    <x v="3"/>
    <s v="FUR-FU-10004017"/>
    <x v="0"/>
    <x v="5"/>
    <x v="217"/>
    <x v="808"/>
    <n v="3"/>
    <n v="0"/>
    <n v="64.518000000000001"/>
    <x v="2"/>
    <x v="0"/>
  </r>
  <r>
    <n v="4148"/>
    <x v="2051"/>
    <x v="436"/>
    <d v="2019-10-28T00:00:00"/>
    <s v="Standard Class"/>
    <s v="RB-19330"/>
    <x v="713"/>
    <x v="0"/>
    <x v="0"/>
    <x v="89"/>
    <x v="5"/>
    <x v="110"/>
    <x v="2"/>
    <s v="OFF-BI-10000962"/>
    <x v="1"/>
    <x v="8"/>
    <x v="1513"/>
    <x v="3201"/>
    <n v="3"/>
    <n v="0.8"/>
    <n v="-15.131100000000004"/>
    <x v="2"/>
    <x v="0"/>
  </r>
  <r>
    <n v="4149"/>
    <x v="2051"/>
    <x v="436"/>
    <d v="2019-10-28T00:00:00"/>
    <s v="Standard Class"/>
    <s v="RB-19330"/>
    <x v="713"/>
    <x v="0"/>
    <x v="0"/>
    <x v="89"/>
    <x v="5"/>
    <x v="110"/>
    <x v="2"/>
    <s v="OFF-ST-10004507"/>
    <x v="1"/>
    <x v="4"/>
    <x v="457"/>
    <x v="3202"/>
    <n v="1"/>
    <n v="0.2"/>
    <n v="1.2004999999999999"/>
    <x v="2"/>
    <x v="0"/>
  </r>
  <r>
    <n v="4150"/>
    <x v="2051"/>
    <x v="436"/>
    <d v="2019-10-28T00:00:00"/>
    <s v="Standard Class"/>
    <s v="RB-19330"/>
    <x v="713"/>
    <x v="0"/>
    <x v="0"/>
    <x v="89"/>
    <x v="5"/>
    <x v="110"/>
    <x v="2"/>
    <s v="TEC-AC-10002942"/>
    <x v="2"/>
    <x v="11"/>
    <x v="1606"/>
    <x v="3203"/>
    <n v="1"/>
    <n v="0.2"/>
    <n v="-2.0700000000000038"/>
    <x v="2"/>
    <x v="0"/>
  </r>
  <r>
    <n v="4151"/>
    <x v="2051"/>
    <x v="436"/>
    <d v="2019-10-28T00:00:00"/>
    <s v="Standard Class"/>
    <s v="RB-19330"/>
    <x v="713"/>
    <x v="0"/>
    <x v="0"/>
    <x v="89"/>
    <x v="5"/>
    <x v="110"/>
    <x v="2"/>
    <s v="OFF-ST-10002344"/>
    <x v="1"/>
    <x v="4"/>
    <x v="865"/>
    <x v="1793"/>
    <n v="4"/>
    <n v="0.2"/>
    <n v="-58.305599999999984"/>
    <x v="2"/>
    <x v="0"/>
  </r>
  <r>
    <n v="4152"/>
    <x v="2052"/>
    <x v="210"/>
    <d v="2019-09-11T00:00:00"/>
    <s v="Standard Class"/>
    <s v="CB-12025"/>
    <x v="90"/>
    <x v="0"/>
    <x v="0"/>
    <x v="10"/>
    <x v="9"/>
    <x v="63"/>
    <x v="3"/>
    <s v="OFF-LA-10002475"/>
    <x v="1"/>
    <x v="2"/>
    <x v="149"/>
    <x v="3204"/>
    <n v="5"/>
    <n v="0.2"/>
    <n v="9.8685000000000009"/>
    <x v="2"/>
    <x v="0"/>
  </r>
  <r>
    <n v="4153"/>
    <x v="2052"/>
    <x v="210"/>
    <d v="2019-09-11T00:00:00"/>
    <s v="Standard Class"/>
    <s v="CB-12025"/>
    <x v="90"/>
    <x v="0"/>
    <x v="0"/>
    <x v="10"/>
    <x v="9"/>
    <x v="63"/>
    <x v="3"/>
    <s v="OFF-PA-10003072"/>
    <x v="1"/>
    <x v="10"/>
    <x v="927"/>
    <x v="12"/>
    <n v="3"/>
    <n v="0.2"/>
    <n v="5.4432"/>
    <x v="2"/>
    <x v="0"/>
  </r>
  <r>
    <n v="4154"/>
    <x v="2052"/>
    <x v="210"/>
    <d v="2019-09-11T00:00:00"/>
    <s v="Standard Class"/>
    <s v="CB-12025"/>
    <x v="90"/>
    <x v="0"/>
    <x v="0"/>
    <x v="10"/>
    <x v="9"/>
    <x v="63"/>
    <x v="3"/>
    <s v="OFF-EN-10001509"/>
    <x v="1"/>
    <x v="12"/>
    <x v="29"/>
    <x v="322"/>
    <n v="3"/>
    <n v="0.2"/>
    <n v="1.6523999999999992"/>
    <x v="2"/>
    <x v="0"/>
  </r>
  <r>
    <n v="4155"/>
    <x v="2053"/>
    <x v="723"/>
    <d v="2019-01-03T00:00:00"/>
    <s v="Standard Class"/>
    <s v="MP-17965"/>
    <x v="172"/>
    <x v="1"/>
    <x v="0"/>
    <x v="39"/>
    <x v="18"/>
    <x v="48"/>
    <x v="0"/>
    <s v="OFF-BI-10004781"/>
    <x v="1"/>
    <x v="8"/>
    <x v="133"/>
    <x v="1824"/>
    <n v="4"/>
    <n v="0.7"/>
    <n v="-27.93119999999999"/>
    <x v="0"/>
    <x v="0"/>
  </r>
  <r>
    <n v="4156"/>
    <x v="2053"/>
    <x v="723"/>
    <d v="2019-01-03T00:00:00"/>
    <s v="Standard Class"/>
    <s v="MP-17965"/>
    <x v="172"/>
    <x v="1"/>
    <x v="0"/>
    <x v="39"/>
    <x v="18"/>
    <x v="48"/>
    <x v="0"/>
    <s v="OFF-BI-10000145"/>
    <x v="1"/>
    <x v="8"/>
    <x v="742"/>
    <x v="1803"/>
    <n v="3"/>
    <n v="0.7"/>
    <n v="-1.9656000000000002"/>
    <x v="0"/>
    <x v="0"/>
  </r>
  <r>
    <n v="4157"/>
    <x v="2054"/>
    <x v="901"/>
    <d v="2017-12-09T00:00:00"/>
    <s v="Second Class"/>
    <s v="SW-20245"/>
    <x v="573"/>
    <x v="0"/>
    <x v="0"/>
    <x v="10"/>
    <x v="9"/>
    <x v="11"/>
    <x v="3"/>
    <s v="TEC-AC-10003280"/>
    <x v="2"/>
    <x v="11"/>
    <x v="1037"/>
    <x v="736"/>
    <n v="2"/>
    <n v="0.2"/>
    <n v="0.59979999999999656"/>
    <x v="2"/>
    <x v="0"/>
  </r>
  <r>
    <n v="4158"/>
    <x v="2054"/>
    <x v="901"/>
    <d v="2017-12-09T00:00:00"/>
    <s v="Second Class"/>
    <s v="SW-20245"/>
    <x v="573"/>
    <x v="0"/>
    <x v="0"/>
    <x v="10"/>
    <x v="9"/>
    <x v="11"/>
    <x v="3"/>
    <s v="OFF-BI-10001107"/>
    <x v="1"/>
    <x v="8"/>
    <x v="497"/>
    <x v="3205"/>
    <n v="6"/>
    <n v="0.7"/>
    <n v="-19.982399999999991"/>
    <x v="2"/>
    <x v="0"/>
  </r>
  <r>
    <n v="4159"/>
    <x v="2055"/>
    <x v="301"/>
    <d v="2016-11-08T00:00:00"/>
    <s v="Standard Class"/>
    <s v="SM-20950"/>
    <x v="416"/>
    <x v="1"/>
    <x v="0"/>
    <x v="22"/>
    <x v="10"/>
    <x v="26"/>
    <x v="2"/>
    <s v="OFF-PA-10000533"/>
    <x v="1"/>
    <x v="10"/>
    <x v="1205"/>
    <x v="937"/>
    <n v="3"/>
    <n v="0.2"/>
    <n v="5.1011999999999995"/>
    <x v="2"/>
    <x v="0"/>
  </r>
  <r>
    <n v="4160"/>
    <x v="2056"/>
    <x v="947"/>
    <d v="2018-04-23T00:00:00"/>
    <s v="Standard Class"/>
    <s v="AP-10915"/>
    <x v="275"/>
    <x v="0"/>
    <x v="0"/>
    <x v="38"/>
    <x v="32"/>
    <x v="112"/>
    <x v="0"/>
    <s v="OFF-AR-10003056"/>
    <x v="1"/>
    <x v="6"/>
    <x v="18"/>
    <x v="1387"/>
    <n v="3"/>
    <n v="0"/>
    <n v="3.7235999999999989"/>
    <x v="0"/>
    <x v="0"/>
  </r>
  <r>
    <n v="4161"/>
    <x v="2057"/>
    <x v="304"/>
    <d v="2019-05-18T00:00:00"/>
    <s v="Standard Class"/>
    <s v="AH-10465"/>
    <x v="733"/>
    <x v="0"/>
    <x v="0"/>
    <x v="20"/>
    <x v="15"/>
    <x v="45"/>
    <x v="3"/>
    <s v="TEC-PH-10002834"/>
    <x v="2"/>
    <x v="7"/>
    <x v="1387"/>
    <x v="2503"/>
    <n v="3"/>
    <n v="0"/>
    <n v="134.99250000000001"/>
    <x v="2"/>
    <x v="0"/>
  </r>
  <r>
    <n v="4162"/>
    <x v="2057"/>
    <x v="304"/>
    <d v="2019-05-18T00:00:00"/>
    <s v="Standard Class"/>
    <s v="AH-10465"/>
    <x v="733"/>
    <x v="0"/>
    <x v="0"/>
    <x v="20"/>
    <x v="15"/>
    <x v="45"/>
    <x v="3"/>
    <s v="OFF-ST-10002214"/>
    <x v="1"/>
    <x v="4"/>
    <x v="1003"/>
    <x v="2433"/>
    <n v="2"/>
    <n v="0"/>
    <n v="5.8707999999999991"/>
    <x v="2"/>
    <x v="0"/>
  </r>
  <r>
    <n v="4163"/>
    <x v="2058"/>
    <x v="948"/>
    <d v="2017-03-18T00:00:00"/>
    <s v="Standard Class"/>
    <s v="EP-13915"/>
    <x v="212"/>
    <x v="0"/>
    <x v="0"/>
    <x v="18"/>
    <x v="38"/>
    <x v="354"/>
    <x v="3"/>
    <s v="OFF-LA-10004484"/>
    <x v="1"/>
    <x v="2"/>
    <x v="617"/>
    <x v="1873"/>
    <n v="4"/>
    <n v="0"/>
    <n v="7.5991999999999997"/>
    <x v="2"/>
    <x v="0"/>
  </r>
  <r>
    <n v="4164"/>
    <x v="2058"/>
    <x v="948"/>
    <d v="2017-03-18T00:00:00"/>
    <s v="Standard Class"/>
    <s v="EP-13915"/>
    <x v="212"/>
    <x v="0"/>
    <x v="0"/>
    <x v="18"/>
    <x v="38"/>
    <x v="354"/>
    <x v="3"/>
    <s v="OFF-BI-10003091"/>
    <x v="1"/>
    <x v="8"/>
    <x v="1174"/>
    <x v="3206"/>
    <n v="3"/>
    <n v="0"/>
    <n v="315.81179999999995"/>
    <x v="2"/>
    <x v="0"/>
  </r>
  <r>
    <n v="4165"/>
    <x v="2059"/>
    <x v="424"/>
    <d v="2019-01-16T00:00:00"/>
    <s v="First Class"/>
    <s v="TP-21565"/>
    <x v="734"/>
    <x v="1"/>
    <x v="0"/>
    <x v="34"/>
    <x v="22"/>
    <x v="42"/>
    <x v="1"/>
    <s v="TEC-AC-10003027"/>
    <x v="2"/>
    <x v="11"/>
    <x v="25"/>
    <x v="3207"/>
    <n v="7"/>
    <n v="0.2"/>
    <n v="-14.793099999999995"/>
    <x v="1"/>
    <x v="0"/>
  </r>
  <r>
    <n v="4166"/>
    <x v="2059"/>
    <x v="424"/>
    <d v="2019-01-16T00:00:00"/>
    <s v="First Class"/>
    <s v="TP-21565"/>
    <x v="734"/>
    <x v="1"/>
    <x v="0"/>
    <x v="34"/>
    <x v="22"/>
    <x v="42"/>
    <x v="1"/>
    <s v="OFF-ST-10003638"/>
    <x v="1"/>
    <x v="4"/>
    <x v="1231"/>
    <x v="3208"/>
    <n v="9"/>
    <n v="0.2"/>
    <n v="14.754599999999996"/>
    <x v="1"/>
    <x v="0"/>
  </r>
  <r>
    <n v="4167"/>
    <x v="2060"/>
    <x v="936"/>
    <d v="2017-03-13T00:00:00"/>
    <s v="Standard Class"/>
    <s v="AR-10825"/>
    <x v="255"/>
    <x v="1"/>
    <x v="0"/>
    <x v="85"/>
    <x v="15"/>
    <x v="254"/>
    <x v="3"/>
    <s v="OFF-PA-10003848"/>
    <x v="1"/>
    <x v="10"/>
    <x v="1451"/>
    <x v="541"/>
    <n v="3"/>
    <n v="0"/>
    <n v="9.3312000000000008"/>
    <x v="2"/>
    <x v="0"/>
  </r>
  <r>
    <n v="4168"/>
    <x v="2061"/>
    <x v="856"/>
    <d v="2016-10-13T00:00:00"/>
    <s v="First Class"/>
    <s v="HA-14920"/>
    <x v="66"/>
    <x v="0"/>
    <x v="0"/>
    <x v="45"/>
    <x v="1"/>
    <x v="54"/>
    <x v="1"/>
    <s v="OFF-ST-10002352"/>
    <x v="1"/>
    <x v="4"/>
    <x v="855"/>
    <x v="1051"/>
    <n v="4"/>
    <n v="0"/>
    <n v="8.299199999999999"/>
    <x v="1"/>
    <x v="0"/>
  </r>
  <r>
    <n v="4169"/>
    <x v="2061"/>
    <x v="856"/>
    <d v="2016-10-13T00:00:00"/>
    <s v="First Class"/>
    <s v="HA-14920"/>
    <x v="66"/>
    <x v="0"/>
    <x v="0"/>
    <x v="45"/>
    <x v="1"/>
    <x v="54"/>
    <x v="1"/>
    <s v="FUR-CH-10000229"/>
    <x v="0"/>
    <x v="1"/>
    <x v="1621"/>
    <x v="3209"/>
    <n v="2"/>
    <n v="0.2"/>
    <n v="-65.035200000000046"/>
    <x v="1"/>
    <x v="0"/>
  </r>
  <r>
    <n v="4170"/>
    <x v="2062"/>
    <x v="657"/>
    <d v="2017-04-14T00:00:00"/>
    <s v="First Class"/>
    <s v="HJ-14875"/>
    <x v="707"/>
    <x v="2"/>
    <x v="0"/>
    <x v="123"/>
    <x v="16"/>
    <x v="154"/>
    <x v="1"/>
    <s v="OFF-PA-10000788"/>
    <x v="1"/>
    <x v="10"/>
    <x v="738"/>
    <x v="277"/>
    <n v="6"/>
    <n v="0.2"/>
    <n v="10.8864"/>
    <x v="1"/>
    <x v="0"/>
  </r>
  <r>
    <n v="4171"/>
    <x v="2062"/>
    <x v="657"/>
    <d v="2017-04-14T00:00:00"/>
    <s v="First Class"/>
    <s v="HJ-14875"/>
    <x v="707"/>
    <x v="2"/>
    <x v="0"/>
    <x v="123"/>
    <x v="16"/>
    <x v="154"/>
    <x v="1"/>
    <s v="OFF-PA-10002968"/>
    <x v="1"/>
    <x v="10"/>
    <x v="918"/>
    <x v="1572"/>
    <n v="3"/>
    <n v="0.2"/>
    <n v="17.815199999999997"/>
    <x v="1"/>
    <x v="0"/>
  </r>
  <r>
    <n v="4172"/>
    <x v="2063"/>
    <x v="673"/>
    <d v="2019-11-20T00:00:00"/>
    <s v="Standard Class"/>
    <s v="JK-15370"/>
    <x v="271"/>
    <x v="0"/>
    <x v="0"/>
    <x v="201"/>
    <x v="1"/>
    <x v="252"/>
    <x v="1"/>
    <s v="OFF-ST-10002486"/>
    <x v="1"/>
    <x v="4"/>
    <x v="700"/>
    <x v="5"/>
    <n v="7"/>
    <n v="0"/>
    <n v="0.97719999999999807"/>
    <x v="1"/>
    <x v="0"/>
  </r>
  <r>
    <n v="4173"/>
    <x v="2064"/>
    <x v="949"/>
    <d v="2018-07-01T00:00:00"/>
    <s v="Same Day"/>
    <s v="JF-15355"/>
    <x v="282"/>
    <x v="0"/>
    <x v="0"/>
    <x v="29"/>
    <x v="20"/>
    <x v="37"/>
    <x v="0"/>
    <s v="OFF-BI-10002215"/>
    <x v="1"/>
    <x v="8"/>
    <x v="20"/>
    <x v="3210"/>
    <n v="2"/>
    <n v="0"/>
    <n v="6.5319999999999991"/>
    <x v="0"/>
    <x v="0"/>
  </r>
  <r>
    <n v="4174"/>
    <x v="2064"/>
    <x v="949"/>
    <d v="2018-07-01T00:00:00"/>
    <s v="Same Day"/>
    <s v="JF-15355"/>
    <x v="282"/>
    <x v="0"/>
    <x v="0"/>
    <x v="29"/>
    <x v="20"/>
    <x v="37"/>
    <x v="0"/>
    <s v="OFF-PA-10000788"/>
    <x v="1"/>
    <x v="10"/>
    <x v="738"/>
    <x v="91"/>
    <n v="2"/>
    <n v="0"/>
    <n v="6.2208000000000006"/>
    <x v="0"/>
    <x v="0"/>
  </r>
  <r>
    <n v="4175"/>
    <x v="2064"/>
    <x v="949"/>
    <d v="2018-07-01T00:00:00"/>
    <s v="Same Day"/>
    <s v="JF-15355"/>
    <x v="282"/>
    <x v="0"/>
    <x v="0"/>
    <x v="29"/>
    <x v="20"/>
    <x v="37"/>
    <x v="0"/>
    <s v="OFF-BI-10003364"/>
    <x v="1"/>
    <x v="8"/>
    <x v="705"/>
    <x v="2502"/>
    <n v="2"/>
    <n v="0"/>
    <n v="28.0032"/>
    <x v="0"/>
    <x v="0"/>
  </r>
  <r>
    <n v="4176"/>
    <x v="2065"/>
    <x v="239"/>
    <d v="2017-11-30T00:00:00"/>
    <s v="First Class"/>
    <s v="EK-13795"/>
    <x v="735"/>
    <x v="2"/>
    <x v="0"/>
    <x v="157"/>
    <x v="1"/>
    <x v="200"/>
    <x v="1"/>
    <s v="OFF-AR-10003582"/>
    <x v="1"/>
    <x v="6"/>
    <x v="1460"/>
    <x v="2471"/>
    <n v="2"/>
    <n v="0"/>
    <n v="15.764000000000003"/>
    <x v="1"/>
    <x v="0"/>
  </r>
  <r>
    <n v="4177"/>
    <x v="2066"/>
    <x v="884"/>
    <d v="2016-04-12T00:00:00"/>
    <s v="Standard Class"/>
    <s v="RS-19765"/>
    <x v="276"/>
    <x v="1"/>
    <x v="0"/>
    <x v="29"/>
    <x v="20"/>
    <x v="37"/>
    <x v="0"/>
    <s v="TEC-PH-10003273"/>
    <x v="2"/>
    <x v="7"/>
    <x v="173"/>
    <x v="3211"/>
    <n v="5"/>
    <n v="0"/>
    <n v="163.78700000000003"/>
    <x v="0"/>
    <x v="0"/>
  </r>
  <r>
    <n v="4178"/>
    <x v="2066"/>
    <x v="884"/>
    <d v="2016-04-12T00:00:00"/>
    <s v="Standard Class"/>
    <s v="RS-19765"/>
    <x v="276"/>
    <x v="1"/>
    <x v="0"/>
    <x v="29"/>
    <x v="20"/>
    <x v="37"/>
    <x v="0"/>
    <s v="OFF-PA-10000100"/>
    <x v="1"/>
    <x v="10"/>
    <x v="833"/>
    <x v="1247"/>
    <n v="3"/>
    <n v="0"/>
    <n v="60.255300000000005"/>
    <x v="0"/>
    <x v="0"/>
  </r>
  <r>
    <n v="4179"/>
    <x v="2067"/>
    <x v="950"/>
    <d v="2018-06-18T00:00:00"/>
    <s v="Second Class"/>
    <s v="BD-11320"/>
    <x v="217"/>
    <x v="0"/>
    <x v="0"/>
    <x v="1"/>
    <x v="1"/>
    <x v="62"/>
    <x v="1"/>
    <s v="OFF-PA-10001776"/>
    <x v="1"/>
    <x v="10"/>
    <x v="1272"/>
    <x v="3212"/>
    <n v="5"/>
    <n v="0"/>
    <n v="21.784499999999998"/>
    <x v="1"/>
    <x v="0"/>
  </r>
  <r>
    <n v="4180"/>
    <x v="2068"/>
    <x v="904"/>
    <d v="2019-03-10T00:00:00"/>
    <s v="Standard Class"/>
    <s v="BF-11170"/>
    <x v="408"/>
    <x v="2"/>
    <x v="0"/>
    <x v="8"/>
    <x v="1"/>
    <x v="9"/>
    <x v="1"/>
    <s v="OFF-BI-10004182"/>
    <x v="1"/>
    <x v="8"/>
    <x v="73"/>
    <x v="3213"/>
    <n v="9"/>
    <n v="0.2"/>
    <n v="5.4288000000000007"/>
    <x v="1"/>
    <x v="0"/>
  </r>
  <r>
    <n v="4181"/>
    <x v="2069"/>
    <x v="566"/>
    <d v="2019-10-11T00:00:00"/>
    <s v="Standard Class"/>
    <s v="JK-15730"/>
    <x v="300"/>
    <x v="0"/>
    <x v="0"/>
    <x v="12"/>
    <x v="5"/>
    <x v="66"/>
    <x v="2"/>
    <s v="OFF-BI-10000756"/>
    <x v="1"/>
    <x v="8"/>
    <x v="15"/>
    <x v="3214"/>
    <n v="5"/>
    <n v="0.8"/>
    <n v="-6.3599999999999994"/>
    <x v="2"/>
    <x v="0"/>
  </r>
  <r>
    <n v="4182"/>
    <x v="2070"/>
    <x v="833"/>
    <d v="2019-10-12T00:00:00"/>
    <s v="Standard Class"/>
    <s v="CR-12820"/>
    <x v="736"/>
    <x v="2"/>
    <x v="0"/>
    <x v="20"/>
    <x v="15"/>
    <x v="45"/>
    <x v="3"/>
    <s v="TEC-AC-10001539"/>
    <x v="2"/>
    <x v="11"/>
    <x v="1585"/>
    <x v="3215"/>
    <n v="4"/>
    <n v="0"/>
    <n v="115.18559999999999"/>
    <x v="2"/>
    <x v="0"/>
  </r>
  <r>
    <n v="4183"/>
    <x v="2070"/>
    <x v="833"/>
    <d v="2019-10-12T00:00:00"/>
    <s v="Standard Class"/>
    <s v="CR-12820"/>
    <x v="736"/>
    <x v="2"/>
    <x v="0"/>
    <x v="20"/>
    <x v="15"/>
    <x v="45"/>
    <x v="3"/>
    <s v="OFF-PA-10002377"/>
    <x v="1"/>
    <x v="10"/>
    <x v="562"/>
    <x v="342"/>
    <n v="3"/>
    <n v="0"/>
    <n v="7.6679999999999993"/>
    <x v="2"/>
    <x v="0"/>
  </r>
  <r>
    <n v="4184"/>
    <x v="2070"/>
    <x v="833"/>
    <d v="2019-10-12T00:00:00"/>
    <s v="Standard Class"/>
    <s v="CR-12820"/>
    <x v="736"/>
    <x v="2"/>
    <x v="0"/>
    <x v="20"/>
    <x v="15"/>
    <x v="45"/>
    <x v="3"/>
    <s v="OFF-ST-10000991"/>
    <x v="1"/>
    <x v="4"/>
    <x v="157"/>
    <x v="3216"/>
    <n v="3"/>
    <n v="0"/>
    <n v="10.347300000000004"/>
    <x v="2"/>
    <x v="0"/>
  </r>
  <r>
    <n v="4185"/>
    <x v="2071"/>
    <x v="5"/>
    <d v="2018-12-07T00:00:00"/>
    <s v="First Class"/>
    <s v="AG-10300"/>
    <x v="636"/>
    <x v="1"/>
    <x v="0"/>
    <x v="47"/>
    <x v="31"/>
    <x v="117"/>
    <x v="3"/>
    <s v="FUR-BO-10002853"/>
    <x v="0"/>
    <x v="0"/>
    <x v="1622"/>
    <x v="3217"/>
    <n v="1"/>
    <n v="0"/>
    <n v="20.484999999999999"/>
    <x v="2"/>
    <x v="0"/>
  </r>
  <r>
    <n v="4186"/>
    <x v="2072"/>
    <x v="147"/>
    <d v="2018-10-22T00:00:00"/>
    <s v="First Class"/>
    <s v="CM-12160"/>
    <x v="380"/>
    <x v="0"/>
    <x v="0"/>
    <x v="248"/>
    <x v="39"/>
    <x v="307"/>
    <x v="3"/>
    <s v="TEC-AC-10004510"/>
    <x v="2"/>
    <x v="11"/>
    <x v="953"/>
    <x v="1548"/>
    <n v="6"/>
    <n v="0"/>
    <n v="9.8159999999999954"/>
    <x v="2"/>
    <x v="0"/>
  </r>
  <r>
    <n v="4187"/>
    <x v="2073"/>
    <x v="796"/>
    <d v="2019-05-23T00:00:00"/>
    <s v="Standard Class"/>
    <s v="SG-20890"/>
    <x v="737"/>
    <x v="1"/>
    <x v="0"/>
    <x v="392"/>
    <x v="5"/>
    <x v="477"/>
    <x v="2"/>
    <s v="OFF-BI-10003712"/>
    <x v="1"/>
    <x v="8"/>
    <x v="696"/>
    <x v="3218"/>
    <n v="7"/>
    <n v="0.8"/>
    <n v="-10.654700000000002"/>
    <x v="2"/>
    <x v="0"/>
  </r>
  <r>
    <n v="4188"/>
    <x v="2073"/>
    <x v="796"/>
    <d v="2019-05-23T00:00:00"/>
    <s v="Standard Class"/>
    <s v="SG-20890"/>
    <x v="737"/>
    <x v="1"/>
    <x v="0"/>
    <x v="392"/>
    <x v="5"/>
    <x v="477"/>
    <x v="2"/>
    <s v="OFF-BI-10002571"/>
    <x v="1"/>
    <x v="8"/>
    <x v="1213"/>
    <x v="3219"/>
    <n v="1"/>
    <n v="0.8"/>
    <n v="-3.293400000000001"/>
    <x v="2"/>
    <x v="0"/>
  </r>
  <r>
    <n v="4189"/>
    <x v="2073"/>
    <x v="796"/>
    <d v="2019-05-23T00:00:00"/>
    <s v="Standard Class"/>
    <s v="SG-20890"/>
    <x v="737"/>
    <x v="1"/>
    <x v="0"/>
    <x v="392"/>
    <x v="5"/>
    <x v="477"/>
    <x v="2"/>
    <s v="OFF-ST-10004835"/>
    <x v="1"/>
    <x v="4"/>
    <x v="1415"/>
    <x v="436"/>
    <n v="2"/>
    <n v="0.2"/>
    <n v="0.66959999999999997"/>
    <x v="2"/>
    <x v="0"/>
  </r>
  <r>
    <n v="4190"/>
    <x v="2074"/>
    <x v="182"/>
    <d v="2018-10-01T00:00:00"/>
    <s v="Second Class"/>
    <s v="CS-12175"/>
    <x v="728"/>
    <x v="1"/>
    <x v="0"/>
    <x v="393"/>
    <x v="23"/>
    <x v="478"/>
    <x v="2"/>
    <s v="OFF-PA-10004022"/>
    <x v="1"/>
    <x v="10"/>
    <x v="1623"/>
    <x v="1044"/>
    <n v="1"/>
    <n v="0"/>
    <n v="4.4954999999999998"/>
    <x v="2"/>
    <x v="0"/>
  </r>
  <r>
    <n v="4191"/>
    <x v="2075"/>
    <x v="701"/>
    <d v="2019-11-22T00:00:00"/>
    <s v="Standard Class"/>
    <s v="HL-15040"/>
    <x v="332"/>
    <x v="0"/>
    <x v="0"/>
    <x v="46"/>
    <x v="13"/>
    <x v="284"/>
    <x v="3"/>
    <s v="TEC-CO-10004722"/>
    <x v="2"/>
    <x v="16"/>
    <x v="1374"/>
    <x v="3220"/>
    <n v="3"/>
    <n v="0"/>
    <n v="5039.9856"/>
    <x v="2"/>
    <x v="0"/>
  </r>
  <r>
    <n v="4192"/>
    <x v="2076"/>
    <x v="951"/>
    <d v="2017-07-08T00:00:00"/>
    <s v="Same Day"/>
    <s v="DM-13015"/>
    <x v="661"/>
    <x v="0"/>
    <x v="0"/>
    <x v="12"/>
    <x v="5"/>
    <x v="32"/>
    <x v="2"/>
    <s v="OFF-PA-10004248"/>
    <x v="1"/>
    <x v="10"/>
    <x v="1624"/>
    <x v="3131"/>
    <n v="5"/>
    <n v="0.2"/>
    <n v="6.5999999999999988"/>
    <x v="2"/>
    <x v="0"/>
  </r>
  <r>
    <n v="4193"/>
    <x v="2077"/>
    <x v="547"/>
    <d v="2017-11-20T00:00:00"/>
    <s v="Standard Class"/>
    <s v="HK-14890"/>
    <x v="96"/>
    <x v="1"/>
    <x v="0"/>
    <x v="394"/>
    <x v="45"/>
    <x v="479"/>
    <x v="1"/>
    <s v="FUR-TA-10000577"/>
    <x v="0"/>
    <x v="3"/>
    <x v="3"/>
    <x v="3221"/>
    <n v="2"/>
    <n v="0"/>
    <n v="160.17660000000001"/>
    <x v="1"/>
    <x v="0"/>
  </r>
  <r>
    <n v="4194"/>
    <x v="2077"/>
    <x v="547"/>
    <d v="2017-11-20T00:00:00"/>
    <s v="Standard Class"/>
    <s v="HK-14890"/>
    <x v="96"/>
    <x v="1"/>
    <x v="0"/>
    <x v="394"/>
    <x v="45"/>
    <x v="479"/>
    <x v="1"/>
    <s v="TEC-PH-10001254"/>
    <x v="2"/>
    <x v="7"/>
    <x v="144"/>
    <x v="3222"/>
    <n v="3"/>
    <n v="0.2"/>
    <n v="22.858199999999982"/>
    <x v="1"/>
    <x v="0"/>
  </r>
  <r>
    <n v="4195"/>
    <x v="2078"/>
    <x v="652"/>
    <d v="2017-06-22T00:00:00"/>
    <s v="Standard Class"/>
    <s v="BG-11740"/>
    <x v="696"/>
    <x v="0"/>
    <x v="0"/>
    <x v="70"/>
    <x v="1"/>
    <x v="188"/>
    <x v="1"/>
    <s v="OFF-AR-10001044"/>
    <x v="1"/>
    <x v="6"/>
    <x v="1051"/>
    <x v="3223"/>
    <n v="2"/>
    <n v="0"/>
    <n v="15.074199999999998"/>
    <x v="1"/>
    <x v="0"/>
  </r>
  <r>
    <n v="4196"/>
    <x v="2079"/>
    <x v="143"/>
    <d v="2018-04-14T00:00:00"/>
    <s v="Standard Class"/>
    <s v="CK-12595"/>
    <x v="242"/>
    <x v="0"/>
    <x v="0"/>
    <x v="1"/>
    <x v="1"/>
    <x v="3"/>
    <x v="1"/>
    <s v="FUR-FU-10002597"/>
    <x v="0"/>
    <x v="5"/>
    <x v="627"/>
    <x v="3224"/>
    <n v="5"/>
    <n v="0"/>
    <n v="10.374000000000001"/>
    <x v="1"/>
    <x v="0"/>
  </r>
  <r>
    <n v="4197"/>
    <x v="2080"/>
    <x v="24"/>
    <d v="2017-04-23T00:00:00"/>
    <s v="Second Class"/>
    <s v="RF-19735"/>
    <x v="288"/>
    <x v="0"/>
    <x v="0"/>
    <x v="20"/>
    <x v="15"/>
    <x v="23"/>
    <x v="3"/>
    <s v="OFF-LA-10004093"/>
    <x v="1"/>
    <x v="2"/>
    <x v="676"/>
    <x v="2521"/>
    <n v="3"/>
    <n v="0"/>
    <n v="10.307099999999998"/>
    <x v="2"/>
    <x v="0"/>
  </r>
  <r>
    <n v="4198"/>
    <x v="2081"/>
    <x v="275"/>
    <d v="2018-12-08T00:00:00"/>
    <s v="Standard Class"/>
    <s v="CJ-12010"/>
    <x v="170"/>
    <x v="0"/>
    <x v="0"/>
    <x v="10"/>
    <x v="9"/>
    <x v="63"/>
    <x v="3"/>
    <s v="OFF-AP-10000179"/>
    <x v="1"/>
    <x v="9"/>
    <x v="532"/>
    <x v="3225"/>
    <n v="4"/>
    <n v="0.2"/>
    <n v="93.768799999999999"/>
    <x v="2"/>
    <x v="0"/>
  </r>
  <r>
    <n v="4199"/>
    <x v="2081"/>
    <x v="275"/>
    <d v="2018-12-08T00:00:00"/>
    <s v="Standard Class"/>
    <s v="CJ-12010"/>
    <x v="170"/>
    <x v="0"/>
    <x v="0"/>
    <x v="10"/>
    <x v="9"/>
    <x v="63"/>
    <x v="3"/>
    <s v="OFF-BI-10001072"/>
    <x v="1"/>
    <x v="8"/>
    <x v="280"/>
    <x v="3226"/>
    <n v="4"/>
    <n v="0.7"/>
    <n v="-14.553600000000003"/>
    <x v="2"/>
    <x v="0"/>
  </r>
  <r>
    <n v="4200"/>
    <x v="2082"/>
    <x v="895"/>
    <d v="2017-12-10T00:00:00"/>
    <s v="Same Day"/>
    <s v="MA-17560"/>
    <x v="15"/>
    <x v="2"/>
    <x v="0"/>
    <x v="20"/>
    <x v="15"/>
    <x v="23"/>
    <x v="3"/>
    <s v="OFF-LA-10004093"/>
    <x v="1"/>
    <x v="2"/>
    <x v="676"/>
    <x v="2061"/>
    <n v="1"/>
    <n v="0"/>
    <n v="3.4356999999999998"/>
    <x v="2"/>
    <x v="0"/>
  </r>
  <r>
    <n v="4201"/>
    <x v="2082"/>
    <x v="895"/>
    <d v="2017-12-10T00:00:00"/>
    <s v="Same Day"/>
    <s v="MA-17560"/>
    <x v="15"/>
    <x v="2"/>
    <x v="0"/>
    <x v="20"/>
    <x v="15"/>
    <x v="23"/>
    <x v="3"/>
    <s v="TEC-CO-10002095"/>
    <x v="2"/>
    <x v="16"/>
    <x v="615"/>
    <x v="3227"/>
    <n v="2"/>
    <n v="0.2"/>
    <n v="249.99499999999998"/>
    <x v="2"/>
    <x v="0"/>
  </r>
  <r>
    <n v="4202"/>
    <x v="2082"/>
    <x v="895"/>
    <d v="2017-12-10T00:00:00"/>
    <s v="Same Day"/>
    <s v="MA-17560"/>
    <x v="15"/>
    <x v="2"/>
    <x v="0"/>
    <x v="20"/>
    <x v="15"/>
    <x v="23"/>
    <x v="3"/>
    <s v="OFF-PA-10002713"/>
    <x v="1"/>
    <x v="10"/>
    <x v="320"/>
    <x v="521"/>
    <n v="6"/>
    <n v="0"/>
    <n v="18.988799999999998"/>
    <x v="2"/>
    <x v="0"/>
  </r>
  <r>
    <n v="4203"/>
    <x v="2082"/>
    <x v="895"/>
    <d v="2017-12-10T00:00:00"/>
    <s v="Same Day"/>
    <s v="MA-17560"/>
    <x v="15"/>
    <x v="2"/>
    <x v="0"/>
    <x v="20"/>
    <x v="15"/>
    <x v="23"/>
    <x v="3"/>
    <s v="OFF-PA-10002254"/>
    <x v="1"/>
    <x v="10"/>
    <x v="146"/>
    <x v="2381"/>
    <n v="7"/>
    <n v="0"/>
    <n v="84.943599999999989"/>
    <x v="2"/>
    <x v="0"/>
  </r>
  <r>
    <n v="4204"/>
    <x v="2083"/>
    <x v="656"/>
    <d v="2016-11-02T00:00:00"/>
    <s v="Second Class"/>
    <s v="AM-10705"/>
    <x v="562"/>
    <x v="0"/>
    <x v="0"/>
    <x v="395"/>
    <x v="34"/>
    <x v="480"/>
    <x v="3"/>
    <s v="OFF-AR-10001683"/>
    <x v="1"/>
    <x v="6"/>
    <x v="32"/>
    <x v="3228"/>
    <n v="5"/>
    <n v="0"/>
    <n v="18.715000000000003"/>
    <x v="2"/>
    <x v="0"/>
  </r>
  <r>
    <n v="4205"/>
    <x v="2083"/>
    <x v="656"/>
    <d v="2016-11-02T00:00:00"/>
    <s v="Second Class"/>
    <s v="AM-10705"/>
    <x v="562"/>
    <x v="0"/>
    <x v="0"/>
    <x v="395"/>
    <x v="34"/>
    <x v="480"/>
    <x v="3"/>
    <s v="OFF-PA-10002195"/>
    <x v="1"/>
    <x v="10"/>
    <x v="726"/>
    <x v="1015"/>
    <n v="2"/>
    <n v="0"/>
    <n v="4.7751999999999999"/>
    <x v="2"/>
    <x v="0"/>
  </r>
  <r>
    <n v="4206"/>
    <x v="2083"/>
    <x v="656"/>
    <d v="2016-11-02T00:00:00"/>
    <s v="Second Class"/>
    <s v="AM-10705"/>
    <x v="562"/>
    <x v="0"/>
    <x v="0"/>
    <x v="395"/>
    <x v="34"/>
    <x v="480"/>
    <x v="3"/>
    <s v="FUR-FU-10002364"/>
    <x v="0"/>
    <x v="5"/>
    <x v="1240"/>
    <x v="1816"/>
    <n v="2"/>
    <n v="0"/>
    <n v="4.2803999999999984"/>
    <x v="2"/>
    <x v="0"/>
  </r>
  <r>
    <n v="4207"/>
    <x v="2083"/>
    <x v="656"/>
    <d v="2016-11-02T00:00:00"/>
    <s v="Second Class"/>
    <s v="AM-10705"/>
    <x v="562"/>
    <x v="0"/>
    <x v="0"/>
    <x v="395"/>
    <x v="34"/>
    <x v="480"/>
    <x v="3"/>
    <s v="OFF-BI-10004001"/>
    <x v="1"/>
    <x v="8"/>
    <x v="818"/>
    <x v="3229"/>
    <n v="2"/>
    <n v="0"/>
    <n v="15.676799999999997"/>
    <x v="2"/>
    <x v="0"/>
  </r>
  <r>
    <n v="4208"/>
    <x v="2083"/>
    <x v="656"/>
    <d v="2016-11-02T00:00:00"/>
    <s v="Second Class"/>
    <s v="AM-10705"/>
    <x v="562"/>
    <x v="0"/>
    <x v="0"/>
    <x v="395"/>
    <x v="34"/>
    <x v="480"/>
    <x v="3"/>
    <s v="FUR-FU-10000023"/>
    <x v="0"/>
    <x v="5"/>
    <x v="325"/>
    <x v="3230"/>
    <n v="3"/>
    <n v="0"/>
    <n v="7.7748000000000008"/>
    <x v="2"/>
    <x v="0"/>
  </r>
  <r>
    <n v="4209"/>
    <x v="2083"/>
    <x v="656"/>
    <d v="2016-11-02T00:00:00"/>
    <s v="Second Class"/>
    <s v="AM-10705"/>
    <x v="562"/>
    <x v="0"/>
    <x v="0"/>
    <x v="395"/>
    <x v="34"/>
    <x v="480"/>
    <x v="3"/>
    <s v="FUR-CH-10002320"/>
    <x v="0"/>
    <x v="1"/>
    <x v="1463"/>
    <x v="3231"/>
    <n v="5"/>
    <n v="0"/>
    <n v="481.46999999999991"/>
    <x v="2"/>
    <x v="0"/>
  </r>
  <r>
    <n v="4210"/>
    <x v="2083"/>
    <x v="656"/>
    <d v="2016-11-02T00:00:00"/>
    <s v="Second Class"/>
    <s v="AM-10705"/>
    <x v="562"/>
    <x v="0"/>
    <x v="0"/>
    <x v="395"/>
    <x v="34"/>
    <x v="480"/>
    <x v="3"/>
    <s v="FUR-TA-10003238"/>
    <x v="0"/>
    <x v="3"/>
    <x v="1242"/>
    <x v="3232"/>
    <n v="1"/>
    <n v="0.3"/>
    <n v="-60.607800000000026"/>
    <x v="2"/>
    <x v="0"/>
  </r>
  <r>
    <n v="4211"/>
    <x v="2084"/>
    <x v="34"/>
    <d v="2019-12-14T00:00:00"/>
    <s v="Standard Class"/>
    <s v="AH-10585"/>
    <x v="738"/>
    <x v="0"/>
    <x v="0"/>
    <x v="22"/>
    <x v="10"/>
    <x v="36"/>
    <x v="2"/>
    <s v="OFF-PA-10004965"/>
    <x v="1"/>
    <x v="10"/>
    <x v="112"/>
    <x v="2992"/>
    <n v="2"/>
    <n v="0.2"/>
    <n v="4.9949999999999992"/>
    <x v="2"/>
    <x v="0"/>
  </r>
  <r>
    <n v="4212"/>
    <x v="2085"/>
    <x v="952"/>
    <d v="2016-05-09T00:00:00"/>
    <s v="Second Class"/>
    <s v="PF-19120"/>
    <x v="724"/>
    <x v="0"/>
    <x v="0"/>
    <x v="102"/>
    <x v="0"/>
    <x v="126"/>
    <x v="0"/>
    <s v="OFF-PA-10003016"/>
    <x v="1"/>
    <x v="10"/>
    <x v="1394"/>
    <x v="2320"/>
    <n v="3"/>
    <n v="0"/>
    <n v="4.238999999999999"/>
    <x v="0"/>
    <x v="0"/>
  </r>
  <r>
    <n v="4213"/>
    <x v="2085"/>
    <x v="952"/>
    <d v="2016-05-09T00:00:00"/>
    <s v="Second Class"/>
    <s v="PF-19120"/>
    <x v="724"/>
    <x v="0"/>
    <x v="0"/>
    <x v="102"/>
    <x v="0"/>
    <x v="126"/>
    <x v="0"/>
    <s v="OFF-AR-10003651"/>
    <x v="1"/>
    <x v="6"/>
    <x v="279"/>
    <x v="2637"/>
    <n v="2"/>
    <n v="0"/>
    <n v="1.9023999999999992"/>
    <x v="0"/>
    <x v="0"/>
  </r>
  <r>
    <n v="4214"/>
    <x v="2085"/>
    <x v="952"/>
    <d v="2016-05-09T00:00:00"/>
    <s v="Second Class"/>
    <s v="PF-19120"/>
    <x v="724"/>
    <x v="0"/>
    <x v="0"/>
    <x v="102"/>
    <x v="0"/>
    <x v="126"/>
    <x v="0"/>
    <s v="OFF-PA-10001363"/>
    <x v="1"/>
    <x v="10"/>
    <x v="1625"/>
    <x v="335"/>
    <n v="2"/>
    <n v="0"/>
    <n v="11.543199999999999"/>
    <x v="0"/>
    <x v="0"/>
  </r>
  <r>
    <n v="4215"/>
    <x v="2086"/>
    <x v="758"/>
    <d v="2018-03-08T00:00:00"/>
    <s v="Standard Class"/>
    <s v="RD-19480"/>
    <x v="502"/>
    <x v="0"/>
    <x v="0"/>
    <x v="313"/>
    <x v="14"/>
    <x v="390"/>
    <x v="2"/>
    <s v="OFF-BI-10003876"/>
    <x v="1"/>
    <x v="8"/>
    <x v="1626"/>
    <x v="3233"/>
    <n v="3"/>
    <n v="0"/>
    <n v="64.199999999999989"/>
    <x v="2"/>
    <x v="0"/>
  </r>
  <r>
    <n v="4216"/>
    <x v="2087"/>
    <x v="953"/>
    <d v="2016-12-04T00:00:00"/>
    <s v="Standard Class"/>
    <s v="JL-15505"/>
    <x v="145"/>
    <x v="0"/>
    <x v="0"/>
    <x v="145"/>
    <x v="15"/>
    <x v="184"/>
    <x v="3"/>
    <s v="OFF-EN-10004007"/>
    <x v="1"/>
    <x v="12"/>
    <x v="1627"/>
    <x v="3234"/>
    <n v="4"/>
    <n v="0"/>
    <n v="29.271599999999999"/>
    <x v="2"/>
    <x v="0"/>
  </r>
  <r>
    <n v="4217"/>
    <x v="2088"/>
    <x v="954"/>
    <d v="2017-02-22T00:00:00"/>
    <s v="Standard Class"/>
    <s v="AB-10600"/>
    <x v="448"/>
    <x v="1"/>
    <x v="0"/>
    <x v="1"/>
    <x v="1"/>
    <x v="25"/>
    <x v="1"/>
    <s v="OFF-LA-10002271"/>
    <x v="1"/>
    <x v="2"/>
    <x v="641"/>
    <x v="357"/>
    <n v="3"/>
    <n v="0"/>
    <n v="4.4352"/>
    <x v="1"/>
    <x v="0"/>
  </r>
  <r>
    <n v="4218"/>
    <x v="2089"/>
    <x v="719"/>
    <d v="2019-04-03T00:00:00"/>
    <s v="First Class"/>
    <s v="NC-18535"/>
    <x v="714"/>
    <x v="1"/>
    <x v="0"/>
    <x v="8"/>
    <x v="1"/>
    <x v="94"/>
    <x v="1"/>
    <s v="FUR-BO-10003894"/>
    <x v="0"/>
    <x v="0"/>
    <x v="1628"/>
    <x v="3235"/>
    <n v="8"/>
    <n v="0.15"/>
    <n v="85.175999999999974"/>
    <x v="1"/>
    <x v="0"/>
  </r>
  <r>
    <n v="4219"/>
    <x v="2089"/>
    <x v="719"/>
    <d v="2019-04-03T00:00:00"/>
    <s v="First Class"/>
    <s v="NC-18535"/>
    <x v="714"/>
    <x v="1"/>
    <x v="0"/>
    <x v="8"/>
    <x v="1"/>
    <x v="94"/>
    <x v="1"/>
    <s v="TEC-MA-10000418"/>
    <x v="2"/>
    <x v="15"/>
    <x v="1485"/>
    <x v="3236"/>
    <n v="2"/>
    <n v="0.2"/>
    <n v="359.99879999999962"/>
    <x v="1"/>
    <x v="0"/>
  </r>
  <r>
    <n v="4220"/>
    <x v="2090"/>
    <x v="532"/>
    <d v="2019-06-13T00:00:00"/>
    <s v="Second Class"/>
    <s v="TB-21400"/>
    <x v="483"/>
    <x v="0"/>
    <x v="0"/>
    <x v="4"/>
    <x v="4"/>
    <x v="5"/>
    <x v="1"/>
    <s v="OFF-PA-10004243"/>
    <x v="1"/>
    <x v="10"/>
    <x v="274"/>
    <x v="2479"/>
    <n v="2"/>
    <n v="0"/>
    <n v="18.211199999999998"/>
    <x v="1"/>
    <x v="0"/>
  </r>
  <r>
    <n v="4221"/>
    <x v="2090"/>
    <x v="532"/>
    <d v="2019-06-13T00:00:00"/>
    <s v="Second Class"/>
    <s v="TB-21400"/>
    <x v="483"/>
    <x v="0"/>
    <x v="0"/>
    <x v="4"/>
    <x v="4"/>
    <x v="5"/>
    <x v="1"/>
    <s v="OFF-BI-10001759"/>
    <x v="1"/>
    <x v="8"/>
    <x v="732"/>
    <x v="2187"/>
    <n v="6"/>
    <n v="0.2"/>
    <n v="6.6293999999999995"/>
    <x v="1"/>
    <x v="0"/>
  </r>
  <r>
    <n v="4222"/>
    <x v="2090"/>
    <x v="532"/>
    <d v="2019-06-13T00:00:00"/>
    <s v="Second Class"/>
    <s v="TB-21400"/>
    <x v="483"/>
    <x v="0"/>
    <x v="0"/>
    <x v="4"/>
    <x v="4"/>
    <x v="5"/>
    <x v="1"/>
    <s v="TEC-MA-10001570"/>
    <x v="2"/>
    <x v="15"/>
    <x v="1629"/>
    <x v="3237"/>
    <n v="5"/>
    <n v="0.2"/>
    <n v="130.20749999999998"/>
    <x v="1"/>
    <x v="0"/>
  </r>
  <r>
    <n v="4223"/>
    <x v="2090"/>
    <x v="532"/>
    <d v="2019-06-13T00:00:00"/>
    <s v="Second Class"/>
    <s v="TB-21400"/>
    <x v="483"/>
    <x v="0"/>
    <x v="0"/>
    <x v="4"/>
    <x v="4"/>
    <x v="5"/>
    <x v="1"/>
    <s v="OFF-ST-10004804"/>
    <x v="1"/>
    <x v="4"/>
    <x v="233"/>
    <x v="3238"/>
    <n v="2"/>
    <n v="0"/>
    <n v="1.0296000000000021"/>
    <x v="1"/>
    <x v="0"/>
  </r>
  <r>
    <n v="4224"/>
    <x v="2090"/>
    <x v="532"/>
    <d v="2019-06-13T00:00:00"/>
    <s v="Second Class"/>
    <s v="TB-21400"/>
    <x v="483"/>
    <x v="0"/>
    <x v="0"/>
    <x v="4"/>
    <x v="4"/>
    <x v="5"/>
    <x v="1"/>
    <s v="FUR-BO-10001519"/>
    <x v="0"/>
    <x v="0"/>
    <x v="672"/>
    <x v="3239"/>
    <n v="3"/>
    <n v="0"/>
    <n v="41.860800000000005"/>
    <x v="1"/>
    <x v="0"/>
  </r>
  <r>
    <n v="4225"/>
    <x v="2091"/>
    <x v="955"/>
    <d v="2018-10-03T00:00:00"/>
    <s v="First Class"/>
    <s v="SJ-20215"/>
    <x v="695"/>
    <x v="0"/>
    <x v="0"/>
    <x v="94"/>
    <x v="10"/>
    <x v="116"/>
    <x v="2"/>
    <s v="OFF-BI-10000343"/>
    <x v="1"/>
    <x v="8"/>
    <x v="186"/>
    <x v="3240"/>
    <n v="2"/>
    <n v="0.8"/>
    <n v="-3.2406000000000006"/>
    <x v="2"/>
    <x v="0"/>
  </r>
  <r>
    <n v="4226"/>
    <x v="2092"/>
    <x v="736"/>
    <d v="2016-12-17T00:00:00"/>
    <s v="Standard Class"/>
    <s v="EB-13840"/>
    <x v="225"/>
    <x v="1"/>
    <x v="0"/>
    <x v="22"/>
    <x v="10"/>
    <x v="36"/>
    <x v="2"/>
    <s v="FUR-FU-10003930"/>
    <x v="0"/>
    <x v="5"/>
    <x v="1630"/>
    <x v="3241"/>
    <n v="3"/>
    <n v="0.6"/>
    <n v="-42.492599999999982"/>
    <x v="2"/>
    <x v="0"/>
  </r>
  <r>
    <n v="4227"/>
    <x v="2093"/>
    <x v="343"/>
    <d v="2019-11-16T00:00:00"/>
    <s v="Standard Class"/>
    <s v="WB-21850"/>
    <x v="576"/>
    <x v="0"/>
    <x v="0"/>
    <x v="37"/>
    <x v="23"/>
    <x v="46"/>
    <x v="2"/>
    <s v="OFF-FA-10004854"/>
    <x v="1"/>
    <x v="13"/>
    <x v="271"/>
    <x v="1962"/>
    <n v="4"/>
    <n v="0"/>
    <n v="21.5824"/>
    <x v="2"/>
    <x v="0"/>
  </r>
  <r>
    <n v="4228"/>
    <x v="2094"/>
    <x v="956"/>
    <d v="2017-01-10T00:00:00"/>
    <s v="Standard Class"/>
    <s v="SR-20740"/>
    <x v="256"/>
    <x v="2"/>
    <x v="0"/>
    <x v="4"/>
    <x v="4"/>
    <x v="5"/>
    <x v="1"/>
    <s v="FUR-CH-10003396"/>
    <x v="0"/>
    <x v="1"/>
    <x v="390"/>
    <x v="3242"/>
    <n v="1"/>
    <n v="0.2"/>
    <n v="-6.9282000000000039"/>
    <x v="1"/>
    <x v="0"/>
  </r>
  <r>
    <n v="4229"/>
    <x v="2095"/>
    <x v="830"/>
    <d v="2018-03-26T00:00:00"/>
    <s v="First Class"/>
    <s v="VG-21805"/>
    <x v="500"/>
    <x v="1"/>
    <x v="0"/>
    <x v="102"/>
    <x v="14"/>
    <x v="237"/>
    <x v="2"/>
    <s v="OFF-PA-10001994"/>
    <x v="1"/>
    <x v="10"/>
    <x v="1122"/>
    <x v="3243"/>
    <n v="1"/>
    <n v="0"/>
    <n v="10.3408"/>
    <x v="2"/>
    <x v="0"/>
  </r>
  <r>
    <n v="4230"/>
    <x v="2096"/>
    <x v="957"/>
    <d v="2019-07-10T00:00:00"/>
    <s v="Standard Class"/>
    <s v="LS-16945"/>
    <x v="322"/>
    <x v="1"/>
    <x v="0"/>
    <x v="61"/>
    <x v="5"/>
    <x v="77"/>
    <x v="2"/>
    <s v="FUR-FU-10003601"/>
    <x v="0"/>
    <x v="5"/>
    <x v="736"/>
    <x v="3244"/>
    <n v="9"/>
    <n v="0.6"/>
    <n v="-348.62940000000003"/>
    <x v="2"/>
    <x v="0"/>
  </r>
  <r>
    <n v="4231"/>
    <x v="2096"/>
    <x v="957"/>
    <d v="2019-07-10T00:00:00"/>
    <s v="Standard Class"/>
    <s v="LS-16945"/>
    <x v="322"/>
    <x v="1"/>
    <x v="0"/>
    <x v="61"/>
    <x v="5"/>
    <x v="77"/>
    <x v="2"/>
    <s v="OFF-BI-10003429"/>
    <x v="1"/>
    <x v="8"/>
    <x v="852"/>
    <x v="3245"/>
    <n v="9"/>
    <n v="0.8"/>
    <n v="-17.660699999999999"/>
    <x v="2"/>
    <x v="0"/>
  </r>
  <r>
    <n v="4232"/>
    <x v="2096"/>
    <x v="957"/>
    <d v="2019-07-10T00:00:00"/>
    <s v="Standard Class"/>
    <s v="LS-16945"/>
    <x v="322"/>
    <x v="1"/>
    <x v="0"/>
    <x v="61"/>
    <x v="5"/>
    <x v="77"/>
    <x v="2"/>
    <s v="OFF-PA-10000232"/>
    <x v="1"/>
    <x v="10"/>
    <x v="1631"/>
    <x v="12"/>
    <n v="3"/>
    <n v="0.2"/>
    <n v="5.6375999999999999"/>
    <x v="2"/>
    <x v="0"/>
  </r>
  <r>
    <n v="4233"/>
    <x v="2096"/>
    <x v="957"/>
    <d v="2019-07-10T00:00:00"/>
    <s v="Standard Class"/>
    <s v="LS-16945"/>
    <x v="322"/>
    <x v="1"/>
    <x v="0"/>
    <x v="61"/>
    <x v="5"/>
    <x v="77"/>
    <x v="2"/>
    <s v="OFF-PA-10002195"/>
    <x v="1"/>
    <x v="10"/>
    <x v="1552"/>
    <x v="277"/>
    <n v="6"/>
    <n v="0.2"/>
    <n v="11.2752"/>
    <x v="2"/>
    <x v="0"/>
  </r>
  <r>
    <n v="4234"/>
    <x v="2096"/>
    <x v="957"/>
    <d v="2019-07-10T00:00:00"/>
    <s v="Standard Class"/>
    <s v="LS-16945"/>
    <x v="322"/>
    <x v="1"/>
    <x v="0"/>
    <x v="61"/>
    <x v="5"/>
    <x v="77"/>
    <x v="2"/>
    <s v="OFF-BI-10004492"/>
    <x v="1"/>
    <x v="8"/>
    <x v="351"/>
    <x v="3246"/>
    <n v="1"/>
    <n v="0.8"/>
    <n v="-10.421400000000002"/>
    <x v="2"/>
    <x v="0"/>
  </r>
  <r>
    <n v="4235"/>
    <x v="2097"/>
    <x v="158"/>
    <d v="2016-09-24T00:00:00"/>
    <s v="First Class"/>
    <s v="MA-17560"/>
    <x v="15"/>
    <x v="2"/>
    <x v="0"/>
    <x v="10"/>
    <x v="9"/>
    <x v="105"/>
    <x v="3"/>
    <s v="OFF-PA-10004000"/>
    <x v="1"/>
    <x v="10"/>
    <x v="205"/>
    <x v="1382"/>
    <n v="3"/>
    <n v="0.2"/>
    <n v="4.1151"/>
    <x v="2"/>
    <x v="0"/>
  </r>
  <r>
    <n v="4236"/>
    <x v="2097"/>
    <x v="158"/>
    <d v="2016-09-24T00:00:00"/>
    <s v="First Class"/>
    <s v="MA-17560"/>
    <x v="15"/>
    <x v="2"/>
    <x v="0"/>
    <x v="10"/>
    <x v="9"/>
    <x v="105"/>
    <x v="3"/>
    <s v="OFF-LA-10004425"/>
    <x v="1"/>
    <x v="2"/>
    <x v="859"/>
    <x v="3247"/>
    <n v="9"/>
    <n v="0.2"/>
    <n v="7.0226999999999995"/>
    <x v="2"/>
    <x v="0"/>
  </r>
  <r>
    <n v="4237"/>
    <x v="2098"/>
    <x v="310"/>
    <d v="2018-07-27T00:00:00"/>
    <s v="Standard Class"/>
    <s v="NF-18475"/>
    <x v="739"/>
    <x v="2"/>
    <x v="0"/>
    <x v="179"/>
    <x v="10"/>
    <x v="228"/>
    <x v="2"/>
    <s v="OFF-BI-10000948"/>
    <x v="1"/>
    <x v="8"/>
    <x v="1382"/>
    <x v="3248"/>
    <n v="4"/>
    <n v="0.8"/>
    <n v="-18.836400000000005"/>
    <x v="2"/>
    <x v="0"/>
  </r>
  <r>
    <n v="4238"/>
    <x v="2099"/>
    <x v="635"/>
    <d v="2019-09-03T00:00:00"/>
    <s v="Second Class"/>
    <s v="MD-17860"/>
    <x v="550"/>
    <x v="1"/>
    <x v="0"/>
    <x v="10"/>
    <x v="9"/>
    <x v="63"/>
    <x v="3"/>
    <s v="OFF-AR-10001972"/>
    <x v="1"/>
    <x v="6"/>
    <x v="1632"/>
    <x v="3249"/>
    <n v="7"/>
    <n v="0.2"/>
    <n v="0.70560000000000045"/>
    <x v="2"/>
    <x v="0"/>
  </r>
  <r>
    <n v="4239"/>
    <x v="2100"/>
    <x v="606"/>
    <d v="2019-03-28T00:00:00"/>
    <s v="First Class"/>
    <s v="MZ-17335"/>
    <x v="595"/>
    <x v="2"/>
    <x v="0"/>
    <x v="4"/>
    <x v="4"/>
    <x v="59"/>
    <x v="1"/>
    <s v="OFF-AR-10004587"/>
    <x v="1"/>
    <x v="6"/>
    <x v="1633"/>
    <x v="3250"/>
    <n v="1"/>
    <n v="0"/>
    <n v="5.9489999999999981"/>
    <x v="1"/>
    <x v="0"/>
  </r>
  <r>
    <n v="4240"/>
    <x v="2101"/>
    <x v="614"/>
    <d v="2020-01-04T00:00:00"/>
    <s v="Standard Class"/>
    <s v="KB-16600"/>
    <x v="33"/>
    <x v="1"/>
    <x v="0"/>
    <x v="354"/>
    <x v="12"/>
    <x v="436"/>
    <x v="2"/>
    <s v="OFF-PA-10000994"/>
    <x v="1"/>
    <x v="10"/>
    <x v="913"/>
    <x v="1441"/>
    <n v="2"/>
    <n v="0"/>
    <n v="100.65599999999999"/>
    <x v="2"/>
    <x v="0"/>
  </r>
  <r>
    <n v="4241"/>
    <x v="2102"/>
    <x v="59"/>
    <d v="2016-09-26T00:00:00"/>
    <s v="Standard Class"/>
    <s v="MA-17995"/>
    <x v="671"/>
    <x v="2"/>
    <x v="0"/>
    <x v="1"/>
    <x v="1"/>
    <x v="25"/>
    <x v="1"/>
    <s v="OFF-AP-10001366"/>
    <x v="1"/>
    <x v="9"/>
    <x v="360"/>
    <x v="2911"/>
    <n v="4"/>
    <n v="0"/>
    <n v="11.858400000000003"/>
    <x v="1"/>
    <x v="0"/>
  </r>
  <r>
    <n v="4242"/>
    <x v="2102"/>
    <x v="59"/>
    <d v="2016-09-26T00:00:00"/>
    <s v="Standard Class"/>
    <s v="MA-17995"/>
    <x v="671"/>
    <x v="2"/>
    <x v="0"/>
    <x v="1"/>
    <x v="1"/>
    <x v="25"/>
    <x v="1"/>
    <s v="OFF-BI-10001636"/>
    <x v="1"/>
    <x v="8"/>
    <x v="674"/>
    <x v="3251"/>
    <n v="3"/>
    <n v="0.2"/>
    <n v="6.5753999999999984"/>
    <x v="1"/>
    <x v="0"/>
  </r>
  <r>
    <n v="4243"/>
    <x v="2103"/>
    <x v="958"/>
    <d v="2018-04-05T00:00:00"/>
    <s v="First Class"/>
    <s v="ME-17320"/>
    <x v="467"/>
    <x v="2"/>
    <x v="0"/>
    <x v="24"/>
    <x v="17"/>
    <x v="28"/>
    <x v="0"/>
    <s v="TEC-PH-10001448"/>
    <x v="2"/>
    <x v="7"/>
    <x v="141"/>
    <x v="145"/>
    <n v="3"/>
    <n v="0"/>
    <n v="5.9987999999999815"/>
    <x v="0"/>
    <x v="0"/>
  </r>
  <r>
    <n v="4244"/>
    <x v="2103"/>
    <x v="958"/>
    <d v="2018-04-05T00:00:00"/>
    <s v="First Class"/>
    <s v="ME-17320"/>
    <x v="467"/>
    <x v="2"/>
    <x v="0"/>
    <x v="24"/>
    <x v="17"/>
    <x v="28"/>
    <x v="0"/>
    <s v="OFF-PA-10001776"/>
    <x v="1"/>
    <x v="10"/>
    <x v="1272"/>
    <x v="3252"/>
    <n v="3"/>
    <n v="0"/>
    <n v="13.070699999999999"/>
    <x v="0"/>
    <x v="0"/>
  </r>
  <r>
    <n v="4245"/>
    <x v="2104"/>
    <x v="959"/>
    <d v="2016-03-30T00:00:00"/>
    <s v="Standard Class"/>
    <s v="JD-15895"/>
    <x v="63"/>
    <x v="1"/>
    <x v="0"/>
    <x v="1"/>
    <x v="1"/>
    <x v="1"/>
    <x v="1"/>
    <s v="TEC-AC-10002323"/>
    <x v="2"/>
    <x v="11"/>
    <x v="177"/>
    <x v="2790"/>
    <n v="3"/>
    <n v="0"/>
    <n v="8.6190000000000033"/>
    <x v="1"/>
    <x v="0"/>
  </r>
  <r>
    <n v="4246"/>
    <x v="2105"/>
    <x v="354"/>
    <d v="2019-12-04T00:00:00"/>
    <s v="Standard Class"/>
    <s v="LS-16975"/>
    <x v="60"/>
    <x v="2"/>
    <x v="0"/>
    <x v="248"/>
    <x v="39"/>
    <x v="307"/>
    <x v="3"/>
    <s v="OFF-AR-10004582"/>
    <x v="1"/>
    <x v="6"/>
    <x v="1184"/>
    <x v="3253"/>
    <n v="1"/>
    <n v="0"/>
    <n v="0.73799999999999988"/>
    <x v="2"/>
    <x v="0"/>
  </r>
  <r>
    <n v="4247"/>
    <x v="2105"/>
    <x v="354"/>
    <d v="2019-12-04T00:00:00"/>
    <s v="Standard Class"/>
    <s v="LS-16975"/>
    <x v="60"/>
    <x v="2"/>
    <x v="0"/>
    <x v="248"/>
    <x v="39"/>
    <x v="307"/>
    <x v="3"/>
    <s v="FUR-FU-10000576"/>
    <x v="0"/>
    <x v="5"/>
    <x v="221"/>
    <x v="607"/>
    <n v="5"/>
    <n v="0"/>
    <n v="272.79200000000003"/>
    <x v="2"/>
    <x v="0"/>
  </r>
  <r>
    <n v="4248"/>
    <x v="2105"/>
    <x v="354"/>
    <d v="2019-12-04T00:00:00"/>
    <s v="Standard Class"/>
    <s v="LS-16975"/>
    <x v="60"/>
    <x v="2"/>
    <x v="0"/>
    <x v="248"/>
    <x v="39"/>
    <x v="307"/>
    <x v="3"/>
    <s v="FUR-FU-10004270"/>
    <x v="0"/>
    <x v="5"/>
    <x v="998"/>
    <x v="3254"/>
    <n v="5"/>
    <n v="0"/>
    <n v="7.5239999999999991"/>
    <x v="2"/>
    <x v="0"/>
  </r>
  <r>
    <n v="4249"/>
    <x v="2106"/>
    <x v="49"/>
    <d v="2018-12-05T00:00:00"/>
    <s v="Second Class"/>
    <s v="SJ-20500"/>
    <x v="81"/>
    <x v="0"/>
    <x v="0"/>
    <x v="54"/>
    <x v="29"/>
    <x v="69"/>
    <x v="3"/>
    <s v="OFF-BI-10004236"/>
    <x v="1"/>
    <x v="8"/>
    <x v="900"/>
    <x v="3255"/>
    <n v="6"/>
    <n v="0"/>
    <n v="40.516799999999996"/>
    <x v="2"/>
    <x v="0"/>
  </r>
  <r>
    <n v="4250"/>
    <x v="2106"/>
    <x v="49"/>
    <d v="2018-12-05T00:00:00"/>
    <s v="Second Class"/>
    <s v="SJ-20500"/>
    <x v="81"/>
    <x v="0"/>
    <x v="0"/>
    <x v="54"/>
    <x v="29"/>
    <x v="69"/>
    <x v="3"/>
    <s v="FUR-CH-10004997"/>
    <x v="0"/>
    <x v="1"/>
    <x v="499"/>
    <x v="3256"/>
    <n v="4"/>
    <n v="0"/>
    <n v="150.38400000000001"/>
    <x v="2"/>
    <x v="0"/>
  </r>
  <r>
    <n v="4251"/>
    <x v="2107"/>
    <x v="111"/>
    <d v="2016-09-19T00:00:00"/>
    <s v="Same Day"/>
    <s v="BS-11365"/>
    <x v="740"/>
    <x v="1"/>
    <x v="0"/>
    <x v="20"/>
    <x v="15"/>
    <x v="164"/>
    <x v="3"/>
    <s v="FUR-CH-10000988"/>
    <x v="0"/>
    <x v="1"/>
    <x v="1141"/>
    <x v="3257"/>
    <n v="7"/>
    <n v="0.1"/>
    <n v="177.42059999999998"/>
    <x v="2"/>
    <x v="0"/>
  </r>
  <r>
    <n v="4252"/>
    <x v="2108"/>
    <x v="924"/>
    <d v="2017-10-23T00:00:00"/>
    <s v="Same Day"/>
    <s v="RA-19285"/>
    <x v="267"/>
    <x v="0"/>
    <x v="0"/>
    <x v="121"/>
    <x v="2"/>
    <x v="152"/>
    <x v="0"/>
    <s v="TEC-PH-10004897"/>
    <x v="2"/>
    <x v="7"/>
    <x v="1124"/>
    <x v="3258"/>
    <n v="7"/>
    <n v="0.2"/>
    <n v="-13.286700000000002"/>
    <x v="0"/>
    <x v="0"/>
  </r>
  <r>
    <n v="4253"/>
    <x v="2108"/>
    <x v="924"/>
    <d v="2017-10-23T00:00:00"/>
    <s v="Same Day"/>
    <s v="RA-19285"/>
    <x v="267"/>
    <x v="0"/>
    <x v="0"/>
    <x v="121"/>
    <x v="2"/>
    <x v="152"/>
    <x v="0"/>
    <s v="OFF-AR-10002656"/>
    <x v="1"/>
    <x v="6"/>
    <x v="159"/>
    <x v="1432"/>
    <n v="2"/>
    <n v="0.2"/>
    <n v="2.271199999999999"/>
    <x v="0"/>
    <x v="0"/>
  </r>
  <r>
    <n v="4254"/>
    <x v="2108"/>
    <x v="924"/>
    <d v="2017-10-23T00:00:00"/>
    <s v="Same Day"/>
    <s v="RA-19285"/>
    <x v="267"/>
    <x v="0"/>
    <x v="0"/>
    <x v="121"/>
    <x v="2"/>
    <x v="152"/>
    <x v="0"/>
    <s v="TEC-PH-10004924"/>
    <x v="2"/>
    <x v="7"/>
    <x v="1165"/>
    <x v="3259"/>
    <n v="2"/>
    <n v="0.2"/>
    <n v="1.0346000000000006"/>
    <x v="0"/>
    <x v="0"/>
  </r>
  <r>
    <n v="4255"/>
    <x v="2109"/>
    <x v="119"/>
    <d v="2019-10-16T00:00:00"/>
    <s v="First Class"/>
    <s v="TS-21610"/>
    <x v="59"/>
    <x v="0"/>
    <x v="0"/>
    <x v="210"/>
    <x v="10"/>
    <x v="481"/>
    <x v="2"/>
    <s v="OFF-PA-10003127"/>
    <x v="1"/>
    <x v="10"/>
    <x v="33"/>
    <x v="930"/>
    <n v="3"/>
    <n v="0.2"/>
    <n v="20.576399999999996"/>
    <x v="2"/>
    <x v="0"/>
  </r>
  <r>
    <n v="4256"/>
    <x v="2109"/>
    <x v="119"/>
    <d v="2019-10-16T00:00:00"/>
    <s v="First Class"/>
    <s v="TS-21610"/>
    <x v="59"/>
    <x v="0"/>
    <x v="0"/>
    <x v="210"/>
    <x v="10"/>
    <x v="481"/>
    <x v="2"/>
    <s v="OFF-BI-10000778"/>
    <x v="1"/>
    <x v="8"/>
    <x v="261"/>
    <x v="3260"/>
    <n v="4"/>
    <n v="0.8"/>
    <n v="-145.17600000000002"/>
    <x v="2"/>
    <x v="0"/>
  </r>
  <r>
    <n v="4257"/>
    <x v="2109"/>
    <x v="119"/>
    <d v="2019-10-16T00:00:00"/>
    <s v="First Class"/>
    <s v="TS-21610"/>
    <x v="59"/>
    <x v="0"/>
    <x v="0"/>
    <x v="210"/>
    <x v="10"/>
    <x v="481"/>
    <x v="2"/>
    <s v="FUR-FU-10001424"/>
    <x v="0"/>
    <x v="5"/>
    <x v="698"/>
    <x v="3261"/>
    <n v="3"/>
    <n v="0.6"/>
    <n v="-6.8094000000000037"/>
    <x v="2"/>
    <x v="0"/>
  </r>
  <r>
    <n v="4258"/>
    <x v="2110"/>
    <x v="406"/>
    <d v="2017-09-09T00:00:00"/>
    <s v="Standard Class"/>
    <s v="KB-16585"/>
    <x v="10"/>
    <x v="1"/>
    <x v="0"/>
    <x v="261"/>
    <x v="21"/>
    <x v="324"/>
    <x v="1"/>
    <s v="OFF-BI-10000962"/>
    <x v="1"/>
    <x v="8"/>
    <x v="1513"/>
    <x v="3262"/>
    <n v="2"/>
    <n v="0.7"/>
    <n v="-6.833400000000001"/>
    <x v="1"/>
    <x v="0"/>
  </r>
  <r>
    <n v="4259"/>
    <x v="2111"/>
    <x v="560"/>
    <d v="2018-03-16T00:00:00"/>
    <s v="First Class"/>
    <s v="MM-18280"/>
    <x v="152"/>
    <x v="1"/>
    <x v="0"/>
    <x v="4"/>
    <x v="4"/>
    <x v="5"/>
    <x v="1"/>
    <s v="FUR-CH-10002880"/>
    <x v="0"/>
    <x v="1"/>
    <x v="809"/>
    <x v="3263"/>
    <n v="2"/>
    <n v="0.2"/>
    <n v="-22.138200000000012"/>
    <x v="1"/>
    <x v="0"/>
  </r>
  <r>
    <n v="4260"/>
    <x v="2112"/>
    <x v="960"/>
    <d v="2019-11-02T00:00:00"/>
    <s v="Second Class"/>
    <s v="LO-17170"/>
    <x v="628"/>
    <x v="1"/>
    <x v="0"/>
    <x v="20"/>
    <x v="15"/>
    <x v="45"/>
    <x v="3"/>
    <s v="OFF-EN-10004386"/>
    <x v="1"/>
    <x v="12"/>
    <x v="245"/>
    <x v="3264"/>
    <n v="2"/>
    <n v="0"/>
    <n v="23.99"/>
    <x v="2"/>
    <x v="0"/>
  </r>
  <r>
    <n v="4261"/>
    <x v="2113"/>
    <x v="453"/>
    <d v="2019-10-19T00:00:00"/>
    <s v="Second Class"/>
    <s v="RS-19420"/>
    <x v="602"/>
    <x v="1"/>
    <x v="0"/>
    <x v="54"/>
    <x v="29"/>
    <x v="69"/>
    <x v="3"/>
    <s v="OFF-LA-10001045"/>
    <x v="1"/>
    <x v="2"/>
    <x v="708"/>
    <x v="1206"/>
    <n v="5"/>
    <n v="0"/>
    <n v="6.0029999999999992"/>
    <x v="2"/>
    <x v="0"/>
  </r>
  <r>
    <n v="4262"/>
    <x v="2114"/>
    <x v="783"/>
    <d v="2019-08-11T00:00:00"/>
    <s v="Standard Class"/>
    <s v="CC-12475"/>
    <x v="693"/>
    <x v="0"/>
    <x v="0"/>
    <x v="278"/>
    <x v="11"/>
    <x v="349"/>
    <x v="2"/>
    <s v="TEC-AC-10002006"/>
    <x v="2"/>
    <x v="11"/>
    <x v="1087"/>
    <x v="1480"/>
    <n v="4"/>
    <n v="0"/>
    <n v="19.827599999999997"/>
    <x v="2"/>
    <x v="0"/>
  </r>
  <r>
    <n v="4263"/>
    <x v="2115"/>
    <x v="296"/>
    <d v="2019-09-25T00:00:00"/>
    <s v="Standard Class"/>
    <s v="KT-16480"/>
    <x v="409"/>
    <x v="0"/>
    <x v="0"/>
    <x v="38"/>
    <x v="32"/>
    <x v="112"/>
    <x v="0"/>
    <s v="OFF-AP-10001242"/>
    <x v="1"/>
    <x v="9"/>
    <x v="1417"/>
    <x v="3265"/>
    <n v="1"/>
    <n v="0"/>
    <n v="24.143999999999998"/>
    <x v="0"/>
    <x v="0"/>
  </r>
  <r>
    <n v="4264"/>
    <x v="2116"/>
    <x v="132"/>
    <d v="2019-11-08T00:00:00"/>
    <s v="Standard Class"/>
    <s v="DM-13015"/>
    <x v="661"/>
    <x v="0"/>
    <x v="0"/>
    <x v="10"/>
    <x v="9"/>
    <x v="105"/>
    <x v="3"/>
    <s v="OFF-BI-10000216"/>
    <x v="1"/>
    <x v="8"/>
    <x v="1634"/>
    <x v="3266"/>
    <n v="3"/>
    <n v="0.7"/>
    <n v="-7.782"/>
    <x v="2"/>
    <x v="0"/>
  </r>
  <r>
    <n v="4265"/>
    <x v="2117"/>
    <x v="732"/>
    <d v="2018-11-09T00:00:00"/>
    <s v="Standard Class"/>
    <s v="EP-13915"/>
    <x v="212"/>
    <x v="0"/>
    <x v="0"/>
    <x v="12"/>
    <x v="5"/>
    <x v="66"/>
    <x v="2"/>
    <s v="FUR-TA-10002774"/>
    <x v="0"/>
    <x v="3"/>
    <x v="584"/>
    <x v="3267"/>
    <n v="8"/>
    <n v="0.3"/>
    <n v="-160.29520000000008"/>
    <x v="2"/>
    <x v="0"/>
  </r>
  <r>
    <n v="4266"/>
    <x v="2117"/>
    <x v="732"/>
    <d v="2018-11-09T00:00:00"/>
    <s v="Standard Class"/>
    <s v="EP-13915"/>
    <x v="212"/>
    <x v="0"/>
    <x v="0"/>
    <x v="12"/>
    <x v="5"/>
    <x v="66"/>
    <x v="2"/>
    <s v="OFF-BI-10004364"/>
    <x v="1"/>
    <x v="8"/>
    <x v="305"/>
    <x v="3019"/>
    <n v="3"/>
    <n v="0.8"/>
    <n v="-6.2370000000000019"/>
    <x v="2"/>
    <x v="0"/>
  </r>
  <r>
    <n v="4267"/>
    <x v="2117"/>
    <x v="732"/>
    <d v="2018-11-09T00:00:00"/>
    <s v="Standard Class"/>
    <s v="EP-13915"/>
    <x v="212"/>
    <x v="0"/>
    <x v="0"/>
    <x v="12"/>
    <x v="5"/>
    <x v="66"/>
    <x v="2"/>
    <s v="FUR-BO-10000780"/>
    <x v="0"/>
    <x v="0"/>
    <x v="1318"/>
    <x v="2017"/>
    <n v="7"/>
    <n v="0.32"/>
    <n v="-225.09759999999991"/>
    <x v="2"/>
    <x v="0"/>
  </r>
  <r>
    <n v="4268"/>
    <x v="2117"/>
    <x v="732"/>
    <d v="2018-11-09T00:00:00"/>
    <s v="Standard Class"/>
    <s v="EP-13915"/>
    <x v="212"/>
    <x v="0"/>
    <x v="0"/>
    <x v="12"/>
    <x v="5"/>
    <x v="66"/>
    <x v="2"/>
    <s v="OFF-BI-10001989"/>
    <x v="1"/>
    <x v="8"/>
    <x v="542"/>
    <x v="3268"/>
    <n v="3"/>
    <n v="0.8"/>
    <n v="-20.140800000000006"/>
    <x v="2"/>
    <x v="0"/>
  </r>
  <r>
    <n v="4269"/>
    <x v="2117"/>
    <x v="732"/>
    <d v="2018-11-09T00:00:00"/>
    <s v="Standard Class"/>
    <s v="EP-13915"/>
    <x v="212"/>
    <x v="0"/>
    <x v="0"/>
    <x v="12"/>
    <x v="5"/>
    <x v="66"/>
    <x v="2"/>
    <s v="TEC-AC-10004001"/>
    <x v="2"/>
    <x v="11"/>
    <x v="1469"/>
    <x v="1379"/>
    <n v="5"/>
    <n v="0.2"/>
    <n v="45.139500000000005"/>
    <x v="2"/>
    <x v="0"/>
  </r>
  <r>
    <n v="4270"/>
    <x v="2118"/>
    <x v="643"/>
    <d v="2019-06-29T00:00:00"/>
    <s v="Second Class"/>
    <s v="AM-10705"/>
    <x v="562"/>
    <x v="0"/>
    <x v="0"/>
    <x v="4"/>
    <x v="4"/>
    <x v="60"/>
    <x v="1"/>
    <s v="FUR-TA-10000688"/>
    <x v="0"/>
    <x v="3"/>
    <x v="561"/>
    <x v="3269"/>
    <n v="4"/>
    <n v="0"/>
    <n v="148.13799999999992"/>
    <x v="1"/>
    <x v="0"/>
  </r>
  <r>
    <n v="4271"/>
    <x v="2119"/>
    <x v="650"/>
    <d v="2017-11-30T00:00:00"/>
    <s v="Standard Class"/>
    <s v="SH-20635"/>
    <x v="741"/>
    <x v="1"/>
    <x v="0"/>
    <x v="25"/>
    <x v="18"/>
    <x v="279"/>
    <x v="0"/>
    <s v="FUR-FU-10003930"/>
    <x v="0"/>
    <x v="5"/>
    <x v="1630"/>
    <x v="3270"/>
    <n v="11"/>
    <n v="0.2"/>
    <n v="190.42980000000006"/>
    <x v="0"/>
    <x v="0"/>
  </r>
  <r>
    <n v="4272"/>
    <x v="2120"/>
    <x v="390"/>
    <d v="2018-11-27T00:00:00"/>
    <s v="Second Class"/>
    <s v="LA-16780"/>
    <x v="156"/>
    <x v="1"/>
    <x v="0"/>
    <x v="248"/>
    <x v="39"/>
    <x v="307"/>
    <x v="3"/>
    <s v="FUR-FU-10000965"/>
    <x v="0"/>
    <x v="5"/>
    <x v="689"/>
    <x v="3271"/>
    <n v="4"/>
    <n v="0"/>
    <n v="85.181600000000003"/>
    <x v="2"/>
    <x v="0"/>
  </r>
  <r>
    <n v="4273"/>
    <x v="2121"/>
    <x v="246"/>
    <d v="2019-07-21T00:00:00"/>
    <s v="Same Day"/>
    <s v="SF-20200"/>
    <x v="227"/>
    <x v="0"/>
    <x v="0"/>
    <x v="208"/>
    <x v="7"/>
    <x v="407"/>
    <x v="1"/>
    <s v="TEC-PH-10004071"/>
    <x v="2"/>
    <x v="7"/>
    <x v="1546"/>
    <x v="3272"/>
    <n v="9"/>
    <n v="0.2"/>
    <n v="6.2936999999999976"/>
    <x v="1"/>
    <x v="0"/>
  </r>
  <r>
    <n v="4274"/>
    <x v="2121"/>
    <x v="246"/>
    <d v="2019-07-21T00:00:00"/>
    <s v="Same Day"/>
    <s v="SF-20200"/>
    <x v="227"/>
    <x v="0"/>
    <x v="0"/>
    <x v="208"/>
    <x v="7"/>
    <x v="407"/>
    <x v="1"/>
    <s v="OFF-AR-10001044"/>
    <x v="1"/>
    <x v="6"/>
    <x v="1051"/>
    <x v="2467"/>
    <n v="1"/>
    <n v="0"/>
    <n v="7.5370999999999988"/>
    <x v="1"/>
    <x v="0"/>
  </r>
  <r>
    <n v="4275"/>
    <x v="2122"/>
    <x v="924"/>
    <d v="2017-10-28T00:00:00"/>
    <s v="Standard Class"/>
    <s v="AG-10495"/>
    <x v="122"/>
    <x v="1"/>
    <x v="0"/>
    <x v="4"/>
    <x v="4"/>
    <x v="59"/>
    <x v="1"/>
    <s v="OFF-BI-10004140"/>
    <x v="1"/>
    <x v="8"/>
    <x v="307"/>
    <x v="3273"/>
    <n v="1"/>
    <n v="0.2"/>
    <n v="1.1224999999999996"/>
    <x v="1"/>
    <x v="0"/>
  </r>
  <r>
    <n v="4276"/>
    <x v="2123"/>
    <x v="584"/>
    <d v="2017-07-13T00:00:00"/>
    <s v="Standard Class"/>
    <s v="KN-16450"/>
    <x v="634"/>
    <x v="1"/>
    <x v="0"/>
    <x v="61"/>
    <x v="5"/>
    <x v="77"/>
    <x v="2"/>
    <s v="OFF-AP-10002684"/>
    <x v="1"/>
    <x v="9"/>
    <x v="167"/>
    <x v="3274"/>
    <n v="2"/>
    <n v="0.8"/>
    <n v="-121.58000000000004"/>
    <x v="2"/>
    <x v="0"/>
  </r>
  <r>
    <n v="4277"/>
    <x v="2124"/>
    <x v="238"/>
    <d v="2019-08-22T00:00:00"/>
    <s v="Standard Class"/>
    <s v="NF-18595"/>
    <x v="376"/>
    <x v="2"/>
    <x v="0"/>
    <x v="4"/>
    <x v="4"/>
    <x v="59"/>
    <x v="1"/>
    <s v="OFF-ST-10000046"/>
    <x v="1"/>
    <x v="4"/>
    <x v="764"/>
    <x v="2144"/>
    <n v="2"/>
    <n v="0"/>
    <n v="61.38900000000001"/>
    <x v="1"/>
    <x v="0"/>
  </r>
  <r>
    <n v="4278"/>
    <x v="2125"/>
    <x v="947"/>
    <d v="2018-04-20T00:00:00"/>
    <s v="Standard Class"/>
    <s v="BS-11365"/>
    <x v="740"/>
    <x v="1"/>
    <x v="0"/>
    <x v="80"/>
    <x v="30"/>
    <x v="100"/>
    <x v="3"/>
    <s v="TEC-MA-10001047"/>
    <x v="2"/>
    <x v="15"/>
    <x v="1635"/>
    <x v="3275"/>
    <n v="7"/>
    <n v="0"/>
    <n v="2365.9817999999996"/>
    <x v="2"/>
    <x v="0"/>
  </r>
  <r>
    <n v="4279"/>
    <x v="2125"/>
    <x v="947"/>
    <d v="2018-04-20T00:00:00"/>
    <s v="Standard Class"/>
    <s v="BS-11365"/>
    <x v="740"/>
    <x v="1"/>
    <x v="0"/>
    <x v="80"/>
    <x v="30"/>
    <x v="100"/>
    <x v="3"/>
    <s v="FUR-FU-10000550"/>
    <x v="0"/>
    <x v="5"/>
    <x v="1454"/>
    <x v="745"/>
    <n v="2"/>
    <n v="0"/>
    <n v="3.2867999999999995"/>
    <x v="2"/>
    <x v="0"/>
  </r>
  <r>
    <n v="4280"/>
    <x v="2125"/>
    <x v="947"/>
    <d v="2018-04-20T00:00:00"/>
    <s v="Standard Class"/>
    <s v="BS-11365"/>
    <x v="740"/>
    <x v="1"/>
    <x v="0"/>
    <x v="80"/>
    <x v="30"/>
    <x v="100"/>
    <x v="3"/>
    <s v="OFF-BI-10002432"/>
    <x v="1"/>
    <x v="8"/>
    <x v="875"/>
    <x v="3276"/>
    <n v="5"/>
    <n v="0"/>
    <n v="11.890999999999998"/>
    <x v="2"/>
    <x v="0"/>
  </r>
  <r>
    <n v="4281"/>
    <x v="2126"/>
    <x v="687"/>
    <d v="2016-11-18T00:00:00"/>
    <s v="Standard Class"/>
    <s v="RM-19675"/>
    <x v="84"/>
    <x v="2"/>
    <x v="0"/>
    <x v="20"/>
    <x v="15"/>
    <x v="164"/>
    <x v="3"/>
    <s v="OFF-PA-10004470"/>
    <x v="1"/>
    <x v="10"/>
    <x v="253"/>
    <x v="716"/>
    <n v="2"/>
    <n v="0"/>
    <n v="5.2255999999999991"/>
    <x v="2"/>
    <x v="0"/>
  </r>
  <r>
    <n v="4282"/>
    <x v="2126"/>
    <x v="687"/>
    <d v="2016-11-18T00:00:00"/>
    <s v="Standard Class"/>
    <s v="RM-19675"/>
    <x v="84"/>
    <x v="2"/>
    <x v="0"/>
    <x v="20"/>
    <x v="15"/>
    <x v="164"/>
    <x v="3"/>
    <s v="FUR-CH-10001797"/>
    <x v="0"/>
    <x v="1"/>
    <x v="1450"/>
    <x v="3277"/>
    <n v="2"/>
    <n v="0.1"/>
    <n v="14.62239999999999"/>
    <x v="2"/>
    <x v="0"/>
  </r>
  <r>
    <n v="4283"/>
    <x v="2127"/>
    <x v="414"/>
    <d v="2016-12-23T00:00:00"/>
    <s v="First Class"/>
    <s v="AB-10105"/>
    <x v="455"/>
    <x v="0"/>
    <x v="0"/>
    <x v="245"/>
    <x v="14"/>
    <x v="303"/>
    <x v="2"/>
    <s v="OFF-LA-10003720"/>
    <x v="1"/>
    <x v="2"/>
    <x v="1636"/>
    <x v="1175"/>
    <n v="1"/>
    <n v="0"/>
    <n v="1.7343"/>
    <x v="2"/>
    <x v="0"/>
  </r>
  <r>
    <n v="4284"/>
    <x v="2127"/>
    <x v="414"/>
    <d v="2016-12-23T00:00:00"/>
    <s v="First Class"/>
    <s v="AB-10105"/>
    <x v="455"/>
    <x v="0"/>
    <x v="0"/>
    <x v="245"/>
    <x v="14"/>
    <x v="303"/>
    <x v="2"/>
    <s v="OFF-BI-10004600"/>
    <x v="1"/>
    <x v="8"/>
    <x v="1486"/>
    <x v="3278"/>
    <n v="3"/>
    <n v="0"/>
    <n v="496.78649999999993"/>
    <x v="2"/>
    <x v="0"/>
  </r>
  <r>
    <n v="4285"/>
    <x v="2128"/>
    <x v="82"/>
    <d v="2017-11-26T00:00:00"/>
    <s v="Second Class"/>
    <s v="CA-11965"/>
    <x v="662"/>
    <x v="1"/>
    <x v="0"/>
    <x v="396"/>
    <x v="5"/>
    <x v="482"/>
    <x v="2"/>
    <s v="FUR-BO-10003965"/>
    <x v="0"/>
    <x v="0"/>
    <x v="1092"/>
    <x v="3279"/>
    <n v="2"/>
    <n v="0.32"/>
    <n v="-76.011599999999973"/>
    <x v="2"/>
    <x v="0"/>
  </r>
  <r>
    <n v="4286"/>
    <x v="2128"/>
    <x v="82"/>
    <d v="2017-11-26T00:00:00"/>
    <s v="Second Class"/>
    <s v="CA-11965"/>
    <x v="662"/>
    <x v="1"/>
    <x v="0"/>
    <x v="396"/>
    <x v="5"/>
    <x v="482"/>
    <x v="2"/>
    <s v="OFF-LA-10000240"/>
    <x v="1"/>
    <x v="2"/>
    <x v="2"/>
    <x v="3280"/>
    <n v="2"/>
    <n v="0.2"/>
    <n v="3.9473999999999996"/>
    <x v="2"/>
    <x v="0"/>
  </r>
  <r>
    <n v="4287"/>
    <x v="2128"/>
    <x v="82"/>
    <d v="2017-11-26T00:00:00"/>
    <s v="Second Class"/>
    <s v="CA-11965"/>
    <x v="662"/>
    <x v="1"/>
    <x v="0"/>
    <x v="396"/>
    <x v="5"/>
    <x v="482"/>
    <x v="2"/>
    <s v="TEC-CO-10001571"/>
    <x v="2"/>
    <x v="16"/>
    <x v="1563"/>
    <x v="2913"/>
    <n v="1"/>
    <n v="0.2"/>
    <n v="164.99700000000001"/>
    <x v="2"/>
    <x v="0"/>
  </r>
  <r>
    <n v="4288"/>
    <x v="2129"/>
    <x v="116"/>
    <d v="2020-01-03T00:00:00"/>
    <s v="Standard Class"/>
    <s v="EH-14005"/>
    <x v="382"/>
    <x v="2"/>
    <x v="0"/>
    <x v="316"/>
    <x v="18"/>
    <x v="394"/>
    <x v="0"/>
    <s v="OFF-ST-10000736"/>
    <x v="1"/>
    <x v="4"/>
    <x v="460"/>
    <x v="1466"/>
    <n v="1"/>
    <n v="0.2"/>
    <n v="-12.956800000000005"/>
    <x v="0"/>
    <x v="0"/>
  </r>
  <r>
    <n v="4289"/>
    <x v="2130"/>
    <x v="961"/>
    <d v="2017-05-21T00:00:00"/>
    <s v="Standard Class"/>
    <s v="ON-18715"/>
    <x v="21"/>
    <x v="1"/>
    <x v="0"/>
    <x v="12"/>
    <x v="5"/>
    <x v="14"/>
    <x v="2"/>
    <s v="OFF-BI-10002082"/>
    <x v="1"/>
    <x v="8"/>
    <x v="1182"/>
    <x v="3281"/>
    <n v="5"/>
    <n v="0.8"/>
    <n v="-49.92"/>
    <x v="2"/>
    <x v="0"/>
  </r>
  <r>
    <n v="4290"/>
    <x v="2130"/>
    <x v="961"/>
    <d v="2017-05-21T00:00:00"/>
    <s v="Standard Class"/>
    <s v="ON-18715"/>
    <x v="21"/>
    <x v="1"/>
    <x v="0"/>
    <x v="12"/>
    <x v="5"/>
    <x v="14"/>
    <x v="2"/>
    <s v="OFF-PA-10002250"/>
    <x v="1"/>
    <x v="10"/>
    <x v="706"/>
    <x v="3282"/>
    <n v="3"/>
    <n v="0.2"/>
    <n v="4.9307999999999996"/>
    <x v="2"/>
    <x v="0"/>
  </r>
  <r>
    <n v="4291"/>
    <x v="2131"/>
    <x v="34"/>
    <d v="2019-12-13T00:00:00"/>
    <s v="Second Class"/>
    <s v="AT-10435"/>
    <x v="401"/>
    <x v="2"/>
    <x v="0"/>
    <x v="1"/>
    <x v="1"/>
    <x v="25"/>
    <x v="1"/>
    <s v="OFF-AR-10000122"/>
    <x v="1"/>
    <x v="6"/>
    <x v="311"/>
    <x v="954"/>
    <n v="2"/>
    <n v="0"/>
    <n v="2.7899999999999991"/>
    <x v="1"/>
    <x v="0"/>
  </r>
  <r>
    <n v="4292"/>
    <x v="2131"/>
    <x v="34"/>
    <d v="2019-12-13T00:00:00"/>
    <s v="Second Class"/>
    <s v="AT-10435"/>
    <x v="401"/>
    <x v="2"/>
    <x v="0"/>
    <x v="1"/>
    <x v="1"/>
    <x v="25"/>
    <x v="1"/>
    <s v="FUR-TA-10003748"/>
    <x v="0"/>
    <x v="3"/>
    <x v="210"/>
    <x v="3283"/>
    <n v="9"/>
    <n v="0.2"/>
    <n v="22.408199999999994"/>
    <x v="1"/>
    <x v="0"/>
  </r>
  <r>
    <n v="4293"/>
    <x v="2131"/>
    <x v="34"/>
    <d v="2019-12-13T00:00:00"/>
    <s v="Second Class"/>
    <s v="AT-10435"/>
    <x v="401"/>
    <x v="2"/>
    <x v="0"/>
    <x v="1"/>
    <x v="1"/>
    <x v="25"/>
    <x v="1"/>
    <s v="OFF-AP-10001394"/>
    <x v="1"/>
    <x v="9"/>
    <x v="1129"/>
    <x v="3284"/>
    <n v="1"/>
    <n v="0"/>
    <n v="68.039999999999992"/>
    <x v="1"/>
    <x v="0"/>
  </r>
  <r>
    <n v="4294"/>
    <x v="2132"/>
    <x v="434"/>
    <d v="2019-03-16T00:00:00"/>
    <s v="Standard Class"/>
    <s v="EB-13870"/>
    <x v="12"/>
    <x v="0"/>
    <x v="0"/>
    <x v="10"/>
    <x v="9"/>
    <x v="11"/>
    <x v="3"/>
    <s v="TEC-PH-10004896"/>
    <x v="2"/>
    <x v="7"/>
    <x v="174"/>
    <x v="3285"/>
    <n v="3"/>
    <n v="0.4"/>
    <n v="-10.796399999999995"/>
    <x v="2"/>
    <x v="0"/>
  </r>
  <r>
    <n v="4295"/>
    <x v="2133"/>
    <x v="760"/>
    <d v="2019-10-27T00:00:00"/>
    <s v="Standard Class"/>
    <s v="DW-13195"/>
    <x v="694"/>
    <x v="1"/>
    <x v="0"/>
    <x v="252"/>
    <x v="21"/>
    <x v="312"/>
    <x v="1"/>
    <s v="FUR-TA-10002607"/>
    <x v="0"/>
    <x v="3"/>
    <x v="224"/>
    <x v="237"/>
    <n v="5"/>
    <n v="0.5"/>
    <n v="-120.51299999999998"/>
    <x v="1"/>
    <x v="0"/>
  </r>
  <r>
    <n v="4296"/>
    <x v="2134"/>
    <x v="445"/>
    <d v="2019-07-10T00:00:00"/>
    <s v="Standard Class"/>
    <s v="MB-17305"/>
    <x v="93"/>
    <x v="0"/>
    <x v="0"/>
    <x v="397"/>
    <x v="1"/>
    <x v="483"/>
    <x v="1"/>
    <s v="FUR-FU-10001215"/>
    <x v="0"/>
    <x v="5"/>
    <x v="1609"/>
    <x v="3286"/>
    <n v="3"/>
    <n v="0"/>
    <n v="54.343800000000009"/>
    <x v="1"/>
    <x v="0"/>
  </r>
  <r>
    <n v="4297"/>
    <x v="2135"/>
    <x v="507"/>
    <d v="2019-09-10T00:00:00"/>
    <s v="Standard Class"/>
    <s v="TH-21235"/>
    <x v="260"/>
    <x v="1"/>
    <x v="0"/>
    <x v="1"/>
    <x v="1"/>
    <x v="3"/>
    <x v="1"/>
    <s v="OFF-ST-10000419"/>
    <x v="1"/>
    <x v="4"/>
    <x v="1024"/>
    <x v="3287"/>
    <n v="4"/>
    <n v="0"/>
    <n v="0.54319999999999879"/>
    <x v="1"/>
    <x v="0"/>
  </r>
  <r>
    <n v="4298"/>
    <x v="2136"/>
    <x v="962"/>
    <d v="2019-08-26T00:00:00"/>
    <s v="Second Class"/>
    <s v="PO-18850"/>
    <x v="138"/>
    <x v="0"/>
    <x v="0"/>
    <x v="315"/>
    <x v="2"/>
    <x v="393"/>
    <x v="0"/>
    <s v="TEC-PH-10001459"/>
    <x v="2"/>
    <x v="7"/>
    <x v="1447"/>
    <x v="3288"/>
    <n v="13"/>
    <n v="0.2"/>
    <n v="327.59220000000005"/>
    <x v="0"/>
    <x v="0"/>
  </r>
  <r>
    <n v="4299"/>
    <x v="2136"/>
    <x v="962"/>
    <d v="2019-08-26T00:00:00"/>
    <s v="Second Class"/>
    <s v="PO-18850"/>
    <x v="138"/>
    <x v="0"/>
    <x v="0"/>
    <x v="315"/>
    <x v="2"/>
    <x v="393"/>
    <x v="0"/>
    <s v="OFF-PA-10000241"/>
    <x v="1"/>
    <x v="10"/>
    <x v="1160"/>
    <x v="2000"/>
    <n v="2"/>
    <n v="0.2"/>
    <n v="15.489999999999997"/>
    <x v="0"/>
    <x v="0"/>
  </r>
  <r>
    <n v="4300"/>
    <x v="2136"/>
    <x v="962"/>
    <d v="2019-08-26T00:00:00"/>
    <s v="Second Class"/>
    <s v="PO-18850"/>
    <x v="138"/>
    <x v="0"/>
    <x v="0"/>
    <x v="315"/>
    <x v="2"/>
    <x v="393"/>
    <x v="0"/>
    <s v="OFF-AP-10003040"/>
    <x v="1"/>
    <x v="9"/>
    <x v="730"/>
    <x v="3289"/>
    <n v="6"/>
    <n v="0.2"/>
    <n v="12.103199999999994"/>
    <x v="0"/>
    <x v="0"/>
  </r>
  <r>
    <n v="4301"/>
    <x v="2136"/>
    <x v="962"/>
    <d v="2019-08-26T00:00:00"/>
    <s v="Second Class"/>
    <s v="PO-18850"/>
    <x v="138"/>
    <x v="0"/>
    <x v="0"/>
    <x v="315"/>
    <x v="2"/>
    <x v="393"/>
    <x v="0"/>
    <s v="FUR-FU-10001852"/>
    <x v="0"/>
    <x v="5"/>
    <x v="845"/>
    <x v="3290"/>
    <n v="2"/>
    <n v="0.2"/>
    <n v="0.41759999999999986"/>
    <x v="0"/>
    <x v="0"/>
  </r>
  <r>
    <n v="4302"/>
    <x v="2136"/>
    <x v="962"/>
    <d v="2019-08-26T00:00:00"/>
    <s v="Second Class"/>
    <s v="PO-18850"/>
    <x v="138"/>
    <x v="0"/>
    <x v="0"/>
    <x v="315"/>
    <x v="2"/>
    <x v="393"/>
    <x v="0"/>
    <s v="OFF-PA-10000141"/>
    <x v="1"/>
    <x v="10"/>
    <x v="829"/>
    <x v="525"/>
    <n v="5"/>
    <n v="0.2"/>
    <n v="2.9429999999999992"/>
    <x v="0"/>
    <x v="0"/>
  </r>
  <r>
    <n v="4303"/>
    <x v="2137"/>
    <x v="963"/>
    <d v="2016-08-25T00:00:00"/>
    <s v="Second Class"/>
    <s v="DE-13255"/>
    <x v="368"/>
    <x v="2"/>
    <x v="0"/>
    <x v="80"/>
    <x v="24"/>
    <x v="345"/>
    <x v="3"/>
    <s v="OFF-AR-10002804"/>
    <x v="1"/>
    <x v="6"/>
    <x v="282"/>
    <x v="2970"/>
    <n v="1"/>
    <n v="0.2"/>
    <n v="1.0269000000000001"/>
    <x v="2"/>
    <x v="0"/>
  </r>
  <r>
    <n v="4304"/>
    <x v="2138"/>
    <x v="964"/>
    <d v="2018-10-04T00:00:00"/>
    <s v="Same Day"/>
    <s v="MO-17500"/>
    <x v="373"/>
    <x v="0"/>
    <x v="0"/>
    <x v="398"/>
    <x v="5"/>
    <x v="484"/>
    <x v="2"/>
    <s v="OFF-EN-10003862"/>
    <x v="1"/>
    <x v="12"/>
    <x v="760"/>
    <x v="3291"/>
    <n v="7"/>
    <n v="0.2"/>
    <n v="19.4194"/>
    <x v="2"/>
    <x v="0"/>
  </r>
  <r>
    <n v="4305"/>
    <x v="2139"/>
    <x v="965"/>
    <d v="2016-10-30T00:00:00"/>
    <s v="Second Class"/>
    <s v="AH-10585"/>
    <x v="738"/>
    <x v="0"/>
    <x v="0"/>
    <x v="4"/>
    <x v="4"/>
    <x v="59"/>
    <x v="1"/>
    <s v="FUR-FU-10000448"/>
    <x v="0"/>
    <x v="5"/>
    <x v="469"/>
    <x v="3292"/>
    <n v="4"/>
    <n v="0"/>
    <n v="3.195999999999998"/>
    <x v="1"/>
    <x v="0"/>
  </r>
  <r>
    <n v="4306"/>
    <x v="2139"/>
    <x v="965"/>
    <d v="2016-10-30T00:00:00"/>
    <s v="Second Class"/>
    <s v="AH-10585"/>
    <x v="738"/>
    <x v="0"/>
    <x v="0"/>
    <x v="4"/>
    <x v="4"/>
    <x v="59"/>
    <x v="1"/>
    <s v="TEC-PH-10000526"/>
    <x v="2"/>
    <x v="7"/>
    <x v="1472"/>
    <x v="3293"/>
    <n v="5"/>
    <n v="0.2"/>
    <n v="38.396000000000015"/>
    <x v="1"/>
    <x v="0"/>
  </r>
  <r>
    <n v="4307"/>
    <x v="2140"/>
    <x v="931"/>
    <d v="2018-06-28T00:00:00"/>
    <s v="Same Day"/>
    <s v="CS-12250"/>
    <x v="294"/>
    <x v="1"/>
    <x v="0"/>
    <x v="1"/>
    <x v="1"/>
    <x v="3"/>
    <x v="1"/>
    <s v="OFF-BI-10002764"/>
    <x v="1"/>
    <x v="8"/>
    <x v="507"/>
    <x v="3294"/>
    <n v="3"/>
    <n v="0.2"/>
    <n v="2.8100999999999998"/>
    <x v="1"/>
    <x v="0"/>
  </r>
  <r>
    <n v="4308"/>
    <x v="2140"/>
    <x v="931"/>
    <d v="2018-06-28T00:00:00"/>
    <s v="Same Day"/>
    <s v="CS-12250"/>
    <x v="294"/>
    <x v="1"/>
    <x v="0"/>
    <x v="1"/>
    <x v="1"/>
    <x v="3"/>
    <x v="1"/>
    <s v="OFF-BI-10001524"/>
    <x v="1"/>
    <x v="8"/>
    <x v="301"/>
    <x v="3295"/>
    <n v="2"/>
    <n v="0.2"/>
    <n v="11.748799999999997"/>
    <x v="1"/>
    <x v="0"/>
  </r>
  <r>
    <n v="4309"/>
    <x v="2141"/>
    <x v="130"/>
    <d v="2016-11-11T00:00:00"/>
    <s v="Standard Class"/>
    <s v="WB-21850"/>
    <x v="576"/>
    <x v="0"/>
    <x v="0"/>
    <x v="1"/>
    <x v="1"/>
    <x v="62"/>
    <x v="1"/>
    <s v="TEC-PH-10001079"/>
    <x v="2"/>
    <x v="7"/>
    <x v="1255"/>
    <x v="3296"/>
    <n v="7"/>
    <n v="0.2"/>
    <n v="66.634399999999971"/>
    <x v="1"/>
    <x v="0"/>
  </r>
  <r>
    <n v="4310"/>
    <x v="2141"/>
    <x v="130"/>
    <d v="2016-11-11T00:00:00"/>
    <s v="Standard Class"/>
    <s v="WB-21850"/>
    <x v="576"/>
    <x v="0"/>
    <x v="0"/>
    <x v="1"/>
    <x v="1"/>
    <x v="62"/>
    <x v="1"/>
    <s v="FUR-TA-10002041"/>
    <x v="0"/>
    <x v="3"/>
    <x v="363"/>
    <x v="3297"/>
    <n v="4"/>
    <n v="0.2"/>
    <n v="-64.544399999999968"/>
    <x v="1"/>
    <x v="0"/>
  </r>
  <r>
    <n v="4311"/>
    <x v="2141"/>
    <x v="130"/>
    <d v="2016-11-11T00:00:00"/>
    <s v="Standard Class"/>
    <s v="WB-21850"/>
    <x v="576"/>
    <x v="0"/>
    <x v="0"/>
    <x v="1"/>
    <x v="1"/>
    <x v="62"/>
    <x v="1"/>
    <s v="OFF-BI-10001036"/>
    <x v="1"/>
    <x v="8"/>
    <x v="624"/>
    <x v="1462"/>
    <n v="3"/>
    <n v="0.2"/>
    <n v="8.2259999999999991"/>
    <x v="1"/>
    <x v="0"/>
  </r>
  <r>
    <n v="4312"/>
    <x v="2141"/>
    <x v="130"/>
    <d v="2016-11-11T00:00:00"/>
    <s v="Standard Class"/>
    <s v="WB-21850"/>
    <x v="576"/>
    <x v="0"/>
    <x v="0"/>
    <x v="1"/>
    <x v="1"/>
    <x v="62"/>
    <x v="1"/>
    <s v="OFF-PA-10000223"/>
    <x v="1"/>
    <x v="10"/>
    <x v="1383"/>
    <x v="541"/>
    <n v="3"/>
    <n v="0"/>
    <n v="9.3312000000000008"/>
    <x v="1"/>
    <x v="0"/>
  </r>
  <r>
    <n v="4313"/>
    <x v="2141"/>
    <x v="130"/>
    <d v="2016-11-11T00:00:00"/>
    <s v="Standard Class"/>
    <s v="WB-21850"/>
    <x v="576"/>
    <x v="0"/>
    <x v="0"/>
    <x v="1"/>
    <x v="1"/>
    <x v="62"/>
    <x v="1"/>
    <s v="TEC-MA-10003246"/>
    <x v="2"/>
    <x v="15"/>
    <x v="1637"/>
    <x v="3298"/>
    <n v="4"/>
    <n v="0.2"/>
    <n v="139.98999999999995"/>
    <x v="1"/>
    <x v="0"/>
  </r>
  <r>
    <n v="4314"/>
    <x v="2142"/>
    <x v="78"/>
    <d v="2016-09-12T00:00:00"/>
    <s v="Standard Class"/>
    <s v="SP-20620"/>
    <x v="407"/>
    <x v="1"/>
    <x v="0"/>
    <x v="85"/>
    <x v="15"/>
    <x v="254"/>
    <x v="3"/>
    <s v="OFF-AP-10001962"/>
    <x v="1"/>
    <x v="9"/>
    <x v="1603"/>
    <x v="3299"/>
    <n v="2"/>
    <n v="0"/>
    <n v="4.1950000000000003"/>
    <x v="2"/>
    <x v="0"/>
  </r>
  <r>
    <n v="4315"/>
    <x v="2143"/>
    <x v="608"/>
    <d v="2017-07-01T00:00:00"/>
    <s v="Standard Class"/>
    <s v="AB-10165"/>
    <x v="269"/>
    <x v="0"/>
    <x v="0"/>
    <x v="1"/>
    <x v="1"/>
    <x v="62"/>
    <x v="1"/>
    <s v="OFF-AR-10004062"/>
    <x v="1"/>
    <x v="6"/>
    <x v="772"/>
    <x v="3300"/>
    <n v="2"/>
    <n v="0"/>
    <n v="5.24"/>
    <x v="1"/>
    <x v="0"/>
  </r>
  <r>
    <n v="4316"/>
    <x v="2143"/>
    <x v="608"/>
    <d v="2017-07-01T00:00:00"/>
    <s v="Standard Class"/>
    <s v="AB-10165"/>
    <x v="269"/>
    <x v="0"/>
    <x v="0"/>
    <x v="1"/>
    <x v="1"/>
    <x v="62"/>
    <x v="1"/>
    <s v="OFF-BI-10004330"/>
    <x v="1"/>
    <x v="8"/>
    <x v="803"/>
    <x v="1294"/>
    <n v="3"/>
    <n v="0.2"/>
    <n v="27.734999999999996"/>
    <x v="1"/>
    <x v="0"/>
  </r>
  <r>
    <n v="4317"/>
    <x v="2143"/>
    <x v="608"/>
    <d v="2017-07-01T00:00:00"/>
    <s v="Standard Class"/>
    <s v="AB-10165"/>
    <x v="269"/>
    <x v="0"/>
    <x v="0"/>
    <x v="1"/>
    <x v="1"/>
    <x v="62"/>
    <x v="1"/>
    <s v="OFF-ST-10001963"/>
    <x v="1"/>
    <x v="4"/>
    <x v="537"/>
    <x v="3301"/>
    <n v="3"/>
    <n v="0"/>
    <n v="9.126899999999992"/>
    <x v="1"/>
    <x v="0"/>
  </r>
  <r>
    <n v="4318"/>
    <x v="2144"/>
    <x v="353"/>
    <d v="2017-08-02T00:00:00"/>
    <s v="Standard Class"/>
    <s v="HA-14920"/>
    <x v="66"/>
    <x v="0"/>
    <x v="0"/>
    <x v="8"/>
    <x v="1"/>
    <x v="94"/>
    <x v="1"/>
    <s v="OFF-EN-10002230"/>
    <x v="1"/>
    <x v="12"/>
    <x v="555"/>
    <x v="3302"/>
    <n v="2"/>
    <n v="0"/>
    <n v="78.894199999999998"/>
    <x v="1"/>
    <x v="0"/>
  </r>
  <r>
    <n v="4319"/>
    <x v="2145"/>
    <x v="226"/>
    <d v="2019-12-11T00:00:00"/>
    <s v="Standard Class"/>
    <s v="DC-13285"/>
    <x v="290"/>
    <x v="0"/>
    <x v="0"/>
    <x v="102"/>
    <x v="17"/>
    <x v="195"/>
    <x v="0"/>
    <s v="FUR-FU-10000175"/>
    <x v="0"/>
    <x v="5"/>
    <x v="1638"/>
    <x v="3303"/>
    <n v="6"/>
    <n v="0"/>
    <n v="25.537799999999997"/>
    <x v="0"/>
    <x v="0"/>
  </r>
  <r>
    <n v="4320"/>
    <x v="2146"/>
    <x v="282"/>
    <d v="2017-01-03T00:00:00"/>
    <s v="Second Class"/>
    <s v="ST-20530"/>
    <x v="461"/>
    <x v="0"/>
    <x v="0"/>
    <x v="305"/>
    <x v="27"/>
    <x v="382"/>
    <x v="1"/>
    <s v="TEC-PH-10004897"/>
    <x v="2"/>
    <x v="7"/>
    <x v="1124"/>
    <x v="112"/>
    <n v="3"/>
    <n v="0.2"/>
    <n v="-5.694300000000001"/>
    <x v="1"/>
    <x v="0"/>
  </r>
  <r>
    <n v="4321"/>
    <x v="2146"/>
    <x v="282"/>
    <d v="2017-01-03T00:00:00"/>
    <s v="Second Class"/>
    <s v="ST-20530"/>
    <x v="461"/>
    <x v="0"/>
    <x v="0"/>
    <x v="305"/>
    <x v="27"/>
    <x v="382"/>
    <x v="1"/>
    <s v="OFF-ST-10003123"/>
    <x v="1"/>
    <x v="4"/>
    <x v="1277"/>
    <x v="3304"/>
    <n v="1"/>
    <n v="0"/>
    <n v="7.9895999999999994"/>
    <x v="1"/>
    <x v="0"/>
  </r>
  <r>
    <n v="4322"/>
    <x v="2147"/>
    <x v="966"/>
    <d v="2017-02-19T00:00:00"/>
    <s v="Standard Class"/>
    <s v="KB-16315"/>
    <x v="41"/>
    <x v="0"/>
    <x v="0"/>
    <x v="59"/>
    <x v="24"/>
    <x v="75"/>
    <x v="3"/>
    <s v="OFF-BI-10001658"/>
    <x v="1"/>
    <x v="8"/>
    <x v="444"/>
    <x v="478"/>
    <n v="2"/>
    <n v="0.7"/>
    <n v="-11.961599999999997"/>
    <x v="2"/>
    <x v="0"/>
  </r>
  <r>
    <n v="4323"/>
    <x v="2147"/>
    <x v="966"/>
    <d v="2017-02-19T00:00:00"/>
    <s v="Standard Class"/>
    <s v="KB-16315"/>
    <x v="41"/>
    <x v="0"/>
    <x v="0"/>
    <x v="59"/>
    <x v="24"/>
    <x v="75"/>
    <x v="3"/>
    <s v="TEC-PH-10002834"/>
    <x v="2"/>
    <x v="7"/>
    <x v="1387"/>
    <x v="3305"/>
    <n v="3"/>
    <n v="0.4"/>
    <n v="-80.995500000000021"/>
    <x v="2"/>
    <x v="0"/>
  </r>
  <r>
    <n v="4324"/>
    <x v="2147"/>
    <x v="966"/>
    <d v="2017-02-19T00:00:00"/>
    <s v="Standard Class"/>
    <s v="KB-16315"/>
    <x v="41"/>
    <x v="0"/>
    <x v="0"/>
    <x v="59"/>
    <x v="24"/>
    <x v="75"/>
    <x v="3"/>
    <s v="OFF-BI-10002160"/>
    <x v="1"/>
    <x v="8"/>
    <x v="315"/>
    <x v="3306"/>
    <n v="2"/>
    <n v="0.7"/>
    <n v="-1.6763999999999997"/>
    <x v="2"/>
    <x v="0"/>
  </r>
  <r>
    <n v="4325"/>
    <x v="2147"/>
    <x v="966"/>
    <d v="2017-02-19T00:00:00"/>
    <s v="Standard Class"/>
    <s v="KB-16315"/>
    <x v="41"/>
    <x v="0"/>
    <x v="0"/>
    <x v="59"/>
    <x v="24"/>
    <x v="75"/>
    <x v="3"/>
    <s v="OFF-AR-10004999"/>
    <x v="1"/>
    <x v="6"/>
    <x v="873"/>
    <x v="646"/>
    <n v="3"/>
    <n v="0.2"/>
    <n v="0.8969999999999998"/>
    <x v="2"/>
    <x v="0"/>
  </r>
  <r>
    <n v="4326"/>
    <x v="2147"/>
    <x v="966"/>
    <d v="2017-02-19T00:00:00"/>
    <s v="Standard Class"/>
    <s v="KB-16315"/>
    <x v="41"/>
    <x v="0"/>
    <x v="0"/>
    <x v="59"/>
    <x v="24"/>
    <x v="75"/>
    <x v="3"/>
    <s v="TEC-AC-10003280"/>
    <x v="2"/>
    <x v="11"/>
    <x v="1037"/>
    <x v="981"/>
    <n v="3"/>
    <n v="0.2"/>
    <n v="0.89969999999999573"/>
    <x v="2"/>
    <x v="0"/>
  </r>
  <r>
    <n v="4327"/>
    <x v="2148"/>
    <x v="967"/>
    <d v="2018-01-27T00:00:00"/>
    <s v="First Class"/>
    <s v="TB-21355"/>
    <x v="422"/>
    <x v="1"/>
    <x v="0"/>
    <x v="135"/>
    <x v="30"/>
    <x v="170"/>
    <x v="3"/>
    <s v="OFF-AR-10000315"/>
    <x v="1"/>
    <x v="6"/>
    <x v="1306"/>
    <x v="3307"/>
    <n v="3"/>
    <n v="0"/>
    <n v="2.3025000000000002"/>
    <x v="2"/>
    <x v="0"/>
  </r>
  <r>
    <n v="4328"/>
    <x v="2148"/>
    <x v="967"/>
    <d v="2018-01-27T00:00:00"/>
    <s v="First Class"/>
    <s v="TB-21355"/>
    <x v="422"/>
    <x v="1"/>
    <x v="0"/>
    <x v="135"/>
    <x v="30"/>
    <x v="170"/>
    <x v="3"/>
    <s v="OFF-PA-10000007"/>
    <x v="1"/>
    <x v="10"/>
    <x v="1540"/>
    <x v="3308"/>
    <n v="5"/>
    <n v="0"/>
    <n v="8.2799999999999994"/>
    <x v="2"/>
    <x v="0"/>
  </r>
  <r>
    <n v="4329"/>
    <x v="2149"/>
    <x v="719"/>
    <d v="2019-04-07T00:00:00"/>
    <s v="Standard Class"/>
    <s v="JC-15775"/>
    <x v="547"/>
    <x v="0"/>
    <x v="0"/>
    <x v="20"/>
    <x v="15"/>
    <x v="164"/>
    <x v="3"/>
    <s v="OFF-PA-10000791"/>
    <x v="1"/>
    <x v="10"/>
    <x v="1433"/>
    <x v="3309"/>
    <n v="9"/>
    <n v="0"/>
    <n v="19.318499999999997"/>
    <x v="2"/>
    <x v="0"/>
  </r>
  <r>
    <n v="4330"/>
    <x v="2150"/>
    <x v="621"/>
    <d v="2019-10-09T00:00:00"/>
    <s v="Standard Class"/>
    <s v="PO-18850"/>
    <x v="138"/>
    <x v="0"/>
    <x v="0"/>
    <x v="146"/>
    <x v="2"/>
    <x v="186"/>
    <x v="0"/>
    <s v="OFF-PA-10000556"/>
    <x v="1"/>
    <x v="10"/>
    <x v="1639"/>
    <x v="12"/>
    <n v="3"/>
    <n v="0.2"/>
    <n v="5.4432"/>
    <x v="0"/>
    <x v="0"/>
  </r>
  <r>
    <n v="4331"/>
    <x v="2150"/>
    <x v="621"/>
    <d v="2019-10-09T00:00:00"/>
    <s v="Standard Class"/>
    <s v="PO-18850"/>
    <x v="138"/>
    <x v="0"/>
    <x v="0"/>
    <x v="146"/>
    <x v="2"/>
    <x v="186"/>
    <x v="0"/>
    <s v="OFF-AP-10000804"/>
    <x v="1"/>
    <x v="9"/>
    <x v="566"/>
    <x v="1429"/>
    <n v="5"/>
    <n v="0.2"/>
    <n v="1.1200000000000001"/>
    <x v="0"/>
    <x v="0"/>
  </r>
  <r>
    <n v="4332"/>
    <x v="2151"/>
    <x v="853"/>
    <d v="2019-09-06T00:00:00"/>
    <s v="Standard Class"/>
    <s v="SS-20875"/>
    <x v="286"/>
    <x v="0"/>
    <x v="0"/>
    <x v="252"/>
    <x v="4"/>
    <x v="485"/>
    <x v="1"/>
    <s v="TEC-AC-10001998"/>
    <x v="2"/>
    <x v="11"/>
    <x v="84"/>
    <x v="86"/>
    <n v="1"/>
    <n v="0"/>
    <n v="6.796599999999998"/>
    <x v="1"/>
    <x v="0"/>
  </r>
  <r>
    <n v="4333"/>
    <x v="2151"/>
    <x v="853"/>
    <d v="2019-09-06T00:00:00"/>
    <s v="Standard Class"/>
    <s v="SS-20875"/>
    <x v="286"/>
    <x v="0"/>
    <x v="0"/>
    <x v="252"/>
    <x v="4"/>
    <x v="485"/>
    <x v="1"/>
    <s v="OFF-BI-10003476"/>
    <x v="1"/>
    <x v="8"/>
    <x v="1535"/>
    <x v="3310"/>
    <n v="5"/>
    <n v="0.2"/>
    <n v="8.0219999999999985"/>
    <x v="1"/>
    <x v="0"/>
  </r>
  <r>
    <n v="4334"/>
    <x v="2152"/>
    <x v="379"/>
    <d v="2017-12-27T00:00:00"/>
    <s v="Standard Class"/>
    <s v="RD-19720"/>
    <x v="742"/>
    <x v="0"/>
    <x v="0"/>
    <x v="399"/>
    <x v="2"/>
    <x v="486"/>
    <x v="0"/>
    <s v="TEC-AC-10003237"/>
    <x v="2"/>
    <x v="11"/>
    <x v="1640"/>
    <x v="3311"/>
    <n v="6"/>
    <n v="0.2"/>
    <n v="14.628000000000005"/>
    <x v="0"/>
    <x v="0"/>
  </r>
  <r>
    <n v="4335"/>
    <x v="2152"/>
    <x v="379"/>
    <d v="2017-12-27T00:00:00"/>
    <s v="Standard Class"/>
    <s v="RD-19720"/>
    <x v="742"/>
    <x v="0"/>
    <x v="0"/>
    <x v="399"/>
    <x v="2"/>
    <x v="486"/>
    <x v="0"/>
    <s v="OFF-EN-10003798"/>
    <x v="1"/>
    <x v="12"/>
    <x v="825"/>
    <x v="3312"/>
    <n v="2"/>
    <n v="0.2"/>
    <n v="9.2178000000000004"/>
    <x v="0"/>
    <x v="0"/>
  </r>
  <r>
    <n v="4336"/>
    <x v="2153"/>
    <x v="139"/>
    <d v="2017-12-24T00:00:00"/>
    <s v="Standard Class"/>
    <s v="GZ-14470"/>
    <x v="47"/>
    <x v="0"/>
    <x v="0"/>
    <x v="400"/>
    <x v="16"/>
    <x v="487"/>
    <x v="1"/>
    <s v="OFF-EN-10003068"/>
    <x v="1"/>
    <x v="12"/>
    <x v="1641"/>
    <x v="2418"/>
    <n v="1"/>
    <n v="0.2"/>
    <n v="2.7719999999999994"/>
    <x v="1"/>
    <x v="0"/>
  </r>
  <r>
    <n v="4337"/>
    <x v="2153"/>
    <x v="139"/>
    <d v="2017-12-24T00:00:00"/>
    <s v="Standard Class"/>
    <s v="GZ-14470"/>
    <x v="47"/>
    <x v="0"/>
    <x v="0"/>
    <x v="400"/>
    <x v="16"/>
    <x v="487"/>
    <x v="1"/>
    <s v="FUR-FU-10002088"/>
    <x v="0"/>
    <x v="5"/>
    <x v="1093"/>
    <x v="325"/>
    <n v="2"/>
    <n v="0.2"/>
    <n v="3.9512"/>
    <x v="1"/>
    <x v="0"/>
  </r>
  <r>
    <n v="4338"/>
    <x v="2154"/>
    <x v="154"/>
    <d v="2017-12-01T00:00:00"/>
    <s v="Standard Class"/>
    <s v="SN-20710"/>
    <x v="17"/>
    <x v="2"/>
    <x v="0"/>
    <x v="1"/>
    <x v="1"/>
    <x v="13"/>
    <x v="1"/>
    <s v="TEC-AC-10000158"/>
    <x v="2"/>
    <x v="11"/>
    <x v="357"/>
    <x v="3313"/>
    <n v="3"/>
    <n v="0"/>
    <n v="22.6737"/>
    <x v="1"/>
    <x v="0"/>
  </r>
  <r>
    <n v="4339"/>
    <x v="2154"/>
    <x v="154"/>
    <d v="2017-12-01T00:00:00"/>
    <s v="Standard Class"/>
    <s v="SN-20710"/>
    <x v="17"/>
    <x v="2"/>
    <x v="0"/>
    <x v="1"/>
    <x v="1"/>
    <x v="13"/>
    <x v="1"/>
    <s v="OFF-PA-10000482"/>
    <x v="1"/>
    <x v="10"/>
    <x v="67"/>
    <x v="3314"/>
    <n v="3"/>
    <n v="0"/>
    <n v="53.495399999999989"/>
    <x v="1"/>
    <x v="0"/>
  </r>
  <r>
    <n v="4340"/>
    <x v="2155"/>
    <x v="151"/>
    <d v="2019-09-01T00:00:00"/>
    <s v="Standard Class"/>
    <s v="DK-12895"/>
    <x v="729"/>
    <x v="0"/>
    <x v="0"/>
    <x v="47"/>
    <x v="18"/>
    <x v="78"/>
    <x v="0"/>
    <s v="OFF-PA-10004888"/>
    <x v="1"/>
    <x v="10"/>
    <x v="968"/>
    <x v="1182"/>
    <n v="1"/>
    <n v="0.2"/>
    <n v="1.8144"/>
    <x v="0"/>
    <x v="0"/>
  </r>
  <r>
    <n v="4341"/>
    <x v="2156"/>
    <x v="579"/>
    <d v="2016-03-22T00:00:00"/>
    <s v="Same Day"/>
    <s v="VM-21835"/>
    <x v="718"/>
    <x v="0"/>
    <x v="0"/>
    <x v="401"/>
    <x v="14"/>
    <x v="488"/>
    <x v="2"/>
    <s v="OFF-AR-10003478"/>
    <x v="1"/>
    <x v="6"/>
    <x v="359"/>
    <x v="1363"/>
    <n v="2"/>
    <n v="0"/>
    <n v="6.5120000000000005"/>
    <x v="2"/>
    <x v="0"/>
  </r>
  <r>
    <n v="4342"/>
    <x v="2157"/>
    <x v="94"/>
    <d v="2019-12-21T00:00:00"/>
    <s v="Standard Class"/>
    <s v="GB-14575"/>
    <x v="673"/>
    <x v="0"/>
    <x v="0"/>
    <x v="81"/>
    <x v="17"/>
    <x v="101"/>
    <x v="0"/>
    <s v="OFF-ST-10003208"/>
    <x v="1"/>
    <x v="4"/>
    <x v="246"/>
    <x v="2577"/>
    <n v="3"/>
    <n v="0"/>
    <n v="157.87019999999993"/>
    <x v="0"/>
    <x v="0"/>
  </r>
  <r>
    <n v="4343"/>
    <x v="2158"/>
    <x v="498"/>
    <d v="2019-03-22T00:00:00"/>
    <s v="First Class"/>
    <s v="ND-18370"/>
    <x v="444"/>
    <x v="0"/>
    <x v="0"/>
    <x v="8"/>
    <x v="1"/>
    <x v="94"/>
    <x v="1"/>
    <s v="OFF-BI-10004970"/>
    <x v="1"/>
    <x v="8"/>
    <x v="917"/>
    <x v="2990"/>
    <n v="6"/>
    <n v="0.2"/>
    <n v="6.690599999999999"/>
    <x v="1"/>
    <x v="0"/>
  </r>
  <r>
    <n v="4344"/>
    <x v="2158"/>
    <x v="498"/>
    <d v="2019-03-22T00:00:00"/>
    <s v="First Class"/>
    <s v="ND-18370"/>
    <x v="444"/>
    <x v="0"/>
    <x v="0"/>
    <x v="8"/>
    <x v="1"/>
    <x v="94"/>
    <x v="1"/>
    <s v="TEC-PH-10000038"/>
    <x v="2"/>
    <x v="7"/>
    <x v="1065"/>
    <x v="3315"/>
    <n v="6"/>
    <n v="0.2"/>
    <n v="-131.50080000000005"/>
    <x v="1"/>
    <x v="0"/>
  </r>
  <r>
    <n v="4345"/>
    <x v="2158"/>
    <x v="498"/>
    <d v="2019-03-22T00:00:00"/>
    <s v="First Class"/>
    <s v="ND-18370"/>
    <x v="444"/>
    <x v="0"/>
    <x v="0"/>
    <x v="8"/>
    <x v="1"/>
    <x v="94"/>
    <x v="1"/>
    <s v="TEC-AC-10001552"/>
    <x v="2"/>
    <x v="11"/>
    <x v="100"/>
    <x v="3316"/>
    <n v="2"/>
    <n v="0"/>
    <n v="10.949399999999997"/>
    <x v="1"/>
    <x v="0"/>
  </r>
  <r>
    <n v="4346"/>
    <x v="2158"/>
    <x v="498"/>
    <d v="2019-03-22T00:00:00"/>
    <s v="First Class"/>
    <s v="ND-18370"/>
    <x v="444"/>
    <x v="0"/>
    <x v="0"/>
    <x v="8"/>
    <x v="1"/>
    <x v="94"/>
    <x v="1"/>
    <s v="TEC-AC-10002926"/>
    <x v="2"/>
    <x v="11"/>
    <x v="1123"/>
    <x v="1772"/>
    <n v="4"/>
    <n v="0"/>
    <n v="85.982800000000012"/>
    <x v="1"/>
    <x v="0"/>
  </r>
  <r>
    <n v="4347"/>
    <x v="2159"/>
    <x v="31"/>
    <d v="2018-09-25T00:00:00"/>
    <s v="Standard Class"/>
    <s v="MM-17260"/>
    <x v="570"/>
    <x v="0"/>
    <x v="0"/>
    <x v="106"/>
    <x v="15"/>
    <x v="131"/>
    <x v="3"/>
    <s v="FUR-CH-10001394"/>
    <x v="0"/>
    <x v="1"/>
    <x v="654"/>
    <x v="3317"/>
    <n v="2"/>
    <n v="0.1"/>
    <n v="140.39599999999993"/>
    <x v="2"/>
    <x v="0"/>
  </r>
  <r>
    <n v="4348"/>
    <x v="2159"/>
    <x v="31"/>
    <d v="2018-09-25T00:00:00"/>
    <s v="Standard Class"/>
    <s v="MM-17260"/>
    <x v="570"/>
    <x v="0"/>
    <x v="0"/>
    <x v="106"/>
    <x v="15"/>
    <x v="131"/>
    <x v="3"/>
    <s v="FUR-FU-10004053"/>
    <x v="0"/>
    <x v="5"/>
    <x v="1642"/>
    <x v="3318"/>
    <n v="3"/>
    <n v="0"/>
    <n v="26.1096"/>
    <x v="2"/>
    <x v="0"/>
  </r>
  <r>
    <n v="4349"/>
    <x v="2160"/>
    <x v="221"/>
    <d v="2019-11-29T00:00:00"/>
    <s v="Second Class"/>
    <s v="MV-17485"/>
    <x v="597"/>
    <x v="0"/>
    <x v="0"/>
    <x v="123"/>
    <x v="16"/>
    <x v="154"/>
    <x v="1"/>
    <s v="OFF-BI-10004230"/>
    <x v="1"/>
    <x v="8"/>
    <x v="655"/>
    <x v="321"/>
    <n v="2"/>
    <n v="0.7"/>
    <n v="-15.197599999999994"/>
    <x v="1"/>
    <x v="0"/>
  </r>
  <r>
    <n v="4350"/>
    <x v="2160"/>
    <x v="221"/>
    <d v="2019-11-29T00:00:00"/>
    <s v="Second Class"/>
    <s v="MV-17485"/>
    <x v="597"/>
    <x v="0"/>
    <x v="0"/>
    <x v="123"/>
    <x v="16"/>
    <x v="154"/>
    <x v="1"/>
    <s v="OFF-ST-10000060"/>
    <x v="1"/>
    <x v="4"/>
    <x v="392"/>
    <x v="3319"/>
    <n v="8"/>
    <n v="0.2"/>
    <n v="-41.587199999999996"/>
    <x v="1"/>
    <x v="0"/>
  </r>
  <r>
    <n v="4351"/>
    <x v="2161"/>
    <x v="645"/>
    <d v="2019-04-15T00:00:00"/>
    <s v="Standard Class"/>
    <s v="JL-15130"/>
    <x v="691"/>
    <x v="0"/>
    <x v="0"/>
    <x v="152"/>
    <x v="24"/>
    <x v="402"/>
    <x v="3"/>
    <s v="OFF-ST-10001325"/>
    <x v="1"/>
    <x v="4"/>
    <x v="471"/>
    <x v="510"/>
    <n v="2"/>
    <n v="0.2"/>
    <n v="1.4672000000000001"/>
    <x v="2"/>
    <x v="0"/>
  </r>
  <r>
    <n v="4352"/>
    <x v="2161"/>
    <x v="645"/>
    <d v="2019-04-15T00:00:00"/>
    <s v="Standard Class"/>
    <s v="JL-15130"/>
    <x v="691"/>
    <x v="0"/>
    <x v="0"/>
    <x v="152"/>
    <x v="24"/>
    <x v="402"/>
    <x v="3"/>
    <s v="TEC-AC-10003441"/>
    <x v="2"/>
    <x v="11"/>
    <x v="658"/>
    <x v="3320"/>
    <n v="2"/>
    <n v="0.2"/>
    <n v="-4.7460000000000013"/>
    <x v="2"/>
    <x v="0"/>
  </r>
  <r>
    <n v="4353"/>
    <x v="2162"/>
    <x v="389"/>
    <d v="2019-12-12T00:00:00"/>
    <s v="Second Class"/>
    <s v="AG-10330"/>
    <x v="743"/>
    <x v="0"/>
    <x v="0"/>
    <x v="280"/>
    <x v="1"/>
    <x v="351"/>
    <x v="1"/>
    <s v="TEC-PH-10003215"/>
    <x v="2"/>
    <x v="7"/>
    <x v="1611"/>
    <x v="3124"/>
    <n v="4"/>
    <n v="0.2"/>
    <n v="34.741999999999997"/>
    <x v="1"/>
    <x v="0"/>
  </r>
  <r>
    <n v="4354"/>
    <x v="2162"/>
    <x v="389"/>
    <d v="2019-12-12T00:00:00"/>
    <s v="Second Class"/>
    <s v="AG-10330"/>
    <x v="743"/>
    <x v="0"/>
    <x v="0"/>
    <x v="280"/>
    <x v="1"/>
    <x v="351"/>
    <x v="1"/>
    <s v="OFF-PA-10002005"/>
    <x v="1"/>
    <x v="10"/>
    <x v="510"/>
    <x v="91"/>
    <n v="2"/>
    <n v="0"/>
    <n v="6.2208000000000006"/>
    <x v="1"/>
    <x v="0"/>
  </r>
  <r>
    <n v="4355"/>
    <x v="2163"/>
    <x v="221"/>
    <d v="2019-11-26T00:00:00"/>
    <s v="Second Class"/>
    <s v="MD-17860"/>
    <x v="550"/>
    <x v="1"/>
    <x v="0"/>
    <x v="153"/>
    <x v="3"/>
    <x v="196"/>
    <x v="0"/>
    <s v="OFF-BI-10004465"/>
    <x v="1"/>
    <x v="8"/>
    <x v="739"/>
    <x v="3006"/>
    <n v="8"/>
    <n v="0.7"/>
    <n v="-12.671999999999997"/>
    <x v="0"/>
    <x v="0"/>
  </r>
  <r>
    <n v="4356"/>
    <x v="2164"/>
    <x v="784"/>
    <d v="2017-12-07T00:00:00"/>
    <s v="Second Class"/>
    <s v="RO-19780"/>
    <x v="197"/>
    <x v="0"/>
    <x v="0"/>
    <x v="300"/>
    <x v="18"/>
    <x v="377"/>
    <x v="0"/>
    <s v="OFF-BI-10000545"/>
    <x v="1"/>
    <x v="8"/>
    <x v="692"/>
    <x v="3321"/>
    <n v="7"/>
    <n v="0.7"/>
    <n v="-1065.3719999999998"/>
    <x v="0"/>
    <x v="0"/>
  </r>
  <r>
    <n v="4357"/>
    <x v="2164"/>
    <x v="784"/>
    <d v="2017-12-07T00:00:00"/>
    <s v="Second Class"/>
    <s v="RO-19780"/>
    <x v="197"/>
    <x v="0"/>
    <x v="0"/>
    <x v="300"/>
    <x v="18"/>
    <x v="377"/>
    <x v="0"/>
    <s v="OFF-AR-10003752"/>
    <x v="1"/>
    <x v="6"/>
    <x v="684"/>
    <x v="3322"/>
    <n v="4"/>
    <n v="0.2"/>
    <n v="12.011999999999999"/>
    <x v="0"/>
    <x v="0"/>
  </r>
  <r>
    <n v="4358"/>
    <x v="2165"/>
    <x v="157"/>
    <d v="2019-12-11T00:00:00"/>
    <s v="Same Day"/>
    <s v="RR-19315"/>
    <x v="625"/>
    <x v="0"/>
    <x v="0"/>
    <x v="34"/>
    <x v="10"/>
    <x v="173"/>
    <x v="2"/>
    <s v="OFF-PA-10001937"/>
    <x v="1"/>
    <x v="10"/>
    <x v="289"/>
    <x v="563"/>
    <n v="2"/>
    <n v="0.2"/>
    <n v="3.6288"/>
    <x v="2"/>
    <x v="0"/>
  </r>
  <r>
    <n v="4359"/>
    <x v="2165"/>
    <x v="157"/>
    <d v="2019-12-11T00:00:00"/>
    <s v="Same Day"/>
    <s v="RR-19315"/>
    <x v="625"/>
    <x v="0"/>
    <x v="0"/>
    <x v="34"/>
    <x v="10"/>
    <x v="173"/>
    <x v="2"/>
    <s v="FUR-FU-10004306"/>
    <x v="0"/>
    <x v="5"/>
    <x v="622"/>
    <x v="3323"/>
    <n v="1"/>
    <n v="0.6"/>
    <n v="-66.061999999999998"/>
    <x v="2"/>
    <x v="0"/>
  </r>
  <r>
    <n v="4360"/>
    <x v="2165"/>
    <x v="157"/>
    <d v="2019-12-11T00:00:00"/>
    <s v="Same Day"/>
    <s v="RR-19315"/>
    <x v="625"/>
    <x v="0"/>
    <x v="0"/>
    <x v="34"/>
    <x v="10"/>
    <x v="173"/>
    <x v="2"/>
    <s v="FUR-CH-10003973"/>
    <x v="0"/>
    <x v="1"/>
    <x v="867"/>
    <x v="3324"/>
    <n v="2"/>
    <n v="0.3"/>
    <n v="-14.870399999999961"/>
    <x v="2"/>
    <x v="0"/>
  </r>
  <r>
    <n v="4361"/>
    <x v="2166"/>
    <x v="206"/>
    <d v="2018-05-23T00:00:00"/>
    <s v="First Class"/>
    <s v="CP-12340"/>
    <x v="291"/>
    <x v="1"/>
    <x v="0"/>
    <x v="99"/>
    <x v="34"/>
    <x v="122"/>
    <x v="3"/>
    <s v="OFF-PA-10000565"/>
    <x v="1"/>
    <x v="10"/>
    <x v="33"/>
    <x v="1375"/>
    <n v="2"/>
    <n v="0"/>
    <n v="54.860399999999998"/>
    <x v="2"/>
    <x v="0"/>
  </r>
  <r>
    <n v="4362"/>
    <x v="2167"/>
    <x v="922"/>
    <d v="2019-02-21T00:00:00"/>
    <s v="Second Class"/>
    <s v="LL-16840"/>
    <x v="328"/>
    <x v="0"/>
    <x v="0"/>
    <x v="240"/>
    <x v="28"/>
    <x v="298"/>
    <x v="0"/>
    <s v="TEC-PH-10003875"/>
    <x v="2"/>
    <x v="7"/>
    <x v="119"/>
    <x v="3325"/>
    <n v="3"/>
    <n v="0"/>
    <n v="8.4563999999999986"/>
    <x v="0"/>
    <x v="0"/>
  </r>
  <r>
    <n v="4363"/>
    <x v="2168"/>
    <x v="968"/>
    <d v="2019-05-22T00:00:00"/>
    <s v="Second Class"/>
    <s v="NC-18340"/>
    <x v="396"/>
    <x v="0"/>
    <x v="0"/>
    <x v="402"/>
    <x v="46"/>
    <x v="489"/>
    <x v="2"/>
    <s v="OFF-AR-10001953"/>
    <x v="1"/>
    <x v="6"/>
    <x v="400"/>
    <x v="3326"/>
    <n v="3"/>
    <n v="0"/>
    <n v="35.623800000000003"/>
    <x v="2"/>
    <x v="0"/>
  </r>
  <r>
    <n v="4364"/>
    <x v="2168"/>
    <x v="968"/>
    <d v="2019-05-22T00:00:00"/>
    <s v="Second Class"/>
    <s v="NC-18340"/>
    <x v="396"/>
    <x v="0"/>
    <x v="0"/>
    <x v="402"/>
    <x v="46"/>
    <x v="489"/>
    <x v="2"/>
    <s v="OFF-AR-10001374"/>
    <x v="1"/>
    <x v="6"/>
    <x v="313"/>
    <x v="243"/>
    <n v="4"/>
    <n v="0"/>
    <n v="8.2943999999999996"/>
    <x v="2"/>
    <x v="0"/>
  </r>
  <r>
    <n v="4365"/>
    <x v="2168"/>
    <x v="968"/>
    <d v="2019-05-22T00:00:00"/>
    <s v="Second Class"/>
    <s v="NC-18340"/>
    <x v="396"/>
    <x v="0"/>
    <x v="0"/>
    <x v="402"/>
    <x v="46"/>
    <x v="489"/>
    <x v="2"/>
    <s v="OFF-ST-10003816"/>
    <x v="1"/>
    <x v="4"/>
    <x v="717"/>
    <x v="3327"/>
    <n v="4"/>
    <n v="0"/>
    <n v="162.09479999999996"/>
    <x v="2"/>
    <x v="0"/>
  </r>
  <r>
    <n v="4366"/>
    <x v="2168"/>
    <x v="968"/>
    <d v="2019-05-22T00:00:00"/>
    <s v="Second Class"/>
    <s v="NC-18340"/>
    <x v="396"/>
    <x v="0"/>
    <x v="0"/>
    <x v="402"/>
    <x v="46"/>
    <x v="489"/>
    <x v="2"/>
    <s v="OFF-FA-10001843"/>
    <x v="1"/>
    <x v="13"/>
    <x v="128"/>
    <x v="3328"/>
    <n v="3"/>
    <n v="0"/>
    <n v="3.4827000000000004"/>
    <x v="2"/>
    <x v="0"/>
  </r>
  <r>
    <n v="4367"/>
    <x v="2168"/>
    <x v="968"/>
    <d v="2019-05-22T00:00:00"/>
    <s v="Second Class"/>
    <s v="NC-18340"/>
    <x v="396"/>
    <x v="0"/>
    <x v="0"/>
    <x v="402"/>
    <x v="46"/>
    <x v="489"/>
    <x v="2"/>
    <s v="OFF-AR-10000657"/>
    <x v="1"/>
    <x v="6"/>
    <x v="1527"/>
    <x v="3329"/>
    <n v="10"/>
    <n v="0"/>
    <n v="7.094999999999998"/>
    <x v="2"/>
    <x v="0"/>
  </r>
  <r>
    <n v="4368"/>
    <x v="2169"/>
    <x v="220"/>
    <d v="2019-09-13T00:00:00"/>
    <s v="Second Class"/>
    <s v="HA-14920"/>
    <x v="66"/>
    <x v="0"/>
    <x v="0"/>
    <x v="22"/>
    <x v="10"/>
    <x v="36"/>
    <x v="2"/>
    <s v="OFF-FA-10000936"/>
    <x v="1"/>
    <x v="13"/>
    <x v="1307"/>
    <x v="3330"/>
    <n v="4"/>
    <n v="0.2"/>
    <n v="3.2899999999999996"/>
    <x v="2"/>
    <x v="0"/>
  </r>
  <r>
    <n v="4369"/>
    <x v="2169"/>
    <x v="220"/>
    <d v="2019-09-13T00:00:00"/>
    <s v="Second Class"/>
    <s v="HA-14920"/>
    <x v="66"/>
    <x v="0"/>
    <x v="0"/>
    <x v="22"/>
    <x v="10"/>
    <x v="36"/>
    <x v="2"/>
    <s v="OFF-PA-10003657"/>
    <x v="1"/>
    <x v="10"/>
    <x v="630"/>
    <x v="3331"/>
    <n v="6"/>
    <n v="0.2"/>
    <n v="6.4199999999999964"/>
    <x v="2"/>
    <x v="0"/>
  </r>
  <r>
    <n v="4370"/>
    <x v="2170"/>
    <x v="732"/>
    <d v="2018-11-10T00:00:00"/>
    <s v="Standard Class"/>
    <s v="MA-17995"/>
    <x v="671"/>
    <x v="2"/>
    <x v="0"/>
    <x v="104"/>
    <x v="14"/>
    <x v="451"/>
    <x v="2"/>
    <s v="OFF-BI-10001989"/>
    <x v="1"/>
    <x v="8"/>
    <x v="542"/>
    <x v="1744"/>
    <n v="5"/>
    <n v="0"/>
    <n v="50.351999999999997"/>
    <x v="2"/>
    <x v="0"/>
  </r>
  <r>
    <n v="4371"/>
    <x v="2170"/>
    <x v="732"/>
    <d v="2018-11-10T00:00:00"/>
    <s v="Standard Class"/>
    <s v="MA-17995"/>
    <x v="671"/>
    <x v="2"/>
    <x v="0"/>
    <x v="104"/>
    <x v="14"/>
    <x v="451"/>
    <x v="2"/>
    <s v="OFF-AR-10002987"/>
    <x v="1"/>
    <x v="6"/>
    <x v="1562"/>
    <x v="2010"/>
    <n v="2"/>
    <n v="0"/>
    <n v="16.268800000000002"/>
    <x v="2"/>
    <x v="0"/>
  </r>
  <r>
    <n v="4372"/>
    <x v="2170"/>
    <x v="732"/>
    <d v="2018-11-10T00:00:00"/>
    <s v="Standard Class"/>
    <s v="MA-17995"/>
    <x v="671"/>
    <x v="2"/>
    <x v="0"/>
    <x v="104"/>
    <x v="14"/>
    <x v="451"/>
    <x v="2"/>
    <s v="OFF-LA-10000414"/>
    <x v="1"/>
    <x v="2"/>
    <x v="1643"/>
    <x v="2678"/>
    <n v="5"/>
    <n v="0"/>
    <n v="24.84"/>
    <x v="2"/>
    <x v="0"/>
  </r>
  <r>
    <n v="4373"/>
    <x v="2171"/>
    <x v="283"/>
    <d v="2019-07-25T00:00:00"/>
    <s v="Second Class"/>
    <s v="LH-16900"/>
    <x v="23"/>
    <x v="0"/>
    <x v="0"/>
    <x v="403"/>
    <x v="14"/>
    <x v="490"/>
    <x v="2"/>
    <s v="OFF-AR-10003602"/>
    <x v="1"/>
    <x v="6"/>
    <x v="242"/>
    <x v="2643"/>
    <n v="2"/>
    <n v="0"/>
    <n v="5.4895999999999994"/>
    <x v="2"/>
    <x v="0"/>
  </r>
  <r>
    <n v="4374"/>
    <x v="2171"/>
    <x v="283"/>
    <d v="2019-07-25T00:00:00"/>
    <s v="Second Class"/>
    <s v="LH-16900"/>
    <x v="23"/>
    <x v="0"/>
    <x v="0"/>
    <x v="403"/>
    <x v="14"/>
    <x v="490"/>
    <x v="2"/>
    <s v="TEC-AC-10002550"/>
    <x v="2"/>
    <x v="11"/>
    <x v="1548"/>
    <x v="3332"/>
    <n v="5"/>
    <n v="0"/>
    <n v="11.182499999999997"/>
    <x v="2"/>
    <x v="0"/>
  </r>
  <r>
    <n v="4375"/>
    <x v="2172"/>
    <x v="741"/>
    <d v="2018-11-24T00:00:00"/>
    <s v="Standard Class"/>
    <s v="SB-20290"/>
    <x v="115"/>
    <x v="1"/>
    <x v="0"/>
    <x v="239"/>
    <x v="24"/>
    <x v="360"/>
    <x v="3"/>
    <s v="OFF-AP-10002998"/>
    <x v="1"/>
    <x v="9"/>
    <x v="1644"/>
    <x v="3333"/>
    <n v="6"/>
    <n v="0.2"/>
    <n v="16.894799999999996"/>
    <x v="2"/>
    <x v="0"/>
  </r>
  <r>
    <n v="4376"/>
    <x v="2173"/>
    <x v="573"/>
    <d v="2016-04-30T00:00:00"/>
    <s v="Standard Class"/>
    <s v="BT-11305"/>
    <x v="457"/>
    <x v="2"/>
    <x v="0"/>
    <x v="404"/>
    <x v="1"/>
    <x v="491"/>
    <x v="1"/>
    <s v="FUR-FU-10003708"/>
    <x v="0"/>
    <x v="5"/>
    <x v="71"/>
    <x v="3334"/>
    <n v="5"/>
    <n v="0"/>
    <n v="63.682499999999997"/>
    <x v="1"/>
    <x v="0"/>
  </r>
  <r>
    <n v="4377"/>
    <x v="2173"/>
    <x v="573"/>
    <d v="2016-04-30T00:00:00"/>
    <s v="Standard Class"/>
    <s v="BT-11305"/>
    <x v="457"/>
    <x v="2"/>
    <x v="0"/>
    <x v="404"/>
    <x v="1"/>
    <x v="491"/>
    <x v="1"/>
    <s v="OFF-AP-10001391"/>
    <x v="1"/>
    <x v="9"/>
    <x v="1269"/>
    <x v="3335"/>
    <n v="3"/>
    <n v="0"/>
    <n v="78.508799999999965"/>
    <x v="1"/>
    <x v="0"/>
  </r>
  <r>
    <n v="4378"/>
    <x v="2173"/>
    <x v="573"/>
    <d v="2016-04-30T00:00:00"/>
    <s v="Standard Class"/>
    <s v="BT-11305"/>
    <x v="457"/>
    <x v="2"/>
    <x v="0"/>
    <x v="404"/>
    <x v="1"/>
    <x v="491"/>
    <x v="1"/>
    <s v="FUR-CH-10003973"/>
    <x v="0"/>
    <x v="1"/>
    <x v="867"/>
    <x v="3336"/>
    <n v="5"/>
    <n v="0.2"/>
    <n v="148.70400000000006"/>
    <x v="1"/>
    <x v="0"/>
  </r>
  <r>
    <n v="4379"/>
    <x v="2174"/>
    <x v="672"/>
    <d v="2017-12-02T00:00:00"/>
    <s v="Second Class"/>
    <s v="PS-18970"/>
    <x v="28"/>
    <x v="2"/>
    <x v="0"/>
    <x v="0"/>
    <x v="0"/>
    <x v="0"/>
    <x v="0"/>
    <s v="OFF-EN-10000461"/>
    <x v="1"/>
    <x v="12"/>
    <x v="753"/>
    <x v="2053"/>
    <n v="2"/>
    <n v="0"/>
    <n v="8.2156000000000002"/>
    <x v="0"/>
    <x v="0"/>
  </r>
  <r>
    <n v="4380"/>
    <x v="2174"/>
    <x v="672"/>
    <d v="2017-12-02T00:00:00"/>
    <s v="Second Class"/>
    <s v="PS-18970"/>
    <x v="28"/>
    <x v="2"/>
    <x v="0"/>
    <x v="0"/>
    <x v="0"/>
    <x v="0"/>
    <x v="0"/>
    <s v="OFF-EN-10002831"/>
    <x v="1"/>
    <x v="12"/>
    <x v="836"/>
    <x v="3337"/>
    <n v="2"/>
    <n v="0"/>
    <n v="32.345999999999997"/>
    <x v="0"/>
    <x v="0"/>
  </r>
  <r>
    <n v="4381"/>
    <x v="2175"/>
    <x v="969"/>
    <d v="2017-10-30T00:00:00"/>
    <s v="Standard Class"/>
    <s v="TB-21625"/>
    <x v="577"/>
    <x v="0"/>
    <x v="0"/>
    <x v="8"/>
    <x v="1"/>
    <x v="94"/>
    <x v="1"/>
    <s v="OFF-AR-10004648"/>
    <x v="1"/>
    <x v="6"/>
    <x v="626"/>
    <x v="780"/>
    <n v="3"/>
    <n v="0"/>
    <n v="16.3215"/>
    <x v="1"/>
    <x v="0"/>
  </r>
  <r>
    <n v="4382"/>
    <x v="2175"/>
    <x v="969"/>
    <d v="2017-10-30T00:00:00"/>
    <s v="Standard Class"/>
    <s v="TB-21625"/>
    <x v="577"/>
    <x v="0"/>
    <x v="0"/>
    <x v="8"/>
    <x v="1"/>
    <x v="94"/>
    <x v="1"/>
    <s v="FUR-TA-10001857"/>
    <x v="0"/>
    <x v="3"/>
    <x v="438"/>
    <x v="3338"/>
    <n v="3"/>
    <n v="0.2"/>
    <n v="-31.64700000000002"/>
    <x v="1"/>
    <x v="0"/>
  </r>
  <r>
    <n v="4383"/>
    <x v="2176"/>
    <x v="603"/>
    <d v="2017-07-27T00:00:00"/>
    <s v="Standard Class"/>
    <s v="RA-19915"/>
    <x v="154"/>
    <x v="0"/>
    <x v="0"/>
    <x v="336"/>
    <x v="10"/>
    <x v="417"/>
    <x v="2"/>
    <s v="OFF-BI-10000546"/>
    <x v="1"/>
    <x v="8"/>
    <x v="614"/>
    <x v="3339"/>
    <n v="5"/>
    <n v="0.8"/>
    <n v="-4.4639999999999995"/>
    <x v="2"/>
    <x v="0"/>
  </r>
  <r>
    <n v="4384"/>
    <x v="2176"/>
    <x v="603"/>
    <d v="2017-07-27T00:00:00"/>
    <s v="Standard Class"/>
    <s v="RA-19915"/>
    <x v="154"/>
    <x v="0"/>
    <x v="0"/>
    <x v="336"/>
    <x v="10"/>
    <x v="417"/>
    <x v="2"/>
    <s v="FUR-BO-10004690"/>
    <x v="0"/>
    <x v="0"/>
    <x v="1645"/>
    <x v="3340"/>
    <n v="4"/>
    <n v="0.3"/>
    <n v="-126.48159999999999"/>
    <x v="2"/>
    <x v="0"/>
  </r>
  <r>
    <n v="4385"/>
    <x v="2176"/>
    <x v="603"/>
    <d v="2017-07-27T00:00:00"/>
    <s v="Standard Class"/>
    <s v="RA-19915"/>
    <x v="154"/>
    <x v="0"/>
    <x v="0"/>
    <x v="336"/>
    <x v="10"/>
    <x v="417"/>
    <x v="2"/>
    <s v="TEC-PH-10001557"/>
    <x v="2"/>
    <x v="7"/>
    <x v="664"/>
    <x v="2081"/>
    <n v="2"/>
    <n v="0.2"/>
    <n v="13.438599999999994"/>
    <x v="2"/>
    <x v="0"/>
  </r>
  <r>
    <n v="4386"/>
    <x v="2176"/>
    <x v="603"/>
    <d v="2017-07-27T00:00:00"/>
    <s v="Standard Class"/>
    <s v="RA-19915"/>
    <x v="154"/>
    <x v="0"/>
    <x v="0"/>
    <x v="336"/>
    <x v="10"/>
    <x v="417"/>
    <x v="2"/>
    <s v="FUR-BO-10002545"/>
    <x v="0"/>
    <x v="0"/>
    <x v="37"/>
    <x v="3341"/>
    <n v="5"/>
    <n v="0.3"/>
    <n v="-52.195999999999913"/>
    <x v="2"/>
    <x v="0"/>
  </r>
  <r>
    <n v="4387"/>
    <x v="2177"/>
    <x v="189"/>
    <d v="2018-11-02T00:00:00"/>
    <s v="Standard Class"/>
    <s v="BP-11095"/>
    <x v="162"/>
    <x v="1"/>
    <x v="0"/>
    <x v="8"/>
    <x v="1"/>
    <x v="34"/>
    <x v="1"/>
    <s v="OFF-AP-10001366"/>
    <x v="1"/>
    <x v="9"/>
    <x v="360"/>
    <x v="2911"/>
    <n v="4"/>
    <n v="0"/>
    <n v="11.858400000000003"/>
    <x v="1"/>
    <x v="0"/>
  </r>
  <r>
    <n v="4388"/>
    <x v="2177"/>
    <x v="189"/>
    <d v="2018-11-02T00:00:00"/>
    <s v="Standard Class"/>
    <s v="BP-11095"/>
    <x v="162"/>
    <x v="1"/>
    <x v="0"/>
    <x v="8"/>
    <x v="1"/>
    <x v="34"/>
    <x v="1"/>
    <s v="OFF-BI-10001628"/>
    <x v="1"/>
    <x v="8"/>
    <x v="1112"/>
    <x v="3148"/>
    <n v="3"/>
    <n v="0.2"/>
    <n v="7.822499999999998"/>
    <x v="1"/>
    <x v="0"/>
  </r>
  <r>
    <n v="4389"/>
    <x v="2178"/>
    <x v="225"/>
    <d v="2019-11-22T00:00:00"/>
    <s v="First Class"/>
    <s v="CD-11920"/>
    <x v="303"/>
    <x v="0"/>
    <x v="0"/>
    <x v="20"/>
    <x v="15"/>
    <x v="45"/>
    <x v="3"/>
    <s v="OFF-PA-10003651"/>
    <x v="1"/>
    <x v="10"/>
    <x v="652"/>
    <x v="1172"/>
    <n v="7"/>
    <n v="0"/>
    <n v="22.444800000000001"/>
    <x v="2"/>
    <x v="0"/>
  </r>
  <r>
    <n v="4390"/>
    <x v="2178"/>
    <x v="225"/>
    <d v="2019-11-22T00:00:00"/>
    <s v="First Class"/>
    <s v="CD-11920"/>
    <x v="303"/>
    <x v="0"/>
    <x v="0"/>
    <x v="20"/>
    <x v="15"/>
    <x v="45"/>
    <x v="3"/>
    <s v="FUR-BO-10003159"/>
    <x v="0"/>
    <x v="0"/>
    <x v="1109"/>
    <x v="3342"/>
    <n v="2"/>
    <n v="0.2"/>
    <n v="-25.295600000000022"/>
    <x v="2"/>
    <x v="0"/>
  </r>
  <r>
    <n v="4391"/>
    <x v="2178"/>
    <x v="225"/>
    <d v="2019-11-22T00:00:00"/>
    <s v="First Class"/>
    <s v="CD-11920"/>
    <x v="303"/>
    <x v="0"/>
    <x v="0"/>
    <x v="20"/>
    <x v="15"/>
    <x v="45"/>
    <x v="3"/>
    <s v="TEC-PH-10001459"/>
    <x v="2"/>
    <x v="7"/>
    <x v="1447"/>
    <x v="3343"/>
    <n v="3"/>
    <n v="0"/>
    <n v="327.59220000000005"/>
    <x v="2"/>
    <x v="0"/>
  </r>
  <r>
    <n v="4392"/>
    <x v="2178"/>
    <x v="225"/>
    <d v="2019-11-22T00:00:00"/>
    <s v="First Class"/>
    <s v="CD-11920"/>
    <x v="303"/>
    <x v="0"/>
    <x v="0"/>
    <x v="20"/>
    <x v="15"/>
    <x v="45"/>
    <x v="3"/>
    <s v="OFF-AR-10004602"/>
    <x v="1"/>
    <x v="6"/>
    <x v="1226"/>
    <x v="3344"/>
    <n v="3"/>
    <n v="0"/>
    <n v="19.311600000000002"/>
    <x v="2"/>
    <x v="0"/>
  </r>
  <r>
    <n v="4393"/>
    <x v="2179"/>
    <x v="162"/>
    <d v="2018-09-12T00:00:00"/>
    <s v="Standard Class"/>
    <s v="KB-16585"/>
    <x v="10"/>
    <x v="1"/>
    <x v="0"/>
    <x v="61"/>
    <x v="5"/>
    <x v="176"/>
    <x v="2"/>
    <s v="OFF-AR-10001953"/>
    <x v="1"/>
    <x v="6"/>
    <x v="400"/>
    <x v="467"/>
    <n v="2"/>
    <n v="0.2"/>
    <n v="6.1572000000000031"/>
    <x v="2"/>
    <x v="0"/>
  </r>
  <r>
    <n v="4394"/>
    <x v="2179"/>
    <x v="162"/>
    <d v="2018-09-12T00:00:00"/>
    <s v="Standard Class"/>
    <s v="KB-16585"/>
    <x v="10"/>
    <x v="1"/>
    <x v="0"/>
    <x v="61"/>
    <x v="5"/>
    <x v="176"/>
    <x v="2"/>
    <s v="TEC-PH-10000923"/>
    <x v="2"/>
    <x v="7"/>
    <x v="1234"/>
    <x v="3345"/>
    <n v="5"/>
    <n v="0.2"/>
    <n v="21.735500000000002"/>
    <x v="2"/>
    <x v="0"/>
  </r>
  <r>
    <n v="4395"/>
    <x v="2180"/>
    <x v="836"/>
    <d v="2016-07-20T00:00:00"/>
    <s v="Same Day"/>
    <s v="SW-20245"/>
    <x v="573"/>
    <x v="0"/>
    <x v="0"/>
    <x v="24"/>
    <x v="24"/>
    <x v="157"/>
    <x v="3"/>
    <s v="OFF-ST-10002583"/>
    <x v="1"/>
    <x v="4"/>
    <x v="571"/>
    <x v="3346"/>
    <n v="1"/>
    <n v="0.2"/>
    <n v="-5.1968000000000005"/>
    <x v="2"/>
    <x v="0"/>
  </r>
  <r>
    <n v="4396"/>
    <x v="2180"/>
    <x v="836"/>
    <d v="2016-07-20T00:00:00"/>
    <s v="Same Day"/>
    <s v="SW-20245"/>
    <x v="573"/>
    <x v="0"/>
    <x v="0"/>
    <x v="24"/>
    <x v="24"/>
    <x v="157"/>
    <x v="3"/>
    <s v="OFF-BI-10000977"/>
    <x v="1"/>
    <x v="8"/>
    <x v="991"/>
    <x v="3347"/>
    <n v="3"/>
    <n v="0.7"/>
    <n v="-21.887999999999991"/>
    <x v="2"/>
    <x v="0"/>
  </r>
  <r>
    <n v="4397"/>
    <x v="2181"/>
    <x v="625"/>
    <d v="2018-11-19T00:00:00"/>
    <s v="Standard Class"/>
    <s v="AH-10690"/>
    <x v="706"/>
    <x v="1"/>
    <x v="0"/>
    <x v="70"/>
    <x v="1"/>
    <x v="142"/>
    <x v="1"/>
    <s v="TEC-PH-10002549"/>
    <x v="2"/>
    <x v="7"/>
    <x v="937"/>
    <x v="3348"/>
    <n v="2"/>
    <n v="0.2"/>
    <n v="27.103200000000001"/>
    <x v="1"/>
    <x v="0"/>
  </r>
  <r>
    <n v="4398"/>
    <x v="2182"/>
    <x v="970"/>
    <d v="2016-07-11T00:00:00"/>
    <s v="Standard Class"/>
    <s v="JL-15835"/>
    <x v="252"/>
    <x v="0"/>
    <x v="0"/>
    <x v="10"/>
    <x v="9"/>
    <x v="74"/>
    <x v="3"/>
    <s v="FUR-CH-10002880"/>
    <x v="0"/>
    <x v="1"/>
    <x v="809"/>
    <x v="3349"/>
    <n v="2"/>
    <n v="0.3"/>
    <n v="-46.736200000000011"/>
    <x v="2"/>
    <x v="0"/>
  </r>
  <r>
    <n v="4399"/>
    <x v="2182"/>
    <x v="970"/>
    <d v="2016-07-11T00:00:00"/>
    <s v="Standard Class"/>
    <s v="JL-15835"/>
    <x v="252"/>
    <x v="0"/>
    <x v="0"/>
    <x v="10"/>
    <x v="9"/>
    <x v="74"/>
    <x v="3"/>
    <s v="FUR-FU-10003039"/>
    <x v="0"/>
    <x v="5"/>
    <x v="484"/>
    <x v="3350"/>
    <n v="2"/>
    <n v="0.2"/>
    <n v="12.0764"/>
    <x v="2"/>
    <x v="0"/>
  </r>
  <r>
    <n v="4400"/>
    <x v="2183"/>
    <x v="716"/>
    <d v="2018-03-17T00:00:00"/>
    <s v="Same Day"/>
    <s v="GZ-14470"/>
    <x v="47"/>
    <x v="0"/>
    <x v="0"/>
    <x v="29"/>
    <x v="39"/>
    <x v="209"/>
    <x v="3"/>
    <s v="OFF-EN-10003055"/>
    <x v="1"/>
    <x v="12"/>
    <x v="882"/>
    <x v="3351"/>
    <n v="5"/>
    <n v="0"/>
    <n v="89.954999999999984"/>
    <x v="2"/>
    <x v="0"/>
  </r>
  <r>
    <n v="4401"/>
    <x v="2183"/>
    <x v="716"/>
    <d v="2018-03-17T00:00:00"/>
    <s v="Same Day"/>
    <s v="GZ-14470"/>
    <x v="47"/>
    <x v="0"/>
    <x v="0"/>
    <x v="29"/>
    <x v="39"/>
    <x v="209"/>
    <x v="3"/>
    <s v="OFF-AP-10002945"/>
    <x v="1"/>
    <x v="9"/>
    <x v="228"/>
    <x v="3352"/>
    <n v="3"/>
    <n v="0"/>
    <n v="297.64349999999996"/>
    <x v="2"/>
    <x v="0"/>
  </r>
  <r>
    <n v="4402"/>
    <x v="2183"/>
    <x v="716"/>
    <d v="2018-03-17T00:00:00"/>
    <s v="Same Day"/>
    <s v="GZ-14470"/>
    <x v="47"/>
    <x v="0"/>
    <x v="0"/>
    <x v="29"/>
    <x v="39"/>
    <x v="209"/>
    <x v="3"/>
    <s v="FUR-FU-10004306"/>
    <x v="0"/>
    <x v="5"/>
    <x v="622"/>
    <x v="3353"/>
    <n v="5"/>
    <n v="0"/>
    <n v="252.59"/>
    <x v="2"/>
    <x v="0"/>
  </r>
  <r>
    <n v="4403"/>
    <x v="2184"/>
    <x v="482"/>
    <d v="2018-12-27T00:00:00"/>
    <s v="First Class"/>
    <s v="RC-19825"/>
    <x v="116"/>
    <x v="0"/>
    <x v="0"/>
    <x v="77"/>
    <x v="22"/>
    <x v="97"/>
    <x v="1"/>
    <s v="OFF-AR-10002445"/>
    <x v="1"/>
    <x v="6"/>
    <x v="1646"/>
    <x v="3354"/>
    <n v="2"/>
    <n v="0.2"/>
    <n v="2.5488000000000004"/>
    <x v="1"/>
    <x v="0"/>
  </r>
  <r>
    <n v="4404"/>
    <x v="2185"/>
    <x v="814"/>
    <d v="2016-09-04T00:00:00"/>
    <s v="First Class"/>
    <s v="CL-12565"/>
    <x v="52"/>
    <x v="0"/>
    <x v="0"/>
    <x v="20"/>
    <x v="15"/>
    <x v="29"/>
    <x v="3"/>
    <s v="OFF-AR-10002445"/>
    <x v="1"/>
    <x v="6"/>
    <x v="1646"/>
    <x v="3355"/>
    <n v="3"/>
    <n v="0"/>
    <n v="8.071200000000001"/>
    <x v="2"/>
    <x v="0"/>
  </r>
  <r>
    <n v="4405"/>
    <x v="2186"/>
    <x v="761"/>
    <d v="2017-07-10T00:00:00"/>
    <s v="Standard Class"/>
    <s v="MW-18220"/>
    <x v="596"/>
    <x v="0"/>
    <x v="0"/>
    <x v="10"/>
    <x v="9"/>
    <x v="11"/>
    <x v="3"/>
    <s v="TEC-AC-10002345"/>
    <x v="2"/>
    <x v="11"/>
    <x v="175"/>
    <x v="3356"/>
    <n v="3"/>
    <n v="0.2"/>
    <n v="2.1749999999999989"/>
    <x v="2"/>
    <x v="0"/>
  </r>
  <r>
    <n v="4406"/>
    <x v="2186"/>
    <x v="761"/>
    <d v="2017-07-10T00:00:00"/>
    <s v="Standard Class"/>
    <s v="MW-18220"/>
    <x v="596"/>
    <x v="0"/>
    <x v="0"/>
    <x v="10"/>
    <x v="9"/>
    <x v="11"/>
    <x v="3"/>
    <s v="OFF-ST-10001558"/>
    <x v="1"/>
    <x v="4"/>
    <x v="719"/>
    <x v="2360"/>
    <n v="3"/>
    <n v="0.2"/>
    <n v="-2.4359999999999999"/>
    <x v="2"/>
    <x v="0"/>
  </r>
  <r>
    <n v="4407"/>
    <x v="2187"/>
    <x v="73"/>
    <d v="2018-11-25T00:00:00"/>
    <s v="Standard Class"/>
    <s v="BF-10975"/>
    <x v="541"/>
    <x v="1"/>
    <x v="0"/>
    <x v="38"/>
    <x v="14"/>
    <x v="134"/>
    <x v="2"/>
    <s v="OFF-PA-10001622"/>
    <x v="1"/>
    <x v="10"/>
    <x v="702"/>
    <x v="3357"/>
    <n v="2"/>
    <n v="0"/>
    <n v="4.0859999999999994"/>
    <x v="2"/>
    <x v="0"/>
  </r>
  <r>
    <n v="4408"/>
    <x v="2187"/>
    <x v="73"/>
    <d v="2018-11-25T00:00:00"/>
    <s v="Standard Class"/>
    <s v="BF-10975"/>
    <x v="541"/>
    <x v="1"/>
    <x v="0"/>
    <x v="38"/>
    <x v="14"/>
    <x v="134"/>
    <x v="2"/>
    <s v="OFF-PA-10000418"/>
    <x v="1"/>
    <x v="10"/>
    <x v="970"/>
    <x v="1836"/>
    <n v="3"/>
    <n v="0"/>
    <n v="150.98399999999998"/>
    <x v="2"/>
    <x v="0"/>
  </r>
  <r>
    <n v="4409"/>
    <x v="2187"/>
    <x v="73"/>
    <d v="2018-11-25T00:00:00"/>
    <s v="Standard Class"/>
    <s v="BF-10975"/>
    <x v="541"/>
    <x v="1"/>
    <x v="0"/>
    <x v="38"/>
    <x v="14"/>
    <x v="134"/>
    <x v="2"/>
    <s v="OFF-BI-10000343"/>
    <x v="1"/>
    <x v="8"/>
    <x v="186"/>
    <x v="3358"/>
    <n v="1"/>
    <n v="0"/>
    <n v="2.3077000000000001"/>
    <x v="2"/>
    <x v="0"/>
  </r>
  <r>
    <n v="4410"/>
    <x v="2188"/>
    <x v="457"/>
    <d v="2016-05-11T00:00:00"/>
    <s v="Standard Class"/>
    <s v="SN-20710"/>
    <x v="17"/>
    <x v="2"/>
    <x v="0"/>
    <x v="1"/>
    <x v="1"/>
    <x v="25"/>
    <x v="1"/>
    <s v="OFF-LA-10004425"/>
    <x v="1"/>
    <x v="2"/>
    <x v="859"/>
    <x v="399"/>
    <n v="2"/>
    <n v="0"/>
    <n v="2.7166000000000001"/>
    <x v="1"/>
    <x v="0"/>
  </r>
  <r>
    <n v="4411"/>
    <x v="2188"/>
    <x v="457"/>
    <d v="2016-05-11T00:00:00"/>
    <s v="Standard Class"/>
    <s v="SN-20710"/>
    <x v="17"/>
    <x v="2"/>
    <x v="0"/>
    <x v="1"/>
    <x v="1"/>
    <x v="25"/>
    <x v="1"/>
    <s v="OFF-AR-10001897"/>
    <x v="1"/>
    <x v="6"/>
    <x v="646"/>
    <x v="1557"/>
    <n v="6"/>
    <n v="0"/>
    <n v="30.223200000000002"/>
    <x v="1"/>
    <x v="0"/>
  </r>
  <r>
    <n v="4412"/>
    <x v="2189"/>
    <x v="261"/>
    <d v="2016-06-24T00:00:00"/>
    <s v="First Class"/>
    <s v="TB-21280"/>
    <x v="509"/>
    <x v="0"/>
    <x v="0"/>
    <x v="20"/>
    <x v="15"/>
    <x v="23"/>
    <x v="3"/>
    <s v="OFF-PA-10003883"/>
    <x v="1"/>
    <x v="10"/>
    <x v="1238"/>
    <x v="1812"/>
    <n v="3"/>
    <n v="0"/>
    <n v="9.0389999999999997"/>
    <x v="2"/>
    <x v="0"/>
  </r>
  <r>
    <n v="4413"/>
    <x v="2189"/>
    <x v="261"/>
    <d v="2016-06-24T00:00:00"/>
    <s v="First Class"/>
    <s v="TB-21280"/>
    <x v="509"/>
    <x v="0"/>
    <x v="0"/>
    <x v="20"/>
    <x v="15"/>
    <x v="23"/>
    <x v="3"/>
    <s v="TEC-PH-10003963"/>
    <x v="2"/>
    <x v="7"/>
    <x v="517"/>
    <x v="903"/>
    <n v="3"/>
    <n v="0"/>
    <n v="160.6722"/>
    <x v="2"/>
    <x v="0"/>
  </r>
  <r>
    <n v="4414"/>
    <x v="2189"/>
    <x v="261"/>
    <d v="2016-06-24T00:00:00"/>
    <s v="First Class"/>
    <s v="TB-21280"/>
    <x v="509"/>
    <x v="0"/>
    <x v="0"/>
    <x v="20"/>
    <x v="15"/>
    <x v="23"/>
    <x v="3"/>
    <s v="OFF-AP-10001303"/>
    <x v="1"/>
    <x v="9"/>
    <x v="934"/>
    <x v="3359"/>
    <n v="3"/>
    <n v="0"/>
    <n v="26.864999999999995"/>
    <x v="2"/>
    <x v="0"/>
  </r>
  <r>
    <n v="4415"/>
    <x v="2190"/>
    <x v="971"/>
    <d v="2019-08-23T00:00:00"/>
    <s v="Standard Class"/>
    <s v="JB-15400"/>
    <x v="80"/>
    <x v="1"/>
    <x v="0"/>
    <x v="104"/>
    <x v="31"/>
    <x v="128"/>
    <x v="3"/>
    <s v="OFF-BI-10003925"/>
    <x v="1"/>
    <x v="8"/>
    <x v="758"/>
    <x v="3360"/>
    <n v="1"/>
    <n v="0"/>
    <n v="182.3553"/>
    <x v="2"/>
    <x v="0"/>
  </r>
  <r>
    <n v="4416"/>
    <x v="2191"/>
    <x v="503"/>
    <d v="2016-12-06T00:00:00"/>
    <s v="Standard Class"/>
    <s v="AH-10210"/>
    <x v="117"/>
    <x v="0"/>
    <x v="0"/>
    <x v="8"/>
    <x v="1"/>
    <x v="34"/>
    <x v="1"/>
    <s v="TEC-PH-10004586"/>
    <x v="2"/>
    <x v="7"/>
    <x v="899"/>
    <x v="1181"/>
    <n v="2"/>
    <n v="0.2"/>
    <n v="71.989999999999981"/>
    <x v="1"/>
    <x v="0"/>
  </r>
  <r>
    <n v="4417"/>
    <x v="2191"/>
    <x v="503"/>
    <d v="2016-12-06T00:00:00"/>
    <s v="Standard Class"/>
    <s v="AH-10210"/>
    <x v="117"/>
    <x v="0"/>
    <x v="0"/>
    <x v="8"/>
    <x v="1"/>
    <x v="34"/>
    <x v="1"/>
    <s v="OFF-FA-10003495"/>
    <x v="1"/>
    <x v="13"/>
    <x v="128"/>
    <x v="3361"/>
    <n v="5"/>
    <n v="0"/>
    <n v="15.2"/>
    <x v="1"/>
    <x v="0"/>
  </r>
  <r>
    <n v="4418"/>
    <x v="2192"/>
    <x v="359"/>
    <d v="2019-04-12T00:00:00"/>
    <s v="Second Class"/>
    <s v="KL-16645"/>
    <x v="107"/>
    <x v="0"/>
    <x v="0"/>
    <x v="66"/>
    <x v="12"/>
    <x v="185"/>
    <x v="2"/>
    <s v="OFF-BI-10002867"/>
    <x v="1"/>
    <x v="8"/>
    <x v="972"/>
    <x v="3362"/>
    <n v="8"/>
    <n v="0"/>
    <n v="219.99039999999997"/>
    <x v="2"/>
    <x v="0"/>
  </r>
  <r>
    <n v="4419"/>
    <x v="2193"/>
    <x v="414"/>
    <d v="2016-12-27T00:00:00"/>
    <s v="Standard Class"/>
    <s v="MH-17455"/>
    <x v="708"/>
    <x v="0"/>
    <x v="0"/>
    <x v="57"/>
    <x v="24"/>
    <x v="72"/>
    <x v="3"/>
    <s v="FUR-FU-10003773"/>
    <x v="0"/>
    <x v="5"/>
    <x v="125"/>
    <x v="3363"/>
    <n v="3"/>
    <n v="0.2"/>
    <n v="-21.470400000000026"/>
    <x v="2"/>
    <x v="0"/>
  </r>
  <r>
    <n v="4420"/>
    <x v="2194"/>
    <x v="506"/>
    <d v="2016-12-24T00:00:00"/>
    <s v="Standard Class"/>
    <s v="EC-14050"/>
    <x v="685"/>
    <x v="0"/>
    <x v="0"/>
    <x v="38"/>
    <x v="24"/>
    <x v="47"/>
    <x v="3"/>
    <s v="OFF-BI-10002954"/>
    <x v="1"/>
    <x v="8"/>
    <x v="1188"/>
    <x v="3364"/>
    <n v="4"/>
    <n v="0.7"/>
    <n v="-4.0215999999999994"/>
    <x v="2"/>
    <x v="0"/>
  </r>
  <r>
    <n v="4421"/>
    <x v="2195"/>
    <x v="972"/>
    <d v="2017-11-21T00:00:00"/>
    <s v="Second Class"/>
    <s v="GH-14665"/>
    <x v="348"/>
    <x v="0"/>
    <x v="0"/>
    <x v="22"/>
    <x v="10"/>
    <x v="26"/>
    <x v="2"/>
    <s v="OFF-SU-10002537"/>
    <x v="1"/>
    <x v="14"/>
    <x v="682"/>
    <x v="3365"/>
    <n v="5"/>
    <n v="0.2"/>
    <n v="3.0690000000000026"/>
    <x v="2"/>
    <x v="0"/>
  </r>
  <r>
    <n v="4422"/>
    <x v="2196"/>
    <x v="530"/>
    <d v="2016-03-09T00:00:00"/>
    <s v="Standard Class"/>
    <s v="SC-20095"/>
    <x v="183"/>
    <x v="0"/>
    <x v="0"/>
    <x v="405"/>
    <x v="2"/>
    <x v="492"/>
    <x v="0"/>
    <s v="OFF-AR-10001374"/>
    <x v="1"/>
    <x v="6"/>
    <x v="313"/>
    <x v="12"/>
    <n v="3"/>
    <n v="0.2"/>
    <n v="2.3327999999999989"/>
    <x v="0"/>
    <x v="0"/>
  </r>
  <r>
    <n v="4423"/>
    <x v="2197"/>
    <x v="796"/>
    <d v="2019-05-19T00:00:00"/>
    <s v="First Class"/>
    <s v="TB-21355"/>
    <x v="422"/>
    <x v="1"/>
    <x v="0"/>
    <x v="406"/>
    <x v="32"/>
    <x v="493"/>
    <x v="0"/>
    <s v="OFF-AP-10001492"/>
    <x v="1"/>
    <x v="9"/>
    <x v="22"/>
    <x v="3366"/>
    <n v="2"/>
    <n v="0"/>
    <n v="4.4824000000000002"/>
    <x v="0"/>
    <x v="0"/>
  </r>
  <r>
    <n v="4424"/>
    <x v="2197"/>
    <x v="796"/>
    <d v="2019-05-19T00:00:00"/>
    <s v="First Class"/>
    <s v="TB-21355"/>
    <x v="422"/>
    <x v="1"/>
    <x v="0"/>
    <x v="406"/>
    <x v="32"/>
    <x v="493"/>
    <x v="0"/>
    <s v="FUR-BO-10003546"/>
    <x v="0"/>
    <x v="0"/>
    <x v="1647"/>
    <x v="3367"/>
    <n v="3"/>
    <n v="0"/>
    <n v="75.735000000000014"/>
    <x v="0"/>
    <x v="0"/>
  </r>
  <r>
    <n v="4425"/>
    <x v="2197"/>
    <x v="796"/>
    <d v="2019-05-19T00:00:00"/>
    <s v="First Class"/>
    <s v="TB-21355"/>
    <x v="422"/>
    <x v="1"/>
    <x v="0"/>
    <x v="406"/>
    <x v="32"/>
    <x v="493"/>
    <x v="0"/>
    <s v="TEC-PH-10002185"/>
    <x v="2"/>
    <x v="7"/>
    <x v="1081"/>
    <x v="3368"/>
    <n v="5"/>
    <n v="0"/>
    <n v="15.637499999999999"/>
    <x v="0"/>
    <x v="0"/>
  </r>
  <r>
    <n v="4426"/>
    <x v="2197"/>
    <x v="796"/>
    <d v="2019-05-19T00:00:00"/>
    <s v="First Class"/>
    <s v="TB-21355"/>
    <x v="422"/>
    <x v="1"/>
    <x v="0"/>
    <x v="406"/>
    <x v="32"/>
    <x v="493"/>
    <x v="0"/>
    <s v="OFF-BI-10000315"/>
    <x v="1"/>
    <x v="8"/>
    <x v="412"/>
    <x v="3369"/>
    <n v="6"/>
    <n v="0"/>
    <n v="54.691199999999995"/>
    <x v="0"/>
    <x v="0"/>
  </r>
  <r>
    <n v="4427"/>
    <x v="2197"/>
    <x v="796"/>
    <d v="2019-05-19T00:00:00"/>
    <s v="First Class"/>
    <s v="TB-21355"/>
    <x v="422"/>
    <x v="1"/>
    <x v="0"/>
    <x v="406"/>
    <x v="32"/>
    <x v="493"/>
    <x v="0"/>
    <s v="TEC-PH-10002350"/>
    <x v="2"/>
    <x v="7"/>
    <x v="1467"/>
    <x v="392"/>
    <n v="2"/>
    <n v="0"/>
    <n v="15.674399999999999"/>
    <x v="0"/>
    <x v="0"/>
  </r>
  <r>
    <n v="4428"/>
    <x v="2198"/>
    <x v="585"/>
    <d v="2019-09-28T00:00:00"/>
    <s v="Standard Class"/>
    <s v="DW-13195"/>
    <x v="694"/>
    <x v="1"/>
    <x v="0"/>
    <x v="305"/>
    <x v="27"/>
    <x v="382"/>
    <x v="1"/>
    <s v="OFF-PA-10002666"/>
    <x v="1"/>
    <x v="10"/>
    <x v="188"/>
    <x v="3370"/>
    <n v="3"/>
    <n v="0"/>
    <n v="12.231"/>
    <x v="1"/>
    <x v="0"/>
  </r>
  <r>
    <n v="4429"/>
    <x v="2199"/>
    <x v="708"/>
    <d v="2019-03-27T00:00:00"/>
    <s v="Standard Class"/>
    <s v="CL-12565"/>
    <x v="52"/>
    <x v="0"/>
    <x v="0"/>
    <x v="251"/>
    <x v="26"/>
    <x v="311"/>
    <x v="2"/>
    <s v="FUR-CH-10004495"/>
    <x v="0"/>
    <x v="1"/>
    <x v="1484"/>
    <x v="3371"/>
    <n v="6"/>
    <n v="0"/>
    <n v="523.70519999999988"/>
    <x v="2"/>
    <x v="0"/>
  </r>
  <r>
    <n v="4430"/>
    <x v="2200"/>
    <x v="32"/>
    <d v="2019-09-14T00:00:00"/>
    <s v="Same Day"/>
    <s v="LT-17110"/>
    <x v="299"/>
    <x v="0"/>
    <x v="0"/>
    <x v="334"/>
    <x v="30"/>
    <x v="415"/>
    <x v="3"/>
    <s v="OFF-AR-10001725"/>
    <x v="1"/>
    <x v="6"/>
    <x v="1549"/>
    <x v="421"/>
    <n v="3"/>
    <n v="0"/>
    <n v="18.447000000000003"/>
    <x v="2"/>
    <x v="0"/>
  </r>
  <r>
    <n v="4431"/>
    <x v="2201"/>
    <x v="54"/>
    <d v="2018-11-08T00:00:00"/>
    <s v="Second Class"/>
    <s v="AP-10915"/>
    <x v="275"/>
    <x v="0"/>
    <x v="0"/>
    <x v="0"/>
    <x v="0"/>
    <x v="0"/>
    <x v="0"/>
    <s v="OFF-FA-10002280"/>
    <x v="1"/>
    <x v="13"/>
    <x v="659"/>
    <x v="3372"/>
    <n v="4"/>
    <n v="0"/>
    <n v="9.6"/>
    <x v="0"/>
    <x v="0"/>
  </r>
  <r>
    <n v="4432"/>
    <x v="2201"/>
    <x v="54"/>
    <d v="2018-11-08T00:00:00"/>
    <s v="Second Class"/>
    <s v="AP-10915"/>
    <x v="275"/>
    <x v="0"/>
    <x v="0"/>
    <x v="0"/>
    <x v="0"/>
    <x v="0"/>
    <x v="0"/>
    <s v="OFF-AR-10001770"/>
    <x v="1"/>
    <x v="6"/>
    <x v="1588"/>
    <x v="3373"/>
    <n v="3"/>
    <n v="0"/>
    <n v="2.0747999999999998"/>
    <x v="0"/>
    <x v="0"/>
  </r>
  <r>
    <n v="4433"/>
    <x v="2201"/>
    <x v="54"/>
    <d v="2018-11-08T00:00:00"/>
    <s v="Second Class"/>
    <s v="AP-10915"/>
    <x v="275"/>
    <x v="0"/>
    <x v="0"/>
    <x v="0"/>
    <x v="0"/>
    <x v="0"/>
    <x v="0"/>
    <s v="FUR-FU-10002885"/>
    <x v="0"/>
    <x v="5"/>
    <x v="762"/>
    <x v="906"/>
    <n v="5"/>
    <n v="0"/>
    <n v="9.1580000000000013"/>
    <x v="0"/>
    <x v="0"/>
  </r>
  <r>
    <n v="4434"/>
    <x v="2201"/>
    <x v="54"/>
    <d v="2018-11-08T00:00:00"/>
    <s v="Second Class"/>
    <s v="AP-10915"/>
    <x v="275"/>
    <x v="0"/>
    <x v="0"/>
    <x v="0"/>
    <x v="0"/>
    <x v="0"/>
    <x v="0"/>
    <s v="OFF-AR-10003772"/>
    <x v="1"/>
    <x v="6"/>
    <x v="1438"/>
    <x v="3374"/>
    <n v="1"/>
    <n v="0"/>
    <n v="2.6249999999999991"/>
    <x v="0"/>
    <x v="0"/>
  </r>
  <r>
    <n v="4435"/>
    <x v="2201"/>
    <x v="54"/>
    <d v="2018-11-08T00:00:00"/>
    <s v="Second Class"/>
    <s v="AP-10915"/>
    <x v="275"/>
    <x v="0"/>
    <x v="0"/>
    <x v="0"/>
    <x v="0"/>
    <x v="0"/>
    <x v="0"/>
    <s v="FUR-TA-10003392"/>
    <x v="0"/>
    <x v="3"/>
    <x v="1648"/>
    <x v="3375"/>
    <n v="3"/>
    <n v="0"/>
    <n v="160.15860000000001"/>
    <x v="0"/>
    <x v="0"/>
  </r>
  <r>
    <n v="4436"/>
    <x v="2202"/>
    <x v="973"/>
    <d v="2018-05-08T00:00:00"/>
    <s v="Standard Class"/>
    <s v="CB-12415"/>
    <x v="558"/>
    <x v="0"/>
    <x v="0"/>
    <x v="22"/>
    <x v="10"/>
    <x v="155"/>
    <x v="2"/>
    <s v="OFF-BI-10000014"/>
    <x v="1"/>
    <x v="8"/>
    <x v="634"/>
    <x v="3376"/>
    <n v="1"/>
    <n v="0.8"/>
    <n v="-3.6002999999999998"/>
    <x v="2"/>
    <x v="0"/>
  </r>
  <r>
    <n v="4437"/>
    <x v="2202"/>
    <x v="973"/>
    <d v="2018-05-08T00:00:00"/>
    <s v="Standard Class"/>
    <s v="CB-12415"/>
    <x v="558"/>
    <x v="0"/>
    <x v="0"/>
    <x v="22"/>
    <x v="10"/>
    <x v="155"/>
    <x v="2"/>
    <s v="OFF-AR-10003217"/>
    <x v="1"/>
    <x v="6"/>
    <x v="1649"/>
    <x v="3377"/>
    <n v="7"/>
    <n v="0.2"/>
    <n v="2.7384000000000022"/>
    <x v="2"/>
    <x v="0"/>
  </r>
  <r>
    <n v="4438"/>
    <x v="2202"/>
    <x v="973"/>
    <d v="2018-05-08T00:00:00"/>
    <s v="Standard Class"/>
    <s v="CB-12415"/>
    <x v="558"/>
    <x v="0"/>
    <x v="0"/>
    <x v="22"/>
    <x v="10"/>
    <x v="155"/>
    <x v="2"/>
    <s v="OFF-AP-10002403"/>
    <x v="1"/>
    <x v="9"/>
    <x v="1311"/>
    <x v="3378"/>
    <n v="3"/>
    <n v="0.8"/>
    <n v="-71.296199999999999"/>
    <x v="2"/>
    <x v="0"/>
  </r>
  <r>
    <n v="4439"/>
    <x v="2203"/>
    <x v="797"/>
    <d v="2019-01-02T00:00:00"/>
    <s v="Standard Class"/>
    <s v="MT-17815"/>
    <x v="363"/>
    <x v="0"/>
    <x v="0"/>
    <x v="396"/>
    <x v="5"/>
    <x v="482"/>
    <x v="2"/>
    <s v="OFF-PA-10001972"/>
    <x v="1"/>
    <x v="10"/>
    <x v="1178"/>
    <x v="563"/>
    <n v="2"/>
    <n v="0.2"/>
    <n v="3.6288"/>
    <x v="2"/>
    <x v="0"/>
  </r>
  <r>
    <n v="4440"/>
    <x v="2203"/>
    <x v="797"/>
    <d v="2019-01-02T00:00:00"/>
    <s v="Standard Class"/>
    <s v="MT-17815"/>
    <x v="363"/>
    <x v="0"/>
    <x v="0"/>
    <x v="396"/>
    <x v="5"/>
    <x v="482"/>
    <x v="2"/>
    <s v="OFF-PA-10004041"/>
    <x v="1"/>
    <x v="10"/>
    <x v="949"/>
    <x v="208"/>
    <n v="4"/>
    <n v="0.2"/>
    <n v="7.3999999999999995"/>
    <x v="2"/>
    <x v="0"/>
  </r>
  <r>
    <n v="4441"/>
    <x v="2204"/>
    <x v="405"/>
    <d v="2018-07-26T00:00:00"/>
    <s v="Standard Class"/>
    <s v="DK-13375"/>
    <x v="589"/>
    <x v="0"/>
    <x v="0"/>
    <x v="17"/>
    <x v="12"/>
    <x v="20"/>
    <x v="2"/>
    <s v="TEC-AC-10004975"/>
    <x v="2"/>
    <x v="11"/>
    <x v="982"/>
    <x v="3379"/>
    <n v="1"/>
    <n v="0"/>
    <n v="36.283500000000004"/>
    <x v="2"/>
    <x v="0"/>
  </r>
  <r>
    <n v="4442"/>
    <x v="2204"/>
    <x v="405"/>
    <d v="2018-07-26T00:00:00"/>
    <s v="Standard Class"/>
    <s v="DK-13375"/>
    <x v="589"/>
    <x v="0"/>
    <x v="0"/>
    <x v="17"/>
    <x v="12"/>
    <x v="20"/>
    <x v="2"/>
    <s v="OFF-ST-10001932"/>
    <x v="1"/>
    <x v="4"/>
    <x v="1650"/>
    <x v="3380"/>
    <n v="5"/>
    <n v="0"/>
    <n v="135.21900000000002"/>
    <x v="2"/>
    <x v="0"/>
  </r>
  <r>
    <n v="4443"/>
    <x v="2204"/>
    <x v="405"/>
    <d v="2018-07-26T00:00:00"/>
    <s v="Standard Class"/>
    <s v="DK-13375"/>
    <x v="589"/>
    <x v="0"/>
    <x v="0"/>
    <x v="17"/>
    <x v="12"/>
    <x v="20"/>
    <x v="2"/>
    <s v="OFF-AR-10001761"/>
    <x v="1"/>
    <x v="6"/>
    <x v="1651"/>
    <x v="2640"/>
    <n v="5"/>
    <n v="0"/>
    <n v="10.511999999999999"/>
    <x v="2"/>
    <x v="0"/>
  </r>
  <r>
    <n v="4444"/>
    <x v="2204"/>
    <x v="405"/>
    <d v="2018-07-26T00:00:00"/>
    <s v="Standard Class"/>
    <s v="DK-13375"/>
    <x v="589"/>
    <x v="0"/>
    <x v="0"/>
    <x v="17"/>
    <x v="12"/>
    <x v="20"/>
    <x v="2"/>
    <s v="OFF-PA-10002262"/>
    <x v="1"/>
    <x v="10"/>
    <x v="1001"/>
    <x v="56"/>
    <n v="5"/>
    <n v="0"/>
    <n v="15.552000000000001"/>
    <x v="2"/>
    <x v="0"/>
  </r>
  <r>
    <n v="4445"/>
    <x v="2205"/>
    <x v="912"/>
    <d v="2016-11-21T00:00:00"/>
    <s v="Standard Class"/>
    <s v="SR-20740"/>
    <x v="256"/>
    <x v="2"/>
    <x v="0"/>
    <x v="41"/>
    <x v="14"/>
    <x v="462"/>
    <x v="2"/>
    <s v="OFF-EN-10004483"/>
    <x v="1"/>
    <x v="12"/>
    <x v="1344"/>
    <x v="2561"/>
    <n v="5"/>
    <n v="0"/>
    <n v="36.824499999999993"/>
    <x v="2"/>
    <x v="0"/>
  </r>
  <r>
    <n v="4446"/>
    <x v="2205"/>
    <x v="912"/>
    <d v="2016-11-21T00:00:00"/>
    <s v="Standard Class"/>
    <s v="SR-20740"/>
    <x v="256"/>
    <x v="2"/>
    <x v="0"/>
    <x v="41"/>
    <x v="14"/>
    <x v="462"/>
    <x v="2"/>
    <s v="OFF-PA-10003270"/>
    <x v="1"/>
    <x v="10"/>
    <x v="1424"/>
    <x v="3381"/>
    <n v="6"/>
    <n v="0"/>
    <n v="14.256"/>
    <x v="2"/>
    <x v="0"/>
  </r>
  <r>
    <n v="4447"/>
    <x v="2205"/>
    <x v="912"/>
    <d v="2016-11-21T00:00:00"/>
    <s v="Standard Class"/>
    <s v="SR-20740"/>
    <x v="256"/>
    <x v="2"/>
    <x v="0"/>
    <x v="41"/>
    <x v="14"/>
    <x v="462"/>
    <x v="2"/>
    <s v="OFF-BI-10001634"/>
    <x v="1"/>
    <x v="8"/>
    <x v="24"/>
    <x v="2769"/>
    <n v="4"/>
    <n v="0"/>
    <n v="14.268800000000001"/>
    <x v="2"/>
    <x v="0"/>
  </r>
  <r>
    <n v="4448"/>
    <x v="2205"/>
    <x v="912"/>
    <d v="2016-11-21T00:00:00"/>
    <s v="Standard Class"/>
    <s v="SR-20740"/>
    <x v="256"/>
    <x v="2"/>
    <x v="0"/>
    <x v="41"/>
    <x v="14"/>
    <x v="462"/>
    <x v="2"/>
    <s v="OFF-ST-10000675"/>
    <x v="1"/>
    <x v="4"/>
    <x v="298"/>
    <x v="3382"/>
    <n v="5"/>
    <n v="0"/>
    <n v="42.362499999999997"/>
    <x v="2"/>
    <x v="0"/>
  </r>
  <r>
    <n v="4449"/>
    <x v="2206"/>
    <x v="974"/>
    <d v="2017-06-23T00:00:00"/>
    <s v="Standard Class"/>
    <s v="LH-17155"/>
    <x v="109"/>
    <x v="0"/>
    <x v="0"/>
    <x v="1"/>
    <x v="1"/>
    <x v="3"/>
    <x v="1"/>
    <s v="FUR-FU-10000732"/>
    <x v="0"/>
    <x v="5"/>
    <x v="545"/>
    <x v="2391"/>
    <n v="2"/>
    <n v="0"/>
    <n v="4.0191999999999997"/>
    <x v="1"/>
    <x v="0"/>
  </r>
  <r>
    <n v="4450"/>
    <x v="2206"/>
    <x v="974"/>
    <d v="2017-06-23T00:00:00"/>
    <s v="Standard Class"/>
    <s v="LH-17155"/>
    <x v="109"/>
    <x v="0"/>
    <x v="0"/>
    <x v="1"/>
    <x v="1"/>
    <x v="3"/>
    <x v="1"/>
    <s v="OFF-PA-10004355"/>
    <x v="1"/>
    <x v="10"/>
    <x v="1103"/>
    <x v="90"/>
    <n v="1"/>
    <n v="0"/>
    <n v="3.1104000000000003"/>
    <x v="1"/>
    <x v="0"/>
  </r>
  <r>
    <n v="4451"/>
    <x v="2206"/>
    <x v="974"/>
    <d v="2017-06-23T00:00:00"/>
    <s v="Standard Class"/>
    <s v="LH-17155"/>
    <x v="109"/>
    <x v="0"/>
    <x v="0"/>
    <x v="1"/>
    <x v="1"/>
    <x v="3"/>
    <x v="1"/>
    <s v="OFF-EN-10000056"/>
    <x v="1"/>
    <x v="12"/>
    <x v="633"/>
    <x v="737"/>
    <n v="3"/>
    <n v="0"/>
    <n v="87.744299999999981"/>
    <x v="1"/>
    <x v="0"/>
  </r>
  <r>
    <n v="4452"/>
    <x v="2207"/>
    <x v="975"/>
    <d v="2018-07-06T00:00:00"/>
    <s v="First Class"/>
    <s v="AA-10645"/>
    <x v="731"/>
    <x v="0"/>
    <x v="0"/>
    <x v="8"/>
    <x v="1"/>
    <x v="9"/>
    <x v="1"/>
    <s v="FUR-FU-10000221"/>
    <x v="0"/>
    <x v="5"/>
    <x v="534"/>
    <x v="3383"/>
    <n v="5"/>
    <n v="0"/>
    <n v="8.6359999999999992"/>
    <x v="1"/>
    <x v="0"/>
  </r>
  <r>
    <n v="4453"/>
    <x v="2207"/>
    <x v="975"/>
    <d v="2018-07-06T00:00:00"/>
    <s v="First Class"/>
    <s v="AA-10645"/>
    <x v="731"/>
    <x v="0"/>
    <x v="0"/>
    <x v="8"/>
    <x v="1"/>
    <x v="9"/>
    <x v="1"/>
    <s v="OFF-EN-10003567"/>
    <x v="1"/>
    <x v="12"/>
    <x v="1652"/>
    <x v="3384"/>
    <n v="2"/>
    <n v="0"/>
    <n v="20.661200000000001"/>
    <x v="1"/>
    <x v="0"/>
  </r>
  <r>
    <n v="4454"/>
    <x v="2207"/>
    <x v="975"/>
    <d v="2018-07-06T00:00:00"/>
    <s v="First Class"/>
    <s v="AA-10645"/>
    <x v="731"/>
    <x v="0"/>
    <x v="0"/>
    <x v="8"/>
    <x v="1"/>
    <x v="9"/>
    <x v="1"/>
    <s v="FUR-BO-10001811"/>
    <x v="0"/>
    <x v="0"/>
    <x v="787"/>
    <x v="3385"/>
    <n v="5"/>
    <n v="0.15"/>
    <n v="225.73499999999993"/>
    <x v="1"/>
    <x v="0"/>
  </r>
  <r>
    <n v="4455"/>
    <x v="2207"/>
    <x v="975"/>
    <d v="2018-07-06T00:00:00"/>
    <s v="First Class"/>
    <s v="AA-10645"/>
    <x v="731"/>
    <x v="0"/>
    <x v="0"/>
    <x v="8"/>
    <x v="1"/>
    <x v="9"/>
    <x v="1"/>
    <s v="OFF-ST-10002486"/>
    <x v="1"/>
    <x v="4"/>
    <x v="700"/>
    <x v="3386"/>
    <n v="4"/>
    <n v="0"/>
    <n v="0.5583999999999989"/>
    <x v="1"/>
    <x v="0"/>
  </r>
  <r>
    <n v="4456"/>
    <x v="2208"/>
    <x v="37"/>
    <d v="2017-09-08T00:00:00"/>
    <s v="Standard Class"/>
    <s v="AS-10630"/>
    <x v="357"/>
    <x v="2"/>
    <x v="0"/>
    <x v="8"/>
    <x v="1"/>
    <x v="94"/>
    <x v="1"/>
    <s v="FUR-CH-10002372"/>
    <x v="0"/>
    <x v="1"/>
    <x v="395"/>
    <x v="434"/>
    <n v="2"/>
    <n v="0.2"/>
    <n v="-12.956799999999994"/>
    <x v="1"/>
    <x v="0"/>
  </r>
  <r>
    <n v="4457"/>
    <x v="2208"/>
    <x v="37"/>
    <d v="2017-09-08T00:00:00"/>
    <s v="Standard Class"/>
    <s v="AS-10630"/>
    <x v="357"/>
    <x v="2"/>
    <x v="0"/>
    <x v="8"/>
    <x v="1"/>
    <x v="94"/>
    <x v="1"/>
    <s v="OFF-BI-10003274"/>
    <x v="1"/>
    <x v="8"/>
    <x v="122"/>
    <x v="2925"/>
    <n v="2"/>
    <n v="0.2"/>
    <n v="2.1492"/>
    <x v="1"/>
    <x v="0"/>
  </r>
  <r>
    <n v="4458"/>
    <x v="2209"/>
    <x v="783"/>
    <d v="2019-08-12T00:00:00"/>
    <s v="Standard Class"/>
    <s v="MC-17575"/>
    <x v="430"/>
    <x v="0"/>
    <x v="0"/>
    <x v="49"/>
    <x v="1"/>
    <x v="58"/>
    <x v="1"/>
    <s v="OFF-PA-10001878"/>
    <x v="1"/>
    <x v="10"/>
    <x v="1170"/>
    <x v="1672"/>
    <n v="5"/>
    <n v="0"/>
    <n v="114.93849999999998"/>
    <x v="1"/>
    <x v="0"/>
  </r>
  <r>
    <n v="4459"/>
    <x v="2210"/>
    <x v="677"/>
    <d v="2019-03-20T00:00:00"/>
    <s v="Standard Class"/>
    <s v="SE-20110"/>
    <x v="339"/>
    <x v="0"/>
    <x v="0"/>
    <x v="60"/>
    <x v="22"/>
    <x v="76"/>
    <x v="1"/>
    <s v="OFF-SU-10002881"/>
    <x v="1"/>
    <x v="14"/>
    <x v="466"/>
    <x v="3387"/>
    <n v="2"/>
    <n v="0.2"/>
    <n v="-299.8116"/>
    <x v="1"/>
    <x v="0"/>
  </r>
  <r>
    <n v="4460"/>
    <x v="2211"/>
    <x v="394"/>
    <d v="2019-10-01T00:00:00"/>
    <s v="First Class"/>
    <s v="DS-13030"/>
    <x v="284"/>
    <x v="2"/>
    <x v="0"/>
    <x v="34"/>
    <x v="22"/>
    <x v="42"/>
    <x v="1"/>
    <s v="FUR-FU-10001979"/>
    <x v="0"/>
    <x v="5"/>
    <x v="514"/>
    <x v="3388"/>
    <n v="1"/>
    <n v="0.2"/>
    <n v="3.2776000000000014"/>
    <x v="1"/>
    <x v="0"/>
  </r>
  <r>
    <n v="4461"/>
    <x v="2211"/>
    <x v="394"/>
    <d v="2019-10-01T00:00:00"/>
    <s v="First Class"/>
    <s v="DS-13030"/>
    <x v="284"/>
    <x v="2"/>
    <x v="0"/>
    <x v="34"/>
    <x v="22"/>
    <x v="42"/>
    <x v="1"/>
    <s v="OFF-ST-10001522"/>
    <x v="1"/>
    <x v="4"/>
    <x v="197"/>
    <x v="2772"/>
    <n v="2"/>
    <n v="0.2"/>
    <n v="-29.436800000000012"/>
    <x v="1"/>
    <x v="0"/>
  </r>
  <r>
    <n v="4462"/>
    <x v="2211"/>
    <x v="394"/>
    <d v="2019-10-01T00:00:00"/>
    <s v="First Class"/>
    <s v="DS-13030"/>
    <x v="284"/>
    <x v="2"/>
    <x v="0"/>
    <x v="34"/>
    <x v="22"/>
    <x v="42"/>
    <x v="1"/>
    <s v="TEC-AC-10003657"/>
    <x v="2"/>
    <x v="11"/>
    <x v="152"/>
    <x v="157"/>
    <n v="2"/>
    <n v="0.2"/>
    <n v="1.359599999999995"/>
    <x v="1"/>
    <x v="0"/>
  </r>
  <r>
    <n v="4463"/>
    <x v="2211"/>
    <x v="394"/>
    <d v="2019-10-01T00:00:00"/>
    <s v="First Class"/>
    <s v="DS-13030"/>
    <x v="284"/>
    <x v="2"/>
    <x v="0"/>
    <x v="34"/>
    <x v="22"/>
    <x v="42"/>
    <x v="1"/>
    <s v="OFF-BI-10001718"/>
    <x v="1"/>
    <x v="8"/>
    <x v="1225"/>
    <x v="1996"/>
    <n v="4"/>
    <n v="0.7"/>
    <n v="-58.861599999999981"/>
    <x v="1"/>
    <x v="0"/>
  </r>
  <r>
    <n v="4464"/>
    <x v="2211"/>
    <x v="394"/>
    <d v="2019-10-01T00:00:00"/>
    <s v="First Class"/>
    <s v="DS-13030"/>
    <x v="284"/>
    <x v="2"/>
    <x v="0"/>
    <x v="34"/>
    <x v="22"/>
    <x v="42"/>
    <x v="1"/>
    <s v="OFF-PA-10003022"/>
    <x v="1"/>
    <x v="10"/>
    <x v="1653"/>
    <x v="646"/>
    <n v="3"/>
    <n v="0.2"/>
    <n v="5.2026000000000003"/>
    <x v="1"/>
    <x v="0"/>
  </r>
  <r>
    <n v="4465"/>
    <x v="2211"/>
    <x v="394"/>
    <d v="2019-10-01T00:00:00"/>
    <s v="First Class"/>
    <s v="DS-13030"/>
    <x v="284"/>
    <x v="2"/>
    <x v="0"/>
    <x v="34"/>
    <x v="22"/>
    <x v="42"/>
    <x v="1"/>
    <s v="OFF-AP-10000891"/>
    <x v="1"/>
    <x v="9"/>
    <x v="165"/>
    <x v="3389"/>
    <n v="2"/>
    <n v="0.2"/>
    <n v="26.22399999999999"/>
    <x v="1"/>
    <x v="0"/>
  </r>
  <r>
    <n v="4466"/>
    <x v="2212"/>
    <x v="976"/>
    <d v="2017-08-11T00:00:00"/>
    <s v="Standard Class"/>
    <s v="NS-18640"/>
    <x v="374"/>
    <x v="1"/>
    <x v="0"/>
    <x v="394"/>
    <x v="45"/>
    <x v="479"/>
    <x v="1"/>
    <s v="OFF-BI-10004970"/>
    <x v="1"/>
    <x v="8"/>
    <x v="917"/>
    <x v="106"/>
    <n v="1"/>
    <n v="0.2"/>
    <n v="1.1151"/>
    <x v="1"/>
    <x v="0"/>
  </r>
  <r>
    <n v="4467"/>
    <x v="2213"/>
    <x v="221"/>
    <d v="2019-12-01T00:00:00"/>
    <s v="Standard Class"/>
    <s v="KA-16525"/>
    <x v="567"/>
    <x v="0"/>
    <x v="0"/>
    <x v="20"/>
    <x v="15"/>
    <x v="45"/>
    <x v="3"/>
    <s v="OFF-AR-10003759"/>
    <x v="1"/>
    <x v="6"/>
    <x v="846"/>
    <x v="3390"/>
    <n v="9"/>
    <n v="0"/>
    <n v="7.3709999999999996"/>
    <x v="2"/>
    <x v="0"/>
  </r>
  <r>
    <n v="4468"/>
    <x v="2213"/>
    <x v="221"/>
    <d v="2019-12-01T00:00:00"/>
    <s v="Standard Class"/>
    <s v="KA-16525"/>
    <x v="567"/>
    <x v="0"/>
    <x v="0"/>
    <x v="20"/>
    <x v="15"/>
    <x v="45"/>
    <x v="3"/>
    <s v="OFF-EN-10003001"/>
    <x v="1"/>
    <x v="12"/>
    <x v="964"/>
    <x v="1244"/>
    <n v="2"/>
    <n v="0"/>
    <n v="78.941199999999995"/>
    <x v="2"/>
    <x v="0"/>
  </r>
  <r>
    <n v="4469"/>
    <x v="2213"/>
    <x v="221"/>
    <d v="2019-12-01T00:00:00"/>
    <s v="Standard Class"/>
    <s v="KA-16525"/>
    <x v="567"/>
    <x v="0"/>
    <x v="0"/>
    <x v="20"/>
    <x v="15"/>
    <x v="45"/>
    <x v="3"/>
    <s v="FUR-BO-10000780"/>
    <x v="0"/>
    <x v="0"/>
    <x v="1318"/>
    <x v="244"/>
    <n v="2"/>
    <n v="0.2"/>
    <n v="-16.078399999999988"/>
    <x v="2"/>
    <x v="0"/>
  </r>
  <r>
    <n v="4470"/>
    <x v="2213"/>
    <x v="221"/>
    <d v="2019-12-01T00:00:00"/>
    <s v="Standard Class"/>
    <s v="KA-16525"/>
    <x v="567"/>
    <x v="0"/>
    <x v="0"/>
    <x v="20"/>
    <x v="15"/>
    <x v="45"/>
    <x v="3"/>
    <s v="OFF-PA-10001972"/>
    <x v="1"/>
    <x v="10"/>
    <x v="1178"/>
    <x v="91"/>
    <n v="2"/>
    <n v="0"/>
    <n v="6.2208000000000006"/>
    <x v="2"/>
    <x v="0"/>
  </r>
  <r>
    <n v="4471"/>
    <x v="2214"/>
    <x v="540"/>
    <d v="2019-05-12T00:00:00"/>
    <s v="Standard Class"/>
    <s v="DJ-13510"/>
    <x v="137"/>
    <x v="1"/>
    <x v="0"/>
    <x v="10"/>
    <x v="9"/>
    <x v="11"/>
    <x v="3"/>
    <s v="FUR-CH-10003535"/>
    <x v="0"/>
    <x v="1"/>
    <x v="1522"/>
    <x v="3391"/>
    <n v="3"/>
    <n v="0.3"/>
    <n v="-23.782199999999996"/>
    <x v="2"/>
    <x v="0"/>
  </r>
  <r>
    <n v="4472"/>
    <x v="2215"/>
    <x v="365"/>
    <d v="2019-09-29T00:00:00"/>
    <s v="Same Day"/>
    <s v="MG-17680"/>
    <x v="67"/>
    <x v="2"/>
    <x v="0"/>
    <x v="407"/>
    <x v="24"/>
    <x v="494"/>
    <x v="3"/>
    <s v="FUR-CH-10003774"/>
    <x v="0"/>
    <x v="1"/>
    <x v="1194"/>
    <x v="1346"/>
    <n v="1"/>
    <n v="0.3"/>
    <n v="-15.466600000000003"/>
    <x v="2"/>
    <x v="0"/>
  </r>
  <r>
    <n v="4473"/>
    <x v="2215"/>
    <x v="365"/>
    <d v="2019-09-29T00:00:00"/>
    <s v="Same Day"/>
    <s v="MG-17680"/>
    <x v="67"/>
    <x v="2"/>
    <x v="0"/>
    <x v="407"/>
    <x v="24"/>
    <x v="494"/>
    <x v="3"/>
    <s v="TEC-AC-10004571"/>
    <x v="2"/>
    <x v="11"/>
    <x v="409"/>
    <x v="1977"/>
    <n v="3"/>
    <n v="0.2"/>
    <n v="65.993400000000008"/>
    <x v="2"/>
    <x v="0"/>
  </r>
  <r>
    <n v="4474"/>
    <x v="2215"/>
    <x v="365"/>
    <d v="2019-09-29T00:00:00"/>
    <s v="Same Day"/>
    <s v="MG-17680"/>
    <x v="67"/>
    <x v="2"/>
    <x v="0"/>
    <x v="407"/>
    <x v="24"/>
    <x v="494"/>
    <x v="3"/>
    <s v="FUR-TA-10004442"/>
    <x v="0"/>
    <x v="3"/>
    <x v="1654"/>
    <x v="2458"/>
    <n v="2"/>
    <n v="0.4"/>
    <n v="-189.32100000000003"/>
    <x v="2"/>
    <x v="0"/>
  </r>
  <r>
    <n v="4475"/>
    <x v="2215"/>
    <x v="365"/>
    <d v="2019-09-29T00:00:00"/>
    <s v="Same Day"/>
    <s v="MG-17680"/>
    <x v="67"/>
    <x v="2"/>
    <x v="0"/>
    <x v="407"/>
    <x v="24"/>
    <x v="494"/>
    <x v="3"/>
    <s v="OFF-PA-10002787"/>
    <x v="1"/>
    <x v="10"/>
    <x v="1276"/>
    <x v="12"/>
    <n v="3"/>
    <n v="0.2"/>
    <n v="5.4432"/>
    <x v="2"/>
    <x v="0"/>
  </r>
  <r>
    <n v="4476"/>
    <x v="2215"/>
    <x v="365"/>
    <d v="2019-09-29T00:00:00"/>
    <s v="Same Day"/>
    <s v="MG-17680"/>
    <x v="67"/>
    <x v="2"/>
    <x v="0"/>
    <x v="407"/>
    <x v="24"/>
    <x v="494"/>
    <x v="3"/>
    <s v="FUR-FU-10004586"/>
    <x v="0"/>
    <x v="5"/>
    <x v="1482"/>
    <x v="3392"/>
    <n v="4"/>
    <n v="0.2"/>
    <n v="7.436799999999999"/>
    <x v="2"/>
    <x v="0"/>
  </r>
  <r>
    <n v="4477"/>
    <x v="2215"/>
    <x v="365"/>
    <d v="2019-09-29T00:00:00"/>
    <s v="Same Day"/>
    <s v="MG-17680"/>
    <x v="67"/>
    <x v="2"/>
    <x v="0"/>
    <x v="407"/>
    <x v="24"/>
    <x v="494"/>
    <x v="3"/>
    <s v="OFF-PA-10002606"/>
    <x v="1"/>
    <x v="10"/>
    <x v="1601"/>
    <x v="582"/>
    <n v="2"/>
    <n v="0.2"/>
    <n v="2.6399999999999997"/>
    <x v="2"/>
    <x v="0"/>
  </r>
  <r>
    <n v="4478"/>
    <x v="2216"/>
    <x v="760"/>
    <d v="2019-10-22T00:00:00"/>
    <s v="Same Day"/>
    <s v="BD-11620"/>
    <x v="379"/>
    <x v="0"/>
    <x v="0"/>
    <x v="408"/>
    <x v="26"/>
    <x v="495"/>
    <x v="2"/>
    <s v="OFF-ST-10000129"/>
    <x v="1"/>
    <x v="4"/>
    <x v="1655"/>
    <x v="3393"/>
    <n v="3"/>
    <n v="0"/>
    <n v="23.316299999999984"/>
    <x v="2"/>
    <x v="0"/>
  </r>
  <r>
    <n v="4479"/>
    <x v="2216"/>
    <x v="760"/>
    <d v="2019-10-22T00:00:00"/>
    <s v="Same Day"/>
    <s v="BD-11620"/>
    <x v="379"/>
    <x v="0"/>
    <x v="0"/>
    <x v="408"/>
    <x v="26"/>
    <x v="495"/>
    <x v="2"/>
    <s v="FUR-TA-10003748"/>
    <x v="0"/>
    <x v="3"/>
    <x v="210"/>
    <x v="3394"/>
    <n v="2"/>
    <n v="0"/>
    <n v="54.775599999999997"/>
    <x v="2"/>
    <x v="0"/>
  </r>
  <r>
    <n v="4480"/>
    <x v="2217"/>
    <x v="977"/>
    <d v="2016-03-28T00:00:00"/>
    <s v="Standard Class"/>
    <s v="CD-11920"/>
    <x v="303"/>
    <x v="0"/>
    <x v="0"/>
    <x v="20"/>
    <x v="15"/>
    <x v="23"/>
    <x v="3"/>
    <s v="OFF-PA-10004948"/>
    <x v="1"/>
    <x v="10"/>
    <x v="1656"/>
    <x v="1691"/>
    <n v="5"/>
    <n v="0"/>
    <n v="11.703000000000001"/>
    <x v="2"/>
    <x v="0"/>
  </r>
  <r>
    <n v="4481"/>
    <x v="2218"/>
    <x v="54"/>
    <d v="2018-11-08T00:00:00"/>
    <s v="Standard Class"/>
    <s v="XP-21865"/>
    <x v="190"/>
    <x v="0"/>
    <x v="0"/>
    <x v="1"/>
    <x v="1"/>
    <x v="13"/>
    <x v="1"/>
    <s v="OFF-FA-10001561"/>
    <x v="1"/>
    <x v="13"/>
    <x v="839"/>
    <x v="53"/>
    <n v="7"/>
    <n v="0"/>
    <n v="5.0358000000000001"/>
    <x v="1"/>
    <x v="0"/>
  </r>
  <r>
    <n v="4482"/>
    <x v="2218"/>
    <x v="54"/>
    <d v="2018-11-08T00:00:00"/>
    <s v="Standard Class"/>
    <s v="XP-21865"/>
    <x v="190"/>
    <x v="0"/>
    <x v="0"/>
    <x v="1"/>
    <x v="1"/>
    <x v="13"/>
    <x v="1"/>
    <s v="OFF-AP-10002998"/>
    <x v="1"/>
    <x v="9"/>
    <x v="1644"/>
    <x v="3395"/>
    <n v="2"/>
    <n v="0"/>
    <n v="14.295599999999997"/>
    <x v="1"/>
    <x v="0"/>
  </r>
  <r>
    <n v="4483"/>
    <x v="2218"/>
    <x v="54"/>
    <d v="2018-11-08T00:00:00"/>
    <s v="Standard Class"/>
    <s v="XP-21865"/>
    <x v="190"/>
    <x v="0"/>
    <x v="0"/>
    <x v="1"/>
    <x v="1"/>
    <x v="13"/>
    <x v="1"/>
    <s v="OFF-BI-10003981"/>
    <x v="1"/>
    <x v="8"/>
    <x v="109"/>
    <x v="2226"/>
    <n v="12"/>
    <n v="0.2"/>
    <n v="15.799199999999999"/>
    <x v="1"/>
    <x v="0"/>
  </r>
  <r>
    <n v="4484"/>
    <x v="2218"/>
    <x v="54"/>
    <d v="2018-11-08T00:00:00"/>
    <s v="Standard Class"/>
    <s v="XP-21865"/>
    <x v="190"/>
    <x v="0"/>
    <x v="0"/>
    <x v="1"/>
    <x v="1"/>
    <x v="13"/>
    <x v="1"/>
    <s v="OFF-PA-10001725"/>
    <x v="1"/>
    <x v="10"/>
    <x v="1657"/>
    <x v="2248"/>
    <n v="3"/>
    <n v="0"/>
    <n v="56.977199999999996"/>
    <x v="1"/>
    <x v="0"/>
  </r>
  <r>
    <n v="4485"/>
    <x v="2218"/>
    <x v="54"/>
    <d v="2018-11-08T00:00:00"/>
    <s v="Standard Class"/>
    <s v="XP-21865"/>
    <x v="190"/>
    <x v="0"/>
    <x v="0"/>
    <x v="1"/>
    <x v="1"/>
    <x v="13"/>
    <x v="1"/>
    <s v="OFF-BI-10002071"/>
    <x v="1"/>
    <x v="8"/>
    <x v="699"/>
    <x v="3396"/>
    <n v="2"/>
    <n v="0.2"/>
    <n v="3.0211999999999994"/>
    <x v="1"/>
    <x v="0"/>
  </r>
  <r>
    <n v="4486"/>
    <x v="2218"/>
    <x v="54"/>
    <d v="2018-11-08T00:00:00"/>
    <s v="Standard Class"/>
    <s v="XP-21865"/>
    <x v="190"/>
    <x v="0"/>
    <x v="0"/>
    <x v="1"/>
    <x v="1"/>
    <x v="13"/>
    <x v="1"/>
    <s v="OFF-PA-10000477"/>
    <x v="1"/>
    <x v="10"/>
    <x v="1270"/>
    <x v="541"/>
    <n v="3"/>
    <n v="0"/>
    <n v="9.3312000000000008"/>
    <x v="1"/>
    <x v="0"/>
  </r>
  <r>
    <n v="4487"/>
    <x v="2218"/>
    <x v="54"/>
    <d v="2018-11-08T00:00:00"/>
    <s v="Standard Class"/>
    <s v="XP-21865"/>
    <x v="190"/>
    <x v="0"/>
    <x v="0"/>
    <x v="1"/>
    <x v="1"/>
    <x v="13"/>
    <x v="1"/>
    <s v="OFF-PA-10004359"/>
    <x v="1"/>
    <x v="10"/>
    <x v="1068"/>
    <x v="1836"/>
    <n v="3"/>
    <n v="0"/>
    <n v="150.98399999999998"/>
    <x v="1"/>
    <x v="0"/>
  </r>
  <r>
    <n v="4488"/>
    <x v="2219"/>
    <x v="577"/>
    <d v="2017-09-11T00:00:00"/>
    <s v="Standard Class"/>
    <s v="CA-12055"/>
    <x v="402"/>
    <x v="2"/>
    <x v="0"/>
    <x v="12"/>
    <x v="5"/>
    <x v="66"/>
    <x v="2"/>
    <s v="OFF-BI-10000962"/>
    <x v="1"/>
    <x v="8"/>
    <x v="1513"/>
    <x v="3397"/>
    <n v="5"/>
    <n v="0.8"/>
    <n v="-25.218500000000006"/>
    <x v="2"/>
    <x v="0"/>
  </r>
  <r>
    <n v="4489"/>
    <x v="2219"/>
    <x v="577"/>
    <d v="2017-09-11T00:00:00"/>
    <s v="Standard Class"/>
    <s v="CA-12055"/>
    <x v="402"/>
    <x v="2"/>
    <x v="0"/>
    <x v="12"/>
    <x v="5"/>
    <x v="66"/>
    <x v="2"/>
    <s v="OFF-SU-10003567"/>
    <x v="1"/>
    <x v="14"/>
    <x v="1498"/>
    <x v="3398"/>
    <n v="9"/>
    <n v="0.2"/>
    <n v="-14.687999999999999"/>
    <x v="2"/>
    <x v="0"/>
  </r>
  <r>
    <n v="4490"/>
    <x v="2219"/>
    <x v="577"/>
    <d v="2017-09-11T00:00:00"/>
    <s v="Standard Class"/>
    <s v="CA-12055"/>
    <x v="402"/>
    <x v="2"/>
    <x v="0"/>
    <x v="12"/>
    <x v="5"/>
    <x v="66"/>
    <x v="2"/>
    <s v="OFF-BI-10003708"/>
    <x v="1"/>
    <x v="8"/>
    <x v="978"/>
    <x v="3399"/>
    <n v="3"/>
    <n v="0.8"/>
    <n v="-7.8225000000000016"/>
    <x v="2"/>
    <x v="0"/>
  </r>
  <r>
    <n v="4491"/>
    <x v="2220"/>
    <x v="718"/>
    <d v="2019-08-21T00:00:00"/>
    <s v="Standard Class"/>
    <s v="JM-15250"/>
    <x v="49"/>
    <x v="0"/>
    <x v="0"/>
    <x v="1"/>
    <x v="1"/>
    <x v="3"/>
    <x v="1"/>
    <s v="FUR-TA-10001095"/>
    <x v="0"/>
    <x v="3"/>
    <x v="616"/>
    <x v="3400"/>
    <n v="3"/>
    <n v="0.2"/>
    <n v="5.2287000000000035"/>
    <x v="1"/>
    <x v="0"/>
  </r>
  <r>
    <n v="4492"/>
    <x v="2221"/>
    <x v="588"/>
    <d v="2016-12-03T00:00:00"/>
    <s v="Second Class"/>
    <s v="JK-15730"/>
    <x v="300"/>
    <x v="0"/>
    <x v="0"/>
    <x v="38"/>
    <x v="24"/>
    <x v="47"/>
    <x v="3"/>
    <s v="TEC-CO-10001571"/>
    <x v="2"/>
    <x v="16"/>
    <x v="1563"/>
    <x v="3401"/>
    <n v="2"/>
    <n v="0.4"/>
    <n v="109.99799999999999"/>
    <x v="2"/>
    <x v="0"/>
  </r>
  <r>
    <n v="4493"/>
    <x v="2221"/>
    <x v="588"/>
    <d v="2016-12-03T00:00:00"/>
    <s v="Second Class"/>
    <s v="JK-15730"/>
    <x v="300"/>
    <x v="0"/>
    <x v="0"/>
    <x v="38"/>
    <x v="24"/>
    <x v="47"/>
    <x v="3"/>
    <s v="FUR-FU-10000221"/>
    <x v="0"/>
    <x v="5"/>
    <x v="534"/>
    <x v="3402"/>
    <n v="2"/>
    <n v="0.2"/>
    <n v="1.4223999999999997"/>
    <x v="2"/>
    <x v="0"/>
  </r>
  <r>
    <n v="4494"/>
    <x v="2221"/>
    <x v="588"/>
    <d v="2016-12-03T00:00:00"/>
    <s v="Second Class"/>
    <s v="JK-15730"/>
    <x v="300"/>
    <x v="0"/>
    <x v="0"/>
    <x v="38"/>
    <x v="24"/>
    <x v="47"/>
    <x v="3"/>
    <s v="OFF-PA-10001972"/>
    <x v="1"/>
    <x v="10"/>
    <x v="1178"/>
    <x v="1590"/>
    <n v="7"/>
    <n v="0.2"/>
    <n v="12.700800000000001"/>
    <x v="2"/>
    <x v="0"/>
  </r>
  <r>
    <n v="4495"/>
    <x v="2221"/>
    <x v="588"/>
    <d v="2016-12-03T00:00:00"/>
    <s v="Second Class"/>
    <s v="JK-15730"/>
    <x v="300"/>
    <x v="0"/>
    <x v="0"/>
    <x v="38"/>
    <x v="24"/>
    <x v="47"/>
    <x v="3"/>
    <s v="FUR-CH-10000015"/>
    <x v="0"/>
    <x v="1"/>
    <x v="378"/>
    <x v="3403"/>
    <n v="6"/>
    <n v="0.3"/>
    <n v="-51.983999999999924"/>
    <x v="2"/>
    <x v="0"/>
  </r>
  <r>
    <n v="4496"/>
    <x v="2222"/>
    <x v="978"/>
    <d v="2019-06-23T00:00:00"/>
    <s v="Standard Class"/>
    <s v="CC-12670"/>
    <x v="113"/>
    <x v="0"/>
    <x v="0"/>
    <x v="1"/>
    <x v="1"/>
    <x v="3"/>
    <x v="1"/>
    <s v="FUR-BO-10004015"/>
    <x v="0"/>
    <x v="0"/>
    <x v="574"/>
    <x v="3404"/>
    <n v="9"/>
    <n v="0.15"/>
    <n v="75.593699999999899"/>
    <x v="1"/>
    <x v="0"/>
  </r>
  <r>
    <n v="4497"/>
    <x v="2222"/>
    <x v="978"/>
    <d v="2019-06-23T00:00:00"/>
    <s v="Standard Class"/>
    <s v="CC-12670"/>
    <x v="113"/>
    <x v="0"/>
    <x v="0"/>
    <x v="1"/>
    <x v="1"/>
    <x v="3"/>
    <x v="1"/>
    <s v="OFF-PA-10002036"/>
    <x v="1"/>
    <x v="10"/>
    <x v="329"/>
    <x v="789"/>
    <n v="6"/>
    <n v="0"/>
    <n v="19.051200000000001"/>
    <x v="1"/>
    <x v="0"/>
  </r>
  <r>
    <n v="4498"/>
    <x v="2223"/>
    <x v="574"/>
    <d v="2019-12-09T00:00:00"/>
    <s v="Standard Class"/>
    <s v="GW-14605"/>
    <x v="543"/>
    <x v="0"/>
    <x v="0"/>
    <x v="10"/>
    <x v="9"/>
    <x v="11"/>
    <x v="3"/>
    <s v="OFF-BI-10003650"/>
    <x v="1"/>
    <x v="8"/>
    <x v="115"/>
    <x v="3405"/>
    <n v="4"/>
    <n v="0.7"/>
    <n v="-462.86239999999998"/>
    <x v="2"/>
    <x v="0"/>
  </r>
  <r>
    <n v="4499"/>
    <x v="2224"/>
    <x v="871"/>
    <d v="2016-11-26T00:00:00"/>
    <s v="Standard Class"/>
    <s v="GR-14560"/>
    <x v="744"/>
    <x v="1"/>
    <x v="0"/>
    <x v="8"/>
    <x v="1"/>
    <x v="94"/>
    <x v="1"/>
    <s v="OFF-PA-10003309"/>
    <x v="1"/>
    <x v="10"/>
    <x v="1152"/>
    <x v="91"/>
    <n v="2"/>
    <n v="0"/>
    <n v="6.2208000000000006"/>
    <x v="1"/>
    <x v="0"/>
  </r>
  <r>
    <n v="4500"/>
    <x v="2225"/>
    <x v="342"/>
    <d v="2018-04-16T00:00:00"/>
    <s v="Standard Class"/>
    <s v="FM-14215"/>
    <x v="524"/>
    <x v="1"/>
    <x v="0"/>
    <x v="329"/>
    <x v="1"/>
    <x v="409"/>
    <x v="1"/>
    <s v="OFF-PA-10002787"/>
    <x v="1"/>
    <x v="10"/>
    <x v="1276"/>
    <x v="91"/>
    <n v="2"/>
    <n v="0"/>
    <n v="6.2208000000000006"/>
    <x v="1"/>
    <x v="0"/>
  </r>
  <r>
    <n v="4501"/>
    <x v="2225"/>
    <x v="342"/>
    <d v="2018-04-16T00:00:00"/>
    <s v="Standard Class"/>
    <s v="FM-14215"/>
    <x v="524"/>
    <x v="1"/>
    <x v="0"/>
    <x v="329"/>
    <x v="1"/>
    <x v="409"/>
    <x v="1"/>
    <s v="OFF-BI-10000174"/>
    <x v="1"/>
    <x v="8"/>
    <x v="1444"/>
    <x v="350"/>
    <n v="5"/>
    <n v="0.2"/>
    <n v="8.1199999999999974"/>
    <x v="1"/>
    <x v="0"/>
  </r>
  <r>
    <n v="4502"/>
    <x v="2226"/>
    <x v="479"/>
    <d v="2016-07-04T00:00:00"/>
    <s v="Standard Class"/>
    <s v="MS-17980"/>
    <x v="99"/>
    <x v="1"/>
    <x v="0"/>
    <x v="12"/>
    <x v="5"/>
    <x v="14"/>
    <x v="2"/>
    <s v="OFF-PA-10002005"/>
    <x v="1"/>
    <x v="10"/>
    <x v="510"/>
    <x v="233"/>
    <n v="5"/>
    <n v="0.2"/>
    <n v="9.0719999999999992"/>
    <x v="2"/>
    <x v="0"/>
  </r>
  <r>
    <n v="4503"/>
    <x v="2226"/>
    <x v="479"/>
    <d v="2016-07-04T00:00:00"/>
    <s v="Standard Class"/>
    <s v="MS-17980"/>
    <x v="99"/>
    <x v="1"/>
    <x v="0"/>
    <x v="12"/>
    <x v="5"/>
    <x v="14"/>
    <x v="2"/>
    <s v="OFF-FA-10002815"/>
    <x v="1"/>
    <x v="13"/>
    <x v="128"/>
    <x v="3406"/>
    <n v="6"/>
    <n v="0.2"/>
    <n v="7.1928000000000001"/>
    <x v="2"/>
    <x v="0"/>
  </r>
  <r>
    <n v="4504"/>
    <x v="2227"/>
    <x v="163"/>
    <d v="2016-12-29T00:00:00"/>
    <s v="Standard Class"/>
    <s v="BF-11170"/>
    <x v="408"/>
    <x v="2"/>
    <x v="0"/>
    <x v="1"/>
    <x v="1"/>
    <x v="62"/>
    <x v="1"/>
    <s v="TEC-PH-10000213"/>
    <x v="2"/>
    <x v="7"/>
    <x v="1658"/>
    <x v="3407"/>
    <n v="7"/>
    <n v="0.2"/>
    <n v="17.365599999999993"/>
    <x v="1"/>
    <x v="0"/>
  </r>
  <r>
    <n v="4505"/>
    <x v="2227"/>
    <x v="163"/>
    <d v="2016-12-29T00:00:00"/>
    <s v="Standard Class"/>
    <s v="BF-11170"/>
    <x v="408"/>
    <x v="2"/>
    <x v="0"/>
    <x v="1"/>
    <x v="1"/>
    <x v="62"/>
    <x v="1"/>
    <s v="OFF-AP-10000828"/>
    <x v="1"/>
    <x v="9"/>
    <x v="1096"/>
    <x v="2759"/>
    <n v="2"/>
    <n v="0"/>
    <n v="101.34879999999998"/>
    <x v="1"/>
    <x v="0"/>
  </r>
  <r>
    <n v="4506"/>
    <x v="2227"/>
    <x v="163"/>
    <d v="2016-12-29T00:00:00"/>
    <s v="Standard Class"/>
    <s v="BF-11170"/>
    <x v="408"/>
    <x v="2"/>
    <x v="0"/>
    <x v="1"/>
    <x v="1"/>
    <x v="62"/>
    <x v="1"/>
    <s v="TEC-AC-10004708"/>
    <x v="2"/>
    <x v="11"/>
    <x v="341"/>
    <x v="3408"/>
    <n v="3"/>
    <n v="0"/>
    <n v="13.198499999999999"/>
    <x v="1"/>
    <x v="0"/>
  </r>
  <r>
    <n v="4507"/>
    <x v="2227"/>
    <x v="163"/>
    <d v="2016-12-29T00:00:00"/>
    <s v="Standard Class"/>
    <s v="BF-11170"/>
    <x v="408"/>
    <x v="2"/>
    <x v="0"/>
    <x v="1"/>
    <x v="1"/>
    <x v="62"/>
    <x v="1"/>
    <s v="TEC-PH-10001530"/>
    <x v="2"/>
    <x v="7"/>
    <x v="638"/>
    <x v="3409"/>
    <n v="3"/>
    <n v="0.2"/>
    <n v="51.148499999999984"/>
    <x v="1"/>
    <x v="0"/>
  </r>
  <r>
    <n v="4508"/>
    <x v="2227"/>
    <x v="163"/>
    <d v="2016-12-29T00:00:00"/>
    <s v="Standard Class"/>
    <s v="BF-11170"/>
    <x v="408"/>
    <x v="2"/>
    <x v="0"/>
    <x v="1"/>
    <x v="1"/>
    <x v="62"/>
    <x v="1"/>
    <s v="OFF-ST-10002301"/>
    <x v="1"/>
    <x v="4"/>
    <x v="1499"/>
    <x v="2422"/>
    <n v="1"/>
    <n v="0"/>
    <n v="0.20339999999999847"/>
    <x v="1"/>
    <x v="0"/>
  </r>
  <r>
    <n v="4509"/>
    <x v="2227"/>
    <x v="163"/>
    <d v="2016-12-29T00:00:00"/>
    <s v="Standard Class"/>
    <s v="BF-11170"/>
    <x v="408"/>
    <x v="2"/>
    <x v="0"/>
    <x v="1"/>
    <x v="1"/>
    <x v="62"/>
    <x v="1"/>
    <s v="FUR-FU-10002554"/>
    <x v="0"/>
    <x v="5"/>
    <x v="921"/>
    <x v="1169"/>
    <n v="1"/>
    <n v="0"/>
    <n v="5.5176999999999978"/>
    <x v="1"/>
    <x v="0"/>
  </r>
  <r>
    <n v="4510"/>
    <x v="2228"/>
    <x v="979"/>
    <d v="2019-05-29T00:00:00"/>
    <s v="Standard Class"/>
    <s v="VS-21820"/>
    <x v="745"/>
    <x v="0"/>
    <x v="0"/>
    <x v="1"/>
    <x v="1"/>
    <x v="1"/>
    <x v="1"/>
    <s v="FUR-TA-10001520"/>
    <x v="0"/>
    <x v="3"/>
    <x v="718"/>
    <x v="2473"/>
    <n v="3"/>
    <n v="0.2"/>
    <n v="-6.423300000000026"/>
    <x v="1"/>
    <x v="0"/>
  </r>
  <r>
    <n v="4511"/>
    <x v="2229"/>
    <x v="338"/>
    <d v="2018-11-14T00:00:00"/>
    <s v="Standard Class"/>
    <s v="KM-16225"/>
    <x v="366"/>
    <x v="1"/>
    <x v="0"/>
    <x v="24"/>
    <x v="25"/>
    <x v="333"/>
    <x v="2"/>
    <s v="FUR-FU-10001085"/>
    <x v="0"/>
    <x v="5"/>
    <x v="1599"/>
    <x v="3410"/>
    <n v="2"/>
    <n v="0"/>
    <n v="17.157999999999998"/>
    <x v="2"/>
    <x v="0"/>
  </r>
  <r>
    <n v="4512"/>
    <x v="2229"/>
    <x v="338"/>
    <d v="2018-11-14T00:00:00"/>
    <s v="Standard Class"/>
    <s v="KM-16225"/>
    <x v="366"/>
    <x v="1"/>
    <x v="0"/>
    <x v="24"/>
    <x v="25"/>
    <x v="333"/>
    <x v="2"/>
    <s v="OFF-BI-10001597"/>
    <x v="1"/>
    <x v="8"/>
    <x v="798"/>
    <x v="3411"/>
    <n v="2"/>
    <n v="0"/>
    <n v="39.340799999999994"/>
    <x v="2"/>
    <x v="0"/>
  </r>
  <r>
    <n v="4513"/>
    <x v="2230"/>
    <x v="824"/>
    <d v="2018-10-03T00:00:00"/>
    <s v="First Class"/>
    <s v="LP-17095"/>
    <x v="431"/>
    <x v="0"/>
    <x v="0"/>
    <x v="42"/>
    <x v="16"/>
    <x v="51"/>
    <x v="1"/>
    <s v="OFF-BI-10002429"/>
    <x v="1"/>
    <x v="8"/>
    <x v="472"/>
    <x v="3412"/>
    <n v="6"/>
    <n v="0.7"/>
    <n v="-40.180799999999991"/>
    <x v="1"/>
    <x v="0"/>
  </r>
  <r>
    <n v="4514"/>
    <x v="2231"/>
    <x v="47"/>
    <d v="2018-09-08T00:00:00"/>
    <s v="First Class"/>
    <s v="BG-11740"/>
    <x v="696"/>
    <x v="0"/>
    <x v="0"/>
    <x v="12"/>
    <x v="5"/>
    <x v="32"/>
    <x v="2"/>
    <s v="OFF-ST-10001590"/>
    <x v="1"/>
    <x v="4"/>
    <x v="147"/>
    <x v="3413"/>
    <n v="1"/>
    <n v="0.2"/>
    <n v="0.8087999999999993"/>
    <x v="2"/>
    <x v="0"/>
  </r>
  <r>
    <n v="4515"/>
    <x v="2232"/>
    <x v="189"/>
    <d v="2018-11-01T00:00:00"/>
    <s v="Second Class"/>
    <s v="BW-11200"/>
    <x v="572"/>
    <x v="0"/>
    <x v="0"/>
    <x v="409"/>
    <x v="17"/>
    <x v="496"/>
    <x v="0"/>
    <s v="FUR-CH-10000847"/>
    <x v="0"/>
    <x v="1"/>
    <x v="995"/>
    <x v="3414"/>
    <n v="1"/>
    <n v="0"/>
    <n v="75.654799999999994"/>
    <x v="0"/>
    <x v="0"/>
  </r>
  <r>
    <n v="4516"/>
    <x v="2233"/>
    <x v="760"/>
    <d v="2019-10-26T00:00:00"/>
    <s v="Standard Class"/>
    <s v="PS-18970"/>
    <x v="28"/>
    <x v="2"/>
    <x v="0"/>
    <x v="251"/>
    <x v="26"/>
    <x v="311"/>
    <x v="2"/>
    <s v="OFF-AR-10003179"/>
    <x v="1"/>
    <x v="6"/>
    <x v="1574"/>
    <x v="2978"/>
    <n v="4"/>
    <n v="0"/>
    <n v="12.025199999999998"/>
    <x v="2"/>
    <x v="0"/>
  </r>
  <r>
    <n v="4517"/>
    <x v="2234"/>
    <x v="306"/>
    <d v="2018-09-20T00:00:00"/>
    <s v="Standard Class"/>
    <s v="RB-19570"/>
    <x v="262"/>
    <x v="0"/>
    <x v="0"/>
    <x v="4"/>
    <x v="4"/>
    <x v="59"/>
    <x v="1"/>
    <s v="OFF-PA-10000807"/>
    <x v="1"/>
    <x v="10"/>
    <x v="1659"/>
    <x v="1591"/>
    <n v="5"/>
    <n v="0"/>
    <n v="10.058"/>
    <x v="1"/>
    <x v="0"/>
  </r>
  <r>
    <n v="4518"/>
    <x v="2234"/>
    <x v="306"/>
    <d v="2018-09-20T00:00:00"/>
    <s v="Standard Class"/>
    <s v="RB-19570"/>
    <x v="262"/>
    <x v="0"/>
    <x v="0"/>
    <x v="4"/>
    <x v="4"/>
    <x v="59"/>
    <x v="1"/>
    <s v="OFF-BI-10002103"/>
    <x v="1"/>
    <x v="8"/>
    <x v="530"/>
    <x v="3415"/>
    <n v="7"/>
    <n v="0.2"/>
    <n v="15.815799999999999"/>
    <x v="1"/>
    <x v="0"/>
  </r>
  <r>
    <n v="4519"/>
    <x v="2235"/>
    <x v="477"/>
    <d v="2018-10-01T00:00:00"/>
    <s v="Standard Class"/>
    <s v="JW-16075"/>
    <x v="493"/>
    <x v="0"/>
    <x v="0"/>
    <x v="8"/>
    <x v="1"/>
    <x v="9"/>
    <x v="1"/>
    <s v="OFF-AR-10004441"/>
    <x v="1"/>
    <x v="6"/>
    <x v="155"/>
    <x v="3416"/>
    <n v="4"/>
    <n v="0"/>
    <n v="6.9551999999999996"/>
    <x v="1"/>
    <x v="0"/>
  </r>
  <r>
    <n v="4520"/>
    <x v="2236"/>
    <x v="193"/>
    <d v="2019-06-14T00:00:00"/>
    <s v="Standard Class"/>
    <s v="ND-18460"/>
    <x v="540"/>
    <x v="1"/>
    <x v="0"/>
    <x v="108"/>
    <x v="2"/>
    <x v="133"/>
    <x v="0"/>
    <s v="OFF-ST-10003805"/>
    <x v="1"/>
    <x v="4"/>
    <x v="1660"/>
    <x v="3417"/>
    <n v="8"/>
    <n v="0.2"/>
    <n v="84.219999999999857"/>
    <x v="0"/>
    <x v="0"/>
  </r>
  <r>
    <n v="4521"/>
    <x v="2237"/>
    <x v="980"/>
    <d v="2016-02-26T00:00:00"/>
    <s v="Standard Class"/>
    <s v="LC-16930"/>
    <x v="18"/>
    <x v="1"/>
    <x v="0"/>
    <x v="102"/>
    <x v="14"/>
    <x v="237"/>
    <x v="2"/>
    <s v="TEC-AC-10001284"/>
    <x v="2"/>
    <x v="11"/>
    <x v="1181"/>
    <x v="1038"/>
    <n v="3"/>
    <n v="0"/>
    <n v="22.4316"/>
    <x v="2"/>
    <x v="0"/>
  </r>
  <r>
    <n v="4522"/>
    <x v="2237"/>
    <x v="980"/>
    <d v="2016-02-26T00:00:00"/>
    <s v="Standard Class"/>
    <s v="LC-16930"/>
    <x v="18"/>
    <x v="1"/>
    <x v="0"/>
    <x v="102"/>
    <x v="14"/>
    <x v="237"/>
    <x v="2"/>
    <s v="FUR-FU-10000221"/>
    <x v="0"/>
    <x v="5"/>
    <x v="534"/>
    <x v="2352"/>
    <n v="4"/>
    <n v="0"/>
    <n v="6.9087999999999994"/>
    <x v="2"/>
    <x v="0"/>
  </r>
  <r>
    <n v="4523"/>
    <x v="2238"/>
    <x v="297"/>
    <d v="2019-02-25T00:00:00"/>
    <s v="Second Class"/>
    <s v="BP-11095"/>
    <x v="162"/>
    <x v="1"/>
    <x v="0"/>
    <x v="103"/>
    <x v="22"/>
    <x v="127"/>
    <x v="1"/>
    <s v="OFF-FA-10001229"/>
    <x v="1"/>
    <x v="13"/>
    <x v="128"/>
    <x v="3418"/>
    <n v="3"/>
    <n v="0.2"/>
    <n v="3.065399999999999"/>
    <x v="1"/>
    <x v="0"/>
  </r>
  <r>
    <n v="4524"/>
    <x v="2239"/>
    <x v="981"/>
    <d v="2016-11-06T00:00:00"/>
    <s v="Standard Class"/>
    <s v="RD-19720"/>
    <x v="742"/>
    <x v="0"/>
    <x v="0"/>
    <x v="20"/>
    <x v="15"/>
    <x v="23"/>
    <x v="3"/>
    <s v="OFF-LA-10001569"/>
    <x v="1"/>
    <x v="2"/>
    <x v="639"/>
    <x v="1981"/>
    <n v="7"/>
    <n v="0"/>
    <n v="16.035599999999999"/>
    <x v="2"/>
    <x v="0"/>
  </r>
  <r>
    <n v="4525"/>
    <x v="2239"/>
    <x v="981"/>
    <d v="2016-11-06T00:00:00"/>
    <s v="Standard Class"/>
    <s v="RD-19720"/>
    <x v="742"/>
    <x v="0"/>
    <x v="0"/>
    <x v="20"/>
    <x v="15"/>
    <x v="23"/>
    <x v="3"/>
    <s v="FUR-FU-10004018"/>
    <x v="0"/>
    <x v="5"/>
    <x v="936"/>
    <x v="3419"/>
    <n v="6"/>
    <n v="0"/>
    <n v="24.121800000000004"/>
    <x v="2"/>
    <x v="0"/>
  </r>
  <r>
    <n v="4526"/>
    <x v="2240"/>
    <x v="729"/>
    <d v="2019-07-23T00:00:00"/>
    <s v="Standard Class"/>
    <s v="BE-11335"/>
    <x v="336"/>
    <x v="2"/>
    <x v="0"/>
    <x v="410"/>
    <x v="15"/>
    <x v="497"/>
    <x v="3"/>
    <s v="TEC-PH-10004536"/>
    <x v="2"/>
    <x v="7"/>
    <x v="150"/>
    <x v="3420"/>
    <n v="2"/>
    <n v="0"/>
    <n v="67.495000000000005"/>
    <x v="2"/>
    <x v="0"/>
  </r>
  <r>
    <n v="4527"/>
    <x v="2240"/>
    <x v="729"/>
    <d v="2019-07-23T00:00:00"/>
    <s v="Standard Class"/>
    <s v="BE-11335"/>
    <x v="336"/>
    <x v="2"/>
    <x v="0"/>
    <x v="410"/>
    <x v="15"/>
    <x v="497"/>
    <x v="3"/>
    <s v="OFF-PA-10004353"/>
    <x v="1"/>
    <x v="10"/>
    <x v="1661"/>
    <x v="3421"/>
    <n v="5"/>
    <n v="0"/>
    <n v="47.952000000000005"/>
    <x v="2"/>
    <x v="0"/>
  </r>
  <r>
    <n v="4528"/>
    <x v="2240"/>
    <x v="729"/>
    <d v="2019-07-23T00:00:00"/>
    <s v="Standard Class"/>
    <s v="BE-11335"/>
    <x v="336"/>
    <x v="2"/>
    <x v="0"/>
    <x v="410"/>
    <x v="15"/>
    <x v="497"/>
    <x v="3"/>
    <s v="FUR-FU-10004848"/>
    <x v="0"/>
    <x v="5"/>
    <x v="1310"/>
    <x v="3422"/>
    <n v="4"/>
    <n v="0"/>
    <n v="14.459599999999998"/>
    <x v="2"/>
    <x v="0"/>
  </r>
  <r>
    <n v="4529"/>
    <x v="2241"/>
    <x v="565"/>
    <d v="2019-09-10T00:00:00"/>
    <s v="Second Class"/>
    <s v="RS-19765"/>
    <x v="276"/>
    <x v="1"/>
    <x v="0"/>
    <x v="292"/>
    <x v="24"/>
    <x v="367"/>
    <x v="3"/>
    <s v="TEC-AC-10004864"/>
    <x v="2"/>
    <x v="11"/>
    <x v="1298"/>
    <x v="3423"/>
    <n v="4"/>
    <n v="0.2"/>
    <n v="33.589200000000005"/>
    <x v="2"/>
    <x v="0"/>
  </r>
  <r>
    <n v="4530"/>
    <x v="2242"/>
    <x v="696"/>
    <d v="2018-11-18T00:00:00"/>
    <s v="Standard Class"/>
    <s v="KC-16540"/>
    <x v="110"/>
    <x v="0"/>
    <x v="0"/>
    <x v="12"/>
    <x v="5"/>
    <x v="16"/>
    <x v="2"/>
    <s v="OFF-BI-10002393"/>
    <x v="1"/>
    <x v="8"/>
    <x v="1197"/>
    <x v="3424"/>
    <n v="2"/>
    <n v="0.8"/>
    <n v="-3.9032000000000009"/>
    <x v="2"/>
    <x v="0"/>
  </r>
  <r>
    <n v="4531"/>
    <x v="2243"/>
    <x v="696"/>
    <d v="2018-11-17T00:00:00"/>
    <s v="First Class"/>
    <s v="MB-17305"/>
    <x v="93"/>
    <x v="0"/>
    <x v="0"/>
    <x v="20"/>
    <x v="15"/>
    <x v="29"/>
    <x v="3"/>
    <s v="FUR-CH-10002335"/>
    <x v="0"/>
    <x v="1"/>
    <x v="629"/>
    <x v="1262"/>
    <n v="2"/>
    <n v="0.1"/>
    <n v="72.534400000000005"/>
    <x v="2"/>
    <x v="0"/>
  </r>
  <r>
    <n v="4532"/>
    <x v="2243"/>
    <x v="696"/>
    <d v="2018-11-17T00:00:00"/>
    <s v="First Class"/>
    <s v="MB-17305"/>
    <x v="93"/>
    <x v="0"/>
    <x v="0"/>
    <x v="20"/>
    <x v="15"/>
    <x v="29"/>
    <x v="3"/>
    <s v="OFF-ST-10001590"/>
    <x v="1"/>
    <x v="4"/>
    <x v="147"/>
    <x v="3425"/>
    <n v="3"/>
    <n v="0"/>
    <n v="10.514399999999998"/>
    <x v="2"/>
    <x v="0"/>
  </r>
  <r>
    <n v="4533"/>
    <x v="2244"/>
    <x v="982"/>
    <d v="2016-10-10T00:00:00"/>
    <s v="Same Day"/>
    <s v="TN-21040"/>
    <x v="184"/>
    <x v="2"/>
    <x v="0"/>
    <x v="286"/>
    <x v="1"/>
    <x v="359"/>
    <x v="1"/>
    <s v="FUR-CH-10002774"/>
    <x v="0"/>
    <x v="1"/>
    <x v="23"/>
    <x v="1919"/>
    <n v="3"/>
    <n v="0.2"/>
    <n v="13.764599999999994"/>
    <x v="1"/>
    <x v="0"/>
  </r>
  <r>
    <n v="4534"/>
    <x v="2244"/>
    <x v="982"/>
    <d v="2016-10-10T00:00:00"/>
    <s v="Same Day"/>
    <s v="TN-21040"/>
    <x v="184"/>
    <x v="2"/>
    <x v="0"/>
    <x v="286"/>
    <x v="1"/>
    <x v="359"/>
    <x v="1"/>
    <s v="OFF-EN-10001219"/>
    <x v="1"/>
    <x v="12"/>
    <x v="588"/>
    <x v="770"/>
    <n v="2"/>
    <n v="0"/>
    <n v="7.4871999999999996"/>
    <x v="1"/>
    <x v="0"/>
  </r>
  <r>
    <n v="4535"/>
    <x v="2245"/>
    <x v="531"/>
    <d v="2017-03-26T00:00:00"/>
    <s v="Standard Class"/>
    <s v="MC-18130"/>
    <x v="305"/>
    <x v="1"/>
    <x v="0"/>
    <x v="1"/>
    <x v="1"/>
    <x v="25"/>
    <x v="1"/>
    <s v="OFF-PA-10001947"/>
    <x v="1"/>
    <x v="10"/>
    <x v="358"/>
    <x v="493"/>
    <n v="2"/>
    <n v="0"/>
    <n v="5.8604000000000003"/>
    <x v="1"/>
    <x v="0"/>
  </r>
  <r>
    <n v="4536"/>
    <x v="2246"/>
    <x v="141"/>
    <d v="2019-07-12T00:00:00"/>
    <s v="Standard Class"/>
    <s v="VF-21715"/>
    <x v="665"/>
    <x v="2"/>
    <x v="0"/>
    <x v="4"/>
    <x v="4"/>
    <x v="60"/>
    <x v="1"/>
    <s v="FUR-FU-10003142"/>
    <x v="0"/>
    <x v="5"/>
    <x v="1210"/>
    <x v="3426"/>
    <n v="3"/>
    <n v="0"/>
    <n v="4.9103999999999992"/>
    <x v="1"/>
    <x v="0"/>
  </r>
  <r>
    <n v="4537"/>
    <x v="2246"/>
    <x v="141"/>
    <d v="2019-07-12T00:00:00"/>
    <s v="Standard Class"/>
    <s v="VF-21715"/>
    <x v="665"/>
    <x v="2"/>
    <x v="0"/>
    <x v="4"/>
    <x v="4"/>
    <x v="60"/>
    <x v="1"/>
    <s v="OFF-BI-10001543"/>
    <x v="1"/>
    <x v="8"/>
    <x v="380"/>
    <x v="1808"/>
    <n v="3"/>
    <n v="0.2"/>
    <n v="30.231600000000007"/>
    <x v="1"/>
    <x v="0"/>
  </r>
  <r>
    <n v="4538"/>
    <x v="2246"/>
    <x v="141"/>
    <d v="2019-07-12T00:00:00"/>
    <s v="Standard Class"/>
    <s v="VF-21715"/>
    <x v="665"/>
    <x v="2"/>
    <x v="0"/>
    <x v="4"/>
    <x v="4"/>
    <x v="60"/>
    <x v="1"/>
    <s v="OFF-AR-10003560"/>
    <x v="1"/>
    <x v="6"/>
    <x v="487"/>
    <x v="2614"/>
    <n v="3"/>
    <n v="0"/>
    <n v="6.2015999999999991"/>
    <x v="1"/>
    <x v="0"/>
  </r>
  <r>
    <n v="4539"/>
    <x v="2246"/>
    <x v="141"/>
    <d v="2019-07-12T00:00:00"/>
    <s v="Standard Class"/>
    <s v="VF-21715"/>
    <x v="665"/>
    <x v="2"/>
    <x v="0"/>
    <x v="4"/>
    <x v="4"/>
    <x v="60"/>
    <x v="1"/>
    <s v="OFF-AR-10004757"/>
    <x v="1"/>
    <x v="6"/>
    <x v="346"/>
    <x v="2805"/>
    <n v="4"/>
    <n v="0"/>
    <n v="4.3295999999999992"/>
    <x v="1"/>
    <x v="0"/>
  </r>
  <r>
    <n v="4540"/>
    <x v="2247"/>
    <x v="914"/>
    <d v="2017-03-02T00:00:00"/>
    <s v="Standard Class"/>
    <s v="ES-14080"/>
    <x v="20"/>
    <x v="1"/>
    <x v="0"/>
    <x v="205"/>
    <x v="34"/>
    <x v="258"/>
    <x v="3"/>
    <s v="TEC-PH-10003800"/>
    <x v="2"/>
    <x v="7"/>
    <x v="509"/>
    <x v="2815"/>
    <n v="2"/>
    <n v="0"/>
    <n v="1.0597999999999956"/>
    <x v="2"/>
    <x v="0"/>
  </r>
  <r>
    <n v="4541"/>
    <x v="2247"/>
    <x v="914"/>
    <d v="2017-03-02T00:00:00"/>
    <s v="Standard Class"/>
    <s v="ES-14080"/>
    <x v="20"/>
    <x v="1"/>
    <x v="0"/>
    <x v="205"/>
    <x v="34"/>
    <x v="258"/>
    <x v="3"/>
    <s v="FUR-TA-10004152"/>
    <x v="0"/>
    <x v="3"/>
    <x v="1516"/>
    <x v="3427"/>
    <n v="7"/>
    <n v="0.3"/>
    <n v="-28.22399999999999"/>
    <x v="2"/>
    <x v="0"/>
  </r>
  <r>
    <n v="4542"/>
    <x v="2248"/>
    <x v="114"/>
    <d v="2019-06-21T00:00:00"/>
    <s v="Standard Class"/>
    <s v="MK-17905"/>
    <x v="149"/>
    <x v="1"/>
    <x v="0"/>
    <x v="22"/>
    <x v="10"/>
    <x v="155"/>
    <x v="2"/>
    <s v="OFF-BI-10000756"/>
    <x v="1"/>
    <x v="8"/>
    <x v="15"/>
    <x v="3428"/>
    <n v="7"/>
    <n v="0.8"/>
    <n v="-8.9040000000000035"/>
    <x v="2"/>
    <x v="0"/>
  </r>
  <r>
    <n v="4543"/>
    <x v="2249"/>
    <x v="983"/>
    <d v="2019-03-31T00:00:00"/>
    <s v="First Class"/>
    <s v="TM-21490"/>
    <x v="746"/>
    <x v="0"/>
    <x v="0"/>
    <x v="268"/>
    <x v="26"/>
    <x v="335"/>
    <x v="2"/>
    <s v="OFF-EN-10004206"/>
    <x v="1"/>
    <x v="12"/>
    <x v="1662"/>
    <x v="3429"/>
    <n v="2"/>
    <n v="0"/>
    <n v="149.8956"/>
    <x v="2"/>
    <x v="0"/>
  </r>
  <r>
    <n v="4544"/>
    <x v="2250"/>
    <x v="984"/>
    <d v="2017-07-17T00:00:00"/>
    <s v="Second Class"/>
    <s v="RL-19615"/>
    <x v="210"/>
    <x v="0"/>
    <x v="0"/>
    <x v="22"/>
    <x v="10"/>
    <x v="26"/>
    <x v="2"/>
    <s v="FUR-CH-10004477"/>
    <x v="0"/>
    <x v="1"/>
    <x v="213"/>
    <x v="3430"/>
    <n v="9"/>
    <n v="0.3"/>
    <n v="-5.4801000000000215"/>
    <x v="2"/>
    <x v="0"/>
  </r>
  <r>
    <n v="4545"/>
    <x v="2250"/>
    <x v="984"/>
    <d v="2017-07-17T00:00:00"/>
    <s v="Second Class"/>
    <s v="RL-19615"/>
    <x v="210"/>
    <x v="0"/>
    <x v="0"/>
    <x v="22"/>
    <x v="10"/>
    <x v="26"/>
    <x v="2"/>
    <s v="TEC-PH-10003505"/>
    <x v="2"/>
    <x v="7"/>
    <x v="910"/>
    <x v="1490"/>
    <n v="2"/>
    <n v="0.2"/>
    <n v="16.703999999999986"/>
    <x v="2"/>
    <x v="0"/>
  </r>
  <r>
    <n v="4546"/>
    <x v="2250"/>
    <x v="984"/>
    <d v="2017-07-17T00:00:00"/>
    <s v="Second Class"/>
    <s v="RL-19615"/>
    <x v="210"/>
    <x v="0"/>
    <x v="0"/>
    <x v="22"/>
    <x v="10"/>
    <x v="26"/>
    <x v="2"/>
    <s v="TEC-PH-10000526"/>
    <x v="2"/>
    <x v="7"/>
    <x v="1472"/>
    <x v="3431"/>
    <n v="7"/>
    <n v="0.2"/>
    <n v="53.754400000000004"/>
    <x v="2"/>
    <x v="0"/>
  </r>
  <r>
    <n v="4547"/>
    <x v="2250"/>
    <x v="984"/>
    <d v="2017-07-17T00:00:00"/>
    <s v="Second Class"/>
    <s v="RL-19615"/>
    <x v="210"/>
    <x v="0"/>
    <x v="0"/>
    <x v="22"/>
    <x v="10"/>
    <x v="26"/>
    <x v="2"/>
    <s v="OFF-BI-10003314"/>
    <x v="1"/>
    <x v="8"/>
    <x v="308"/>
    <x v="3432"/>
    <n v="2"/>
    <n v="0.8"/>
    <n v="-2.9884000000000004"/>
    <x v="2"/>
    <x v="0"/>
  </r>
  <r>
    <n v="4548"/>
    <x v="2250"/>
    <x v="984"/>
    <d v="2017-07-17T00:00:00"/>
    <s v="Second Class"/>
    <s v="RL-19615"/>
    <x v="210"/>
    <x v="0"/>
    <x v="0"/>
    <x v="22"/>
    <x v="10"/>
    <x v="26"/>
    <x v="2"/>
    <s v="OFF-AR-10003190"/>
    <x v="1"/>
    <x v="6"/>
    <x v="649"/>
    <x v="2789"/>
    <n v="3"/>
    <n v="0.2"/>
    <n v="0.69120000000000026"/>
    <x v="2"/>
    <x v="0"/>
  </r>
  <r>
    <n v="4549"/>
    <x v="2250"/>
    <x v="984"/>
    <d v="2017-07-17T00:00:00"/>
    <s v="Second Class"/>
    <s v="RL-19615"/>
    <x v="210"/>
    <x v="0"/>
    <x v="0"/>
    <x v="22"/>
    <x v="10"/>
    <x v="26"/>
    <x v="2"/>
    <s v="FUR-FU-10001861"/>
    <x v="0"/>
    <x v="5"/>
    <x v="275"/>
    <x v="3433"/>
    <n v="1"/>
    <n v="0.6"/>
    <n v="-2.1340000000000003"/>
    <x v="2"/>
    <x v="0"/>
  </r>
  <r>
    <n v="4550"/>
    <x v="2250"/>
    <x v="984"/>
    <d v="2017-07-17T00:00:00"/>
    <s v="Second Class"/>
    <s v="RL-19615"/>
    <x v="210"/>
    <x v="0"/>
    <x v="0"/>
    <x v="22"/>
    <x v="10"/>
    <x v="26"/>
    <x v="2"/>
    <s v="TEC-PH-10003963"/>
    <x v="2"/>
    <x v="7"/>
    <x v="517"/>
    <x v="3434"/>
    <n v="4"/>
    <n v="0.2"/>
    <n v="49.437599999999975"/>
    <x v="2"/>
    <x v="0"/>
  </r>
  <r>
    <n v="4551"/>
    <x v="2251"/>
    <x v="504"/>
    <d v="2019-05-02T00:00:00"/>
    <s v="First Class"/>
    <s v="NM-18520"/>
    <x v="392"/>
    <x v="0"/>
    <x v="0"/>
    <x v="91"/>
    <x v="29"/>
    <x v="113"/>
    <x v="3"/>
    <s v="OFF-LA-10003388"/>
    <x v="1"/>
    <x v="2"/>
    <x v="1663"/>
    <x v="1784"/>
    <n v="2"/>
    <n v="0"/>
    <n v="2.8224"/>
    <x v="2"/>
    <x v="0"/>
  </r>
  <r>
    <n v="4552"/>
    <x v="2252"/>
    <x v="985"/>
    <d v="2016-07-17T00:00:00"/>
    <s v="Standard Class"/>
    <s v="GK-14620"/>
    <x v="136"/>
    <x v="1"/>
    <x v="0"/>
    <x v="1"/>
    <x v="1"/>
    <x v="13"/>
    <x v="1"/>
    <s v="FUR-TA-10002855"/>
    <x v="0"/>
    <x v="3"/>
    <x v="1198"/>
    <x v="3435"/>
    <n v="3"/>
    <n v="0.2"/>
    <n v="4.3901999999999788"/>
    <x v="1"/>
    <x v="0"/>
  </r>
  <r>
    <n v="4553"/>
    <x v="2253"/>
    <x v="422"/>
    <d v="2017-01-02T00:00:00"/>
    <s v="Standard Class"/>
    <s v="JF-15490"/>
    <x v="223"/>
    <x v="0"/>
    <x v="0"/>
    <x v="8"/>
    <x v="1"/>
    <x v="34"/>
    <x v="1"/>
    <s v="FUR-CH-10004886"/>
    <x v="0"/>
    <x v="1"/>
    <x v="371"/>
    <x v="2186"/>
    <n v="3"/>
    <n v="0.2"/>
    <n v="23.027999999999992"/>
    <x v="1"/>
    <x v="0"/>
  </r>
  <r>
    <n v="4554"/>
    <x v="2253"/>
    <x v="422"/>
    <d v="2017-01-02T00:00:00"/>
    <s v="Standard Class"/>
    <s v="JF-15490"/>
    <x v="223"/>
    <x v="0"/>
    <x v="0"/>
    <x v="8"/>
    <x v="1"/>
    <x v="34"/>
    <x v="1"/>
    <s v="OFF-PA-10003657"/>
    <x v="1"/>
    <x v="10"/>
    <x v="630"/>
    <x v="1387"/>
    <n v="3"/>
    <n v="0"/>
    <n v="5.7779999999999987"/>
    <x v="1"/>
    <x v="0"/>
  </r>
  <r>
    <n v="4555"/>
    <x v="2254"/>
    <x v="535"/>
    <d v="2018-03-01T00:00:00"/>
    <s v="Second Class"/>
    <s v="EB-13930"/>
    <x v="518"/>
    <x v="0"/>
    <x v="0"/>
    <x v="411"/>
    <x v="6"/>
    <x v="498"/>
    <x v="2"/>
    <s v="OFF-BI-10004738"/>
    <x v="1"/>
    <x v="8"/>
    <x v="92"/>
    <x v="3436"/>
    <n v="3"/>
    <n v="0"/>
    <n v="28.410000000000004"/>
    <x v="2"/>
    <x v="0"/>
  </r>
  <r>
    <n v="4556"/>
    <x v="2255"/>
    <x v="391"/>
    <d v="2017-03-26T00:00:00"/>
    <s v="First Class"/>
    <s v="SG-20470"/>
    <x v="495"/>
    <x v="0"/>
    <x v="0"/>
    <x v="159"/>
    <x v="20"/>
    <x v="328"/>
    <x v="0"/>
    <s v="OFF-FA-10003112"/>
    <x v="1"/>
    <x v="13"/>
    <x v="128"/>
    <x v="1629"/>
    <n v="4"/>
    <n v="0"/>
    <n v="14.201999999999998"/>
    <x v="0"/>
    <x v="0"/>
  </r>
  <r>
    <n v="4557"/>
    <x v="2255"/>
    <x v="391"/>
    <d v="2017-03-26T00:00:00"/>
    <s v="First Class"/>
    <s v="SG-20470"/>
    <x v="495"/>
    <x v="0"/>
    <x v="0"/>
    <x v="159"/>
    <x v="20"/>
    <x v="328"/>
    <x v="0"/>
    <s v="OFF-ST-10002486"/>
    <x v="1"/>
    <x v="4"/>
    <x v="700"/>
    <x v="3386"/>
    <n v="4"/>
    <n v="0"/>
    <n v="0.5583999999999989"/>
    <x v="0"/>
    <x v="0"/>
  </r>
  <r>
    <n v="4558"/>
    <x v="2256"/>
    <x v="208"/>
    <d v="2019-10-28T00:00:00"/>
    <s v="Standard Class"/>
    <s v="ND-18370"/>
    <x v="444"/>
    <x v="0"/>
    <x v="0"/>
    <x v="220"/>
    <x v="16"/>
    <x v="275"/>
    <x v="1"/>
    <s v="OFF-BI-10003984"/>
    <x v="1"/>
    <x v="8"/>
    <x v="697"/>
    <x v="3437"/>
    <n v="1"/>
    <n v="0.7"/>
    <n v="-6.5618999999999996"/>
    <x v="1"/>
    <x v="0"/>
  </r>
  <r>
    <n v="4559"/>
    <x v="2257"/>
    <x v="520"/>
    <d v="2017-01-05T00:00:00"/>
    <s v="Standard Class"/>
    <s v="CM-11815"/>
    <x v="698"/>
    <x v="1"/>
    <x v="0"/>
    <x v="236"/>
    <x v="5"/>
    <x v="293"/>
    <x v="2"/>
    <s v="OFF-EN-10004773"/>
    <x v="1"/>
    <x v="12"/>
    <x v="153"/>
    <x v="2000"/>
    <n v="2"/>
    <n v="0.2"/>
    <n v="17.968399999999995"/>
    <x v="2"/>
    <x v="0"/>
  </r>
  <r>
    <n v="4560"/>
    <x v="2258"/>
    <x v="952"/>
    <d v="2016-05-08T00:00:00"/>
    <s v="First Class"/>
    <s v="EB-13870"/>
    <x v="12"/>
    <x v="0"/>
    <x v="0"/>
    <x v="52"/>
    <x v="5"/>
    <x v="65"/>
    <x v="2"/>
    <s v="FUR-CH-10001146"/>
    <x v="0"/>
    <x v="1"/>
    <x v="64"/>
    <x v="3438"/>
    <n v="3"/>
    <n v="0.3"/>
    <n v="-9.1335000000000122"/>
    <x v="2"/>
    <x v="0"/>
  </r>
  <r>
    <n v="4561"/>
    <x v="2259"/>
    <x v="784"/>
    <d v="2017-12-09T00:00:00"/>
    <s v="Second Class"/>
    <s v="HM-14860"/>
    <x v="447"/>
    <x v="1"/>
    <x v="0"/>
    <x v="1"/>
    <x v="1"/>
    <x v="13"/>
    <x v="1"/>
    <s v="OFF-EN-10003296"/>
    <x v="1"/>
    <x v="12"/>
    <x v="232"/>
    <x v="3439"/>
    <n v="3"/>
    <n v="0"/>
    <n v="122.148"/>
    <x v="1"/>
    <x v="0"/>
  </r>
  <r>
    <n v="4562"/>
    <x v="2259"/>
    <x v="784"/>
    <d v="2017-12-09T00:00:00"/>
    <s v="Second Class"/>
    <s v="HM-14860"/>
    <x v="447"/>
    <x v="1"/>
    <x v="0"/>
    <x v="1"/>
    <x v="1"/>
    <x v="13"/>
    <x v="1"/>
    <s v="TEC-PH-10000193"/>
    <x v="2"/>
    <x v="7"/>
    <x v="1664"/>
    <x v="3440"/>
    <n v="3"/>
    <n v="0.2"/>
    <n v="8.2763999999999953"/>
    <x v="1"/>
    <x v="0"/>
  </r>
  <r>
    <n v="4563"/>
    <x v="2259"/>
    <x v="784"/>
    <d v="2017-12-09T00:00:00"/>
    <s v="Second Class"/>
    <s v="HM-14860"/>
    <x v="447"/>
    <x v="1"/>
    <x v="0"/>
    <x v="1"/>
    <x v="1"/>
    <x v="13"/>
    <x v="1"/>
    <s v="FUR-FU-10002111"/>
    <x v="0"/>
    <x v="5"/>
    <x v="1665"/>
    <x v="3441"/>
    <n v="5"/>
    <n v="0"/>
    <n v="13.832000000000001"/>
    <x v="1"/>
    <x v="0"/>
  </r>
  <r>
    <n v="4564"/>
    <x v="2260"/>
    <x v="986"/>
    <d v="2019-09-30T00:00:00"/>
    <s v="Standard Class"/>
    <s v="SJ-20125"/>
    <x v="319"/>
    <x v="2"/>
    <x v="0"/>
    <x v="388"/>
    <x v="2"/>
    <x v="473"/>
    <x v="0"/>
    <s v="FUR-CH-10003298"/>
    <x v="0"/>
    <x v="1"/>
    <x v="1576"/>
    <x v="3442"/>
    <n v="4"/>
    <n v="0.2"/>
    <n v="-57.631200000000035"/>
    <x v="0"/>
    <x v="0"/>
  </r>
  <r>
    <n v="4565"/>
    <x v="2261"/>
    <x v="337"/>
    <d v="2016-12-14T00:00:00"/>
    <s v="Standard Class"/>
    <s v="DM-12955"/>
    <x v="678"/>
    <x v="1"/>
    <x v="0"/>
    <x v="123"/>
    <x v="16"/>
    <x v="154"/>
    <x v="1"/>
    <s v="OFF-ST-10004950"/>
    <x v="1"/>
    <x v="4"/>
    <x v="1009"/>
    <x v="997"/>
    <n v="6"/>
    <n v="0.2"/>
    <n v="-1.2588000000000008"/>
    <x v="1"/>
    <x v="0"/>
  </r>
  <r>
    <n v="4566"/>
    <x v="2262"/>
    <x v="734"/>
    <d v="2019-12-10T00:00:00"/>
    <s v="Standard Class"/>
    <s v="MC-17575"/>
    <x v="430"/>
    <x v="0"/>
    <x v="0"/>
    <x v="115"/>
    <x v="3"/>
    <x v="305"/>
    <x v="0"/>
    <s v="OFF-AP-10002350"/>
    <x v="1"/>
    <x v="9"/>
    <x v="550"/>
    <x v="962"/>
    <n v="3"/>
    <n v="0.2"/>
    <n v="4.5215999999999994"/>
    <x v="0"/>
    <x v="0"/>
  </r>
  <r>
    <n v="4567"/>
    <x v="2262"/>
    <x v="734"/>
    <d v="2019-12-10T00:00:00"/>
    <s v="Standard Class"/>
    <s v="MC-17575"/>
    <x v="430"/>
    <x v="0"/>
    <x v="0"/>
    <x v="115"/>
    <x v="3"/>
    <x v="305"/>
    <x v="0"/>
    <s v="OFF-BI-10004233"/>
    <x v="1"/>
    <x v="8"/>
    <x v="1386"/>
    <x v="3443"/>
    <n v="6"/>
    <n v="0.7"/>
    <n v="-21.1068"/>
    <x v="0"/>
    <x v="0"/>
  </r>
  <r>
    <n v="4568"/>
    <x v="2262"/>
    <x v="734"/>
    <d v="2019-12-10T00:00:00"/>
    <s v="Standard Class"/>
    <s v="MC-17575"/>
    <x v="430"/>
    <x v="0"/>
    <x v="0"/>
    <x v="115"/>
    <x v="3"/>
    <x v="305"/>
    <x v="0"/>
    <s v="OFF-PA-10001892"/>
    <x v="1"/>
    <x v="10"/>
    <x v="823"/>
    <x v="671"/>
    <n v="4"/>
    <n v="0.2"/>
    <n v="8.8623999999999992"/>
    <x v="0"/>
    <x v="0"/>
  </r>
  <r>
    <n v="4569"/>
    <x v="2263"/>
    <x v="627"/>
    <d v="2017-11-13T00:00:00"/>
    <s v="Standard Class"/>
    <s v="DB-13660"/>
    <x v="551"/>
    <x v="0"/>
    <x v="0"/>
    <x v="12"/>
    <x v="5"/>
    <x v="14"/>
    <x v="2"/>
    <s v="OFF-BI-10003291"/>
    <x v="1"/>
    <x v="8"/>
    <x v="44"/>
    <x v="3444"/>
    <n v="6"/>
    <n v="0.8"/>
    <n v="-17.285400000000006"/>
    <x v="2"/>
    <x v="0"/>
  </r>
  <r>
    <n v="4570"/>
    <x v="2264"/>
    <x v="987"/>
    <d v="2016-04-21T00:00:00"/>
    <s v="Second Class"/>
    <s v="NF-18595"/>
    <x v="376"/>
    <x v="2"/>
    <x v="0"/>
    <x v="49"/>
    <x v="1"/>
    <x v="58"/>
    <x v="1"/>
    <s v="FUR-FU-10004017"/>
    <x v="0"/>
    <x v="5"/>
    <x v="1579"/>
    <x v="3001"/>
    <n v="3"/>
    <n v="0"/>
    <n v="26.648999999999997"/>
    <x v="1"/>
    <x v="0"/>
  </r>
  <r>
    <n v="4571"/>
    <x v="2265"/>
    <x v="442"/>
    <d v="2017-05-27T00:00:00"/>
    <s v="Second Class"/>
    <s v="NM-18445"/>
    <x v="134"/>
    <x v="2"/>
    <x v="0"/>
    <x v="391"/>
    <x v="41"/>
    <x v="476"/>
    <x v="2"/>
    <s v="OFF-AR-10002445"/>
    <x v="1"/>
    <x v="6"/>
    <x v="1646"/>
    <x v="3355"/>
    <n v="3"/>
    <n v="0"/>
    <n v="8.071200000000001"/>
    <x v="2"/>
    <x v="0"/>
  </r>
  <r>
    <n v="4572"/>
    <x v="2265"/>
    <x v="442"/>
    <d v="2017-05-27T00:00:00"/>
    <s v="Second Class"/>
    <s v="NM-18445"/>
    <x v="134"/>
    <x v="2"/>
    <x v="0"/>
    <x v="391"/>
    <x v="41"/>
    <x v="476"/>
    <x v="2"/>
    <s v="OFF-BI-10001718"/>
    <x v="1"/>
    <x v="8"/>
    <x v="1225"/>
    <x v="3445"/>
    <n v="2"/>
    <n v="0"/>
    <n v="60.141199999999998"/>
    <x v="2"/>
    <x v="0"/>
  </r>
  <r>
    <n v="4573"/>
    <x v="2266"/>
    <x v="729"/>
    <d v="2019-07-21T00:00:00"/>
    <s v="Standard Class"/>
    <s v="AB-10255"/>
    <x v="437"/>
    <x v="2"/>
    <x v="0"/>
    <x v="1"/>
    <x v="1"/>
    <x v="1"/>
    <x v="1"/>
    <s v="TEC-CO-10004202"/>
    <x v="2"/>
    <x v="16"/>
    <x v="844"/>
    <x v="2006"/>
    <n v="2"/>
    <n v="0.2"/>
    <n v="89.996999999999986"/>
    <x v="1"/>
    <x v="0"/>
  </r>
  <r>
    <n v="4574"/>
    <x v="2267"/>
    <x v="939"/>
    <d v="2018-12-18T00:00:00"/>
    <s v="Standard Class"/>
    <s v="MG-17650"/>
    <x v="377"/>
    <x v="2"/>
    <x v="0"/>
    <x v="25"/>
    <x v="12"/>
    <x v="30"/>
    <x v="2"/>
    <s v="TEC-PH-10002103"/>
    <x v="2"/>
    <x v="7"/>
    <x v="539"/>
    <x v="2854"/>
    <n v="7"/>
    <n v="0"/>
    <n v="184.22039999999998"/>
    <x v="2"/>
    <x v="0"/>
  </r>
  <r>
    <n v="4575"/>
    <x v="2267"/>
    <x v="939"/>
    <d v="2018-12-18T00:00:00"/>
    <s v="Standard Class"/>
    <s v="MG-17650"/>
    <x v="377"/>
    <x v="2"/>
    <x v="0"/>
    <x v="25"/>
    <x v="12"/>
    <x v="30"/>
    <x v="2"/>
    <s v="FUR-FU-10003724"/>
    <x v="0"/>
    <x v="5"/>
    <x v="896"/>
    <x v="3446"/>
    <n v="4"/>
    <n v="0"/>
    <n v="8.7047999999999988"/>
    <x v="2"/>
    <x v="0"/>
  </r>
  <r>
    <n v="4576"/>
    <x v="2267"/>
    <x v="939"/>
    <d v="2018-12-18T00:00:00"/>
    <s v="Standard Class"/>
    <s v="MG-17650"/>
    <x v="377"/>
    <x v="2"/>
    <x v="0"/>
    <x v="25"/>
    <x v="12"/>
    <x v="30"/>
    <x v="2"/>
    <s v="OFF-AR-10003732"/>
    <x v="1"/>
    <x v="6"/>
    <x v="324"/>
    <x v="2255"/>
    <n v="5"/>
    <n v="0"/>
    <n v="3.6139999999999994"/>
    <x v="2"/>
    <x v="0"/>
  </r>
  <r>
    <n v="4577"/>
    <x v="2267"/>
    <x v="939"/>
    <d v="2018-12-18T00:00:00"/>
    <s v="Standard Class"/>
    <s v="MG-17650"/>
    <x v="377"/>
    <x v="2"/>
    <x v="0"/>
    <x v="25"/>
    <x v="12"/>
    <x v="30"/>
    <x v="2"/>
    <s v="OFF-ST-10000885"/>
    <x v="1"/>
    <x v="4"/>
    <x v="1666"/>
    <x v="3447"/>
    <n v="2"/>
    <n v="0"/>
    <n v="6.7149999999999999"/>
    <x v="2"/>
    <x v="0"/>
  </r>
  <r>
    <n v="4578"/>
    <x v="2268"/>
    <x v="909"/>
    <d v="2016-04-16T00:00:00"/>
    <s v="Standard Class"/>
    <s v="SE-20110"/>
    <x v="339"/>
    <x v="0"/>
    <x v="0"/>
    <x v="412"/>
    <x v="45"/>
    <x v="499"/>
    <x v="1"/>
    <s v="OFF-BI-10004817"/>
    <x v="1"/>
    <x v="8"/>
    <x v="1208"/>
    <x v="2094"/>
    <n v="1"/>
    <n v="0.2"/>
    <n v="3.3543999999999996"/>
    <x v="1"/>
    <x v="0"/>
  </r>
  <r>
    <n v="4579"/>
    <x v="2269"/>
    <x v="988"/>
    <d v="2017-06-15T00:00:00"/>
    <s v="Standard Class"/>
    <s v="AG-10765"/>
    <x v="326"/>
    <x v="2"/>
    <x v="0"/>
    <x v="409"/>
    <x v="17"/>
    <x v="496"/>
    <x v="0"/>
    <s v="OFF-BI-10001670"/>
    <x v="1"/>
    <x v="8"/>
    <x v="443"/>
    <x v="3448"/>
    <n v="3"/>
    <n v="0"/>
    <n v="56.550000000000004"/>
    <x v="0"/>
    <x v="0"/>
  </r>
  <r>
    <n v="4580"/>
    <x v="2270"/>
    <x v="923"/>
    <d v="2016-08-02T00:00:00"/>
    <s v="Standard Class"/>
    <s v="AS-10045"/>
    <x v="442"/>
    <x v="1"/>
    <x v="0"/>
    <x v="20"/>
    <x v="15"/>
    <x v="45"/>
    <x v="3"/>
    <s v="OFF-PA-10002709"/>
    <x v="1"/>
    <x v="10"/>
    <x v="1667"/>
    <x v="3449"/>
    <n v="11"/>
    <n v="0"/>
    <n v="32.232199999999999"/>
    <x v="2"/>
    <x v="0"/>
  </r>
  <r>
    <n v="4581"/>
    <x v="2271"/>
    <x v="374"/>
    <d v="2017-08-06T00:00:00"/>
    <s v="Standard Class"/>
    <s v="AR-10405"/>
    <x v="153"/>
    <x v="1"/>
    <x v="0"/>
    <x v="413"/>
    <x v="35"/>
    <x v="500"/>
    <x v="0"/>
    <s v="TEC-AC-10004469"/>
    <x v="2"/>
    <x v="11"/>
    <x v="241"/>
    <x v="3450"/>
    <n v="6"/>
    <n v="0"/>
    <n v="105.46800000000002"/>
    <x v="0"/>
    <x v="0"/>
  </r>
  <r>
    <n v="4582"/>
    <x v="2272"/>
    <x v="251"/>
    <d v="2018-09-22T00:00:00"/>
    <s v="First Class"/>
    <s v="AP-10720"/>
    <x v="399"/>
    <x v="2"/>
    <x v="0"/>
    <x v="10"/>
    <x v="9"/>
    <x v="11"/>
    <x v="3"/>
    <s v="FUR-FU-10003424"/>
    <x v="0"/>
    <x v="5"/>
    <x v="1668"/>
    <x v="3451"/>
    <n v="3"/>
    <n v="0.2"/>
    <n v="3.8447999999999967"/>
    <x v="2"/>
    <x v="0"/>
  </r>
  <r>
    <n v="4583"/>
    <x v="2273"/>
    <x v="224"/>
    <d v="2018-06-12T00:00:00"/>
    <s v="First Class"/>
    <s v="JB-16000"/>
    <x v="677"/>
    <x v="0"/>
    <x v="0"/>
    <x v="10"/>
    <x v="9"/>
    <x v="11"/>
    <x v="3"/>
    <s v="OFF-LA-10003720"/>
    <x v="1"/>
    <x v="2"/>
    <x v="1636"/>
    <x v="3452"/>
    <n v="8"/>
    <n v="0.2"/>
    <n v="7.9703999999999997"/>
    <x v="2"/>
    <x v="0"/>
  </r>
  <r>
    <n v="4584"/>
    <x v="2274"/>
    <x v="370"/>
    <d v="2018-08-28T00:00:00"/>
    <s v="Second Class"/>
    <s v="TS-21430"/>
    <x v="747"/>
    <x v="1"/>
    <x v="0"/>
    <x v="1"/>
    <x v="1"/>
    <x v="62"/>
    <x v="1"/>
    <s v="OFF-AR-10000390"/>
    <x v="1"/>
    <x v="6"/>
    <x v="105"/>
    <x v="341"/>
    <n v="2"/>
    <n v="0"/>
    <n v="3.7995999999999999"/>
    <x v="1"/>
    <x v="0"/>
  </r>
  <r>
    <n v="4585"/>
    <x v="2275"/>
    <x v="808"/>
    <d v="2019-11-04T00:00:00"/>
    <s v="Second Class"/>
    <s v="NL-18310"/>
    <x v="644"/>
    <x v="2"/>
    <x v="0"/>
    <x v="414"/>
    <x v="1"/>
    <x v="501"/>
    <x v="1"/>
    <s v="OFF-EN-10001335"/>
    <x v="1"/>
    <x v="12"/>
    <x v="467"/>
    <x v="3453"/>
    <n v="7"/>
    <n v="0"/>
    <n v="38.29"/>
    <x v="1"/>
    <x v="0"/>
  </r>
  <r>
    <n v="4586"/>
    <x v="2275"/>
    <x v="808"/>
    <d v="2019-11-04T00:00:00"/>
    <s v="Second Class"/>
    <s v="NL-18310"/>
    <x v="644"/>
    <x v="2"/>
    <x v="0"/>
    <x v="414"/>
    <x v="1"/>
    <x v="501"/>
    <x v="1"/>
    <s v="OFF-AR-10003469"/>
    <x v="1"/>
    <x v="6"/>
    <x v="1258"/>
    <x v="3454"/>
    <n v="5"/>
    <n v="0"/>
    <n v="4.2240000000000002"/>
    <x v="1"/>
    <x v="0"/>
  </r>
  <r>
    <n v="4587"/>
    <x v="2275"/>
    <x v="808"/>
    <d v="2019-11-04T00:00:00"/>
    <s v="Second Class"/>
    <s v="NL-18310"/>
    <x v="644"/>
    <x v="2"/>
    <x v="0"/>
    <x v="414"/>
    <x v="1"/>
    <x v="501"/>
    <x v="1"/>
    <s v="OFF-BI-10003718"/>
    <x v="1"/>
    <x v="8"/>
    <x v="1669"/>
    <x v="3455"/>
    <n v="6"/>
    <n v="0.2"/>
    <n v="206.62319999999997"/>
    <x v="1"/>
    <x v="0"/>
  </r>
  <r>
    <n v="4588"/>
    <x v="2275"/>
    <x v="808"/>
    <d v="2019-11-04T00:00:00"/>
    <s v="Second Class"/>
    <s v="NL-18310"/>
    <x v="644"/>
    <x v="2"/>
    <x v="0"/>
    <x v="414"/>
    <x v="1"/>
    <x v="501"/>
    <x v="1"/>
    <s v="OFF-FA-10004838"/>
    <x v="1"/>
    <x v="13"/>
    <x v="800"/>
    <x v="2271"/>
    <n v="3"/>
    <n v="0"/>
    <n v="0.16740000000000022"/>
    <x v="1"/>
    <x v="0"/>
  </r>
  <r>
    <n v="4589"/>
    <x v="2275"/>
    <x v="808"/>
    <d v="2019-11-04T00:00:00"/>
    <s v="Second Class"/>
    <s v="NL-18310"/>
    <x v="644"/>
    <x v="2"/>
    <x v="0"/>
    <x v="414"/>
    <x v="1"/>
    <x v="501"/>
    <x v="1"/>
    <s v="FUR-FU-10002508"/>
    <x v="0"/>
    <x v="5"/>
    <x v="1670"/>
    <x v="3456"/>
    <n v="3"/>
    <n v="0"/>
    <n v="10.508400000000002"/>
    <x v="1"/>
    <x v="0"/>
  </r>
  <r>
    <n v="4590"/>
    <x v="2275"/>
    <x v="808"/>
    <d v="2019-11-04T00:00:00"/>
    <s v="Second Class"/>
    <s v="NL-18310"/>
    <x v="644"/>
    <x v="2"/>
    <x v="0"/>
    <x v="414"/>
    <x v="1"/>
    <x v="501"/>
    <x v="1"/>
    <s v="OFF-ST-10001511"/>
    <x v="1"/>
    <x v="4"/>
    <x v="556"/>
    <x v="3457"/>
    <n v="7"/>
    <n v="0"/>
    <n v="22.627499999999962"/>
    <x v="1"/>
    <x v="0"/>
  </r>
  <r>
    <n v="4591"/>
    <x v="2276"/>
    <x v="482"/>
    <d v="2018-12-31T00:00:00"/>
    <s v="Standard Class"/>
    <s v="MC-18130"/>
    <x v="305"/>
    <x v="1"/>
    <x v="0"/>
    <x v="1"/>
    <x v="1"/>
    <x v="25"/>
    <x v="1"/>
    <s v="OFF-SU-10000952"/>
    <x v="1"/>
    <x v="14"/>
    <x v="1265"/>
    <x v="2788"/>
    <n v="2"/>
    <n v="0"/>
    <n v="4.9728000000000012"/>
    <x v="1"/>
    <x v="0"/>
  </r>
  <r>
    <n v="4592"/>
    <x v="2276"/>
    <x v="482"/>
    <d v="2018-12-31T00:00:00"/>
    <s v="Standard Class"/>
    <s v="MC-18130"/>
    <x v="305"/>
    <x v="1"/>
    <x v="0"/>
    <x v="1"/>
    <x v="1"/>
    <x v="25"/>
    <x v="1"/>
    <s v="TEC-PH-10002275"/>
    <x v="2"/>
    <x v="7"/>
    <x v="7"/>
    <x v="3164"/>
    <n v="2"/>
    <n v="0.2"/>
    <n v="30.238400000000013"/>
    <x v="1"/>
    <x v="0"/>
  </r>
  <r>
    <n v="4593"/>
    <x v="2276"/>
    <x v="482"/>
    <d v="2018-12-31T00:00:00"/>
    <s v="Standard Class"/>
    <s v="MC-18130"/>
    <x v="305"/>
    <x v="1"/>
    <x v="0"/>
    <x v="1"/>
    <x v="1"/>
    <x v="25"/>
    <x v="1"/>
    <s v="FUR-CH-10003535"/>
    <x v="0"/>
    <x v="1"/>
    <x v="1522"/>
    <x v="1770"/>
    <n v="3"/>
    <n v="0.2"/>
    <n v="-5.4882000000000062"/>
    <x v="1"/>
    <x v="0"/>
  </r>
  <r>
    <n v="4594"/>
    <x v="2276"/>
    <x v="482"/>
    <d v="2018-12-31T00:00:00"/>
    <s v="Standard Class"/>
    <s v="MC-18130"/>
    <x v="305"/>
    <x v="1"/>
    <x v="0"/>
    <x v="1"/>
    <x v="1"/>
    <x v="25"/>
    <x v="1"/>
    <s v="OFF-AP-10004052"/>
    <x v="1"/>
    <x v="9"/>
    <x v="1671"/>
    <x v="2307"/>
    <n v="2"/>
    <n v="0"/>
    <n v="2.0540000000000003"/>
    <x v="1"/>
    <x v="0"/>
  </r>
  <r>
    <n v="4595"/>
    <x v="2276"/>
    <x v="482"/>
    <d v="2018-12-31T00:00:00"/>
    <s v="Standard Class"/>
    <s v="MC-18130"/>
    <x v="305"/>
    <x v="1"/>
    <x v="0"/>
    <x v="1"/>
    <x v="1"/>
    <x v="25"/>
    <x v="1"/>
    <s v="FUR-TA-10003473"/>
    <x v="0"/>
    <x v="3"/>
    <x v="216"/>
    <x v="3458"/>
    <n v="3"/>
    <n v="0.2"/>
    <n v="33.851700000000051"/>
    <x v="1"/>
    <x v="0"/>
  </r>
  <r>
    <n v="4596"/>
    <x v="2276"/>
    <x v="482"/>
    <d v="2018-12-31T00:00:00"/>
    <s v="Standard Class"/>
    <s v="MC-18130"/>
    <x v="305"/>
    <x v="1"/>
    <x v="0"/>
    <x v="1"/>
    <x v="1"/>
    <x v="25"/>
    <x v="1"/>
    <s v="OFF-AR-10001897"/>
    <x v="1"/>
    <x v="6"/>
    <x v="646"/>
    <x v="3459"/>
    <n v="3"/>
    <n v="0"/>
    <n v="15.111600000000001"/>
    <x v="1"/>
    <x v="0"/>
  </r>
  <r>
    <n v="4597"/>
    <x v="2277"/>
    <x v="5"/>
    <d v="2018-12-10T00:00:00"/>
    <s v="Second Class"/>
    <s v="TC-21475"/>
    <x v="679"/>
    <x v="2"/>
    <x v="0"/>
    <x v="176"/>
    <x v="40"/>
    <x v="225"/>
    <x v="3"/>
    <s v="OFF-AR-10000034"/>
    <x v="1"/>
    <x v="6"/>
    <x v="751"/>
    <x v="3460"/>
    <n v="8"/>
    <n v="0"/>
    <n v="13.2288"/>
    <x v="2"/>
    <x v="0"/>
  </r>
  <r>
    <n v="4598"/>
    <x v="2278"/>
    <x v="735"/>
    <d v="2019-09-01T00:00:00"/>
    <s v="Standard Class"/>
    <s v="MG-17650"/>
    <x v="377"/>
    <x v="2"/>
    <x v="0"/>
    <x v="158"/>
    <x v="6"/>
    <x v="201"/>
    <x v="2"/>
    <s v="OFF-SU-10004115"/>
    <x v="1"/>
    <x v="14"/>
    <x v="515"/>
    <x v="3461"/>
    <n v="3"/>
    <n v="0"/>
    <n v="5.8887000000000009"/>
    <x v="2"/>
    <x v="0"/>
  </r>
  <r>
    <n v="4599"/>
    <x v="2278"/>
    <x v="735"/>
    <d v="2019-09-01T00:00:00"/>
    <s v="Standard Class"/>
    <s v="MG-17650"/>
    <x v="377"/>
    <x v="2"/>
    <x v="0"/>
    <x v="158"/>
    <x v="6"/>
    <x v="201"/>
    <x v="2"/>
    <s v="OFF-AP-10001947"/>
    <x v="1"/>
    <x v="9"/>
    <x v="1537"/>
    <x v="3462"/>
    <n v="5"/>
    <n v="0"/>
    <n v="26.563999999999997"/>
    <x v="2"/>
    <x v="0"/>
  </r>
  <r>
    <n v="4600"/>
    <x v="2279"/>
    <x v="747"/>
    <d v="2017-07-20T00:00:00"/>
    <s v="Standard Class"/>
    <s v="MG-17890"/>
    <x v="450"/>
    <x v="2"/>
    <x v="0"/>
    <x v="248"/>
    <x v="39"/>
    <x v="307"/>
    <x v="3"/>
    <s v="FUR-CH-10004853"/>
    <x v="0"/>
    <x v="1"/>
    <x v="531"/>
    <x v="3463"/>
    <n v="1"/>
    <n v="0"/>
    <n v="43.784199999999984"/>
    <x v="2"/>
    <x v="0"/>
  </r>
  <r>
    <n v="4601"/>
    <x v="2279"/>
    <x v="747"/>
    <d v="2017-07-20T00:00:00"/>
    <s v="Standard Class"/>
    <s v="MG-17890"/>
    <x v="450"/>
    <x v="2"/>
    <x v="0"/>
    <x v="248"/>
    <x v="39"/>
    <x v="307"/>
    <x v="3"/>
    <s v="OFF-EN-10000483"/>
    <x v="1"/>
    <x v="12"/>
    <x v="374"/>
    <x v="3464"/>
    <n v="9"/>
    <n v="0"/>
    <n v="63.134999999999991"/>
    <x v="2"/>
    <x v="0"/>
  </r>
  <r>
    <n v="4602"/>
    <x v="2279"/>
    <x v="747"/>
    <d v="2017-07-20T00:00:00"/>
    <s v="Standard Class"/>
    <s v="MG-17890"/>
    <x v="450"/>
    <x v="2"/>
    <x v="0"/>
    <x v="248"/>
    <x v="39"/>
    <x v="307"/>
    <x v="3"/>
    <s v="OFF-FA-10001332"/>
    <x v="1"/>
    <x v="13"/>
    <x v="1570"/>
    <x v="132"/>
    <n v="4"/>
    <n v="0"/>
    <n v="5.4143999999999997"/>
    <x v="2"/>
    <x v="0"/>
  </r>
  <r>
    <n v="4603"/>
    <x v="2280"/>
    <x v="989"/>
    <d v="2017-05-29T00:00:00"/>
    <s v="Second Class"/>
    <s v="BF-11170"/>
    <x v="408"/>
    <x v="2"/>
    <x v="0"/>
    <x v="108"/>
    <x v="3"/>
    <x v="222"/>
    <x v="0"/>
    <s v="OFF-PA-10003790"/>
    <x v="1"/>
    <x v="10"/>
    <x v="1259"/>
    <x v="3465"/>
    <n v="1"/>
    <n v="0.2"/>
    <n v="5.9383999999999988"/>
    <x v="0"/>
    <x v="0"/>
  </r>
  <r>
    <n v="4604"/>
    <x v="2280"/>
    <x v="989"/>
    <d v="2017-05-29T00:00:00"/>
    <s v="Second Class"/>
    <s v="BF-11170"/>
    <x v="408"/>
    <x v="2"/>
    <x v="0"/>
    <x v="108"/>
    <x v="3"/>
    <x v="222"/>
    <x v="0"/>
    <s v="OFF-PA-10003134"/>
    <x v="1"/>
    <x v="10"/>
    <x v="1672"/>
    <x v="3466"/>
    <n v="4"/>
    <n v="0.2"/>
    <n v="53.804799999999986"/>
    <x v="0"/>
    <x v="0"/>
  </r>
  <r>
    <n v="4605"/>
    <x v="2280"/>
    <x v="989"/>
    <d v="2017-05-29T00:00:00"/>
    <s v="Second Class"/>
    <s v="BF-11170"/>
    <x v="408"/>
    <x v="2"/>
    <x v="0"/>
    <x v="108"/>
    <x v="3"/>
    <x v="222"/>
    <x v="0"/>
    <s v="OFF-EN-10004459"/>
    <x v="1"/>
    <x v="12"/>
    <x v="661"/>
    <x v="2096"/>
    <n v="2"/>
    <n v="0.2"/>
    <n v="4.4311999999999996"/>
    <x v="0"/>
    <x v="0"/>
  </r>
  <r>
    <n v="4606"/>
    <x v="2280"/>
    <x v="989"/>
    <d v="2017-05-29T00:00:00"/>
    <s v="Second Class"/>
    <s v="BF-11170"/>
    <x v="408"/>
    <x v="2"/>
    <x v="0"/>
    <x v="108"/>
    <x v="3"/>
    <x v="222"/>
    <x v="0"/>
    <s v="TEC-AC-10003628"/>
    <x v="2"/>
    <x v="11"/>
    <x v="247"/>
    <x v="3467"/>
    <n v="7"/>
    <n v="0.2"/>
    <n v="50.383200000000016"/>
    <x v="0"/>
    <x v="0"/>
  </r>
  <r>
    <n v="4607"/>
    <x v="2281"/>
    <x v="71"/>
    <d v="2017-06-02T00:00:00"/>
    <s v="Standard Class"/>
    <s v="MS-17770"/>
    <x v="474"/>
    <x v="0"/>
    <x v="0"/>
    <x v="30"/>
    <x v="15"/>
    <x v="144"/>
    <x v="3"/>
    <s v="TEC-PH-10004093"/>
    <x v="2"/>
    <x v="7"/>
    <x v="40"/>
    <x v="3468"/>
    <n v="1"/>
    <n v="0"/>
    <n v="13.3371"/>
    <x v="2"/>
    <x v="0"/>
  </r>
  <r>
    <n v="4608"/>
    <x v="2281"/>
    <x v="71"/>
    <d v="2017-06-02T00:00:00"/>
    <s v="Standard Class"/>
    <s v="MS-17770"/>
    <x v="474"/>
    <x v="0"/>
    <x v="0"/>
    <x v="30"/>
    <x v="15"/>
    <x v="144"/>
    <x v="3"/>
    <s v="OFF-ST-10001490"/>
    <x v="1"/>
    <x v="4"/>
    <x v="518"/>
    <x v="3469"/>
    <n v="3"/>
    <n v="0"/>
    <n v="160.62299999999993"/>
    <x v="2"/>
    <x v="0"/>
  </r>
  <r>
    <n v="4609"/>
    <x v="2281"/>
    <x v="71"/>
    <d v="2017-06-02T00:00:00"/>
    <s v="Standard Class"/>
    <s v="MS-17770"/>
    <x v="474"/>
    <x v="0"/>
    <x v="0"/>
    <x v="30"/>
    <x v="15"/>
    <x v="144"/>
    <x v="3"/>
    <s v="OFF-BI-10000605"/>
    <x v="1"/>
    <x v="8"/>
    <x v="536"/>
    <x v="861"/>
    <n v="2"/>
    <n v="0.2"/>
    <n v="2.0573999999999995"/>
    <x v="2"/>
    <x v="0"/>
  </r>
  <r>
    <n v="4610"/>
    <x v="2281"/>
    <x v="71"/>
    <d v="2017-06-02T00:00:00"/>
    <s v="Standard Class"/>
    <s v="MS-17770"/>
    <x v="474"/>
    <x v="0"/>
    <x v="0"/>
    <x v="30"/>
    <x v="15"/>
    <x v="144"/>
    <x v="3"/>
    <s v="OFF-PA-10004255"/>
    <x v="1"/>
    <x v="10"/>
    <x v="1315"/>
    <x v="1568"/>
    <n v="7"/>
    <n v="0"/>
    <n v="21.772800000000004"/>
    <x v="2"/>
    <x v="0"/>
  </r>
  <r>
    <n v="4611"/>
    <x v="2282"/>
    <x v="45"/>
    <d v="2019-11-14T00:00:00"/>
    <s v="Standard Class"/>
    <s v="JE-15745"/>
    <x v="32"/>
    <x v="0"/>
    <x v="0"/>
    <x v="147"/>
    <x v="1"/>
    <x v="218"/>
    <x v="1"/>
    <s v="FUR-FU-10000023"/>
    <x v="0"/>
    <x v="5"/>
    <x v="325"/>
    <x v="349"/>
    <n v="8"/>
    <n v="0"/>
    <n v="20.732800000000001"/>
    <x v="1"/>
    <x v="0"/>
  </r>
  <r>
    <n v="4612"/>
    <x v="2283"/>
    <x v="990"/>
    <d v="2018-01-26T00:00:00"/>
    <s v="Second Class"/>
    <s v="HG-14965"/>
    <x v="428"/>
    <x v="1"/>
    <x v="0"/>
    <x v="200"/>
    <x v="35"/>
    <x v="251"/>
    <x v="0"/>
    <s v="OFF-BI-10000285"/>
    <x v="1"/>
    <x v="8"/>
    <x v="461"/>
    <x v="3470"/>
    <n v="4"/>
    <n v="0"/>
    <n v="15.68"/>
    <x v="0"/>
    <x v="0"/>
  </r>
  <r>
    <n v="4613"/>
    <x v="2284"/>
    <x v="413"/>
    <d v="2019-01-06T00:00:00"/>
    <s v="Standard Class"/>
    <s v="EP-13915"/>
    <x v="212"/>
    <x v="0"/>
    <x v="0"/>
    <x v="108"/>
    <x v="2"/>
    <x v="133"/>
    <x v="0"/>
    <s v="OFF-AR-10000588"/>
    <x v="1"/>
    <x v="6"/>
    <x v="398"/>
    <x v="1662"/>
    <n v="3"/>
    <n v="0.2"/>
    <n v="3.571200000000001"/>
    <x v="0"/>
    <x v="0"/>
  </r>
  <r>
    <n v="4614"/>
    <x v="2284"/>
    <x v="413"/>
    <d v="2019-01-06T00:00:00"/>
    <s v="Standard Class"/>
    <s v="EP-13915"/>
    <x v="212"/>
    <x v="0"/>
    <x v="0"/>
    <x v="108"/>
    <x v="2"/>
    <x v="133"/>
    <x v="0"/>
    <s v="OFF-PA-10002250"/>
    <x v="1"/>
    <x v="10"/>
    <x v="706"/>
    <x v="3471"/>
    <n v="5"/>
    <n v="0.2"/>
    <n v="8.218"/>
    <x v="0"/>
    <x v="0"/>
  </r>
  <r>
    <n v="4615"/>
    <x v="2285"/>
    <x v="64"/>
    <d v="2018-09-10T00:00:00"/>
    <s v="Standard Class"/>
    <s v="GH-14410"/>
    <x v="689"/>
    <x v="2"/>
    <x v="0"/>
    <x v="12"/>
    <x v="5"/>
    <x v="32"/>
    <x v="2"/>
    <s v="OFF-AP-10002457"/>
    <x v="1"/>
    <x v="9"/>
    <x v="549"/>
    <x v="3472"/>
    <n v="3"/>
    <n v="0.8"/>
    <n v="-166.39350000000002"/>
    <x v="2"/>
    <x v="0"/>
  </r>
  <r>
    <n v="4616"/>
    <x v="2285"/>
    <x v="64"/>
    <d v="2018-09-10T00:00:00"/>
    <s v="Standard Class"/>
    <s v="GH-14410"/>
    <x v="689"/>
    <x v="2"/>
    <x v="0"/>
    <x v="12"/>
    <x v="5"/>
    <x v="32"/>
    <x v="2"/>
    <s v="OFF-FA-10002763"/>
    <x v="1"/>
    <x v="13"/>
    <x v="1420"/>
    <x v="2696"/>
    <n v="9"/>
    <n v="0.2"/>
    <n v="4.2659999999999973"/>
    <x v="2"/>
    <x v="0"/>
  </r>
  <r>
    <n v="4617"/>
    <x v="2286"/>
    <x v="406"/>
    <d v="2017-09-07T00:00:00"/>
    <s v="Second Class"/>
    <s v="DS-13180"/>
    <x v="103"/>
    <x v="1"/>
    <x v="0"/>
    <x v="12"/>
    <x v="5"/>
    <x v="14"/>
    <x v="2"/>
    <s v="TEC-AC-10000109"/>
    <x v="2"/>
    <x v="11"/>
    <x v="202"/>
    <x v="3473"/>
    <n v="3"/>
    <n v="0.2"/>
    <n v="6.7188000000000088"/>
    <x v="2"/>
    <x v="0"/>
  </r>
  <r>
    <n v="4618"/>
    <x v="2287"/>
    <x v="481"/>
    <d v="2017-09-26T00:00:00"/>
    <s v="Standard Class"/>
    <s v="TH-21550"/>
    <x v="274"/>
    <x v="2"/>
    <x v="0"/>
    <x v="231"/>
    <x v="31"/>
    <x v="288"/>
    <x v="3"/>
    <s v="TEC-PH-10002415"/>
    <x v="2"/>
    <x v="7"/>
    <x v="1526"/>
    <x v="3474"/>
    <n v="2"/>
    <n v="0"/>
    <n v="147.47500000000002"/>
    <x v="2"/>
    <x v="0"/>
  </r>
  <r>
    <n v="4619"/>
    <x v="2287"/>
    <x v="481"/>
    <d v="2017-09-26T00:00:00"/>
    <s v="Standard Class"/>
    <s v="TH-21550"/>
    <x v="274"/>
    <x v="2"/>
    <x v="0"/>
    <x v="231"/>
    <x v="31"/>
    <x v="288"/>
    <x v="3"/>
    <s v="FUR-CH-10000785"/>
    <x v="0"/>
    <x v="1"/>
    <x v="323"/>
    <x v="3116"/>
    <n v="3"/>
    <n v="0"/>
    <n v="141.1644"/>
    <x v="2"/>
    <x v="0"/>
  </r>
  <r>
    <n v="4620"/>
    <x v="2288"/>
    <x v="165"/>
    <d v="2019-12-25T00:00:00"/>
    <s v="First Class"/>
    <s v="RM-19675"/>
    <x v="84"/>
    <x v="2"/>
    <x v="0"/>
    <x v="1"/>
    <x v="1"/>
    <x v="13"/>
    <x v="1"/>
    <s v="TEC-CO-10001449"/>
    <x v="2"/>
    <x v="16"/>
    <x v="306"/>
    <x v="3475"/>
    <n v="6"/>
    <n v="0.2"/>
    <n v="1007.9831999999999"/>
    <x v="1"/>
    <x v="0"/>
  </r>
  <r>
    <n v="4621"/>
    <x v="2288"/>
    <x v="165"/>
    <d v="2019-12-25T00:00:00"/>
    <s v="First Class"/>
    <s v="RM-19675"/>
    <x v="84"/>
    <x v="2"/>
    <x v="0"/>
    <x v="1"/>
    <x v="1"/>
    <x v="13"/>
    <x v="1"/>
    <s v="OFF-BI-10001670"/>
    <x v="1"/>
    <x v="8"/>
    <x v="443"/>
    <x v="3476"/>
    <n v="3"/>
    <n v="0.2"/>
    <n v="33.93"/>
    <x v="1"/>
    <x v="0"/>
  </r>
  <r>
    <n v="4622"/>
    <x v="2289"/>
    <x v="348"/>
    <d v="2017-10-08T00:00:00"/>
    <s v="Second Class"/>
    <s v="SF-20965"/>
    <x v="245"/>
    <x v="1"/>
    <x v="0"/>
    <x v="40"/>
    <x v="13"/>
    <x v="49"/>
    <x v="3"/>
    <s v="OFF-ST-10001328"/>
    <x v="1"/>
    <x v="4"/>
    <x v="178"/>
    <x v="3477"/>
    <n v="5"/>
    <n v="0"/>
    <n v="21.714000000000002"/>
    <x v="2"/>
    <x v="0"/>
  </r>
  <r>
    <n v="4623"/>
    <x v="2290"/>
    <x v="428"/>
    <d v="2019-09-14T00:00:00"/>
    <s v="Standard Class"/>
    <s v="SO-20335"/>
    <x v="2"/>
    <x v="0"/>
    <x v="0"/>
    <x v="29"/>
    <x v="18"/>
    <x v="84"/>
    <x v="0"/>
    <s v="OFF-SU-10001225"/>
    <x v="1"/>
    <x v="14"/>
    <x v="327"/>
    <x v="3478"/>
    <n v="3"/>
    <n v="0.2"/>
    <n v="-1.9872000000000005"/>
    <x v="0"/>
    <x v="0"/>
  </r>
  <r>
    <n v="4624"/>
    <x v="2290"/>
    <x v="428"/>
    <d v="2019-09-14T00:00:00"/>
    <s v="Standard Class"/>
    <s v="SO-20335"/>
    <x v="2"/>
    <x v="0"/>
    <x v="0"/>
    <x v="29"/>
    <x v="18"/>
    <x v="84"/>
    <x v="0"/>
    <s v="OFF-PA-10000357"/>
    <x v="1"/>
    <x v="10"/>
    <x v="1228"/>
    <x v="3479"/>
    <n v="4"/>
    <n v="0.2"/>
    <n v="62.137599999999992"/>
    <x v="0"/>
    <x v="0"/>
  </r>
  <r>
    <n v="4625"/>
    <x v="2290"/>
    <x v="428"/>
    <d v="2019-09-14T00:00:00"/>
    <s v="Standard Class"/>
    <s v="SO-20335"/>
    <x v="2"/>
    <x v="0"/>
    <x v="0"/>
    <x v="29"/>
    <x v="18"/>
    <x v="84"/>
    <x v="0"/>
    <s v="OFF-ST-10000046"/>
    <x v="1"/>
    <x v="4"/>
    <x v="764"/>
    <x v="3480"/>
    <n v="2"/>
    <n v="0.2"/>
    <n v="-3.2309999999999945"/>
    <x v="0"/>
    <x v="0"/>
  </r>
  <r>
    <n v="4626"/>
    <x v="2290"/>
    <x v="428"/>
    <d v="2019-09-14T00:00:00"/>
    <s v="Standard Class"/>
    <s v="SO-20335"/>
    <x v="2"/>
    <x v="0"/>
    <x v="0"/>
    <x v="29"/>
    <x v="18"/>
    <x v="84"/>
    <x v="0"/>
    <s v="FUR-FU-10000023"/>
    <x v="0"/>
    <x v="5"/>
    <x v="325"/>
    <x v="3481"/>
    <n v="3"/>
    <n v="0.2"/>
    <n v="4.240800000000001"/>
    <x v="0"/>
    <x v="0"/>
  </r>
  <r>
    <n v="4627"/>
    <x v="2291"/>
    <x v="373"/>
    <d v="2018-11-18T00:00:00"/>
    <s v="Standard Class"/>
    <s v="CK-12760"/>
    <x v="316"/>
    <x v="1"/>
    <x v="0"/>
    <x v="20"/>
    <x v="15"/>
    <x v="164"/>
    <x v="3"/>
    <s v="OFF-ST-10003455"/>
    <x v="1"/>
    <x v="4"/>
    <x v="171"/>
    <x v="3477"/>
    <n v="5"/>
    <n v="0"/>
    <n v="20.163000000000004"/>
    <x v="2"/>
    <x v="0"/>
  </r>
  <r>
    <n v="4628"/>
    <x v="2291"/>
    <x v="373"/>
    <d v="2018-11-18T00:00:00"/>
    <s v="Standard Class"/>
    <s v="CK-12760"/>
    <x v="316"/>
    <x v="1"/>
    <x v="0"/>
    <x v="20"/>
    <x v="15"/>
    <x v="164"/>
    <x v="3"/>
    <s v="OFF-ST-10000876"/>
    <x v="1"/>
    <x v="4"/>
    <x v="254"/>
    <x v="3482"/>
    <n v="2"/>
    <n v="0"/>
    <n v="6.9664000000000001"/>
    <x v="2"/>
    <x v="0"/>
  </r>
  <r>
    <n v="4629"/>
    <x v="2291"/>
    <x v="373"/>
    <d v="2018-11-18T00:00:00"/>
    <s v="Standard Class"/>
    <s v="CK-12760"/>
    <x v="316"/>
    <x v="1"/>
    <x v="0"/>
    <x v="20"/>
    <x v="15"/>
    <x v="164"/>
    <x v="3"/>
    <s v="OFF-AR-10003582"/>
    <x v="1"/>
    <x v="6"/>
    <x v="1460"/>
    <x v="3483"/>
    <n v="5"/>
    <n v="0"/>
    <n v="39.410000000000011"/>
    <x v="2"/>
    <x v="0"/>
  </r>
  <r>
    <n v="4630"/>
    <x v="2291"/>
    <x v="373"/>
    <d v="2018-11-18T00:00:00"/>
    <s v="Standard Class"/>
    <s v="CK-12760"/>
    <x v="316"/>
    <x v="1"/>
    <x v="0"/>
    <x v="20"/>
    <x v="15"/>
    <x v="164"/>
    <x v="3"/>
    <s v="OFF-ST-10004258"/>
    <x v="1"/>
    <x v="4"/>
    <x v="761"/>
    <x v="905"/>
    <n v="3"/>
    <n v="0"/>
    <n v="9.8901000000000039"/>
    <x v="2"/>
    <x v="0"/>
  </r>
  <r>
    <n v="4631"/>
    <x v="2292"/>
    <x v="52"/>
    <d v="2017-10-15T00:00:00"/>
    <s v="Same Day"/>
    <s v="GA-14725"/>
    <x v="315"/>
    <x v="0"/>
    <x v="0"/>
    <x v="340"/>
    <x v="12"/>
    <x v="502"/>
    <x v="2"/>
    <s v="FUR-FU-10000719"/>
    <x v="0"/>
    <x v="5"/>
    <x v="1673"/>
    <x v="1819"/>
    <n v="2"/>
    <n v="0"/>
    <n v="6.1704000000000008"/>
    <x v="2"/>
    <x v="0"/>
  </r>
  <r>
    <n v="4632"/>
    <x v="2293"/>
    <x v="646"/>
    <d v="2019-08-08T00:00:00"/>
    <s v="Second Class"/>
    <s v="BD-11725"/>
    <x v="232"/>
    <x v="0"/>
    <x v="0"/>
    <x v="8"/>
    <x v="1"/>
    <x v="34"/>
    <x v="1"/>
    <s v="OFF-LA-10001297"/>
    <x v="1"/>
    <x v="2"/>
    <x v="488"/>
    <x v="2678"/>
    <n v="5"/>
    <n v="0"/>
    <n v="24.84"/>
    <x v="1"/>
    <x v="0"/>
  </r>
  <r>
    <n v="4633"/>
    <x v="2293"/>
    <x v="646"/>
    <d v="2019-08-08T00:00:00"/>
    <s v="Second Class"/>
    <s v="BD-11725"/>
    <x v="232"/>
    <x v="0"/>
    <x v="0"/>
    <x v="8"/>
    <x v="1"/>
    <x v="34"/>
    <x v="1"/>
    <s v="FUR-FU-10000723"/>
    <x v="0"/>
    <x v="5"/>
    <x v="480"/>
    <x v="3484"/>
    <n v="3"/>
    <n v="0"/>
    <n v="11.156400000000005"/>
    <x v="1"/>
    <x v="0"/>
  </r>
  <r>
    <n v="4634"/>
    <x v="2294"/>
    <x v="291"/>
    <d v="2017-08-26T00:00:00"/>
    <s v="Standard Class"/>
    <s v="DS-13180"/>
    <x v="103"/>
    <x v="1"/>
    <x v="0"/>
    <x v="8"/>
    <x v="1"/>
    <x v="34"/>
    <x v="1"/>
    <s v="FUR-BO-10003893"/>
    <x v="0"/>
    <x v="0"/>
    <x v="1674"/>
    <x v="3485"/>
    <n v="6"/>
    <n v="0.15"/>
    <n v="34.493999999999971"/>
    <x v="1"/>
    <x v="0"/>
  </r>
  <r>
    <n v="4635"/>
    <x v="2294"/>
    <x v="291"/>
    <d v="2017-08-26T00:00:00"/>
    <s v="Standard Class"/>
    <s v="DS-13180"/>
    <x v="103"/>
    <x v="1"/>
    <x v="0"/>
    <x v="8"/>
    <x v="1"/>
    <x v="34"/>
    <x v="1"/>
    <s v="OFF-ST-10000736"/>
    <x v="1"/>
    <x v="4"/>
    <x v="460"/>
    <x v="1240"/>
    <n v="1"/>
    <n v="0"/>
    <n v="3.2391999999999967"/>
    <x v="1"/>
    <x v="0"/>
  </r>
  <r>
    <n v="4636"/>
    <x v="2295"/>
    <x v="846"/>
    <d v="2019-03-17T00:00:00"/>
    <s v="Standard Class"/>
    <s v="BS-11380"/>
    <x v="510"/>
    <x v="1"/>
    <x v="0"/>
    <x v="8"/>
    <x v="1"/>
    <x v="34"/>
    <x v="1"/>
    <s v="OFF-ST-10000736"/>
    <x v="1"/>
    <x v="4"/>
    <x v="460"/>
    <x v="423"/>
    <n v="3"/>
    <n v="0"/>
    <n v="9.7175999999999902"/>
    <x v="1"/>
    <x v="0"/>
  </r>
  <r>
    <n v="4637"/>
    <x v="2296"/>
    <x v="842"/>
    <d v="2019-04-29T00:00:00"/>
    <s v="First Class"/>
    <s v="AP-10915"/>
    <x v="275"/>
    <x v="0"/>
    <x v="0"/>
    <x v="1"/>
    <x v="1"/>
    <x v="62"/>
    <x v="1"/>
    <s v="OFF-AR-10003373"/>
    <x v="1"/>
    <x v="6"/>
    <x v="290"/>
    <x v="1862"/>
    <n v="4"/>
    <n v="0"/>
    <n v="33.458399999999997"/>
    <x v="1"/>
    <x v="0"/>
  </r>
  <r>
    <n v="4638"/>
    <x v="2296"/>
    <x v="842"/>
    <d v="2019-04-29T00:00:00"/>
    <s v="First Class"/>
    <s v="AP-10915"/>
    <x v="275"/>
    <x v="0"/>
    <x v="0"/>
    <x v="1"/>
    <x v="1"/>
    <x v="62"/>
    <x v="1"/>
    <s v="OFF-AR-10000390"/>
    <x v="1"/>
    <x v="6"/>
    <x v="105"/>
    <x v="714"/>
    <n v="3"/>
    <n v="0"/>
    <n v="5.6993999999999998"/>
    <x v="1"/>
    <x v="0"/>
  </r>
  <r>
    <n v="4639"/>
    <x v="2296"/>
    <x v="842"/>
    <d v="2019-04-29T00:00:00"/>
    <s v="First Class"/>
    <s v="AP-10915"/>
    <x v="275"/>
    <x v="0"/>
    <x v="0"/>
    <x v="1"/>
    <x v="1"/>
    <x v="62"/>
    <x v="1"/>
    <s v="OFF-AR-10001725"/>
    <x v="1"/>
    <x v="6"/>
    <x v="1549"/>
    <x v="2885"/>
    <n v="2"/>
    <n v="0"/>
    <n v="12.298000000000002"/>
    <x v="1"/>
    <x v="0"/>
  </r>
  <r>
    <n v="4640"/>
    <x v="2297"/>
    <x v="108"/>
    <d v="2018-09-16T00:00:00"/>
    <s v="Standard Class"/>
    <s v="JF-15565"/>
    <x v="535"/>
    <x v="0"/>
    <x v="0"/>
    <x v="311"/>
    <x v="17"/>
    <x v="388"/>
    <x v="0"/>
    <s v="TEC-CO-10001943"/>
    <x v="2"/>
    <x v="16"/>
    <x v="1675"/>
    <x v="3486"/>
    <n v="8"/>
    <n v="0"/>
    <n v="751.9624"/>
    <x v="0"/>
    <x v="0"/>
  </r>
  <r>
    <n v="4641"/>
    <x v="2297"/>
    <x v="108"/>
    <d v="2018-09-16T00:00:00"/>
    <s v="Standard Class"/>
    <s v="JF-15565"/>
    <x v="535"/>
    <x v="0"/>
    <x v="0"/>
    <x v="311"/>
    <x v="17"/>
    <x v="388"/>
    <x v="0"/>
    <s v="OFF-EN-10002312"/>
    <x v="1"/>
    <x v="12"/>
    <x v="1462"/>
    <x v="3487"/>
    <n v="1"/>
    <n v="0"/>
    <n v="5.4340999999999999"/>
    <x v="0"/>
    <x v="0"/>
  </r>
  <r>
    <n v="4642"/>
    <x v="2298"/>
    <x v="760"/>
    <d v="2019-10-24T00:00:00"/>
    <s v="Second Class"/>
    <s v="HA-14905"/>
    <x v="456"/>
    <x v="0"/>
    <x v="0"/>
    <x v="299"/>
    <x v="22"/>
    <x v="375"/>
    <x v="1"/>
    <s v="OFF-BI-10000831"/>
    <x v="1"/>
    <x v="8"/>
    <x v="446"/>
    <x v="3488"/>
    <n v="4"/>
    <n v="0.7"/>
    <n v="-2.5343999999999998"/>
    <x v="1"/>
    <x v="0"/>
  </r>
  <r>
    <n v="4643"/>
    <x v="2298"/>
    <x v="760"/>
    <d v="2019-10-24T00:00:00"/>
    <s v="Second Class"/>
    <s v="HA-14905"/>
    <x v="456"/>
    <x v="0"/>
    <x v="0"/>
    <x v="299"/>
    <x v="22"/>
    <x v="375"/>
    <x v="1"/>
    <s v="FUR-CH-10000749"/>
    <x v="0"/>
    <x v="1"/>
    <x v="1676"/>
    <x v="1087"/>
    <n v="4"/>
    <n v="0.2"/>
    <n v="-28.95679999999993"/>
    <x v="1"/>
    <x v="0"/>
  </r>
  <r>
    <n v="4644"/>
    <x v="2299"/>
    <x v="991"/>
    <d v="2017-08-06T00:00:00"/>
    <s v="Standard Class"/>
    <s v="Co-12640"/>
    <x v="476"/>
    <x v="0"/>
    <x v="0"/>
    <x v="4"/>
    <x v="4"/>
    <x v="59"/>
    <x v="1"/>
    <s v="OFF-BI-10002003"/>
    <x v="1"/>
    <x v="8"/>
    <x v="1393"/>
    <x v="2925"/>
    <n v="2"/>
    <n v="0.2"/>
    <n v="2.1492"/>
    <x v="1"/>
    <x v="0"/>
  </r>
  <r>
    <n v="4645"/>
    <x v="2299"/>
    <x v="991"/>
    <d v="2017-08-06T00:00:00"/>
    <s v="Standard Class"/>
    <s v="Co-12640"/>
    <x v="476"/>
    <x v="0"/>
    <x v="0"/>
    <x v="4"/>
    <x v="4"/>
    <x v="59"/>
    <x v="1"/>
    <s v="TEC-MA-10001972"/>
    <x v="2"/>
    <x v="15"/>
    <x v="1478"/>
    <x v="2729"/>
    <n v="2"/>
    <n v="0.2"/>
    <n v="41.880000000000024"/>
    <x v="1"/>
    <x v="0"/>
  </r>
  <r>
    <n v="4646"/>
    <x v="2300"/>
    <x v="399"/>
    <d v="2018-08-16T00:00:00"/>
    <s v="Standard Class"/>
    <s v="BC-11125"/>
    <x v="604"/>
    <x v="2"/>
    <x v="0"/>
    <x v="20"/>
    <x v="15"/>
    <x v="164"/>
    <x v="3"/>
    <s v="FUR-CH-10000225"/>
    <x v="0"/>
    <x v="1"/>
    <x v="406"/>
    <x v="3489"/>
    <n v="2"/>
    <n v="0.1"/>
    <n v="-8.0980000000000167"/>
    <x v="2"/>
    <x v="0"/>
  </r>
  <r>
    <n v="4647"/>
    <x v="2301"/>
    <x v="992"/>
    <d v="2016-06-05T00:00:00"/>
    <s v="Standard Class"/>
    <s v="EB-13840"/>
    <x v="225"/>
    <x v="1"/>
    <x v="0"/>
    <x v="102"/>
    <x v="17"/>
    <x v="195"/>
    <x v="0"/>
    <s v="OFF-PA-10001622"/>
    <x v="1"/>
    <x v="10"/>
    <x v="702"/>
    <x v="3490"/>
    <n v="3"/>
    <n v="0"/>
    <n v="6.1289999999999996"/>
    <x v="0"/>
    <x v="0"/>
  </r>
  <r>
    <n v="4648"/>
    <x v="2302"/>
    <x v="993"/>
    <d v="2018-05-01T00:00:00"/>
    <s v="Standard Class"/>
    <s v="DB-13360"/>
    <x v="748"/>
    <x v="2"/>
    <x v="0"/>
    <x v="20"/>
    <x v="15"/>
    <x v="29"/>
    <x v="3"/>
    <s v="FUR-CH-10004983"/>
    <x v="0"/>
    <x v="1"/>
    <x v="1569"/>
    <x v="3491"/>
    <n v="3"/>
    <n v="0.1"/>
    <n v="62.782199999999975"/>
    <x v="2"/>
    <x v="0"/>
  </r>
  <r>
    <n v="4649"/>
    <x v="2303"/>
    <x v="304"/>
    <d v="2019-05-19T00:00:00"/>
    <s v="Standard Class"/>
    <s v="KB-16585"/>
    <x v="10"/>
    <x v="1"/>
    <x v="0"/>
    <x v="4"/>
    <x v="4"/>
    <x v="5"/>
    <x v="1"/>
    <s v="OFF-PA-10003228"/>
    <x v="1"/>
    <x v="10"/>
    <x v="1677"/>
    <x v="3492"/>
    <n v="9"/>
    <n v="0"/>
    <n v="206.88929999999996"/>
    <x v="1"/>
    <x v="0"/>
  </r>
  <r>
    <n v="4650"/>
    <x v="2303"/>
    <x v="304"/>
    <d v="2019-05-19T00:00:00"/>
    <s v="Standard Class"/>
    <s v="KB-16585"/>
    <x v="10"/>
    <x v="1"/>
    <x v="0"/>
    <x v="4"/>
    <x v="4"/>
    <x v="5"/>
    <x v="1"/>
    <s v="OFF-SU-10004498"/>
    <x v="1"/>
    <x v="14"/>
    <x v="505"/>
    <x v="3493"/>
    <n v="5"/>
    <n v="0"/>
    <n v="1.9320000000000004"/>
    <x v="1"/>
    <x v="0"/>
  </r>
  <r>
    <n v="4651"/>
    <x v="2304"/>
    <x v="798"/>
    <d v="2019-04-12T00:00:00"/>
    <s v="Standard Class"/>
    <s v="AH-10120"/>
    <x v="571"/>
    <x v="2"/>
    <x v="0"/>
    <x v="8"/>
    <x v="1"/>
    <x v="94"/>
    <x v="1"/>
    <s v="OFF-PA-10001878"/>
    <x v="1"/>
    <x v="10"/>
    <x v="1170"/>
    <x v="1672"/>
    <n v="5"/>
    <n v="0"/>
    <n v="114.93849999999998"/>
    <x v="1"/>
    <x v="0"/>
  </r>
  <r>
    <n v="4652"/>
    <x v="2304"/>
    <x v="798"/>
    <d v="2019-04-12T00:00:00"/>
    <s v="Standard Class"/>
    <s v="AH-10120"/>
    <x v="571"/>
    <x v="2"/>
    <x v="0"/>
    <x v="8"/>
    <x v="1"/>
    <x v="94"/>
    <x v="1"/>
    <s v="OFF-PA-10002923"/>
    <x v="1"/>
    <x v="10"/>
    <x v="1426"/>
    <x v="3494"/>
    <n v="4"/>
    <n v="0"/>
    <n v="97.88"/>
    <x v="1"/>
    <x v="0"/>
  </r>
  <r>
    <n v="4653"/>
    <x v="2305"/>
    <x v="922"/>
    <d v="2019-02-23T00:00:00"/>
    <s v="Standard Class"/>
    <s v="GH-14410"/>
    <x v="689"/>
    <x v="2"/>
    <x v="0"/>
    <x v="275"/>
    <x v="30"/>
    <x v="346"/>
    <x v="3"/>
    <s v="OFF-PA-10001838"/>
    <x v="1"/>
    <x v="10"/>
    <x v="1008"/>
    <x v="2722"/>
    <n v="2"/>
    <n v="0"/>
    <n v="5.7623999999999995"/>
    <x v="2"/>
    <x v="0"/>
  </r>
  <r>
    <n v="4654"/>
    <x v="2305"/>
    <x v="922"/>
    <d v="2019-02-23T00:00:00"/>
    <s v="Standard Class"/>
    <s v="GH-14410"/>
    <x v="689"/>
    <x v="2"/>
    <x v="0"/>
    <x v="275"/>
    <x v="30"/>
    <x v="346"/>
    <x v="3"/>
    <s v="OFF-ST-10003123"/>
    <x v="1"/>
    <x v="4"/>
    <x v="1277"/>
    <x v="3495"/>
    <n v="5"/>
    <n v="0"/>
    <n v="39.947999999999993"/>
    <x v="2"/>
    <x v="0"/>
  </r>
  <r>
    <n v="4655"/>
    <x v="2306"/>
    <x v="92"/>
    <d v="2019-06-26T00:00:00"/>
    <s v="Second Class"/>
    <s v="KT-16480"/>
    <x v="409"/>
    <x v="0"/>
    <x v="0"/>
    <x v="8"/>
    <x v="1"/>
    <x v="94"/>
    <x v="1"/>
    <s v="OFF-FA-10001332"/>
    <x v="1"/>
    <x v="13"/>
    <x v="1570"/>
    <x v="709"/>
    <n v="1"/>
    <n v="0"/>
    <n v="1.3535999999999999"/>
    <x v="1"/>
    <x v="0"/>
  </r>
  <r>
    <n v="4656"/>
    <x v="2307"/>
    <x v="952"/>
    <d v="2016-05-10T00:00:00"/>
    <s v="Standard Class"/>
    <s v="KH-16330"/>
    <x v="542"/>
    <x v="1"/>
    <x v="0"/>
    <x v="210"/>
    <x v="10"/>
    <x v="481"/>
    <x v="2"/>
    <s v="OFF-ST-10003442"/>
    <x v="1"/>
    <x v="4"/>
    <x v="86"/>
    <x v="3496"/>
    <n v="2"/>
    <n v="0.2"/>
    <n v="3.9591999999999992"/>
    <x v="2"/>
    <x v="0"/>
  </r>
  <r>
    <n v="4657"/>
    <x v="2308"/>
    <x v="910"/>
    <d v="2017-05-07T00:00:00"/>
    <s v="Standard Class"/>
    <s v="SV-20785"/>
    <x v="647"/>
    <x v="0"/>
    <x v="0"/>
    <x v="10"/>
    <x v="9"/>
    <x v="11"/>
    <x v="3"/>
    <s v="OFF-AR-10001468"/>
    <x v="1"/>
    <x v="6"/>
    <x v="725"/>
    <x v="3497"/>
    <n v="2"/>
    <n v="0.2"/>
    <n v="14.227200000000003"/>
    <x v="2"/>
    <x v="0"/>
  </r>
  <r>
    <n v="4658"/>
    <x v="2308"/>
    <x v="910"/>
    <d v="2017-05-07T00:00:00"/>
    <s v="Standard Class"/>
    <s v="SV-20785"/>
    <x v="647"/>
    <x v="0"/>
    <x v="0"/>
    <x v="10"/>
    <x v="9"/>
    <x v="11"/>
    <x v="3"/>
    <s v="OFF-AP-10003266"/>
    <x v="1"/>
    <x v="9"/>
    <x v="667"/>
    <x v="775"/>
    <n v="2"/>
    <n v="0.2"/>
    <n v="6.5164"/>
    <x v="2"/>
    <x v="0"/>
  </r>
  <r>
    <n v="4659"/>
    <x v="2308"/>
    <x v="910"/>
    <d v="2017-05-07T00:00:00"/>
    <s v="Standard Class"/>
    <s v="SV-20785"/>
    <x v="647"/>
    <x v="0"/>
    <x v="0"/>
    <x v="10"/>
    <x v="9"/>
    <x v="11"/>
    <x v="3"/>
    <s v="OFF-PA-10002230"/>
    <x v="1"/>
    <x v="10"/>
    <x v="389"/>
    <x v="892"/>
    <n v="2"/>
    <n v="0.2"/>
    <n v="2.8884000000000007"/>
    <x v="2"/>
    <x v="0"/>
  </r>
  <r>
    <n v="4660"/>
    <x v="2308"/>
    <x v="910"/>
    <d v="2017-05-07T00:00:00"/>
    <s v="Standard Class"/>
    <s v="SV-20785"/>
    <x v="647"/>
    <x v="0"/>
    <x v="0"/>
    <x v="10"/>
    <x v="9"/>
    <x v="11"/>
    <x v="3"/>
    <s v="OFF-AP-10003622"/>
    <x v="1"/>
    <x v="9"/>
    <x v="190"/>
    <x v="3498"/>
    <n v="7"/>
    <n v="0.2"/>
    <n v="2.0474999999999994"/>
    <x v="2"/>
    <x v="0"/>
  </r>
  <r>
    <n v="4661"/>
    <x v="2308"/>
    <x v="910"/>
    <d v="2017-05-07T00:00:00"/>
    <s v="Standard Class"/>
    <s v="SV-20785"/>
    <x v="647"/>
    <x v="0"/>
    <x v="0"/>
    <x v="10"/>
    <x v="9"/>
    <x v="11"/>
    <x v="3"/>
    <s v="TEC-AC-10001542"/>
    <x v="2"/>
    <x v="11"/>
    <x v="1678"/>
    <x v="289"/>
    <n v="3"/>
    <n v="0.2"/>
    <n v="-0.3444000000000047"/>
    <x v="2"/>
    <x v="0"/>
  </r>
  <r>
    <n v="4662"/>
    <x v="2308"/>
    <x v="910"/>
    <d v="2017-05-07T00:00:00"/>
    <s v="Standard Class"/>
    <s v="SV-20785"/>
    <x v="647"/>
    <x v="0"/>
    <x v="0"/>
    <x v="10"/>
    <x v="9"/>
    <x v="11"/>
    <x v="3"/>
    <s v="FUR-CH-10002965"/>
    <x v="0"/>
    <x v="1"/>
    <x v="229"/>
    <x v="2818"/>
    <n v="6"/>
    <n v="0.3"/>
    <n v="-36.176400000000001"/>
    <x v="2"/>
    <x v="0"/>
  </r>
  <r>
    <n v="4663"/>
    <x v="2308"/>
    <x v="910"/>
    <d v="2017-05-07T00:00:00"/>
    <s v="Standard Class"/>
    <s v="SV-20785"/>
    <x v="647"/>
    <x v="0"/>
    <x v="0"/>
    <x v="10"/>
    <x v="9"/>
    <x v="11"/>
    <x v="3"/>
    <s v="OFF-ST-10000563"/>
    <x v="1"/>
    <x v="4"/>
    <x v="903"/>
    <x v="3499"/>
    <n v="3"/>
    <n v="0.2"/>
    <n v="-9.5940000000000012"/>
    <x v="2"/>
    <x v="0"/>
  </r>
  <r>
    <n v="4664"/>
    <x v="2309"/>
    <x v="31"/>
    <d v="2018-09-22T00:00:00"/>
    <s v="Standard Class"/>
    <s v="PO-18850"/>
    <x v="138"/>
    <x v="0"/>
    <x v="0"/>
    <x v="108"/>
    <x v="2"/>
    <x v="133"/>
    <x v="0"/>
    <s v="OFF-LA-10002787"/>
    <x v="1"/>
    <x v="2"/>
    <x v="547"/>
    <x v="3500"/>
    <n v="1"/>
    <n v="0.2"/>
    <n v="1.0499999999999998"/>
    <x v="0"/>
    <x v="0"/>
  </r>
  <r>
    <n v="4665"/>
    <x v="2310"/>
    <x v="897"/>
    <d v="2018-09-26T00:00:00"/>
    <s v="Standard Class"/>
    <s v="AC-10450"/>
    <x v="549"/>
    <x v="0"/>
    <x v="0"/>
    <x v="95"/>
    <x v="2"/>
    <x v="118"/>
    <x v="0"/>
    <s v="OFF-BI-10004022"/>
    <x v="1"/>
    <x v="8"/>
    <x v="755"/>
    <x v="3501"/>
    <n v="9"/>
    <n v="0.7"/>
    <n v="-6.0047999999999977"/>
    <x v="0"/>
    <x v="0"/>
  </r>
  <r>
    <n v="4666"/>
    <x v="2310"/>
    <x v="897"/>
    <d v="2018-09-26T00:00:00"/>
    <s v="Standard Class"/>
    <s v="AC-10450"/>
    <x v="549"/>
    <x v="0"/>
    <x v="0"/>
    <x v="95"/>
    <x v="2"/>
    <x v="118"/>
    <x v="0"/>
    <s v="OFF-LA-10001158"/>
    <x v="1"/>
    <x v="2"/>
    <x v="322"/>
    <x v="3416"/>
    <n v="2"/>
    <n v="0.2"/>
    <n v="5.7960000000000003"/>
    <x v="0"/>
    <x v="0"/>
  </r>
  <r>
    <n v="4667"/>
    <x v="2311"/>
    <x v="994"/>
    <d v="2018-01-17T00:00:00"/>
    <s v="Standard Class"/>
    <s v="KB-16585"/>
    <x v="10"/>
    <x v="1"/>
    <x v="0"/>
    <x v="4"/>
    <x v="4"/>
    <x v="60"/>
    <x v="1"/>
    <s v="FUR-FU-10000076"/>
    <x v="0"/>
    <x v="5"/>
    <x v="884"/>
    <x v="710"/>
    <n v="4"/>
    <n v="0"/>
    <n v="34.365600000000008"/>
    <x v="1"/>
    <x v="0"/>
  </r>
  <r>
    <n v="4668"/>
    <x v="2311"/>
    <x v="994"/>
    <d v="2018-01-17T00:00:00"/>
    <s v="Standard Class"/>
    <s v="KB-16585"/>
    <x v="10"/>
    <x v="1"/>
    <x v="0"/>
    <x v="4"/>
    <x v="4"/>
    <x v="60"/>
    <x v="1"/>
    <s v="TEC-AC-10002335"/>
    <x v="2"/>
    <x v="11"/>
    <x v="343"/>
    <x v="3502"/>
    <n v="2"/>
    <n v="0"/>
    <n v="13.296199999999999"/>
    <x v="1"/>
    <x v="0"/>
  </r>
  <r>
    <n v="4669"/>
    <x v="2312"/>
    <x v="636"/>
    <d v="2019-05-11T00:00:00"/>
    <s v="Standard Class"/>
    <s v="DB-13555"/>
    <x v="587"/>
    <x v="1"/>
    <x v="0"/>
    <x v="5"/>
    <x v="5"/>
    <x v="6"/>
    <x v="2"/>
    <s v="OFF-BI-10002827"/>
    <x v="1"/>
    <x v="8"/>
    <x v="554"/>
    <x v="3503"/>
    <n v="10"/>
    <n v="0.8"/>
    <n v="-18.802"/>
    <x v="2"/>
    <x v="0"/>
  </r>
  <r>
    <n v="4670"/>
    <x v="2312"/>
    <x v="636"/>
    <d v="2019-05-11T00:00:00"/>
    <s v="Standard Class"/>
    <s v="DB-13555"/>
    <x v="587"/>
    <x v="1"/>
    <x v="0"/>
    <x v="5"/>
    <x v="5"/>
    <x v="6"/>
    <x v="2"/>
    <s v="FUR-BO-10001601"/>
    <x v="0"/>
    <x v="0"/>
    <x v="419"/>
    <x v="3504"/>
    <n v="7"/>
    <n v="0.32"/>
    <n v="-119.19180000000006"/>
    <x v="2"/>
    <x v="0"/>
  </r>
  <r>
    <n v="4671"/>
    <x v="2312"/>
    <x v="636"/>
    <d v="2019-05-11T00:00:00"/>
    <s v="Standard Class"/>
    <s v="DB-13555"/>
    <x v="587"/>
    <x v="1"/>
    <x v="0"/>
    <x v="5"/>
    <x v="5"/>
    <x v="6"/>
    <x v="2"/>
    <s v="OFF-ST-10001932"/>
    <x v="1"/>
    <x v="4"/>
    <x v="1650"/>
    <x v="3505"/>
    <n v="5"/>
    <n v="0.2"/>
    <n v="-57.950999999999993"/>
    <x v="2"/>
    <x v="0"/>
  </r>
  <r>
    <n v="4672"/>
    <x v="2313"/>
    <x v="995"/>
    <d v="2018-08-06T00:00:00"/>
    <s v="Standard Class"/>
    <s v="KL-16645"/>
    <x v="107"/>
    <x v="0"/>
    <x v="0"/>
    <x v="66"/>
    <x v="12"/>
    <x v="185"/>
    <x v="2"/>
    <s v="OFF-AP-10001005"/>
    <x v="1"/>
    <x v="9"/>
    <x v="1140"/>
    <x v="3506"/>
    <n v="4"/>
    <n v="0.1"/>
    <n v="72.357999999999976"/>
    <x v="2"/>
    <x v="0"/>
  </r>
  <r>
    <n v="4673"/>
    <x v="2313"/>
    <x v="995"/>
    <d v="2018-08-06T00:00:00"/>
    <s v="Standard Class"/>
    <s v="KL-16645"/>
    <x v="107"/>
    <x v="0"/>
    <x v="0"/>
    <x v="66"/>
    <x v="12"/>
    <x v="185"/>
    <x v="2"/>
    <s v="TEC-PH-10004042"/>
    <x v="2"/>
    <x v="7"/>
    <x v="558"/>
    <x v="3507"/>
    <n v="4"/>
    <n v="0"/>
    <n v="165.34960000000001"/>
    <x v="2"/>
    <x v="0"/>
  </r>
  <r>
    <n v="4674"/>
    <x v="2313"/>
    <x v="995"/>
    <d v="2018-08-06T00:00:00"/>
    <s v="Standard Class"/>
    <s v="KL-16645"/>
    <x v="107"/>
    <x v="0"/>
    <x v="0"/>
    <x v="66"/>
    <x v="12"/>
    <x v="185"/>
    <x v="2"/>
    <s v="TEC-PH-10001079"/>
    <x v="2"/>
    <x v="7"/>
    <x v="1255"/>
    <x v="3508"/>
    <n v="1"/>
    <n v="0"/>
    <n v="33.3172"/>
    <x v="2"/>
    <x v="0"/>
  </r>
  <r>
    <n v="4675"/>
    <x v="2313"/>
    <x v="995"/>
    <d v="2018-08-06T00:00:00"/>
    <s v="Standard Class"/>
    <s v="KL-16645"/>
    <x v="107"/>
    <x v="0"/>
    <x v="0"/>
    <x v="66"/>
    <x v="12"/>
    <x v="185"/>
    <x v="2"/>
    <s v="FUR-FU-10002918"/>
    <x v="0"/>
    <x v="5"/>
    <x v="269"/>
    <x v="1050"/>
    <n v="3"/>
    <n v="0"/>
    <n v="30.023400000000009"/>
    <x v="2"/>
    <x v="0"/>
  </r>
  <r>
    <n v="4676"/>
    <x v="2314"/>
    <x v="996"/>
    <d v="2019-03-29T00:00:00"/>
    <s v="Second Class"/>
    <s v="AG-10270"/>
    <x v="8"/>
    <x v="0"/>
    <x v="0"/>
    <x v="10"/>
    <x v="9"/>
    <x v="74"/>
    <x v="3"/>
    <s v="FUR-FU-10003832"/>
    <x v="0"/>
    <x v="5"/>
    <x v="1429"/>
    <x v="1660"/>
    <n v="2"/>
    <n v="0.2"/>
    <n v="1.5007999999999999"/>
    <x v="2"/>
    <x v="0"/>
  </r>
  <r>
    <n v="4677"/>
    <x v="2315"/>
    <x v="619"/>
    <d v="2016-03-19T00:00:00"/>
    <s v="Standard Class"/>
    <s v="JF-15295"/>
    <x v="639"/>
    <x v="0"/>
    <x v="0"/>
    <x v="415"/>
    <x v="7"/>
    <x v="503"/>
    <x v="1"/>
    <s v="OFF-BI-10001617"/>
    <x v="1"/>
    <x v="8"/>
    <x v="1324"/>
    <x v="3509"/>
    <n v="4"/>
    <n v="0.2"/>
    <n v="11.167199999999999"/>
    <x v="1"/>
    <x v="0"/>
  </r>
  <r>
    <n v="4678"/>
    <x v="2315"/>
    <x v="619"/>
    <d v="2016-03-19T00:00:00"/>
    <s v="Standard Class"/>
    <s v="JF-15295"/>
    <x v="639"/>
    <x v="0"/>
    <x v="0"/>
    <x v="415"/>
    <x v="7"/>
    <x v="503"/>
    <x v="1"/>
    <s v="OFF-ST-10000736"/>
    <x v="1"/>
    <x v="4"/>
    <x v="460"/>
    <x v="1240"/>
    <n v="1"/>
    <n v="0"/>
    <n v="3.2391999999999967"/>
    <x v="1"/>
    <x v="0"/>
  </r>
  <r>
    <n v="4679"/>
    <x v="2315"/>
    <x v="619"/>
    <d v="2016-03-19T00:00:00"/>
    <s v="Standard Class"/>
    <s v="JF-15295"/>
    <x v="639"/>
    <x v="0"/>
    <x v="0"/>
    <x v="415"/>
    <x v="7"/>
    <x v="503"/>
    <x v="1"/>
    <s v="TEC-AC-10004877"/>
    <x v="2"/>
    <x v="11"/>
    <x v="1679"/>
    <x v="137"/>
    <n v="12"/>
    <n v="0"/>
    <n v="6.6239999999999952"/>
    <x v="1"/>
    <x v="0"/>
  </r>
  <r>
    <n v="4680"/>
    <x v="2315"/>
    <x v="619"/>
    <d v="2016-03-19T00:00:00"/>
    <s v="Standard Class"/>
    <s v="JF-15295"/>
    <x v="639"/>
    <x v="0"/>
    <x v="0"/>
    <x v="415"/>
    <x v="7"/>
    <x v="503"/>
    <x v="1"/>
    <s v="OFF-ST-10003221"/>
    <x v="1"/>
    <x v="4"/>
    <x v="683"/>
    <x v="794"/>
    <n v="2"/>
    <n v="0"/>
    <n v="5.7672000000000008"/>
    <x v="1"/>
    <x v="0"/>
  </r>
  <r>
    <n v="4681"/>
    <x v="2315"/>
    <x v="619"/>
    <d v="2016-03-19T00:00:00"/>
    <s v="Standard Class"/>
    <s v="JF-15295"/>
    <x v="639"/>
    <x v="0"/>
    <x v="0"/>
    <x v="415"/>
    <x v="7"/>
    <x v="503"/>
    <x v="1"/>
    <s v="OFF-BI-10003007"/>
    <x v="1"/>
    <x v="8"/>
    <x v="1551"/>
    <x v="3510"/>
    <n v="2"/>
    <n v="0.2"/>
    <n v="20.165599999999998"/>
    <x v="1"/>
    <x v="0"/>
  </r>
  <r>
    <n v="4682"/>
    <x v="2316"/>
    <x v="216"/>
    <d v="2018-07-18T00:00:00"/>
    <s v="Second Class"/>
    <s v="RE-19450"/>
    <x v="681"/>
    <x v="0"/>
    <x v="0"/>
    <x v="109"/>
    <x v="15"/>
    <x v="135"/>
    <x v="3"/>
    <s v="OFF-FA-10000936"/>
    <x v="1"/>
    <x v="13"/>
    <x v="1307"/>
    <x v="3511"/>
    <n v="9"/>
    <n v="0"/>
    <n v="13.324499999999999"/>
    <x v="2"/>
    <x v="0"/>
  </r>
  <r>
    <n v="4683"/>
    <x v="2317"/>
    <x v="49"/>
    <d v="2018-12-01T00:00:00"/>
    <s v="Same Day"/>
    <s v="MV-18190"/>
    <x v="160"/>
    <x v="0"/>
    <x v="0"/>
    <x v="253"/>
    <x v="3"/>
    <x v="313"/>
    <x v="0"/>
    <s v="TEC-PH-10003811"/>
    <x v="2"/>
    <x v="7"/>
    <x v="1196"/>
    <x v="3512"/>
    <n v="9"/>
    <n v="0.2"/>
    <n v="86.392799999999994"/>
    <x v="0"/>
    <x v="0"/>
  </r>
  <r>
    <n v="4684"/>
    <x v="2318"/>
    <x v="48"/>
    <d v="2018-09-03T00:00:00"/>
    <s v="Standard Class"/>
    <s v="GB-14530"/>
    <x v="334"/>
    <x v="1"/>
    <x v="0"/>
    <x v="10"/>
    <x v="9"/>
    <x v="74"/>
    <x v="3"/>
    <s v="FUR-TA-10004152"/>
    <x v="0"/>
    <x v="3"/>
    <x v="1516"/>
    <x v="3513"/>
    <n v="4"/>
    <n v="0.4"/>
    <n v="-56.448000000000008"/>
    <x v="2"/>
    <x v="0"/>
  </r>
  <r>
    <n v="4685"/>
    <x v="2318"/>
    <x v="48"/>
    <d v="2018-09-03T00:00:00"/>
    <s v="Standard Class"/>
    <s v="GB-14530"/>
    <x v="334"/>
    <x v="1"/>
    <x v="0"/>
    <x v="10"/>
    <x v="9"/>
    <x v="74"/>
    <x v="3"/>
    <s v="FUR-BO-10002853"/>
    <x v="0"/>
    <x v="0"/>
    <x v="1622"/>
    <x v="3514"/>
    <n v="4"/>
    <n v="0.5"/>
    <n v="-81.94"/>
    <x v="2"/>
    <x v="0"/>
  </r>
  <r>
    <n v="4686"/>
    <x v="2318"/>
    <x v="48"/>
    <d v="2018-09-03T00:00:00"/>
    <s v="Standard Class"/>
    <s v="GB-14530"/>
    <x v="334"/>
    <x v="1"/>
    <x v="0"/>
    <x v="10"/>
    <x v="9"/>
    <x v="74"/>
    <x v="3"/>
    <s v="OFF-BI-10002071"/>
    <x v="1"/>
    <x v="8"/>
    <x v="699"/>
    <x v="3515"/>
    <n v="2"/>
    <n v="0.7"/>
    <n v="-2.7887999999999993"/>
    <x v="2"/>
    <x v="0"/>
  </r>
  <r>
    <n v="4687"/>
    <x v="2318"/>
    <x v="48"/>
    <d v="2018-09-03T00:00:00"/>
    <s v="Standard Class"/>
    <s v="GB-14530"/>
    <x v="334"/>
    <x v="1"/>
    <x v="0"/>
    <x v="10"/>
    <x v="9"/>
    <x v="74"/>
    <x v="3"/>
    <s v="OFF-FA-10000053"/>
    <x v="1"/>
    <x v="13"/>
    <x v="962"/>
    <x v="1814"/>
    <n v="7"/>
    <n v="0.2"/>
    <n v="-2.3813999999999993"/>
    <x v="2"/>
    <x v="0"/>
  </r>
  <r>
    <n v="4688"/>
    <x v="2319"/>
    <x v="890"/>
    <d v="2018-06-30T00:00:00"/>
    <s v="Standard Class"/>
    <s v="HL-15040"/>
    <x v="332"/>
    <x v="0"/>
    <x v="0"/>
    <x v="102"/>
    <x v="14"/>
    <x v="237"/>
    <x v="2"/>
    <s v="TEC-PH-10001305"/>
    <x v="2"/>
    <x v="7"/>
    <x v="1680"/>
    <x v="3516"/>
    <n v="9"/>
    <n v="0"/>
    <n v="123.45480000000005"/>
    <x v="2"/>
    <x v="0"/>
  </r>
  <r>
    <n v="4689"/>
    <x v="2320"/>
    <x v="983"/>
    <d v="2019-04-03T00:00:00"/>
    <s v="Standard Class"/>
    <s v="BP-11155"/>
    <x v="669"/>
    <x v="0"/>
    <x v="0"/>
    <x v="152"/>
    <x v="9"/>
    <x v="207"/>
    <x v="3"/>
    <s v="OFF-BI-10001525"/>
    <x v="1"/>
    <x v="8"/>
    <x v="31"/>
    <x v="3517"/>
    <n v="5"/>
    <n v="0.7"/>
    <n v="-4.7625000000000011"/>
    <x v="2"/>
    <x v="0"/>
  </r>
  <r>
    <n v="4690"/>
    <x v="2321"/>
    <x v="414"/>
    <d v="2016-12-22T00:00:00"/>
    <s v="First Class"/>
    <s v="CT-11995"/>
    <x v="564"/>
    <x v="0"/>
    <x v="0"/>
    <x v="93"/>
    <x v="16"/>
    <x v="115"/>
    <x v="1"/>
    <s v="FUR-FU-10001876"/>
    <x v="0"/>
    <x v="5"/>
    <x v="1403"/>
    <x v="3518"/>
    <n v="2"/>
    <n v="0.2"/>
    <n v="10.393599999999998"/>
    <x v="1"/>
    <x v="0"/>
  </r>
  <r>
    <n v="4691"/>
    <x v="2321"/>
    <x v="414"/>
    <d v="2016-12-22T00:00:00"/>
    <s v="First Class"/>
    <s v="CT-11995"/>
    <x v="564"/>
    <x v="0"/>
    <x v="0"/>
    <x v="93"/>
    <x v="16"/>
    <x v="115"/>
    <x v="1"/>
    <s v="TEC-AC-10003628"/>
    <x v="2"/>
    <x v="11"/>
    <x v="247"/>
    <x v="981"/>
    <n v="3"/>
    <n v="0.2"/>
    <n v="21.592800000000011"/>
    <x v="1"/>
    <x v="0"/>
  </r>
  <r>
    <n v="4692"/>
    <x v="2321"/>
    <x v="414"/>
    <d v="2016-12-22T00:00:00"/>
    <s v="First Class"/>
    <s v="CT-11995"/>
    <x v="564"/>
    <x v="0"/>
    <x v="0"/>
    <x v="93"/>
    <x v="16"/>
    <x v="115"/>
    <x v="1"/>
    <s v="FUR-CH-10004860"/>
    <x v="0"/>
    <x v="1"/>
    <x v="212"/>
    <x v="2516"/>
    <n v="3"/>
    <n v="0.2"/>
    <n v="-42.411600000000035"/>
    <x v="1"/>
    <x v="0"/>
  </r>
  <r>
    <n v="4693"/>
    <x v="2321"/>
    <x v="414"/>
    <d v="2016-12-22T00:00:00"/>
    <s v="First Class"/>
    <s v="CT-11995"/>
    <x v="564"/>
    <x v="0"/>
    <x v="0"/>
    <x v="93"/>
    <x v="16"/>
    <x v="115"/>
    <x v="1"/>
    <s v="OFF-PA-10000357"/>
    <x v="1"/>
    <x v="10"/>
    <x v="1228"/>
    <x v="3519"/>
    <n v="5"/>
    <n v="0.2"/>
    <n v="77.671999999999983"/>
    <x v="1"/>
    <x v="0"/>
  </r>
  <r>
    <n v="4694"/>
    <x v="2321"/>
    <x v="414"/>
    <d v="2016-12-22T00:00:00"/>
    <s v="First Class"/>
    <s v="CT-11995"/>
    <x v="564"/>
    <x v="0"/>
    <x v="0"/>
    <x v="93"/>
    <x v="16"/>
    <x v="115"/>
    <x v="1"/>
    <s v="OFF-PA-10003270"/>
    <x v="1"/>
    <x v="10"/>
    <x v="1424"/>
    <x v="582"/>
    <n v="2"/>
    <n v="0.2"/>
    <n v="2.6399999999999997"/>
    <x v="1"/>
    <x v="0"/>
  </r>
  <r>
    <n v="4695"/>
    <x v="2322"/>
    <x v="997"/>
    <d v="2017-12-17T00:00:00"/>
    <s v="Same Day"/>
    <s v="JL-15835"/>
    <x v="252"/>
    <x v="0"/>
    <x v="0"/>
    <x v="66"/>
    <x v="12"/>
    <x v="185"/>
    <x v="2"/>
    <s v="OFF-BI-10000320"/>
    <x v="1"/>
    <x v="8"/>
    <x v="776"/>
    <x v="3520"/>
    <n v="4"/>
    <n v="0"/>
    <n v="14.4648"/>
    <x v="2"/>
    <x v="0"/>
  </r>
  <r>
    <n v="4696"/>
    <x v="2322"/>
    <x v="997"/>
    <d v="2017-12-17T00:00:00"/>
    <s v="Same Day"/>
    <s v="JL-15835"/>
    <x v="252"/>
    <x v="0"/>
    <x v="0"/>
    <x v="66"/>
    <x v="12"/>
    <x v="185"/>
    <x v="2"/>
    <s v="FUR-CH-10003846"/>
    <x v="0"/>
    <x v="1"/>
    <x v="924"/>
    <x v="3367"/>
    <n v="3"/>
    <n v="0"/>
    <n v="48.470400000000012"/>
    <x v="2"/>
    <x v="0"/>
  </r>
  <r>
    <n v="4697"/>
    <x v="2322"/>
    <x v="997"/>
    <d v="2017-12-17T00:00:00"/>
    <s v="Same Day"/>
    <s v="JL-15835"/>
    <x v="252"/>
    <x v="0"/>
    <x v="0"/>
    <x v="66"/>
    <x v="12"/>
    <x v="185"/>
    <x v="2"/>
    <s v="FUR-CH-10004875"/>
    <x v="0"/>
    <x v="1"/>
    <x v="1445"/>
    <x v="3521"/>
    <n v="2"/>
    <n v="0"/>
    <n v="38.437200000000004"/>
    <x v="2"/>
    <x v="0"/>
  </r>
  <r>
    <n v="4698"/>
    <x v="2322"/>
    <x v="997"/>
    <d v="2017-12-17T00:00:00"/>
    <s v="Same Day"/>
    <s v="JL-15835"/>
    <x v="252"/>
    <x v="0"/>
    <x v="0"/>
    <x v="66"/>
    <x v="12"/>
    <x v="185"/>
    <x v="2"/>
    <s v="FUR-CH-10003817"/>
    <x v="0"/>
    <x v="1"/>
    <x v="164"/>
    <x v="3522"/>
    <n v="9"/>
    <n v="0"/>
    <n v="136.66500000000002"/>
    <x v="2"/>
    <x v="0"/>
  </r>
  <r>
    <n v="4699"/>
    <x v="2322"/>
    <x v="997"/>
    <d v="2017-12-17T00:00:00"/>
    <s v="Same Day"/>
    <s v="JL-15835"/>
    <x v="252"/>
    <x v="0"/>
    <x v="0"/>
    <x v="66"/>
    <x v="12"/>
    <x v="185"/>
    <x v="2"/>
    <s v="FUR-FU-10002116"/>
    <x v="0"/>
    <x v="5"/>
    <x v="1440"/>
    <x v="3523"/>
    <n v="3"/>
    <n v="0"/>
    <n v="14.849099999999979"/>
    <x v="2"/>
    <x v="0"/>
  </r>
  <r>
    <n v="4700"/>
    <x v="2323"/>
    <x v="943"/>
    <d v="2019-05-17T00:00:00"/>
    <s v="Standard Class"/>
    <s v="JK-16120"/>
    <x v="451"/>
    <x v="2"/>
    <x v="0"/>
    <x v="89"/>
    <x v="5"/>
    <x v="110"/>
    <x v="2"/>
    <s v="OFF-AR-10003481"/>
    <x v="1"/>
    <x v="6"/>
    <x v="1600"/>
    <x v="797"/>
    <n v="2"/>
    <n v="0.2"/>
    <n v="0.59039999999999915"/>
    <x v="2"/>
    <x v="0"/>
  </r>
  <r>
    <n v="4701"/>
    <x v="2323"/>
    <x v="943"/>
    <d v="2019-05-17T00:00:00"/>
    <s v="Standard Class"/>
    <s v="JK-16120"/>
    <x v="451"/>
    <x v="2"/>
    <x v="0"/>
    <x v="89"/>
    <x v="5"/>
    <x v="110"/>
    <x v="2"/>
    <s v="OFF-ST-10004180"/>
    <x v="1"/>
    <x v="4"/>
    <x v="244"/>
    <x v="3524"/>
    <n v="2"/>
    <n v="0.2"/>
    <n v="-14.883200000000002"/>
    <x v="2"/>
    <x v="0"/>
  </r>
  <r>
    <n v="4702"/>
    <x v="2323"/>
    <x v="943"/>
    <d v="2019-05-17T00:00:00"/>
    <s v="Standard Class"/>
    <s v="JK-16120"/>
    <x v="451"/>
    <x v="2"/>
    <x v="0"/>
    <x v="89"/>
    <x v="5"/>
    <x v="110"/>
    <x v="2"/>
    <s v="OFF-PA-10003657"/>
    <x v="1"/>
    <x v="10"/>
    <x v="630"/>
    <x v="1312"/>
    <n v="2"/>
    <n v="0.2"/>
    <n v="2.1399999999999992"/>
    <x v="2"/>
    <x v="0"/>
  </r>
  <r>
    <n v="4703"/>
    <x v="2323"/>
    <x v="943"/>
    <d v="2019-05-17T00:00:00"/>
    <s v="Standard Class"/>
    <s v="JK-16120"/>
    <x v="451"/>
    <x v="2"/>
    <x v="0"/>
    <x v="89"/>
    <x v="5"/>
    <x v="110"/>
    <x v="2"/>
    <s v="FUR-FU-10001967"/>
    <x v="0"/>
    <x v="5"/>
    <x v="296"/>
    <x v="3525"/>
    <n v="1"/>
    <n v="0.6"/>
    <n v="-6.9964999999999993"/>
    <x v="2"/>
    <x v="0"/>
  </r>
  <r>
    <n v="4704"/>
    <x v="2324"/>
    <x v="890"/>
    <d v="2018-06-28T00:00:00"/>
    <s v="Standard Class"/>
    <s v="DH-13075"/>
    <x v="704"/>
    <x v="1"/>
    <x v="0"/>
    <x v="12"/>
    <x v="5"/>
    <x v="14"/>
    <x v="2"/>
    <s v="OFF-AP-10002082"/>
    <x v="1"/>
    <x v="9"/>
    <x v="1101"/>
    <x v="3526"/>
    <n v="2"/>
    <n v="0.8"/>
    <n v="-19.602000000000007"/>
    <x v="2"/>
    <x v="0"/>
  </r>
  <r>
    <n v="4705"/>
    <x v="2325"/>
    <x v="624"/>
    <d v="2018-05-18T00:00:00"/>
    <s v="First Class"/>
    <s v="AG-10900"/>
    <x v="151"/>
    <x v="0"/>
    <x v="0"/>
    <x v="416"/>
    <x v="29"/>
    <x v="504"/>
    <x v="3"/>
    <s v="OFF-SU-10000381"/>
    <x v="1"/>
    <x v="14"/>
    <x v="660"/>
    <x v="3527"/>
    <n v="7"/>
    <n v="0"/>
    <n v="18.899299999999997"/>
    <x v="2"/>
    <x v="0"/>
  </r>
  <r>
    <n v="4706"/>
    <x v="2325"/>
    <x v="624"/>
    <d v="2018-05-18T00:00:00"/>
    <s v="First Class"/>
    <s v="AG-10900"/>
    <x v="151"/>
    <x v="0"/>
    <x v="0"/>
    <x v="416"/>
    <x v="29"/>
    <x v="504"/>
    <x v="3"/>
    <s v="OFF-LA-10002475"/>
    <x v="1"/>
    <x v="2"/>
    <x v="149"/>
    <x v="2"/>
    <n v="2"/>
    <n v="0"/>
    <n v="6.8713999999999995"/>
    <x v="2"/>
    <x v="0"/>
  </r>
  <r>
    <n v="4707"/>
    <x v="2325"/>
    <x v="624"/>
    <d v="2018-05-18T00:00:00"/>
    <s v="First Class"/>
    <s v="AG-10900"/>
    <x v="151"/>
    <x v="0"/>
    <x v="0"/>
    <x v="416"/>
    <x v="29"/>
    <x v="504"/>
    <x v="3"/>
    <s v="FUR-FU-10003975"/>
    <x v="0"/>
    <x v="5"/>
    <x v="783"/>
    <x v="3528"/>
    <n v="4"/>
    <n v="0"/>
    <n v="17.323999999999984"/>
    <x v="2"/>
    <x v="0"/>
  </r>
  <r>
    <n v="4708"/>
    <x v="2326"/>
    <x v="222"/>
    <d v="2019-06-30T00:00:00"/>
    <s v="First Class"/>
    <s v="WB-21850"/>
    <x v="576"/>
    <x v="0"/>
    <x v="0"/>
    <x v="1"/>
    <x v="1"/>
    <x v="13"/>
    <x v="1"/>
    <s v="OFF-BI-10003091"/>
    <x v="1"/>
    <x v="8"/>
    <x v="1174"/>
    <x v="1658"/>
    <n v="5"/>
    <n v="0.2"/>
    <n v="302.37299999999993"/>
    <x v="1"/>
    <x v="0"/>
  </r>
  <r>
    <n v="4709"/>
    <x v="2326"/>
    <x v="222"/>
    <d v="2019-06-30T00:00:00"/>
    <s v="First Class"/>
    <s v="WB-21850"/>
    <x v="576"/>
    <x v="0"/>
    <x v="0"/>
    <x v="1"/>
    <x v="1"/>
    <x v="13"/>
    <x v="1"/>
    <s v="OFF-ST-10002974"/>
    <x v="1"/>
    <x v="4"/>
    <x v="123"/>
    <x v="3529"/>
    <n v="3"/>
    <n v="0"/>
    <n v="39.212999999999994"/>
    <x v="1"/>
    <x v="0"/>
  </r>
  <r>
    <n v="4710"/>
    <x v="2326"/>
    <x v="222"/>
    <d v="2019-06-30T00:00:00"/>
    <s v="First Class"/>
    <s v="WB-21850"/>
    <x v="576"/>
    <x v="0"/>
    <x v="0"/>
    <x v="1"/>
    <x v="1"/>
    <x v="13"/>
    <x v="1"/>
    <s v="OFF-AR-10000255"/>
    <x v="1"/>
    <x v="6"/>
    <x v="807"/>
    <x v="2643"/>
    <n v="2"/>
    <n v="0"/>
    <n v="3.0367999999999995"/>
    <x v="1"/>
    <x v="0"/>
  </r>
  <r>
    <n v="4711"/>
    <x v="2326"/>
    <x v="222"/>
    <d v="2019-06-30T00:00:00"/>
    <s v="First Class"/>
    <s v="WB-21850"/>
    <x v="576"/>
    <x v="0"/>
    <x v="0"/>
    <x v="1"/>
    <x v="1"/>
    <x v="13"/>
    <x v="1"/>
    <s v="TEC-AC-10001284"/>
    <x v="2"/>
    <x v="11"/>
    <x v="1181"/>
    <x v="1038"/>
    <n v="3"/>
    <n v="0"/>
    <n v="22.4316"/>
    <x v="1"/>
    <x v="0"/>
  </r>
  <r>
    <n v="4712"/>
    <x v="2327"/>
    <x v="691"/>
    <d v="2016-03-31T00:00:00"/>
    <s v="Same Day"/>
    <s v="JO-15280"/>
    <x v="123"/>
    <x v="0"/>
    <x v="0"/>
    <x v="10"/>
    <x v="9"/>
    <x v="74"/>
    <x v="3"/>
    <s v="OFF-BI-10003529"/>
    <x v="1"/>
    <x v="8"/>
    <x v="796"/>
    <x v="3530"/>
    <n v="1"/>
    <n v="0.7"/>
    <n v="-0.59639999999999982"/>
    <x v="2"/>
    <x v="0"/>
  </r>
  <r>
    <n v="4713"/>
    <x v="2328"/>
    <x v="757"/>
    <d v="2016-12-21T00:00:00"/>
    <s v="Standard Class"/>
    <s v="EJ-13720"/>
    <x v="719"/>
    <x v="0"/>
    <x v="0"/>
    <x v="114"/>
    <x v="5"/>
    <x v="143"/>
    <x v="2"/>
    <s v="OFF-PA-10000029"/>
    <x v="1"/>
    <x v="10"/>
    <x v="811"/>
    <x v="1590"/>
    <n v="7"/>
    <n v="0.2"/>
    <n v="12.700800000000001"/>
    <x v="2"/>
    <x v="0"/>
  </r>
  <r>
    <n v="4714"/>
    <x v="2328"/>
    <x v="757"/>
    <d v="2016-12-21T00:00:00"/>
    <s v="Standard Class"/>
    <s v="EJ-13720"/>
    <x v="719"/>
    <x v="0"/>
    <x v="0"/>
    <x v="114"/>
    <x v="5"/>
    <x v="143"/>
    <x v="2"/>
    <s v="FUR-FU-10002116"/>
    <x v="0"/>
    <x v="5"/>
    <x v="1440"/>
    <x v="3531"/>
    <n v="2"/>
    <n v="0.6"/>
    <n v="-74.952600000000004"/>
    <x v="2"/>
    <x v="0"/>
  </r>
  <r>
    <n v="4715"/>
    <x v="2329"/>
    <x v="796"/>
    <d v="2019-05-20T00:00:00"/>
    <s v="First Class"/>
    <s v="AB-10105"/>
    <x v="455"/>
    <x v="0"/>
    <x v="0"/>
    <x v="32"/>
    <x v="21"/>
    <x v="40"/>
    <x v="1"/>
    <s v="TEC-PH-10002200"/>
    <x v="2"/>
    <x v="7"/>
    <x v="1480"/>
    <x v="3532"/>
    <n v="2"/>
    <n v="0.2"/>
    <n v="38.779199999999989"/>
    <x v="1"/>
    <x v="0"/>
  </r>
  <r>
    <n v="4716"/>
    <x v="2330"/>
    <x v="793"/>
    <d v="2017-05-16T00:00:00"/>
    <s v="Standard Class"/>
    <s v="LT-16765"/>
    <x v="398"/>
    <x v="0"/>
    <x v="0"/>
    <x v="103"/>
    <x v="22"/>
    <x v="127"/>
    <x v="1"/>
    <s v="TEC-PH-10000441"/>
    <x v="2"/>
    <x v="7"/>
    <x v="1055"/>
    <x v="1227"/>
    <n v="2"/>
    <n v="0.2"/>
    <n v="20.158400000000015"/>
    <x v="1"/>
    <x v="0"/>
  </r>
  <r>
    <n v="4717"/>
    <x v="2331"/>
    <x v="734"/>
    <d v="2019-12-07T00:00:00"/>
    <s v="Second Class"/>
    <s v="CM-12655"/>
    <x v="475"/>
    <x v="2"/>
    <x v="0"/>
    <x v="4"/>
    <x v="4"/>
    <x v="60"/>
    <x v="1"/>
    <s v="FUR-TA-10002958"/>
    <x v="0"/>
    <x v="3"/>
    <x v="965"/>
    <x v="3533"/>
    <n v="2"/>
    <n v="0"/>
    <n v="88.733199999999954"/>
    <x v="1"/>
    <x v="0"/>
  </r>
  <r>
    <n v="4718"/>
    <x v="2332"/>
    <x v="295"/>
    <d v="2017-12-17T00:00:00"/>
    <s v="Standard Class"/>
    <s v="EM-13960"/>
    <x v="75"/>
    <x v="0"/>
    <x v="0"/>
    <x v="248"/>
    <x v="39"/>
    <x v="307"/>
    <x v="3"/>
    <s v="OFF-AR-10001662"/>
    <x v="1"/>
    <x v="6"/>
    <x v="448"/>
    <x v="3534"/>
    <n v="3"/>
    <n v="0"/>
    <n v="2.2194000000000007"/>
    <x v="2"/>
    <x v="0"/>
  </r>
  <r>
    <n v="4719"/>
    <x v="2333"/>
    <x v="998"/>
    <d v="2017-10-11T00:00:00"/>
    <s v="First Class"/>
    <s v="DJ-13420"/>
    <x v="249"/>
    <x v="1"/>
    <x v="0"/>
    <x v="8"/>
    <x v="1"/>
    <x v="9"/>
    <x v="1"/>
    <s v="OFF-PA-10004101"/>
    <x v="1"/>
    <x v="10"/>
    <x v="511"/>
    <x v="1568"/>
    <n v="7"/>
    <n v="0"/>
    <n v="21.772800000000004"/>
    <x v="1"/>
    <x v="0"/>
  </r>
  <r>
    <n v="4720"/>
    <x v="2334"/>
    <x v="24"/>
    <d v="2017-04-20T00:00:00"/>
    <s v="Second Class"/>
    <s v="DE-13255"/>
    <x v="368"/>
    <x v="2"/>
    <x v="0"/>
    <x v="1"/>
    <x v="1"/>
    <x v="25"/>
    <x v="1"/>
    <s v="OFF-ST-10002756"/>
    <x v="1"/>
    <x v="4"/>
    <x v="273"/>
    <x v="3535"/>
    <n v="7"/>
    <n v="0"/>
    <n v="9.4717000000000837"/>
    <x v="1"/>
    <x v="0"/>
  </r>
  <r>
    <n v="4721"/>
    <x v="2334"/>
    <x v="24"/>
    <d v="2017-04-20T00:00:00"/>
    <s v="Second Class"/>
    <s v="DE-13255"/>
    <x v="368"/>
    <x v="2"/>
    <x v="0"/>
    <x v="1"/>
    <x v="1"/>
    <x v="25"/>
    <x v="1"/>
    <s v="OFF-PA-10000483"/>
    <x v="1"/>
    <x v="10"/>
    <x v="1681"/>
    <x v="1168"/>
    <n v="2"/>
    <n v="0"/>
    <n v="27.881999999999998"/>
    <x v="1"/>
    <x v="0"/>
  </r>
  <r>
    <n v="4722"/>
    <x v="2335"/>
    <x v="159"/>
    <d v="2016-06-11T00:00:00"/>
    <s v="Second Class"/>
    <s v="NR-18550"/>
    <x v="749"/>
    <x v="0"/>
    <x v="0"/>
    <x v="34"/>
    <x v="10"/>
    <x v="173"/>
    <x v="2"/>
    <s v="FUR-TA-10002041"/>
    <x v="0"/>
    <x v="3"/>
    <x v="363"/>
    <x v="3536"/>
    <n v="3"/>
    <n v="0.5"/>
    <n v="-209.76929999999999"/>
    <x v="2"/>
    <x v="0"/>
  </r>
  <r>
    <n v="4723"/>
    <x v="2336"/>
    <x v="853"/>
    <d v="2019-09-07T00:00:00"/>
    <s v="Standard Class"/>
    <s v="CK-12325"/>
    <x v="278"/>
    <x v="2"/>
    <x v="0"/>
    <x v="4"/>
    <x v="4"/>
    <x v="5"/>
    <x v="1"/>
    <s v="OFF-AR-10001166"/>
    <x v="1"/>
    <x v="6"/>
    <x v="772"/>
    <x v="3537"/>
    <n v="1"/>
    <n v="0"/>
    <n v="2.9561999999999999"/>
    <x v="1"/>
    <x v="0"/>
  </r>
  <r>
    <n v="4724"/>
    <x v="2337"/>
    <x v="730"/>
    <d v="2018-05-22T00:00:00"/>
    <s v="Same Day"/>
    <s v="JF-15490"/>
    <x v="223"/>
    <x v="0"/>
    <x v="0"/>
    <x v="417"/>
    <x v="32"/>
    <x v="505"/>
    <x v="0"/>
    <s v="OFF-LA-10004345"/>
    <x v="1"/>
    <x v="2"/>
    <x v="522"/>
    <x v="1674"/>
    <n v="3"/>
    <n v="0"/>
    <n v="7.2176999999999998"/>
    <x v="0"/>
    <x v="0"/>
  </r>
  <r>
    <n v="4725"/>
    <x v="2338"/>
    <x v="583"/>
    <d v="2018-11-15T00:00:00"/>
    <s v="Standard Class"/>
    <s v="LB-16795"/>
    <x v="697"/>
    <x v="2"/>
    <x v="0"/>
    <x v="264"/>
    <x v="2"/>
    <x v="330"/>
    <x v="0"/>
    <s v="OFF-BI-10002852"/>
    <x v="1"/>
    <x v="8"/>
    <x v="91"/>
    <x v="3538"/>
    <n v="2"/>
    <n v="0.7"/>
    <n v="-6.921599999999998"/>
    <x v="0"/>
    <x v="0"/>
  </r>
  <r>
    <n v="4726"/>
    <x v="2338"/>
    <x v="583"/>
    <d v="2018-11-15T00:00:00"/>
    <s v="Standard Class"/>
    <s v="LB-16795"/>
    <x v="697"/>
    <x v="2"/>
    <x v="0"/>
    <x v="264"/>
    <x v="2"/>
    <x v="330"/>
    <x v="0"/>
    <s v="OFF-AP-10001058"/>
    <x v="1"/>
    <x v="9"/>
    <x v="138"/>
    <x v="3539"/>
    <n v="3"/>
    <n v="0.2"/>
    <n v="50.36579999999995"/>
    <x v="0"/>
    <x v="0"/>
  </r>
  <r>
    <n v="4727"/>
    <x v="2339"/>
    <x v="641"/>
    <d v="2016-11-29T00:00:00"/>
    <s v="Second Class"/>
    <s v="MP-18175"/>
    <x v="486"/>
    <x v="2"/>
    <x v="0"/>
    <x v="20"/>
    <x v="15"/>
    <x v="29"/>
    <x v="3"/>
    <s v="OFF-ST-10003470"/>
    <x v="1"/>
    <x v="4"/>
    <x v="1348"/>
    <x v="2105"/>
    <n v="4"/>
    <n v="0"/>
    <n v="55.895999999999958"/>
    <x v="2"/>
    <x v="0"/>
  </r>
  <r>
    <n v="4728"/>
    <x v="2339"/>
    <x v="641"/>
    <d v="2016-11-29T00:00:00"/>
    <s v="Second Class"/>
    <s v="MP-18175"/>
    <x v="486"/>
    <x v="2"/>
    <x v="0"/>
    <x v="20"/>
    <x v="15"/>
    <x v="29"/>
    <x v="3"/>
    <s v="FUR-BO-10003159"/>
    <x v="0"/>
    <x v="0"/>
    <x v="1109"/>
    <x v="3540"/>
    <n v="3"/>
    <n v="0.2"/>
    <n v="-37.943400000000025"/>
    <x v="2"/>
    <x v="0"/>
  </r>
  <r>
    <n v="4729"/>
    <x v="2340"/>
    <x v="845"/>
    <d v="2016-11-12T00:00:00"/>
    <s v="Standard Class"/>
    <s v="LH-16900"/>
    <x v="23"/>
    <x v="0"/>
    <x v="0"/>
    <x v="8"/>
    <x v="1"/>
    <x v="94"/>
    <x v="1"/>
    <s v="OFF-BI-10003684"/>
    <x v="1"/>
    <x v="8"/>
    <x v="714"/>
    <x v="3541"/>
    <n v="7"/>
    <n v="0.2"/>
    <n v="46.178999999999988"/>
    <x v="1"/>
    <x v="0"/>
  </r>
  <r>
    <n v="4730"/>
    <x v="2341"/>
    <x v="427"/>
    <d v="2018-07-23T00:00:00"/>
    <s v="Second Class"/>
    <s v="SV-20935"/>
    <x v="603"/>
    <x v="0"/>
    <x v="0"/>
    <x v="61"/>
    <x v="5"/>
    <x v="162"/>
    <x v="2"/>
    <s v="TEC-AC-10000487"/>
    <x v="2"/>
    <x v="11"/>
    <x v="1682"/>
    <x v="3542"/>
    <n v="3"/>
    <n v="0.2"/>
    <n v="3.3098999999999998"/>
    <x v="2"/>
    <x v="0"/>
  </r>
  <r>
    <n v="4731"/>
    <x v="2342"/>
    <x v="368"/>
    <d v="2017-03-31T00:00:00"/>
    <s v="Second Class"/>
    <s v="RB-19435"/>
    <x v="579"/>
    <x v="0"/>
    <x v="0"/>
    <x v="70"/>
    <x v="1"/>
    <x v="188"/>
    <x v="1"/>
    <s v="OFF-PA-10001736"/>
    <x v="1"/>
    <x v="10"/>
    <x v="130"/>
    <x v="3543"/>
    <n v="6"/>
    <n v="0"/>
    <n v="99.940799999999982"/>
    <x v="1"/>
    <x v="0"/>
  </r>
  <r>
    <n v="4732"/>
    <x v="2342"/>
    <x v="368"/>
    <d v="2017-03-31T00:00:00"/>
    <s v="Second Class"/>
    <s v="RB-19435"/>
    <x v="579"/>
    <x v="0"/>
    <x v="0"/>
    <x v="70"/>
    <x v="1"/>
    <x v="188"/>
    <x v="1"/>
    <s v="OFF-PA-10001609"/>
    <x v="1"/>
    <x v="10"/>
    <x v="1116"/>
    <x v="3544"/>
    <n v="3"/>
    <n v="0"/>
    <n v="4.5401999999999996"/>
    <x v="1"/>
    <x v="0"/>
  </r>
  <r>
    <n v="4733"/>
    <x v="2342"/>
    <x v="368"/>
    <d v="2017-03-31T00:00:00"/>
    <s v="Second Class"/>
    <s v="RB-19435"/>
    <x v="579"/>
    <x v="0"/>
    <x v="0"/>
    <x v="70"/>
    <x v="1"/>
    <x v="188"/>
    <x v="1"/>
    <s v="TEC-AC-10003116"/>
    <x v="2"/>
    <x v="11"/>
    <x v="929"/>
    <x v="3545"/>
    <n v="3"/>
    <n v="0"/>
    <n v="20.767499999999998"/>
    <x v="1"/>
    <x v="0"/>
  </r>
  <r>
    <n v="4734"/>
    <x v="2342"/>
    <x v="368"/>
    <d v="2017-03-31T00:00:00"/>
    <s v="Second Class"/>
    <s v="RB-19435"/>
    <x v="579"/>
    <x v="0"/>
    <x v="0"/>
    <x v="70"/>
    <x v="1"/>
    <x v="188"/>
    <x v="1"/>
    <s v="FUR-FU-10004586"/>
    <x v="0"/>
    <x v="5"/>
    <x v="1482"/>
    <x v="3546"/>
    <n v="3"/>
    <n v="0"/>
    <n v="9.5615999999999985"/>
    <x v="1"/>
    <x v="0"/>
  </r>
  <r>
    <n v="4735"/>
    <x v="2343"/>
    <x v="281"/>
    <d v="2018-04-12T00:00:00"/>
    <s v="Standard Class"/>
    <s v="Dl-13600"/>
    <x v="114"/>
    <x v="1"/>
    <x v="0"/>
    <x v="20"/>
    <x v="15"/>
    <x v="45"/>
    <x v="3"/>
    <s v="FUR-CH-10000454"/>
    <x v="0"/>
    <x v="1"/>
    <x v="1"/>
    <x v="3547"/>
    <n v="3"/>
    <n v="0.1"/>
    <n v="146.38799999999998"/>
    <x v="2"/>
    <x v="0"/>
  </r>
  <r>
    <n v="4736"/>
    <x v="2344"/>
    <x v="385"/>
    <d v="2017-06-19T00:00:00"/>
    <s v="Standard Class"/>
    <s v="PS-19045"/>
    <x v="390"/>
    <x v="2"/>
    <x v="0"/>
    <x v="412"/>
    <x v="43"/>
    <x v="506"/>
    <x v="3"/>
    <s v="OFF-BI-10004970"/>
    <x v="1"/>
    <x v="8"/>
    <x v="917"/>
    <x v="341"/>
    <n v="2"/>
    <n v="0"/>
    <n v="3.8822000000000001"/>
    <x v="2"/>
    <x v="0"/>
  </r>
  <r>
    <n v="4737"/>
    <x v="2344"/>
    <x v="385"/>
    <d v="2017-06-19T00:00:00"/>
    <s v="Standard Class"/>
    <s v="PS-19045"/>
    <x v="390"/>
    <x v="2"/>
    <x v="0"/>
    <x v="412"/>
    <x v="43"/>
    <x v="506"/>
    <x v="3"/>
    <s v="OFF-BI-10002824"/>
    <x v="1"/>
    <x v="8"/>
    <x v="528"/>
    <x v="3548"/>
    <n v="2"/>
    <n v="0"/>
    <n v="13.427999999999997"/>
    <x v="2"/>
    <x v="0"/>
  </r>
  <r>
    <n v="4738"/>
    <x v="2344"/>
    <x v="385"/>
    <d v="2017-06-19T00:00:00"/>
    <s v="Standard Class"/>
    <s v="PS-19045"/>
    <x v="390"/>
    <x v="2"/>
    <x v="0"/>
    <x v="412"/>
    <x v="43"/>
    <x v="506"/>
    <x v="3"/>
    <s v="TEC-AC-10003657"/>
    <x v="2"/>
    <x v="11"/>
    <x v="152"/>
    <x v="3549"/>
    <n v="2"/>
    <n v="0"/>
    <n v="14.955599999999997"/>
    <x v="2"/>
    <x v="0"/>
  </r>
  <r>
    <n v="4739"/>
    <x v="2345"/>
    <x v="954"/>
    <d v="2017-02-24T00:00:00"/>
    <s v="Standard Class"/>
    <s v="GT-14755"/>
    <x v="150"/>
    <x v="0"/>
    <x v="0"/>
    <x v="85"/>
    <x v="1"/>
    <x v="106"/>
    <x v="1"/>
    <s v="OFF-LA-10003510"/>
    <x v="1"/>
    <x v="2"/>
    <x v="580"/>
    <x v="3550"/>
    <n v="2"/>
    <n v="0"/>
    <n v="28.087600000000002"/>
    <x v="1"/>
    <x v="0"/>
  </r>
  <r>
    <n v="4740"/>
    <x v="2345"/>
    <x v="954"/>
    <d v="2017-02-24T00:00:00"/>
    <s v="Standard Class"/>
    <s v="GT-14755"/>
    <x v="150"/>
    <x v="0"/>
    <x v="0"/>
    <x v="85"/>
    <x v="1"/>
    <x v="106"/>
    <x v="1"/>
    <s v="FUR-TA-10001676"/>
    <x v="0"/>
    <x v="3"/>
    <x v="966"/>
    <x v="3551"/>
    <n v="1"/>
    <n v="0.2"/>
    <n v="-0.88860000000000205"/>
    <x v="1"/>
    <x v="0"/>
  </r>
  <r>
    <n v="4741"/>
    <x v="2346"/>
    <x v="105"/>
    <d v="2019-11-16T00:00:00"/>
    <s v="Standard Class"/>
    <s v="CS-12355"/>
    <x v="394"/>
    <x v="0"/>
    <x v="0"/>
    <x v="4"/>
    <x v="4"/>
    <x v="60"/>
    <x v="1"/>
    <s v="OFF-LA-10004853"/>
    <x v="1"/>
    <x v="2"/>
    <x v="690"/>
    <x v="745"/>
    <n v="2"/>
    <n v="0"/>
    <n v="4.5815999999999999"/>
    <x v="1"/>
    <x v="0"/>
  </r>
  <r>
    <n v="4742"/>
    <x v="2346"/>
    <x v="105"/>
    <d v="2019-11-16T00:00:00"/>
    <s v="Standard Class"/>
    <s v="CS-12355"/>
    <x v="394"/>
    <x v="0"/>
    <x v="0"/>
    <x v="4"/>
    <x v="4"/>
    <x v="60"/>
    <x v="1"/>
    <s v="OFF-AR-10000315"/>
    <x v="1"/>
    <x v="6"/>
    <x v="1306"/>
    <x v="3307"/>
    <n v="3"/>
    <n v="0"/>
    <n v="2.3025000000000002"/>
    <x v="1"/>
    <x v="0"/>
  </r>
  <r>
    <n v="4743"/>
    <x v="2346"/>
    <x v="105"/>
    <d v="2019-11-16T00:00:00"/>
    <s v="Standard Class"/>
    <s v="CS-12355"/>
    <x v="394"/>
    <x v="0"/>
    <x v="0"/>
    <x v="4"/>
    <x v="4"/>
    <x v="60"/>
    <x v="1"/>
    <s v="OFF-SU-10000381"/>
    <x v="1"/>
    <x v="14"/>
    <x v="660"/>
    <x v="1056"/>
    <n v="3"/>
    <n v="0"/>
    <n v="8.0996999999999986"/>
    <x v="1"/>
    <x v="0"/>
  </r>
  <r>
    <n v="4744"/>
    <x v="2347"/>
    <x v="916"/>
    <d v="2019-03-05T00:00:00"/>
    <s v="Same Day"/>
    <s v="JD-16060"/>
    <x v="148"/>
    <x v="0"/>
    <x v="0"/>
    <x v="30"/>
    <x v="11"/>
    <x v="38"/>
    <x v="2"/>
    <s v="OFF-FA-10002763"/>
    <x v="1"/>
    <x v="13"/>
    <x v="1420"/>
    <x v="2307"/>
    <n v="2"/>
    <n v="0"/>
    <n v="2.5279999999999996"/>
    <x v="2"/>
    <x v="0"/>
  </r>
  <r>
    <n v="4745"/>
    <x v="2347"/>
    <x v="916"/>
    <d v="2019-03-05T00:00:00"/>
    <s v="Same Day"/>
    <s v="JD-16060"/>
    <x v="148"/>
    <x v="0"/>
    <x v="0"/>
    <x v="30"/>
    <x v="11"/>
    <x v="38"/>
    <x v="2"/>
    <s v="OFF-ST-10000877"/>
    <x v="1"/>
    <x v="4"/>
    <x v="1113"/>
    <x v="3552"/>
    <n v="4"/>
    <n v="0"/>
    <n v="57.501599999999996"/>
    <x v="2"/>
    <x v="0"/>
  </r>
  <r>
    <n v="4746"/>
    <x v="2347"/>
    <x v="916"/>
    <d v="2019-03-05T00:00:00"/>
    <s v="Same Day"/>
    <s v="JD-16060"/>
    <x v="148"/>
    <x v="0"/>
    <x v="0"/>
    <x v="30"/>
    <x v="11"/>
    <x v="38"/>
    <x v="2"/>
    <s v="OFF-BI-10001071"/>
    <x v="1"/>
    <x v="8"/>
    <x v="669"/>
    <x v="3445"/>
    <n v="2"/>
    <n v="0"/>
    <n v="62.700400000000002"/>
    <x v="2"/>
    <x v="0"/>
  </r>
  <r>
    <n v="4747"/>
    <x v="2347"/>
    <x v="916"/>
    <d v="2019-03-05T00:00:00"/>
    <s v="Same Day"/>
    <s v="JD-16060"/>
    <x v="148"/>
    <x v="0"/>
    <x v="0"/>
    <x v="30"/>
    <x v="11"/>
    <x v="38"/>
    <x v="2"/>
    <s v="OFF-BI-10001097"/>
    <x v="1"/>
    <x v="8"/>
    <x v="797"/>
    <x v="3553"/>
    <n v="3"/>
    <n v="0"/>
    <n v="9.158100000000001"/>
    <x v="2"/>
    <x v="0"/>
  </r>
  <r>
    <n v="4748"/>
    <x v="2348"/>
    <x v="840"/>
    <d v="2018-03-03T00:00:00"/>
    <s v="Same Day"/>
    <s v="TS-21160"/>
    <x v="378"/>
    <x v="1"/>
    <x v="0"/>
    <x v="8"/>
    <x v="1"/>
    <x v="94"/>
    <x v="1"/>
    <s v="OFF-SU-10004782"/>
    <x v="1"/>
    <x v="14"/>
    <x v="1557"/>
    <x v="3554"/>
    <n v="3"/>
    <n v="0"/>
    <n v="7.6049999999999978"/>
    <x v="1"/>
    <x v="0"/>
  </r>
  <r>
    <n v="4749"/>
    <x v="2348"/>
    <x v="840"/>
    <d v="2018-03-03T00:00:00"/>
    <s v="Same Day"/>
    <s v="TS-21160"/>
    <x v="378"/>
    <x v="1"/>
    <x v="0"/>
    <x v="8"/>
    <x v="1"/>
    <x v="94"/>
    <x v="1"/>
    <s v="FUR-FU-10000672"/>
    <x v="0"/>
    <x v="5"/>
    <x v="1517"/>
    <x v="2691"/>
    <n v="3"/>
    <n v="0"/>
    <n v="11.995199999999997"/>
    <x v="1"/>
    <x v="0"/>
  </r>
  <r>
    <n v="4750"/>
    <x v="2349"/>
    <x v="435"/>
    <d v="2018-12-25T00:00:00"/>
    <s v="First Class"/>
    <s v="BV-11245"/>
    <x v="296"/>
    <x v="1"/>
    <x v="0"/>
    <x v="4"/>
    <x v="4"/>
    <x v="5"/>
    <x v="1"/>
    <s v="OFF-PA-10002986"/>
    <x v="1"/>
    <x v="10"/>
    <x v="482"/>
    <x v="657"/>
    <n v="5"/>
    <n v="0"/>
    <n v="16.032"/>
    <x v="1"/>
    <x v="0"/>
  </r>
  <r>
    <n v="4751"/>
    <x v="2350"/>
    <x v="877"/>
    <d v="2018-10-09T00:00:00"/>
    <s v="First Class"/>
    <s v="DL-13495"/>
    <x v="393"/>
    <x v="1"/>
    <x v="0"/>
    <x v="258"/>
    <x v="4"/>
    <x v="320"/>
    <x v="1"/>
    <s v="TEC-MA-10001972"/>
    <x v="2"/>
    <x v="15"/>
    <x v="1478"/>
    <x v="2524"/>
    <n v="3"/>
    <n v="0.2"/>
    <n v="62.82000000000005"/>
    <x v="1"/>
    <x v="0"/>
  </r>
  <r>
    <n v="4752"/>
    <x v="2351"/>
    <x v="10"/>
    <d v="2018-12-13T00:00:00"/>
    <s v="Standard Class"/>
    <s v="EB-13870"/>
    <x v="12"/>
    <x v="0"/>
    <x v="0"/>
    <x v="47"/>
    <x v="18"/>
    <x v="78"/>
    <x v="0"/>
    <s v="TEC-PH-10000169"/>
    <x v="2"/>
    <x v="7"/>
    <x v="1038"/>
    <x v="1390"/>
    <n v="3"/>
    <n v="0.2"/>
    <n v="-9.153000000000004"/>
    <x v="0"/>
    <x v="0"/>
  </r>
  <r>
    <n v="4753"/>
    <x v="2352"/>
    <x v="225"/>
    <d v="2019-11-24T00:00:00"/>
    <s v="Standard Class"/>
    <s v="ES-14020"/>
    <x v="301"/>
    <x v="0"/>
    <x v="0"/>
    <x v="25"/>
    <x v="18"/>
    <x v="279"/>
    <x v="0"/>
    <s v="FUR-CH-10001482"/>
    <x v="0"/>
    <x v="1"/>
    <x v="541"/>
    <x v="3555"/>
    <n v="2"/>
    <n v="0.2"/>
    <n v="-23.576400000000007"/>
    <x v="0"/>
    <x v="0"/>
  </r>
  <r>
    <n v="4754"/>
    <x v="2353"/>
    <x v="295"/>
    <d v="2017-12-16T00:00:00"/>
    <s v="Standard Class"/>
    <s v="JB-15925"/>
    <x v="102"/>
    <x v="0"/>
    <x v="0"/>
    <x v="89"/>
    <x v="5"/>
    <x v="110"/>
    <x v="2"/>
    <s v="TEC-AC-10002018"/>
    <x v="2"/>
    <x v="11"/>
    <x v="1683"/>
    <x v="4"/>
    <n v="4"/>
    <n v="0.2"/>
    <n v="6.4308000000000014"/>
    <x v="2"/>
    <x v="0"/>
  </r>
  <r>
    <n v="4755"/>
    <x v="2354"/>
    <x v="447"/>
    <d v="2019-02-08T00:00:00"/>
    <s v="Standard Class"/>
    <s v="SC-20380"/>
    <x v="618"/>
    <x v="0"/>
    <x v="0"/>
    <x v="95"/>
    <x v="2"/>
    <x v="118"/>
    <x v="0"/>
    <s v="OFF-BI-10000301"/>
    <x v="1"/>
    <x v="8"/>
    <x v="625"/>
    <x v="3556"/>
    <n v="2"/>
    <n v="0.7"/>
    <n v="-2.5880000000000001"/>
    <x v="0"/>
    <x v="0"/>
  </r>
  <r>
    <n v="4756"/>
    <x v="2354"/>
    <x v="447"/>
    <d v="2019-02-08T00:00:00"/>
    <s v="Standard Class"/>
    <s v="SC-20380"/>
    <x v="618"/>
    <x v="0"/>
    <x v="0"/>
    <x v="95"/>
    <x v="2"/>
    <x v="118"/>
    <x v="0"/>
    <s v="OFF-PA-10004381"/>
    <x v="1"/>
    <x v="10"/>
    <x v="1684"/>
    <x v="912"/>
    <n v="3"/>
    <n v="0.2"/>
    <n v="40.353599999999986"/>
    <x v="0"/>
    <x v="0"/>
  </r>
  <r>
    <n v="4757"/>
    <x v="2355"/>
    <x v="296"/>
    <d v="2019-09-25T00:00:00"/>
    <s v="Standard Class"/>
    <s v="EB-13870"/>
    <x v="12"/>
    <x v="0"/>
    <x v="0"/>
    <x v="10"/>
    <x v="9"/>
    <x v="105"/>
    <x v="3"/>
    <s v="OFF-BI-10004141"/>
    <x v="1"/>
    <x v="8"/>
    <x v="1296"/>
    <x v="3557"/>
    <n v="2"/>
    <n v="0.7"/>
    <n v="-1.5264000000000002"/>
    <x v="2"/>
    <x v="0"/>
  </r>
  <r>
    <n v="4758"/>
    <x v="2356"/>
    <x v="504"/>
    <d v="2019-05-05T00:00:00"/>
    <s v="Standard Class"/>
    <s v="TC-21475"/>
    <x v="679"/>
    <x v="2"/>
    <x v="0"/>
    <x v="414"/>
    <x v="10"/>
    <x v="507"/>
    <x v="2"/>
    <s v="OFF-BI-10001575"/>
    <x v="1"/>
    <x v="8"/>
    <x v="582"/>
    <x v="3558"/>
    <n v="7"/>
    <n v="0.8"/>
    <n v="-69.395200000000031"/>
    <x v="2"/>
    <x v="0"/>
  </r>
  <r>
    <n v="4759"/>
    <x v="2357"/>
    <x v="935"/>
    <d v="2016-11-07T00:00:00"/>
    <s v="Standard Class"/>
    <s v="SG-20605"/>
    <x v="611"/>
    <x v="0"/>
    <x v="0"/>
    <x v="20"/>
    <x v="15"/>
    <x v="29"/>
    <x v="3"/>
    <s v="TEC-PH-10000984"/>
    <x v="2"/>
    <x v="7"/>
    <x v="470"/>
    <x v="3559"/>
    <n v="4"/>
    <n v="0"/>
    <n v="219.50880000000006"/>
    <x v="2"/>
    <x v="0"/>
  </r>
  <r>
    <n v="4760"/>
    <x v="2357"/>
    <x v="935"/>
    <d v="2016-11-07T00:00:00"/>
    <s v="Standard Class"/>
    <s v="SG-20605"/>
    <x v="611"/>
    <x v="0"/>
    <x v="0"/>
    <x v="20"/>
    <x v="15"/>
    <x v="29"/>
    <x v="3"/>
    <s v="OFF-BI-10000666"/>
    <x v="1"/>
    <x v="8"/>
    <x v="989"/>
    <x v="786"/>
    <n v="2"/>
    <n v="0.2"/>
    <n v="18.335999999999999"/>
    <x v="2"/>
    <x v="0"/>
  </r>
  <r>
    <n v="4761"/>
    <x v="2357"/>
    <x v="935"/>
    <d v="2016-11-07T00:00:00"/>
    <s v="Standard Class"/>
    <s v="SG-20605"/>
    <x v="611"/>
    <x v="0"/>
    <x v="0"/>
    <x v="20"/>
    <x v="15"/>
    <x v="29"/>
    <x v="3"/>
    <s v="OFF-BI-10003712"/>
    <x v="1"/>
    <x v="8"/>
    <x v="696"/>
    <x v="3560"/>
    <n v="2"/>
    <n v="0.2"/>
    <n v="2.8477999999999994"/>
    <x v="2"/>
    <x v="0"/>
  </r>
  <r>
    <n v="4762"/>
    <x v="2358"/>
    <x v="945"/>
    <d v="2019-01-04T00:00:00"/>
    <s v="Standard Class"/>
    <s v="BM-11785"/>
    <x v="298"/>
    <x v="0"/>
    <x v="0"/>
    <x v="38"/>
    <x v="24"/>
    <x v="47"/>
    <x v="3"/>
    <s v="OFF-LA-10003720"/>
    <x v="1"/>
    <x v="2"/>
    <x v="1636"/>
    <x v="2184"/>
    <n v="2"/>
    <n v="0.2"/>
    <n v="1.9925999999999999"/>
    <x v="2"/>
    <x v="0"/>
  </r>
  <r>
    <n v="4763"/>
    <x v="2358"/>
    <x v="945"/>
    <d v="2019-01-04T00:00:00"/>
    <s v="Standard Class"/>
    <s v="BM-11785"/>
    <x v="298"/>
    <x v="0"/>
    <x v="0"/>
    <x v="38"/>
    <x v="24"/>
    <x v="47"/>
    <x v="3"/>
    <s v="OFF-SU-10001664"/>
    <x v="1"/>
    <x v="14"/>
    <x v="1241"/>
    <x v="3561"/>
    <n v="2"/>
    <n v="0.2"/>
    <n v="1.0284"/>
    <x v="2"/>
    <x v="0"/>
  </r>
  <r>
    <n v="4764"/>
    <x v="2359"/>
    <x v="328"/>
    <d v="2016-09-21T00:00:00"/>
    <s v="Standard Class"/>
    <s v="NR-18550"/>
    <x v="749"/>
    <x v="0"/>
    <x v="0"/>
    <x v="374"/>
    <x v="1"/>
    <x v="457"/>
    <x v="1"/>
    <s v="OFF-EN-10001453"/>
    <x v="1"/>
    <x v="12"/>
    <x v="1685"/>
    <x v="1101"/>
    <n v="3"/>
    <n v="0"/>
    <n v="85.981799999999993"/>
    <x v="1"/>
    <x v="0"/>
  </r>
  <r>
    <n v="4765"/>
    <x v="2360"/>
    <x v="221"/>
    <d v="2019-11-27T00:00:00"/>
    <s v="First Class"/>
    <s v="PG-18820"/>
    <x v="310"/>
    <x v="0"/>
    <x v="0"/>
    <x v="8"/>
    <x v="1"/>
    <x v="94"/>
    <x v="1"/>
    <s v="OFF-AR-10001860"/>
    <x v="1"/>
    <x v="6"/>
    <x v="916"/>
    <x v="3562"/>
    <n v="4"/>
    <n v="0"/>
    <n v="9.9936000000000007"/>
    <x v="1"/>
    <x v="0"/>
  </r>
  <r>
    <n v="4766"/>
    <x v="2361"/>
    <x v="999"/>
    <d v="2017-04-28T00:00:00"/>
    <s v="Standard Class"/>
    <s v="DB-13270"/>
    <x v="489"/>
    <x v="2"/>
    <x v="0"/>
    <x v="20"/>
    <x v="15"/>
    <x v="29"/>
    <x v="3"/>
    <s v="OFF-AR-10001044"/>
    <x v="1"/>
    <x v="6"/>
    <x v="1051"/>
    <x v="2467"/>
    <n v="1"/>
    <n v="0"/>
    <n v="7.5370999999999988"/>
    <x v="2"/>
    <x v="0"/>
  </r>
  <r>
    <n v="4767"/>
    <x v="2362"/>
    <x v="1000"/>
    <d v="2017-03-12T00:00:00"/>
    <s v="First Class"/>
    <s v="NS-18640"/>
    <x v="374"/>
    <x v="1"/>
    <x v="0"/>
    <x v="52"/>
    <x v="5"/>
    <x v="65"/>
    <x v="2"/>
    <s v="TEC-AC-10002473"/>
    <x v="2"/>
    <x v="11"/>
    <x v="720"/>
    <x v="3563"/>
    <n v="5"/>
    <n v="0.2"/>
    <n v="29.798999999999999"/>
    <x v="2"/>
    <x v="0"/>
  </r>
  <r>
    <n v="4768"/>
    <x v="2362"/>
    <x v="1000"/>
    <d v="2017-03-12T00:00:00"/>
    <s v="First Class"/>
    <s v="NS-18640"/>
    <x v="374"/>
    <x v="1"/>
    <x v="0"/>
    <x v="52"/>
    <x v="5"/>
    <x v="65"/>
    <x v="2"/>
    <s v="TEC-PH-10001809"/>
    <x v="2"/>
    <x v="7"/>
    <x v="1173"/>
    <x v="3564"/>
    <n v="3"/>
    <n v="0.2"/>
    <n v="22.492499999999993"/>
    <x v="2"/>
    <x v="0"/>
  </r>
  <r>
    <n v="4769"/>
    <x v="2363"/>
    <x v="455"/>
    <d v="2019-06-03T00:00:00"/>
    <s v="Same Day"/>
    <s v="CS-11860"/>
    <x v="750"/>
    <x v="0"/>
    <x v="0"/>
    <x v="108"/>
    <x v="3"/>
    <x v="222"/>
    <x v="0"/>
    <s v="OFF-PA-10004733"/>
    <x v="1"/>
    <x v="10"/>
    <x v="1580"/>
    <x v="869"/>
    <n v="4"/>
    <n v="0.2"/>
    <n v="9.1871999999999989"/>
    <x v="0"/>
    <x v="0"/>
  </r>
  <r>
    <n v="4770"/>
    <x v="2364"/>
    <x v="251"/>
    <d v="2018-09-24T00:00:00"/>
    <s v="Second Class"/>
    <s v="CC-12430"/>
    <x v="254"/>
    <x v="2"/>
    <x v="0"/>
    <x v="8"/>
    <x v="1"/>
    <x v="9"/>
    <x v="1"/>
    <s v="OFF-BI-10003355"/>
    <x v="1"/>
    <x v="8"/>
    <x v="591"/>
    <x v="1655"/>
    <n v="3"/>
    <n v="0.2"/>
    <n v="4.1832000000000003"/>
    <x v="1"/>
    <x v="0"/>
  </r>
  <r>
    <n v="4771"/>
    <x v="2364"/>
    <x v="251"/>
    <d v="2018-09-24T00:00:00"/>
    <s v="Second Class"/>
    <s v="CC-12430"/>
    <x v="254"/>
    <x v="2"/>
    <x v="0"/>
    <x v="8"/>
    <x v="1"/>
    <x v="9"/>
    <x v="1"/>
    <s v="OFF-SU-10001212"/>
    <x v="1"/>
    <x v="14"/>
    <x v="1686"/>
    <x v="875"/>
    <n v="3"/>
    <n v="0"/>
    <n v="1.8719999999999997"/>
    <x v="1"/>
    <x v="0"/>
  </r>
  <r>
    <n v="4772"/>
    <x v="2365"/>
    <x v="656"/>
    <d v="2016-11-03T00:00:00"/>
    <s v="Second Class"/>
    <s v="AC-10450"/>
    <x v="549"/>
    <x v="0"/>
    <x v="0"/>
    <x v="418"/>
    <x v="16"/>
    <x v="508"/>
    <x v="1"/>
    <s v="TEC-PH-10000486"/>
    <x v="2"/>
    <x v="7"/>
    <x v="39"/>
    <x v="3565"/>
    <n v="8"/>
    <n v="0.2"/>
    <n v="83.512799999999913"/>
    <x v="1"/>
    <x v="0"/>
  </r>
  <r>
    <n v="4773"/>
    <x v="2366"/>
    <x v="51"/>
    <d v="2019-11-27T00:00:00"/>
    <s v="Standard Class"/>
    <s v="CM-12385"/>
    <x v="200"/>
    <x v="0"/>
    <x v="0"/>
    <x v="22"/>
    <x v="10"/>
    <x v="26"/>
    <x v="2"/>
    <s v="FUR-FU-10004909"/>
    <x v="0"/>
    <x v="5"/>
    <x v="1357"/>
    <x v="3566"/>
    <n v="1"/>
    <n v="0.6"/>
    <n v="-4.0400000000000009"/>
    <x v="2"/>
    <x v="0"/>
  </r>
  <r>
    <n v="4774"/>
    <x v="2366"/>
    <x v="51"/>
    <d v="2019-11-27T00:00:00"/>
    <s v="Standard Class"/>
    <s v="CM-12385"/>
    <x v="200"/>
    <x v="0"/>
    <x v="0"/>
    <x v="22"/>
    <x v="10"/>
    <x v="26"/>
    <x v="2"/>
    <s v="OFF-LA-10001613"/>
    <x v="1"/>
    <x v="2"/>
    <x v="743"/>
    <x v="132"/>
    <n v="5"/>
    <n v="0.2"/>
    <n v="4.1760000000000002"/>
    <x v="2"/>
    <x v="0"/>
  </r>
  <r>
    <n v="4775"/>
    <x v="2366"/>
    <x v="51"/>
    <d v="2019-11-27T00:00:00"/>
    <s v="Standard Class"/>
    <s v="CM-12385"/>
    <x v="200"/>
    <x v="0"/>
    <x v="0"/>
    <x v="22"/>
    <x v="10"/>
    <x v="26"/>
    <x v="2"/>
    <s v="TEC-PH-10004447"/>
    <x v="2"/>
    <x v="7"/>
    <x v="866"/>
    <x v="2705"/>
    <n v="2"/>
    <n v="0.2"/>
    <n v="16.678799999999995"/>
    <x v="2"/>
    <x v="0"/>
  </r>
  <r>
    <n v="4776"/>
    <x v="2367"/>
    <x v="673"/>
    <d v="2019-11-21T00:00:00"/>
    <s v="Standard Class"/>
    <s v="EK-13795"/>
    <x v="735"/>
    <x v="2"/>
    <x v="0"/>
    <x v="194"/>
    <x v="1"/>
    <x v="245"/>
    <x v="1"/>
    <s v="OFF-AR-10000255"/>
    <x v="1"/>
    <x v="6"/>
    <x v="807"/>
    <x v="371"/>
    <n v="4"/>
    <n v="0"/>
    <n v="6.073599999999999"/>
    <x v="1"/>
    <x v="0"/>
  </r>
  <r>
    <n v="4777"/>
    <x v="2368"/>
    <x v="317"/>
    <d v="2018-02-23T00:00:00"/>
    <s v="Second Class"/>
    <s v="CK-12760"/>
    <x v="316"/>
    <x v="1"/>
    <x v="0"/>
    <x v="85"/>
    <x v="15"/>
    <x v="254"/>
    <x v="3"/>
    <s v="OFF-LA-10004425"/>
    <x v="1"/>
    <x v="2"/>
    <x v="859"/>
    <x v="1313"/>
    <n v="3"/>
    <n v="0"/>
    <n v="4.0749000000000004"/>
    <x v="2"/>
    <x v="0"/>
  </r>
  <r>
    <n v="4778"/>
    <x v="2368"/>
    <x v="317"/>
    <d v="2018-02-23T00:00:00"/>
    <s v="Second Class"/>
    <s v="CK-12760"/>
    <x v="316"/>
    <x v="1"/>
    <x v="0"/>
    <x v="85"/>
    <x v="15"/>
    <x v="254"/>
    <x v="3"/>
    <s v="OFF-SU-10001664"/>
    <x v="1"/>
    <x v="14"/>
    <x v="1241"/>
    <x v="3567"/>
    <n v="3"/>
    <n v="0"/>
    <n v="6.6846000000000005"/>
    <x v="2"/>
    <x v="0"/>
  </r>
  <r>
    <n v="4779"/>
    <x v="2369"/>
    <x v="659"/>
    <d v="2019-11-11T00:00:00"/>
    <s v="Standard Class"/>
    <s v="PK-19075"/>
    <x v="7"/>
    <x v="0"/>
    <x v="0"/>
    <x v="46"/>
    <x v="13"/>
    <x v="284"/>
    <x v="3"/>
    <s v="OFF-AP-10000696"/>
    <x v="1"/>
    <x v="9"/>
    <x v="336"/>
    <x v="3568"/>
    <n v="7"/>
    <n v="0"/>
    <n v="33.310199999999995"/>
    <x v="2"/>
    <x v="0"/>
  </r>
  <r>
    <n v="4780"/>
    <x v="2370"/>
    <x v="1001"/>
    <d v="2016-07-10T00:00:00"/>
    <s v="First Class"/>
    <s v="MH-18025"/>
    <x v="659"/>
    <x v="0"/>
    <x v="0"/>
    <x v="198"/>
    <x v="15"/>
    <x v="249"/>
    <x v="3"/>
    <s v="FUR-CH-10002647"/>
    <x v="0"/>
    <x v="1"/>
    <x v="475"/>
    <x v="3569"/>
    <n v="1"/>
    <n v="0.1"/>
    <n v="10.647000000000004"/>
    <x v="2"/>
    <x v="0"/>
  </r>
  <r>
    <n v="4781"/>
    <x v="2371"/>
    <x v="845"/>
    <d v="2016-11-12T00:00:00"/>
    <s v="Standard Class"/>
    <s v="SC-20725"/>
    <x v="56"/>
    <x v="0"/>
    <x v="0"/>
    <x v="12"/>
    <x v="5"/>
    <x v="32"/>
    <x v="2"/>
    <s v="FUR-CH-10002758"/>
    <x v="0"/>
    <x v="1"/>
    <x v="1411"/>
    <x v="3570"/>
    <n v="4"/>
    <n v="0.3"/>
    <n v="0"/>
    <x v="2"/>
    <x v="0"/>
  </r>
  <r>
    <n v="4782"/>
    <x v="2371"/>
    <x v="845"/>
    <d v="2016-11-12T00:00:00"/>
    <s v="Standard Class"/>
    <s v="SC-20725"/>
    <x v="56"/>
    <x v="0"/>
    <x v="0"/>
    <x v="12"/>
    <x v="5"/>
    <x v="32"/>
    <x v="2"/>
    <s v="OFF-BI-10000201"/>
    <x v="1"/>
    <x v="8"/>
    <x v="1687"/>
    <x v="3571"/>
    <n v="3"/>
    <n v="0.8"/>
    <n v="-2.214"/>
    <x v="2"/>
    <x v="0"/>
  </r>
  <r>
    <n v="4783"/>
    <x v="2371"/>
    <x v="845"/>
    <d v="2016-11-12T00:00:00"/>
    <s v="Standard Class"/>
    <s v="SC-20725"/>
    <x v="56"/>
    <x v="0"/>
    <x v="0"/>
    <x v="12"/>
    <x v="5"/>
    <x v="32"/>
    <x v="2"/>
    <s v="OFF-SU-10004115"/>
    <x v="1"/>
    <x v="14"/>
    <x v="515"/>
    <x v="3572"/>
    <n v="7"/>
    <n v="0.2"/>
    <n v="3.5623000000000022"/>
    <x v="2"/>
    <x v="0"/>
  </r>
  <r>
    <n v="4784"/>
    <x v="2372"/>
    <x v="480"/>
    <d v="2019-02-01T00:00:00"/>
    <s v="Standard Class"/>
    <s v="GB-14575"/>
    <x v="673"/>
    <x v="0"/>
    <x v="0"/>
    <x v="391"/>
    <x v="41"/>
    <x v="476"/>
    <x v="2"/>
    <s v="OFF-PA-10000806"/>
    <x v="1"/>
    <x v="10"/>
    <x v="957"/>
    <x v="1007"/>
    <n v="5"/>
    <n v="0"/>
    <n v="137.15100000000001"/>
    <x v="2"/>
    <x v="0"/>
  </r>
  <r>
    <n v="4785"/>
    <x v="2373"/>
    <x v="555"/>
    <d v="2017-12-16T00:00:00"/>
    <s v="Standard Class"/>
    <s v="IM-15070"/>
    <x v="5"/>
    <x v="0"/>
    <x v="0"/>
    <x v="77"/>
    <x v="22"/>
    <x v="97"/>
    <x v="1"/>
    <s v="OFF-AR-10001473"/>
    <x v="1"/>
    <x v="6"/>
    <x v="1341"/>
    <x v="1332"/>
    <n v="5"/>
    <n v="0.2"/>
    <n v="1.1480000000000006"/>
    <x v="1"/>
    <x v="0"/>
  </r>
  <r>
    <n v="4786"/>
    <x v="2373"/>
    <x v="555"/>
    <d v="2017-12-16T00:00:00"/>
    <s v="Standard Class"/>
    <s v="IM-15070"/>
    <x v="5"/>
    <x v="0"/>
    <x v="0"/>
    <x v="77"/>
    <x v="22"/>
    <x v="97"/>
    <x v="1"/>
    <s v="FUR-BO-10003450"/>
    <x v="0"/>
    <x v="0"/>
    <x v="1353"/>
    <x v="3573"/>
    <n v="4"/>
    <n v="0.7"/>
    <n v="-143.79040000000001"/>
    <x v="1"/>
    <x v="0"/>
  </r>
  <r>
    <n v="4787"/>
    <x v="2373"/>
    <x v="555"/>
    <d v="2017-12-16T00:00:00"/>
    <s v="Standard Class"/>
    <s v="IM-15070"/>
    <x v="5"/>
    <x v="0"/>
    <x v="0"/>
    <x v="77"/>
    <x v="22"/>
    <x v="97"/>
    <x v="1"/>
    <s v="OFF-AR-10001545"/>
    <x v="1"/>
    <x v="6"/>
    <x v="820"/>
    <x v="1728"/>
    <n v="3"/>
    <n v="0.2"/>
    <n v="0.47519999999999984"/>
    <x v="1"/>
    <x v="0"/>
  </r>
  <r>
    <n v="4788"/>
    <x v="2373"/>
    <x v="555"/>
    <d v="2017-12-16T00:00:00"/>
    <s v="Standard Class"/>
    <s v="IM-15070"/>
    <x v="5"/>
    <x v="0"/>
    <x v="0"/>
    <x v="77"/>
    <x v="22"/>
    <x v="97"/>
    <x v="1"/>
    <s v="TEC-AC-10004396"/>
    <x v="2"/>
    <x v="11"/>
    <x v="1688"/>
    <x v="3574"/>
    <n v="4"/>
    <n v="0.2"/>
    <n v="-6.5339999999999954"/>
    <x v="1"/>
    <x v="0"/>
  </r>
  <r>
    <n v="4789"/>
    <x v="2373"/>
    <x v="555"/>
    <d v="2017-12-16T00:00:00"/>
    <s v="Standard Class"/>
    <s v="IM-15070"/>
    <x v="5"/>
    <x v="0"/>
    <x v="0"/>
    <x v="77"/>
    <x v="22"/>
    <x v="97"/>
    <x v="1"/>
    <s v="FUR-FU-10002456"/>
    <x v="0"/>
    <x v="5"/>
    <x v="1018"/>
    <x v="3575"/>
    <n v="9"/>
    <n v="0.2"/>
    <n v="15.069600000000007"/>
    <x v="1"/>
    <x v="0"/>
  </r>
  <r>
    <n v="4790"/>
    <x v="2373"/>
    <x v="555"/>
    <d v="2017-12-16T00:00:00"/>
    <s v="Standard Class"/>
    <s v="IM-15070"/>
    <x v="5"/>
    <x v="0"/>
    <x v="0"/>
    <x v="77"/>
    <x v="22"/>
    <x v="97"/>
    <x v="1"/>
    <s v="FUR-FU-10001473"/>
    <x v="0"/>
    <x v="5"/>
    <x v="993"/>
    <x v="3576"/>
    <n v="5"/>
    <n v="0.2"/>
    <n v="10.983999999999996"/>
    <x v="1"/>
    <x v="0"/>
  </r>
  <r>
    <n v="4791"/>
    <x v="2373"/>
    <x v="555"/>
    <d v="2017-12-16T00:00:00"/>
    <s v="Standard Class"/>
    <s v="IM-15070"/>
    <x v="5"/>
    <x v="0"/>
    <x v="0"/>
    <x v="77"/>
    <x v="22"/>
    <x v="97"/>
    <x v="1"/>
    <s v="FUR-TA-10000849"/>
    <x v="0"/>
    <x v="3"/>
    <x v="1327"/>
    <x v="3577"/>
    <n v="5"/>
    <n v="0.5"/>
    <n v="-248.16599999999994"/>
    <x v="1"/>
    <x v="0"/>
  </r>
  <r>
    <n v="4792"/>
    <x v="2373"/>
    <x v="555"/>
    <d v="2017-12-16T00:00:00"/>
    <s v="Standard Class"/>
    <s v="IM-15070"/>
    <x v="5"/>
    <x v="0"/>
    <x v="0"/>
    <x v="77"/>
    <x v="22"/>
    <x v="97"/>
    <x v="1"/>
    <s v="OFF-PA-10001166"/>
    <x v="1"/>
    <x v="10"/>
    <x v="1689"/>
    <x v="633"/>
    <n v="3"/>
    <n v="0.2"/>
    <n v="28.706399999999991"/>
    <x v="1"/>
    <x v="0"/>
  </r>
  <r>
    <n v="4793"/>
    <x v="2373"/>
    <x v="555"/>
    <d v="2017-12-16T00:00:00"/>
    <s v="Standard Class"/>
    <s v="IM-15070"/>
    <x v="5"/>
    <x v="0"/>
    <x v="0"/>
    <x v="77"/>
    <x v="22"/>
    <x v="97"/>
    <x v="1"/>
    <s v="OFF-PA-10003256"/>
    <x v="1"/>
    <x v="10"/>
    <x v="96"/>
    <x v="3578"/>
    <n v="3"/>
    <n v="0.2"/>
    <n v="9.6935999999999964"/>
    <x v="1"/>
    <x v="0"/>
  </r>
  <r>
    <n v="4794"/>
    <x v="2374"/>
    <x v="685"/>
    <d v="2017-07-04T00:00:00"/>
    <s v="Standard Class"/>
    <s v="MM-18055"/>
    <x v="514"/>
    <x v="0"/>
    <x v="0"/>
    <x v="20"/>
    <x v="15"/>
    <x v="164"/>
    <x v="3"/>
    <s v="OFF-PA-10002870"/>
    <x v="1"/>
    <x v="10"/>
    <x v="902"/>
    <x v="1614"/>
    <n v="4"/>
    <n v="0"/>
    <n v="11.231999999999999"/>
    <x v="2"/>
    <x v="0"/>
  </r>
  <r>
    <n v="4795"/>
    <x v="2375"/>
    <x v="199"/>
    <d v="2017-03-23T00:00:00"/>
    <s v="Standard Class"/>
    <s v="MF-18250"/>
    <x v="751"/>
    <x v="1"/>
    <x v="0"/>
    <x v="1"/>
    <x v="1"/>
    <x v="1"/>
    <x v="1"/>
    <s v="FUR-FU-10001215"/>
    <x v="0"/>
    <x v="5"/>
    <x v="1609"/>
    <x v="3579"/>
    <n v="1"/>
    <n v="0"/>
    <n v="18.114600000000003"/>
    <x v="1"/>
    <x v="0"/>
  </r>
  <r>
    <n v="4796"/>
    <x v="2376"/>
    <x v="863"/>
    <d v="2017-08-17T00:00:00"/>
    <s v="Standard Class"/>
    <s v="CK-12595"/>
    <x v="242"/>
    <x v="0"/>
    <x v="0"/>
    <x v="419"/>
    <x v="32"/>
    <x v="509"/>
    <x v="0"/>
    <s v="OFF-BI-10004187"/>
    <x v="1"/>
    <x v="8"/>
    <x v="620"/>
    <x v="719"/>
    <n v="3"/>
    <n v="0"/>
    <n v="2.7071999999999994"/>
    <x v="0"/>
    <x v="0"/>
  </r>
  <r>
    <n v="4797"/>
    <x v="2377"/>
    <x v="675"/>
    <d v="2018-05-19T00:00:00"/>
    <s v="Standard Class"/>
    <s v="MK-17905"/>
    <x v="149"/>
    <x v="1"/>
    <x v="0"/>
    <x v="108"/>
    <x v="2"/>
    <x v="133"/>
    <x v="0"/>
    <s v="OFF-BI-10001718"/>
    <x v="1"/>
    <x v="8"/>
    <x v="1225"/>
    <x v="3580"/>
    <n v="3"/>
    <n v="0.7"/>
    <n v="-44.146199999999979"/>
    <x v="0"/>
    <x v="0"/>
  </r>
  <r>
    <n v="4798"/>
    <x v="2377"/>
    <x v="675"/>
    <d v="2018-05-19T00:00:00"/>
    <s v="Standard Class"/>
    <s v="MK-17905"/>
    <x v="149"/>
    <x v="1"/>
    <x v="0"/>
    <x v="108"/>
    <x v="2"/>
    <x v="133"/>
    <x v="0"/>
    <s v="OFF-PA-10004983"/>
    <x v="1"/>
    <x v="10"/>
    <x v="1332"/>
    <x v="277"/>
    <n v="6"/>
    <n v="0.2"/>
    <n v="10.8864"/>
    <x v="0"/>
    <x v="0"/>
  </r>
  <r>
    <n v="4799"/>
    <x v="2377"/>
    <x v="675"/>
    <d v="2018-05-19T00:00:00"/>
    <s v="Standard Class"/>
    <s v="MK-17905"/>
    <x v="149"/>
    <x v="1"/>
    <x v="0"/>
    <x v="108"/>
    <x v="2"/>
    <x v="133"/>
    <x v="0"/>
    <s v="FUR-FU-10002396"/>
    <x v="0"/>
    <x v="5"/>
    <x v="1590"/>
    <x v="3581"/>
    <n v="3"/>
    <n v="0.2"/>
    <n v="8.3028000000000031"/>
    <x v="0"/>
    <x v="0"/>
  </r>
  <r>
    <n v="4800"/>
    <x v="2377"/>
    <x v="675"/>
    <d v="2018-05-19T00:00:00"/>
    <s v="Standard Class"/>
    <s v="MK-17905"/>
    <x v="149"/>
    <x v="1"/>
    <x v="0"/>
    <x v="108"/>
    <x v="2"/>
    <x v="133"/>
    <x v="0"/>
    <s v="TEC-PH-10003988"/>
    <x v="2"/>
    <x v="7"/>
    <x v="47"/>
    <x v="3582"/>
    <n v="5"/>
    <n v="0.2"/>
    <n v="4.3600000000000012"/>
    <x v="0"/>
    <x v="0"/>
  </r>
  <r>
    <n v="4801"/>
    <x v="2377"/>
    <x v="675"/>
    <d v="2018-05-19T00:00:00"/>
    <s v="Standard Class"/>
    <s v="MK-17905"/>
    <x v="149"/>
    <x v="1"/>
    <x v="0"/>
    <x v="108"/>
    <x v="2"/>
    <x v="133"/>
    <x v="0"/>
    <s v="OFF-AR-10002467"/>
    <x v="1"/>
    <x v="6"/>
    <x v="1690"/>
    <x v="411"/>
    <n v="2"/>
    <n v="0.2"/>
    <n v="0.41720000000000046"/>
    <x v="0"/>
    <x v="0"/>
  </r>
  <r>
    <n v="4802"/>
    <x v="2377"/>
    <x v="675"/>
    <d v="2018-05-19T00:00:00"/>
    <s v="Standard Class"/>
    <s v="MK-17905"/>
    <x v="149"/>
    <x v="1"/>
    <x v="0"/>
    <x v="108"/>
    <x v="2"/>
    <x v="133"/>
    <x v="0"/>
    <s v="OFF-BI-10004002"/>
    <x v="1"/>
    <x v="8"/>
    <x v="154"/>
    <x v="3583"/>
    <n v="2"/>
    <n v="0.7"/>
    <n v="-7.6119999999999983"/>
    <x v="0"/>
    <x v="0"/>
  </r>
  <r>
    <n v="4803"/>
    <x v="2377"/>
    <x v="675"/>
    <d v="2018-05-19T00:00:00"/>
    <s v="Standard Class"/>
    <s v="MK-17905"/>
    <x v="149"/>
    <x v="1"/>
    <x v="0"/>
    <x v="108"/>
    <x v="2"/>
    <x v="133"/>
    <x v="0"/>
    <s v="OFF-BI-10002309"/>
    <x v="1"/>
    <x v="8"/>
    <x v="78"/>
    <x v="3584"/>
    <n v="8"/>
    <n v="0.7"/>
    <n v="-9.8207999999999984"/>
    <x v="0"/>
    <x v="0"/>
  </r>
  <r>
    <n v="4804"/>
    <x v="2378"/>
    <x v="1002"/>
    <d v="2019-07-17T00:00:00"/>
    <s v="Second Class"/>
    <s v="MH-17455"/>
    <x v="708"/>
    <x v="0"/>
    <x v="0"/>
    <x v="10"/>
    <x v="9"/>
    <x v="11"/>
    <x v="3"/>
    <s v="TEC-PH-10003885"/>
    <x v="2"/>
    <x v="7"/>
    <x v="780"/>
    <x v="3585"/>
    <n v="1"/>
    <n v="0.4"/>
    <n v="-7.2589000000000041"/>
    <x v="2"/>
    <x v="0"/>
  </r>
  <r>
    <n v="4805"/>
    <x v="2378"/>
    <x v="1002"/>
    <d v="2019-07-17T00:00:00"/>
    <s v="Second Class"/>
    <s v="MH-17455"/>
    <x v="708"/>
    <x v="0"/>
    <x v="0"/>
    <x v="10"/>
    <x v="9"/>
    <x v="11"/>
    <x v="3"/>
    <s v="FUR-FU-10002501"/>
    <x v="0"/>
    <x v="5"/>
    <x v="1293"/>
    <x v="3586"/>
    <n v="9"/>
    <n v="0.2"/>
    <n v="19.339199999999998"/>
    <x v="2"/>
    <x v="0"/>
  </r>
  <r>
    <n v="4806"/>
    <x v="2379"/>
    <x v="6"/>
    <d v="2017-11-25T00:00:00"/>
    <s v="Second Class"/>
    <s v="NG-18430"/>
    <x v="159"/>
    <x v="0"/>
    <x v="0"/>
    <x v="1"/>
    <x v="1"/>
    <x v="141"/>
    <x v="1"/>
    <s v="OFF-PA-10000176"/>
    <x v="1"/>
    <x v="10"/>
    <x v="640"/>
    <x v="2479"/>
    <n v="2"/>
    <n v="0"/>
    <n v="18.211199999999998"/>
    <x v="1"/>
    <x v="0"/>
  </r>
  <r>
    <n v="4807"/>
    <x v="2379"/>
    <x v="6"/>
    <d v="2017-11-25T00:00:00"/>
    <s v="Second Class"/>
    <s v="NG-18430"/>
    <x v="159"/>
    <x v="0"/>
    <x v="0"/>
    <x v="1"/>
    <x v="1"/>
    <x v="141"/>
    <x v="1"/>
    <s v="OFF-PA-10000327"/>
    <x v="1"/>
    <x v="10"/>
    <x v="1437"/>
    <x v="3587"/>
    <n v="10"/>
    <n v="0"/>
    <n v="19.259999999999998"/>
    <x v="1"/>
    <x v="0"/>
  </r>
  <r>
    <n v="4808"/>
    <x v="2379"/>
    <x v="6"/>
    <d v="2017-11-25T00:00:00"/>
    <s v="Second Class"/>
    <s v="NG-18430"/>
    <x v="159"/>
    <x v="0"/>
    <x v="0"/>
    <x v="1"/>
    <x v="1"/>
    <x v="141"/>
    <x v="1"/>
    <s v="OFF-ST-10004634"/>
    <x v="1"/>
    <x v="4"/>
    <x v="602"/>
    <x v="687"/>
    <n v="3"/>
    <n v="0"/>
    <n v="10.088999999999999"/>
    <x v="1"/>
    <x v="0"/>
  </r>
  <r>
    <n v="4809"/>
    <x v="2380"/>
    <x v="533"/>
    <d v="2016-11-28T00:00:00"/>
    <s v="Standard Class"/>
    <s v="PB-19210"/>
    <x v="536"/>
    <x v="1"/>
    <x v="0"/>
    <x v="10"/>
    <x v="9"/>
    <x v="63"/>
    <x v="3"/>
    <s v="OFF-EN-10003040"/>
    <x v="1"/>
    <x v="12"/>
    <x v="1233"/>
    <x v="3588"/>
    <n v="3"/>
    <n v="0.2"/>
    <n v="21.197700000000001"/>
    <x v="2"/>
    <x v="0"/>
  </r>
  <r>
    <n v="4810"/>
    <x v="2381"/>
    <x v="17"/>
    <d v="2017-12-30T00:00:00"/>
    <s v="First Class"/>
    <s v="RE-19450"/>
    <x v="681"/>
    <x v="0"/>
    <x v="0"/>
    <x v="342"/>
    <x v="6"/>
    <x v="423"/>
    <x v="2"/>
    <s v="OFF-PA-10003228"/>
    <x v="1"/>
    <x v="10"/>
    <x v="1677"/>
    <x v="3589"/>
    <n v="4"/>
    <n v="0"/>
    <n v="91.950799999999987"/>
    <x v="2"/>
    <x v="0"/>
  </r>
  <r>
    <n v="4811"/>
    <x v="2381"/>
    <x v="17"/>
    <d v="2017-12-30T00:00:00"/>
    <s v="First Class"/>
    <s v="RE-19450"/>
    <x v="681"/>
    <x v="0"/>
    <x v="0"/>
    <x v="342"/>
    <x v="6"/>
    <x v="423"/>
    <x v="2"/>
    <s v="TEC-PH-10004345"/>
    <x v="2"/>
    <x v="7"/>
    <x v="1176"/>
    <x v="3590"/>
    <n v="2"/>
    <n v="0"/>
    <n v="71.97"/>
    <x v="2"/>
    <x v="0"/>
  </r>
  <r>
    <n v="4812"/>
    <x v="2382"/>
    <x v="696"/>
    <d v="2018-11-19T00:00:00"/>
    <s v="Second Class"/>
    <s v="EB-14110"/>
    <x v="686"/>
    <x v="0"/>
    <x v="0"/>
    <x v="10"/>
    <x v="9"/>
    <x v="63"/>
    <x v="3"/>
    <s v="FUR-CH-10000785"/>
    <x v="0"/>
    <x v="1"/>
    <x v="323"/>
    <x v="3591"/>
    <n v="3"/>
    <n v="0.3"/>
    <n v="-21.717600000000004"/>
    <x v="2"/>
    <x v="0"/>
  </r>
  <r>
    <n v="4813"/>
    <x v="2382"/>
    <x v="696"/>
    <d v="2018-11-19T00:00:00"/>
    <s v="Second Class"/>
    <s v="EB-14110"/>
    <x v="686"/>
    <x v="0"/>
    <x v="0"/>
    <x v="10"/>
    <x v="9"/>
    <x v="63"/>
    <x v="3"/>
    <s v="TEC-CO-10004115"/>
    <x v="2"/>
    <x v="16"/>
    <x v="361"/>
    <x v="3592"/>
    <n v="4"/>
    <n v="0.4"/>
    <n v="179.99639999999999"/>
    <x v="2"/>
    <x v="0"/>
  </r>
  <r>
    <n v="4814"/>
    <x v="2382"/>
    <x v="696"/>
    <d v="2018-11-19T00:00:00"/>
    <s v="Second Class"/>
    <s v="EB-14110"/>
    <x v="686"/>
    <x v="0"/>
    <x v="0"/>
    <x v="10"/>
    <x v="9"/>
    <x v="63"/>
    <x v="3"/>
    <s v="FUR-FU-10002813"/>
    <x v="0"/>
    <x v="5"/>
    <x v="1691"/>
    <x v="3593"/>
    <n v="3"/>
    <n v="0.2"/>
    <n v="9.7151999999999941"/>
    <x v="2"/>
    <x v="0"/>
  </r>
  <r>
    <n v="4815"/>
    <x v="2383"/>
    <x v="541"/>
    <d v="2018-05-10T00:00:00"/>
    <s v="First Class"/>
    <s v="TB-21625"/>
    <x v="577"/>
    <x v="0"/>
    <x v="0"/>
    <x v="1"/>
    <x v="1"/>
    <x v="25"/>
    <x v="1"/>
    <s v="OFF-PA-10002751"/>
    <x v="1"/>
    <x v="10"/>
    <x v="151"/>
    <x v="1465"/>
    <n v="3"/>
    <n v="0"/>
    <n v="8.0730000000000004"/>
    <x v="1"/>
    <x v="0"/>
  </r>
  <r>
    <n v="4816"/>
    <x v="2384"/>
    <x v="58"/>
    <d v="2016-12-31T00:00:00"/>
    <s v="Standard Class"/>
    <s v="MG-17695"/>
    <x v="726"/>
    <x v="0"/>
    <x v="0"/>
    <x v="10"/>
    <x v="9"/>
    <x v="63"/>
    <x v="3"/>
    <s v="OFF-PA-10004569"/>
    <x v="1"/>
    <x v="10"/>
    <x v="230"/>
    <x v="3594"/>
    <n v="3"/>
    <n v="0.2"/>
    <n v="6.1640999999999995"/>
    <x v="2"/>
    <x v="0"/>
  </r>
  <r>
    <n v="4817"/>
    <x v="2384"/>
    <x v="58"/>
    <d v="2016-12-31T00:00:00"/>
    <s v="Standard Class"/>
    <s v="MG-17695"/>
    <x v="726"/>
    <x v="0"/>
    <x v="0"/>
    <x v="10"/>
    <x v="9"/>
    <x v="63"/>
    <x v="3"/>
    <s v="OFF-AP-10002998"/>
    <x v="1"/>
    <x v="9"/>
    <x v="1644"/>
    <x v="3595"/>
    <n v="2"/>
    <n v="0.2"/>
    <n v="5.6315999999999971"/>
    <x v="2"/>
    <x v="0"/>
  </r>
  <r>
    <n v="4818"/>
    <x v="2384"/>
    <x v="58"/>
    <d v="2016-12-31T00:00:00"/>
    <s v="Standard Class"/>
    <s v="MG-17695"/>
    <x v="726"/>
    <x v="0"/>
    <x v="0"/>
    <x v="10"/>
    <x v="9"/>
    <x v="63"/>
    <x v="3"/>
    <s v="OFF-AP-10003287"/>
    <x v="1"/>
    <x v="9"/>
    <x v="543"/>
    <x v="3596"/>
    <n v="2"/>
    <n v="0.2"/>
    <n v="8.1551999999999971"/>
    <x v="2"/>
    <x v="0"/>
  </r>
  <r>
    <n v="4819"/>
    <x v="2384"/>
    <x v="58"/>
    <d v="2016-12-31T00:00:00"/>
    <s v="Standard Class"/>
    <s v="MG-17695"/>
    <x v="726"/>
    <x v="0"/>
    <x v="0"/>
    <x v="10"/>
    <x v="9"/>
    <x v="63"/>
    <x v="3"/>
    <s v="OFF-ST-10001370"/>
    <x v="1"/>
    <x v="4"/>
    <x v="1032"/>
    <x v="3597"/>
    <n v="4"/>
    <n v="0.2"/>
    <n v="-42.588000000000036"/>
    <x v="2"/>
    <x v="0"/>
  </r>
  <r>
    <n v="4820"/>
    <x v="2385"/>
    <x v="110"/>
    <d v="2019-06-14T00:00:00"/>
    <s v="Standard Class"/>
    <s v="LW-17125"/>
    <x v="752"/>
    <x v="0"/>
    <x v="0"/>
    <x v="165"/>
    <x v="29"/>
    <x v="211"/>
    <x v="3"/>
    <s v="OFF-BI-10004040"/>
    <x v="1"/>
    <x v="8"/>
    <x v="1487"/>
    <x v="3598"/>
    <n v="2"/>
    <n v="0"/>
    <n v="5.0763999999999996"/>
    <x v="2"/>
    <x v="0"/>
  </r>
  <r>
    <n v="4821"/>
    <x v="2386"/>
    <x v="1003"/>
    <d v="2017-04-11T00:00:00"/>
    <s v="Standard Class"/>
    <s v="PF-19120"/>
    <x v="724"/>
    <x v="0"/>
    <x v="0"/>
    <x v="52"/>
    <x v="5"/>
    <x v="65"/>
    <x v="2"/>
    <s v="OFF-AP-10002651"/>
    <x v="1"/>
    <x v="9"/>
    <x v="1350"/>
    <x v="3599"/>
    <n v="8"/>
    <n v="0.8"/>
    <n v="-1181.2824000000003"/>
    <x v="2"/>
    <x v="0"/>
  </r>
  <r>
    <n v="4822"/>
    <x v="2386"/>
    <x v="1003"/>
    <d v="2017-04-11T00:00:00"/>
    <s v="Standard Class"/>
    <s v="PF-19120"/>
    <x v="724"/>
    <x v="0"/>
    <x v="0"/>
    <x v="52"/>
    <x v="5"/>
    <x v="65"/>
    <x v="2"/>
    <s v="TEC-AC-10002402"/>
    <x v="2"/>
    <x v="11"/>
    <x v="657"/>
    <x v="3130"/>
    <n v="6"/>
    <n v="0.2"/>
    <n v="47.993999999999971"/>
    <x v="2"/>
    <x v="0"/>
  </r>
  <r>
    <n v="4823"/>
    <x v="2387"/>
    <x v="212"/>
    <d v="2018-07-11T00:00:00"/>
    <s v="Same Day"/>
    <s v="NZ-18565"/>
    <x v="125"/>
    <x v="2"/>
    <x v="0"/>
    <x v="420"/>
    <x v="16"/>
    <x v="510"/>
    <x v="1"/>
    <s v="OFF-BI-10001658"/>
    <x v="1"/>
    <x v="8"/>
    <x v="444"/>
    <x v="3600"/>
    <n v="6"/>
    <n v="0.7"/>
    <n v="-35.884799999999984"/>
    <x v="1"/>
    <x v="0"/>
  </r>
  <r>
    <n v="4824"/>
    <x v="2388"/>
    <x v="831"/>
    <d v="2018-11-26T00:00:00"/>
    <s v="Standard Class"/>
    <s v="CK-12205"/>
    <x v="237"/>
    <x v="0"/>
    <x v="0"/>
    <x v="38"/>
    <x v="24"/>
    <x v="47"/>
    <x v="3"/>
    <s v="TEC-MA-10000752"/>
    <x v="2"/>
    <x v="15"/>
    <x v="1692"/>
    <x v="3601"/>
    <n v="7"/>
    <n v="0.7"/>
    <n v="-24.275999999999996"/>
    <x v="2"/>
    <x v="0"/>
  </r>
  <r>
    <n v="4825"/>
    <x v="2388"/>
    <x v="831"/>
    <d v="2018-11-26T00:00:00"/>
    <s v="Standard Class"/>
    <s v="CK-12205"/>
    <x v="237"/>
    <x v="0"/>
    <x v="0"/>
    <x v="38"/>
    <x v="24"/>
    <x v="47"/>
    <x v="3"/>
    <s v="FUR-CH-10003817"/>
    <x v="0"/>
    <x v="1"/>
    <x v="164"/>
    <x v="3602"/>
    <n v="3"/>
    <n v="0.3"/>
    <n v="-9.1109999999999971"/>
    <x v="2"/>
    <x v="0"/>
  </r>
  <r>
    <n v="4826"/>
    <x v="2388"/>
    <x v="831"/>
    <d v="2018-11-26T00:00:00"/>
    <s v="Standard Class"/>
    <s v="CK-12205"/>
    <x v="237"/>
    <x v="0"/>
    <x v="0"/>
    <x v="38"/>
    <x v="24"/>
    <x v="47"/>
    <x v="3"/>
    <s v="FUR-FU-10001876"/>
    <x v="0"/>
    <x v="5"/>
    <x v="1403"/>
    <x v="2540"/>
    <n v="3"/>
    <n v="0.2"/>
    <n v="15.590399999999995"/>
    <x v="2"/>
    <x v="0"/>
  </r>
  <r>
    <n v="4827"/>
    <x v="2389"/>
    <x v="105"/>
    <d v="2019-11-15T00:00:00"/>
    <s v="First Class"/>
    <s v="JE-15610"/>
    <x v="531"/>
    <x v="1"/>
    <x v="0"/>
    <x v="1"/>
    <x v="1"/>
    <x v="1"/>
    <x v="1"/>
    <s v="OFF-BI-10003460"/>
    <x v="1"/>
    <x v="8"/>
    <x v="237"/>
    <x v="3603"/>
    <n v="4"/>
    <n v="0.2"/>
    <n v="4.9055999999999997"/>
    <x v="1"/>
    <x v="0"/>
  </r>
  <r>
    <n v="4828"/>
    <x v="2390"/>
    <x v="301"/>
    <d v="2016-11-08T00:00:00"/>
    <s v="Standard Class"/>
    <s v="JO-15145"/>
    <x v="705"/>
    <x v="1"/>
    <x v="0"/>
    <x v="102"/>
    <x v="0"/>
    <x v="126"/>
    <x v="0"/>
    <s v="OFF-ST-10000464"/>
    <x v="1"/>
    <x v="4"/>
    <x v="1144"/>
    <x v="2876"/>
    <n v="2"/>
    <n v="0"/>
    <n v="19.465600000000002"/>
    <x v="0"/>
    <x v="0"/>
  </r>
  <r>
    <n v="4829"/>
    <x v="2390"/>
    <x v="301"/>
    <d v="2016-11-08T00:00:00"/>
    <s v="Standard Class"/>
    <s v="JO-15145"/>
    <x v="705"/>
    <x v="1"/>
    <x v="0"/>
    <x v="102"/>
    <x v="0"/>
    <x v="126"/>
    <x v="0"/>
    <s v="OFF-AR-10001919"/>
    <x v="1"/>
    <x v="6"/>
    <x v="862"/>
    <x v="719"/>
    <n v="3"/>
    <n v="0"/>
    <n v="1.6355999999999997"/>
    <x v="0"/>
    <x v="0"/>
  </r>
  <r>
    <n v="4830"/>
    <x v="2391"/>
    <x v="666"/>
    <d v="2018-05-21T00:00:00"/>
    <s v="Standard Class"/>
    <s v="TT-21220"/>
    <x v="627"/>
    <x v="0"/>
    <x v="0"/>
    <x v="20"/>
    <x v="15"/>
    <x v="45"/>
    <x v="3"/>
    <s v="OFF-BI-10002393"/>
    <x v="1"/>
    <x v="8"/>
    <x v="1197"/>
    <x v="3604"/>
    <n v="3"/>
    <n v="0.2"/>
    <n v="4.4771999999999998"/>
    <x v="2"/>
    <x v="0"/>
  </r>
  <r>
    <n v="4831"/>
    <x v="2392"/>
    <x v="845"/>
    <d v="2016-11-12T00:00:00"/>
    <s v="Standard Class"/>
    <s v="MS-17365"/>
    <x v="333"/>
    <x v="0"/>
    <x v="0"/>
    <x v="421"/>
    <x v="6"/>
    <x v="511"/>
    <x v="2"/>
    <s v="OFF-AP-10001293"/>
    <x v="1"/>
    <x v="9"/>
    <x v="1346"/>
    <x v="3605"/>
    <n v="6"/>
    <n v="0"/>
    <n v="68.846399999999988"/>
    <x v="2"/>
    <x v="0"/>
  </r>
  <r>
    <n v="4832"/>
    <x v="2392"/>
    <x v="845"/>
    <d v="2016-11-12T00:00:00"/>
    <s v="Standard Class"/>
    <s v="MS-17365"/>
    <x v="333"/>
    <x v="0"/>
    <x v="0"/>
    <x v="421"/>
    <x v="6"/>
    <x v="511"/>
    <x v="2"/>
    <s v="OFF-ST-10004258"/>
    <x v="1"/>
    <x v="4"/>
    <x v="761"/>
    <x v="905"/>
    <n v="3"/>
    <n v="0"/>
    <n v="9.8901000000000039"/>
    <x v="2"/>
    <x v="0"/>
  </r>
  <r>
    <n v="4833"/>
    <x v="2392"/>
    <x v="845"/>
    <d v="2016-11-12T00:00:00"/>
    <s v="Standard Class"/>
    <s v="MS-17365"/>
    <x v="333"/>
    <x v="0"/>
    <x v="0"/>
    <x v="421"/>
    <x v="6"/>
    <x v="511"/>
    <x v="2"/>
    <s v="OFF-ST-10002214"/>
    <x v="1"/>
    <x v="4"/>
    <x v="1003"/>
    <x v="2433"/>
    <n v="2"/>
    <n v="0"/>
    <n v="5.8707999999999991"/>
    <x v="2"/>
    <x v="0"/>
  </r>
  <r>
    <n v="4834"/>
    <x v="2392"/>
    <x v="845"/>
    <d v="2016-11-12T00:00:00"/>
    <s v="Standard Class"/>
    <s v="MS-17365"/>
    <x v="333"/>
    <x v="0"/>
    <x v="0"/>
    <x v="421"/>
    <x v="6"/>
    <x v="511"/>
    <x v="2"/>
    <s v="OFF-BI-10004970"/>
    <x v="1"/>
    <x v="8"/>
    <x v="917"/>
    <x v="714"/>
    <n v="3"/>
    <n v="0"/>
    <n v="5.8232999999999997"/>
    <x v="2"/>
    <x v="0"/>
  </r>
  <r>
    <n v="4835"/>
    <x v="2393"/>
    <x v="361"/>
    <d v="2019-10-10T00:00:00"/>
    <s v="Standard Class"/>
    <s v="MP-18175"/>
    <x v="486"/>
    <x v="2"/>
    <x v="0"/>
    <x v="8"/>
    <x v="1"/>
    <x v="94"/>
    <x v="1"/>
    <s v="OFF-BI-10002571"/>
    <x v="1"/>
    <x v="8"/>
    <x v="1213"/>
    <x v="3089"/>
    <n v="5"/>
    <n v="0.2"/>
    <n v="13.472999999999999"/>
    <x v="1"/>
    <x v="0"/>
  </r>
  <r>
    <n v="4836"/>
    <x v="2393"/>
    <x v="361"/>
    <d v="2019-10-10T00:00:00"/>
    <s v="Standard Class"/>
    <s v="MP-18175"/>
    <x v="486"/>
    <x v="2"/>
    <x v="0"/>
    <x v="8"/>
    <x v="1"/>
    <x v="94"/>
    <x v="1"/>
    <s v="OFF-PA-10002581"/>
    <x v="1"/>
    <x v="10"/>
    <x v="1309"/>
    <x v="1168"/>
    <n v="2"/>
    <n v="0"/>
    <n v="27.881999999999998"/>
    <x v="1"/>
    <x v="0"/>
  </r>
  <r>
    <n v="4837"/>
    <x v="2393"/>
    <x v="361"/>
    <d v="2019-10-10T00:00:00"/>
    <s v="Standard Class"/>
    <s v="MP-18175"/>
    <x v="486"/>
    <x v="2"/>
    <x v="0"/>
    <x v="8"/>
    <x v="1"/>
    <x v="94"/>
    <x v="1"/>
    <s v="OFF-BI-10001097"/>
    <x v="1"/>
    <x v="8"/>
    <x v="797"/>
    <x v="958"/>
    <n v="4"/>
    <n v="0.2"/>
    <n v="7.2267999999999999"/>
    <x v="1"/>
    <x v="0"/>
  </r>
  <r>
    <n v="4838"/>
    <x v="2394"/>
    <x v="702"/>
    <d v="2019-06-03T00:00:00"/>
    <s v="First Class"/>
    <s v="FH-14350"/>
    <x v="651"/>
    <x v="0"/>
    <x v="0"/>
    <x v="65"/>
    <x v="24"/>
    <x v="82"/>
    <x v="3"/>
    <s v="OFF-BI-10003429"/>
    <x v="1"/>
    <x v="8"/>
    <x v="852"/>
    <x v="3606"/>
    <n v="2"/>
    <n v="0.7"/>
    <n v="-2.6585999999999999"/>
    <x v="2"/>
    <x v="0"/>
  </r>
  <r>
    <n v="4839"/>
    <x v="2394"/>
    <x v="702"/>
    <d v="2019-06-03T00:00:00"/>
    <s v="First Class"/>
    <s v="FH-14350"/>
    <x v="651"/>
    <x v="0"/>
    <x v="0"/>
    <x v="65"/>
    <x v="24"/>
    <x v="82"/>
    <x v="3"/>
    <s v="OFF-PA-10000682"/>
    <x v="1"/>
    <x v="10"/>
    <x v="868"/>
    <x v="3607"/>
    <n v="6"/>
    <n v="0.2"/>
    <n v="10.057200000000002"/>
    <x v="2"/>
    <x v="0"/>
  </r>
  <r>
    <n v="4840"/>
    <x v="2394"/>
    <x v="702"/>
    <d v="2019-06-03T00:00:00"/>
    <s v="First Class"/>
    <s v="FH-14350"/>
    <x v="651"/>
    <x v="0"/>
    <x v="0"/>
    <x v="65"/>
    <x v="24"/>
    <x v="82"/>
    <x v="3"/>
    <s v="TEC-PH-10001700"/>
    <x v="2"/>
    <x v="7"/>
    <x v="195"/>
    <x v="3608"/>
    <n v="4"/>
    <n v="0.4"/>
    <n v="-34.314799999999991"/>
    <x v="2"/>
    <x v="0"/>
  </r>
  <r>
    <n v="4841"/>
    <x v="2395"/>
    <x v="225"/>
    <d v="2019-11-25T00:00:00"/>
    <s v="Standard Class"/>
    <s v="SC-20050"/>
    <x v="337"/>
    <x v="2"/>
    <x v="0"/>
    <x v="0"/>
    <x v="0"/>
    <x v="0"/>
    <x v="0"/>
    <s v="FUR-FU-10000629"/>
    <x v="0"/>
    <x v="5"/>
    <x v="93"/>
    <x v="3609"/>
    <n v="2"/>
    <n v="0"/>
    <n v="11.583600000000001"/>
    <x v="0"/>
    <x v="0"/>
  </r>
  <r>
    <n v="4842"/>
    <x v="2396"/>
    <x v="443"/>
    <d v="2018-12-28T00:00:00"/>
    <s v="Standard Class"/>
    <s v="NM-18520"/>
    <x v="392"/>
    <x v="0"/>
    <x v="0"/>
    <x v="256"/>
    <x v="24"/>
    <x v="391"/>
    <x v="3"/>
    <s v="OFF-BI-10001267"/>
    <x v="1"/>
    <x v="8"/>
    <x v="1475"/>
    <x v="3610"/>
    <n v="3"/>
    <n v="0.7"/>
    <n v="-4.0722000000000023"/>
    <x v="2"/>
    <x v="0"/>
  </r>
  <r>
    <n v="4843"/>
    <x v="2397"/>
    <x v="365"/>
    <d v="2019-10-04T00:00:00"/>
    <s v="Standard Class"/>
    <s v="JO-15280"/>
    <x v="123"/>
    <x v="0"/>
    <x v="0"/>
    <x v="26"/>
    <x v="18"/>
    <x v="31"/>
    <x v="0"/>
    <s v="OFF-ST-10001418"/>
    <x v="1"/>
    <x v="4"/>
    <x v="879"/>
    <x v="3611"/>
    <n v="5"/>
    <n v="0.2"/>
    <n v="-54.881999999999998"/>
    <x v="0"/>
    <x v="0"/>
  </r>
  <r>
    <n v="4844"/>
    <x v="2398"/>
    <x v="77"/>
    <d v="2018-11-09T00:00:00"/>
    <s v="First Class"/>
    <s v="CC-12475"/>
    <x v="693"/>
    <x v="0"/>
    <x v="0"/>
    <x v="80"/>
    <x v="30"/>
    <x v="100"/>
    <x v="3"/>
    <s v="OFF-FA-10004968"/>
    <x v="1"/>
    <x v="13"/>
    <x v="1019"/>
    <x v="3612"/>
    <n v="4"/>
    <n v="0"/>
    <n v="0.2992000000000008"/>
    <x v="2"/>
    <x v="0"/>
  </r>
  <r>
    <n v="4845"/>
    <x v="2399"/>
    <x v="527"/>
    <d v="2016-04-05T00:00:00"/>
    <s v="First Class"/>
    <s v="MZ-17515"/>
    <x v="89"/>
    <x v="1"/>
    <x v="0"/>
    <x v="1"/>
    <x v="1"/>
    <x v="141"/>
    <x v="1"/>
    <s v="OFF-BI-10004140"/>
    <x v="1"/>
    <x v="8"/>
    <x v="307"/>
    <x v="1600"/>
    <n v="2"/>
    <n v="0.2"/>
    <n v="2.2449999999999992"/>
    <x v="1"/>
    <x v="0"/>
  </r>
  <r>
    <n v="4846"/>
    <x v="2400"/>
    <x v="862"/>
    <d v="2017-07-26T00:00:00"/>
    <s v="Second Class"/>
    <s v="MS-17830"/>
    <x v="234"/>
    <x v="0"/>
    <x v="0"/>
    <x v="30"/>
    <x v="15"/>
    <x v="144"/>
    <x v="3"/>
    <s v="OFF-BI-10003460"/>
    <x v="1"/>
    <x v="8"/>
    <x v="237"/>
    <x v="3613"/>
    <n v="3"/>
    <n v="0.2"/>
    <n v="3.6791999999999998"/>
    <x v="2"/>
    <x v="0"/>
  </r>
  <r>
    <n v="4847"/>
    <x v="2401"/>
    <x v="402"/>
    <d v="2016-06-27T00:00:00"/>
    <s v="Second Class"/>
    <s v="GK-14620"/>
    <x v="136"/>
    <x v="1"/>
    <x v="0"/>
    <x v="127"/>
    <x v="21"/>
    <x v="160"/>
    <x v="1"/>
    <s v="TEC-PH-10002115"/>
    <x v="2"/>
    <x v="7"/>
    <x v="801"/>
    <x v="1274"/>
    <n v="5"/>
    <n v="0.2"/>
    <n v="19.796999999999997"/>
    <x v="1"/>
    <x v="0"/>
  </r>
  <r>
    <n v="4848"/>
    <x v="2401"/>
    <x v="402"/>
    <d v="2016-06-27T00:00:00"/>
    <s v="Second Class"/>
    <s v="GK-14620"/>
    <x v="136"/>
    <x v="1"/>
    <x v="0"/>
    <x v="127"/>
    <x v="21"/>
    <x v="160"/>
    <x v="1"/>
    <s v="OFF-AR-10003478"/>
    <x v="1"/>
    <x v="6"/>
    <x v="359"/>
    <x v="3614"/>
    <n v="11"/>
    <n v="0.2"/>
    <n v="17.908000000000001"/>
    <x v="1"/>
    <x v="0"/>
  </r>
  <r>
    <n v="4849"/>
    <x v="2401"/>
    <x v="402"/>
    <d v="2016-06-27T00:00:00"/>
    <s v="Second Class"/>
    <s v="GK-14620"/>
    <x v="136"/>
    <x v="1"/>
    <x v="0"/>
    <x v="127"/>
    <x v="21"/>
    <x v="160"/>
    <x v="1"/>
    <s v="OFF-AR-10000475"/>
    <x v="1"/>
    <x v="6"/>
    <x v="1120"/>
    <x v="1747"/>
    <n v="1"/>
    <n v="0.2"/>
    <n v="0.8162000000000007"/>
    <x v="1"/>
    <x v="0"/>
  </r>
  <r>
    <n v="4850"/>
    <x v="2402"/>
    <x v="78"/>
    <d v="2016-09-14T00:00:00"/>
    <s v="Standard Class"/>
    <s v="MC-17275"/>
    <x v="507"/>
    <x v="0"/>
    <x v="0"/>
    <x v="422"/>
    <x v="4"/>
    <x v="512"/>
    <x v="1"/>
    <s v="OFF-AR-10003045"/>
    <x v="1"/>
    <x v="6"/>
    <x v="425"/>
    <x v="490"/>
    <n v="2"/>
    <n v="0"/>
    <n v="2.6459999999999999"/>
    <x v="1"/>
    <x v="0"/>
  </r>
  <r>
    <n v="4851"/>
    <x v="2402"/>
    <x v="78"/>
    <d v="2016-09-14T00:00:00"/>
    <s v="Standard Class"/>
    <s v="MC-17275"/>
    <x v="507"/>
    <x v="0"/>
    <x v="0"/>
    <x v="422"/>
    <x v="4"/>
    <x v="512"/>
    <x v="1"/>
    <s v="FUR-CH-10000454"/>
    <x v="0"/>
    <x v="1"/>
    <x v="1"/>
    <x v="3615"/>
    <n v="5"/>
    <n v="0.2"/>
    <n v="121.98999999999992"/>
    <x v="1"/>
    <x v="0"/>
  </r>
  <r>
    <n v="4852"/>
    <x v="2402"/>
    <x v="78"/>
    <d v="2016-09-14T00:00:00"/>
    <s v="Standard Class"/>
    <s v="MC-17275"/>
    <x v="507"/>
    <x v="0"/>
    <x v="0"/>
    <x v="422"/>
    <x v="4"/>
    <x v="512"/>
    <x v="1"/>
    <s v="OFF-AR-10000380"/>
    <x v="1"/>
    <x v="6"/>
    <x v="108"/>
    <x v="3616"/>
    <n v="8"/>
    <n v="0"/>
    <n v="91.151999999999958"/>
    <x v="1"/>
    <x v="0"/>
  </r>
  <r>
    <n v="4853"/>
    <x v="2402"/>
    <x v="78"/>
    <d v="2016-09-14T00:00:00"/>
    <s v="Standard Class"/>
    <s v="MC-17275"/>
    <x v="507"/>
    <x v="0"/>
    <x v="0"/>
    <x v="422"/>
    <x v="4"/>
    <x v="512"/>
    <x v="1"/>
    <s v="OFF-ST-10000736"/>
    <x v="1"/>
    <x v="4"/>
    <x v="460"/>
    <x v="1065"/>
    <n v="6"/>
    <n v="0"/>
    <n v="19.43519999999998"/>
    <x v="1"/>
    <x v="0"/>
  </r>
  <r>
    <n v="4854"/>
    <x v="2403"/>
    <x v="432"/>
    <d v="2016-12-15T00:00:00"/>
    <s v="Second Class"/>
    <s v="LH-17155"/>
    <x v="109"/>
    <x v="0"/>
    <x v="0"/>
    <x v="182"/>
    <x v="1"/>
    <x v="232"/>
    <x v="1"/>
    <s v="FUR-FU-10004270"/>
    <x v="0"/>
    <x v="5"/>
    <x v="998"/>
    <x v="3617"/>
    <n v="3"/>
    <n v="0"/>
    <n v="4.5144000000000002"/>
    <x v="1"/>
    <x v="0"/>
  </r>
  <r>
    <n v="4855"/>
    <x v="2403"/>
    <x v="432"/>
    <d v="2016-12-15T00:00:00"/>
    <s v="Second Class"/>
    <s v="LH-17155"/>
    <x v="109"/>
    <x v="0"/>
    <x v="0"/>
    <x v="182"/>
    <x v="1"/>
    <x v="232"/>
    <x v="1"/>
    <s v="OFF-ST-10000617"/>
    <x v="1"/>
    <x v="4"/>
    <x v="384"/>
    <x v="3090"/>
    <n v="3"/>
    <n v="0"/>
    <n v="0.62579999999999902"/>
    <x v="1"/>
    <x v="0"/>
  </r>
  <r>
    <n v="4856"/>
    <x v="2403"/>
    <x v="432"/>
    <d v="2016-12-15T00:00:00"/>
    <s v="Second Class"/>
    <s v="LH-17155"/>
    <x v="109"/>
    <x v="0"/>
    <x v="0"/>
    <x v="182"/>
    <x v="1"/>
    <x v="232"/>
    <x v="1"/>
    <s v="FUR-FU-10001706"/>
    <x v="0"/>
    <x v="5"/>
    <x v="50"/>
    <x v="357"/>
    <n v="3"/>
    <n v="0"/>
    <n v="4.4352"/>
    <x v="1"/>
    <x v="0"/>
  </r>
  <r>
    <n v="4857"/>
    <x v="2404"/>
    <x v="1004"/>
    <d v="2017-01-17T00:00:00"/>
    <s v="Standard Class"/>
    <s v="PB-19150"/>
    <x v="171"/>
    <x v="0"/>
    <x v="0"/>
    <x v="1"/>
    <x v="1"/>
    <x v="25"/>
    <x v="1"/>
    <s v="OFF-BI-10003364"/>
    <x v="1"/>
    <x v="8"/>
    <x v="705"/>
    <x v="823"/>
    <n v="3"/>
    <n v="0.2"/>
    <n v="24.502800000000001"/>
    <x v="1"/>
    <x v="0"/>
  </r>
  <r>
    <n v="4858"/>
    <x v="2404"/>
    <x v="1004"/>
    <d v="2017-01-17T00:00:00"/>
    <s v="Standard Class"/>
    <s v="PB-19150"/>
    <x v="171"/>
    <x v="0"/>
    <x v="0"/>
    <x v="1"/>
    <x v="1"/>
    <x v="25"/>
    <x v="1"/>
    <s v="FUR-FU-10001861"/>
    <x v="0"/>
    <x v="5"/>
    <x v="275"/>
    <x v="292"/>
    <n v="4"/>
    <n v="0"/>
    <n v="38.023999999999994"/>
    <x v="1"/>
    <x v="0"/>
  </r>
  <r>
    <n v="4859"/>
    <x v="2404"/>
    <x v="1004"/>
    <d v="2017-01-17T00:00:00"/>
    <s v="Standard Class"/>
    <s v="PB-19150"/>
    <x v="171"/>
    <x v="0"/>
    <x v="0"/>
    <x v="1"/>
    <x v="1"/>
    <x v="25"/>
    <x v="1"/>
    <s v="FUR-FU-10004845"/>
    <x v="0"/>
    <x v="5"/>
    <x v="1693"/>
    <x v="3618"/>
    <n v="9"/>
    <n v="0"/>
    <n v="92.969999999999985"/>
    <x v="1"/>
    <x v="0"/>
  </r>
  <r>
    <n v="4860"/>
    <x v="2405"/>
    <x v="934"/>
    <d v="2019-12-19T00:00:00"/>
    <s v="Standard Class"/>
    <s v="SS-20140"/>
    <x v="164"/>
    <x v="1"/>
    <x v="0"/>
    <x v="423"/>
    <x v="10"/>
    <x v="513"/>
    <x v="2"/>
    <s v="OFF-AR-10000823"/>
    <x v="1"/>
    <x v="6"/>
    <x v="1052"/>
    <x v="1330"/>
    <n v="7"/>
    <n v="0.2"/>
    <n v="1.0192000000000001"/>
    <x v="2"/>
    <x v="0"/>
  </r>
  <r>
    <n v="4861"/>
    <x v="2406"/>
    <x v="122"/>
    <d v="2018-12-24T00:00:00"/>
    <s v="Standard Class"/>
    <s v="GK-14620"/>
    <x v="136"/>
    <x v="1"/>
    <x v="0"/>
    <x v="73"/>
    <x v="30"/>
    <x v="92"/>
    <x v="3"/>
    <s v="OFF-BI-10001359"/>
    <x v="1"/>
    <x v="8"/>
    <x v="1162"/>
    <x v="1639"/>
    <n v="2"/>
    <n v="0"/>
    <n v="843.17059999999992"/>
    <x v="2"/>
    <x v="0"/>
  </r>
  <r>
    <n v="4862"/>
    <x v="2407"/>
    <x v="909"/>
    <d v="2016-04-16T00:00:00"/>
    <s v="Second Class"/>
    <s v="GM-14455"/>
    <x v="39"/>
    <x v="2"/>
    <x v="0"/>
    <x v="89"/>
    <x v="5"/>
    <x v="110"/>
    <x v="2"/>
    <s v="TEC-PH-10001835"/>
    <x v="2"/>
    <x v="7"/>
    <x v="1342"/>
    <x v="3619"/>
    <n v="6"/>
    <n v="0.2"/>
    <n v="265.42320000000001"/>
    <x v="2"/>
    <x v="0"/>
  </r>
  <r>
    <n v="4863"/>
    <x v="2408"/>
    <x v="338"/>
    <d v="2018-11-14T00:00:00"/>
    <s v="Standard Class"/>
    <s v="SH-19975"/>
    <x v="64"/>
    <x v="1"/>
    <x v="0"/>
    <x v="20"/>
    <x v="15"/>
    <x v="164"/>
    <x v="3"/>
    <s v="OFF-BI-10001191"/>
    <x v="1"/>
    <x v="8"/>
    <x v="979"/>
    <x v="3620"/>
    <n v="1"/>
    <n v="0.2"/>
    <n v="7.3834"/>
    <x v="2"/>
    <x v="0"/>
  </r>
  <r>
    <n v="4864"/>
    <x v="2408"/>
    <x v="338"/>
    <d v="2018-11-14T00:00:00"/>
    <s v="Standard Class"/>
    <s v="SH-19975"/>
    <x v="64"/>
    <x v="1"/>
    <x v="0"/>
    <x v="20"/>
    <x v="15"/>
    <x v="164"/>
    <x v="3"/>
    <s v="OFF-BI-10003982"/>
    <x v="1"/>
    <x v="8"/>
    <x v="350"/>
    <x v="3621"/>
    <n v="3"/>
    <n v="0.2"/>
    <n v="16.823699999999999"/>
    <x v="2"/>
    <x v="0"/>
  </r>
  <r>
    <n v="4865"/>
    <x v="2409"/>
    <x v="335"/>
    <d v="2019-06-30T00:00:00"/>
    <s v="Standard Class"/>
    <s v="SC-20725"/>
    <x v="56"/>
    <x v="0"/>
    <x v="0"/>
    <x v="20"/>
    <x v="15"/>
    <x v="23"/>
    <x v="3"/>
    <s v="TEC-PH-10001425"/>
    <x v="2"/>
    <x v="7"/>
    <x v="516"/>
    <x v="764"/>
    <n v="3"/>
    <n v="0"/>
    <n v="67.191599999999994"/>
    <x v="2"/>
    <x v="0"/>
  </r>
  <r>
    <n v="4866"/>
    <x v="2410"/>
    <x v="38"/>
    <d v="2019-11-18T00:00:00"/>
    <s v="Standard Class"/>
    <s v="TT-21070"/>
    <x v="74"/>
    <x v="0"/>
    <x v="0"/>
    <x v="4"/>
    <x v="4"/>
    <x v="5"/>
    <x v="1"/>
    <s v="FUR-CH-10001215"/>
    <x v="0"/>
    <x v="1"/>
    <x v="445"/>
    <x v="3622"/>
    <n v="6"/>
    <n v="0.2"/>
    <n v="150.29399999999998"/>
    <x v="1"/>
    <x v="0"/>
  </r>
  <r>
    <n v="4867"/>
    <x v="2410"/>
    <x v="38"/>
    <d v="2019-11-18T00:00:00"/>
    <s v="Standard Class"/>
    <s v="TT-21070"/>
    <x v="74"/>
    <x v="0"/>
    <x v="0"/>
    <x v="4"/>
    <x v="4"/>
    <x v="5"/>
    <x v="1"/>
    <s v="OFF-BI-10001718"/>
    <x v="1"/>
    <x v="8"/>
    <x v="1225"/>
    <x v="3623"/>
    <n v="11"/>
    <n v="0.2"/>
    <n v="190.02059999999997"/>
    <x v="1"/>
    <x v="0"/>
  </r>
  <r>
    <n v="4868"/>
    <x v="2410"/>
    <x v="38"/>
    <d v="2019-11-18T00:00:00"/>
    <s v="Standard Class"/>
    <s v="TT-21070"/>
    <x v="74"/>
    <x v="0"/>
    <x v="0"/>
    <x v="4"/>
    <x v="4"/>
    <x v="5"/>
    <x v="1"/>
    <s v="OFF-ST-10000991"/>
    <x v="1"/>
    <x v="4"/>
    <x v="157"/>
    <x v="3216"/>
    <n v="3"/>
    <n v="0"/>
    <n v="10.347300000000004"/>
    <x v="1"/>
    <x v="0"/>
  </r>
  <r>
    <n v="4869"/>
    <x v="2410"/>
    <x v="38"/>
    <d v="2019-11-18T00:00:00"/>
    <s v="Standard Class"/>
    <s v="TT-21070"/>
    <x v="74"/>
    <x v="0"/>
    <x v="0"/>
    <x v="4"/>
    <x v="4"/>
    <x v="5"/>
    <x v="1"/>
    <s v="OFF-LA-10001613"/>
    <x v="1"/>
    <x v="2"/>
    <x v="743"/>
    <x v="880"/>
    <n v="3"/>
    <n v="0"/>
    <n v="4.2336"/>
    <x v="1"/>
    <x v="0"/>
  </r>
  <r>
    <n v="4870"/>
    <x v="2411"/>
    <x v="221"/>
    <d v="2019-11-29T00:00:00"/>
    <s v="Standard Class"/>
    <s v="SC-20440"/>
    <x v="464"/>
    <x v="1"/>
    <x v="0"/>
    <x v="152"/>
    <x v="9"/>
    <x v="207"/>
    <x v="3"/>
    <s v="TEC-PH-10003437"/>
    <x v="2"/>
    <x v="7"/>
    <x v="922"/>
    <x v="3624"/>
    <n v="2"/>
    <n v="0.4"/>
    <n v="-14.998000000000012"/>
    <x v="2"/>
    <x v="0"/>
  </r>
  <r>
    <n v="4871"/>
    <x v="2411"/>
    <x v="221"/>
    <d v="2019-11-29T00:00:00"/>
    <s v="Standard Class"/>
    <s v="SC-20440"/>
    <x v="464"/>
    <x v="1"/>
    <x v="0"/>
    <x v="152"/>
    <x v="9"/>
    <x v="207"/>
    <x v="3"/>
    <s v="OFF-PA-10000675"/>
    <x v="1"/>
    <x v="10"/>
    <x v="1115"/>
    <x v="2343"/>
    <n v="7"/>
    <n v="0.2"/>
    <n v="83.209699999999998"/>
    <x v="2"/>
    <x v="0"/>
  </r>
  <r>
    <n v="4872"/>
    <x v="2412"/>
    <x v="979"/>
    <d v="2019-05-27T00:00:00"/>
    <s v="Standard Class"/>
    <s v="KL-16645"/>
    <x v="107"/>
    <x v="0"/>
    <x v="0"/>
    <x v="12"/>
    <x v="5"/>
    <x v="14"/>
    <x v="2"/>
    <s v="OFF-FA-10000840"/>
    <x v="1"/>
    <x v="13"/>
    <x v="1694"/>
    <x v="3625"/>
    <n v="2"/>
    <n v="0.2"/>
    <n v="0.61559999999999993"/>
    <x v="2"/>
    <x v="0"/>
  </r>
  <r>
    <n v="4873"/>
    <x v="2412"/>
    <x v="979"/>
    <d v="2019-05-27T00:00:00"/>
    <s v="Standard Class"/>
    <s v="KL-16645"/>
    <x v="107"/>
    <x v="0"/>
    <x v="0"/>
    <x v="12"/>
    <x v="5"/>
    <x v="14"/>
    <x v="2"/>
    <s v="OFF-AP-10001947"/>
    <x v="1"/>
    <x v="9"/>
    <x v="1537"/>
    <x v="3626"/>
    <n v="5"/>
    <n v="0.8"/>
    <n v="-46.716000000000008"/>
    <x v="2"/>
    <x v="0"/>
  </r>
  <r>
    <n v="4874"/>
    <x v="2412"/>
    <x v="979"/>
    <d v="2019-05-27T00:00:00"/>
    <s v="Standard Class"/>
    <s v="KL-16645"/>
    <x v="107"/>
    <x v="0"/>
    <x v="0"/>
    <x v="12"/>
    <x v="5"/>
    <x v="14"/>
    <x v="2"/>
    <s v="OFF-ST-10002301"/>
    <x v="1"/>
    <x v="4"/>
    <x v="1499"/>
    <x v="3627"/>
    <n v="3"/>
    <n v="0.2"/>
    <n v="-11.593800000000005"/>
    <x v="2"/>
    <x v="0"/>
  </r>
  <r>
    <n v="4875"/>
    <x v="2412"/>
    <x v="979"/>
    <d v="2019-05-27T00:00:00"/>
    <s v="Standard Class"/>
    <s v="KL-16645"/>
    <x v="107"/>
    <x v="0"/>
    <x v="0"/>
    <x v="12"/>
    <x v="5"/>
    <x v="14"/>
    <x v="2"/>
    <s v="OFF-BI-10001922"/>
    <x v="1"/>
    <x v="8"/>
    <x v="305"/>
    <x v="3628"/>
    <n v="1"/>
    <n v="0.8"/>
    <n v="-1.9602000000000008"/>
    <x v="2"/>
    <x v="0"/>
  </r>
  <r>
    <n v="4876"/>
    <x v="2413"/>
    <x v="266"/>
    <d v="2016-12-07T00:00:00"/>
    <s v="Standard Class"/>
    <s v="KN-16390"/>
    <x v="471"/>
    <x v="1"/>
    <x v="0"/>
    <x v="38"/>
    <x v="24"/>
    <x v="47"/>
    <x v="3"/>
    <s v="TEC-AC-10001267"/>
    <x v="2"/>
    <x v="11"/>
    <x v="538"/>
    <x v="600"/>
    <n v="5"/>
    <n v="0.2"/>
    <n v="29.950000000000003"/>
    <x v="2"/>
    <x v="0"/>
  </r>
  <r>
    <n v="4877"/>
    <x v="2414"/>
    <x v="462"/>
    <d v="2016-10-09T00:00:00"/>
    <s v="Standard Class"/>
    <s v="SL-20155"/>
    <x v="359"/>
    <x v="2"/>
    <x v="0"/>
    <x v="28"/>
    <x v="3"/>
    <x v="35"/>
    <x v="0"/>
    <s v="OFF-ST-10000532"/>
    <x v="1"/>
    <x v="4"/>
    <x v="1412"/>
    <x v="3629"/>
    <n v="2"/>
    <n v="0.2"/>
    <n v="4.6175999999999995"/>
    <x v="0"/>
    <x v="0"/>
  </r>
  <r>
    <n v="4878"/>
    <x v="2414"/>
    <x v="462"/>
    <d v="2016-10-09T00:00:00"/>
    <s v="Standard Class"/>
    <s v="SL-20155"/>
    <x v="359"/>
    <x v="2"/>
    <x v="0"/>
    <x v="28"/>
    <x v="3"/>
    <x v="35"/>
    <x v="0"/>
    <s v="OFF-AR-10002335"/>
    <x v="1"/>
    <x v="6"/>
    <x v="679"/>
    <x v="3630"/>
    <n v="3"/>
    <n v="0.2"/>
    <n v="0.46440000000000037"/>
    <x v="0"/>
    <x v="0"/>
  </r>
  <r>
    <n v="4879"/>
    <x v="2415"/>
    <x v="875"/>
    <d v="2018-07-31T00:00:00"/>
    <s v="First Class"/>
    <s v="PW-19240"/>
    <x v="617"/>
    <x v="0"/>
    <x v="0"/>
    <x v="424"/>
    <x v="2"/>
    <x v="514"/>
    <x v="0"/>
    <s v="OFF-BI-10000201"/>
    <x v="1"/>
    <x v="8"/>
    <x v="1687"/>
    <x v="3631"/>
    <n v="3"/>
    <n v="0.7"/>
    <n v="-1.4760000000000004"/>
    <x v="0"/>
    <x v="0"/>
  </r>
  <r>
    <n v="4880"/>
    <x v="2416"/>
    <x v="808"/>
    <d v="2019-11-05T00:00:00"/>
    <s v="Second Class"/>
    <s v="TB-21175"/>
    <x v="533"/>
    <x v="1"/>
    <x v="0"/>
    <x v="0"/>
    <x v="0"/>
    <x v="0"/>
    <x v="0"/>
    <s v="OFF-EN-10004846"/>
    <x v="1"/>
    <x v="12"/>
    <x v="1497"/>
    <x v="3632"/>
    <n v="2"/>
    <n v="0"/>
    <n v="2.6068000000000002"/>
    <x v="0"/>
    <x v="0"/>
  </r>
  <r>
    <n v="4881"/>
    <x v="2416"/>
    <x v="808"/>
    <d v="2019-11-05T00:00:00"/>
    <s v="Second Class"/>
    <s v="TB-21175"/>
    <x v="533"/>
    <x v="1"/>
    <x v="0"/>
    <x v="0"/>
    <x v="0"/>
    <x v="0"/>
    <x v="0"/>
    <s v="FUR-CH-10000454"/>
    <x v="0"/>
    <x v="1"/>
    <x v="1"/>
    <x v="3615"/>
    <n v="4"/>
    <n v="0"/>
    <n v="292.77599999999995"/>
    <x v="0"/>
    <x v="0"/>
  </r>
  <r>
    <n v="4882"/>
    <x v="2416"/>
    <x v="808"/>
    <d v="2019-11-05T00:00:00"/>
    <s v="Second Class"/>
    <s v="TB-21175"/>
    <x v="533"/>
    <x v="1"/>
    <x v="0"/>
    <x v="0"/>
    <x v="0"/>
    <x v="0"/>
    <x v="0"/>
    <s v="TEC-AC-10004145"/>
    <x v="2"/>
    <x v="11"/>
    <x v="1273"/>
    <x v="3633"/>
    <n v="9"/>
    <n v="0"/>
    <n v="517.47930000000008"/>
    <x v="0"/>
    <x v="0"/>
  </r>
  <r>
    <n v="4883"/>
    <x v="2416"/>
    <x v="808"/>
    <d v="2019-11-05T00:00:00"/>
    <s v="Second Class"/>
    <s v="TB-21175"/>
    <x v="533"/>
    <x v="1"/>
    <x v="0"/>
    <x v="0"/>
    <x v="0"/>
    <x v="0"/>
    <x v="0"/>
    <s v="OFF-ST-10001580"/>
    <x v="1"/>
    <x v="4"/>
    <x v="355"/>
    <x v="3634"/>
    <n v="4"/>
    <n v="0"/>
    <n v="16.7776"/>
    <x v="0"/>
    <x v="0"/>
  </r>
  <r>
    <n v="4884"/>
    <x v="2417"/>
    <x v="144"/>
    <d v="2019-03-15T00:00:00"/>
    <s v="Standard Class"/>
    <s v="AH-10210"/>
    <x v="117"/>
    <x v="0"/>
    <x v="0"/>
    <x v="125"/>
    <x v="1"/>
    <x v="158"/>
    <x v="1"/>
    <s v="OFF-BI-10003876"/>
    <x v="1"/>
    <x v="8"/>
    <x v="1626"/>
    <x v="3635"/>
    <n v="5"/>
    <n v="0.2"/>
    <n v="64.199999999999989"/>
    <x v="1"/>
    <x v="0"/>
  </r>
  <r>
    <n v="4885"/>
    <x v="2417"/>
    <x v="144"/>
    <d v="2019-03-15T00:00:00"/>
    <s v="Standard Class"/>
    <s v="AH-10210"/>
    <x v="117"/>
    <x v="0"/>
    <x v="0"/>
    <x v="125"/>
    <x v="1"/>
    <x v="158"/>
    <x v="1"/>
    <s v="OFF-AR-10001972"/>
    <x v="1"/>
    <x v="6"/>
    <x v="1632"/>
    <x v="3636"/>
    <n v="2"/>
    <n v="0"/>
    <n v="0.87360000000000015"/>
    <x v="1"/>
    <x v="0"/>
  </r>
  <r>
    <n v="4886"/>
    <x v="2418"/>
    <x v="757"/>
    <d v="2016-12-20T00:00:00"/>
    <s v="Standard Class"/>
    <s v="SC-20695"/>
    <x v="281"/>
    <x v="1"/>
    <x v="0"/>
    <x v="66"/>
    <x v="12"/>
    <x v="83"/>
    <x v="2"/>
    <s v="OFF-PA-10000595"/>
    <x v="1"/>
    <x v="10"/>
    <x v="1126"/>
    <x v="1159"/>
    <n v="5"/>
    <n v="0"/>
    <n v="52.531999999999996"/>
    <x v="2"/>
    <x v="0"/>
  </r>
  <r>
    <n v="4887"/>
    <x v="2419"/>
    <x v="85"/>
    <d v="2018-12-01T00:00:00"/>
    <s v="Second Class"/>
    <s v="RF-19345"/>
    <x v="575"/>
    <x v="1"/>
    <x v="0"/>
    <x v="419"/>
    <x v="32"/>
    <x v="509"/>
    <x v="0"/>
    <s v="FUR-CH-10004477"/>
    <x v="0"/>
    <x v="1"/>
    <x v="213"/>
    <x v="3637"/>
    <n v="3"/>
    <n v="0"/>
    <n v="52.974299999999992"/>
    <x v="0"/>
    <x v="0"/>
  </r>
  <r>
    <n v="4888"/>
    <x v="2419"/>
    <x v="85"/>
    <d v="2018-12-01T00:00:00"/>
    <s v="Second Class"/>
    <s v="RF-19345"/>
    <x v="575"/>
    <x v="1"/>
    <x v="0"/>
    <x v="419"/>
    <x v="32"/>
    <x v="509"/>
    <x v="0"/>
    <s v="TEC-AC-10003441"/>
    <x v="2"/>
    <x v="11"/>
    <x v="658"/>
    <x v="3638"/>
    <n v="6"/>
    <n v="0"/>
    <n v="6.1019999999999968"/>
    <x v="0"/>
    <x v="0"/>
  </r>
  <r>
    <n v="4889"/>
    <x v="2419"/>
    <x v="85"/>
    <d v="2018-12-01T00:00:00"/>
    <s v="Second Class"/>
    <s v="RF-19345"/>
    <x v="575"/>
    <x v="1"/>
    <x v="0"/>
    <x v="419"/>
    <x v="32"/>
    <x v="509"/>
    <x v="0"/>
    <s v="OFF-ST-10004459"/>
    <x v="1"/>
    <x v="4"/>
    <x v="459"/>
    <x v="494"/>
    <n v="3"/>
    <n v="0"/>
    <n v="56.300999999999988"/>
    <x v="0"/>
    <x v="0"/>
  </r>
  <r>
    <n v="4890"/>
    <x v="2419"/>
    <x v="85"/>
    <d v="2018-12-01T00:00:00"/>
    <s v="Second Class"/>
    <s v="RF-19345"/>
    <x v="575"/>
    <x v="1"/>
    <x v="0"/>
    <x v="419"/>
    <x v="32"/>
    <x v="509"/>
    <x v="0"/>
    <s v="OFF-ST-10003805"/>
    <x v="1"/>
    <x v="4"/>
    <x v="1660"/>
    <x v="3639"/>
    <n v="6"/>
    <n v="0"/>
    <n v="315.82499999999993"/>
    <x v="0"/>
    <x v="0"/>
  </r>
  <r>
    <n v="4891"/>
    <x v="2420"/>
    <x v="443"/>
    <d v="2018-12-30T00:00:00"/>
    <s v="Standard Class"/>
    <s v="EH-13765"/>
    <x v="553"/>
    <x v="1"/>
    <x v="0"/>
    <x v="4"/>
    <x v="4"/>
    <x v="5"/>
    <x v="1"/>
    <s v="OFF-AR-10001246"/>
    <x v="1"/>
    <x v="6"/>
    <x v="455"/>
    <x v="138"/>
    <n v="3"/>
    <n v="0"/>
    <n v="2.5577999999999994"/>
    <x v="1"/>
    <x v="0"/>
  </r>
  <r>
    <n v="4892"/>
    <x v="2420"/>
    <x v="443"/>
    <d v="2018-12-30T00:00:00"/>
    <s v="Standard Class"/>
    <s v="EH-13765"/>
    <x v="553"/>
    <x v="1"/>
    <x v="0"/>
    <x v="4"/>
    <x v="4"/>
    <x v="5"/>
    <x v="1"/>
    <s v="OFF-PA-10001295"/>
    <x v="1"/>
    <x v="10"/>
    <x v="1220"/>
    <x v="2479"/>
    <n v="2"/>
    <n v="0"/>
    <n v="18.211199999999998"/>
    <x v="1"/>
    <x v="0"/>
  </r>
  <r>
    <n v="4893"/>
    <x v="2420"/>
    <x v="443"/>
    <d v="2018-12-30T00:00:00"/>
    <s v="Standard Class"/>
    <s v="EH-13765"/>
    <x v="553"/>
    <x v="1"/>
    <x v="0"/>
    <x v="4"/>
    <x v="4"/>
    <x v="5"/>
    <x v="1"/>
    <s v="OFF-AR-10001231"/>
    <x v="1"/>
    <x v="6"/>
    <x v="1695"/>
    <x v="3640"/>
    <n v="2"/>
    <n v="0"/>
    <n v="1.1760000000000002"/>
    <x v="1"/>
    <x v="0"/>
  </r>
  <r>
    <n v="4894"/>
    <x v="2420"/>
    <x v="443"/>
    <d v="2018-12-30T00:00:00"/>
    <s v="Standard Class"/>
    <s v="EH-13765"/>
    <x v="553"/>
    <x v="1"/>
    <x v="0"/>
    <x v="4"/>
    <x v="4"/>
    <x v="5"/>
    <x v="1"/>
    <s v="OFF-ST-10002743"/>
    <x v="1"/>
    <x v="4"/>
    <x v="418"/>
    <x v="3641"/>
    <n v="2"/>
    <n v="0"/>
    <n v="2.2727999999999895"/>
    <x v="1"/>
    <x v="0"/>
  </r>
  <r>
    <n v="4895"/>
    <x v="2420"/>
    <x v="443"/>
    <d v="2018-12-30T00:00:00"/>
    <s v="Standard Class"/>
    <s v="EH-13765"/>
    <x v="553"/>
    <x v="1"/>
    <x v="0"/>
    <x v="4"/>
    <x v="4"/>
    <x v="5"/>
    <x v="1"/>
    <s v="OFF-PA-10004327"/>
    <x v="1"/>
    <x v="10"/>
    <x v="137"/>
    <x v="3642"/>
    <n v="1"/>
    <n v="0"/>
    <n v="22.991999999999997"/>
    <x v="1"/>
    <x v="0"/>
  </r>
  <r>
    <n v="4896"/>
    <x v="2420"/>
    <x v="443"/>
    <d v="2018-12-30T00:00:00"/>
    <s v="Standard Class"/>
    <s v="EH-13765"/>
    <x v="553"/>
    <x v="1"/>
    <x v="0"/>
    <x v="4"/>
    <x v="4"/>
    <x v="5"/>
    <x v="1"/>
    <s v="OFF-EN-10004773"/>
    <x v="1"/>
    <x v="12"/>
    <x v="153"/>
    <x v="1168"/>
    <n v="2"/>
    <n v="0"/>
    <n v="30.360399999999998"/>
    <x v="1"/>
    <x v="0"/>
  </r>
  <r>
    <n v="4897"/>
    <x v="2420"/>
    <x v="443"/>
    <d v="2018-12-30T00:00:00"/>
    <s v="Standard Class"/>
    <s v="EH-13765"/>
    <x v="553"/>
    <x v="1"/>
    <x v="0"/>
    <x v="4"/>
    <x v="4"/>
    <x v="5"/>
    <x v="1"/>
    <s v="OFF-ST-10003470"/>
    <x v="1"/>
    <x v="4"/>
    <x v="1348"/>
    <x v="2105"/>
    <n v="4"/>
    <n v="0"/>
    <n v="55.895999999999958"/>
    <x v="1"/>
    <x v="0"/>
  </r>
  <r>
    <n v="4898"/>
    <x v="2421"/>
    <x v="771"/>
    <d v="2016-10-17T00:00:00"/>
    <s v="First Class"/>
    <s v="AC-10660"/>
    <x v="663"/>
    <x v="0"/>
    <x v="0"/>
    <x v="215"/>
    <x v="24"/>
    <x v="270"/>
    <x v="3"/>
    <s v="FUR-CH-10003761"/>
    <x v="0"/>
    <x v="1"/>
    <x v="1388"/>
    <x v="1727"/>
    <n v="2"/>
    <n v="0.3"/>
    <n v="-7.8588000000000022"/>
    <x v="2"/>
    <x v="0"/>
  </r>
  <r>
    <n v="4899"/>
    <x v="2421"/>
    <x v="771"/>
    <d v="2016-10-17T00:00:00"/>
    <s v="First Class"/>
    <s v="AC-10660"/>
    <x v="663"/>
    <x v="0"/>
    <x v="0"/>
    <x v="215"/>
    <x v="24"/>
    <x v="270"/>
    <x v="3"/>
    <s v="OFF-PA-10002230"/>
    <x v="1"/>
    <x v="10"/>
    <x v="389"/>
    <x v="892"/>
    <n v="2"/>
    <n v="0.2"/>
    <n v="2.8884000000000007"/>
    <x v="2"/>
    <x v="0"/>
  </r>
  <r>
    <n v="4900"/>
    <x v="2422"/>
    <x v="250"/>
    <d v="2018-08-27T00:00:00"/>
    <s v="Standard Class"/>
    <s v="SG-20470"/>
    <x v="495"/>
    <x v="0"/>
    <x v="0"/>
    <x v="345"/>
    <x v="21"/>
    <x v="426"/>
    <x v="1"/>
    <s v="OFF-BI-10000088"/>
    <x v="1"/>
    <x v="8"/>
    <x v="1034"/>
    <x v="3643"/>
    <n v="8"/>
    <n v="0.7"/>
    <n v="-18.446399999999997"/>
    <x v="1"/>
    <x v="0"/>
  </r>
  <r>
    <n v="4901"/>
    <x v="2423"/>
    <x v="94"/>
    <d v="2019-12-21T00:00:00"/>
    <s v="Standard Class"/>
    <s v="CA-12310"/>
    <x v="119"/>
    <x v="1"/>
    <x v="0"/>
    <x v="125"/>
    <x v="1"/>
    <x v="158"/>
    <x v="1"/>
    <s v="OFF-ST-10001526"/>
    <x v="1"/>
    <x v="4"/>
    <x v="771"/>
    <x v="2289"/>
    <n v="4"/>
    <n v="0"/>
    <n v="125.14319999999998"/>
    <x v="1"/>
    <x v="0"/>
  </r>
  <r>
    <n v="4902"/>
    <x v="2423"/>
    <x v="94"/>
    <d v="2019-12-21T00:00:00"/>
    <s v="Standard Class"/>
    <s v="CA-12310"/>
    <x v="119"/>
    <x v="1"/>
    <x v="0"/>
    <x v="125"/>
    <x v="1"/>
    <x v="158"/>
    <x v="1"/>
    <s v="OFF-SU-10002557"/>
    <x v="1"/>
    <x v="14"/>
    <x v="1338"/>
    <x v="62"/>
    <n v="1"/>
    <n v="0"/>
    <n v="3.6348000000000003"/>
    <x v="1"/>
    <x v="0"/>
  </r>
  <r>
    <n v="4903"/>
    <x v="2424"/>
    <x v="469"/>
    <d v="2019-03-12T00:00:00"/>
    <s v="Standard Class"/>
    <s v="SH-20395"/>
    <x v="129"/>
    <x v="0"/>
    <x v="0"/>
    <x v="20"/>
    <x v="15"/>
    <x v="45"/>
    <x v="3"/>
    <s v="OFF-BI-10003669"/>
    <x v="1"/>
    <x v="8"/>
    <x v="804"/>
    <x v="243"/>
    <n v="6"/>
    <n v="0.2"/>
    <n v="9.0719999999999992"/>
    <x v="2"/>
    <x v="0"/>
  </r>
  <r>
    <n v="4904"/>
    <x v="2424"/>
    <x v="469"/>
    <d v="2019-03-12T00:00:00"/>
    <s v="Standard Class"/>
    <s v="SH-20395"/>
    <x v="129"/>
    <x v="0"/>
    <x v="0"/>
    <x v="20"/>
    <x v="15"/>
    <x v="45"/>
    <x v="3"/>
    <s v="OFF-LA-10003510"/>
    <x v="1"/>
    <x v="2"/>
    <x v="580"/>
    <x v="3644"/>
    <n v="3"/>
    <n v="0"/>
    <n v="42.131399999999999"/>
    <x v="2"/>
    <x v="0"/>
  </r>
  <r>
    <n v="4905"/>
    <x v="2425"/>
    <x v="588"/>
    <d v="2016-12-03T00:00:00"/>
    <s v="Second Class"/>
    <s v="MC-17605"/>
    <x v="204"/>
    <x v="1"/>
    <x v="0"/>
    <x v="12"/>
    <x v="5"/>
    <x v="32"/>
    <x v="2"/>
    <s v="FUR-CH-10003746"/>
    <x v="0"/>
    <x v="1"/>
    <x v="623"/>
    <x v="3645"/>
    <n v="3"/>
    <n v="0.3"/>
    <n v="-19.258800000000008"/>
    <x v="2"/>
    <x v="0"/>
  </r>
  <r>
    <n v="4906"/>
    <x v="2426"/>
    <x v="1005"/>
    <d v="2016-10-16T00:00:00"/>
    <s v="Second Class"/>
    <s v="JE-15610"/>
    <x v="531"/>
    <x v="1"/>
    <x v="0"/>
    <x v="3"/>
    <x v="38"/>
    <x v="208"/>
    <x v="3"/>
    <s v="OFF-BI-10003476"/>
    <x v="1"/>
    <x v="8"/>
    <x v="1535"/>
    <x v="3310"/>
    <n v="4"/>
    <n v="0"/>
    <n v="11.0016"/>
    <x v="2"/>
    <x v="0"/>
  </r>
  <r>
    <n v="4907"/>
    <x v="2426"/>
    <x v="1005"/>
    <d v="2016-10-16T00:00:00"/>
    <s v="Second Class"/>
    <s v="JE-15610"/>
    <x v="531"/>
    <x v="1"/>
    <x v="0"/>
    <x v="3"/>
    <x v="38"/>
    <x v="208"/>
    <x v="3"/>
    <s v="OFF-ST-10001469"/>
    <x v="1"/>
    <x v="4"/>
    <x v="399"/>
    <x v="3646"/>
    <n v="5"/>
    <n v="0"/>
    <n v="16.193999999999988"/>
    <x v="2"/>
    <x v="0"/>
  </r>
  <r>
    <n v="4908"/>
    <x v="2427"/>
    <x v="728"/>
    <d v="2016-11-23T00:00:00"/>
    <s v="Second Class"/>
    <s v="MS-17530"/>
    <x v="652"/>
    <x v="0"/>
    <x v="0"/>
    <x v="54"/>
    <x v="24"/>
    <x v="322"/>
    <x v="3"/>
    <s v="OFF-BI-10001757"/>
    <x v="1"/>
    <x v="8"/>
    <x v="1167"/>
    <x v="3647"/>
    <n v="8"/>
    <n v="0.7"/>
    <n v="-8.659200000000002"/>
    <x v="2"/>
    <x v="0"/>
  </r>
  <r>
    <n v="4909"/>
    <x v="2427"/>
    <x v="728"/>
    <d v="2016-11-23T00:00:00"/>
    <s v="Second Class"/>
    <s v="MS-17530"/>
    <x v="652"/>
    <x v="0"/>
    <x v="0"/>
    <x v="54"/>
    <x v="24"/>
    <x v="322"/>
    <x v="3"/>
    <s v="TEC-PH-10004875"/>
    <x v="2"/>
    <x v="7"/>
    <x v="1696"/>
    <x v="3648"/>
    <n v="2"/>
    <n v="0.4"/>
    <n v="-2.0773999999999999"/>
    <x v="2"/>
    <x v="0"/>
  </r>
  <r>
    <n v="4910"/>
    <x v="2428"/>
    <x v="424"/>
    <d v="2019-01-18T00:00:00"/>
    <s v="Standard Class"/>
    <s v="BH-11710"/>
    <x v="3"/>
    <x v="0"/>
    <x v="0"/>
    <x v="271"/>
    <x v="18"/>
    <x v="339"/>
    <x v="0"/>
    <s v="OFF-EN-10001219"/>
    <x v="1"/>
    <x v="12"/>
    <x v="588"/>
    <x v="829"/>
    <n v="3"/>
    <n v="0.2"/>
    <n v="6.6467999999999989"/>
    <x v="0"/>
    <x v="0"/>
  </r>
  <r>
    <n v="4911"/>
    <x v="2428"/>
    <x v="424"/>
    <d v="2019-01-18T00:00:00"/>
    <s v="Standard Class"/>
    <s v="BH-11710"/>
    <x v="3"/>
    <x v="0"/>
    <x v="0"/>
    <x v="271"/>
    <x v="18"/>
    <x v="339"/>
    <x v="0"/>
    <s v="OFF-PA-10000019"/>
    <x v="1"/>
    <x v="10"/>
    <x v="711"/>
    <x v="1590"/>
    <n v="7"/>
    <n v="0.2"/>
    <n v="12.700800000000001"/>
    <x v="0"/>
    <x v="0"/>
  </r>
  <r>
    <n v="4912"/>
    <x v="2428"/>
    <x v="424"/>
    <d v="2019-01-18T00:00:00"/>
    <s v="Standard Class"/>
    <s v="BH-11710"/>
    <x v="3"/>
    <x v="0"/>
    <x v="0"/>
    <x v="271"/>
    <x v="18"/>
    <x v="339"/>
    <x v="0"/>
    <s v="TEC-PH-10001924"/>
    <x v="2"/>
    <x v="7"/>
    <x v="431"/>
    <x v="1781"/>
    <n v="2"/>
    <n v="0.2"/>
    <n v="6.9990000000000059"/>
    <x v="0"/>
    <x v="0"/>
  </r>
  <r>
    <n v="4913"/>
    <x v="2428"/>
    <x v="424"/>
    <d v="2019-01-18T00:00:00"/>
    <s v="Standard Class"/>
    <s v="BH-11710"/>
    <x v="3"/>
    <x v="0"/>
    <x v="0"/>
    <x v="271"/>
    <x v="18"/>
    <x v="339"/>
    <x v="0"/>
    <s v="OFF-BI-10002003"/>
    <x v="1"/>
    <x v="8"/>
    <x v="1393"/>
    <x v="3649"/>
    <n v="5"/>
    <n v="0.7"/>
    <n v="-4.577"/>
    <x v="0"/>
    <x v="0"/>
  </r>
  <r>
    <n v="4914"/>
    <x v="2428"/>
    <x v="424"/>
    <d v="2019-01-18T00:00:00"/>
    <s v="Standard Class"/>
    <s v="BH-11710"/>
    <x v="3"/>
    <x v="0"/>
    <x v="0"/>
    <x v="271"/>
    <x v="18"/>
    <x v="339"/>
    <x v="0"/>
    <s v="OFF-BI-10003727"/>
    <x v="1"/>
    <x v="8"/>
    <x v="805"/>
    <x v="3650"/>
    <n v="2"/>
    <n v="0.7"/>
    <n v="-1.8391999999999999"/>
    <x v="0"/>
    <x v="0"/>
  </r>
  <r>
    <n v="4915"/>
    <x v="2429"/>
    <x v="496"/>
    <d v="2017-09-26T00:00:00"/>
    <s v="Second Class"/>
    <s v="ME-17725"/>
    <x v="250"/>
    <x v="0"/>
    <x v="0"/>
    <x v="4"/>
    <x v="4"/>
    <x v="59"/>
    <x v="1"/>
    <s v="OFF-AR-10004042"/>
    <x v="1"/>
    <x v="6"/>
    <x v="30"/>
    <x v="3651"/>
    <n v="2"/>
    <n v="0"/>
    <n v="10.428399999999996"/>
    <x v="1"/>
    <x v="0"/>
  </r>
  <r>
    <n v="4916"/>
    <x v="2429"/>
    <x v="496"/>
    <d v="2017-09-26T00:00:00"/>
    <s v="Second Class"/>
    <s v="ME-17725"/>
    <x v="250"/>
    <x v="0"/>
    <x v="0"/>
    <x v="4"/>
    <x v="4"/>
    <x v="59"/>
    <x v="1"/>
    <s v="OFF-BI-10001097"/>
    <x v="1"/>
    <x v="8"/>
    <x v="797"/>
    <x v="3652"/>
    <n v="3"/>
    <n v="0.2"/>
    <n v="5.4201000000000006"/>
    <x v="1"/>
    <x v="0"/>
  </r>
  <r>
    <n v="4917"/>
    <x v="2430"/>
    <x v="449"/>
    <d v="2019-10-11T00:00:00"/>
    <s v="Second Class"/>
    <s v="MB-17305"/>
    <x v="93"/>
    <x v="0"/>
    <x v="0"/>
    <x v="425"/>
    <x v="5"/>
    <x v="515"/>
    <x v="2"/>
    <s v="OFF-AR-10004344"/>
    <x v="1"/>
    <x v="6"/>
    <x v="370"/>
    <x v="3653"/>
    <n v="7"/>
    <n v="0.2"/>
    <n v="5.8750999999999962"/>
    <x v="2"/>
    <x v="0"/>
  </r>
  <r>
    <n v="4918"/>
    <x v="2430"/>
    <x v="449"/>
    <d v="2019-10-11T00:00:00"/>
    <s v="Second Class"/>
    <s v="MB-17305"/>
    <x v="93"/>
    <x v="0"/>
    <x v="0"/>
    <x v="425"/>
    <x v="5"/>
    <x v="515"/>
    <x v="2"/>
    <s v="FUR-CH-10001802"/>
    <x v="0"/>
    <x v="1"/>
    <x v="1697"/>
    <x v="3654"/>
    <n v="3"/>
    <n v="0.3"/>
    <n v="-32.664599999999993"/>
    <x v="2"/>
    <x v="0"/>
  </r>
  <r>
    <n v="4919"/>
    <x v="2431"/>
    <x v="1006"/>
    <d v="2018-01-07T00:00:00"/>
    <s v="Standard Class"/>
    <s v="BM-11575"/>
    <x v="606"/>
    <x v="1"/>
    <x v="0"/>
    <x v="426"/>
    <x v="39"/>
    <x v="516"/>
    <x v="3"/>
    <s v="FUR-BO-10004709"/>
    <x v="0"/>
    <x v="0"/>
    <x v="266"/>
    <x v="2131"/>
    <n v="3"/>
    <n v="0"/>
    <n v="38.266800000000003"/>
    <x v="2"/>
    <x v="0"/>
  </r>
  <r>
    <n v="4920"/>
    <x v="2431"/>
    <x v="1006"/>
    <d v="2018-01-07T00:00:00"/>
    <s v="Standard Class"/>
    <s v="BM-11575"/>
    <x v="606"/>
    <x v="1"/>
    <x v="0"/>
    <x v="426"/>
    <x v="39"/>
    <x v="516"/>
    <x v="3"/>
    <s v="TEC-PH-10000455"/>
    <x v="2"/>
    <x v="7"/>
    <x v="1121"/>
    <x v="3655"/>
    <n v="2"/>
    <n v="0"/>
    <n v="67.274199999999979"/>
    <x v="2"/>
    <x v="0"/>
  </r>
  <r>
    <n v="4921"/>
    <x v="2432"/>
    <x v="971"/>
    <d v="2019-08-23T00:00:00"/>
    <s v="Standard Class"/>
    <s v="SC-20575"/>
    <x v="623"/>
    <x v="0"/>
    <x v="0"/>
    <x v="22"/>
    <x v="10"/>
    <x v="155"/>
    <x v="2"/>
    <s v="OFF-BI-10002393"/>
    <x v="1"/>
    <x v="8"/>
    <x v="1197"/>
    <x v="3424"/>
    <n v="2"/>
    <n v="0.8"/>
    <n v="-3.9032000000000009"/>
    <x v="2"/>
    <x v="0"/>
  </r>
  <r>
    <n v="4922"/>
    <x v="2433"/>
    <x v="53"/>
    <d v="2019-12-29T00:00:00"/>
    <s v="Second Class"/>
    <s v="MH-18115"/>
    <x v="414"/>
    <x v="2"/>
    <x v="0"/>
    <x v="114"/>
    <x v="19"/>
    <x v="363"/>
    <x v="0"/>
    <s v="OFF-PA-10004381"/>
    <x v="1"/>
    <x v="10"/>
    <x v="1684"/>
    <x v="3656"/>
    <n v="2"/>
    <n v="0"/>
    <n v="46.118399999999994"/>
    <x v="0"/>
    <x v="0"/>
  </r>
  <r>
    <n v="4923"/>
    <x v="2433"/>
    <x v="53"/>
    <d v="2019-12-29T00:00:00"/>
    <s v="Second Class"/>
    <s v="MH-18115"/>
    <x v="414"/>
    <x v="2"/>
    <x v="0"/>
    <x v="114"/>
    <x v="19"/>
    <x v="363"/>
    <x v="0"/>
    <s v="OFF-FA-10003059"/>
    <x v="1"/>
    <x v="13"/>
    <x v="802"/>
    <x v="3657"/>
    <n v="2"/>
    <n v="0"/>
    <n v="1.1945999999999999"/>
    <x v="0"/>
    <x v="0"/>
  </r>
  <r>
    <n v="4924"/>
    <x v="2433"/>
    <x v="53"/>
    <d v="2019-12-29T00:00:00"/>
    <s v="Second Class"/>
    <s v="MH-18115"/>
    <x v="414"/>
    <x v="2"/>
    <x v="0"/>
    <x v="114"/>
    <x v="19"/>
    <x v="363"/>
    <x v="0"/>
    <s v="OFF-PA-10000994"/>
    <x v="1"/>
    <x v="10"/>
    <x v="913"/>
    <x v="2713"/>
    <n v="6"/>
    <n v="0"/>
    <n v="301.96799999999996"/>
    <x v="0"/>
    <x v="0"/>
  </r>
  <r>
    <n v="4925"/>
    <x v="2433"/>
    <x v="53"/>
    <d v="2019-12-29T00:00:00"/>
    <s v="Second Class"/>
    <s v="MH-18115"/>
    <x v="414"/>
    <x v="2"/>
    <x v="0"/>
    <x v="114"/>
    <x v="19"/>
    <x v="363"/>
    <x v="0"/>
    <s v="TEC-PH-10002890"/>
    <x v="2"/>
    <x v="7"/>
    <x v="1396"/>
    <x v="3658"/>
    <n v="2"/>
    <n v="0"/>
    <n v="23.524799999999999"/>
    <x v="0"/>
    <x v="0"/>
  </r>
  <r>
    <n v="4926"/>
    <x v="2434"/>
    <x v="18"/>
    <d v="2019-09-13T00:00:00"/>
    <s v="First Class"/>
    <s v="AR-10345"/>
    <x v="753"/>
    <x v="1"/>
    <x v="0"/>
    <x v="104"/>
    <x v="31"/>
    <x v="128"/>
    <x v="3"/>
    <s v="OFF-AR-10003338"/>
    <x v="1"/>
    <x v="6"/>
    <x v="1439"/>
    <x v="3659"/>
    <n v="2"/>
    <n v="0"/>
    <n v="3.7200000000000006"/>
    <x v="2"/>
    <x v="0"/>
  </r>
  <r>
    <n v="4927"/>
    <x v="2435"/>
    <x v="15"/>
    <d v="2019-10-23T00:00:00"/>
    <s v="Standard Class"/>
    <s v="MO-17500"/>
    <x v="373"/>
    <x v="0"/>
    <x v="0"/>
    <x v="22"/>
    <x v="10"/>
    <x v="36"/>
    <x v="2"/>
    <s v="FUR-TA-10003008"/>
    <x v="0"/>
    <x v="3"/>
    <x v="955"/>
    <x v="3660"/>
    <n v="1"/>
    <n v="0.5"/>
    <n v="-67.543499999999995"/>
    <x v="2"/>
    <x v="0"/>
  </r>
  <r>
    <n v="4928"/>
    <x v="2436"/>
    <x v="96"/>
    <d v="2019-12-06T00:00:00"/>
    <s v="Standard Class"/>
    <s v="AD-10180"/>
    <x v="57"/>
    <x v="2"/>
    <x v="0"/>
    <x v="54"/>
    <x v="29"/>
    <x v="69"/>
    <x v="3"/>
    <s v="OFF-PA-10001972"/>
    <x v="1"/>
    <x v="10"/>
    <x v="1178"/>
    <x v="541"/>
    <n v="3"/>
    <n v="0"/>
    <n v="9.3312000000000008"/>
    <x v="2"/>
    <x v="0"/>
  </r>
  <r>
    <n v="4929"/>
    <x v="2436"/>
    <x v="96"/>
    <d v="2019-12-06T00:00:00"/>
    <s v="Standard Class"/>
    <s v="AD-10180"/>
    <x v="57"/>
    <x v="2"/>
    <x v="0"/>
    <x v="54"/>
    <x v="29"/>
    <x v="69"/>
    <x v="3"/>
    <s v="FUR-CH-10000155"/>
    <x v="0"/>
    <x v="1"/>
    <x v="1166"/>
    <x v="3661"/>
    <n v="3"/>
    <n v="0"/>
    <n v="251.20200000000003"/>
    <x v="2"/>
    <x v="0"/>
  </r>
  <r>
    <n v="4930"/>
    <x v="2437"/>
    <x v="814"/>
    <d v="2016-09-03T00:00:00"/>
    <s v="First Class"/>
    <s v="KD-16345"/>
    <x v="44"/>
    <x v="0"/>
    <x v="0"/>
    <x v="20"/>
    <x v="15"/>
    <x v="29"/>
    <x v="3"/>
    <s v="OFF-AR-10000658"/>
    <x v="1"/>
    <x v="6"/>
    <x v="332"/>
    <x v="2495"/>
    <n v="5"/>
    <n v="0"/>
    <n v="16.170000000000002"/>
    <x v="2"/>
    <x v="0"/>
  </r>
  <r>
    <n v="4931"/>
    <x v="2437"/>
    <x v="814"/>
    <d v="2016-09-03T00:00:00"/>
    <s v="First Class"/>
    <s v="KD-16345"/>
    <x v="44"/>
    <x v="0"/>
    <x v="0"/>
    <x v="20"/>
    <x v="15"/>
    <x v="29"/>
    <x v="3"/>
    <s v="OFF-PA-10000349"/>
    <x v="1"/>
    <x v="10"/>
    <x v="33"/>
    <x v="1830"/>
    <n v="3"/>
    <n v="0"/>
    <n v="7.0218000000000007"/>
    <x v="2"/>
    <x v="0"/>
  </r>
  <r>
    <n v="4932"/>
    <x v="2438"/>
    <x v="613"/>
    <d v="2019-03-30T00:00:00"/>
    <s v="Standard Class"/>
    <s v="FM-14215"/>
    <x v="524"/>
    <x v="1"/>
    <x v="0"/>
    <x v="4"/>
    <x v="4"/>
    <x v="5"/>
    <x v="1"/>
    <s v="OFF-AR-10001446"/>
    <x v="1"/>
    <x v="6"/>
    <x v="1161"/>
    <x v="795"/>
    <n v="2"/>
    <n v="0"/>
    <n v="6.93"/>
    <x v="1"/>
    <x v="0"/>
  </r>
  <r>
    <n v="4933"/>
    <x v="2439"/>
    <x v="694"/>
    <d v="2017-10-04T00:00:00"/>
    <s v="Standard Class"/>
    <s v="ZC-21910"/>
    <x v="233"/>
    <x v="0"/>
    <x v="0"/>
    <x v="34"/>
    <x v="22"/>
    <x v="42"/>
    <x v="1"/>
    <s v="OFF-EN-10004483"/>
    <x v="1"/>
    <x v="12"/>
    <x v="1344"/>
    <x v="3662"/>
    <n v="1"/>
    <n v="0.2"/>
    <n v="4.2308999999999983"/>
    <x v="1"/>
    <x v="0"/>
  </r>
  <r>
    <n v="4934"/>
    <x v="2439"/>
    <x v="694"/>
    <d v="2017-10-04T00:00:00"/>
    <s v="Standard Class"/>
    <s v="ZC-21910"/>
    <x v="233"/>
    <x v="0"/>
    <x v="0"/>
    <x v="34"/>
    <x v="22"/>
    <x v="42"/>
    <x v="1"/>
    <s v="OFF-BI-10002012"/>
    <x v="1"/>
    <x v="8"/>
    <x v="749"/>
    <x v="886"/>
    <n v="2"/>
    <n v="0.7"/>
    <n v="-0.79200000000000004"/>
    <x v="1"/>
    <x v="0"/>
  </r>
  <r>
    <n v="4935"/>
    <x v="2439"/>
    <x v="694"/>
    <d v="2017-10-04T00:00:00"/>
    <s v="Standard Class"/>
    <s v="ZC-21910"/>
    <x v="233"/>
    <x v="0"/>
    <x v="0"/>
    <x v="34"/>
    <x v="22"/>
    <x v="42"/>
    <x v="1"/>
    <s v="OFF-FA-10003021"/>
    <x v="1"/>
    <x v="13"/>
    <x v="128"/>
    <x v="3663"/>
    <n v="3"/>
    <n v="0.2"/>
    <n v="0.84599999999999964"/>
    <x v="1"/>
    <x v="0"/>
  </r>
  <r>
    <n v="4936"/>
    <x v="2440"/>
    <x v="1007"/>
    <d v="2017-03-21T00:00:00"/>
    <s v="Standard Class"/>
    <s v="KS-16300"/>
    <x v="754"/>
    <x v="1"/>
    <x v="0"/>
    <x v="427"/>
    <x v="7"/>
    <x v="517"/>
    <x v="1"/>
    <s v="TEC-PH-10003356"/>
    <x v="2"/>
    <x v="7"/>
    <x v="1698"/>
    <x v="3664"/>
    <n v="3"/>
    <n v="0.2"/>
    <n v="1.6776"/>
    <x v="1"/>
    <x v="0"/>
  </r>
  <r>
    <n v="4937"/>
    <x v="2441"/>
    <x v="1008"/>
    <d v="2019-01-13T00:00:00"/>
    <s v="Standard Class"/>
    <s v="DP-13390"/>
    <x v="503"/>
    <x v="2"/>
    <x v="0"/>
    <x v="428"/>
    <x v="19"/>
    <x v="518"/>
    <x v="0"/>
    <s v="OFF-BI-10004728"/>
    <x v="1"/>
    <x v="8"/>
    <x v="544"/>
    <x v="3665"/>
    <n v="7"/>
    <n v="0"/>
    <n v="15.5204"/>
    <x v="0"/>
    <x v="0"/>
  </r>
  <r>
    <n v="4938"/>
    <x v="2442"/>
    <x v="286"/>
    <d v="2016-01-18T00:00:00"/>
    <s v="Standard Class"/>
    <s v="BD-11605"/>
    <x v="205"/>
    <x v="0"/>
    <x v="0"/>
    <x v="8"/>
    <x v="1"/>
    <x v="9"/>
    <x v="1"/>
    <s v="OFF-ST-10000078"/>
    <x v="1"/>
    <x v="4"/>
    <x v="1227"/>
    <x v="2225"/>
    <n v="5"/>
    <n v="0"/>
    <n v="238.65299999999991"/>
    <x v="1"/>
    <x v="0"/>
  </r>
  <r>
    <n v="4939"/>
    <x v="2442"/>
    <x v="286"/>
    <d v="2016-01-18T00:00:00"/>
    <s v="Standard Class"/>
    <s v="BD-11605"/>
    <x v="205"/>
    <x v="0"/>
    <x v="0"/>
    <x v="8"/>
    <x v="1"/>
    <x v="9"/>
    <x v="1"/>
    <s v="FUR-BO-10003034"/>
    <x v="0"/>
    <x v="0"/>
    <x v="1203"/>
    <x v="3666"/>
    <n v="3"/>
    <n v="0.15"/>
    <n v="3.9294000000000082"/>
    <x v="1"/>
    <x v="0"/>
  </r>
  <r>
    <n v="4940"/>
    <x v="2442"/>
    <x v="286"/>
    <d v="2016-01-18T00:00:00"/>
    <s v="Standard Class"/>
    <s v="BD-11605"/>
    <x v="205"/>
    <x v="0"/>
    <x v="0"/>
    <x v="8"/>
    <x v="1"/>
    <x v="9"/>
    <x v="1"/>
    <s v="OFF-AR-10003514"/>
    <x v="1"/>
    <x v="6"/>
    <x v="182"/>
    <x v="189"/>
    <n v="5"/>
    <n v="0"/>
    <n v="6.5669999999999984"/>
    <x v="1"/>
    <x v="0"/>
  </r>
  <r>
    <n v="4941"/>
    <x v="2443"/>
    <x v="525"/>
    <d v="2017-02-13T00:00:00"/>
    <s v="Standard Class"/>
    <s v="IL-15100"/>
    <x v="582"/>
    <x v="0"/>
    <x v="0"/>
    <x v="40"/>
    <x v="13"/>
    <x v="49"/>
    <x v="3"/>
    <s v="FUR-CH-10001708"/>
    <x v="0"/>
    <x v="1"/>
    <x v="893"/>
    <x v="3667"/>
    <n v="9"/>
    <n v="0"/>
    <n v="266.45219999999989"/>
    <x v="2"/>
    <x v="0"/>
  </r>
  <r>
    <n v="4942"/>
    <x v="2443"/>
    <x v="525"/>
    <d v="2017-02-13T00:00:00"/>
    <s v="Standard Class"/>
    <s v="IL-15100"/>
    <x v="582"/>
    <x v="0"/>
    <x v="0"/>
    <x v="40"/>
    <x v="13"/>
    <x v="49"/>
    <x v="3"/>
    <s v="FUR-BO-10002598"/>
    <x v="0"/>
    <x v="0"/>
    <x v="1518"/>
    <x v="514"/>
    <n v="4"/>
    <n v="0"/>
    <n v="82.336799999999982"/>
    <x v="2"/>
    <x v="0"/>
  </r>
  <r>
    <n v="4943"/>
    <x v="2443"/>
    <x v="525"/>
    <d v="2017-02-13T00:00:00"/>
    <s v="Standard Class"/>
    <s v="IL-15100"/>
    <x v="582"/>
    <x v="0"/>
    <x v="0"/>
    <x v="40"/>
    <x v="13"/>
    <x v="49"/>
    <x v="3"/>
    <s v="OFF-AR-10001022"/>
    <x v="1"/>
    <x v="6"/>
    <x v="881"/>
    <x v="1103"/>
    <n v="2"/>
    <n v="0"/>
    <n v="1.7607999999999997"/>
    <x v="2"/>
    <x v="0"/>
  </r>
  <r>
    <n v="4944"/>
    <x v="2444"/>
    <x v="202"/>
    <d v="2019-12-27T00:00:00"/>
    <s v="Standard Class"/>
    <s v="LP-17095"/>
    <x v="431"/>
    <x v="0"/>
    <x v="0"/>
    <x v="240"/>
    <x v="14"/>
    <x v="376"/>
    <x v="2"/>
    <s v="OFF-ST-10004459"/>
    <x v="1"/>
    <x v="4"/>
    <x v="459"/>
    <x v="2602"/>
    <n v="1"/>
    <n v="0"/>
    <n v="18.766999999999996"/>
    <x v="2"/>
    <x v="0"/>
  </r>
  <r>
    <n v="4945"/>
    <x v="2445"/>
    <x v="64"/>
    <d v="2018-09-06T00:00:00"/>
    <s v="First Class"/>
    <s v="JH-15985"/>
    <x v="98"/>
    <x v="0"/>
    <x v="0"/>
    <x v="332"/>
    <x v="1"/>
    <x v="413"/>
    <x v="1"/>
    <s v="OFF-PA-10004381"/>
    <x v="1"/>
    <x v="10"/>
    <x v="1684"/>
    <x v="3656"/>
    <n v="2"/>
    <n v="0"/>
    <n v="46.118399999999994"/>
    <x v="1"/>
    <x v="0"/>
  </r>
  <r>
    <n v="4946"/>
    <x v="2445"/>
    <x v="64"/>
    <d v="2018-09-06T00:00:00"/>
    <s v="First Class"/>
    <s v="JH-15985"/>
    <x v="98"/>
    <x v="0"/>
    <x v="0"/>
    <x v="332"/>
    <x v="1"/>
    <x v="413"/>
    <x v="1"/>
    <s v="OFF-BI-10000050"/>
    <x v="1"/>
    <x v="8"/>
    <x v="347"/>
    <x v="2643"/>
    <n v="2"/>
    <n v="0.2"/>
    <n v="3.9419999999999993"/>
    <x v="1"/>
    <x v="0"/>
  </r>
  <r>
    <n v="4947"/>
    <x v="2445"/>
    <x v="64"/>
    <d v="2018-09-06T00:00:00"/>
    <s v="First Class"/>
    <s v="JH-15985"/>
    <x v="98"/>
    <x v="0"/>
    <x v="0"/>
    <x v="332"/>
    <x v="1"/>
    <x v="413"/>
    <x v="1"/>
    <s v="OFF-FA-10000304"/>
    <x v="1"/>
    <x v="13"/>
    <x v="52"/>
    <x v="1009"/>
    <n v="2"/>
    <n v="0"/>
    <n v="1.7876000000000003"/>
    <x v="1"/>
    <x v="0"/>
  </r>
  <r>
    <n v="4948"/>
    <x v="2446"/>
    <x v="777"/>
    <d v="2016-10-09T00:00:00"/>
    <s v="Standard Class"/>
    <s v="JD-16015"/>
    <x v="557"/>
    <x v="0"/>
    <x v="0"/>
    <x v="4"/>
    <x v="4"/>
    <x v="60"/>
    <x v="1"/>
    <s v="OFF-LA-10002475"/>
    <x v="1"/>
    <x v="2"/>
    <x v="149"/>
    <x v="3204"/>
    <n v="4"/>
    <n v="0"/>
    <n v="13.742799999999999"/>
    <x v="1"/>
    <x v="0"/>
  </r>
  <r>
    <n v="4949"/>
    <x v="2447"/>
    <x v="344"/>
    <d v="2019-12-02T00:00:00"/>
    <s v="Standard Class"/>
    <s v="BD-11320"/>
    <x v="217"/>
    <x v="0"/>
    <x v="0"/>
    <x v="1"/>
    <x v="1"/>
    <x v="62"/>
    <x v="1"/>
    <s v="OFF-BI-10001989"/>
    <x v="1"/>
    <x v="8"/>
    <x v="542"/>
    <x v="3668"/>
    <n v="7"/>
    <n v="0.2"/>
    <n v="41.120799999999988"/>
    <x v="1"/>
    <x v="0"/>
  </r>
  <r>
    <n v="4950"/>
    <x v="2447"/>
    <x v="344"/>
    <d v="2019-12-02T00:00:00"/>
    <s v="Standard Class"/>
    <s v="BD-11320"/>
    <x v="217"/>
    <x v="0"/>
    <x v="0"/>
    <x v="1"/>
    <x v="1"/>
    <x v="62"/>
    <x v="1"/>
    <s v="FUR-FU-10000732"/>
    <x v="0"/>
    <x v="5"/>
    <x v="545"/>
    <x v="609"/>
    <n v="3"/>
    <n v="0"/>
    <n v="6.0287999999999995"/>
    <x v="1"/>
    <x v="0"/>
  </r>
  <r>
    <n v="4951"/>
    <x v="2448"/>
    <x v="99"/>
    <d v="2018-11-01T00:00:00"/>
    <s v="Second Class"/>
    <s v="DL-13330"/>
    <x v="658"/>
    <x v="0"/>
    <x v="0"/>
    <x v="20"/>
    <x v="15"/>
    <x v="29"/>
    <x v="3"/>
    <s v="OFF-AR-10004441"/>
    <x v="1"/>
    <x v="6"/>
    <x v="155"/>
    <x v="2162"/>
    <n v="3"/>
    <n v="0"/>
    <n v="5.2164000000000001"/>
    <x v="2"/>
    <x v="0"/>
  </r>
  <r>
    <n v="4952"/>
    <x v="2449"/>
    <x v="988"/>
    <d v="2017-06-13T00:00:00"/>
    <s v="Standard Class"/>
    <s v="NC-18415"/>
    <x v="720"/>
    <x v="0"/>
    <x v="0"/>
    <x v="195"/>
    <x v="12"/>
    <x v="246"/>
    <x v="2"/>
    <s v="OFF-PA-10000304"/>
    <x v="1"/>
    <x v="10"/>
    <x v="88"/>
    <x v="91"/>
    <n v="2"/>
    <n v="0"/>
    <n v="6.2208000000000006"/>
    <x v="2"/>
    <x v="0"/>
  </r>
  <r>
    <n v="4953"/>
    <x v="2450"/>
    <x v="166"/>
    <d v="2019-12-12T00:00:00"/>
    <s v="Second Class"/>
    <s v="AS-10225"/>
    <x v="127"/>
    <x v="1"/>
    <x v="0"/>
    <x v="8"/>
    <x v="1"/>
    <x v="9"/>
    <x v="1"/>
    <s v="OFF-AP-10002670"/>
    <x v="1"/>
    <x v="9"/>
    <x v="1699"/>
    <x v="3669"/>
    <n v="1"/>
    <n v="0"/>
    <n v="20.843999999999994"/>
    <x v="1"/>
    <x v="0"/>
  </r>
  <r>
    <n v="4954"/>
    <x v="2451"/>
    <x v="199"/>
    <d v="2017-03-20T00:00:00"/>
    <s v="Standard Class"/>
    <s v="MS-17980"/>
    <x v="99"/>
    <x v="1"/>
    <x v="0"/>
    <x v="20"/>
    <x v="15"/>
    <x v="29"/>
    <x v="3"/>
    <s v="TEC-PH-10001527"/>
    <x v="2"/>
    <x v="7"/>
    <x v="1285"/>
    <x v="3670"/>
    <n v="2"/>
    <n v="0"/>
    <n v="2.5769999999999982"/>
    <x v="2"/>
    <x v="0"/>
  </r>
  <r>
    <n v="4955"/>
    <x v="2452"/>
    <x v="3"/>
    <d v="2016-06-13T00:00:00"/>
    <s v="Second Class"/>
    <s v="TS-21205"/>
    <x v="131"/>
    <x v="1"/>
    <x v="0"/>
    <x v="226"/>
    <x v="33"/>
    <x v="282"/>
    <x v="1"/>
    <s v="OFF-AR-10002335"/>
    <x v="1"/>
    <x v="6"/>
    <x v="679"/>
    <x v="3671"/>
    <n v="7"/>
    <n v="0"/>
    <n v="4.6956000000000007"/>
    <x v="1"/>
    <x v="0"/>
  </r>
  <r>
    <n v="4956"/>
    <x v="2452"/>
    <x v="3"/>
    <d v="2016-06-13T00:00:00"/>
    <s v="Second Class"/>
    <s v="TS-21205"/>
    <x v="131"/>
    <x v="1"/>
    <x v="0"/>
    <x v="226"/>
    <x v="33"/>
    <x v="282"/>
    <x v="1"/>
    <s v="OFF-PA-10003641"/>
    <x v="1"/>
    <x v="10"/>
    <x v="947"/>
    <x v="1219"/>
    <n v="3"/>
    <n v="0"/>
    <n v="36.404399999999995"/>
    <x v="1"/>
    <x v="0"/>
  </r>
  <r>
    <n v="4957"/>
    <x v="2452"/>
    <x v="3"/>
    <d v="2016-06-13T00:00:00"/>
    <s v="Second Class"/>
    <s v="TS-21205"/>
    <x v="131"/>
    <x v="1"/>
    <x v="0"/>
    <x v="226"/>
    <x v="33"/>
    <x v="282"/>
    <x v="1"/>
    <s v="FUR-FU-10002685"/>
    <x v="0"/>
    <x v="5"/>
    <x v="1442"/>
    <x v="3672"/>
    <n v="2"/>
    <n v="0"/>
    <n v="14.212"/>
    <x v="1"/>
    <x v="0"/>
  </r>
  <r>
    <n v="4958"/>
    <x v="2453"/>
    <x v="305"/>
    <d v="2017-03-26T00:00:00"/>
    <s v="Standard Class"/>
    <s v="JK-15730"/>
    <x v="300"/>
    <x v="0"/>
    <x v="0"/>
    <x v="238"/>
    <x v="5"/>
    <x v="295"/>
    <x v="2"/>
    <s v="OFF-BI-10001308"/>
    <x v="1"/>
    <x v="8"/>
    <x v="1360"/>
    <x v="3673"/>
    <n v="2"/>
    <n v="0.8"/>
    <n v="-4.3960000000000026"/>
    <x v="2"/>
    <x v="0"/>
  </r>
  <r>
    <n v="4959"/>
    <x v="2453"/>
    <x v="305"/>
    <d v="2017-03-26T00:00:00"/>
    <s v="Standard Class"/>
    <s v="JK-15730"/>
    <x v="300"/>
    <x v="0"/>
    <x v="0"/>
    <x v="238"/>
    <x v="5"/>
    <x v="295"/>
    <x v="2"/>
    <s v="OFF-FA-10003485"/>
    <x v="1"/>
    <x v="13"/>
    <x v="128"/>
    <x v="3674"/>
    <n v="9"/>
    <n v="0.2"/>
    <n v="6.1307999999999998"/>
    <x v="2"/>
    <x v="0"/>
  </r>
  <r>
    <n v="4960"/>
    <x v="2454"/>
    <x v="741"/>
    <d v="2018-11-22T00:00:00"/>
    <s v="Standard Class"/>
    <s v="TC-21535"/>
    <x v="426"/>
    <x v="2"/>
    <x v="0"/>
    <x v="1"/>
    <x v="1"/>
    <x v="141"/>
    <x v="1"/>
    <s v="TEC-PH-10003357"/>
    <x v="2"/>
    <x v="7"/>
    <x v="1071"/>
    <x v="3675"/>
    <n v="1"/>
    <n v="0.2"/>
    <n v="6.1192000000000011"/>
    <x v="1"/>
    <x v="0"/>
  </r>
  <r>
    <n v="4961"/>
    <x v="2454"/>
    <x v="741"/>
    <d v="2018-11-22T00:00:00"/>
    <s v="Standard Class"/>
    <s v="TC-21535"/>
    <x v="426"/>
    <x v="2"/>
    <x v="0"/>
    <x v="1"/>
    <x v="1"/>
    <x v="141"/>
    <x v="1"/>
    <s v="OFF-AP-10002867"/>
    <x v="1"/>
    <x v="9"/>
    <x v="1514"/>
    <x v="3676"/>
    <n v="1"/>
    <n v="0"/>
    <n v="18.316800000000001"/>
    <x v="1"/>
    <x v="0"/>
  </r>
  <r>
    <n v="4962"/>
    <x v="2455"/>
    <x v="1009"/>
    <d v="2016-03-08T00:00:00"/>
    <s v="First Class"/>
    <s v="AB-10015"/>
    <x v="755"/>
    <x v="0"/>
    <x v="0"/>
    <x v="4"/>
    <x v="4"/>
    <x v="5"/>
    <x v="1"/>
    <s v="FUR-CH-10004477"/>
    <x v="0"/>
    <x v="1"/>
    <x v="213"/>
    <x v="3677"/>
    <n v="1"/>
    <n v="0.2"/>
    <n v="5.4800999999999966"/>
    <x v="1"/>
    <x v="0"/>
  </r>
  <r>
    <n v="4963"/>
    <x v="2455"/>
    <x v="1009"/>
    <d v="2016-03-08T00:00:00"/>
    <s v="First Class"/>
    <s v="AB-10015"/>
    <x v="755"/>
    <x v="0"/>
    <x v="0"/>
    <x v="4"/>
    <x v="4"/>
    <x v="5"/>
    <x v="1"/>
    <s v="OFF-AR-10001427"/>
    <x v="1"/>
    <x v="6"/>
    <x v="251"/>
    <x v="1465"/>
    <n v="3"/>
    <n v="0"/>
    <n v="4.6644000000000005"/>
    <x v="1"/>
    <x v="0"/>
  </r>
  <r>
    <n v="4964"/>
    <x v="2455"/>
    <x v="1009"/>
    <d v="2016-03-08T00:00:00"/>
    <s v="First Class"/>
    <s v="AB-10015"/>
    <x v="755"/>
    <x v="0"/>
    <x v="0"/>
    <x v="4"/>
    <x v="4"/>
    <x v="5"/>
    <x v="1"/>
    <s v="OFF-ST-10002344"/>
    <x v="1"/>
    <x v="4"/>
    <x v="865"/>
    <x v="423"/>
    <n v="3"/>
    <n v="0"/>
    <n v="4.8588000000000164"/>
    <x v="1"/>
    <x v="0"/>
  </r>
  <r>
    <n v="4965"/>
    <x v="2456"/>
    <x v="666"/>
    <d v="2018-05-19T00:00:00"/>
    <s v="Second Class"/>
    <s v="DP-13000"/>
    <x v="24"/>
    <x v="0"/>
    <x v="0"/>
    <x v="2"/>
    <x v="2"/>
    <x v="2"/>
    <x v="0"/>
    <s v="OFF-BI-10000301"/>
    <x v="1"/>
    <x v="8"/>
    <x v="625"/>
    <x v="3678"/>
    <n v="4"/>
    <n v="0.7"/>
    <n v="-5.1760000000000002"/>
    <x v="0"/>
    <x v="0"/>
  </r>
  <r>
    <n v="4966"/>
    <x v="2457"/>
    <x v="442"/>
    <d v="2017-05-28T00:00:00"/>
    <s v="Second Class"/>
    <s v="CY-12745"/>
    <x v="388"/>
    <x v="1"/>
    <x v="0"/>
    <x v="29"/>
    <x v="18"/>
    <x v="84"/>
    <x v="0"/>
    <s v="TEC-PH-10001944"/>
    <x v="2"/>
    <x v="7"/>
    <x v="1271"/>
    <x v="3679"/>
    <n v="4"/>
    <n v="0.2"/>
    <n v="58.379999999999939"/>
    <x v="0"/>
    <x v="0"/>
  </r>
  <r>
    <n v="4967"/>
    <x v="2458"/>
    <x v="991"/>
    <d v="2017-08-05T00:00:00"/>
    <s v="Second Class"/>
    <s v="BE-11455"/>
    <x v="534"/>
    <x v="2"/>
    <x v="0"/>
    <x v="205"/>
    <x v="34"/>
    <x v="258"/>
    <x v="3"/>
    <s v="TEC-PH-10001527"/>
    <x v="2"/>
    <x v="7"/>
    <x v="1285"/>
    <x v="3680"/>
    <n v="3"/>
    <n v="0"/>
    <n v="3.8654999999999973"/>
    <x v="2"/>
    <x v="0"/>
  </r>
  <r>
    <n v="4968"/>
    <x v="2458"/>
    <x v="991"/>
    <d v="2017-08-05T00:00:00"/>
    <s v="Second Class"/>
    <s v="BE-11455"/>
    <x v="534"/>
    <x v="2"/>
    <x v="0"/>
    <x v="205"/>
    <x v="34"/>
    <x v="258"/>
    <x v="3"/>
    <s v="OFF-PA-10001307"/>
    <x v="1"/>
    <x v="10"/>
    <x v="792"/>
    <x v="3681"/>
    <n v="2"/>
    <n v="0"/>
    <n v="4.1159999999999997"/>
    <x v="2"/>
    <x v="0"/>
  </r>
  <r>
    <n v="4969"/>
    <x v="2458"/>
    <x v="991"/>
    <d v="2017-08-05T00:00:00"/>
    <s v="Second Class"/>
    <s v="BE-11455"/>
    <x v="534"/>
    <x v="2"/>
    <x v="0"/>
    <x v="205"/>
    <x v="34"/>
    <x v="258"/>
    <x v="3"/>
    <s v="TEC-AC-10004571"/>
    <x v="2"/>
    <x v="11"/>
    <x v="409"/>
    <x v="1664"/>
    <n v="2"/>
    <n v="0"/>
    <n v="83.991600000000005"/>
    <x v="2"/>
    <x v="0"/>
  </r>
  <r>
    <n v="4970"/>
    <x v="2458"/>
    <x v="991"/>
    <d v="2017-08-05T00:00:00"/>
    <s v="Second Class"/>
    <s v="BE-11455"/>
    <x v="534"/>
    <x v="2"/>
    <x v="0"/>
    <x v="205"/>
    <x v="34"/>
    <x v="258"/>
    <x v="3"/>
    <s v="FUR-CH-10001973"/>
    <x v="0"/>
    <x v="1"/>
    <x v="905"/>
    <x v="3682"/>
    <n v="1"/>
    <n v="0"/>
    <n v="15.537199999999999"/>
    <x v="2"/>
    <x v="0"/>
  </r>
  <r>
    <n v="4971"/>
    <x v="2459"/>
    <x v="61"/>
    <d v="2018-11-09T00:00:00"/>
    <s v="First Class"/>
    <s v="KL-16555"/>
    <x v="126"/>
    <x v="1"/>
    <x v="0"/>
    <x v="108"/>
    <x v="2"/>
    <x v="133"/>
    <x v="0"/>
    <s v="FUR-CH-10000513"/>
    <x v="0"/>
    <x v="1"/>
    <x v="70"/>
    <x v="3683"/>
    <n v="2"/>
    <n v="0.2"/>
    <n v="-28.597800000000007"/>
    <x v="0"/>
    <x v="0"/>
  </r>
  <r>
    <n v="4972"/>
    <x v="2459"/>
    <x v="61"/>
    <d v="2018-11-09T00:00:00"/>
    <s v="First Class"/>
    <s v="KL-16555"/>
    <x v="126"/>
    <x v="1"/>
    <x v="0"/>
    <x v="108"/>
    <x v="2"/>
    <x v="133"/>
    <x v="0"/>
    <s v="OFF-PA-10002421"/>
    <x v="1"/>
    <x v="10"/>
    <x v="1425"/>
    <x v="3684"/>
    <n v="2"/>
    <n v="0.2"/>
    <n v="12.639200000000001"/>
    <x v="0"/>
    <x v="0"/>
  </r>
  <r>
    <n v="4973"/>
    <x v="2459"/>
    <x v="61"/>
    <d v="2018-11-09T00:00:00"/>
    <s v="First Class"/>
    <s v="KL-16555"/>
    <x v="126"/>
    <x v="1"/>
    <x v="0"/>
    <x v="108"/>
    <x v="2"/>
    <x v="133"/>
    <x v="0"/>
    <s v="FUR-FU-10004090"/>
    <x v="0"/>
    <x v="5"/>
    <x v="642"/>
    <x v="3685"/>
    <n v="2"/>
    <n v="0.2"/>
    <n v="5.7797999999999963"/>
    <x v="0"/>
    <x v="0"/>
  </r>
  <r>
    <n v="4974"/>
    <x v="2459"/>
    <x v="61"/>
    <d v="2018-11-09T00:00:00"/>
    <s v="First Class"/>
    <s v="KL-16555"/>
    <x v="126"/>
    <x v="1"/>
    <x v="0"/>
    <x v="108"/>
    <x v="2"/>
    <x v="133"/>
    <x v="0"/>
    <s v="OFF-PA-10004071"/>
    <x v="1"/>
    <x v="10"/>
    <x v="417"/>
    <x v="1666"/>
    <n v="2"/>
    <n v="0.2"/>
    <n v="31.068799999999996"/>
    <x v="0"/>
    <x v="0"/>
  </r>
  <r>
    <n v="4975"/>
    <x v="2460"/>
    <x v="77"/>
    <d v="2018-11-12T00:00:00"/>
    <s v="Standard Class"/>
    <s v="PS-19045"/>
    <x v="390"/>
    <x v="2"/>
    <x v="0"/>
    <x v="147"/>
    <x v="1"/>
    <x v="218"/>
    <x v="1"/>
    <s v="OFF-PA-10002246"/>
    <x v="1"/>
    <x v="10"/>
    <x v="1395"/>
    <x v="3686"/>
    <n v="2"/>
    <n v="0"/>
    <n v="6.3209999999999997"/>
    <x v="1"/>
    <x v="0"/>
  </r>
  <r>
    <n v="4976"/>
    <x v="2461"/>
    <x v="227"/>
    <d v="2017-09-23T00:00:00"/>
    <s v="Second Class"/>
    <s v="JR-16210"/>
    <x v="335"/>
    <x v="1"/>
    <x v="0"/>
    <x v="108"/>
    <x v="2"/>
    <x v="133"/>
    <x v="0"/>
    <s v="TEC-AC-10003198"/>
    <x v="2"/>
    <x v="11"/>
    <x v="768"/>
    <x v="3687"/>
    <n v="9"/>
    <n v="0.2"/>
    <n v="152.38799999999992"/>
    <x v="0"/>
    <x v="0"/>
  </r>
  <r>
    <n v="4977"/>
    <x v="2462"/>
    <x v="214"/>
    <d v="2017-12-09T00:00:00"/>
    <s v="First Class"/>
    <s v="AH-10210"/>
    <x v="117"/>
    <x v="0"/>
    <x v="0"/>
    <x v="20"/>
    <x v="15"/>
    <x v="23"/>
    <x v="3"/>
    <s v="OFF-BI-10001031"/>
    <x v="1"/>
    <x v="8"/>
    <x v="874"/>
    <x v="794"/>
    <n v="5"/>
    <n v="0.2"/>
    <n v="7.2089999999999996"/>
    <x v="2"/>
    <x v="0"/>
  </r>
  <r>
    <n v="4978"/>
    <x v="2462"/>
    <x v="214"/>
    <d v="2017-12-09T00:00:00"/>
    <s v="First Class"/>
    <s v="AH-10210"/>
    <x v="117"/>
    <x v="0"/>
    <x v="0"/>
    <x v="20"/>
    <x v="15"/>
    <x v="23"/>
    <x v="3"/>
    <s v="OFF-BI-10003727"/>
    <x v="1"/>
    <x v="8"/>
    <x v="805"/>
    <x v="1314"/>
    <n v="2"/>
    <n v="0.2"/>
    <n v="2.3407999999999998"/>
    <x v="2"/>
    <x v="0"/>
  </r>
  <r>
    <n v="4979"/>
    <x v="2462"/>
    <x v="214"/>
    <d v="2017-12-09T00:00:00"/>
    <s v="First Class"/>
    <s v="AH-10210"/>
    <x v="117"/>
    <x v="0"/>
    <x v="0"/>
    <x v="20"/>
    <x v="15"/>
    <x v="23"/>
    <x v="3"/>
    <s v="TEC-PH-10001336"/>
    <x v="2"/>
    <x v="7"/>
    <x v="950"/>
    <x v="3688"/>
    <n v="6"/>
    <n v="0"/>
    <n v="224.4426"/>
    <x v="2"/>
    <x v="0"/>
  </r>
  <r>
    <n v="4980"/>
    <x v="2463"/>
    <x v="10"/>
    <d v="2018-12-13T00:00:00"/>
    <s v="Second Class"/>
    <s v="RW-19630"/>
    <x v="338"/>
    <x v="1"/>
    <x v="0"/>
    <x v="22"/>
    <x v="10"/>
    <x v="26"/>
    <x v="2"/>
    <s v="OFF-SU-10001664"/>
    <x v="1"/>
    <x v="14"/>
    <x v="1241"/>
    <x v="3689"/>
    <n v="3"/>
    <n v="0.2"/>
    <n v="1.5426000000000002"/>
    <x v="2"/>
    <x v="0"/>
  </r>
  <r>
    <n v="4981"/>
    <x v="2463"/>
    <x v="10"/>
    <d v="2018-12-13T00:00:00"/>
    <s v="Second Class"/>
    <s v="RW-19630"/>
    <x v="338"/>
    <x v="1"/>
    <x v="0"/>
    <x v="22"/>
    <x v="10"/>
    <x v="26"/>
    <x v="2"/>
    <s v="OFF-AP-10003971"/>
    <x v="1"/>
    <x v="9"/>
    <x v="923"/>
    <x v="3690"/>
    <n v="2"/>
    <n v="0.8"/>
    <n v="-11.761200000000002"/>
    <x v="2"/>
    <x v="0"/>
  </r>
  <r>
    <n v="4982"/>
    <x v="2463"/>
    <x v="10"/>
    <d v="2018-12-13T00:00:00"/>
    <s v="Second Class"/>
    <s v="RW-19630"/>
    <x v="338"/>
    <x v="1"/>
    <x v="0"/>
    <x v="22"/>
    <x v="10"/>
    <x v="26"/>
    <x v="2"/>
    <s v="TEC-AC-10000199"/>
    <x v="2"/>
    <x v="11"/>
    <x v="1618"/>
    <x v="3184"/>
    <n v="4"/>
    <n v="0.2"/>
    <n v="-1.4279999999999999"/>
    <x v="2"/>
    <x v="0"/>
  </r>
  <r>
    <n v="4983"/>
    <x v="2464"/>
    <x v="912"/>
    <d v="2016-11-22T00:00:00"/>
    <s v="Standard Class"/>
    <s v="AH-10075"/>
    <x v="340"/>
    <x v="1"/>
    <x v="0"/>
    <x v="101"/>
    <x v="1"/>
    <x v="125"/>
    <x v="1"/>
    <s v="OFF-LA-10001045"/>
    <x v="1"/>
    <x v="2"/>
    <x v="708"/>
    <x v="3691"/>
    <n v="2"/>
    <n v="0"/>
    <n v="2.4011999999999998"/>
    <x v="1"/>
    <x v="0"/>
  </r>
  <r>
    <n v="4984"/>
    <x v="2465"/>
    <x v="61"/>
    <d v="2018-11-10T00:00:00"/>
    <s v="Second Class"/>
    <s v="IM-15070"/>
    <x v="5"/>
    <x v="0"/>
    <x v="0"/>
    <x v="70"/>
    <x v="1"/>
    <x v="188"/>
    <x v="1"/>
    <s v="OFF-ST-10003442"/>
    <x v="1"/>
    <x v="4"/>
    <x v="86"/>
    <x v="3692"/>
    <n v="3"/>
    <n v="0"/>
    <n v="22.9068"/>
    <x v="1"/>
    <x v="0"/>
  </r>
  <r>
    <n v="4985"/>
    <x v="2466"/>
    <x v="684"/>
    <d v="2017-09-10T00:00:00"/>
    <s v="Standard Class"/>
    <s v="CK-12760"/>
    <x v="316"/>
    <x v="1"/>
    <x v="0"/>
    <x v="316"/>
    <x v="18"/>
    <x v="394"/>
    <x v="0"/>
    <s v="OFF-FA-10003059"/>
    <x v="1"/>
    <x v="13"/>
    <x v="802"/>
    <x v="3693"/>
    <n v="5"/>
    <n v="0.2"/>
    <n v="1.1764999999999992"/>
    <x v="0"/>
    <x v="0"/>
  </r>
  <r>
    <n v="4986"/>
    <x v="2467"/>
    <x v="1010"/>
    <d v="2016-09-03T00:00:00"/>
    <s v="Same Day"/>
    <s v="AG-10390"/>
    <x v="369"/>
    <x v="0"/>
    <x v="0"/>
    <x v="20"/>
    <x v="15"/>
    <x v="29"/>
    <x v="3"/>
    <s v="OFF-LA-10001175"/>
    <x v="1"/>
    <x v="2"/>
    <x v="781"/>
    <x v="936"/>
    <n v="5"/>
    <n v="0"/>
    <n v="7.056"/>
    <x v="2"/>
    <x v="0"/>
  </r>
  <r>
    <n v="4987"/>
    <x v="2468"/>
    <x v="423"/>
    <d v="2018-04-28T00:00:00"/>
    <s v="Standard Class"/>
    <s v="CL-12700"/>
    <x v="642"/>
    <x v="2"/>
    <x v="0"/>
    <x v="77"/>
    <x v="22"/>
    <x v="97"/>
    <x v="1"/>
    <s v="OFF-PA-10003441"/>
    <x v="1"/>
    <x v="10"/>
    <x v="490"/>
    <x v="12"/>
    <n v="3"/>
    <n v="0.2"/>
    <n v="5.4432"/>
    <x v="1"/>
    <x v="0"/>
  </r>
  <r>
    <n v="4988"/>
    <x v="2468"/>
    <x v="423"/>
    <d v="2018-04-28T00:00:00"/>
    <s v="Standard Class"/>
    <s v="CL-12700"/>
    <x v="642"/>
    <x v="2"/>
    <x v="0"/>
    <x v="77"/>
    <x v="22"/>
    <x v="97"/>
    <x v="1"/>
    <s v="FUR-CH-10004287"/>
    <x v="0"/>
    <x v="1"/>
    <x v="158"/>
    <x v="3694"/>
    <n v="6"/>
    <n v="0.2"/>
    <n v="149.14799999999991"/>
    <x v="1"/>
    <x v="0"/>
  </r>
  <r>
    <n v="4989"/>
    <x v="2468"/>
    <x v="423"/>
    <d v="2018-04-28T00:00:00"/>
    <s v="Standard Class"/>
    <s v="CL-12700"/>
    <x v="642"/>
    <x v="2"/>
    <x v="0"/>
    <x v="77"/>
    <x v="22"/>
    <x v="97"/>
    <x v="1"/>
    <s v="OFF-BI-10004040"/>
    <x v="1"/>
    <x v="8"/>
    <x v="1487"/>
    <x v="3695"/>
    <n v="2"/>
    <n v="0.7"/>
    <n v="-2.1755999999999993"/>
    <x v="1"/>
    <x v="0"/>
  </r>
  <r>
    <n v="4990"/>
    <x v="2469"/>
    <x v="515"/>
    <d v="2019-09-04T00:00:00"/>
    <s v="Standard Class"/>
    <s v="AW-10930"/>
    <x v="585"/>
    <x v="2"/>
    <x v="0"/>
    <x v="8"/>
    <x v="1"/>
    <x v="94"/>
    <x v="1"/>
    <s v="OFF-BI-10004022"/>
    <x v="1"/>
    <x v="8"/>
    <x v="755"/>
    <x v="408"/>
    <n v="3"/>
    <n v="0.2"/>
    <n v="2.1683999999999997"/>
    <x v="1"/>
    <x v="0"/>
  </r>
  <r>
    <n v="4991"/>
    <x v="2469"/>
    <x v="515"/>
    <d v="2019-09-04T00:00:00"/>
    <s v="Standard Class"/>
    <s v="AW-10930"/>
    <x v="585"/>
    <x v="2"/>
    <x v="0"/>
    <x v="8"/>
    <x v="1"/>
    <x v="94"/>
    <x v="1"/>
    <s v="TEC-PH-10002200"/>
    <x v="2"/>
    <x v="7"/>
    <x v="1480"/>
    <x v="3696"/>
    <n v="4"/>
    <n v="0.2"/>
    <n v="77.558399999999978"/>
    <x v="1"/>
    <x v="0"/>
  </r>
  <r>
    <n v="4992"/>
    <x v="2470"/>
    <x v="226"/>
    <d v="2019-12-13T00:00:00"/>
    <s v="Standard Class"/>
    <s v="HG-14965"/>
    <x v="428"/>
    <x v="1"/>
    <x v="0"/>
    <x v="22"/>
    <x v="10"/>
    <x v="155"/>
    <x v="2"/>
    <s v="OFF-BI-10001120"/>
    <x v="1"/>
    <x v="8"/>
    <x v="1615"/>
    <x v="3697"/>
    <n v="5"/>
    <n v="0.8"/>
    <n v="-2929.4845000000005"/>
    <x v="2"/>
    <x v="0"/>
  </r>
  <r>
    <n v="4993"/>
    <x v="2471"/>
    <x v="217"/>
    <d v="2017-12-25T00:00:00"/>
    <s v="Standard Class"/>
    <s v="RB-19645"/>
    <x v="516"/>
    <x v="1"/>
    <x v="0"/>
    <x v="26"/>
    <x v="18"/>
    <x v="31"/>
    <x v="0"/>
    <s v="OFF-EN-10000461"/>
    <x v="1"/>
    <x v="12"/>
    <x v="753"/>
    <x v="3698"/>
    <n v="8"/>
    <n v="0.2"/>
    <n v="18.878399999999999"/>
    <x v="0"/>
    <x v="0"/>
  </r>
  <r>
    <n v="4994"/>
    <x v="2471"/>
    <x v="217"/>
    <d v="2017-12-25T00:00:00"/>
    <s v="Standard Class"/>
    <s v="RB-19645"/>
    <x v="516"/>
    <x v="1"/>
    <x v="0"/>
    <x v="26"/>
    <x v="18"/>
    <x v="31"/>
    <x v="0"/>
    <s v="OFF-LA-10004008"/>
    <x v="1"/>
    <x v="2"/>
    <x v="1223"/>
    <x v="3699"/>
    <n v="8"/>
    <n v="0.2"/>
    <n v="5.9903999999999984"/>
    <x v="0"/>
    <x v="0"/>
  </r>
  <r>
    <n v="4995"/>
    <x v="2471"/>
    <x v="217"/>
    <d v="2017-12-25T00:00:00"/>
    <s v="Standard Class"/>
    <s v="RB-19645"/>
    <x v="516"/>
    <x v="1"/>
    <x v="0"/>
    <x v="26"/>
    <x v="18"/>
    <x v="31"/>
    <x v="0"/>
    <s v="FUR-FU-10000221"/>
    <x v="0"/>
    <x v="5"/>
    <x v="534"/>
    <x v="2352"/>
    <n v="5"/>
    <n v="0.2"/>
    <n v="3.5559999999999992"/>
    <x v="0"/>
    <x v="0"/>
  </r>
  <r>
    <n v="4996"/>
    <x v="2472"/>
    <x v="130"/>
    <d v="2016-11-10T00:00:00"/>
    <s v="Standard Class"/>
    <s v="SZ-20035"/>
    <x v="449"/>
    <x v="2"/>
    <x v="0"/>
    <x v="20"/>
    <x v="15"/>
    <x v="164"/>
    <x v="3"/>
    <s v="OFF-BI-10000962"/>
    <x v="1"/>
    <x v="8"/>
    <x v="1513"/>
    <x v="3700"/>
    <n v="4"/>
    <n v="0.2"/>
    <n v="18.873199999999997"/>
    <x v="2"/>
    <x v="0"/>
  </r>
  <r>
    <n v="4997"/>
    <x v="2473"/>
    <x v="434"/>
    <d v="2019-03-15T00:00:00"/>
    <s v="Standard Class"/>
    <s v="KS-16300"/>
    <x v="754"/>
    <x v="1"/>
    <x v="0"/>
    <x v="253"/>
    <x v="3"/>
    <x v="313"/>
    <x v="0"/>
    <s v="OFF-AP-10000390"/>
    <x v="1"/>
    <x v="9"/>
    <x v="1700"/>
    <x v="3701"/>
    <n v="1"/>
    <n v="0.2"/>
    <n v="3.6587999999999976"/>
    <x v="0"/>
    <x v="0"/>
  </r>
  <r>
    <n v="4998"/>
    <x v="2473"/>
    <x v="434"/>
    <d v="2019-03-15T00:00:00"/>
    <s v="Standard Class"/>
    <s v="KS-16300"/>
    <x v="754"/>
    <x v="1"/>
    <x v="0"/>
    <x v="253"/>
    <x v="3"/>
    <x v="313"/>
    <x v="0"/>
    <s v="OFF-BI-10000014"/>
    <x v="1"/>
    <x v="8"/>
    <x v="634"/>
    <x v="3702"/>
    <n v="4"/>
    <n v="0.7"/>
    <n v="-10.037199999999999"/>
    <x v="0"/>
    <x v="0"/>
  </r>
  <r>
    <n v="4999"/>
    <x v="2474"/>
    <x v="1011"/>
    <d v="2018-02-04T00:00:00"/>
    <s v="Standard Class"/>
    <s v="SC-20050"/>
    <x v="337"/>
    <x v="2"/>
    <x v="0"/>
    <x v="1"/>
    <x v="1"/>
    <x v="62"/>
    <x v="1"/>
    <s v="TEC-PH-10004120"/>
    <x v="2"/>
    <x v="7"/>
    <x v="1534"/>
    <x v="3703"/>
    <n v="1"/>
    <n v="0.2"/>
    <n v="8.2194000000000003"/>
    <x v="1"/>
    <x v="0"/>
  </r>
  <r>
    <n v="5000"/>
    <x v="2474"/>
    <x v="1011"/>
    <d v="2018-02-04T00:00:00"/>
    <s v="Standard Class"/>
    <s v="SC-20050"/>
    <x v="337"/>
    <x v="2"/>
    <x v="0"/>
    <x v="1"/>
    <x v="1"/>
    <x v="62"/>
    <x v="1"/>
    <s v="OFF-PA-10002764"/>
    <x v="1"/>
    <x v="10"/>
    <x v="33"/>
    <x v="3704"/>
    <n v="5"/>
    <n v="0"/>
    <n v="27.782999999999998"/>
    <x v="1"/>
    <x v="0"/>
  </r>
  <r>
    <n v="5001"/>
    <x v="2475"/>
    <x v="917"/>
    <d v="2019-05-12T00:00:00"/>
    <s v="Standard Class"/>
    <s v="AB-10060"/>
    <x v="144"/>
    <x v="2"/>
    <x v="0"/>
    <x v="1"/>
    <x v="1"/>
    <x v="25"/>
    <x v="1"/>
    <s v="TEC-AC-10000736"/>
    <x v="2"/>
    <x v="11"/>
    <x v="1094"/>
    <x v="3705"/>
    <n v="1"/>
    <n v="0"/>
    <n v="28.796399999999998"/>
    <x v="1"/>
    <x v="0"/>
  </r>
  <r>
    <n v="5002"/>
    <x v="2476"/>
    <x v="1012"/>
    <d v="2018-05-24T00:00:00"/>
    <s v="Same Day"/>
    <s v="EH-14125"/>
    <x v="258"/>
    <x v="2"/>
    <x v="0"/>
    <x v="311"/>
    <x v="17"/>
    <x v="388"/>
    <x v="0"/>
    <s v="OFF-SU-10000898"/>
    <x v="1"/>
    <x v="14"/>
    <x v="1190"/>
    <x v="1695"/>
    <n v="5"/>
    <n v="0"/>
    <n v="20.154999999999994"/>
    <x v="0"/>
    <x v="0"/>
  </r>
  <r>
    <n v="5003"/>
    <x v="2476"/>
    <x v="1012"/>
    <d v="2018-05-24T00:00:00"/>
    <s v="Same Day"/>
    <s v="EH-14125"/>
    <x v="258"/>
    <x v="2"/>
    <x v="0"/>
    <x v="311"/>
    <x v="17"/>
    <x v="388"/>
    <x v="0"/>
    <s v="OFF-PA-10004327"/>
    <x v="1"/>
    <x v="10"/>
    <x v="137"/>
    <x v="879"/>
    <n v="4"/>
    <n v="0"/>
    <n v="91.967999999999989"/>
    <x v="0"/>
    <x v="0"/>
  </r>
  <r>
    <n v="5004"/>
    <x v="2477"/>
    <x v="877"/>
    <d v="2018-10-12T00:00:00"/>
    <s v="Standard Class"/>
    <s v="CC-12475"/>
    <x v="693"/>
    <x v="0"/>
    <x v="0"/>
    <x v="1"/>
    <x v="1"/>
    <x v="3"/>
    <x v="1"/>
    <s v="OFF-PA-10000143"/>
    <x v="1"/>
    <x v="10"/>
    <x v="1701"/>
    <x v="232"/>
    <n v="2"/>
    <n v="0"/>
    <n v="5.0688000000000004"/>
    <x v="1"/>
    <x v="0"/>
  </r>
  <r>
    <n v="5005"/>
    <x v="2478"/>
    <x v="1013"/>
    <d v="2016-05-02T00:00:00"/>
    <s v="Second Class"/>
    <s v="TM-21010"/>
    <x v="612"/>
    <x v="0"/>
    <x v="0"/>
    <x v="25"/>
    <x v="35"/>
    <x v="129"/>
    <x v="0"/>
    <s v="TEC-AC-10002550"/>
    <x v="2"/>
    <x v="11"/>
    <x v="1351"/>
    <x v="3706"/>
    <n v="3"/>
    <n v="0"/>
    <n v="16.2486"/>
    <x v="0"/>
    <x v="0"/>
  </r>
  <r>
    <n v="5006"/>
    <x v="2479"/>
    <x v="113"/>
    <d v="2017-11-14T00:00:00"/>
    <s v="Second Class"/>
    <s v="SC-20695"/>
    <x v="281"/>
    <x v="1"/>
    <x v="0"/>
    <x v="102"/>
    <x v="14"/>
    <x v="237"/>
    <x v="2"/>
    <s v="OFF-ST-10003306"/>
    <x v="1"/>
    <x v="4"/>
    <x v="385"/>
    <x v="412"/>
    <n v="5"/>
    <n v="0"/>
    <n v="207.14699999999993"/>
    <x v="2"/>
    <x v="0"/>
  </r>
  <r>
    <n v="5007"/>
    <x v="2480"/>
    <x v="529"/>
    <d v="2017-11-14T00:00:00"/>
    <s v="Standard Class"/>
    <s v="Dp-13240"/>
    <x v="656"/>
    <x v="2"/>
    <x v="0"/>
    <x v="20"/>
    <x v="15"/>
    <x v="45"/>
    <x v="3"/>
    <s v="TEC-MA-10000045"/>
    <x v="2"/>
    <x v="15"/>
    <x v="1702"/>
    <x v="3707"/>
    <n v="2"/>
    <n v="0"/>
    <n v="1114.5119999999999"/>
    <x v="2"/>
    <x v="0"/>
  </r>
  <r>
    <n v="5008"/>
    <x v="2480"/>
    <x v="529"/>
    <d v="2017-11-14T00:00:00"/>
    <s v="Standard Class"/>
    <s v="Dp-13240"/>
    <x v="656"/>
    <x v="2"/>
    <x v="0"/>
    <x v="20"/>
    <x v="15"/>
    <x v="45"/>
    <x v="3"/>
    <s v="OFF-ST-10001505"/>
    <x v="1"/>
    <x v="4"/>
    <x v="1183"/>
    <x v="1465"/>
    <n v="3"/>
    <n v="0"/>
    <n v="3.0497999999999985"/>
    <x v="2"/>
    <x v="0"/>
  </r>
  <r>
    <n v="5009"/>
    <x v="2481"/>
    <x v="67"/>
    <d v="2017-09-14T00:00:00"/>
    <s v="Standard Class"/>
    <s v="LR-17035"/>
    <x v="756"/>
    <x v="1"/>
    <x v="0"/>
    <x v="10"/>
    <x v="9"/>
    <x v="63"/>
    <x v="3"/>
    <s v="OFF-BI-10004781"/>
    <x v="1"/>
    <x v="8"/>
    <x v="133"/>
    <x v="3708"/>
    <n v="1"/>
    <n v="0.7"/>
    <n v="-6.9827999999999975"/>
    <x v="2"/>
    <x v="0"/>
  </r>
  <r>
    <n v="5010"/>
    <x v="2481"/>
    <x v="67"/>
    <d v="2017-09-14T00:00:00"/>
    <s v="Standard Class"/>
    <s v="LR-17035"/>
    <x v="756"/>
    <x v="1"/>
    <x v="0"/>
    <x v="10"/>
    <x v="9"/>
    <x v="63"/>
    <x v="3"/>
    <s v="TEC-PH-10002680"/>
    <x v="2"/>
    <x v="7"/>
    <x v="420"/>
    <x v="3709"/>
    <n v="6"/>
    <n v="0.4"/>
    <n v="-131.9940000000002"/>
    <x v="2"/>
    <x v="0"/>
  </r>
  <r>
    <n v="5011"/>
    <x v="2481"/>
    <x v="67"/>
    <d v="2017-09-14T00:00:00"/>
    <s v="Standard Class"/>
    <s v="LR-17035"/>
    <x v="756"/>
    <x v="1"/>
    <x v="0"/>
    <x v="10"/>
    <x v="9"/>
    <x v="63"/>
    <x v="3"/>
    <s v="OFF-BI-10000848"/>
    <x v="1"/>
    <x v="8"/>
    <x v="520"/>
    <x v="3710"/>
    <n v="3"/>
    <n v="0.7"/>
    <n v="-3.9383999999999997"/>
    <x v="2"/>
    <x v="0"/>
  </r>
  <r>
    <n v="5012"/>
    <x v="2482"/>
    <x v="943"/>
    <d v="2019-05-13T00:00:00"/>
    <s v="First Class"/>
    <s v="TS-21370"/>
    <x v="477"/>
    <x v="1"/>
    <x v="0"/>
    <x v="42"/>
    <x v="16"/>
    <x v="51"/>
    <x v="1"/>
    <s v="FUR-BO-10004467"/>
    <x v="0"/>
    <x v="0"/>
    <x v="892"/>
    <x v="3711"/>
    <n v="7"/>
    <n v="0.7"/>
    <n v="-356.96429999999998"/>
    <x v="1"/>
    <x v="0"/>
  </r>
  <r>
    <n v="5013"/>
    <x v="2483"/>
    <x v="246"/>
    <d v="2019-07-26T00:00:00"/>
    <s v="Standard Class"/>
    <s v="SW-20350"/>
    <x v="680"/>
    <x v="2"/>
    <x v="0"/>
    <x v="138"/>
    <x v="24"/>
    <x v="177"/>
    <x v="3"/>
    <s v="OFF-BI-10001670"/>
    <x v="1"/>
    <x v="8"/>
    <x v="443"/>
    <x v="3712"/>
    <n v="3"/>
    <n v="0.7"/>
    <n v="-22.619999999999997"/>
    <x v="2"/>
    <x v="0"/>
  </r>
  <r>
    <n v="5014"/>
    <x v="2483"/>
    <x v="246"/>
    <d v="2019-07-26T00:00:00"/>
    <s v="Standard Class"/>
    <s v="SW-20350"/>
    <x v="680"/>
    <x v="2"/>
    <x v="0"/>
    <x v="138"/>
    <x v="24"/>
    <x v="177"/>
    <x v="3"/>
    <s v="OFF-ST-10000136"/>
    <x v="1"/>
    <x v="4"/>
    <x v="1703"/>
    <x v="3713"/>
    <n v="7"/>
    <n v="0.2"/>
    <n v="25.010999999999967"/>
    <x v="2"/>
    <x v="0"/>
  </r>
  <r>
    <n v="5015"/>
    <x v="2483"/>
    <x v="246"/>
    <d v="2019-07-26T00:00:00"/>
    <s v="Standard Class"/>
    <s v="SW-20350"/>
    <x v="680"/>
    <x v="2"/>
    <x v="0"/>
    <x v="138"/>
    <x v="24"/>
    <x v="177"/>
    <x v="3"/>
    <s v="TEC-PH-10004522"/>
    <x v="2"/>
    <x v="7"/>
    <x v="1704"/>
    <x v="3714"/>
    <n v="6"/>
    <n v="0.4"/>
    <n v="-52.640999999999991"/>
    <x v="2"/>
    <x v="0"/>
  </r>
  <r>
    <n v="5016"/>
    <x v="2484"/>
    <x v="156"/>
    <d v="2016-11-29T00:00:00"/>
    <s v="Standard Class"/>
    <s v="TH-21100"/>
    <x v="513"/>
    <x v="0"/>
    <x v="0"/>
    <x v="167"/>
    <x v="24"/>
    <x v="213"/>
    <x v="3"/>
    <s v="FUR-FU-10002960"/>
    <x v="0"/>
    <x v="5"/>
    <x v="192"/>
    <x v="200"/>
    <n v="7"/>
    <n v="0.2"/>
    <n v="9.6712000000000025"/>
    <x v="2"/>
    <x v="0"/>
  </r>
  <r>
    <n v="5017"/>
    <x v="2484"/>
    <x v="156"/>
    <d v="2016-11-29T00:00:00"/>
    <s v="Standard Class"/>
    <s v="TH-21100"/>
    <x v="513"/>
    <x v="0"/>
    <x v="0"/>
    <x v="167"/>
    <x v="24"/>
    <x v="213"/>
    <x v="3"/>
    <s v="TEC-PH-10002584"/>
    <x v="2"/>
    <x v="7"/>
    <x v="1705"/>
    <x v="3715"/>
    <n v="4"/>
    <n v="0.4"/>
    <n v="-250.39600000000019"/>
    <x v="2"/>
    <x v="0"/>
  </r>
  <r>
    <n v="5018"/>
    <x v="2485"/>
    <x v="647"/>
    <d v="2016-11-18T00:00:00"/>
    <s v="First Class"/>
    <s v="SS-20410"/>
    <x v="757"/>
    <x v="0"/>
    <x v="0"/>
    <x v="1"/>
    <x v="1"/>
    <x v="141"/>
    <x v="1"/>
    <s v="FUR-FU-10002505"/>
    <x v="0"/>
    <x v="5"/>
    <x v="225"/>
    <x v="3716"/>
    <n v="3"/>
    <n v="0"/>
    <n v="3.2351999999999994"/>
    <x v="1"/>
    <x v="0"/>
  </r>
  <r>
    <n v="5019"/>
    <x v="2485"/>
    <x v="647"/>
    <d v="2016-11-18T00:00:00"/>
    <s v="First Class"/>
    <s v="SS-20410"/>
    <x v="757"/>
    <x v="0"/>
    <x v="0"/>
    <x v="1"/>
    <x v="1"/>
    <x v="141"/>
    <x v="1"/>
    <s v="TEC-AC-10003832"/>
    <x v="2"/>
    <x v="11"/>
    <x v="218"/>
    <x v="3717"/>
    <n v="3"/>
    <n v="0"/>
    <n v="146.76929999999993"/>
    <x v="1"/>
    <x v="0"/>
  </r>
  <r>
    <n v="5020"/>
    <x v="2485"/>
    <x v="647"/>
    <d v="2016-11-18T00:00:00"/>
    <s v="First Class"/>
    <s v="SS-20410"/>
    <x v="757"/>
    <x v="0"/>
    <x v="0"/>
    <x v="1"/>
    <x v="1"/>
    <x v="141"/>
    <x v="1"/>
    <s v="OFF-SU-10002537"/>
    <x v="1"/>
    <x v="14"/>
    <x v="682"/>
    <x v="3718"/>
    <n v="2"/>
    <n v="0"/>
    <n v="5.3196000000000012"/>
    <x v="1"/>
    <x v="0"/>
  </r>
  <r>
    <n v="5021"/>
    <x v="2486"/>
    <x v="721"/>
    <d v="2019-03-25T00:00:00"/>
    <s v="Second Class"/>
    <s v="MZ-17515"/>
    <x v="89"/>
    <x v="1"/>
    <x v="0"/>
    <x v="20"/>
    <x v="15"/>
    <x v="164"/>
    <x v="3"/>
    <s v="OFF-SU-10003505"/>
    <x v="1"/>
    <x v="14"/>
    <x v="413"/>
    <x v="3719"/>
    <n v="3"/>
    <n v="0"/>
    <n v="17.378999999999976"/>
    <x v="2"/>
    <x v="0"/>
  </r>
  <r>
    <n v="5022"/>
    <x v="2487"/>
    <x v="122"/>
    <d v="2018-12-24T00:00:00"/>
    <s v="Standard Class"/>
    <s v="JE-15475"/>
    <x v="188"/>
    <x v="0"/>
    <x v="0"/>
    <x v="70"/>
    <x v="1"/>
    <x v="88"/>
    <x v="1"/>
    <s v="TEC-AC-10001465"/>
    <x v="2"/>
    <x v="11"/>
    <x v="478"/>
    <x v="3720"/>
    <n v="2"/>
    <n v="0"/>
    <n v="21.791999999999994"/>
    <x v="1"/>
    <x v="0"/>
  </r>
  <r>
    <n v="5023"/>
    <x v="2487"/>
    <x v="122"/>
    <d v="2018-12-24T00:00:00"/>
    <s v="Standard Class"/>
    <s v="JE-15475"/>
    <x v="188"/>
    <x v="0"/>
    <x v="0"/>
    <x v="70"/>
    <x v="1"/>
    <x v="88"/>
    <x v="1"/>
    <s v="TEC-AC-10003832"/>
    <x v="2"/>
    <x v="11"/>
    <x v="218"/>
    <x v="3717"/>
    <n v="3"/>
    <n v="0"/>
    <n v="146.76929999999993"/>
    <x v="1"/>
    <x v="0"/>
  </r>
  <r>
    <n v="5024"/>
    <x v="2487"/>
    <x v="122"/>
    <d v="2018-12-24T00:00:00"/>
    <s v="Standard Class"/>
    <s v="JE-15475"/>
    <x v="188"/>
    <x v="0"/>
    <x v="0"/>
    <x v="70"/>
    <x v="1"/>
    <x v="88"/>
    <x v="1"/>
    <s v="FUR-FU-10003731"/>
    <x v="0"/>
    <x v="5"/>
    <x v="1602"/>
    <x v="3089"/>
    <n v="4"/>
    <n v="0"/>
    <n v="11.177600000000002"/>
    <x v="1"/>
    <x v="0"/>
  </r>
  <r>
    <n v="5025"/>
    <x v="2488"/>
    <x v="570"/>
    <d v="2019-08-03T00:00:00"/>
    <s v="Standard Class"/>
    <s v="RF-19735"/>
    <x v="288"/>
    <x v="0"/>
    <x v="0"/>
    <x v="268"/>
    <x v="26"/>
    <x v="335"/>
    <x v="2"/>
    <s v="OFF-BI-10004828"/>
    <x v="1"/>
    <x v="8"/>
    <x v="1587"/>
    <x v="3446"/>
    <n v="2"/>
    <n v="0"/>
    <n v="16.405199999999997"/>
    <x v="2"/>
    <x v="0"/>
  </r>
  <r>
    <n v="5026"/>
    <x v="2488"/>
    <x v="570"/>
    <d v="2019-08-03T00:00:00"/>
    <s v="Standard Class"/>
    <s v="RF-19735"/>
    <x v="288"/>
    <x v="0"/>
    <x v="0"/>
    <x v="268"/>
    <x v="26"/>
    <x v="335"/>
    <x v="2"/>
    <s v="TEC-PH-10003012"/>
    <x v="2"/>
    <x v="7"/>
    <x v="348"/>
    <x v="3721"/>
    <n v="3"/>
    <n v="0"/>
    <n v="133.97129999999996"/>
    <x v="2"/>
    <x v="0"/>
  </r>
  <r>
    <n v="5027"/>
    <x v="2488"/>
    <x v="570"/>
    <d v="2019-08-03T00:00:00"/>
    <s v="Standard Class"/>
    <s v="RF-19735"/>
    <x v="288"/>
    <x v="0"/>
    <x v="0"/>
    <x v="268"/>
    <x v="26"/>
    <x v="335"/>
    <x v="2"/>
    <s v="OFF-AP-10002311"/>
    <x v="1"/>
    <x v="9"/>
    <x v="14"/>
    <x v="1609"/>
    <n v="2"/>
    <n v="0"/>
    <n v="60.552800000000005"/>
    <x v="2"/>
    <x v="0"/>
  </r>
  <r>
    <n v="5028"/>
    <x v="2488"/>
    <x v="570"/>
    <d v="2019-08-03T00:00:00"/>
    <s v="Standard Class"/>
    <s v="RF-19735"/>
    <x v="288"/>
    <x v="0"/>
    <x v="0"/>
    <x v="268"/>
    <x v="26"/>
    <x v="335"/>
    <x v="2"/>
    <s v="FUR-CH-10004626"/>
    <x v="0"/>
    <x v="1"/>
    <x v="1706"/>
    <x v="3722"/>
    <n v="3"/>
    <n v="0"/>
    <n v="72.640799999999999"/>
    <x v="2"/>
    <x v="0"/>
  </r>
  <r>
    <n v="5029"/>
    <x v="2489"/>
    <x v="814"/>
    <d v="2016-09-07T00:00:00"/>
    <s v="Second Class"/>
    <s v="CV-12295"/>
    <x v="610"/>
    <x v="0"/>
    <x v="0"/>
    <x v="22"/>
    <x v="10"/>
    <x v="155"/>
    <x v="2"/>
    <s v="TEC-AC-10001606"/>
    <x v="2"/>
    <x v="11"/>
    <x v="590"/>
    <x v="1977"/>
    <n v="3"/>
    <n v="0.2"/>
    <n v="53.994600000000005"/>
    <x v="2"/>
    <x v="0"/>
  </r>
  <r>
    <n v="5030"/>
    <x v="2490"/>
    <x v="926"/>
    <d v="2019-02-02T00:00:00"/>
    <s v="Standard Class"/>
    <s v="VG-21790"/>
    <x v="364"/>
    <x v="0"/>
    <x v="0"/>
    <x v="8"/>
    <x v="1"/>
    <x v="9"/>
    <x v="1"/>
    <s v="OFF-AR-10001216"/>
    <x v="1"/>
    <x v="6"/>
    <x v="1464"/>
    <x v="484"/>
    <n v="3"/>
    <n v="0"/>
    <n v="2.1683999999999997"/>
    <x v="1"/>
    <x v="0"/>
  </r>
  <r>
    <n v="5031"/>
    <x v="2490"/>
    <x v="926"/>
    <d v="2019-02-02T00:00:00"/>
    <s v="Standard Class"/>
    <s v="VG-21790"/>
    <x v="364"/>
    <x v="0"/>
    <x v="0"/>
    <x v="8"/>
    <x v="1"/>
    <x v="9"/>
    <x v="1"/>
    <s v="OFF-SU-10001664"/>
    <x v="1"/>
    <x v="14"/>
    <x v="1241"/>
    <x v="3723"/>
    <n v="1"/>
    <n v="0"/>
    <n v="2.2282000000000002"/>
    <x v="1"/>
    <x v="0"/>
  </r>
  <r>
    <n v="5032"/>
    <x v="2490"/>
    <x v="926"/>
    <d v="2019-02-02T00:00:00"/>
    <s v="Standard Class"/>
    <s v="VG-21790"/>
    <x v="364"/>
    <x v="0"/>
    <x v="0"/>
    <x v="8"/>
    <x v="1"/>
    <x v="9"/>
    <x v="1"/>
    <s v="OFF-BI-10002498"/>
    <x v="1"/>
    <x v="8"/>
    <x v="440"/>
    <x v="473"/>
    <n v="8"/>
    <n v="0.2"/>
    <n v="40.370399999999997"/>
    <x v="1"/>
    <x v="0"/>
  </r>
  <r>
    <n v="5033"/>
    <x v="2491"/>
    <x v="482"/>
    <d v="2019-01-02T00:00:00"/>
    <s v="Standard Class"/>
    <s v="BB-11545"/>
    <x v="179"/>
    <x v="1"/>
    <x v="0"/>
    <x v="219"/>
    <x v="30"/>
    <x v="274"/>
    <x v="3"/>
    <s v="FUR-CH-10003968"/>
    <x v="0"/>
    <x v="1"/>
    <x v="56"/>
    <x v="3724"/>
    <n v="3"/>
    <n v="0"/>
    <n v="25.552800000000005"/>
    <x v="2"/>
    <x v="0"/>
  </r>
  <r>
    <n v="5034"/>
    <x v="2491"/>
    <x v="482"/>
    <d v="2019-01-02T00:00:00"/>
    <s v="Standard Class"/>
    <s v="BB-11545"/>
    <x v="179"/>
    <x v="1"/>
    <x v="0"/>
    <x v="219"/>
    <x v="30"/>
    <x v="274"/>
    <x v="3"/>
    <s v="OFF-AP-10002765"/>
    <x v="1"/>
    <x v="9"/>
    <x v="1261"/>
    <x v="3725"/>
    <n v="1"/>
    <n v="0"/>
    <n v="7.4172000000000011"/>
    <x v="2"/>
    <x v="0"/>
  </r>
  <r>
    <n v="5035"/>
    <x v="2492"/>
    <x v="101"/>
    <d v="2017-08-13T00:00:00"/>
    <s v="Second Class"/>
    <s v="HR-14770"/>
    <x v="367"/>
    <x v="2"/>
    <x v="0"/>
    <x v="158"/>
    <x v="6"/>
    <x v="201"/>
    <x v="2"/>
    <s v="FUR-BO-10004690"/>
    <x v="0"/>
    <x v="0"/>
    <x v="1645"/>
    <x v="3726"/>
    <n v="5"/>
    <n v="0"/>
    <n v="48.117999999999981"/>
    <x v="2"/>
    <x v="0"/>
  </r>
  <r>
    <n v="5036"/>
    <x v="2493"/>
    <x v="322"/>
    <d v="2016-04-12T00:00:00"/>
    <s v="Standard Class"/>
    <s v="SC-20260"/>
    <x v="609"/>
    <x v="1"/>
    <x v="0"/>
    <x v="4"/>
    <x v="4"/>
    <x v="60"/>
    <x v="1"/>
    <s v="FUR-TA-10000688"/>
    <x v="0"/>
    <x v="3"/>
    <x v="561"/>
    <x v="2327"/>
    <n v="3"/>
    <n v="0"/>
    <n v="111.10349999999994"/>
    <x v="1"/>
    <x v="0"/>
  </r>
  <r>
    <n v="5037"/>
    <x v="2493"/>
    <x v="322"/>
    <d v="2016-04-12T00:00:00"/>
    <s v="Standard Class"/>
    <s v="SC-20260"/>
    <x v="609"/>
    <x v="1"/>
    <x v="0"/>
    <x v="4"/>
    <x v="4"/>
    <x v="60"/>
    <x v="1"/>
    <s v="TEC-AC-10003441"/>
    <x v="2"/>
    <x v="11"/>
    <x v="658"/>
    <x v="1284"/>
    <n v="2"/>
    <n v="0"/>
    <n v="2.0339999999999989"/>
    <x v="1"/>
    <x v="0"/>
  </r>
  <r>
    <n v="5038"/>
    <x v="2494"/>
    <x v="701"/>
    <d v="2019-11-21T00:00:00"/>
    <s v="Second Class"/>
    <s v="EG-13900"/>
    <x v="283"/>
    <x v="0"/>
    <x v="0"/>
    <x v="14"/>
    <x v="10"/>
    <x v="17"/>
    <x v="2"/>
    <s v="TEC-AC-10003610"/>
    <x v="2"/>
    <x v="11"/>
    <x v="603"/>
    <x v="3727"/>
    <n v="5"/>
    <n v="0.2"/>
    <n v="83.98599999999999"/>
    <x v="2"/>
    <x v="0"/>
  </r>
  <r>
    <n v="5039"/>
    <x v="2495"/>
    <x v="655"/>
    <d v="2017-07-12T00:00:00"/>
    <s v="First Class"/>
    <s v="TS-21370"/>
    <x v="477"/>
    <x v="1"/>
    <x v="0"/>
    <x v="40"/>
    <x v="13"/>
    <x v="49"/>
    <x v="3"/>
    <s v="FUR-TA-10001520"/>
    <x v="0"/>
    <x v="3"/>
    <x v="718"/>
    <x v="3728"/>
    <n v="4"/>
    <n v="0.3"/>
    <n v="-37.112400000000036"/>
    <x v="2"/>
    <x v="0"/>
  </r>
  <r>
    <n v="5040"/>
    <x v="2495"/>
    <x v="655"/>
    <d v="2017-07-12T00:00:00"/>
    <s v="First Class"/>
    <s v="TS-21370"/>
    <x v="477"/>
    <x v="1"/>
    <x v="0"/>
    <x v="40"/>
    <x v="13"/>
    <x v="49"/>
    <x v="3"/>
    <s v="TEC-PH-10001817"/>
    <x v="2"/>
    <x v="7"/>
    <x v="1106"/>
    <x v="3729"/>
    <n v="2"/>
    <n v="0"/>
    <n v="193.32000000000005"/>
    <x v="2"/>
    <x v="0"/>
  </r>
  <r>
    <n v="5041"/>
    <x v="2495"/>
    <x v="655"/>
    <d v="2017-07-12T00:00:00"/>
    <s v="First Class"/>
    <s v="TS-21370"/>
    <x v="477"/>
    <x v="1"/>
    <x v="0"/>
    <x v="40"/>
    <x v="13"/>
    <x v="49"/>
    <x v="3"/>
    <s v="OFF-BI-10004492"/>
    <x v="1"/>
    <x v="8"/>
    <x v="351"/>
    <x v="3730"/>
    <n v="7"/>
    <n v="0"/>
    <n v="103.89819999999997"/>
    <x v="2"/>
    <x v="0"/>
  </r>
  <r>
    <n v="5042"/>
    <x v="2496"/>
    <x v="338"/>
    <d v="2018-11-13T00:00:00"/>
    <s v="Second Class"/>
    <s v="AI-10855"/>
    <x v="482"/>
    <x v="0"/>
    <x v="0"/>
    <x v="1"/>
    <x v="1"/>
    <x v="1"/>
    <x v="1"/>
    <s v="OFF-PA-10002421"/>
    <x v="1"/>
    <x v="10"/>
    <x v="1425"/>
    <x v="3731"/>
    <n v="3"/>
    <n v="0"/>
    <n v="32.500799999999998"/>
    <x v="1"/>
    <x v="0"/>
  </r>
  <r>
    <n v="5043"/>
    <x v="2496"/>
    <x v="338"/>
    <d v="2018-11-13T00:00:00"/>
    <s v="Second Class"/>
    <s v="AI-10855"/>
    <x v="482"/>
    <x v="0"/>
    <x v="0"/>
    <x v="1"/>
    <x v="1"/>
    <x v="1"/>
    <x v="1"/>
    <s v="OFF-AP-10000055"/>
    <x v="1"/>
    <x v="9"/>
    <x v="789"/>
    <x v="681"/>
    <n v="4"/>
    <n v="0"/>
    <n v="38.975999999999985"/>
    <x v="1"/>
    <x v="0"/>
  </r>
  <r>
    <n v="5044"/>
    <x v="2496"/>
    <x v="338"/>
    <d v="2018-11-13T00:00:00"/>
    <s v="Second Class"/>
    <s v="AI-10855"/>
    <x v="482"/>
    <x v="0"/>
    <x v="0"/>
    <x v="1"/>
    <x v="1"/>
    <x v="1"/>
    <x v="1"/>
    <s v="FUR-FU-10000965"/>
    <x v="0"/>
    <x v="5"/>
    <x v="689"/>
    <x v="3732"/>
    <n v="9"/>
    <n v="0"/>
    <n v="191.65860000000001"/>
    <x v="1"/>
    <x v="0"/>
  </r>
  <r>
    <n v="5045"/>
    <x v="2496"/>
    <x v="338"/>
    <d v="2018-11-13T00:00:00"/>
    <s v="Second Class"/>
    <s v="AI-10855"/>
    <x v="482"/>
    <x v="0"/>
    <x v="0"/>
    <x v="1"/>
    <x v="1"/>
    <x v="1"/>
    <x v="1"/>
    <s v="OFF-PA-10001363"/>
    <x v="1"/>
    <x v="10"/>
    <x v="1625"/>
    <x v="3733"/>
    <n v="5"/>
    <n v="0"/>
    <n v="28.857999999999997"/>
    <x v="1"/>
    <x v="0"/>
  </r>
  <r>
    <n v="5046"/>
    <x v="2496"/>
    <x v="338"/>
    <d v="2018-11-13T00:00:00"/>
    <s v="Second Class"/>
    <s v="AI-10855"/>
    <x v="482"/>
    <x v="0"/>
    <x v="0"/>
    <x v="1"/>
    <x v="1"/>
    <x v="1"/>
    <x v="1"/>
    <s v="OFF-ST-10001496"/>
    <x v="1"/>
    <x v="4"/>
    <x v="733"/>
    <x v="3734"/>
    <n v="4"/>
    <n v="0"/>
    <n v="187.39760000000001"/>
    <x v="1"/>
    <x v="0"/>
  </r>
  <r>
    <n v="5047"/>
    <x v="2496"/>
    <x v="338"/>
    <d v="2018-11-13T00:00:00"/>
    <s v="Second Class"/>
    <s v="AI-10855"/>
    <x v="482"/>
    <x v="0"/>
    <x v="0"/>
    <x v="1"/>
    <x v="1"/>
    <x v="1"/>
    <x v="1"/>
    <s v="OFF-BI-10004656"/>
    <x v="1"/>
    <x v="8"/>
    <x v="864"/>
    <x v="1182"/>
    <n v="3"/>
    <n v="0.2"/>
    <n v="1.8143999999999996"/>
    <x v="1"/>
    <x v="0"/>
  </r>
  <r>
    <n v="5048"/>
    <x v="2496"/>
    <x v="338"/>
    <d v="2018-11-13T00:00:00"/>
    <s v="Second Class"/>
    <s v="AI-10855"/>
    <x v="482"/>
    <x v="0"/>
    <x v="0"/>
    <x v="1"/>
    <x v="1"/>
    <x v="1"/>
    <x v="1"/>
    <s v="OFF-AR-10001227"/>
    <x v="1"/>
    <x v="6"/>
    <x v="1620"/>
    <x v="456"/>
    <n v="5"/>
    <n v="0"/>
    <n v="3.9690000000000003"/>
    <x v="1"/>
    <x v="0"/>
  </r>
  <r>
    <n v="5049"/>
    <x v="2497"/>
    <x v="691"/>
    <d v="2016-04-04T00:00:00"/>
    <s v="Standard Class"/>
    <s v="DD-13570"/>
    <x v="732"/>
    <x v="0"/>
    <x v="0"/>
    <x v="22"/>
    <x v="10"/>
    <x v="26"/>
    <x v="2"/>
    <s v="OFF-BI-10002071"/>
    <x v="1"/>
    <x v="8"/>
    <x v="699"/>
    <x v="3735"/>
    <n v="7"/>
    <n v="0.8"/>
    <n v="-13.827800000000003"/>
    <x v="2"/>
    <x v="0"/>
  </r>
  <r>
    <n v="5050"/>
    <x v="2497"/>
    <x v="691"/>
    <d v="2016-04-04T00:00:00"/>
    <s v="Standard Class"/>
    <s v="DD-13570"/>
    <x v="732"/>
    <x v="0"/>
    <x v="0"/>
    <x v="22"/>
    <x v="10"/>
    <x v="26"/>
    <x v="2"/>
    <s v="TEC-AC-10004901"/>
    <x v="2"/>
    <x v="11"/>
    <x v="648"/>
    <x v="1566"/>
    <n v="2"/>
    <n v="0.2"/>
    <n v="13.997199999999999"/>
    <x v="2"/>
    <x v="0"/>
  </r>
  <r>
    <n v="5051"/>
    <x v="2498"/>
    <x v="227"/>
    <d v="2017-09-24T00:00:00"/>
    <s v="Standard Class"/>
    <s v="AB-10060"/>
    <x v="144"/>
    <x v="2"/>
    <x v="0"/>
    <x v="96"/>
    <x v="4"/>
    <x v="119"/>
    <x v="1"/>
    <s v="OFF-PA-10001776"/>
    <x v="1"/>
    <x v="10"/>
    <x v="1272"/>
    <x v="1909"/>
    <n v="2"/>
    <n v="0"/>
    <n v="8.7137999999999991"/>
    <x v="1"/>
    <x v="0"/>
  </r>
  <r>
    <n v="5052"/>
    <x v="2499"/>
    <x v="209"/>
    <d v="2017-11-11T00:00:00"/>
    <s v="Standard Class"/>
    <s v="KB-16240"/>
    <x v="208"/>
    <x v="1"/>
    <x v="0"/>
    <x v="10"/>
    <x v="9"/>
    <x v="11"/>
    <x v="3"/>
    <s v="OFF-EN-10000483"/>
    <x v="1"/>
    <x v="12"/>
    <x v="374"/>
    <x v="3736"/>
    <n v="2"/>
    <n v="0.2"/>
    <n v="7.9299999999999971"/>
    <x v="2"/>
    <x v="0"/>
  </r>
  <r>
    <n v="5053"/>
    <x v="2500"/>
    <x v="240"/>
    <d v="2019-05-19T00:00:00"/>
    <s v="Same Day"/>
    <s v="JC-15775"/>
    <x v="547"/>
    <x v="0"/>
    <x v="0"/>
    <x v="118"/>
    <x v="32"/>
    <x v="148"/>
    <x v="0"/>
    <s v="OFF-PA-10003129"/>
    <x v="1"/>
    <x v="10"/>
    <x v="1146"/>
    <x v="3589"/>
    <n v="4"/>
    <n v="0"/>
    <n v="91.950799999999987"/>
    <x v="0"/>
    <x v="0"/>
  </r>
  <r>
    <n v="5054"/>
    <x v="2501"/>
    <x v="928"/>
    <d v="2017-01-08T00:00:00"/>
    <s v="Second Class"/>
    <s v="AH-10465"/>
    <x v="733"/>
    <x v="0"/>
    <x v="0"/>
    <x v="61"/>
    <x v="5"/>
    <x v="162"/>
    <x v="2"/>
    <s v="TEC-AC-10003198"/>
    <x v="2"/>
    <x v="11"/>
    <x v="768"/>
    <x v="3737"/>
    <n v="5"/>
    <n v="0.2"/>
    <n v="84.659999999999982"/>
    <x v="2"/>
    <x v="0"/>
  </r>
  <r>
    <n v="5055"/>
    <x v="2501"/>
    <x v="928"/>
    <d v="2017-01-08T00:00:00"/>
    <s v="Second Class"/>
    <s v="AH-10465"/>
    <x v="733"/>
    <x v="0"/>
    <x v="0"/>
    <x v="61"/>
    <x v="5"/>
    <x v="162"/>
    <x v="2"/>
    <s v="OFF-AR-10001246"/>
    <x v="1"/>
    <x v="6"/>
    <x v="455"/>
    <x v="2617"/>
    <n v="3"/>
    <n v="0.2"/>
    <n v="0.79379999999999962"/>
    <x v="2"/>
    <x v="0"/>
  </r>
  <r>
    <n v="5056"/>
    <x v="2501"/>
    <x v="928"/>
    <d v="2017-01-08T00:00:00"/>
    <s v="Second Class"/>
    <s v="AH-10465"/>
    <x v="733"/>
    <x v="0"/>
    <x v="0"/>
    <x v="61"/>
    <x v="5"/>
    <x v="162"/>
    <x v="2"/>
    <s v="FUR-BO-10003272"/>
    <x v="0"/>
    <x v="0"/>
    <x v="587"/>
    <x v="3738"/>
    <n v="9"/>
    <n v="0.32"/>
    <n v="-437.5404000000002"/>
    <x v="2"/>
    <x v="0"/>
  </r>
  <r>
    <n v="5057"/>
    <x v="2502"/>
    <x v="1014"/>
    <d v="2017-09-11T00:00:00"/>
    <s v="First Class"/>
    <s v="NM-18520"/>
    <x v="392"/>
    <x v="0"/>
    <x v="0"/>
    <x v="429"/>
    <x v="1"/>
    <x v="519"/>
    <x v="1"/>
    <s v="OFF-PA-10002606"/>
    <x v="1"/>
    <x v="10"/>
    <x v="1601"/>
    <x v="1603"/>
    <n v="5"/>
    <n v="0"/>
    <n v="11.879999999999999"/>
    <x v="1"/>
    <x v="0"/>
  </r>
  <r>
    <n v="5058"/>
    <x v="2502"/>
    <x v="1014"/>
    <d v="2017-09-11T00:00:00"/>
    <s v="First Class"/>
    <s v="NM-18520"/>
    <x v="392"/>
    <x v="0"/>
    <x v="0"/>
    <x v="429"/>
    <x v="1"/>
    <x v="519"/>
    <x v="1"/>
    <s v="OFF-ST-10002486"/>
    <x v="1"/>
    <x v="4"/>
    <x v="700"/>
    <x v="3739"/>
    <n v="6"/>
    <n v="0"/>
    <n v="0.83759999999999835"/>
    <x v="1"/>
    <x v="0"/>
  </r>
  <r>
    <n v="5059"/>
    <x v="2503"/>
    <x v="1015"/>
    <d v="2018-04-07T00:00:00"/>
    <s v="Standard Class"/>
    <s v="CS-11950"/>
    <x v="229"/>
    <x v="0"/>
    <x v="0"/>
    <x v="10"/>
    <x v="9"/>
    <x v="11"/>
    <x v="3"/>
    <s v="OFF-BI-10004330"/>
    <x v="1"/>
    <x v="8"/>
    <x v="803"/>
    <x v="3740"/>
    <n v="9"/>
    <n v="0.7"/>
    <n v="-83.204999999999984"/>
    <x v="2"/>
    <x v="0"/>
  </r>
  <r>
    <n v="5060"/>
    <x v="2504"/>
    <x v="5"/>
    <d v="2018-12-07T00:00:00"/>
    <s v="Second Class"/>
    <s v="TP-21130"/>
    <x v="236"/>
    <x v="0"/>
    <x v="0"/>
    <x v="430"/>
    <x v="0"/>
    <x v="520"/>
    <x v="0"/>
    <s v="TEC-PH-10000560"/>
    <x v="2"/>
    <x v="7"/>
    <x v="752"/>
    <x v="1551"/>
    <n v="2"/>
    <n v="0"/>
    <n v="195.99440000000004"/>
    <x v="0"/>
    <x v="0"/>
  </r>
  <r>
    <n v="5061"/>
    <x v="2504"/>
    <x v="5"/>
    <d v="2018-12-07T00:00:00"/>
    <s v="Second Class"/>
    <s v="TP-21130"/>
    <x v="236"/>
    <x v="0"/>
    <x v="0"/>
    <x v="430"/>
    <x v="0"/>
    <x v="520"/>
    <x v="0"/>
    <s v="OFF-ST-10000060"/>
    <x v="1"/>
    <x v="4"/>
    <x v="392"/>
    <x v="3741"/>
    <n v="9"/>
    <n v="0"/>
    <n v="70.178400000000025"/>
    <x v="0"/>
    <x v="0"/>
  </r>
  <r>
    <n v="5062"/>
    <x v="2505"/>
    <x v="412"/>
    <d v="2017-05-12T00:00:00"/>
    <s v="Standard Class"/>
    <s v="DL-12925"/>
    <x v="351"/>
    <x v="0"/>
    <x v="0"/>
    <x v="31"/>
    <x v="11"/>
    <x v="39"/>
    <x v="2"/>
    <s v="OFF-BI-10003684"/>
    <x v="1"/>
    <x v="8"/>
    <x v="714"/>
    <x v="3742"/>
    <n v="2"/>
    <n v="0"/>
    <n v="21.99"/>
    <x v="2"/>
    <x v="0"/>
  </r>
  <r>
    <n v="5063"/>
    <x v="2505"/>
    <x v="412"/>
    <d v="2017-05-12T00:00:00"/>
    <s v="Standard Class"/>
    <s v="DL-12925"/>
    <x v="351"/>
    <x v="0"/>
    <x v="0"/>
    <x v="31"/>
    <x v="11"/>
    <x v="39"/>
    <x v="2"/>
    <s v="TEC-PH-10000441"/>
    <x v="2"/>
    <x v="7"/>
    <x v="1055"/>
    <x v="2258"/>
    <n v="3"/>
    <n v="0"/>
    <n v="105.83160000000002"/>
    <x v="2"/>
    <x v="0"/>
  </r>
  <r>
    <n v="5064"/>
    <x v="2505"/>
    <x v="412"/>
    <d v="2017-05-12T00:00:00"/>
    <s v="Standard Class"/>
    <s v="DL-12925"/>
    <x v="351"/>
    <x v="0"/>
    <x v="0"/>
    <x v="31"/>
    <x v="11"/>
    <x v="39"/>
    <x v="2"/>
    <s v="FUR-FU-10000723"/>
    <x v="0"/>
    <x v="5"/>
    <x v="480"/>
    <x v="3484"/>
    <n v="3"/>
    <n v="0"/>
    <n v="11.156400000000005"/>
    <x v="2"/>
    <x v="0"/>
  </r>
  <r>
    <n v="5065"/>
    <x v="2506"/>
    <x v="585"/>
    <d v="2019-09-24T00:00:00"/>
    <s v="First Class"/>
    <s v="CA-12265"/>
    <x v="244"/>
    <x v="0"/>
    <x v="0"/>
    <x v="40"/>
    <x v="13"/>
    <x v="49"/>
    <x v="3"/>
    <s v="TEC-PH-10004977"/>
    <x v="2"/>
    <x v="7"/>
    <x v="34"/>
    <x v="3743"/>
    <n v="2"/>
    <n v="0"/>
    <n v="113.67419999999998"/>
    <x v="2"/>
    <x v="0"/>
  </r>
  <r>
    <n v="5066"/>
    <x v="2507"/>
    <x v="329"/>
    <d v="2019-12-07T00:00:00"/>
    <s v="Standard Class"/>
    <s v="SC-20380"/>
    <x v="618"/>
    <x v="0"/>
    <x v="0"/>
    <x v="140"/>
    <x v="3"/>
    <x v="179"/>
    <x v="0"/>
    <s v="TEC-AC-10002001"/>
    <x v="2"/>
    <x v="11"/>
    <x v="265"/>
    <x v="2961"/>
    <n v="3"/>
    <n v="0.2"/>
    <n v="81.59490000000001"/>
    <x v="0"/>
    <x v="0"/>
  </r>
  <r>
    <n v="5067"/>
    <x v="2507"/>
    <x v="329"/>
    <d v="2019-12-07T00:00:00"/>
    <s v="Standard Class"/>
    <s v="SC-20380"/>
    <x v="618"/>
    <x v="0"/>
    <x v="0"/>
    <x v="140"/>
    <x v="3"/>
    <x v="179"/>
    <x v="0"/>
    <s v="FUR-TA-10001889"/>
    <x v="0"/>
    <x v="3"/>
    <x v="411"/>
    <x v="3744"/>
    <n v="7"/>
    <n v="0.4"/>
    <n v="-653.28340000000003"/>
    <x v="0"/>
    <x v="0"/>
  </r>
  <r>
    <n v="5068"/>
    <x v="2508"/>
    <x v="787"/>
    <d v="2019-01-19T00:00:00"/>
    <s v="Standard Class"/>
    <s v="TT-21460"/>
    <x v="499"/>
    <x v="2"/>
    <x v="0"/>
    <x v="1"/>
    <x v="1"/>
    <x v="141"/>
    <x v="1"/>
    <s v="OFF-AR-10003504"/>
    <x v="1"/>
    <x v="6"/>
    <x v="1035"/>
    <x v="1591"/>
    <n v="5"/>
    <n v="0"/>
    <n v="6.2059999999999977"/>
    <x v="1"/>
    <x v="0"/>
  </r>
  <r>
    <n v="5069"/>
    <x v="2509"/>
    <x v="233"/>
    <d v="2016-08-12T00:00:00"/>
    <s v="Standard Class"/>
    <s v="MA-17560"/>
    <x v="15"/>
    <x v="2"/>
    <x v="0"/>
    <x v="149"/>
    <x v="12"/>
    <x v="190"/>
    <x v="2"/>
    <s v="TEC-CO-10001571"/>
    <x v="2"/>
    <x v="16"/>
    <x v="1563"/>
    <x v="3745"/>
    <n v="1"/>
    <n v="0"/>
    <n v="274.995"/>
    <x v="2"/>
    <x v="0"/>
  </r>
  <r>
    <n v="5070"/>
    <x v="2509"/>
    <x v="233"/>
    <d v="2016-08-12T00:00:00"/>
    <s v="Standard Class"/>
    <s v="MA-17560"/>
    <x v="15"/>
    <x v="2"/>
    <x v="0"/>
    <x v="149"/>
    <x v="12"/>
    <x v="190"/>
    <x v="2"/>
    <s v="OFF-AP-10002495"/>
    <x v="1"/>
    <x v="9"/>
    <x v="1084"/>
    <x v="3746"/>
    <n v="3"/>
    <n v="0.1"/>
    <n v="37.229999999999983"/>
    <x v="2"/>
    <x v="0"/>
  </r>
  <r>
    <n v="5071"/>
    <x v="2509"/>
    <x v="233"/>
    <d v="2016-08-12T00:00:00"/>
    <s v="Standard Class"/>
    <s v="MA-17560"/>
    <x v="15"/>
    <x v="2"/>
    <x v="0"/>
    <x v="149"/>
    <x v="12"/>
    <x v="190"/>
    <x v="2"/>
    <s v="OFF-EN-10002500"/>
    <x v="1"/>
    <x v="12"/>
    <x v="118"/>
    <x v="3747"/>
    <n v="3"/>
    <n v="0"/>
    <n v="17.253"/>
    <x v="2"/>
    <x v="0"/>
  </r>
  <r>
    <n v="5072"/>
    <x v="2509"/>
    <x v="233"/>
    <d v="2016-08-12T00:00:00"/>
    <s v="Standard Class"/>
    <s v="MA-17560"/>
    <x v="15"/>
    <x v="2"/>
    <x v="0"/>
    <x v="149"/>
    <x v="12"/>
    <x v="190"/>
    <x v="2"/>
    <s v="FUR-FU-10002088"/>
    <x v="0"/>
    <x v="5"/>
    <x v="1093"/>
    <x v="3748"/>
    <n v="6"/>
    <n v="0"/>
    <n v="22.629600000000003"/>
    <x v="2"/>
    <x v="0"/>
  </r>
  <r>
    <n v="5073"/>
    <x v="2509"/>
    <x v="233"/>
    <d v="2016-08-12T00:00:00"/>
    <s v="Standard Class"/>
    <s v="MA-17560"/>
    <x v="15"/>
    <x v="2"/>
    <x v="0"/>
    <x v="149"/>
    <x v="12"/>
    <x v="190"/>
    <x v="2"/>
    <s v="TEC-PH-10001128"/>
    <x v="2"/>
    <x v="7"/>
    <x v="1508"/>
    <x v="3749"/>
    <n v="2"/>
    <n v="0"/>
    <n v="83.994400000000013"/>
    <x v="2"/>
    <x v="0"/>
  </r>
  <r>
    <n v="5074"/>
    <x v="2510"/>
    <x v="599"/>
    <d v="2017-11-05T00:00:00"/>
    <s v="Same Day"/>
    <s v="JM-16195"/>
    <x v="594"/>
    <x v="0"/>
    <x v="0"/>
    <x v="8"/>
    <x v="1"/>
    <x v="9"/>
    <x v="1"/>
    <s v="OFF-ST-10000649"/>
    <x v="1"/>
    <x v="4"/>
    <x v="946"/>
    <x v="3750"/>
    <n v="4"/>
    <n v="0"/>
    <n v="15.700000000000003"/>
    <x v="1"/>
    <x v="0"/>
  </r>
  <r>
    <n v="5075"/>
    <x v="2511"/>
    <x v="1016"/>
    <d v="2019-04-29T00:00:00"/>
    <s v="Second Class"/>
    <s v="MB-18085"/>
    <x v="469"/>
    <x v="0"/>
    <x v="0"/>
    <x v="1"/>
    <x v="1"/>
    <x v="13"/>
    <x v="1"/>
    <s v="OFF-BI-10002103"/>
    <x v="1"/>
    <x v="8"/>
    <x v="530"/>
    <x v="1162"/>
    <n v="2"/>
    <n v="0.2"/>
    <n v="4.5187999999999997"/>
    <x v="1"/>
    <x v="0"/>
  </r>
  <r>
    <n v="5076"/>
    <x v="2512"/>
    <x v="1017"/>
    <d v="2016-04-22T00:00:00"/>
    <s v="Second Class"/>
    <s v="SV-20365"/>
    <x v="277"/>
    <x v="0"/>
    <x v="0"/>
    <x v="12"/>
    <x v="5"/>
    <x v="32"/>
    <x v="2"/>
    <s v="FUR-TA-10001705"/>
    <x v="0"/>
    <x v="3"/>
    <x v="215"/>
    <x v="3751"/>
    <n v="5"/>
    <n v="0.3"/>
    <n v="-95.670000000000044"/>
    <x v="2"/>
    <x v="0"/>
  </r>
  <r>
    <n v="5077"/>
    <x v="2512"/>
    <x v="1017"/>
    <d v="2016-04-22T00:00:00"/>
    <s v="Second Class"/>
    <s v="SV-20365"/>
    <x v="277"/>
    <x v="0"/>
    <x v="0"/>
    <x v="12"/>
    <x v="5"/>
    <x v="32"/>
    <x v="2"/>
    <s v="OFF-ST-10004634"/>
    <x v="1"/>
    <x v="4"/>
    <x v="602"/>
    <x v="3752"/>
    <n v="5"/>
    <n v="0.2"/>
    <n v="5.6049999999999951"/>
    <x v="2"/>
    <x v="0"/>
  </r>
  <r>
    <n v="5078"/>
    <x v="2512"/>
    <x v="1017"/>
    <d v="2016-04-22T00:00:00"/>
    <s v="Second Class"/>
    <s v="SV-20365"/>
    <x v="277"/>
    <x v="0"/>
    <x v="0"/>
    <x v="12"/>
    <x v="5"/>
    <x v="32"/>
    <x v="2"/>
    <s v="FUR-TA-10004442"/>
    <x v="0"/>
    <x v="3"/>
    <x v="1654"/>
    <x v="3753"/>
    <n v="2"/>
    <n v="0.3"/>
    <n v="-131.95100000000002"/>
    <x v="2"/>
    <x v="0"/>
  </r>
  <r>
    <n v="5079"/>
    <x v="2513"/>
    <x v="343"/>
    <d v="2019-11-17T00:00:00"/>
    <s v="Standard Class"/>
    <s v="CG-12040"/>
    <x v="344"/>
    <x v="2"/>
    <x v="0"/>
    <x v="158"/>
    <x v="6"/>
    <x v="201"/>
    <x v="2"/>
    <s v="OFF-BI-10002949"/>
    <x v="1"/>
    <x v="8"/>
    <x v="525"/>
    <x v="2614"/>
    <n v="3"/>
    <n v="0"/>
    <n v="8.5727999999999991"/>
    <x v="2"/>
    <x v="0"/>
  </r>
  <r>
    <n v="5080"/>
    <x v="2514"/>
    <x v="920"/>
    <d v="2019-11-29T00:00:00"/>
    <s v="Standard Class"/>
    <s v="BD-11500"/>
    <x v="214"/>
    <x v="0"/>
    <x v="0"/>
    <x v="8"/>
    <x v="1"/>
    <x v="34"/>
    <x v="1"/>
    <s v="FUR-BO-10002213"/>
    <x v="0"/>
    <x v="0"/>
    <x v="1334"/>
    <x v="3754"/>
    <n v="3"/>
    <n v="0.15"/>
    <n v="-29.605799999999981"/>
    <x v="1"/>
    <x v="0"/>
  </r>
  <r>
    <n v="5081"/>
    <x v="2514"/>
    <x v="920"/>
    <d v="2019-11-29T00:00:00"/>
    <s v="Standard Class"/>
    <s v="BD-11500"/>
    <x v="214"/>
    <x v="0"/>
    <x v="0"/>
    <x v="8"/>
    <x v="1"/>
    <x v="34"/>
    <x v="1"/>
    <s v="OFF-ST-10001325"/>
    <x v="1"/>
    <x v="4"/>
    <x v="471"/>
    <x v="3755"/>
    <n v="1"/>
    <n v="0"/>
    <n v="2.8296000000000001"/>
    <x v="1"/>
    <x v="0"/>
  </r>
  <r>
    <n v="5082"/>
    <x v="2515"/>
    <x v="217"/>
    <d v="2017-12-18T00:00:00"/>
    <s v="Same Day"/>
    <s v="JK-15640"/>
    <x v="82"/>
    <x v="2"/>
    <x v="0"/>
    <x v="138"/>
    <x v="24"/>
    <x v="177"/>
    <x v="3"/>
    <s v="OFF-PA-10003441"/>
    <x v="1"/>
    <x v="10"/>
    <x v="490"/>
    <x v="561"/>
    <n v="4"/>
    <n v="0.2"/>
    <n v="7.2576000000000001"/>
    <x v="2"/>
    <x v="0"/>
  </r>
  <r>
    <n v="5083"/>
    <x v="2516"/>
    <x v="162"/>
    <d v="2018-09-12T00:00:00"/>
    <s v="Standard Class"/>
    <s v="JM-15580"/>
    <x v="758"/>
    <x v="0"/>
    <x v="0"/>
    <x v="53"/>
    <x v="3"/>
    <x v="233"/>
    <x v="0"/>
    <s v="TEC-AC-10004209"/>
    <x v="2"/>
    <x v="11"/>
    <x v="908"/>
    <x v="2083"/>
    <n v="4"/>
    <n v="0.2"/>
    <n v="8.3524000000000012"/>
    <x v="0"/>
    <x v="0"/>
  </r>
  <r>
    <n v="5084"/>
    <x v="2516"/>
    <x v="162"/>
    <d v="2018-09-12T00:00:00"/>
    <s v="Standard Class"/>
    <s v="JM-15580"/>
    <x v="758"/>
    <x v="0"/>
    <x v="0"/>
    <x v="53"/>
    <x v="3"/>
    <x v="233"/>
    <x v="0"/>
    <s v="OFF-PA-10000501"/>
    <x v="1"/>
    <x v="10"/>
    <x v="975"/>
    <x v="2851"/>
    <n v="3"/>
    <n v="0.2"/>
    <n v="23.455199999999998"/>
    <x v="0"/>
    <x v="0"/>
  </r>
  <r>
    <n v="5085"/>
    <x v="2517"/>
    <x v="112"/>
    <d v="2018-06-09T00:00:00"/>
    <s v="Second Class"/>
    <s v="SC-20230"/>
    <x v="554"/>
    <x v="1"/>
    <x v="0"/>
    <x v="90"/>
    <x v="31"/>
    <x v="111"/>
    <x v="3"/>
    <s v="OFF-PA-10003656"/>
    <x v="1"/>
    <x v="10"/>
    <x v="778"/>
    <x v="151"/>
    <n v="4"/>
    <n v="0"/>
    <n v="48.539199999999994"/>
    <x v="2"/>
    <x v="0"/>
  </r>
  <r>
    <n v="5086"/>
    <x v="2518"/>
    <x v="974"/>
    <d v="2017-06-23T00:00:00"/>
    <s v="Standard Class"/>
    <s v="ME-17320"/>
    <x v="467"/>
    <x v="2"/>
    <x v="0"/>
    <x v="61"/>
    <x v="5"/>
    <x v="176"/>
    <x v="2"/>
    <s v="OFF-BI-10001107"/>
    <x v="1"/>
    <x v="8"/>
    <x v="497"/>
    <x v="3756"/>
    <n v="2"/>
    <n v="0.8"/>
    <n v="-9.5568000000000026"/>
    <x v="2"/>
    <x v="0"/>
  </r>
  <r>
    <n v="5087"/>
    <x v="2519"/>
    <x v="616"/>
    <d v="2017-03-09T00:00:00"/>
    <s v="Standard Class"/>
    <s v="KN-16390"/>
    <x v="471"/>
    <x v="1"/>
    <x v="0"/>
    <x v="10"/>
    <x v="9"/>
    <x v="74"/>
    <x v="3"/>
    <s v="TEC-PH-10000562"/>
    <x v="2"/>
    <x v="7"/>
    <x v="1707"/>
    <x v="3757"/>
    <n v="7"/>
    <n v="0.4"/>
    <n v="-93.231599999999958"/>
    <x v="2"/>
    <x v="0"/>
  </r>
  <r>
    <n v="5088"/>
    <x v="2519"/>
    <x v="616"/>
    <d v="2017-03-09T00:00:00"/>
    <s v="Standard Class"/>
    <s v="KN-16390"/>
    <x v="471"/>
    <x v="1"/>
    <x v="0"/>
    <x v="10"/>
    <x v="9"/>
    <x v="74"/>
    <x v="3"/>
    <s v="TEC-AC-10001101"/>
    <x v="2"/>
    <x v="11"/>
    <x v="552"/>
    <x v="3758"/>
    <n v="1"/>
    <n v="0.2"/>
    <n v="-1.2890000000000006"/>
    <x v="2"/>
    <x v="0"/>
  </r>
  <r>
    <n v="5089"/>
    <x v="2519"/>
    <x v="616"/>
    <d v="2017-03-09T00:00:00"/>
    <s v="Standard Class"/>
    <s v="KN-16390"/>
    <x v="471"/>
    <x v="1"/>
    <x v="0"/>
    <x v="10"/>
    <x v="9"/>
    <x v="74"/>
    <x v="3"/>
    <s v="OFF-BI-10003529"/>
    <x v="1"/>
    <x v="8"/>
    <x v="796"/>
    <x v="3759"/>
    <n v="3"/>
    <n v="0.7"/>
    <n v="-1.7892000000000001"/>
    <x v="2"/>
    <x v="0"/>
  </r>
  <r>
    <n v="5090"/>
    <x v="2520"/>
    <x v="1018"/>
    <d v="2019-08-07T00:00:00"/>
    <s v="First Class"/>
    <s v="HM-14860"/>
    <x v="447"/>
    <x v="1"/>
    <x v="0"/>
    <x v="431"/>
    <x v="22"/>
    <x v="521"/>
    <x v="1"/>
    <s v="OFF-PA-10001752"/>
    <x v="1"/>
    <x v="10"/>
    <x v="1369"/>
    <x v="892"/>
    <n v="2"/>
    <n v="0.2"/>
    <n v="2.8884000000000007"/>
    <x v="1"/>
    <x v="0"/>
  </r>
  <r>
    <n v="5091"/>
    <x v="2520"/>
    <x v="1018"/>
    <d v="2019-08-07T00:00:00"/>
    <s v="First Class"/>
    <s v="HM-14860"/>
    <x v="447"/>
    <x v="1"/>
    <x v="0"/>
    <x v="431"/>
    <x v="22"/>
    <x v="521"/>
    <x v="1"/>
    <s v="OFF-EN-10001141"/>
    <x v="1"/>
    <x v="12"/>
    <x v="598"/>
    <x v="3760"/>
    <n v="1"/>
    <n v="0.2"/>
    <n v="3.1842000000000001"/>
    <x v="1"/>
    <x v="0"/>
  </r>
  <r>
    <n v="5092"/>
    <x v="2521"/>
    <x v="247"/>
    <d v="2020-01-03T00:00:00"/>
    <s v="Standard Class"/>
    <s v="JM-15580"/>
    <x v="758"/>
    <x v="0"/>
    <x v="0"/>
    <x v="431"/>
    <x v="22"/>
    <x v="521"/>
    <x v="1"/>
    <s v="OFF-FA-10003472"/>
    <x v="1"/>
    <x v="13"/>
    <x v="243"/>
    <x v="3761"/>
    <n v="3"/>
    <n v="0.2"/>
    <n v="-0.6048"/>
    <x v="1"/>
    <x v="0"/>
  </r>
  <r>
    <n v="5093"/>
    <x v="2522"/>
    <x v="293"/>
    <d v="2017-05-27T00:00:00"/>
    <s v="Standard Class"/>
    <s v="KH-16690"/>
    <x v="120"/>
    <x v="1"/>
    <x v="0"/>
    <x v="383"/>
    <x v="34"/>
    <x v="468"/>
    <x v="3"/>
    <s v="OFF-ST-10004507"/>
    <x v="1"/>
    <x v="4"/>
    <x v="457"/>
    <x v="492"/>
    <n v="3"/>
    <n v="0"/>
    <n v="13.891499999999999"/>
    <x v="2"/>
    <x v="0"/>
  </r>
  <r>
    <n v="5094"/>
    <x v="2523"/>
    <x v="776"/>
    <d v="2016-12-10T00:00:00"/>
    <s v="Standard Class"/>
    <s v="BK-11260"/>
    <x v="318"/>
    <x v="0"/>
    <x v="0"/>
    <x v="22"/>
    <x v="10"/>
    <x v="26"/>
    <x v="2"/>
    <s v="OFF-AP-10004036"/>
    <x v="1"/>
    <x v="9"/>
    <x v="1282"/>
    <x v="3762"/>
    <n v="4"/>
    <n v="0.8"/>
    <n v="-31.536000000000001"/>
    <x v="2"/>
    <x v="0"/>
  </r>
  <r>
    <n v="5095"/>
    <x v="2523"/>
    <x v="776"/>
    <d v="2016-12-10T00:00:00"/>
    <s v="Standard Class"/>
    <s v="BK-11260"/>
    <x v="318"/>
    <x v="0"/>
    <x v="0"/>
    <x v="22"/>
    <x v="10"/>
    <x v="26"/>
    <x v="2"/>
    <s v="FUR-TA-10004086"/>
    <x v="0"/>
    <x v="3"/>
    <x v="832"/>
    <x v="2490"/>
    <n v="5"/>
    <n v="0.5"/>
    <n v="-120.37200000000003"/>
    <x v="2"/>
    <x v="0"/>
  </r>
  <r>
    <n v="5096"/>
    <x v="2523"/>
    <x v="776"/>
    <d v="2016-12-10T00:00:00"/>
    <s v="Standard Class"/>
    <s v="BK-11260"/>
    <x v="318"/>
    <x v="0"/>
    <x v="0"/>
    <x v="22"/>
    <x v="10"/>
    <x v="26"/>
    <x v="2"/>
    <s v="TEC-PH-10000307"/>
    <x v="2"/>
    <x v="7"/>
    <x v="843"/>
    <x v="1927"/>
    <n v="4"/>
    <n v="0.2"/>
    <n v="-7.0080000000000044"/>
    <x v="2"/>
    <x v="0"/>
  </r>
  <r>
    <n v="5097"/>
    <x v="2523"/>
    <x v="776"/>
    <d v="2016-12-10T00:00:00"/>
    <s v="Standard Class"/>
    <s v="BK-11260"/>
    <x v="318"/>
    <x v="0"/>
    <x v="0"/>
    <x v="22"/>
    <x v="10"/>
    <x v="26"/>
    <x v="2"/>
    <s v="FUR-FU-10002088"/>
    <x v="0"/>
    <x v="5"/>
    <x v="1093"/>
    <x v="2209"/>
    <n v="3"/>
    <n v="0.6"/>
    <n v="-4.8491999999999997"/>
    <x v="2"/>
    <x v="0"/>
  </r>
  <r>
    <n v="5098"/>
    <x v="2523"/>
    <x v="776"/>
    <d v="2016-12-10T00:00:00"/>
    <s v="Standard Class"/>
    <s v="BK-11260"/>
    <x v="318"/>
    <x v="0"/>
    <x v="0"/>
    <x v="22"/>
    <x v="10"/>
    <x v="26"/>
    <x v="2"/>
    <s v="OFF-BI-10004965"/>
    <x v="1"/>
    <x v="8"/>
    <x v="1014"/>
    <x v="3763"/>
    <n v="2"/>
    <n v="0.8"/>
    <n v="-8.0500000000000025"/>
    <x v="2"/>
    <x v="0"/>
  </r>
  <r>
    <n v="5099"/>
    <x v="2523"/>
    <x v="776"/>
    <d v="2016-12-10T00:00:00"/>
    <s v="Standard Class"/>
    <s v="BK-11260"/>
    <x v="318"/>
    <x v="0"/>
    <x v="0"/>
    <x v="22"/>
    <x v="10"/>
    <x v="26"/>
    <x v="2"/>
    <s v="OFF-ST-10002485"/>
    <x v="1"/>
    <x v="4"/>
    <x v="211"/>
    <x v="2083"/>
    <n v="2"/>
    <n v="0.2"/>
    <n v="-8.3524000000000012"/>
    <x v="2"/>
    <x v="0"/>
  </r>
  <r>
    <n v="5100"/>
    <x v="2524"/>
    <x v="976"/>
    <d v="2017-08-12T00:00:00"/>
    <s v="Standard Class"/>
    <s v="PN-18775"/>
    <x v="43"/>
    <x v="2"/>
    <x v="0"/>
    <x v="329"/>
    <x v="1"/>
    <x v="409"/>
    <x v="1"/>
    <s v="OFF-BI-10002194"/>
    <x v="1"/>
    <x v="8"/>
    <x v="416"/>
    <x v="3764"/>
    <n v="3"/>
    <n v="0.2"/>
    <n v="6.4638000000000009"/>
    <x v="1"/>
    <x v="0"/>
  </r>
  <r>
    <n v="5101"/>
    <x v="2525"/>
    <x v="461"/>
    <d v="2016-03-17T00:00:00"/>
    <s v="Same Day"/>
    <s v="AZ-10750"/>
    <x v="616"/>
    <x v="0"/>
    <x v="0"/>
    <x v="61"/>
    <x v="5"/>
    <x v="162"/>
    <x v="2"/>
    <s v="OFF-AR-10003732"/>
    <x v="1"/>
    <x v="6"/>
    <x v="324"/>
    <x v="3079"/>
    <n v="2"/>
    <n v="0.2"/>
    <n v="0.3335999999999999"/>
    <x v="2"/>
    <x v="0"/>
  </r>
  <r>
    <n v="5102"/>
    <x v="2525"/>
    <x v="461"/>
    <d v="2016-03-17T00:00:00"/>
    <s v="Same Day"/>
    <s v="AZ-10750"/>
    <x v="616"/>
    <x v="0"/>
    <x v="0"/>
    <x v="61"/>
    <x v="5"/>
    <x v="162"/>
    <x v="2"/>
    <s v="OFF-PA-10002195"/>
    <x v="1"/>
    <x v="10"/>
    <x v="1552"/>
    <x v="1182"/>
    <n v="1"/>
    <n v="0.2"/>
    <n v="1.8792"/>
    <x v="2"/>
    <x v="0"/>
  </r>
  <r>
    <n v="5103"/>
    <x v="2525"/>
    <x v="461"/>
    <d v="2016-03-17T00:00:00"/>
    <s v="Same Day"/>
    <s v="AZ-10750"/>
    <x v="616"/>
    <x v="0"/>
    <x v="0"/>
    <x v="61"/>
    <x v="5"/>
    <x v="162"/>
    <x v="2"/>
    <s v="OFF-PA-10002365"/>
    <x v="1"/>
    <x v="10"/>
    <x v="12"/>
    <x v="12"/>
    <n v="3"/>
    <n v="0.2"/>
    <n v="5.4432"/>
    <x v="2"/>
    <x v="0"/>
  </r>
  <r>
    <n v="5104"/>
    <x v="2526"/>
    <x v="514"/>
    <d v="2017-03-30T00:00:00"/>
    <s v="Second Class"/>
    <s v="GM-14500"/>
    <x v="421"/>
    <x v="0"/>
    <x v="0"/>
    <x v="10"/>
    <x v="9"/>
    <x v="11"/>
    <x v="3"/>
    <s v="OFF-PA-10001950"/>
    <x v="1"/>
    <x v="10"/>
    <x v="145"/>
    <x v="2710"/>
    <n v="6"/>
    <n v="0.2"/>
    <n v="12.509999999999993"/>
    <x v="2"/>
    <x v="0"/>
  </r>
  <r>
    <n v="5105"/>
    <x v="2526"/>
    <x v="514"/>
    <d v="2017-03-30T00:00:00"/>
    <s v="Second Class"/>
    <s v="GM-14500"/>
    <x v="421"/>
    <x v="0"/>
    <x v="0"/>
    <x v="10"/>
    <x v="9"/>
    <x v="11"/>
    <x v="3"/>
    <s v="TEC-AC-10004633"/>
    <x v="2"/>
    <x v="11"/>
    <x v="60"/>
    <x v="3664"/>
    <n v="3"/>
    <n v="0.2"/>
    <n v="5.0327999999999999"/>
    <x v="2"/>
    <x v="0"/>
  </r>
  <r>
    <n v="5106"/>
    <x v="2527"/>
    <x v="637"/>
    <d v="2016-12-20T00:00:00"/>
    <s v="Standard Class"/>
    <s v="BM-11785"/>
    <x v="298"/>
    <x v="0"/>
    <x v="0"/>
    <x v="207"/>
    <x v="2"/>
    <x v="261"/>
    <x v="0"/>
    <s v="FUR-CH-10002439"/>
    <x v="0"/>
    <x v="1"/>
    <x v="1325"/>
    <x v="3765"/>
    <n v="4"/>
    <n v="0.2"/>
    <n v="13.972799999999999"/>
    <x v="0"/>
    <x v="0"/>
  </r>
  <r>
    <n v="5107"/>
    <x v="2528"/>
    <x v="444"/>
    <d v="2017-09-26T00:00:00"/>
    <s v="Standard Class"/>
    <s v="NH-18610"/>
    <x v="468"/>
    <x v="1"/>
    <x v="0"/>
    <x v="38"/>
    <x v="32"/>
    <x v="112"/>
    <x v="0"/>
    <s v="TEC-AC-10000682"/>
    <x v="2"/>
    <x v="11"/>
    <x v="1336"/>
    <x v="3766"/>
    <n v="4"/>
    <n v="0"/>
    <n v="23.225999999999999"/>
    <x v="0"/>
    <x v="0"/>
  </r>
  <r>
    <n v="5108"/>
    <x v="2529"/>
    <x v="1016"/>
    <d v="2019-04-26T00:00:00"/>
    <s v="First Class"/>
    <s v="PN-18775"/>
    <x v="43"/>
    <x v="2"/>
    <x v="0"/>
    <x v="316"/>
    <x v="18"/>
    <x v="394"/>
    <x v="0"/>
    <s v="OFF-AR-10004078"/>
    <x v="1"/>
    <x v="6"/>
    <x v="512"/>
    <x v="2115"/>
    <n v="9"/>
    <n v="0.2"/>
    <n v="5.2559999999999985"/>
    <x v="0"/>
    <x v="0"/>
  </r>
  <r>
    <n v="5109"/>
    <x v="2529"/>
    <x v="1016"/>
    <d v="2019-04-26T00:00:00"/>
    <s v="First Class"/>
    <s v="PN-18775"/>
    <x v="43"/>
    <x v="2"/>
    <x v="0"/>
    <x v="316"/>
    <x v="18"/>
    <x v="394"/>
    <x v="0"/>
    <s v="OFF-AR-10001958"/>
    <x v="1"/>
    <x v="6"/>
    <x v="208"/>
    <x v="3767"/>
    <n v="5"/>
    <n v="0.2"/>
    <n v="6.7920000000000016"/>
    <x v="0"/>
    <x v="0"/>
  </r>
  <r>
    <n v="5110"/>
    <x v="2530"/>
    <x v="638"/>
    <d v="2016-10-22T00:00:00"/>
    <s v="Standard Class"/>
    <s v="EH-13765"/>
    <x v="553"/>
    <x v="1"/>
    <x v="0"/>
    <x v="10"/>
    <x v="9"/>
    <x v="63"/>
    <x v="3"/>
    <s v="OFF-EN-10001335"/>
    <x v="1"/>
    <x v="12"/>
    <x v="467"/>
    <x v="505"/>
    <n v="6"/>
    <n v="0.2"/>
    <n v="19.692"/>
    <x v="2"/>
    <x v="0"/>
  </r>
  <r>
    <n v="5111"/>
    <x v="2530"/>
    <x v="638"/>
    <d v="2016-10-22T00:00:00"/>
    <s v="Standard Class"/>
    <s v="EH-13765"/>
    <x v="553"/>
    <x v="1"/>
    <x v="0"/>
    <x v="10"/>
    <x v="9"/>
    <x v="63"/>
    <x v="3"/>
    <s v="OFF-ST-10003479"/>
    <x v="1"/>
    <x v="4"/>
    <x v="41"/>
    <x v="3768"/>
    <n v="6"/>
    <n v="0.2"/>
    <n v="-35.046000000000028"/>
    <x v="2"/>
    <x v="0"/>
  </r>
  <r>
    <n v="5112"/>
    <x v="2530"/>
    <x v="638"/>
    <d v="2016-10-22T00:00:00"/>
    <s v="Standard Class"/>
    <s v="EH-13765"/>
    <x v="553"/>
    <x v="1"/>
    <x v="0"/>
    <x v="10"/>
    <x v="9"/>
    <x v="63"/>
    <x v="3"/>
    <s v="OFF-PA-10003016"/>
    <x v="1"/>
    <x v="10"/>
    <x v="1394"/>
    <x v="3769"/>
    <n v="4"/>
    <n v="0.2"/>
    <n v="3.1399999999999988"/>
    <x v="2"/>
    <x v="0"/>
  </r>
  <r>
    <n v="5113"/>
    <x v="2531"/>
    <x v="50"/>
    <d v="2017-11-13T00:00:00"/>
    <s v="Same Day"/>
    <s v="HA-14905"/>
    <x v="456"/>
    <x v="0"/>
    <x v="0"/>
    <x v="22"/>
    <x v="10"/>
    <x v="26"/>
    <x v="2"/>
    <s v="FUR-FU-10001025"/>
    <x v="0"/>
    <x v="5"/>
    <x v="1708"/>
    <x v="3770"/>
    <n v="9"/>
    <n v="0.6"/>
    <n v="-7.4357999999999969"/>
    <x v="2"/>
    <x v="0"/>
  </r>
  <r>
    <n v="5114"/>
    <x v="2532"/>
    <x v="1011"/>
    <d v="2018-02-02T00:00:00"/>
    <s v="Second Class"/>
    <s v="AB-10150"/>
    <x v="492"/>
    <x v="0"/>
    <x v="0"/>
    <x v="61"/>
    <x v="5"/>
    <x v="77"/>
    <x v="2"/>
    <s v="OFF-PA-10003936"/>
    <x v="1"/>
    <x v="10"/>
    <x v="1292"/>
    <x v="12"/>
    <n v="3"/>
    <n v="0.2"/>
    <n v="5.4432"/>
    <x v="2"/>
    <x v="0"/>
  </r>
  <r>
    <n v="5115"/>
    <x v="2533"/>
    <x v="1019"/>
    <d v="2018-11-22T00:00:00"/>
    <s v="Standard Class"/>
    <s v="MS-17365"/>
    <x v="333"/>
    <x v="0"/>
    <x v="0"/>
    <x v="51"/>
    <x v="27"/>
    <x v="64"/>
    <x v="1"/>
    <s v="OFF-BI-10004140"/>
    <x v="1"/>
    <x v="8"/>
    <x v="307"/>
    <x v="2209"/>
    <n v="3"/>
    <n v="0.2"/>
    <n v="3.3674999999999984"/>
    <x v="1"/>
    <x v="0"/>
  </r>
  <r>
    <n v="5116"/>
    <x v="2534"/>
    <x v="800"/>
    <d v="2019-07-29T00:00:00"/>
    <s v="Standard Class"/>
    <s v="DD-13570"/>
    <x v="732"/>
    <x v="0"/>
    <x v="0"/>
    <x v="10"/>
    <x v="9"/>
    <x v="63"/>
    <x v="3"/>
    <s v="OFF-LA-10004178"/>
    <x v="1"/>
    <x v="2"/>
    <x v="1709"/>
    <x v="106"/>
    <n v="1"/>
    <n v="0.2"/>
    <n v="1.0737999999999999"/>
    <x v="2"/>
    <x v="0"/>
  </r>
  <r>
    <n v="5117"/>
    <x v="2535"/>
    <x v="343"/>
    <d v="2019-11-17T00:00:00"/>
    <s v="Standard Class"/>
    <s v="MT-17815"/>
    <x v="363"/>
    <x v="0"/>
    <x v="0"/>
    <x v="20"/>
    <x v="15"/>
    <x v="29"/>
    <x v="3"/>
    <s v="OFF-ST-10003324"/>
    <x v="1"/>
    <x v="4"/>
    <x v="1023"/>
    <x v="3771"/>
    <n v="1"/>
    <n v="0"/>
    <n v="0"/>
    <x v="2"/>
    <x v="0"/>
  </r>
  <r>
    <n v="5118"/>
    <x v="2536"/>
    <x v="120"/>
    <d v="2017-10-03T00:00:00"/>
    <s v="Standard Class"/>
    <s v="GM-14500"/>
    <x v="421"/>
    <x v="0"/>
    <x v="0"/>
    <x v="147"/>
    <x v="15"/>
    <x v="187"/>
    <x v="3"/>
    <s v="OFF-FA-10004854"/>
    <x v="1"/>
    <x v="13"/>
    <x v="271"/>
    <x v="805"/>
    <n v="3"/>
    <n v="0"/>
    <n v="16.186799999999998"/>
    <x v="2"/>
    <x v="0"/>
  </r>
  <r>
    <n v="5119"/>
    <x v="2536"/>
    <x v="120"/>
    <d v="2017-10-03T00:00:00"/>
    <s v="Standard Class"/>
    <s v="GM-14500"/>
    <x v="421"/>
    <x v="0"/>
    <x v="0"/>
    <x v="147"/>
    <x v="15"/>
    <x v="187"/>
    <x v="3"/>
    <s v="TEC-MA-10002859"/>
    <x v="2"/>
    <x v="15"/>
    <x v="1536"/>
    <x v="3772"/>
    <n v="7"/>
    <n v="0"/>
    <n v="296.06709999999998"/>
    <x v="2"/>
    <x v="0"/>
  </r>
  <r>
    <n v="5120"/>
    <x v="2536"/>
    <x v="120"/>
    <d v="2017-10-03T00:00:00"/>
    <s v="Standard Class"/>
    <s v="GM-14500"/>
    <x v="421"/>
    <x v="0"/>
    <x v="0"/>
    <x v="147"/>
    <x v="15"/>
    <x v="187"/>
    <x v="3"/>
    <s v="OFF-BI-10000088"/>
    <x v="1"/>
    <x v="8"/>
    <x v="1034"/>
    <x v="3773"/>
    <n v="9"/>
    <n v="0.2"/>
    <n v="28.657800000000002"/>
    <x v="2"/>
    <x v="0"/>
  </r>
  <r>
    <n v="5121"/>
    <x v="2537"/>
    <x v="527"/>
    <d v="2016-04-08T00:00:00"/>
    <s v="Standard Class"/>
    <s v="KB-16585"/>
    <x v="10"/>
    <x v="1"/>
    <x v="0"/>
    <x v="240"/>
    <x v="28"/>
    <x v="298"/>
    <x v="0"/>
    <s v="OFF-ST-10004180"/>
    <x v="1"/>
    <x v="4"/>
    <x v="244"/>
    <x v="3774"/>
    <n v="5"/>
    <n v="0"/>
    <n v="9.3019999999999925"/>
    <x v="0"/>
    <x v="0"/>
  </r>
  <r>
    <n v="5122"/>
    <x v="2537"/>
    <x v="527"/>
    <d v="2016-04-08T00:00:00"/>
    <s v="Standard Class"/>
    <s v="KB-16585"/>
    <x v="10"/>
    <x v="1"/>
    <x v="0"/>
    <x v="240"/>
    <x v="28"/>
    <x v="298"/>
    <x v="0"/>
    <s v="TEC-AC-10002926"/>
    <x v="2"/>
    <x v="11"/>
    <x v="1123"/>
    <x v="2622"/>
    <n v="2"/>
    <n v="0"/>
    <n v="42.991400000000006"/>
    <x v="0"/>
    <x v="0"/>
  </r>
  <r>
    <n v="5123"/>
    <x v="2537"/>
    <x v="527"/>
    <d v="2016-04-08T00:00:00"/>
    <s v="Standard Class"/>
    <s v="KB-16585"/>
    <x v="10"/>
    <x v="1"/>
    <x v="0"/>
    <x v="240"/>
    <x v="28"/>
    <x v="298"/>
    <x v="0"/>
    <s v="OFF-PA-10003797"/>
    <x v="1"/>
    <x v="10"/>
    <x v="1710"/>
    <x v="541"/>
    <n v="3"/>
    <n v="0"/>
    <n v="9.3312000000000008"/>
    <x v="0"/>
    <x v="0"/>
  </r>
  <r>
    <n v="5124"/>
    <x v="2537"/>
    <x v="527"/>
    <d v="2016-04-08T00:00:00"/>
    <s v="Standard Class"/>
    <s v="KB-16585"/>
    <x v="10"/>
    <x v="1"/>
    <x v="0"/>
    <x v="240"/>
    <x v="28"/>
    <x v="298"/>
    <x v="0"/>
    <s v="OFF-PA-10002195"/>
    <x v="1"/>
    <x v="10"/>
    <x v="1552"/>
    <x v="91"/>
    <n v="2"/>
    <n v="0"/>
    <n v="6.3504000000000005"/>
    <x v="0"/>
    <x v="0"/>
  </r>
  <r>
    <n v="5125"/>
    <x v="2538"/>
    <x v="80"/>
    <d v="2016-09-14T00:00:00"/>
    <s v="Same Day"/>
    <s v="DM-13015"/>
    <x v="661"/>
    <x v="0"/>
    <x v="0"/>
    <x v="20"/>
    <x v="15"/>
    <x v="29"/>
    <x v="3"/>
    <s v="FUR-TA-10001039"/>
    <x v="0"/>
    <x v="3"/>
    <x v="832"/>
    <x v="3775"/>
    <n v="9"/>
    <n v="0.4"/>
    <n v="-108.33479999999997"/>
    <x v="2"/>
    <x v="0"/>
  </r>
  <r>
    <n v="5126"/>
    <x v="2538"/>
    <x v="80"/>
    <d v="2016-09-14T00:00:00"/>
    <s v="Same Day"/>
    <s v="DM-13015"/>
    <x v="661"/>
    <x v="0"/>
    <x v="0"/>
    <x v="20"/>
    <x v="15"/>
    <x v="29"/>
    <x v="3"/>
    <s v="OFF-EN-10001099"/>
    <x v="1"/>
    <x v="12"/>
    <x v="153"/>
    <x v="3776"/>
    <n v="7"/>
    <n v="0"/>
    <n v="31.491599999999995"/>
    <x v="2"/>
    <x v="0"/>
  </r>
  <r>
    <n v="5127"/>
    <x v="2538"/>
    <x v="80"/>
    <d v="2016-09-14T00:00:00"/>
    <s v="Same Day"/>
    <s v="DM-13015"/>
    <x v="661"/>
    <x v="0"/>
    <x v="0"/>
    <x v="20"/>
    <x v="15"/>
    <x v="29"/>
    <x v="3"/>
    <s v="TEC-MA-10003979"/>
    <x v="2"/>
    <x v="15"/>
    <x v="810"/>
    <x v="3777"/>
    <n v="4"/>
    <n v="0"/>
    <n v="1371.9803999999999"/>
    <x v="2"/>
    <x v="0"/>
  </r>
  <r>
    <n v="5128"/>
    <x v="2538"/>
    <x v="80"/>
    <d v="2016-09-14T00:00:00"/>
    <s v="Same Day"/>
    <s v="DM-13015"/>
    <x v="661"/>
    <x v="0"/>
    <x v="0"/>
    <x v="20"/>
    <x v="15"/>
    <x v="29"/>
    <x v="3"/>
    <s v="OFF-AP-10002945"/>
    <x v="1"/>
    <x v="9"/>
    <x v="228"/>
    <x v="3778"/>
    <n v="2"/>
    <n v="0"/>
    <n v="198.42899999999997"/>
    <x v="2"/>
    <x v="0"/>
  </r>
  <r>
    <n v="5129"/>
    <x v="2538"/>
    <x v="80"/>
    <d v="2016-09-14T00:00:00"/>
    <s v="Same Day"/>
    <s v="DM-13015"/>
    <x v="661"/>
    <x v="0"/>
    <x v="0"/>
    <x v="20"/>
    <x v="15"/>
    <x v="29"/>
    <x v="3"/>
    <s v="TEC-PH-10001536"/>
    <x v="2"/>
    <x v="7"/>
    <x v="1243"/>
    <x v="2181"/>
    <n v="1"/>
    <n v="0"/>
    <n v="4.4173999999999989"/>
    <x v="2"/>
    <x v="0"/>
  </r>
  <r>
    <n v="5130"/>
    <x v="2538"/>
    <x v="80"/>
    <d v="2016-09-14T00:00:00"/>
    <s v="Same Day"/>
    <s v="DM-13015"/>
    <x v="661"/>
    <x v="0"/>
    <x v="0"/>
    <x v="20"/>
    <x v="15"/>
    <x v="29"/>
    <x v="3"/>
    <s v="TEC-PH-10000526"/>
    <x v="2"/>
    <x v="7"/>
    <x v="1472"/>
    <x v="1170"/>
    <n v="3"/>
    <n v="0"/>
    <n v="80.631600000000006"/>
    <x v="2"/>
    <x v="0"/>
  </r>
  <r>
    <n v="5131"/>
    <x v="2538"/>
    <x v="80"/>
    <d v="2016-09-14T00:00:00"/>
    <s v="Same Day"/>
    <s v="DM-13015"/>
    <x v="661"/>
    <x v="0"/>
    <x v="0"/>
    <x v="20"/>
    <x v="15"/>
    <x v="29"/>
    <x v="3"/>
    <s v="OFF-PA-10000213"/>
    <x v="1"/>
    <x v="10"/>
    <x v="1449"/>
    <x v="3779"/>
    <n v="9"/>
    <n v="0"/>
    <n v="21.065400000000004"/>
    <x v="2"/>
    <x v="0"/>
  </r>
  <r>
    <n v="5132"/>
    <x v="2539"/>
    <x v="614"/>
    <d v="2020-01-05T00:00:00"/>
    <s v="Standard Class"/>
    <s v="BP-11185"/>
    <x v="130"/>
    <x v="1"/>
    <x v="0"/>
    <x v="125"/>
    <x v="1"/>
    <x v="158"/>
    <x v="1"/>
    <s v="FUR-FU-10002501"/>
    <x v="0"/>
    <x v="5"/>
    <x v="1293"/>
    <x v="3780"/>
    <n v="8"/>
    <n v="0"/>
    <n v="37.414400000000001"/>
    <x v="1"/>
    <x v="0"/>
  </r>
  <r>
    <n v="5133"/>
    <x v="2540"/>
    <x v="1020"/>
    <d v="2017-06-27T00:00:00"/>
    <s v="Standard Class"/>
    <s v="EP-13915"/>
    <x v="212"/>
    <x v="0"/>
    <x v="0"/>
    <x v="207"/>
    <x v="2"/>
    <x v="261"/>
    <x v="0"/>
    <s v="TEC-PH-10001819"/>
    <x v="2"/>
    <x v="7"/>
    <x v="813"/>
    <x v="3781"/>
    <n v="3"/>
    <n v="0.2"/>
    <n v="37.791599999999988"/>
    <x v="0"/>
    <x v="0"/>
  </r>
  <r>
    <n v="5134"/>
    <x v="2541"/>
    <x v="200"/>
    <d v="2019-11-30T00:00:00"/>
    <s v="Standard Class"/>
    <s v="FG-14260"/>
    <x v="435"/>
    <x v="2"/>
    <x v="0"/>
    <x v="20"/>
    <x v="15"/>
    <x v="29"/>
    <x v="3"/>
    <s v="OFF-AP-10001962"/>
    <x v="1"/>
    <x v="9"/>
    <x v="1603"/>
    <x v="3782"/>
    <n v="7"/>
    <n v="0"/>
    <n v="14.682500000000001"/>
    <x v="2"/>
    <x v="0"/>
  </r>
  <r>
    <n v="5135"/>
    <x v="2541"/>
    <x v="200"/>
    <d v="2019-11-30T00:00:00"/>
    <s v="Standard Class"/>
    <s v="FG-14260"/>
    <x v="435"/>
    <x v="2"/>
    <x v="0"/>
    <x v="20"/>
    <x v="15"/>
    <x v="29"/>
    <x v="3"/>
    <s v="OFF-BI-10003364"/>
    <x v="1"/>
    <x v="8"/>
    <x v="705"/>
    <x v="3783"/>
    <n v="4"/>
    <n v="0.2"/>
    <n v="32.670400000000001"/>
    <x v="2"/>
    <x v="0"/>
  </r>
  <r>
    <n v="5136"/>
    <x v="2542"/>
    <x v="248"/>
    <d v="2018-10-28T00:00:00"/>
    <s v="Standard Class"/>
    <s v="AB-10255"/>
    <x v="437"/>
    <x v="2"/>
    <x v="0"/>
    <x v="4"/>
    <x v="4"/>
    <x v="5"/>
    <x v="1"/>
    <s v="OFF-FA-10002983"/>
    <x v="1"/>
    <x v="13"/>
    <x v="263"/>
    <x v="3784"/>
    <n v="5"/>
    <n v="0"/>
    <n v="8.1840000000000011"/>
    <x v="1"/>
    <x v="0"/>
  </r>
  <r>
    <n v="5137"/>
    <x v="2543"/>
    <x v="639"/>
    <d v="2017-12-19T00:00:00"/>
    <s v="Standard Class"/>
    <s v="RD-19480"/>
    <x v="502"/>
    <x v="0"/>
    <x v="0"/>
    <x v="70"/>
    <x v="1"/>
    <x v="188"/>
    <x v="1"/>
    <s v="OFF-BI-10002432"/>
    <x v="1"/>
    <x v="8"/>
    <x v="875"/>
    <x v="3785"/>
    <n v="2"/>
    <n v="0.2"/>
    <n v="2.7323999999999993"/>
    <x v="1"/>
    <x v="0"/>
  </r>
  <r>
    <n v="5138"/>
    <x v="2544"/>
    <x v="373"/>
    <d v="2018-11-17T00:00:00"/>
    <s v="Standard Class"/>
    <s v="TS-21430"/>
    <x v="747"/>
    <x v="1"/>
    <x v="0"/>
    <x v="268"/>
    <x v="26"/>
    <x v="335"/>
    <x v="2"/>
    <s v="FUR-FU-10003096"/>
    <x v="0"/>
    <x v="5"/>
    <x v="559"/>
    <x v="635"/>
    <n v="4"/>
    <n v="0"/>
    <n v="13.0548"/>
    <x v="2"/>
    <x v="0"/>
  </r>
  <r>
    <n v="5139"/>
    <x v="2545"/>
    <x v="365"/>
    <d v="2019-10-05T00:00:00"/>
    <s v="Standard Class"/>
    <s v="JA-15970"/>
    <x v="350"/>
    <x v="0"/>
    <x v="0"/>
    <x v="145"/>
    <x v="15"/>
    <x v="184"/>
    <x v="3"/>
    <s v="OFF-EN-10001539"/>
    <x v="1"/>
    <x v="12"/>
    <x v="153"/>
    <x v="1013"/>
    <n v="3"/>
    <n v="0"/>
    <n v="10.969799999999999"/>
    <x v="2"/>
    <x v="0"/>
  </r>
  <r>
    <n v="5140"/>
    <x v="2545"/>
    <x v="365"/>
    <d v="2019-10-05T00:00:00"/>
    <s v="Standard Class"/>
    <s v="JA-15970"/>
    <x v="350"/>
    <x v="0"/>
    <x v="0"/>
    <x v="145"/>
    <x v="15"/>
    <x v="184"/>
    <x v="3"/>
    <s v="OFF-PA-10004996"/>
    <x v="1"/>
    <x v="10"/>
    <x v="1528"/>
    <x v="3786"/>
    <n v="5"/>
    <n v="0"/>
    <n v="24.2285"/>
    <x v="2"/>
    <x v="0"/>
  </r>
  <r>
    <n v="5141"/>
    <x v="2546"/>
    <x v="627"/>
    <d v="2017-11-12T00:00:00"/>
    <s v="Standard Class"/>
    <s v="SW-20455"/>
    <x v="517"/>
    <x v="0"/>
    <x v="0"/>
    <x v="8"/>
    <x v="1"/>
    <x v="9"/>
    <x v="1"/>
    <s v="TEC-AC-10001956"/>
    <x v="2"/>
    <x v="11"/>
    <x v="259"/>
    <x v="3787"/>
    <n v="2"/>
    <n v="0"/>
    <n v="43.164000000000001"/>
    <x v="1"/>
    <x v="0"/>
  </r>
  <r>
    <n v="5142"/>
    <x v="2547"/>
    <x v="178"/>
    <d v="2018-04-05T00:00:00"/>
    <s v="Standard Class"/>
    <s v="FP-14320"/>
    <x v="224"/>
    <x v="0"/>
    <x v="0"/>
    <x v="20"/>
    <x v="15"/>
    <x v="29"/>
    <x v="3"/>
    <s v="FUR-CH-10000454"/>
    <x v="0"/>
    <x v="1"/>
    <x v="1"/>
    <x v="3788"/>
    <n v="6"/>
    <n v="0.1"/>
    <n v="292.77599999999995"/>
    <x v="2"/>
    <x v="0"/>
  </r>
  <r>
    <n v="5143"/>
    <x v="2547"/>
    <x v="178"/>
    <d v="2018-04-05T00:00:00"/>
    <s v="Standard Class"/>
    <s v="FP-14320"/>
    <x v="224"/>
    <x v="0"/>
    <x v="0"/>
    <x v="20"/>
    <x v="15"/>
    <x v="29"/>
    <x v="3"/>
    <s v="OFF-SU-10000946"/>
    <x v="1"/>
    <x v="14"/>
    <x v="327"/>
    <x v="1558"/>
    <n v="8"/>
    <n v="0"/>
    <n v="18.513599999999997"/>
    <x v="2"/>
    <x v="0"/>
  </r>
  <r>
    <n v="5144"/>
    <x v="2547"/>
    <x v="178"/>
    <d v="2018-04-05T00:00:00"/>
    <s v="Standard Class"/>
    <s v="FP-14320"/>
    <x v="224"/>
    <x v="0"/>
    <x v="0"/>
    <x v="20"/>
    <x v="15"/>
    <x v="29"/>
    <x v="3"/>
    <s v="OFF-BI-10004140"/>
    <x v="1"/>
    <x v="8"/>
    <x v="307"/>
    <x v="3273"/>
    <n v="1"/>
    <n v="0.2"/>
    <n v="1.1224999999999996"/>
    <x v="2"/>
    <x v="0"/>
  </r>
  <r>
    <n v="5145"/>
    <x v="2548"/>
    <x v="62"/>
    <d v="2019-02-07T00:00:00"/>
    <s v="Standard Class"/>
    <s v="JL-15835"/>
    <x v="252"/>
    <x v="0"/>
    <x v="0"/>
    <x v="1"/>
    <x v="1"/>
    <x v="62"/>
    <x v="1"/>
    <s v="FUR-FU-10003039"/>
    <x v="0"/>
    <x v="5"/>
    <x v="484"/>
    <x v="3789"/>
    <n v="2"/>
    <n v="0"/>
    <n v="29.328400000000002"/>
    <x v="1"/>
    <x v="0"/>
  </r>
  <r>
    <n v="5146"/>
    <x v="2548"/>
    <x v="62"/>
    <d v="2019-02-07T00:00:00"/>
    <s v="Standard Class"/>
    <s v="JL-15835"/>
    <x v="252"/>
    <x v="0"/>
    <x v="0"/>
    <x v="1"/>
    <x v="1"/>
    <x v="62"/>
    <x v="1"/>
    <s v="OFF-ST-10000464"/>
    <x v="1"/>
    <x v="4"/>
    <x v="1144"/>
    <x v="3790"/>
    <n v="4"/>
    <n v="0"/>
    <n v="38.931200000000004"/>
    <x v="1"/>
    <x v="0"/>
  </r>
  <r>
    <n v="5147"/>
    <x v="2548"/>
    <x v="62"/>
    <d v="2019-02-07T00:00:00"/>
    <s v="Standard Class"/>
    <s v="JL-15835"/>
    <x v="252"/>
    <x v="0"/>
    <x v="0"/>
    <x v="1"/>
    <x v="1"/>
    <x v="62"/>
    <x v="1"/>
    <s v="OFF-AP-10000252"/>
    <x v="1"/>
    <x v="9"/>
    <x v="1251"/>
    <x v="1047"/>
    <n v="4"/>
    <n v="0"/>
    <n v="16.38"/>
    <x v="1"/>
    <x v="0"/>
  </r>
  <r>
    <n v="5148"/>
    <x v="2549"/>
    <x v="165"/>
    <d v="2019-12-31T00:00:00"/>
    <s v="Standard Class"/>
    <s v="JL-15175"/>
    <x v="311"/>
    <x v="2"/>
    <x v="0"/>
    <x v="432"/>
    <x v="16"/>
    <x v="522"/>
    <x v="1"/>
    <s v="FUR-FU-10001731"/>
    <x v="0"/>
    <x v="5"/>
    <x v="1556"/>
    <x v="1086"/>
    <n v="4"/>
    <n v="0.2"/>
    <n v="1.9223999999999997"/>
    <x v="1"/>
    <x v="0"/>
  </r>
  <r>
    <n v="5149"/>
    <x v="2549"/>
    <x v="165"/>
    <d v="2019-12-31T00:00:00"/>
    <s v="Standard Class"/>
    <s v="JL-15175"/>
    <x v="311"/>
    <x v="2"/>
    <x v="0"/>
    <x v="432"/>
    <x v="16"/>
    <x v="522"/>
    <x v="1"/>
    <s v="FUR-CH-10001394"/>
    <x v="0"/>
    <x v="1"/>
    <x v="654"/>
    <x v="3791"/>
    <n v="3"/>
    <n v="0.2"/>
    <n v="105.29699999999988"/>
    <x v="1"/>
    <x v="0"/>
  </r>
  <r>
    <n v="5150"/>
    <x v="2550"/>
    <x v="261"/>
    <d v="2016-06-21T00:00:00"/>
    <s v="Same Day"/>
    <s v="JG-15160"/>
    <x v="506"/>
    <x v="0"/>
    <x v="0"/>
    <x v="85"/>
    <x v="15"/>
    <x v="254"/>
    <x v="3"/>
    <s v="TEC-PH-10001578"/>
    <x v="2"/>
    <x v="7"/>
    <x v="1230"/>
    <x v="3792"/>
    <n v="3"/>
    <n v="0"/>
    <n v="352.30649999999997"/>
    <x v="2"/>
    <x v="0"/>
  </r>
  <r>
    <n v="5151"/>
    <x v="2551"/>
    <x v="904"/>
    <d v="2019-03-10T00:00:00"/>
    <s v="Second Class"/>
    <s v="SH-19975"/>
    <x v="64"/>
    <x v="1"/>
    <x v="0"/>
    <x v="8"/>
    <x v="1"/>
    <x v="9"/>
    <x v="1"/>
    <s v="OFF-ST-10000675"/>
    <x v="1"/>
    <x v="4"/>
    <x v="298"/>
    <x v="3793"/>
    <n v="2"/>
    <n v="0"/>
    <n v="16.945"/>
    <x v="1"/>
    <x v="0"/>
  </r>
  <r>
    <n v="5152"/>
    <x v="2552"/>
    <x v="145"/>
    <d v="2019-09-28T00:00:00"/>
    <s v="First Class"/>
    <s v="LS-17200"/>
    <x v="624"/>
    <x v="1"/>
    <x v="0"/>
    <x v="433"/>
    <x v="37"/>
    <x v="523"/>
    <x v="1"/>
    <s v="OFF-ST-10002352"/>
    <x v="1"/>
    <x v="4"/>
    <x v="855"/>
    <x v="1778"/>
    <n v="5"/>
    <n v="0"/>
    <n v="10.373999999999999"/>
    <x v="1"/>
    <x v="0"/>
  </r>
  <r>
    <n v="5153"/>
    <x v="2553"/>
    <x v="479"/>
    <d v="2016-07-06T00:00:00"/>
    <s v="Standard Class"/>
    <s v="CS-11860"/>
    <x v="750"/>
    <x v="0"/>
    <x v="0"/>
    <x v="20"/>
    <x v="15"/>
    <x v="164"/>
    <x v="3"/>
    <s v="OFF-BI-10004528"/>
    <x v="1"/>
    <x v="8"/>
    <x v="473"/>
    <x v="3794"/>
    <n v="1"/>
    <n v="0.2"/>
    <n v="0.83999999999999975"/>
    <x v="2"/>
    <x v="0"/>
  </r>
  <r>
    <n v="5154"/>
    <x v="2553"/>
    <x v="479"/>
    <d v="2016-07-06T00:00:00"/>
    <s v="Standard Class"/>
    <s v="CS-11860"/>
    <x v="750"/>
    <x v="0"/>
    <x v="0"/>
    <x v="20"/>
    <x v="15"/>
    <x v="164"/>
    <x v="3"/>
    <s v="OFF-AR-10001026"/>
    <x v="1"/>
    <x v="6"/>
    <x v="209"/>
    <x v="3795"/>
    <n v="3"/>
    <n v="0"/>
    <n v="2.9040000000000008"/>
    <x v="2"/>
    <x v="0"/>
  </r>
  <r>
    <n v="5155"/>
    <x v="2554"/>
    <x v="976"/>
    <d v="2017-08-08T00:00:00"/>
    <s v="First Class"/>
    <s v="KW-16570"/>
    <x v="608"/>
    <x v="0"/>
    <x v="0"/>
    <x v="434"/>
    <x v="25"/>
    <x v="524"/>
    <x v="2"/>
    <s v="OFF-BI-10002215"/>
    <x v="1"/>
    <x v="8"/>
    <x v="20"/>
    <x v="158"/>
    <n v="4"/>
    <n v="0"/>
    <n v="13.063999999999998"/>
    <x v="2"/>
    <x v="0"/>
  </r>
  <r>
    <n v="5156"/>
    <x v="2554"/>
    <x v="976"/>
    <d v="2017-08-08T00:00:00"/>
    <s v="First Class"/>
    <s v="KW-16570"/>
    <x v="608"/>
    <x v="0"/>
    <x v="0"/>
    <x v="434"/>
    <x v="25"/>
    <x v="524"/>
    <x v="2"/>
    <s v="FUR-FU-10000305"/>
    <x v="0"/>
    <x v="5"/>
    <x v="1446"/>
    <x v="3724"/>
    <n v="3"/>
    <n v="0"/>
    <n v="34.070399999999999"/>
    <x v="2"/>
    <x v="0"/>
  </r>
  <r>
    <n v="5157"/>
    <x v="2555"/>
    <x v="160"/>
    <d v="2019-07-04T00:00:00"/>
    <s v="Second Class"/>
    <s v="GH-14410"/>
    <x v="689"/>
    <x v="2"/>
    <x v="0"/>
    <x v="22"/>
    <x v="10"/>
    <x v="155"/>
    <x v="2"/>
    <s v="TEC-PH-10002584"/>
    <x v="2"/>
    <x v="7"/>
    <x v="1705"/>
    <x v="3796"/>
    <n v="2"/>
    <n v="0.2"/>
    <n v="125.19799999999992"/>
    <x v="2"/>
    <x v="0"/>
  </r>
  <r>
    <n v="5158"/>
    <x v="2555"/>
    <x v="160"/>
    <d v="2019-07-04T00:00:00"/>
    <s v="Second Class"/>
    <s v="GH-14410"/>
    <x v="689"/>
    <x v="2"/>
    <x v="0"/>
    <x v="22"/>
    <x v="10"/>
    <x v="155"/>
    <x v="2"/>
    <s v="FUR-CH-10000229"/>
    <x v="0"/>
    <x v="1"/>
    <x v="1621"/>
    <x v="3797"/>
    <n v="3"/>
    <n v="0.3"/>
    <n v="-178.84680000000006"/>
    <x v="2"/>
    <x v="0"/>
  </r>
  <r>
    <n v="5159"/>
    <x v="2555"/>
    <x v="160"/>
    <d v="2019-07-04T00:00:00"/>
    <s v="Second Class"/>
    <s v="GH-14410"/>
    <x v="689"/>
    <x v="2"/>
    <x v="0"/>
    <x v="22"/>
    <x v="10"/>
    <x v="155"/>
    <x v="2"/>
    <s v="FUR-FU-10003799"/>
    <x v="0"/>
    <x v="5"/>
    <x v="90"/>
    <x v="3798"/>
    <n v="2"/>
    <n v="0.6"/>
    <n v="-10.312400000000004"/>
    <x v="2"/>
    <x v="0"/>
  </r>
  <r>
    <n v="5160"/>
    <x v="2556"/>
    <x v="662"/>
    <d v="2017-10-30T00:00:00"/>
    <s v="Second Class"/>
    <s v="AG-10495"/>
    <x v="122"/>
    <x v="1"/>
    <x v="0"/>
    <x v="97"/>
    <x v="16"/>
    <x v="344"/>
    <x v="1"/>
    <s v="TEC-PH-10001700"/>
    <x v="2"/>
    <x v="7"/>
    <x v="195"/>
    <x v="554"/>
    <n v="2"/>
    <n v="0.2"/>
    <n v="9.2386000000000053"/>
    <x v="1"/>
    <x v="0"/>
  </r>
  <r>
    <n v="5161"/>
    <x v="2556"/>
    <x v="662"/>
    <d v="2017-10-30T00:00:00"/>
    <s v="Second Class"/>
    <s v="AG-10495"/>
    <x v="122"/>
    <x v="1"/>
    <x v="0"/>
    <x v="97"/>
    <x v="16"/>
    <x v="344"/>
    <x v="1"/>
    <s v="TEC-PH-10001527"/>
    <x v="2"/>
    <x v="7"/>
    <x v="1285"/>
    <x v="3799"/>
    <n v="2"/>
    <n v="0.2"/>
    <n v="-14.603000000000005"/>
    <x v="1"/>
    <x v="0"/>
  </r>
  <r>
    <n v="5162"/>
    <x v="2557"/>
    <x v="1021"/>
    <d v="2016-08-05T00:00:00"/>
    <s v="Standard Class"/>
    <s v="TS-21430"/>
    <x v="747"/>
    <x v="1"/>
    <x v="0"/>
    <x v="4"/>
    <x v="4"/>
    <x v="5"/>
    <x v="1"/>
    <s v="FUR-BO-10002916"/>
    <x v="0"/>
    <x v="0"/>
    <x v="1515"/>
    <x v="3800"/>
    <n v="8"/>
    <n v="0"/>
    <n v="259.88959999999997"/>
    <x v="1"/>
    <x v="0"/>
  </r>
  <r>
    <n v="5163"/>
    <x v="2558"/>
    <x v="741"/>
    <d v="2018-11-23T00:00:00"/>
    <s v="Second Class"/>
    <s v="AJ-10945"/>
    <x v="219"/>
    <x v="0"/>
    <x v="0"/>
    <x v="79"/>
    <x v="12"/>
    <x v="99"/>
    <x v="2"/>
    <s v="FUR-CH-10000863"/>
    <x v="0"/>
    <x v="1"/>
    <x v="83"/>
    <x v="85"/>
    <n v="2"/>
    <n v="0"/>
    <n v="33.215599999999995"/>
    <x v="2"/>
    <x v="0"/>
  </r>
  <r>
    <n v="5164"/>
    <x v="2559"/>
    <x v="380"/>
    <d v="2017-07-11T00:00:00"/>
    <s v="Standard Class"/>
    <s v="SJ-20215"/>
    <x v="695"/>
    <x v="0"/>
    <x v="0"/>
    <x v="45"/>
    <x v="1"/>
    <x v="54"/>
    <x v="1"/>
    <s v="FUR-CH-10003968"/>
    <x v="0"/>
    <x v="1"/>
    <x v="56"/>
    <x v="3011"/>
    <n v="3"/>
    <n v="0.2"/>
    <n v="-17.035200000000003"/>
    <x v="1"/>
    <x v="0"/>
  </r>
  <r>
    <n v="5165"/>
    <x v="2560"/>
    <x v="849"/>
    <d v="2016-11-16T00:00:00"/>
    <s v="Standard Class"/>
    <s v="SC-20020"/>
    <x v="710"/>
    <x v="0"/>
    <x v="0"/>
    <x v="297"/>
    <x v="12"/>
    <x v="373"/>
    <x v="2"/>
    <s v="OFF-AR-10001149"/>
    <x v="1"/>
    <x v="6"/>
    <x v="1544"/>
    <x v="2841"/>
    <n v="2"/>
    <n v="0"/>
    <n v="1.5209999999999999"/>
    <x v="2"/>
    <x v="0"/>
  </r>
  <r>
    <n v="5166"/>
    <x v="2560"/>
    <x v="849"/>
    <d v="2016-11-16T00:00:00"/>
    <s v="Standard Class"/>
    <s v="SC-20020"/>
    <x v="710"/>
    <x v="0"/>
    <x v="0"/>
    <x v="297"/>
    <x v="12"/>
    <x v="373"/>
    <x v="2"/>
    <s v="OFF-PA-10000130"/>
    <x v="1"/>
    <x v="10"/>
    <x v="1004"/>
    <x v="1387"/>
    <n v="3"/>
    <n v="0"/>
    <n v="5.7779999999999987"/>
    <x v="2"/>
    <x v="0"/>
  </r>
  <r>
    <n v="5167"/>
    <x v="2560"/>
    <x v="849"/>
    <d v="2016-11-16T00:00:00"/>
    <s v="Standard Class"/>
    <s v="SC-20020"/>
    <x v="710"/>
    <x v="0"/>
    <x v="0"/>
    <x v="297"/>
    <x v="12"/>
    <x v="373"/>
    <x v="2"/>
    <s v="OFF-PA-10002479"/>
    <x v="1"/>
    <x v="10"/>
    <x v="219"/>
    <x v="3426"/>
    <n v="3"/>
    <n v="0"/>
    <n v="7.1280000000000001"/>
    <x v="2"/>
    <x v="0"/>
  </r>
  <r>
    <n v="5168"/>
    <x v="2560"/>
    <x v="849"/>
    <d v="2016-11-16T00:00:00"/>
    <s v="Standard Class"/>
    <s v="SC-20020"/>
    <x v="710"/>
    <x v="0"/>
    <x v="0"/>
    <x v="297"/>
    <x v="12"/>
    <x v="373"/>
    <x v="2"/>
    <s v="FUR-CH-10004997"/>
    <x v="0"/>
    <x v="1"/>
    <x v="499"/>
    <x v="3801"/>
    <n v="3"/>
    <n v="0"/>
    <n v="112.78800000000001"/>
    <x v="2"/>
    <x v="0"/>
  </r>
  <r>
    <n v="5169"/>
    <x v="2560"/>
    <x v="849"/>
    <d v="2016-11-16T00:00:00"/>
    <s v="Standard Class"/>
    <s v="SC-20020"/>
    <x v="710"/>
    <x v="0"/>
    <x v="0"/>
    <x v="297"/>
    <x v="12"/>
    <x v="373"/>
    <x v="2"/>
    <s v="OFF-ST-10004950"/>
    <x v="1"/>
    <x v="4"/>
    <x v="1009"/>
    <x v="2780"/>
    <n v="3"/>
    <n v="0"/>
    <n v="11.958600000000001"/>
    <x v="2"/>
    <x v="0"/>
  </r>
  <r>
    <n v="5170"/>
    <x v="2560"/>
    <x v="849"/>
    <d v="2016-11-16T00:00:00"/>
    <s v="Standard Class"/>
    <s v="SC-20020"/>
    <x v="710"/>
    <x v="0"/>
    <x v="0"/>
    <x v="297"/>
    <x v="12"/>
    <x v="373"/>
    <x v="2"/>
    <s v="OFF-ST-10001490"/>
    <x v="1"/>
    <x v="4"/>
    <x v="518"/>
    <x v="3469"/>
    <n v="3"/>
    <n v="0"/>
    <n v="160.62299999999993"/>
    <x v="2"/>
    <x v="0"/>
  </r>
  <r>
    <n v="5171"/>
    <x v="2561"/>
    <x v="1022"/>
    <d v="2018-05-29T00:00:00"/>
    <s v="Second Class"/>
    <s v="LA-16780"/>
    <x v="156"/>
    <x v="1"/>
    <x v="0"/>
    <x v="66"/>
    <x v="12"/>
    <x v="185"/>
    <x v="2"/>
    <s v="FUR-CH-10002024"/>
    <x v="0"/>
    <x v="1"/>
    <x v="483"/>
    <x v="3802"/>
    <n v="5"/>
    <n v="0"/>
    <n v="700.98000000000013"/>
    <x v="2"/>
    <x v="0"/>
  </r>
  <r>
    <n v="5172"/>
    <x v="2561"/>
    <x v="1022"/>
    <d v="2018-05-29T00:00:00"/>
    <s v="Second Class"/>
    <s v="LA-16780"/>
    <x v="156"/>
    <x v="1"/>
    <x v="0"/>
    <x v="66"/>
    <x v="12"/>
    <x v="185"/>
    <x v="2"/>
    <s v="OFF-PA-10001790"/>
    <x v="1"/>
    <x v="10"/>
    <x v="694"/>
    <x v="3803"/>
    <n v="3"/>
    <n v="0"/>
    <n v="69.177599999999984"/>
    <x v="2"/>
    <x v="0"/>
  </r>
  <r>
    <n v="5173"/>
    <x v="2561"/>
    <x v="1022"/>
    <d v="2018-05-29T00:00:00"/>
    <s v="Second Class"/>
    <s v="LA-16780"/>
    <x v="156"/>
    <x v="1"/>
    <x v="0"/>
    <x v="66"/>
    <x v="12"/>
    <x v="185"/>
    <x v="2"/>
    <s v="OFF-PA-10000994"/>
    <x v="1"/>
    <x v="10"/>
    <x v="913"/>
    <x v="1836"/>
    <n v="3"/>
    <n v="0"/>
    <n v="150.98399999999998"/>
    <x v="2"/>
    <x v="0"/>
  </r>
  <r>
    <n v="5174"/>
    <x v="2562"/>
    <x v="936"/>
    <d v="2017-03-10T00:00:00"/>
    <s v="First Class"/>
    <s v="FC-14335"/>
    <x v="712"/>
    <x v="1"/>
    <x v="0"/>
    <x v="206"/>
    <x v="22"/>
    <x v="259"/>
    <x v="1"/>
    <s v="OFF-AR-10002399"/>
    <x v="1"/>
    <x v="6"/>
    <x v="319"/>
    <x v="3804"/>
    <n v="1"/>
    <n v="0.2"/>
    <n v="0.89459999999999995"/>
    <x v="1"/>
    <x v="0"/>
  </r>
  <r>
    <n v="5175"/>
    <x v="2563"/>
    <x v="15"/>
    <d v="2019-10-24T00:00:00"/>
    <s v="Standard Class"/>
    <s v="CA-12265"/>
    <x v="244"/>
    <x v="0"/>
    <x v="0"/>
    <x v="435"/>
    <x v="5"/>
    <x v="525"/>
    <x v="2"/>
    <s v="OFF-BI-10002799"/>
    <x v="1"/>
    <x v="8"/>
    <x v="1459"/>
    <x v="3805"/>
    <n v="2"/>
    <n v="0.8"/>
    <n v="-3.5224000000000011"/>
    <x v="2"/>
    <x v="0"/>
  </r>
  <r>
    <n v="5176"/>
    <x v="2563"/>
    <x v="15"/>
    <d v="2019-10-24T00:00:00"/>
    <s v="Standard Class"/>
    <s v="CA-12265"/>
    <x v="244"/>
    <x v="0"/>
    <x v="0"/>
    <x v="435"/>
    <x v="5"/>
    <x v="525"/>
    <x v="2"/>
    <s v="FUR-BO-10004360"/>
    <x v="0"/>
    <x v="0"/>
    <x v="1617"/>
    <x v="3806"/>
    <n v="3"/>
    <n v="0.32"/>
    <n v="-91.758599999999973"/>
    <x v="2"/>
    <x v="0"/>
  </r>
  <r>
    <n v="5177"/>
    <x v="2564"/>
    <x v="732"/>
    <d v="2018-11-08T00:00:00"/>
    <s v="First Class"/>
    <s v="JH-15985"/>
    <x v="98"/>
    <x v="0"/>
    <x v="0"/>
    <x v="8"/>
    <x v="1"/>
    <x v="9"/>
    <x v="1"/>
    <s v="OFF-BI-10002082"/>
    <x v="1"/>
    <x v="8"/>
    <x v="1182"/>
    <x v="3807"/>
    <n v="2"/>
    <n v="0.2"/>
    <n v="19.968"/>
    <x v="1"/>
    <x v="0"/>
  </r>
  <r>
    <n v="5178"/>
    <x v="2565"/>
    <x v="482"/>
    <d v="2018-12-30T00:00:00"/>
    <s v="Standard Class"/>
    <s v="AJ-10795"/>
    <x v="295"/>
    <x v="1"/>
    <x v="0"/>
    <x v="20"/>
    <x v="15"/>
    <x v="23"/>
    <x v="3"/>
    <s v="OFF-BI-10004967"/>
    <x v="1"/>
    <x v="8"/>
    <x v="256"/>
    <x v="3808"/>
    <n v="3"/>
    <n v="0.2"/>
    <n v="1.6848000000000001"/>
    <x v="2"/>
    <x v="0"/>
  </r>
  <r>
    <n v="5179"/>
    <x v="2566"/>
    <x v="657"/>
    <d v="2017-04-19T00:00:00"/>
    <s v="Standard Class"/>
    <s v="BT-11395"/>
    <x v="387"/>
    <x v="1"/>
    <x v="0"/>
    <x v="1"/>
    <x v="1"/>
    <x v="1"/>
    <x v="1"/>
    <s v="FUR-FU-10004973"/>
    <x v="0"/>
    <x v="5"/>
    <x v="1143"/>
    <x v="1023"/>
    <n v="2"/>
    <n v="0"/>
    <n v="15.825600000000001"/>
    <x v="1"/>
    <x v="0"/>
  </r>
  <r>
    <n v="5180"/>
    <x v="2566"/>
    <x v="657"/>
    <d v="2017-04-19T00:00:00"/>
    <s v="Standard Class"/>
    <s v="BT-11395"/>
    <x v="387"/>
    <x v="1"/>
    <x v="0"/>
    <x v="1"/>
    <x v="1"/>
    <x v="1"/>
    <x v="1"/>
    <s v="TEC-PH-10003645"/>
    <x v="2"/>
    <x v="7"/>
    <x v="297"/>
    <x v="3809"/>
    <n v="2"/>
    <n v="0.2"/>
    <n v="19.393200000000007"/>
    <x v="1"/>
    <x v="0"/>
  </r>
  <r>
    <n v="5181"/>
    <x v="2566"/>
    <x v="657"/>
    <d v="2017-04-19T00:00:00"/>
    <s v="Standard Class"/>
    <s v="BT-11395"/>
    <x v="387"/>
    <x v="1"/>
    <x v="0"/>
    <x v="1"/>
    <x v="1"/>
    <x v="1"/>
    <x v="1"/>
    <s v="OFF-AP-10004980"/>
    <x v="1"/>
    <x v="9"/>
    <x v="976"/>
    <x v="3810"/>
    <n v="2"/>
    <n v="0"/>
    <n v="29.577600000000004"/>
    <x v="1"/>
    <x v="0"/>
  </r>
  <r>
    <n v="5182"/>
    <x v="2567"/>
    <x v="510"/>
    <d v="2019-09-15T00:00:00"/>
    <s v="First Class"/>
    <s v="DJ-13510"/>
    <x v="137"/>
    <x v="1"/>
    <x v="0"/>
    <x v="383"/>
    <x v="34"/>
    <x v="468"/>
    <x v="3"/>
    <s v="OFF-PA-10003797"/>
    <x v="1"/>
    <x v="10"/>
    <x v="1710"/>
    <x v="1568"/>
    <n v="7"/>
    <n v="0"/>
    <n v="21.772800000000004"/>
    <x v="2"/>
    <x v="0"/>
  </r>
  <r>
    <n v="5183"/>
    <x v="2567"/>
    <x v="510"/>
    <d v="2019-09-15T00:00:00"/>
    <s v="First Class"/>
    <s v="DJ-13510"/>
    <x v="137"/>
    <x v="1"/>
    <x v="0"/>
    <x v="383"/>
    <x v="34"/>
    <x v="468"/>
    <x v="3"/>
    <s v="OFF-BI-10003707"/>
    <x v="1"/>
    <x v="8"/>
    <x v="784"/>
    <x v="3811"/>
    <n v="3"/>
    <n v="0"/>
    <n v="22.89"/>
    <x v="2"/>
    <x v="0"/>
  </r>
  <r>
    <n v="5184"/>
    <x v="2568"/>
    <x v="241"/>
    <d v="2019-09-27T00:00:00"/>
    <s v="First Class"/>
    <s v="AG-10675"/>
    <x v="165"/>
    <x v="0"/>
    <x v="0"/>
    <x v="38"/>
    <x v="32"/>
    <x v="112"/>
    <x v="0"/>
    <s v="OFF-ST-10000885"/>
    <x v="1"/>
    <x v="4"/>
    <x v="1666"/>
    <x v="2353"/>
    <n v="3"/>
    <n v="0"/>
    <n v="10.0725"/>
    <x v="0"/>
    <x v="0"/>
  </r>
  <r>
    <n v="5185"/>
    <x v="2568"/>
    <x v="241"/>
    <d v="2019-09-27T00:00:00"/>
    <s v="First Class"/>
    <s v="AG-10675"/>
    <x v="165"/>
    <x v="0"/>
    <x v="0"/>
    <x v="38"/>
    <x v="32"/>
    <x v="112"/>
    <x v="0"/>
    <s v="OFF-BI-10002827"/>
    <x v="1"/>
    <x v="8"/>
    <x v="554"/>
    <x v="3812"/>
    <n v="7"/>
    <n v="0"/>
    <n v="17.8066"/>
    <x v="0"/>
    <x v="0"/>
  </r>
  <r>
    <n v="5186"/>
    <x v="2569"/>
    <x v="998"/>
    <d v="2017-10-15T00:00:00"/>
    <s v="Standard Class"/>
    <s v="JD-15790"/>
    <x v="479"/>
    <x v="0"/>
    <x v="0"/>
    <x v="108"/>
    <x v="2"/>
    <x v="133"/>
    <x v="0"/>
    <s v="OFF-ST-10004459"/>
    <x v="1"/>
    <x v="4"/>
    <x v="459"/>
    <x v="2122"/>
    <n v="6"/>
    <n v="0.2"/>
    <n v="-337.80600000000004"/>
    <x v="0"/>
    <x v="0"/>
  </r>
  <r>
    <n v="5187"/>
    <x v="2570"/>
    <x v="154"/>
    <d v="2017-12-03T00:00:00"/>
    <s v="Standard Class"/>
    <s v="EH-14125"/>
    <x v="258"/>
    <x v="2"/>
    <x v="0"/>
    <x v="10"/>
    <x v="9"/>
    <x v="11"/>
    <x v="3"/>
    <s v="TEC-PH-10002789"/>
    <x v="2"/>
    <x v="7"/>
    <x v="1586"/>
    <x v="3813"/>
    <n v="8"/>
    <n v="0.4"/>
    <n v="-162.22960000000006"/>
    <x v="2"/>
    <x v="0"/>
  </r>
  <r>
    <n v="5188"/>
    <x v="2571"/>
    <x v="1023"/>
    <d v="2017-09-18T00:00:00"/>
    <s v="Standard Class"/>
    <s v="ZC-21910"/>
    <x v="233"/>
    <x v="0"/>
    <x v="0"/>
    <x v="38"/>
    <x v="14"/>
    <x v="134"/>
    <x v="2"/>
    <s v="TEC-AC-10001314"/>
    <x v="2"/>
    <x v="11"/>
    <x v="952"/>
    <x v="1772"/>
    <n v="4"/>
    <n v="0"/>
    <n v="15.996799999999979"/>
    <x v="2"/>
    <x v="0"/>
  </r>
  <r>
    <n v="5189"/>
    <x v="2571"/>
    <x v="1023"/>
    <d v="2017-09-18T00:00:00"/>
    <s v="Standard Class"/>
    <s v="ZC-21910"/>
    <x v="233"/>
    <x v="0"/>
    <x v="0"/>
    <x v="38"/>
    <x v="14"/>
    <x v="134"/>
    <x v="2"/>
    <s v="FUR-CH-10000015"/>
    <x v="0"/>
    <x v="1"/>
    <x v="378"/>
    <x v="3814"/>
    <n v="7"/>
    <n v="0"/>
    <n v="394.21199999999999"/>
    <x v="2"/>
    <x v="0"/>
  </r>
  <r>
    <n v="5190"/>
    <x v="2572"/>
    <x v="237"/>
    <d v="2019-11-18T00:00:00"/>
    <s v="Standard Class"/>
    <s v="XP-21865"/>
    <x v="190"/>
    <x v="0"/>
    <x v="0"/>
    <x v="45"/>
    <x v="5"/>
    <x v="89"/>
    <x v="2"/>
    <s v="TEC-AC-10004855"/>
    <x v="2"/>
    <x v="11"/>
    <x v="1056"/>
    <x v="3815"/>
    <n v="6"/>
    <n v="0.2"/>
    <n v="-27.292200000000001"/>
    <x v="2"/>
    <x v="0"/>
  </r>
  <r>
    <n v="5191"/>
    <x v="2572"/>
    <x v="237"/>
    <d v="2019-11-18T00:00:00"/>
    <s v="Standard Class"/>
    <s v="XP-21865"/>
    <x v="190"/>
    <x v="0"/>
    <x v="0"/>
    <x v="45"/>
    <x v="5"/>
    <x v="89"/>
    <x v="2"/>
    <s v="OFF-AR-10003582"/>
    <x v="1"/>
    <x v="6"/>
    <x v="1460"/>
    <x v="3816"/>
    <n v="2"/>
    <n v="0.2"/>
    <n v="4.5040000000000031"/>
    <x v="2"/>
    <x v="0"/>
  </r>
  <r>
    <n v="5192"/>
    <x v="2573"/>
    <x v="1024"/>
    <d v="2019-05-09T00:00:00"/>
    <s v="Standard Class"/>
    <s v="DK-12985"/>
    <x v="213"/>
    <x v="0"/>
    <x v="0"/>
    <x v="8"/>
    <x v="1"/>
    <x v="34"/>
    <x v="1"/>
    <s v="OFF-EN-10003448"/>
    <x v="1"/>
    <x v="12"/>
    <x v="1711"/>
    <x v="3817"/>
    <n v="2"/>
    <n v="0"/>
    <n v="11.58"/>
    <x v="1"/>
    <x v="0"/>
  </r>
  <r>
    <n v="5193"/>
    <x v="2574"/>
    <x v="683"/>
    <d v="2016-12-01T00:00:00"/>
    <s v="Second Class"/>
    <s v="CS-12250"/>
    <x v="294"/>
    <x v="1"/>
    <x v="0"/>
    <x v="29"/>
    <x v="20"/>
    <x v="37"/>
    <x v="0"/>
    <s v="FUR-FU-10003773"/>
    <x v="0"/>
    <x v="5"/>
    <x v="125"/>
    <x v="3818"/>
    <n v="5"/>
    <n v="0"/>
    <n v="43.735999999999962"/>
    <x v="0"/>
    <x v="0"/>
  </r>
  <r>
    <n v="5194"/>
    <x v="2574"/>
    <x v="683"/>
    <d v="2016-12-01T00:00:00"/>
    <s v="Second Class"/>
    <s v="CS-12250"/>
    <x v="294"/>
    <x v="1"/>
    <x v="0"/>
    <x v="29"/>
    <x v="20"/>
    <x v="37"/>
    <x v="0"/>
    <s v="OFF-PA-10001363"/>
    <x v="1"/>
    <x v="10"/>
    <x v="1625"/>
    <x v="3016"/>
    <n v="7"/>
    <n v="0"/>
    <n v="40.401199999999996"/>
    <x v="0"/>
    <x v="0"/>
  </r>
  <r>
    <n v="5195"/>
    <x v="2574"/>
    <x v="683"/>
    <d v="2016-12-01T00:00:00"/>
    <s v="Second Class"/>
    <s v="CS-12250"/>
    <x v="294"/>
    <x v="1"/>
    <x v="0"/>
    <x v="29"/>
    <x v="20"/>
    <x v="37"/>
    <x v="0"/>
    <s v="OFF-AR-10004757"/>
    <x v="1"/>
    <x v="6"/>
    <x v="346"/>
    <x v="2805"/>
    <n v="4"/>
    <n v="0"/>
    <n v="4.3295999999999992"/>
    <x v="0"/>
    <x v="0"/>
  </r>
  <r>
    <n v="5196"/>
    <x v="2574"/>
    <x v="683"/>
    <d v="2016-12-01T00:00:00"/>
    <s v="Second Class"/>
    <s v="CS-12250"/>
    <x v="294"/>
    <x v="1"/>
    <x v="0"/>
    <x v="29"/>
    <x v="20"/>
    <x v="37"/>
    <x v="0"/>
    <s v="OFF-BI-10000309"/>
    <x v="1"/>
    <x v="8"/>
    <x v="338"/>
    <x v="3819"/>
    <n v="3"/>
    <n v="0"/>
    <n v="22.3734"/>
    <x v="0"/>
    <x v="0"/>
  </r>
  <r>
    <n v="5197"/>
    <x v="2575"/>
    <x v="1025"/>
    <d v="2016-05-15T00:00:00"/>
    <s v="Standard Class"/>
    <s v="AI-10855"/>
    <x v="482"/>
    <x v="0"/>
    <x v="0"/>
    <x v="239"/>
    <x v="4"/>
    <x v="297"/>
    <x v="1"/>
    <s v="OFF-EN-10001434"/>
    <x v="1"/>
    <x v="12"/>
    <x v="439"/>
    <x v="3820"/>
    <n v="3"/>
    <n v="0"/>
    <n v="77.483699999999999"/>
    <x v="1"/>
    <x v="0"/>
  </r>
  <r>
    <n v="5198"/>
    <x v="2575"/>
    <x v="1025"/>
    <d v="2016-05-15T00:00:00"/>
    <s v="Standard Class"/>
    <s v="AI-10855"/>
    <x v="482"/>
    <x v="0"/>
    <x v="0"/>
    <x v="239"/>
    <x v="4"/>
    <x v="297"/>
    <x v="1"/>
    <s v="TEC-PH-10003988"/>
    <x v="2"/>
    <x v="7"/>
    <x v="47"/>
    <x v="3582"/>
    <n v="5"/>
    <n v="0.2"/>
    <n v="4.3600000000000012"/>
    <x v="1"/>
    <x v="0"/>
  </r>
  <r>
    <n v="5199"/>
    <x v="2576"/>
    <x v="840"/>
    <d v="2018-03-08T00:00:00"/>
    <s v="Standard Class"/>
    <s v="AA-10315"/>
    <x v="397"/>
    <x v="0"/>
    <x v="0"/>
    <x v="171"/>
    <x v="5"/>
    <x v="217"/>
    <x v="2"/>
    <s v="OFF-SU-10000151"/>
    <x v="1"/>
    <x v="14"/>
    <x v="1345"/>
    <x v="3821"/>
    <n v="3"/>
    <n v="0.2"/>
    <n v="-786.01440000000025"/>
    <x v="2"/>
    <x v="0"/>
  </r>
  <r>
    <n v="5200"/>
    <x v="2576"/>
    <x v="840"/>
    <d v="2018-03-08T00:00:00"/>
    <s v="Standard Class"/>
    <s v="AA-10315"/>
    <x v="397"/>
    <x v="0"/>
    <x v="0"/>
    <x v="171"/>
    <x v="5"/>
    <x v="217"/>
    <x v="2"/>
    <s v="OFF-FA-10001332"/>
    <x v="1"/>
    <x v="13"/>
    <x v="1570"/>
    <x v="2134"/>
    <n v="1"/>
    <n v="0.2"/>
    <n v="0.77759999999999996"/>
    <x v="2"/>
    <x v="0"/>
  </r>
  <r>
    <n v="5201"/>
    <x v="2576"/>
    <x v="840"/>
    <d v="2018-03-08T00:00:00"/>
    <s v="Standard Class"/>
    <s v="AA-10315"/>
    <x v="397"/>
    <x v="0"/>
    <x v="0"/>
    <x v="171"/>
    <x v="5"/>
    <x v="217"/>
    <x v="2"/>
    <s v="TEC-PH-10000895"/>
    <x v="2"/>
    <x v="7"/>
    <x v="1137"/>
    <x v="2404"/>
    <n v="3"/>
    <n v="0.2"/>
    <n v="32.398200000000017"/>
    <x v="2"/>
    <x v="0"/>
  </r>
  <r>
    <n v="5202"/>
    <x v="2576"/>
    <x v="840"/>
    <d v="2018-03-08T00:00:00"/>
    <s v="Standard Class"/>
    <s v="AA-10315"/>
    <x v="397"/>
    <x v="0"/>
    <x v="0"/>
    <x v="171"/>
    <x v="5"/>
    <x v="217"/>
    <x v="2"/>
    <s v="TEC-AC-10002857"/>
    <x v="2"/>
    <x v="11"/>
    <x v="540"/>
    <x v="3822"/>
    <n v="7"/>
    <n v="0.2"/>
    <n v="5.7364999999999977"/>
    <x v="2"/>
    <x v="0"/>
  </r>
  <r>
    <n v="5203"/>
    <x v="2577"/>
    <x v="762"/>
    <d v="2017-08-19T00:00:00"/>
    <s v="Standard Class"/>
    <s v="RE-19450"/>
    <x v="681"/>
    <x v="0"/>
    <x v="0"/>
    <x v="182"/>
    <x v="1"/>
    <x v="232"/>
    <x v="1"/>
    <s v="FUR-FU-10004018"/>
    <x v="0"/>
    <x v="5"/>
    <x v="936"/>
    <x v="3823"/>
    <n v="7"/>
    <n v="0"/>
    <n v="28.142100000000006"/>
    <x v="1"/>
    <x v="0"/>
  </r>
  <r>
    <n v="5204"/>
    <x v="2577"/>
    <x v="762"/>
    <d v="2017-08-19T00:00:00"/>
    <s v="Standard Class"/>
    <s v="RE-19450"/>
    <x v="681"/>
    <x v="0"/>
    <x v="0"/>
    <x v="182"/>
    <x v="1"/>
    <x v="232"/>
    <x v="1"/>
    <s v="OFF-ST-10003638"/>
    <x v="1"/>
    <x v="4"/>
    <x v="1231"/>
    <x v="3824"/>
    <n v="3"/>
    <n v="0"/>
    <n v="18.970199999999998"/>
    <x v="1"/>
    <x v="0"/>
  </r>
  <r>
    <n v="5205"/>
    <x v="2578"/>
    <x v="811"/>
    <d v="2017-09-18T00:00:00"/>
    <s v="Standard Class"/>
    <s v="TM-21010"/>
    <x v="612"/>
    <x v="0"/>
    <x v="0"/>
    <x v="109"/>
    <x v="15"/>
    <x v="135"/>
    <x v="3"/>
    <s v="OFF-AR-10004685"/>
    <x v="1"/>
    <x v="6"/>
    <x v="183"/>
    <x v="1577"/>
    <n v="2"/>
    <n v="0"/>
    <n v="3.0557999999999996"/>
    <x v="2"/>
    <x v="0"/>
  </r>
  <r>
    <n v="5206"/>
    <x v="2578"/>
    <x v="811"/>
    <d v="2017-09-18T00:00:00"/>
    <s v="Standard Class"/>
    <s v="TM-21010"/>
    <x v="612"/>
    <x v="0"/>
    <x v="0"/>
    <x v="109"/>
    <x v="15"/>
    <x v="135"/>
    <x v="3"/>
    <s v="OFF-ST-10001713"/>
    <x v="1"/>
    <x v="4"/>
    <x v="45"/>
    <x v="2815"/>
    <n v="2"/>
    <n v="0"/>
    <n v="4.2391999999999967"/>
    <x v="2"/>
    <x v="0"/>
  </r>
  <r>
    <n v="5207"/>
    <x v="2578"/>
    <x v="811"/>
    <d v="2017-09-18T00:00:00"/>
    <s v="Standard Class"/>
    <s v="TM-21010"/>
    <x v="612"/>
    <x v="0"/>
    <x v="0"/>
    <x v="109"/>
    <x v="15"/>
    <x v="135"/>
    <x v="3"/>
    <s v="OFF-FA-10000490"/>
    <x v="1"/>
    <x v="13"/>
    <x v="310"/>
    <x v="3825"/>
    <n v="1"/>
    <n v="0"/>
    <n v="0.58279999999999998"/>
    <x v="2"/>
    <x v="0"/>
  </r>
  <r>
    <n v="5208"/>
    <x v="2578"/>
    <x v="811"/>
    <d v="2017-09-18T00:00:00"/>
    <s v="Standard Class"/>
    <s v="TM-21010"/>
    <x v="612"/>
    <x v="0"/>
    <x v="0"/>
    <x v="109"/>
    <x v="15"/>
    <x v="135"/>
    <x v="3"/>
    <s v="OFF-LA-10002043"/>
    <x v="1"/>
    <x v="2"/>
    <x v="255"/>
    <x v="346"/>
    <n v="2"/>
    <n v="0"/>
    <n v="9.9359999999999999"/>
    <x v="2"/>
    <x v="0"/>
  </r>
  <r>
    <n v="5209"/>
    <x v="2578"/>
    <x v="811"/>
    <d v="2017-09-18T00:00:00"/>
    <s v="Standard Class"/>
    <s v="TM-21010"/>
    <x v="612"/>
    <x v="0"/>
    <x v="0"/>
    <x v="109"/>
    <x v="15"/>
    <x v="135"/>
    <x v="3"/>
    <s v="OFF-PA-10002464"/>
    <x v="1"/>
    <x v="10"/>
    <x v="1002"/>
    <x v="986"/>
    <n v="5"/>
    <n v="0"/>
    <n v="14.161000000000001"/>
    <x v="2"/>
    <x v="0"/>
  </r>
  <r>
    <n v="5210"/>
    <x v="2578"/>
    <x v="811"/>
    <d v="2017-09-18T00:00:00"/>
    <s v="Standard Class"/>
    <s v="TM-21010"/>
    <x v="612"/>
    <x v="0"/>
    <x v="0"/>
    <x v="109"/>
    <x v="15"/>
    <x v="135"/>
    <x v="3"/>
    <s v="OFF-EN-10002504"/>
    <x v="1"/>
    <x v="12"/>
    <x v="113"/>
    <x v="3370"/>
    <n v="1"/>
    <n v="0"/>
    <n v="12.7746"/>
    <x v="2"/>
    <x v="0"/>
  </r>
  <r>
    <n v="5211"/>
    <x v="2579"/>
    <x v="1026"/>
    <d v="2017-01-18T00:00:00"/>
    <s v="Standard Class"/>
    <s v="YS-21880"/>
    <x v="453"/>
    <x v="1"/>
    <x v="0"/>
    <x v="46"/>
    <x v="13"/>
    <x v="284"/>
    <x v="3"/>
    <s v="OFF-ST-10002615"/>
    <x v="1"/>
    <x v="4"/>
    <x v="1436"/>
    <x v="2848"/>
    <n v="3"/>
    <n v="0"/>
    <n v="120.94680000000001"/>
    <x v="2"/>
    <x v="0"/>
  </r>
  <r>
    <n v="5212"/>
    <x v="2580"/>
    <x v="793"/>
    <d v="2017-05-16T00:00:00"/>
    <s v="Second Class"/>
    <s v="AZ-10750"/>
    <x v="616"/>
    <x v="0"/>
    <x v="0"/>
    <x v="20"/>
    <x v="15"/>
    <x v="23"/>
    <x v="3"/>
    <s v="OFF-ST-10004258"/>
    <x v="1"/>
    <x v="4"/>
    <x v="761"/>
    <x v="905"/>
    <n v="3"/>
    <n v="0"/>
    <n v="9.8901000000000039"/>
    <x v="2"/>
    <x v="0"/>
  </r>
  <r>
    <n v="5213"/>
    <x v="2581"/>
    <x v="182"/>
    <d v="2018-09-26T00:00:00"/>
    <s v="Same Day"/>
    <s v="CM-12445"/>
    <x v="320"/>
    <x v="0"/>
    <x v="0"/>
    <x v="56"/>
    <x v="1"/>
    <x v="71"/>
    <x v="1"/>
    <s v="OFF-ST-10004507"/>
    <x v="1"/>
    <x v="4"/>
    <x v="457"/>
    <x v="492"/>
    <n v="3"/>
    <n v="0"/>
    <n v="13.891499999999999"/>
    <x v="1"/>
    <x v="0"/>
  </r>
  <r>
    <n v="5214"/>
    <x v="2581"/>
    <x v="182"/>
    <d v="2018-09-26T00:00:00"/>
    <s v="Same Day"/>
    <s v="CM-12445"/>
    <x v="320"/>
    <x v="0"/>
    <x v="0"/>
    <x v="56"/>
    <x v="1"/>
    <x v="71"/>
    <x v="1"/>
    <s v="OFF-LA-10000262"/>
    <x v="1"/>
    <x v="2"/>
    <x v="941"/>
    <x v="1507"/>
    <n v="3"/>
    <n v="0"/>
    <n v="3.6017999999999999"/>
    <x v="1"/>
    <x v="0"/>
  </r>
  <r>
    <n v="5215"/>
    <x v="2581"/>
    <x v="182"/>
    <d v="2018-09-26T00:00:00"/>
    <s v="Same Day"/>
    <s v="CM-12445"/>
    <x v="320"/>
    <x v="0"/>
    <x v="0"/>
    <x v="56"/>
    <x v="1"/>
    <x v="71"/>
    <x v="1"/>
    <s v="OFF-AR-10002445"/>
    <x v="1"/>
    <x v="6"/>
    <x v="1646"/>
    <x v="3826"/>
    <n v="5"/>
    <n v="0"/>
    <n v="13.452000000000002"/>
    <x v="1"/>
    <x v="0"/>
  </r>
  <r>
    <n v="5216"/>
    <x v="2581"/>
    <x v="182"/>
    <d v="2018-09-26T00:00:00"/>
    <s v="Same Day"/>
    <s v="CM-12445"/>
    <x v="320"/>
    <x v="0"/>
    <x v="0"/>
    <x v="56"/>
    <x v="1"/>
    <x v="71"/>
    <x v="1"/>
    <s v="OFF-PA-10001667"/>
    <x v="1"/>
    <x v="10"/>
    <x v="458"/>
    <x v="2744"/>
    <n v="5"/>
    <n v="0"/>
    <n v="13.454999999999998"/>
    <x v="1"/>
    <x v="0"/>
  </r>
  <r>
    <n v="5217"/>
    <x v="2582"/>
    <x v="428"/>
    <d v="2019-09-15T00:00:00"/>
    <s v="Standard Class"/>
    <s v="JB-16000"/>
    <x v="677"/>
    <x v="0"/>
    <x v="0"/>
    <x v="43"/>
    <x v="12"/>
    <x v="526"/>
    <x v="2"/>
    <s v="OFF-EN-10000461"/>
    <x v="1"/>
    <x v="12"/>
    <x v="753"/>
    <x v="2053"/>
    <n v="2"/>
    <n v="0"/>
    <n v="8.2156000000000002"/>
    <x v="2"/>
    <x v="0"/>
  </r>
  <r>
    <n v="5218"/>
    <x v="2583"/>
    <x v="4"/>
    <d v="2019-04-17T00:00:00"/>
    <s v="Second Class"/>
    <s v="NS-18640"/>
    <x v="374"/>
    <x v="1"/>
    <x v="0"/>
    <x v="1"/>
    <x v="1"/>
    <x v="13"/>
    <x v="1"/>
    <s v="OFF-PA-10002254"/>
    <x v="1"/>
    <x v="10"/>
    <x v="146"/>
    <x v="1219"/>
    <n v="3"/>
    <n v="0"/>
    <n v="36.404399999999995"/>
    <x v="1"/>
    <x v="0"/>
  </r>
  <r>
    <n v="5219"/>
    <x v="2584"/>
    <x v="193"/>
    <d v="2019-06-14T00:00:00"/>
    <s v="Standard Class"/>
    <s v="LC-16930"/>
    <x v="18"/>
    <x v="1"/>
    <x v="0"/>
    <x v="20"/>
    <x v="15"/>
    <x v="164"/>
    <x v="3"/>
    <s v="OFF-AR-10001868"/>
    <x v="1"/>
    <x v="6"/>
    <x v="59"/>
    <x v="3681"/>
    <n v="5"/>
    <n v="0"/>
    <n v="4.2"/>
    <x v="2"/>
    <x v="0"/>
  </r>
  <r>
    <n v="5220"/>
    <x v="2585"/>
    <x v="853"/>
    <d v="2019-09-01T00:00:00"/>
    <s v="Same Day"/>
    <s v="CA-12775"/>
    <x v="222"/>
    <x v="0"/>
    <x v="0"/>
    <x v="66"/>
    <x v="12"/>
    <x v="185"/>
    <x v="2"/>
    <s v="FUR-CH-10004875"/>
    <x v="0"/>
    <x v="1"/>
    <x v="1445"/>
    <x v="3827"/>
    <n v="7"/>
    <n v="0"/>
    <n v="134.53020000000001"/>
    <x v="2"/>
    <x v="0"/>
  </r>
  <r>
    <n v="5221"/>
    <x v="2586"/>
    <x v="1027"/>
    <d v="2016-06-20T00:00:00"/>
    <s v="Standard Class"/>
    <s v="SR-20425"/>
    <x v="676"/>
    <x v="2"/>
    <x v="0"/>
    <x v="66"/>
    <x v="12"/>
    <x v="151"/>
    <x v="2"/>
    <s v="FUR-BO-10000711"/>
    <x v="0"/>
    <x v="0"/>
    <x v="1614"/>
    <x v="3724"/>
    <n v="3"/>
    <n v="0"/>
    <n v="57.4938"/>
    <x v="2"/>
    <x v="0"/>
  </r>
  <r>
    <n v="5222"/>
    <x v="2587"/>
    <x v="796"/>
    <d v="2019-05-22T00:00:00"/>
    <s v="Second Class"/>
    <s v="PP-18955"/>
    <x v="452"/>
    <x v="2"/>
    <x v="0"/>
    <x v="24"/>
    <x v="25"/>
    <x v="333"/>
    <x v="2"/>
    <s v="OFF-AP-10000938"/>
    <x v="1"/>
    <x v="9"/>
    <x v="1712"/>
    <x v="3828"/>
    <n v="7"/>
    <n v="0"/>
    <n v="197.92079999999999"/>
    <x v="2"/>
    <x v="0"/>
  </r>
  <r>
    <n v="5223"/>
    <x v="2587"/>
    <x v="796"/>
    <d v="2019-05-22T00:00:00"/>
    <s v="Second Class"/>
    <s v="PP-18955"/>
    <x v="452"/>
    <x v="2"/>
    <x v="0"/>
    <x v="24"/>
    <x v="25"/>
    <x v="333"/>
    <x v="2"/>
    <s v="TEC-PH-10003555"/>
    <x v="2"/>
    <x v="7"/>
    <x v="462"/>
    <x v="1164"/>
    <n v="5"/>
    <n v="0"/>
    <n v="2.2990000000000066"/>
    <x v="2"/>
    <x v="0"/>
  </r>
  <r>
    <n v="5224"/>
    <x v="2587"/>
    <x v="796"/>
    <d v="2019-05-22T00:00:00"/>
    <s v="Second Class"/>
    <s v="PP-18955"/>
    <x v="452"/>
    <x v="2"/>
    <x v="0"/>
    <x v="24"/>
    <x v="25"/>
    <x v="333"/>
    <x v="2"/>
    <s v="OFF-BI-10001267"/>
    <x v="1"/>
    <x v="8"/>
    <x v="1475"/>
    <x v="3829"/>
    <n v="7"/>
    <n v="0"/>
    <n v="20.731199999999998"/>
    <x v="2"/>
    <x v="0"/>
  </r>
  <r>
    <n v="5225"/>
    <x v="2588"/>
    <x v="510"/>
    <d v="2019-09-17T00:00:00"/>
    <s v="Second Class"/>
    <s v="JM-15865"/>
    <x v="622"/>
    <x v="0"/>
    <x v="0"/>
    <x v="1"/>
    <x v="1"/>
    <x v="1"/>
    <x v="1"/>
    <s v="OFF-PA-10004071"/>
    <x v="1"/>
    <x v="10"/>
    <x v="417"/>
    <x v="1696"/>
    <n v="3"/>
    <n v="0"/>
    <n v="79.891199999999998"/>
    <x v="1"/>
    <x v="0"/>
  </r>
  <r>
    <n v="5226"/>
    <x v="2589"/>
    <x v="1028"/>
    <d v="2018-06-26T00:00:00"/>
    <s v="Standard Class"/>
    <s v="AS-10090"/>
    <x v="548"/>
    <x v="0"/>
    <x v="0"/>
    <x v="20"/>
    <x v="15"/>
    <x v="164"/>
    <x v="3"/>
    <s v="OFF-BI-10001553"/>
    <x v="1"/>
    <x v="8"/>
    <x v="1302"/>
    <x v="3830"/>
    <n v="5"/>
    <n v="0.2"/>
    <n v="12.795999999999999"/>
    <x v="2"/>
    <x v="0"/>
  </r>
  <r>
    <n v="5227"/>
    <x v="2589"/>
    <x v="1028"/>
    <d v="2018-06-26T00:00:00"/>
    <s v="Standard Class"/>
    <s v="AS-10090"/>
    <x v="548"/>
    <x v="0"/>
    <x v="0"/>
    <x v="20"/>
    <x v="15"/>
    <x v="164"/>
    <x v="3"/>
    <s v="OFF-BI-10003007"/>
    <x v="1"/>
    <x v="8"/>
    <x v="1551"/>
    <x v="3831"/>
    <n v="6"/>
    <n v="0.2"/>
    <n v="60.496799999999993"/>
    <x v="2"/>
    <x v="0"/>
  </r>
  <r>
    <n v="5228"/>
    <x v="2589"/>
    <x v="1028"/>
    <d v="2018-06-26T00:00:00"/>
    <s v="Standard Class"/>
    <s v="AS-10090"/>
    <x v="548"/>
    <x v="0"/>
    <x v="0"/>
    <x v="20"/>
    <x v="15"/>
    <x v="164"/>
    <x v="3"/>
    <s v="FUR-BO-10003272"/>
    <x v="0"/>
    <x v="0"/>
    <x v="587"/>
    <x v="3832"/>
    <n v="2"/>
    <n v="0.2"/>
    <n v="-44.196000000000026"/>
    <x v="2"/>
    <x v="0"/>
  </r>
  <r>
    <n v="5229"/>
    <x v="2590"/>
    <x v="35"/>
    <d v="2016-12-01T00:00:00"/>
    <s v="Standard Class"/>
    <s v="LS-16975"/>
    <x v="60"/>
    <x v="2"/>
    <x v="0"/>
    <x v="8"/>
    <x v="1"/>
    <x v="9"/>
    <x v="1"/>
    <s v="OFF-PA-10001033"/>
    <x v="1"/>
    <x v="10"/>
    <x v="1509"/>
    <x v="2658"/>
    <n v="2"/>
    <n v="0"/>
    <n v="40.170200000000001"/>
    <x v="1"/>
    <x v="0"/>
  </r>
  <r>
    <n v="5230"/>
    <x v="2591"/>
    <x v="498"/>
    <d v="2019-03-22T00:00:00"/>
    <s v="Second Class"/>
    <s v="SA-20830"/>
    <x v="193"/>
    <x v="0"/>
    <x v="0"/>
    <x v="201"/>
    <x v="1"/>
    <x v="252"/>
    <x v="1"/>
    <s v="OFF-BI-10001553"/>
    <x v="1"/>
    <x v="8"/>
    <x v="1302"/>
    <x v="899"/>
    <n v="2"/>
    <n v="0.2"/>
    <n v="5.1183999999999994"/>
    <x v="1"/>
    <x v="0"/>
  </r>
  <r>
    <n v="5231"/>
    <x v="2591"/>
    <x v="498"/>
    <d v="2019-03-22T00:00:00"/>
    <s v="Second Class"/>
    <s v="SA-20830"/>
    <x v="193"/>
    <x v="0"/>
    <x v="0"/>
    <x v="201"/>
    <x v="1"/>
    <x v="252"/>
    <x v="1"/>
    <s v="FUR-TA-10001095"/>
    <x v="0"/>
    <x v="3"/>
    <x v="616"/>
    <x v="944"/>
    <n v="5"/>
    <n v="0.2"/>
    <n v="8.7144999999999868"/>
    <x v="1"/>
    <x v="0"/>
  </r>
  <r>
    <n v="5232"/>
    <x v="2591"/>
    <x v="498"/>
    <d v="2019-03-22T00:00:00"/>
    <s v="Second Class"/>
    <s v="SA-20830"/>
    <x v="193"/>
    <x v="0"/>
    <x v="0"/>
    <x v="201"/>
    <x v="1"/>
    <x v="252"/>
    <x v="1"/>
    <s v="FUR-FU-10001185"/>
    <x v="0"/>
    <x v="5"/>
    <x v="1423"/>
    <x v="3833"/>
    <n v="1"/>
    <n v="0"/>
    <n v="12.6813"/>
    <x v="1"/>
    <x v="0"/>
  </r>
  <r>
    <n v="5233"/>
    <x v="2591"/>
    <x v="498"/>
    <d v="2019-03-22T00:00:00"/>
    <s v="Second Class"/>
    <s v="SA-20830"/>
    <x v="193"/>
    <x v="0"/>
    <x v="0"/>
    <x v="201"/>
    <x v="1"/>
    <x v="252"/>
    <x v="1"/>
    <s v="OFF-BI-10000343"/>
    <x v="1"/>
    <x v="8"/>
    <x v="186"/>
    <x v="3834"/>
    <n v="7"/>
    <n v="0.2"/>
    <n v="9.2798999999999996"/>
    <x v="1"/>
    <x v="0"/>
  </r>
  <r>
    <n v="5234"/>
    <x v="2592"/>
    <x v="638"/>
    <d v="2016-10-22T00:00:00"/>
    <s v="Standard Class"/>
    <s v="LS-17200"/>
    <x v="624"/>
    <x v="1"/>
    <x v="0"/>
    <x v="379"/>
    <x v="36"/>
    <x v="463"/>
    <x v="0"/>
    <s v="FUR-CH-10004626"/>
    <x v="0"/>
    <x v="1"/>
    <x v="1706"/>
    <x v="3835"/>
    <n v="6"/>
    <n v="0"/>
    <n v="145.2816"/>
    <x v="0"/>
    <x v="0"/>
  </r>
  <r>
    <n v="5235"/>
    <x v="2593"/>
    <x v="1029"/>
    <d v="2019-08-23T00:00:00"/>
    <s v="First Class"/>
    <s v="TM-21490"/>
    <x v="746"/>
    <x v="0"/>
    <x v="0"/>
    <x v="8"/>
    <x v="1"/>
    <x v="94"/>
    <x v="1"/>
    <s v="FUR-TA-10001768"/>
    <x v="0"/>
    <x v="3"/>
    <x v="114"/>
    <x v="3836"/>
    <n v="1"/>
    <n v="0.2"/>
    <n v="2.625099999999982"/>
    <x v="1"/>
    <x v="0"/>
  </r>
  <r>
    <n v="5236"/>
    <x v="2594"/>
    <x v="258"/>
    <d v="2018-11-22T00:00:00"/>
    <s v="First Class"/>
    <s v="TT-21265"/>
    <x v="640"/>
    <x v="1"/>
    <x v="0"/>
    <x v="245"/>
    <x v="14"/>
    <x v="303"/>
    <x v="2"/>
    <s v="OFF-AP-10001947"/>
    <x v="1"/>
    <x v="9"/>
    <x v="1537"/>
    <x v="3837"/>
    <n v="3"/>
    <n v="0"/>
    <n v="15.938399999999998"/>
    <x v="2"/>
    <x v="0"/>
  </r>
  <r>
    <n v="5237"/>
    <x v="2595"/>
    <x v="59"/>
    <d v="2016-09-24T00:00:00"/>
    <s v="Standard Class"/>
    <s v="DN-13690"/>
    <x v="35"/>
    <x v="0"/>
    <x v="0"/>
    <x v="29"/>
    <x v="39"/>
    <x v="209"/>
    <x v="3"/>
    <s v="FUR-FU-10004952"/>
    <x v="0"/>
    <x v="5"/>
    <x v="853"/>
    <x v="3838"/>
    <n v="3"/>
    <n v="0"/>
    <n v="50.908200000000001"/>
    <x v="2"/>
    <x v="0"/>
  </r>
  <r>
    <n v="5238"/>
    <x v="2595"/>
    <x v="59"/>
    <d v="2016-09-24T00:00:00"/>
    <s v="Standard Class"/>
    <s v="DN-13690"/>
    <x v="35"/>
    <x v="0"/>
    <x v="0"/>
    <x v="29"/>
    <x v="39"/>
    <x v="209"/>
    <x v="3"/>
    <s v="FUR-BO-10001337"/>
    <x v="0"/>
    <x v="0"/>
    <x v="430"/>
    <x v="1041"/>
    <n v="3"/>
    <n v="0"/>
    <n v="36.293999999999997"/>
    <x v="2"/>
    <x v="0"/>
  </r>
  <r>
    <n v="5239"/>
    <x v="2595"/>
    <x v="59"/>
    <d v="2016-09-24T00:00:00"/>
    <s v="Standard Class"/>
    <s v="DN-13690"/>
    <x v="35"/>
    <x v="0"/>
    <x v="0"/>
    <x v="29"/>
    <x v="39"/>
    <x v="209"/>
    <x v="3"/>
    <s v="TEC-AC-10003628"/>
    <x v="2"/>
    <x v="11"/>
    <x v="247"/>
    <x v="2830"/>
    <n v="2"/>
    <n v="0"/>
    <n v="26.391200000000005"/>
    <x v="2"/>
    <x v="0"/>
  </r>
  <r>
    <n v="5240"/>
    <x v="2596"/>
    <x v="108"/>
    <d v="2018-09-17T00:00:00"/>
    <s v="Standard Class"/>
    <s v="EB-14110"/>
    <x v="686"/>
    <x v="0"/>
    <x v="0"/>
    <x v="49"/>
    <x v="1"/>
    <x v="58"/>
    <x v="1"/>
    <s v="OFF-ST-10004186"/>
    <x v="1"/>
    <x v="4"/>
    <x v="16"/>
    <x v="743"/>
    <n v="3"/>
    <n v="0"/>
    <n v="6.6587999999999994"/>
    <x v="1"/>
    <x v="0"/>
  </r>
  <r>
    <n v="5241"/>
    <x v="2596"/>
    <x v="108"/>
    <d v="2018-09-17T00:00:00"/>
    <s v="Standard Class"/>
    <s v="EB-14110"/>
    <x v="686"/>
    <x v="0"/>
    <x v="0"/>
    <x v="49"/>
    <x v="1"/>
    <x v="58"/>
    <x v="1"/>
    <s v="OFF-BI-10001658"/>
    <x v="1"/>
    <x v="8"/>
    <x v="444"/>
    <x v="3839"/>
    <n v="2"/>
    <n v="0.2"/>
    <n v="12.958399999999999"/>
    <x v="1"/>
    <x v="0"/>
  </r>
  <r>
    <n v="5242"/>
    <x v="2597"/>
    <x v="713"/>
    <d v="2018-09-26T00:00:00"/>
    <s v="Second Class"/>
    <s v="CM-11815"/>
    <x v="698"/>
    <x v="1"/>
    <x v="0"/>
    <x v="4"/>
    <x v="4"/>
    <x v="60"/>
    <x v="1"/>
    <s v="OFF-SU-10004737"/>
    <x v="1"/>
    <x v="14"/>
    <x v="1713"/>
    <x v="3840"/>
    <n v="2"/>
    <n v="0"/>
    <n v="3.6936"/>
    <x v="1"/>
    <x v="0"/>
  </r>
  <r>
    <n v="5243"/>
    <x v="2598"/>
    <x v="1018"/>
    <d v="2019-08-08T00:00:00"/>
    <s v="Standard Class"/>
    <s v="HM-14860"/>
    <x v="447"/>
    <x v="1"/>
    <x v="0"/>
    <x v="238"/>
    <x v="5"/>
    <x v="295"/>
    <x v="2"/>
    <s v="OFF-BI-10002827"/>
    <x v="1"/>
    <x v="8"/>
    <x v="554"/>
    <x v="3841"/>
    <n v="3"/>
    <n v="0.8"/>
    <n v="-5.6406000000000018"/>
    <x v="2"/>
    <x v="0"/>
  </r>
  <r>
    <n v="5244"/>
    <x v="2599"/>
    <x v="197"/>
    <d v="2018-07-26T00:00:00"/>
    <s v="First Class"/>
    <s v="KM-16375"/>
    <x v="454"/>
    <x v="2"/>
    <x v="0"/>
    <x v="81"/>
    <x v="17"/>
    <x v="101"/>
    <x v="0"/>
    <s v="OFF-BI-10003694"/>
    <x v="1"/>
    <x v="8"/>
    <x v="858"/>
    <x v="3842"/>
    <n v="1"/>
    <n v="0"/>
    <n v="4.8023999999999996"/>
    <x v="0"/>
    <x v="0"/>
  </r>
  <r>
    <n v="5245"/>
    <x v="2600"/>
    <x v="1030"/>
    <d v="2018-08-04T00:00:00"/>
    <s v="Second Class"/>
    <s v="BF-11020"/>
    <x v="292"/>
    <x v="1"/>
    <x v="0"/>
    <x v="1"/>
    <x v="1"/>
    <x v="3"/>
    <x v="1"/>
    <s v="FUR-TA-10001691"/>
    <x v="0"/>
    <x v="3"/>
    <x v="1714"/>
    <x v="3843"/>
    <n v="2"/>
    <n v="0.2"/>
    <n v="15.352199999999989"/>
    <x v="1"/>
    <x v="0"/>
  </r>
  <r>
    <n v="5246"/>
    <x v="2600"/>
    <x v="1030"/>
    <d v="2018-08-04T00:00:00"/>
    <s v="Second Class"/>
    <s v="BF-11020"/>
    <x v="292"/>
    <x v="1"/>
    <x v="0"/>
    <x v="1"/>
    <x v="1"/>
    <x v="3"/>
    <x v="1"/>
    <s v="TEC-PH-10001918"/>
    <x v="2"/>
    <x v="7"/>
    <x v="193"/>
    <x v="3844"/>
    <n v="3"/>
    <n v="0.2"/>
    <n v="33.357600000000019"/>
    <x v="1"/>
    <x v="0"/>
  </r>
  <r>
    <n v="5247"/>
    <x v="2600"/>
    <x v="1030"/>
    <d v="2018-08-04T00:00:00"/>
    <s v="Second Class"/>
    <s v="BF-11020"/>
    <x v="292"/>
    <x v="1"/>
    <x v="0"/>
    <x v="1"/>
    <x v="1"/>
    <x v="3"/>
    <x v="1"/>
    <s v="OFF-BI-10000285"/>
    <x v="1"/>
    <x v="8"/>
    <x v="461"/>
    <x v="3845"/>
    <n v="2"/>
    <n v="0.2"/>
    <n v="4.7039999999999997"/>
    <x v="1"/>
    <x v="0"/>
  </r>
  <r>
    <n v="5248"/>
    <x v="2601"/>
    <x v="1031"/>
    <d v="2017-05-27T00:00:00"/>
    <s v="Standard Class"/>
    <s v="JE-15745"/>
    <x v="32"/>
    <x v="0"/>
    <x v="0"/>
    <x v="436"/>
    <x v="10"/>
    <x v="527"/>
    <x v="2"/>
    <s v="OFF-AP-10000358"/>
    <x v="1"/>
    <x v="9"/>
    <x v="95"/>
    <x v="3846"/>
    <n v="8"/>
    <n v="0.8"/>
    <n v="-52.958400000000012"/>
    <x v="2"/>
    <x v="0"/>
  </r>
  <r>
    <n v="5249"/>
    <x v="2602"/>
    <x v="132"/>
    <d v="2019-11-05T00:00:00"/>
    <s v="Second Class"/>
    <s v="EJ-14155"/>
    <x v="412"/>
    <x v="0"/>
    <x v="0"/>
    <x v="4"/>
    <x v="4"/>
    <x v="59"/>
    <x v="1"/>
    <s v="TEC-AC-10002345"/>
    <x v="2"/>
    <x v="11"/>
    <x v="175"/>
    <x v="3847"/>
    <n v="3"/>
    <n v="0"/>
    <n v="10.875"/>
    <x v="1"/>
    <x v="0"/>
  </r>
  <r>
    <n v="5250"/>
    <x v="2603"/>
    <x v="392"/>
    <d v="2017-04-21T00:00:00"/>
    <s v="Standard Class"/>
    <s v="BN-11470"/>
    <x v="272"/>
    <x v="1"/>
    <x v="0"/>
    <x v="10"/>
    <x v="9"/>
    <x v="105"/>
    <x v="3"/>
    <s v="OFF-FA-10001229"/>
    <x v="1"/>
    <x v="13"/>
    <x v="128"/>
    <x v="3848"/>
    <n v="4"/>
    <n v="0.2"/>
    <n v="4.0871999999999993"/>
    <x v="2"/>
    <x v="0"/>
  </r>
  <r>
    <n v="5251"/>
    <x v="2604"/>
    <x v="939"/>
    <d v="2018-12-18T00:00:00"/>
    <s v="Standard Class"/>
    <s v="EC-14050"/>
    <x v="685"/>
    <x v="0"/>
    <x v="0"/>
    <x v="38"/>
    <x v="32"/>
    <x v="112"/>
    <x v="0"/>
    <s v="TEC-AC-10001314"/>
    <x v="2"/>
    <x v="11"/>
    <x v="952"/>
    <x v="2932"/>
    <n v="5"/>
    <n v="0"/>
    <n v="19.995999999999974"/>
    <x v="0"/>
    <x v="0"/>
  </r>
  <r>
    <n v="5252"/>
    <x v="2604"/>
    <x v="939"/>
    <d v="2018-12-18T00:00:00"/>
    <s v="Standard Class"/>
    <s v="EC-14050"/>
    <x v="685"/>
    <x v="0"/>
    <x v="0"/>
    <x v="38"/>
    <x v="32"/>
    <x v="112"/>
    <x v="0"/>
    <s v="OFF-PA-10004438"/>
    <x v="1"/>
    <x v="10"/>
    <x v="1481"/>
    <x v="338"/>
    <n v="4"/>
    <n v="0"/>
    <n v="23.086399999999998"/>
    <x v="0"/>
    <x v="0"/>
  </r>
  <r>
    <n v="5253"/>
    <x v="2605"/>
    <x v="628"/>
    <d v="2017-11-02T00:00:00"/>
    <s v="First Class"/>
    <s v="TT-21220"/>
    <x v="627"/>
    <x v="0"/>
    <x v="0"/>
    <x v="173"/>
    <x v="17"/>
    <x v="220"/>
    <x v="0"/>
    <s v="OFF-AP-10000026"/>
    <x v="1"/>
    <x v="9"/>
    <x v="1291"/>
    <x v="3849"/>
    <n v="3"/>
    <n v="0"/>
    <n v="53.043899999999979"/>
    <x v="0"/>
    <x v="0"/>
  </r>
  <r>
    <n v="5254"/>
    <x v="2606"/>
    <x v="1009"/>
    <d v="2016-03-11T00:00:00"/>
    <s v="Second Class"/>
    <s v="NP-18685"/>
    <x v="472"/>
    <x v="2"/>
    <x v="0"/>
    <x v="96"/>
    <x v="4"/>
    <x v="119"/>
    <x v="1"/>
    <s v="OFF-BI-10004224"/>
    <x v="1"/>
    <x v="8"/>
    <x v="1070"/>
    <x v="3850"/>
    <n v="2"/>
    <n v="0.2"/>
    <n v="33.639999999999986"/>
    <x v="1"/>
    <x v="0"/>
  </r>
  <r>
    <n v="5255"/>
    <x v="2607"/>
    <x v="616"/>
    <d v="2017-03-07T00:00:00"/>
    <s v="Second Class"/>
    <s v="AH-10195"/>
    <x v="124"/>
    <x v="1"/>
    <x v="0"/>
    <x v="437"/>
    <x v="9"/>
    <x v="528"/>
    <x v="3"/>
    <s v="FUR-CH-10002647"/>
    <x v="0"/>
    <x v="1"/>
    <x v="475"/>
    <x v="2811"/>
    <n v="2"/>
    <n v="0.3"/>
    <n v="-7.0979999999999919"/>
    <x v="2"/>
    <x v="0"/>
  </r>
  <r>
    <n v="5256"/>
    <x v="2607"/>
    <x v="616"/>
    <d v="2017-03-07T00:00:00"/>
    <s v="Second Class"/>
    <s v="AH-10195"/>
    <x v="124"/>
    <x v="1"/>
    <x v="0"/>
    <x v="437"/>
    <x v="9"/>
    <x v="528"/>
    <x v="3"/>
    <s v="FUR-FU-10003247"/>
    <x v="0"/>
    <x v="5"/>
    <x v="1465"/>
    <x v="3295"/>
    <n v="2"/>
    <n v="0.2"/>
    <n v="-5.4548000000000041"/>
    <x v="2"/>
    <x v="0"/>
  </r>
  <r>
    <n v="5257"/>
    <x v="2608"/>
    <x v="590"/>
    <d v="2018-08-14T00:00:00"/>
    <s v="Standard Class"/>
    <s v="CC-12145"/>
    <x v="230"/>
    <x v="0"/>
    <x v="0"/>
    <x v="268"/>
    <x v="26"/>
    <x v="335"/>
    <x v="2"/>
    <s v="OFF-PA-10003270"/>
    <x v="1"/>
    <x v="10"/>
    <x v="1424"/>
    <x v="232"/>
    <n v="2"/>
    <n v="0"/>
    <n v="4.7519999999999998"/>
    <x v="2"/>
    <x v="0"/>
  </r>
  <r>
    <n v="5258"/>
    <x v="2609"/>
    <x v="1032"/>
    <d v="2019-01-08T00:00:00"/>
    <s v="Standard Class"/>
    <s v="DL-13315"/>
    <x v="111"/>
    <x v="0"/>
    <x v="0"/>
    <x v="277"/>
    <x v="1"/>
    <x v="348"/>
    <x v="1"/>
    <s v="OFF-PA-10004735"/>
    <x v="1"/>
    <x v="10"/>
    <x v="827"/>
    <x v="789"/>
    <n v="6"/>
    <n v="0"/>
    <n v="18.662400000000002"/>
    <x v="1"/>
    <x v="0"/>
  </r>
  <r>
    <n v="5259"/>
    <x v="2610"/>
    <x v="449"/>
    <d v="2019-10-11T00:00:00"/>
    <s v="First Class"/>
    <s v="XP-21865"/>
    <x v="190"/>
    <x v="0"/>
    <x v="0"/>
    <x v="1"/>
    <x v="1"/>
    <x v="3"/>
    <x v="1"/>
    <s v="OFF-PA-10001745"/>
    <x v="1"/>
    <x v="10"/>
    <x v="727"/>
    <x v="3851"/>
    <n v="5"/>
    <n v="0"/>
    <n v="16.543999999999997"/>
    <x v="1"/>
    <x v="0"/>
  </r>
  <r>
    <n v="5260"/>
    <x v="2611"/>
    <x v="179"/>
    <d v="2019-10-26T00:00:00"/>
    <s v="Standard Class"/>
    <s v="MA-17560"/>
    <x v="15"/>
    <x v="2"/>
    <x v="0"/>
    <x v="10"/>
    <x v="9"/>
    <x v="74"/>
    <x v="3"/>
    <s v="OFF-PA-10000176"/>
    <x v="1"/>
    <x v="10"/>
    <x v="640"/>
    <x v="2817"/>
    <n v="3"/>
    <n v="0.2"/>
    <n v="15.934799999999997"/>
    <x v="2"/>
    <x v="0"/>
  </r>
  <r>
    <n v="5261"/>
    <x v="2612"/>
    <x v="557"/>
    <d v="2016-09-10T00:00:00"/>
    <s v="First Class"/>
    <s v="SZ-20035"/>
    <x v="449"/>
    <x v="2"/>
    <x v="0"/>
    <x v="12"/>
    <x v="5"/>
    <x v="66"/>
    <x v="2"/>
    <s v="TEC-PH-10000675"/>
    <x v="2"/>
    <x v="7"/>
    <x v="1347"/>
    <x v="2103"/>
    <n v="3"/>
    <n v="0.2"/>
    <n v="14.758199999999995"/>
    <x v="2"/>
    <x v="0"/>
  </r>
  <r>
    <n v="5262"/>
    <x v="2612"/>
    <x v="557"/>
    <d v="2016-09-10T00:00:00"/>
    <s v="First Class"/>
    <s v="SZ-20035"/>
    <x v="449"/>
    <x v="2"/>
    <x v="0"/>
    <x v="12"/>
    <x v="5"/>
    <x v="66"/>
    <x v="2"/>
    <s v="OFF-BI-10000050"/>
    <x v="1"/>
    <x v="8"/>
    <x v="347"/>
    <x v="3852"/>
    <n v="2"/>
    <n v="0.8"/>
    <n v="-4.8180000000000005"/>
    <x v="2"/>
    <x v="0"/>
  </r>
  <r>
    <n v="5263"/>
    <x v="2612"/>
    <x v="557"/>
    <d v="2016-09-10T00:00:00"/>
    <s v="First Class"/>
    <s v="SZ-20035"/>
    <x v="449"/>
    <x v="2"/>
    <x v="0"/>
    <x v="12"/>
    <x v="5"/>
    <x v="66"/>
    <x v="2"/>
    <s v="FUR-TA-10004154"/>
    <x v="0"/>
    <x v="3"/>
    <x v="737"/>
    <x v="3853"/>
    <n v="1"/>
    <n v="0.3"/>
    <n v="-22.948000000000008"/>
    <x v="2"/>
    <x v="0"/>
  </r>
  <r>
    <n v="5264"/>
    <x v="2612"/>
    <x v="557"/>
    <d v="2016-09-10T00:00:00"/>
    <s v="First Class"/>
    <s v="SZ-20035"/>
    <x v="449"/>
    <x v="2"/>
    <x v="0"/>
    <x v="12"/>
    <x v="5"/>
    <x v="66"/>
    <x v="2"/>
    <s v="TEC-AC-10002718"/>
    <x v="2"/>
    <x v="11"/>
    <x v="1192"/>
    <x v="3854"/>
    <n v="4"/>
    <n v="0.2"/>
    <n v="-2.9180000000000028"/>
    <x v="2"/>
    <x v="0"/>
  </r>
  <r>
    <n v="5265"/>
    <x v="2612"/>
    <x v="557"/>
    <d v="2016-09-10T00:00:00"/>
    <s v="First Class"/>
    <s v="SZ-20035"/>
    <x v="449"/>
    <x v="2"/>
    <x v="0"/>
    <x v="12"/>
    <x v="5"/>
    <x v="66"/>
    <x v="2"/>
    <s v="OFF-AR-10003179"/>
    <x v="1"/>
    <x v="6"/>
    <x v="1574"/>
    <x v="3855"/>
    <n v="3"/>
    <n v="0.2"/>
    <n v="3.5528999999999984"/>
    <x v="2"/>
    <x v="0"/>
  </r>
  <r>
    <n v="5266"/>
    <x v="2613"/>
    <x v="1033"/>
    <d v="2019-10-03T00:00:00"/>
    <s v="First Class"/>
    <s v="CS-11845"/>
    <x v="688"/>
    <x v="1"/>
    <x v="0"/>
    <x v="4"/>
    <x v="4"/>
    <x v="5"/>
    <x v="1"/>
    <s v="OFF-PA-10001838"/>
    <x v="1"/>
    <x v="10"/>
    <x v="1008"/>
    <x v="2722"/>
    <n v="2"/>
    <n v="0"/>
    <n v="5.7623999999999995"/>
    <x v="1"/>
    <x v="0"/>
  </r>
  <r>
    <n v="5267"/>
    <x v="2613"/>
    <x v="1033"/>
    <d v="2019-10-03T00:00:00"/>
    <s v="First Class"/>
    <s v="CS-11845"/>
    <x v="688"/>
    <x v="1"/>
    <x v="0"/>
    <x v="4"/>
    <x v="4"/>
    <x v="5"/>
    <x v="1"/>
    <s v="OFF-PA-10004039"/>
    <x v="1"/>
    <x v="10"/>
    <x v="1547"/>
    <x v="3856"/>
    <n v="3"/>
    <n v="0"/>
    <n v="82.290599999999998"/>
    <x v="1"/>
    <x v="0"/>
  </r>
  <r>
    <n v="5268"/>
    <x v="2613"/>
    <x v="1033"/>
    <d v="2019-10-03T00:00:00"/>
    <s v="First Class"/>
    <s v="CS-11845"/>
    <x v="688"/>
    <x v="1"/>
    <x v="0"/>
    <x v="4"/>
    <x v="4"/>
    <x v="5"/>
    <x v="1"/>
    <s v="OFF-AP-10001626"/>
    <x v="1"/>
    <x v="9"/>
    <x v="1025"/>
    <x v="3857"/>
    <n v="1"/>
    <n v="0"/>
    <n v="1.0114000000000001"/>
    <x v="1"/>
    <x v="0"/>
  </r>
  <r>
    <n v="5269"/>
    <x v="2614"/>
    <x v="673"/>
    <d v="2019-11-21T00:00:00"/>
    <s v="Standard Class"/>
    <s v="MH-18115"/>
    <x v="414"/>
    <x v="2"/>
    <x v="0"/>
    <x v="181"/>
    <x v="15"/>
    <x v="231"/>
    <x v="3"/>
    <s v="TEC-MA-10003173"/>
    <x v="2"/>
    <x v="15"/>
    <x v="1715"/>
    <x v="3858"/>
    <n v="4"/>
    <n v="0"/>
    <n v="24.122399999999995"/>
    <x v="2"/>
    <x v="0"/>
  </r>
  <r>
    <n v="5270"/>
    <x v="2615"/>
    <x v="220"/>
    <d v="2019-09-11T00:00:00"/>
    <s v="Same Day"/>
    <s v="CB-12025"/>
    <x v="90"/>
    <x v="0"/>
    <x v="0"/>
    <x v="8"/>
    <x v="1"/>
    <x v="94"/>
    <x v="1"/>
    <s v="FUR-FU-10000260"/>
    <x v="0"/>
    <x v="5"/>
    <x v="74"/>
    <x v="3859"/>
    <n v="4"/>
    <n v="0"/>
    <n v="11.6496"/>
    <x v="1"/>
    <x v="0"/>
  </r>
  <r>
    <n v="5271"/>
    <x v="2615"/>
    <x v="220"/>
    <d v="2019-09-11T00:00:00"/>
    <s v="Same Day"/>
    <s v="CB-12025"/>
    <x v="90"/>
    <x v="0"/>
    <x v="0"/>
    <x v="8"/>
    <x v="1"/>
    <x v="94"/>
    <x v="1"/>
    <s v="OFF-AP-10004487"/>
    <x v="1"/>
    <x v="9"/>
    <x v="722"/>
    <x v="846"/>
    <n v="5"/>
    <n v="0"/>
    <n v="113.84799999999998"/>
    <x v="1"/>
    <x v="0"/>
  </r>
  <r>
    <n v="5272"/>
    <x v="2616"/>
    <x v="1034"/>
    <d v="2019-01-16T00:00:00"/>
    <s v="Same Day"/>
    <s v="JO-15145"/>
    <x v="705"/>
    <x v="1"/>
    <x v="0"/>
    <x v="1"/>
    <x v="1"/>
    <x v="141"/>
    <x v="1"/>
    <s v="FUR-FU-10001487"/>
    <x v="0"/>
    <x v="5"/>
    <x v="5"/>
    <x v="3386"/>
    <n v="4"/>
    <n v="0"/>
    <n v="8.0967999999999982"/>
    <x v="1"/>
    <x v="0"/>
  </r>
  <r>
    <n v="5273"/>
    <x v="2616"/>
    <x v="1034"/>
    <d v="2019-01-16T00:00:00"/>
    <s v="Same Day"/>
    <s v="JO-15145"/>
    <x v="705"/>
    <x v="1"/>
    <x v="0"/>
    <x v="1"/>
    <x v="1"/>
    <x v="141"/>
    <x v="1"/>
    <s v="FUR-TA-10001520"/>
    <x v="0"/>
    <x v="3"/>
    <x v="718"/>
    <x v="3860"/>
    <n v="7"/>
    <n v="0.2"/>
    <n v="-14.987700000000061"/>
    <x v="1"/>
    <x v="0"/>
  </r>
  <r>
    <n v="5274"/>
    <x v="2617"/>
    <x v="491"/>
    <d v="2018-11-29T00:00:00"/>
    <s v="First Class"/>
    <s v="PA-19060"/>
    <x v="50"/>
    <x v="2"/>
    <x v="0"/>
    <x v="100"/>
    <x v="2"/>
    <x v="229"/>
    <x v="0"/>
    <s v="OFF-BI-10000145"/>
    <x v="1"/>
    <x v="8"/>
    <x v="742"/>
    <x v="3861"/>
    <n v="4"/>
    <n v="0.7"/>
    <n v="-2.6207999999999991"/>
    <x v="0"/>
    <x v="0"/>
  </r>
  <r>
    <n v="5275"/>
    <x v="2618"/>
    <x v="209"/>
    <d v="2017-11-09T00:00:00"/>
    <s v="Second Class"/>
    <s v="SV-20785"/>
    <x v="647"/>
    <x v="0"/>
    <x v="0"/>
    <x v="140"/>
    <x v="42"/>
    <x v="369"/>
    <x v="3"/>
    <s v="FUR-CH-10000595"/>
    <x v="0"/>
    <x v="1"/>
    <x v="468"/>
    <x v="3862"/>
    <n v="3"/>
    <n v="0"/>
    <n v="178.79999999999998"/>
    <x v="2"/>
    <x v="0"/>
  </r>
  <r>
    <n v="5276"/>
    <x v="2619"/>
    <x v="817"/>
    <d v="2019-12-20T00:00:00"/>
    <s v="Standard Class"/>
    <s v="KL-16555"/>
    <x v="126"/>
    <x v="1"/>
    <x v="0"/>
    <x v="115"/>
    <x v="36"/>
    <x v="145"/>
    <x v="0"/>
    <s v="TEC-AC-10004469"/>
    <x v="2"/>
    <x v="11"/>
    <x v="241"/>
    <x v="3863"/>
    <n v="4"/>
    <n v="0"/>
    <n v="70.312000000000012"/>
    <x v="0"/>
    <x v="0"/>
  </r>
  <r>
    <n v="5277"/>
    <x v="2619"/>
    <x v="817"/>
    <d v="2019-12-20T00:00:00"/>
    <s v="Standard Class"/>
    <s v="KL-16555"/>
    <x v="126"/>
    <x v="1"/>
    <x v="0"/>
    <x v="115"/>
    <x v="36"/>
    <x v="145"/>
    <x v="0"/>
    <s v="TEC-AC-10003038"/>
    <x v="2"/>
    <x v="11"/>
    <x v="1033"/>
    <x v="915"/>
    <n v="5"/>
    <n v="0"/>
    <n v="8.5024999999999942"/>
    <x v="0"/>
    <x v="0"/>
  </r>
  <r>
    <n v="5278"/>
    <x v="2620"/>
    <x v="103"/>
    <d v="2016-09-17T00:00:00"/>
    <s v="Standard Class"/>
    <s v="BC-11125"/>
    <x v="604"/>
    <x v="2"/>
    <x v="0"/>
    <x v="372"/>
    <x v="5"/>
    <x v="455"/>
    <x v="2"/>
    <s v="FUR-CH-10004698"/>
    <x v="0"/>
    <x v="1"/>
    <x v="168"/>
    <x v="3864"/>
    <n v="6"/>
    <n v="0.3"/>
    <n v="-9.717599999999976"/>
    <x v="2"/>
    <x v="0"/>
  </r>
  <r>
    <n v="5279"/>
    <x v="2621"/>
    <x v="1035"/>
    <d v="2016-12-13T00:00:00"/>
    <s v="Standard Class"/>
    <s v="PO-18850"/>
    <x v="138"/>
    <x v="0"/>
    <x v="0"/>
    <x v="173"/>
    <x v="17"/>
    <x v="220"/>
    <x v="0"/>
    <s v="OFF-PA-10003641"/>
    <x v="1"/>
    <x v="10"/>
    <x v="947"/>
    <x v="151"/>
    <n v="4"/>
    <n v="0"/>
    <n v="48.539199999999994"/>
    <x v="0"/>
    <x v="0"/>
  </r>
  <r>
    <n v="5280"/>
    <x v="2622"/>
    <x v="210"/>
    <d v="2019-09-11T00:00:00"/>
    <s v="Standard Class"/>
    <s v="AG-10675"/>
    <x v="165"/>
    <x v="0"/>
    <x v="0"/>
    <x v="158"/>
    <x v="6"/>
    <x v="201"/>
    <x v="2"/>
    <s v="TEC-AC-10002134"/>
    <x v="2"/>
    <x v="11"/>
    <x v="1545"/>
    <x v="814"/>
    <n v="1"/>
    <n v="0"/>
    <n v="1.8872"/>
    <x v="2"/>
    <x v="0"/>
  </r>
  <r>
    <n v="5281"/>
    <x v="2623"/>
    <x v="566"/>
    <d v="2019-10-12T00:00:00"/>
    <s v="Standard Class"/>
    <s v="DB-13210"/>
    <x v="203"/>
    <x v="0"/>
    <x v="0"/>
    <x v="66"/>
    <x v="12"/>
    <x v="151"/>
    <x v="2"/>
    <s v="OFF-ST-10001837"/>
    <x v="1"/>
    <x v="4"/>
    <x v="1340"/>
    <x v="2086"/>
    <n v="2"/>
    <n v="0"/>
    <n v="22.235199999999999"/>
    <x v="2"/>
    <x v="0"/>
  </r>
  <r>
    <n v="5282"/>
    <x v="2624"/>
    <x v="577"/>
    <d v="2017-09-10T00:00:00"/>
    <s v="Standard Class"/>
    <s v="SP-20860"/>
    <x v="133"/>
    <x v="1"/>
    <x v="0"/>
    <x v="30"/>
    <x v="11"/>
    <x v="38"/>
    <x v="2"/>
    <s v="FUR-FU-10001706"/>
    <x v="0"/>
    <x v="5"/>
    <x v="50"/>
    <x v="51"/>
    <n v="2"/>
    <n v="0"/>
    <n v="2.9567999999999999"/>
    <x v="2"/>
    <x v="0"/>
  </r>
  <r>
    <n v="5283"/>
    <x v="2624"/>
    <x v="577"/>
    <d v="2017-09-10T00:00:00"/>
    <s v="Standard Class"/>
    <s v="SP-20860"/>
    <x v="133"/>
    <x v="1"/>
    <x v="0"/>
    <x v="30"/>
    <x v="11"/>
    <x v="38"/>
    <x v="2"/>
    <s v="OFF-PA-10001970"/>
    <x v="1"/>
    <x v="10"/>
    <x v="314"/>
    <x v="655"/>
    <n v="3"/>
    <n v="0"/>
    <n v="17.314799999999998"/>
    <x v="2"/>
    <x v="0"/>
  </r>
  <r>
    <n v="5284"/>
    <x v="2625"/>
    <x v="809"/>
    <d v="2016-04-04T00:00:00"/>
    <s v="Standard Class"/>
    <s v="Dl-13600"/>
    <x v="114"/>
    <x v="1"/>
    <x v="0"/>
    <x v="4"/>
    <x v="4"/>
    <x v="59"/>
    <x v="1"/>
    <s v="OFF-ST-10002957"/>
    <x v="1"/>
    <x v="4"/>
    <x v="1492"/>
    <x v="3426"/>
    <n v="3"/>
    <n v="0"/>
    <n v="0"/>
    <x v="1"/>
    <x v="0"/>
  </r>
  <r>
    <n v="5285"/>
    <x v="2625"/>
    <x v="809"/>
    <d v="2016-04-04T00:00:00"/>
    <s v="Standard Class"/>
    <s v="Dl-13600"/>
    <x v="114"/>
    <x v="1"/>
    <x v="0"/>
    <x v="4"/>
    <x v="4"/>
    <x v="59"/>
    <x v="1"/>
    <s v="OFF-LA-10002312"/>
    <x v="1"/>
    <x v="2"/>
    <x v="579"/>
    <x v="1851"/>
    <n v="3"/>
    <n v="0"/>
    <n v="22.200000000000003"/>
    <x v="1"/>
    <x v="0"/>
  </r>
  <r>
    <n v="5286"/>
    <x v="2626"/>
    <x v="1024"/>
    <d v="2019-05-06T00:00:00"/>
    <s v="First Class"/>
    <s v="LH-17020"/>
    <x v="293"/>
    <x v="0"/>
    <x v="0"/>
    <x v="103"/>
    <x v="22"/>
    <x v="127"/>
    <x v="1"/>
    <s v="OFF-EN-10002600"/>
    <x v="1"/>
    <x v="12"/>
    <x v="111"/>
    <x v="3355"/>
    <n v="9"/>
    <n v="0.2"/>
    <n v="7.4339999999999993"/>
    <x v="1"/>
    <x v="0"/>
  </r>
  <r>
    <n v="5287"/>
    <x v="2626"/>
    <x v="1024"/>
    <d v="2019-05-06T00:00:00"/>
    <s v="First Class"/>
    <s v="LH-17020"/>
    <x v="293"/>
    <x v="0"/>
    <x v="0"/>
    <x v="103"/>
    <x v="22"/>
    <x v="127"/>
    <x v="1"/>
    <s v="OFF-BI-10003274"/>
    <x v="1"/>
    <x v="8"/>
    <x v="122"/>
    <x v="3865"/>
    <n v="8"/>
    <n v="0.7"/>
    <n v="-7.3231999999999999"/>
    <x v="1"/>
    <x v="0"/>
  </r>
  <r>
    <n v="5288"/>
    <x v="2626"/>
    <x v="1024"/>
    <d v="2019-05-06T00:00:00"/>
    <s v="First Class"/>
    <s v="LH-17020"/>
    <x v="293"/>
    <x v="0"/>
    <x v="0"/>
    <x v="103"/>
    <x v="22"/>
    <x v="127"/>
    <x v="1"/>
    <s v="FUR-BO-10004467"/>
    <x v="0"/>
    <x v="0"/>
    <x v="892"/>
    <x v="3866"/>
    <n v="3"/>
    <n v="0.7"/>
    <n v="-152.9847"/>
    <x v="1"/>
    <x v="0"/>
  </r>
  <r>
    <n v="5289"/>
    <x v="2627"/>
    <x v="504"/>
    <d v="2019-05-05T00:00:00"/>
    <s v="Standard Class"/>
    <s v="AD-10180"/>
    <x v="57"/>
    <x v="2"/>
    <x v="0"/>
    <x v="8"/>
    <x v="1"/>
    <x v="34"/>
    <x v="1"/>
    <s v="OFF-PA-10000675"/>
    <x v="1"/>
    <x v="10"/>
    <x v="1115"/>
    <x v="2919"/>
    <n v="4"/>
    <n v="0"/>
    <n v="80.340400000000002"/>
    <x v="1"/>
    <x v="0"/>
  </r>
  <r>
    <n v="5290"/>
    <x v="2628"/>
    <x v="78"/>
    <d v="2016-09-15T00:00:00"/>
    <s v="Standard Class"/>
    <s v="KT-16465"/>
    <x v="446"/>
    <x v="0"/>
    <x v="0"/>
    <x v="12"/>
    <x v="5"/>
    <x v="66"/>
    <x v="2"/>
    <s v="OFF-PA-10002259"/>
    <x v="1"/>
    <x v="10"/>
    <x v="856"/>
    <x v="3867"/>
    <n v="2"/>
    <n v="0.2"/>
    <n v="6.2664"/>
    <x v="2"/>
    <x v="0"/>
  </r>
  <r>
    <n v="5291"/>
    <x v="2628"/>
    <x v="78"/>
    <d v="2016-09-15T00:00:00"/>
    <s v="Standard Class"/>
    <s v="KT-16465"/>
    <x v="446"/>
    <x v="0"/>
    <x v="0"/>
    <x v="12"/>
    <x v="5"/>
    <x v="66"/>
    <x v="2"/>
    <s v="FUR-CH-10004287"/>
    <x v="0"/>
    <x v="1"/>
    <x v="158"/>
    <x v="3868"/>
    <n v="5"/>
    <n v="0.3"/>
    <n v="-13.810000000000116"/>
    <x v="2"/>
    <x v="0"/>
  </r>
  <r>
    <n v="5292"/>
    <x v="2628"/>
    <x v="78"/>
    <d v="2016-09-15T00:00:00"/>
    <s v="Standard Class"/>
    <s v="KT-16465"/>
    <x v="446"/>
    <x v="0"/>
    <x v="0"/>
    <x v="12"/>
    <x v="5"/>
    <x v="66"/>
    <x v="2"/>
    <s v="OFF-PA-10000482"/>
    <x v="1"/>
    <x v="10"/>
    <x v="67"/>
    <x v="3869"/>
    <n v="6"/>
    <n v="0.2"/>
    <n v="61.46279999999998"/>
    <x v="2"/>
    <x v="0"/>
  </r>
  <r>
    <n v="5293"/>
    <x v="2629"/>
    <x v="308"/>
    <d v="2019-06-23T00:00:00"/>
    <s v="First Class"/>
    <s v="PJ-19015"/>
    <x v="307"/>
    <x v="0"/>
    <x v="0"/>
    <x v="100"/>
    <x v="2"/>
    <x v="123"/>
    <x v="0"/>
    <s v="OFF-ST-10004835"/>
    <x v="1"/>
    <x v="4"/>
    <x v="1415"/>
    <x v="3870"/>
    <n v="1"/>
    <n v="0.2"/>
    <n v="0.33479999999999999"/>
    <x v="0"/>
    <x v="0"/>
  </r>
  <r>
    <n v="5294"/>
    <x v="2630"/>
    <x v="207"/>
    <d v="2017-12-30T00:00:00"/>
    <s v="Standard Class"/>
    <s v="MC-18100"/>
    <x v="498"/>
    <x v="0"/>
    <x v="0"/>
    <x v="64"/>
    <x v="24"/>
    <x v="81"/>
    <x v="3"/>
    <s v="FUR-TA-10004086"/>
    <x v="0"/>
    <x v="3"/>
    <x v="832"/>
    <x v="3871"/>
    <n v="1"/>
    <n v="0.4"/>
    <n v="-15.476400000000005"/>
    <x v="2"/>
    <x v="0"/>
  </r>
  <r>
    <n v="5295"/>
    <x v="2631"/>
    <x v="733"/>
    <d v="2019-08-19T00:00:00"/>
    <s v="Standard Class"/>
    <s v="BO-11350"/>
    <x v="635"/>
    <x v="1"/>
    <x v="0"/>
    <x v="43"/>
    <x v="11"/>
    <x v="529"/>
    <x v="2"/>
    <s v="OFF-LA-10000305"/>
    <x v="1"/>
    <x v="2"/>
    <x v="1716"/>
    <x v="3872"/>
    <n v="8"/>
    <n v="0"/>
    <n v="23.183999999999997"/>
    <x v="2"/>
    <x v="0"/>
  </r>
  <r>
    <n v="5296"/>
    <x v="2632"/>
    <x v="168"/>
    <d v="2019-03-09T00:00:00"/>
    <s v="Standard Class"/>
    <s v="DP-13000"/>
    <x v="24"/>
    <x v="0"/>
    <x v="0"/>
    <x v="12"/>
    <x v="5"/>
    <x v="16"/>
    <x v="2"/>
    <s v="OFF-PA-10000806"/>
    <x v="1"/>
    <x v="10"/>
    <x v="957"/>
    <x v="2879"/>
    <n v="2"/>
    <n v="0.2"/>
    <n v="32.468400000000003"/>
    <x v="2"/>
    <x v="0"/>
  </r>
  <r>
    <n v="5297"/>
    <x v="2633"/>
    <x v="944"/>
    <d v="2019-07-31T00:00:00"/>
    <s v="Standard Class"/>
    <s v="TM-21490"/>
    <x v="746"/>
    <x v="0"/>
    <x v="0"/>
    <x v="181"/>
    <x v="15"/>
    <x v="231"/>
    <x v="3"/>
    <s v="FUR-FU-10004018"/>
    <x v="0"/>
    <x v="5"/>
    <x v="936"/>
    <x v="3873"/>
    <n v="1"/>
    <n v="0"/>
    <n v="4.0203000000000007"/>
    <x v="2"/>
    <x v="0"/>
  </r>
  <r>
    <n v="5298"/>
    <x v="2633"/>
    <x v="944"/>
    <d v="2019-07-31T00:00:00"/>
    <s v="Standard Class"/>
    <s v="TM-21490"/>
    <x v="746"/>
    <x v="0"/>
    <x v="0"/>
    <x v="181"/>
    <x v="15"/>
    <x v="231"/>
    <x v="3"/>
    <s v="TEC-PH-10002660"/>
    <x v="2"/>
    <x v="7"/>
    <x v="704"/>
    <x v="821"/>
    <n v="8"/>
    <n v="0"/>
    <n v="135.98000000000002"/>
    <x v="2"/>
    <x v="0"/>
  </r>
  <r>
    <n v="5299"/>
    <x v="2634"/>
    <x v="713"/>
    <d v="2018-09-26T00:00:00"/>
    <s v="First Class"/>
    <s v="DV-13045"/>
    <x v="1"/>
    <x v="1"/>
    <x v="0"/>
    <x v="70"/>
    <x v="1"/>
    <x v="88"/>
    <x v="1"/>
    <s v="OFF-EN-10001509"/>
    <x v="1"/>
    <x v="12"/>
    <x v="29"/>
    <x v="3874"/>
    <n v="2"/>
    <n v="0"/>
    <n v="1.9175999999999997"/>
    <x v="1"/>
    <x v="0"/>
  </r>
  <r>
    <n v="5300"/>
    <x v="2634"/>
    <x v="713"/>
    <d v="2018-09-26T00:00:00"/>
    <s v="First Class"/>
    <s v="DV-13045"/>
    <x v="1"/>
    <x v="1"/>
    <x v="0"/>
    <x v="70"/>
    <x v="1"/>
    <x v="88"/>
    <x v="1"/>
    <s v="OFF-LA-10003148"/>
    <x v="1"/>
    <x v="2"/>
    <x v="166"/>
    <x v="1381"/>
    <n v="3"/>
    <n v="0"/>
    <n v="8.6939999999999991"/>
    <x v="1"/>
    <x v="0"/>
  </r>
  <r>
    <n v="5301"/>
    <x v="2635"/>
    <x v="198"/>
    <d v="2018-06-03T00:00:00"/>
    <s v="Standard Class"/>
    <s v="AH-10690"/>
    <x v="706"/>
    <x v="1"/>
    <x v="0"/>
    <x v="24"/>
    <x v="17"/>
    <x v="28"/>
    <x v="0"/>
    <s v="FUR-TA-10002645"/>
    <x v="0"/>
    <x v="3"/>
    <x v="1322"/>
    <x v="3875"/>
    <n v="10"/>
    <n v="0"/>
    <n v="386.83499999999981"/>
    <x v="0"/>
    <x v="0"/>
  </r>
  <r>
    <n v="5302"/>
    <x v="2635"/>
    <x v="198"/>
    <d v="2018-06-03T00:00:00"/>
    <s v="Standard Class"/>
    <s v="AH-10690"/>
    <x v="706"/>
    <x v="1"/>
    <x v="0"/>
    <x v="24"/>
    <x v="17"/>
    <x v="28"/>
    <x v="0"/>
    <s v="TEC-AC-10003033"/>
    <x v="2"/>
    <x v="11"/>
    <x v="763"/>
    <x v="3876"/>
    <n v="6"/>
    <n v="0"/>
    <n v="653.30099999999982"/>
    <x v="0"/>
    <x v="0"/>
  </r>
  <r>
    <n v="5303"/>
    <x v="2635"/>
    <x v="198"/>
    <d v="2018-06-03T00:00:00"/>
    <s v="Standard Class"/>
    <s v="AH-10690"/>
    <x v="706"/>
    <x v="1"/>
    <x v="0"/>
    <x v="24"/>
    <x v="17"/>
    <x v="28"/>
    <x v="0"/>
    <s v="OFF-LA-10001297"/>
    <x v="1"/>
    <x v="2"/>
    <x v="488"/>
    <x v="3877"/>
    <n v="6"/>
    <n v="0"/>
    <n v="29.808"/>
    <x v="0"/>
    <x v="0"/>
  </r>
  <r>
    <n v="5304"/>
    <x v="2636"/>
    <x v="912"/>
    <d v="2016-11-20T00:00:00"/>
    <s v="Standard Class"/>
    <s v="AB-10165"/>
    <x v="269"/>
    <x v="0"/>
    <x v="0"/>
    <x v="27"/>
    <x v="10"/>
    <x v="67"/>
    <x v="2"/>
    <s v="FUR-CH-10002017"/>
    <x v="0"/>
    <x v="1"/>
    <x v="1377"/>
    <x v="3878"/>
    <n v="2"/>
    <n v="0.3"/>
    <n v="-1.0656000000000017"/>
    <x v="2"/>
    <x v="0"/>
  </r>
  <r>
    <n v="5305"/>
    <x v="2637"/>
    <x v="158"/>
    <d v="2016-09-23T00:00:00"/>
    <s v="First Class"/>
    <s v="JS-15940"/>
    <x v="185"/>
    <x v="2"/>
    <x v="0"/>
    <x v="164"/>
    <x v="5"/>
    <x v="210"/>
    <x v="2"/>
    <s v="FUR-FU-10001546"/>
    <x v="0"/>
    <x v="5"/>
    <x v="1432"/>
    <x v="1086"/>
    <n v="2"/>
    <n v="0.6"/>
    <n v="-7.4759999999999991"/>
    <x v="2"/>
    <x v="0"/>
  </r>
  <r>
    <n v="5306"/>
    <x v="2638"/>
    <x v="823"/>
    <d v="2018-02-26T00:00:00"/>
    <s v="Standard Class"/>
    <s v="BV-11245"/>
    <x v="296"/>
    <x v="1"/>
    <x v="0"/>
    <x v="147"/>
    <x v="15"/>
    <x v="187"/>
    <x v="3"/>
    <s v="FUR-FU-10000629"/>
    <x v="0"/>
    <x v="5"/>
    <x v="93"/>
    <x v="3879"/>
    <n v="5"/>
    <n v="0"/>
    <n v="28.959000000000003"/>
    <x v="2"/>
    <x v="0"/>
  </r>
  <r>
    <n v="5307"/>
    <x v="2638"/>
    <x v="823"/>
    <d v="2018-02-26T00:00:00"/>
    <s v="Standard Class"/>
    <s v="BV-11245"/>
    <x v="296"/>
    <x v="1"/>
    <x v="0"/>
    <x v="147"/>
    <x v="15"/>
    <x v="187"/>
    <x v="3"/>
    <s v="OFF-ST-10000036"/>
    <x v="1"/>
    <x v="4"/>
    <x v="595"/>
    <x v="680"/>
    <n v="3"/>
    <n v="0"/>
    <n v="80.019899999999993"/>
    <x v="2"/>
    <x v="0"/>
  </r>
  <r>
    <n v="5308"/>
    <x v="2638"/>
    <x v="823"/>
    <d v="2018-02-26T00:00:00"/>
    <s v="Standard Class"/>
    <s v="BV-11245"/>
    <x v="296"/>
    <x v="1"/>
    <x v="0"/>
    <x v="147"/>
    <x v="15"/>
    <x v="187"/>
    <x v="3"/>
    <s v="TEC-PH-10002583"/>
    <x v="2"/>
    <x v="7"/>
    <x v="1717"/>
    <x v="372"/>
    <n v="2"/>
    <n v="0"/>
    <n v="1.9989999999999952"/>
    <x v="2"/>
    <x v="0"/>
  </r>
  <r>
    <n v="5309"/>
    <x v="2639"/>
    <x v="123"/>
    <d v="2019-11-21T00:00:00"/>
    <s v="First Class"/>
    <s v="NC-18415"/>
    <x v="720"/>
    <x v="0"/>
    <x v="0"/>
    <x v="12"/>
    <x v="5"/>
    <x v="14"/>
    <x v="2"/>
    <s v="FUR-CH-10003774"/>
    <x v="0"/>
    <x v="1"/>
    <x v="1194"/>
    <x v="3880"/>
    <n v="3"/>
    <n v="0.3"/>
    <n v="-46.399800000000013"/>
    <x v="2"/>
    <x v="0"/>
  </r>
  <r>
    <n v="5310"/>
    <x v="2639"/>
    <x v="123"/>
    <d v="2019-11-21T00:00:00"/>
    <s v="First Class"/>
    <s v="NC-18415"/>
    <x v="720"/>
    <x v="0"/>
    <x v="0"/>
    <x v="12"/>
    <x v="5"/>
    <x v="14"/>
    <x v="2"/>
    <s v="OFF-AR-10003876"/>
    <x v="1"/>
    <x v="6"/>
    <x v="1718"/>
    <x v="3881"/>
    <n v="5"/>
    <n v="0.2"/>
    <n v="3.9120000000000004"/>
    <x v="2"/>
    <x v="0"/>
  </r>
  <r>
    <n v="5311"/>
    <x v="2639"/>
    <x v="123"/>
    <d v="2019-11-21T00:00:00"/>
    <s v="First Class"/>
    <s v="NC-18415"/>
    <x v="720"/>
    <x v="0"/>
    <x v="0"/>
    <x v="12"/>
    <x v="5"/>
    <x v="14"/>
    <x v="2"/>
    <s v="OFF-BI-10003527"/>
    <x v="1"/>
    <x v="8"/>
    <x v="451"/>
    <x v="3882"/>
    <n v="6"/>
    <n v="0.8"/>
    <n v="-2287.7820000000002"/>
    <x v="2"/>
    <x v="0"/>
  </r>
  <r>
    <n v="5312"/>
    <x v="2640"/>
    <x v="1036"/>
    <d v="2018-08-27T00:00:00"/>
    <s v="Standard Class"/>
    <s v="SU-20665"/>
    <x v="711"/>
    <x v="2"/>
    <x v="0"/>
    <x v="202"/>
    <x v="3"/>
    <x v="253"/>
    <x v="0"/>
    <s v="OFF-LA-10004559"/>
    <x v="1"/>
    <x v="2"/>
    <x v="1349"/>
    <x v="2145"/>
    <n v="4"/>
    <n v="0.2"/>
    <n v="3.3408000000000002"/>
    <x v="0"/>
    <x v="0"/>
  </r>
  <r>
    <n v="5313"/>
    <x v="2640"/>
    <x v="1036"/>
    <d v="2018-08-27T00:00:00"/>
    <s v="Standard Class"/>
    <s v="SU-20665"/>
    <x v="711"/>
    <x v="2"/>
    <x v="0"/>
    <x v="202"/>
    <x v="3"/>
    <x v="253"/>
    <x v="0"/>
    <s v="OFF-SU-10002573"/>
    <x v="1"/>
    <x v="14"/>
    <x v="354"/>
    <x v="3883"/>
    <n v="2"/>
    <n v="0.2"/>
    <n v="3.5059999999999967"/>
    <x v="0"/>
    <x v="0"/>
  </r>
  <r>
    <n v="5314"/>
    <x v="2641"/>
    <x v="504"/>
    <d v="2019-05-05T00:00:00"/>
    <s v="Standard Class"/>
    <s v="DJ-13510"/>
    <x v="137"/>
    <x v="1"/>
    <x v="0"/>
    <x v="8"/>
    <x v="1"/>
    <x v="94"/>
    <x v="1"/>
    <s v="FUR-FU-10000222"/>
    <x v="0"/>
    <x v="5"/>
    <x v="596"/>
    <x v="647"/>
    <n v="2"/>
    <n v="0"/>
    <n v="21.436799999999998"/>
    <x v="1"/>
    <x v="0"/>
  </r>
  <r>
    <n v="5315"/>
    <x v="2641"/>
    <x v="504"/>
    <d v="2019-05-05T00:00:00"/>
    <s v="Standard Class"/>
    <s v="DJ-13510"/>
    <x v="137"/>
    <x v="1"/>
    <x v="0"/>
    <x v="8"/>
    <x v="1"/>
    <x v="94"/>
    <x v="1"/>
    <s v="OFF-EN-10001219"/>
    <x v="1"/>
    <x v="12"/>
    <x v="588"/>
    <x v="2484"/>
    <n v="4"/>
    <n v="0"/>
    <n v="14.974399999999999"/>
    <x v="1"/>
    <x v="0"/>
  </r>
  <r>
    <n v="5316"/>
    <x v="2642"/>
    <x v="440"/>
    <d v="2018-05-08T00:00:00"/>
    <s v="Standard Class"/>
    <s v="DL-12865"/>
    <x v="297"/>
    <x v="0"/>
    <x v="0"/>
    <x v="247"/>
    <x v="3"/>
    <x v="306"/>
    <x v="0"/>
    <s v="FUR-CH-10002304"/>
    <x v="0"/>
    <x v="1"/>
    <x v="790"/>
    <x v="3884"/>
    <n v="9"/>
    <n v="0.2"/>
    <n v="11.69100000000001"/>
    <x v="0"/>
    <x v="0"/>
  </r>
  <r>
    <n v="5317"/>
    <x v="2643"/>
    <x v="280"/>
    <d v="2019-10-05T00:00:00"/>
    <s v="First Class"/>
    <s v="Dp-13240"/>
    <x v="656"/>
    <x v="2"/>
    <x v="0"/>
    <x v="289"/>
    <x v="18"/>
    <x v="364"/>
    <x v="0"/>
    <s v="FUR-FU-10002364"/>
    <x v="0"/>
    <x v="5"/>
    <x v="1240"/>
    <x v="929"/>
    <n v="2"/>
    <n v="0.2"/>
    <n v="1.3283999999999985"/>
    <x v="0"/>
    <x v="0"/>
  </r>
  <r>
    <n v="5318"/>
    <x v="2643"/>
    <x v="280"/>
    <d v="2019-10-05T00:00:00"/>
    <s v="First Class"/>
    <s v="Dp-13240"/>
    <x v="656"/>
    <x v="2"/>
    <x v="0"/>
    <x v="289"/>
    <x v="18"/>
    <x v="364"/>
    <x v="0"/>
    <s v="FUR-FU-10004864"/>
    <x v="0"/>
    <x v="5"/>
    <x v="1719"/>
    <x v="3885"/>
    <n v="1"/>
    <n v="0.2"/>
    <n v="1.5691000000000002"/>
    <x v="0"/>
    <x v="0"/>
  </r>
  <r>
    <n v="5319"/>
    <x v="2643"/>
    <x v="280"/>
    <d v="2019-10-05T00:00:00"/>
    <s v="First Class"/>
    <s v="Dp-13240"/>
    <x v="656"/>
    <x v="2"/>
    <x v="0"/>
    <x v="289"/>
    <x v="18"/>
    <x v="364"/>
    <x v="0"/>
    <s v="OFF-PA-10003172"/>
    <x v="1"/>
    <x v="10"/>
    <x v="854"/>
    <x v="561"/>
    <n v="4"/>
    <n v="0.2"/>
    <n v="7.2576000000000001"/>
    <x v="0"/>
    <x v="0"/>
  </r>
  <r>
    <n v="5320"/>
    <x v="2643"/>
    <x v="280"/>
    <d v="2019-10-05T00:00:00"/>
    <s v="First Class"/>
    <s v="Dp-13240"/>
    <x v="656"/>
    <x v="2"/>
    <x v="0"/>
    <x v="289"/>
    <x v="18"/>
    <x v="364"/>
    <x v="0"/>
    <s v="OFF-BI-10000977"/>
    <x v="1"/>
    <x v="8"/>
    <x v="991"/>
    <x v="3347"/>
    <n v="3"/>
    <n v="0.7"/>
    <n v="-21.887999999999991"/>
    <x v="0"/>
    <x v="0"/>
  </r>
  <r>
    <n v="5321"/>
    <x v="2643"/>
    <x v="280"/>
    <d v="2019-10-05T00:00:00"/>
    <s v="First Class"/>
    <s v="Dp-13240"/>
    <x v="656"/>
    <x v="2"/>
    <x v="0"/>
    <x v="289"/>
    <x v="18"/>
    <x v="364"/>
    <x v="0"/>
    <s v="FUR-TA-10000198"/>
    <x v="0"/>
    <x v="3"/>
    <x v="594"/>
    <x v="3886"/>
    <n v="7"/>
    <n v="0.4"/>
    <n v="-1002.7836000000001"/>
    <x v="0"/>
    <x v="0"/>
  </r>
  <r>
    <n v="5322"/>
    <x v="2643"/>
    <x v="280"/>
    <d v="2019-10-05T00:00:00"/>
    <s v="First Class"/>
    <s v="Dp-13240"/>
    <x v="656"/>
    <x v="2"/>
    <x v="0"/>
    <x v="289"/>
    <x v="18"/>
    <x v="364"/>
    <x v="0"/>
    <s v="OFF-BI-10003984"/>
    <x v="1"/>
    <x v="8"/>
    <x v="697"/>
    <x v="3887"/>
    <n v="4"/>
    <n v="0.7"/>
    <n v="-26.247599999999998"/>
    <x v="0"/>
    <x v="0"/>
  </r>
  <r>
    <n v="5323"/>
    <x v="2643"/>
    <x v="280"/>
    <d v="2019-10-05T00:00:00"/>
    <s v="First Class"/>
    <s v="Dp-13240"/>
    <x v="656"/>
    <x v="2"/>
    <x v="0"/>
    <x v="289"/>
    <x v="18"/>
    <x v="364"/>
    <x v="0"/>
    <s v="FUR-FU-10003691"/>
    <x v="0"/>
    <x v="5"/>
    <x v="886"/>
    <x v="2401"/>
    <n v="2"/>
    <n v="0.2"/>
    <n v="5.9279999999999999"/>
    <x v="0"/>
    <x v="0"/>
  </r>
  <r>
    <n v="5324"/>
    <x v="2644"/>
    <x v="65"/>
    <d v="2019-09-23T00:00:00"/>
    <s v="Second Class"/>
    <s v="TM-21010"/>
    <x v="612"/>
    <x v="0"/>
    <x v="0"/>
    <x v="438"/>
    <x v="8"/>
    <x v="530"/>
    <x v="2"/>
    <s v="OFF-PA-10004082"/>
    <x v="1"/>
    <x v="10"/>
    <x v="227"/>
    <x v="3888"/>
    <n v="2"/>
    <n v="0"/>
    <n v="7.98"/>
    <x v="2"/>
    <x v="0"/>
  </r>
  <r>
    <n v="5325"/>
    <x v="2645"/>
    <x v="784"/>
    <d v="2017-12-09T00:00:00"/>
    <s v="Standard Class"/>
    <s v="TZ-21580"/>
    <x v="356"/>
    <x v="0"/>
    <x v="0"/>
    <x v="80"/>
    <x v="1"/>
    <x v="467"/>
    <x v="1"/>
    <s v="OFF-AR-10003723"/>
    <x v="1"/>
    <x v="6"/>
    <x v="1159"/>
    <x v="2952"/>
    <n v="5"/>
    <n v="0"/>
    <n v="6.2530000000000001"/>
    <x v="1"/>
    <x v="0"/>
  </r>
  <r>
    <n v="5326"/>
    <x v="2645"/>
    <x v="784"/>
    <d v="2017-12-09T00:00:00"/>
    <s v="Standard Class"/>
    <s v="TZ-21580"/>
    <x v="356"/>
    <x v="0"/>
    <x v="0"/>
    <x v="80"/>
    <x v="1"/>
    <x v="467"/>
    <x v="1"/>
    <s v="FUR-FU-10004270"/>
    <x v="0"/>
    <x v="5"/>
    <x v="998"/>
    <x v="3889"/>
    <n v="6"/>
    <n v="0"/>
    <n v="9.0288000000000004"/>
    <x v="1"/>
    <x v="0"/>
  </r>
  <r>
    <n v="5327"/>
    <x v="2646"/>
    <x v="184"/>
    <d v="2017-01-22T00:00:00"/>
    <s v="Standard Class"/>
    <s v="SC-20260"/>
    <x v="609"/>
    <x v="1"/>
    <x v="0"/>
    <x v="104"/>
    <x v="31"/>
    <x v="128"/>
    <x v="3"/>
    <s v="OFF-AR-10003183"/>
    <x v="1"/>
    <x v="6"/>
    <x v="1399"/>
    <x v="3890"/>
    <n v="2"/>
    <n v="0"/>
    <n v="2.0039999999999996"/>
    <x v="2"/>
    <x v="0"/>
  </r>
  <r>
    <n v="5328"/>
    <x v="2647"/>
    <x v="1037"/>
    <d v="2016-01-08T00:00:00"/>
    <s v="Second Class"/>
    <s v="LS-17230"/>
    <x v="721"/>
    <x v="0"/>
    <x v="0"/>
    <x v="1"/>
    <x v="1"/>
    <x v="13"/>
    <x v="1"/>
    <s v="OFF-PA-10002005"/>
    <x v="1"/>
    <x v="10"/>
    <x v="510"/>
    <x v="541"/>
    <n v="3"/>
    <n v="0"/>
    <n v="9.3312000000000008"/>
    <x v="1"/>
    <x v="0"/>
  </r>
  <r>
    <n v="5329"/>
    <x v="2648"/>
    <x v="616"/>
    <d v="2017-03-09T00:00:00"/>
    <s v="Standard Class"/>
    <s v="MV-18190"/>
    <x v="160"/>
    <x v="0"/>
    <x v="0"/>
    <x v="12"/>
    <x v="5"/>
    <x v="66"/>
    <x v="2"/>
    <s v="TEC-PH-10000149"/>
    <x v="2"/>
    <x v="7"/>
    <x v="424"/>
    <x v="1051"/>
    <n v="2"/>
    <n v="0.2"/>
    <n v="2.3939999999999984"/>
    <x v="2"/>
    <x v="0"/>
  </r>
  <r>
    <n v="5330"/>
    <x v="2649"/>
    <x v="591"/>
    <d v="2018-12-28T00:00:00"/>
    <s v="Second Class"/>
    <s v="BD-11620"/>
    <x v="379"/>
    <x v="0"/>
    <x v="0"/>
    <x v="20"/>
    <x v="15"/>
    <x v="45"/>
    <x v="3"/>
    <s v="OFF-BI-10001524"/>
    <x v="1"/>
    <x v="8"/>
    <x v="301"/>
    <x v="3295"/>
    <n v="2"/>
    <n v="0.2"/>
    <n v="11.748799999999997"/>
    <x v="2"/>
    <x v="0"/>
  </r>
  <r>
    <n v="5331"/>
    <x v="2650"/>
    <x v="913"/>
    <d v="2018-09-08T00:00:00"/>
    <s v="Standard Class"/>
    <s v="CV-12295"/>
    <x v="610"/>
    <x v="0"/>
    <x v="0"/>
    <x v="20"/>
    <x v="15"/>
    <x v="164"/>
    <x v="3"/>
    <s v="FUR-FU-10004748"/>
    <x v="0"/>
    <x v="5"/>
    <x v="1252"/>
    <x v="3891"/>
    <n v="1"/>
    <n v="0"/>
    <n v="24.936599999999999"/>
    <x v="2"/>
    <x v="0"/>
  </r>
  <r>
    <n v="5332"/>
    <x v="2650"/>
    <x v="913"/>
    <d v="2018-09-08T00:00:00"/>
    <s v="Standard Class"/>
    <s v="CV-12295"/>
    <x v="610"/>
    <x v="0"/>
    <x v="0"/>
    <x v="20"/>
    <x v="15"/>
    <x v="164"/>
    <x v="3"/>
    <s v="OFF-BI-10001460"/>
    <x v="1"/>
    <x v="8"/>
    <x v="58"/>
    <x v="3892"/>
    <n v="5"/>
    <n v="0.2"/>
    <n v="20.452499999999997"/>
    <x v="2"/>
    <x v="0"/>
  </r>
  <r>
    <n v="5333"/>
    <x v="2650"/>
    <x v="913"/>
    <d v="2018-09-08T00:00:00"/>
    <s v="Standard Class"/>
    <s v="CV-12295"/>
    <x v="610"/>
    <x v="0"/>
    <x v="0"/>
    <x v="20"/>
    <x v="15"/>
    <x v="164"/>
    <x v="3"/>
    <s v="OFF-SU-10002503"/>
    <x v="1"/>
    <x v="14"/>
    <x v="675"/>
    <x v="20"/>
    <n v="4"/>
    <n v="0"/>
    <n v="6.5887999999999991"/>
    <x v="2"/>
    <x v="0"/>
  </r>
  <r>
    <n v="5334"/>
    <x v="2651"/>
    <x v="86"/>
    <d v="2016-09-01T00:00:00"/>
    <s v="Standard Class"/>
    <s v="KB-16315"/>
    <x v="41"/>
    <x v="0"/>
    <x v="0"/>
    <x v="46"/>
    <x v="13"/>
    <x v="284"/>
    <x v="3"/>
    <s v="FUR-FU-10001731"/>
    <x v="0"/>
    <x v="5"/>
    <x v="1556"/>
    <x v="3893"/>
    <n v="4"/>
    <n v="0"/>
    <n v="4.0583999999999998"/>
    <x v="2"/>
    <x v="0"/>
  </r>
  <r>
    <n v="5335"/>
    <x v="2651"/>
    <x v="86"/>
    <d v="2016-09-01T00:00:00"/>
    <s v="Standard Class"/>
    <s v="KB-16315"/>
    <x v="41"/>
    <x v="0"/>
    <x v="0"/>
    <x v="46"/>
    <x v="13"/>
    <x v="284"/>
    <x v="3"/>
    <s v="OFF-PA-10002160"/>
    <x v="1"/>
    <x v="10"/>
    <x v="1199"/>
    <x v="1714"/>
    <n v="3"/>
    <n v="0"/>
    <n v="8.4966000000000008"/>
    <x v="2"/>
    <x v="0"/>
  </r>
  <r>
    <n v="5336"/>
    <x v="2651"/>
    <x v="86"/>
    <d v="2016-09-01T00:00:00"/>
    <s v="Standard Class"/>
    <s v="KB-16315"/>
    <x v="41"/>
    <x v="0"/>
    <x v="0"/>
    <x v="46"/>
    <x v="13"/>
    <x v="284"/>
    <x v="3"/>
    <s v="OFF-PA-10002659"/>
    <x v="1"/>
    <x v="10"/>
    <x v="931"/>
    <x v="1634"/>
    <n v="1"/>
    <n v="0"/>
    <n v="1.5547999999999997"/>
    <x v="2"/>
    <x v="0"/>
  </r>
  <r>
    <n v="5337"/>
    <x v="2652"/>
    <x v="1031"/>
    <d v="2017-05-25T00:00:00"/>
    <s v="Standard Class"/>
    <s v="ME-18010"/>
    <x v="545"/>
    <x v="1"/>
    <x v="0"/>
    <x v="4"/>
    <x v="4"/>
    <x v="59"/>
    <x v="1"/>
    <s v="OFF-BI-10001636"/>
    <x v="1"/>
    <x v="8"/>
    <x v="674"/>
    <x v="783"/>
    <n v="4"/>
    <n v="0.2"/>
    <n v="8.767199999999999"/>
    <x v="1"/>
    <x v="0"/>
  </r>
  <r>
    <n v="5338"/>
    <x v="2653"/>
    <x v="524"/>
    <d v="2019-10-21T00:00:00"/>
    <s v="Standard Class"/>
    <s v="AJ-10780"/>
    <x v="321"/>
    <x v="1"/>
    <x v="0"/>
    <x v="48"/>
    <x v="16"/>
    <x v="57"/>
    <x v="1"/>
    <s v="OFF-PA-10000062"/>
    <x v="1"/>
    <x v="10"/>
    <x v="1384"/>
    <x v="3894"/>
    <n v="7"/>
    <n v="0.2"/>
    <n v="111.5688"/>
    <x v="1"/>
    <x v="0"/>
  </r>
  <r>
    <n v="5339"/>
    <x v="2654"/>
    <x v="529"/>
    <d v="2017-11-14T00:00:00"/>
    <s v="Second Class"/>
    <s v="DV-13465"/>
    <x v="231"/>
    <x v="0"/>
    <x v="0"/>
    <x v="147"/>
    <x v="15"/>
    <x v="187"/>
    <x v="3"/>
    <s v="OFF-ST-10002554"/>
    <x v="1"/>
    <x v="4"/>
    <x v="1153"/>
    <x v="1672"/>
    <n v="5"/>
    <n v="0"/>
    <n v="4.8910000000000053"/>
    <x v="2"/>
    <x v="0"/>
  </r>
  <r>
    <n v="5340"/>
    <x v="2654"/>
    <x v="529"/>
    <d v="2017-11-14T00:00:00"/>
    <s v="Second Class"/>
    <s v="DV-13465"/>
    <x v="231"/>
    <x v="0"/>
    <x v="0"/>
    <x v="147"/>
    <x v="15"/>
    <x v="187"/>
    <x v="3"/>
    <s v="OFF-EN-10001509"/>
    <x v="1"/>
    <x v="12"/>
    <x v="29"/>
    <x v="3895"/>
    <n v="6"/>
    <n v="0"/>
    <n v="5.7527999999999988"/>
    <x v="2"/>
    <x v="0"/>
  </r>
  <r>
    <n v="5341"/>
    <x v="2654"/>
    <x v="529"/>
    <d v="2017-11-14T00:00:00"/>
    <s v="Second Class"/>
    <s v="DV-13465"/>
    <x v="231"/>
    <x v="0"/>
    <x v="0"/>
    <x v="147"/>
    <x v="15"/>
    <x v="187"/>
    <x v="3"/>
    <s v="TEC-AC-10002018"/>
    <x v="2"/>
    <x v="11"/>
    <x v="1683"/>
    <x v="62"/>
    <n v="2"/>
    <n v="0"/>
    <n v="6.011400000000001"/>
    <x v="2"/>
    <x v="0"/>
  </r>
  <r>
    <n v="5342"/>
    <x v="2654"/>
    <x v="529"/>
    <d v="2017-11-14T00:00:00"/>
    <s v="Second Class"/>
    <s v="DV-13465"/>
    <x v="231"/>
    <x v="0"/>
    <x v="0"/>
    <x v="147"/>
    <x v="15"/>
    <x v="187"/>
    <x v="3"/>
    <s v="TEC-AC-10002637"/>
    <x v="2"/>
    <x v="11"/>
    <x v="1317"/>
    <x v="3896"/>
    <n v="5"/>
    <n v="0"/>
    <n v="53.996999999999957"/>
    <x v="2"/>
    <x v="0"/>
  </r>
  <r>
    <n v="5343"/>
    <x v="2655"/>
    <x v="871"/>
    <d v="2016-11-27T00:00:00"/>
    <s v="Standard Class"/>
    <s v="JK-15325"/>
    <x v="759"/>
    <x v="1"/>
    <x v="0"/>
    <x v="61"/>
    <x v="5"/>
    <x v="77"/>
    <x v="2"/>
    <s v="OFF-EN-10001509"/>
    <x v="1"/>
    <x v="12"/>
    <x v="29"/>
    <x v="3897"/>
    <n v="1"/>
    <n v="0.2"/>
    <n v="0.55079999999999985"/>
    <x v="2"/>
    <x v="0"/>
  </r>
  <r>
    <n v="5344"/>
    <x v="2655"/>
    <x v="871"/>
    <d v="2016-11-27T00:00:00"/>
    <s v="Standard Class"/>
    <s v="JK-15325"/>
    <x v="759"/>
    <x v="1"/>
    <x v="0"/>
    <x v="61"/>
    <x v="5"/>
    <x v="77"/>
    <x v="2"/>
    <s v="TEC-PH-10004922"/>
    <x v="2"/>
    <x v="7"/>
    <x v="1076"/>
    <x v="3898"/>
    <n v="5"/>
    <n v="0.2"/>
    <n v="16.747500000000016"/>
    <x v="2"/>
    <x v="0"/>
  </r>
  <r>
    <n v="5345"/>
    <x v="2656"/>
    <x v="2"/>
    <d v="2017-10-13T00:00:00"/>
    <s v="Second Class"/>
    <s v="SH-20395"/>
    <x v="129"/>
    <x v="0"/>
    <x v="0"/>
    <x v="30"/>
    <x v="15"/>
    <x v="144"/>
    <x v="3"/>
    <s v="TEC-AC-10002550"/>
    <x v="2"/>
    <x v="11"/>
    <x v="1548"/>
    <x v="3899"/>
    <n v="1"/>
    <n v="0"/>
    <n v="2.2364999999999995"/>
    <x v="2"/>
    <x v="0"/>
  </r>
  <r>
    <n v="5346"/>
    <x v="2657"/>
    <x v="708"/>
    <d v="2019-03-23T00:00:00"/>
    <s v="Second Class"/>
    <s v="SC-20725"/>
    <x v="56"/>
    <x v="0"/>
    <x v="0"/>
    <x v="1"/>
    <x v="1"/>
    <x v="62"/>
    <x v="1"/>
    <s v="OFF-ST-10003208"/>
    <x v="1"/>
    <x v="4"/>
    <x v="246"/>
    <x v="265"/>
    <n v="4"/>
    <n v="0"/>
    <n v="210.4935999999999"/>
    <x v="1"/>
    <x v="0"/>
  </r>
  <r>
    <n v="5347"/>
    <x v="2657"/>
    <x v="708"/>
    <d v="2019-03-23T00:00:00"/>
    <s v="Second Class"/>
    <s v="SC-20725"/>
    <x v="56"/>
    <x v="0"/>
    <x v="0"/>
    <x v="1"/>
    <x v="1"/>
    <x v="62"/>
    <x v="1"/>
    <s v="OFF-BI-10003981"/>
    <x v="1"/>
    <x v="8"/>
    <x v="109"/>
    <x v="3023"/>
    <n v="3"/>
    <n v="0.2"/>
    <n v="3.9497999999999998"/>
    <x v="1"/>
    <x v="0"/>
  </r>
  <r>
    <n v="5348"/>
    <x v="2657"/>
    <x v="708"/>
    <d v="2019-03-23T00:00:00"/>
    <s v="Second Class"/>
    <s v="SC-20725"/>
    <x v="56"/>
    <x v="0"/>
    <x v="0"/>
    <x v="1"/>
    <x v="1"/>
    <x v="62"/>
    <x v="1"/>
    <s v="OFF-BI-10001031"/>
    <x v="1"/>
    <x v="8"/>
    <x v="874"/>
    <x v="1086"/>
    <n v="2"/>
    <n v="0.2"/>
    <n v="2.8835999999999995"/>
    <x v="1"/>
    <x v="0"/>
  </r>
  <r>
    <n v="5349"/>
    <x v="2658"/>
    <x v="1038"/>
    <d v="2017-01-10T00:00:00"/>
    <s v="Standard Class"/>
    <s v="CS-12250"/>
    <x v="294"/>
    <x v="1"/>
    <x v="0"/>
    <x v="439"/>
    <x v="11"/>
    <x v="531"/>
    <x v="2"/>
    <s v="OFF-BI-10003676"/>
    <x v="1"/>
    <x v="8"/>
    <x v="824"/>
    <x v="3900"/>
    <n v="3"/>
    <n v="0"/>
    <n v="15.523199999999999"/>
    <x v="2"/>
    <x v="0"/>
  </r>
  <r>
    <n v="5350"/>
    <x v="2658"/>
    <x v="1038"/>
    <d v="2017-01-10T00:00:00"/>
    <s v="Standard Class"/>
    <s v="CS-12250"/>
    <x v="294"/>
    <x v="1"/>
    <x v="0"/>
    <x v="439"/>
    <x v="11"/>
    <x v="531"/>
    <x v="2"/>
    <s v="OFF-PA-10004082"/>
    <x v="1"/>
    <x v="10"/>
    <x v="227"/>
    <x v="1778"/>
    <n v="5"/>
    <n v="0"/>
    <n v="19.950000000000003"/>
    <x v="2"/>
    <x v="0"/>
  </r>
  <r>
    <n v="5351"/>
    <x v="2659"/>
    <x v="34"/>
    <d v="2019-12-16T00:00:00"/>
    <s v="Standard Class"/>
    <s v="LH-16900"/>
    <x v="23"/>
    <x v="0"/>
    <x v="0"/>
    <x v="111"/>
    <x v="10"/>
    <x v="138"/>
    <x v="2"/>
    <s v="OFF-PA-10001019"/>
    <x v="1"/>
    <x v="10"/>
    <x v="681"/>
    <x v="3901"/>
    <n v="9"/>
    <n v="0.2"/>
    <n v="48.551399999999994"/>
    <x v="2"/>
    <x v="0"/>
  </r>
  <r>
    <n v="5352"/>
    <x v="2660"/>
    <x v="47"/>
    <d v="2018-09-12T00:00:00"/>
    <s v="Standard Class"/>
    <s v="YC-21895"/>
    <x v="289"/>
    <x v="1"/>
    <x v="0"/>
    <x v="61"/>
    <x v="5"/>
    <x v="162"/>
    <x v="2"/>
    <s v="OFF-PA-10004665"/>
    <x v="1"/>
    <x v="10"/>
    <x v="1389"/>
    <x v="1454"/>
    <n v="4"/>
    <n v="0.2"/>
    <n v="15.195999999999998"/>
    <x v="2"/>
    <x v="0"/>
  </r>
  <r>
    <n v="5353"/>
    <x v="2660"/>
    <x v="47"/>
    <d v="2018-09-12T00:00:00"/>
    <s v="Standard Class"/>
    <s v="YC-21895"/>
    <x v="289"/>
    <x v="1"/>
    <x v="0"/>
    <x v="61"/>
    <x v="5"/>
    <x v="162"/>
    <x v="2"/>
    <s v="TEC-PH-10002447"/>
    <x v="2"/>
    <x v="7"/>
    <x v="53"/>
    <x v="3902"/>
    <n v="2"/>
    <n v="0.2"/>
    <n v="37.078199999999981"/>
    <x v="2"/>
    <x v="0"/>
  </r>
  <r>
    <n v="5354"/>
    <x v="2661"/>
    <x v="323"/>
    <d v="2018-09-06T00:00:00"/>
    <s v="First Class"/>
    <s v="CY-12745"/>
    <x v="388"/>
    <x v="1"/>
    <x v="0"/>
    <x v="53"/>
    <x v="28"/>
    <x v="68"/>
    <x v="0"/>
    <s v="OFF-BI-10000014"/>
    <x v="1"/>
    <x v="8"/>
    <x v="634"/>
    <x v="3903"/>
    <n v="8"/>
    <n v="0"/>
    <n v="41.021599999999999"/>
    <x v="0"/>
    <x v="0"/>
  </r>
  <r>
    <n v="5355"/>
    <x v="2662"/>
    <x v="8"/>
    <d v="2016-05-19T00:00:00"/>
    <s v="Standard Class"/>
    <s v="AH-10030"/>
    <x v="692"/>
    <x v="1"/>
    <x v="0"/>
    <x v="1"/>
    <x v="1"/>
    <x v="25"/>
    <x v="1"/>
    <s v="FUR-CH-10002439"/>
    <x v="0"/>
    <x v="1"/>
    <x v="1325"/>
    <x v="3904"/>
    <n v="6"/>
    <n v="0.2"/>
    <n v="20.959199999999996"/>
    <x v="1"/>
    <x v="0"/>
  </r>
  <r>
    <n v="5356"/>
    <x v="2662"/>
    <x v="8"/>
    <d v="2016-05-19T00:00:00"/>
    <s v="Standard Class"/>
    <s v="AH-10030"/>
    <x v="692"/>
    <x v="1"/>
    <x v="0"/>
    <x v="1"/>
    <x v="1"/>
    <x v="25"/>
    <x v="1"/>
    <s v="OFF-PA-10003063"/>
    <x v="1"/>
    <x v="10"/>
    <x v="1720"/>
    <x v="3905"/>
    <n v="2"/>
    <n v="0"/>
    <n v="3.84"/>
    <x v="1"/>
    <x v="0"/>
  </r>
  <r>
    <n v="5357"/>
    <x v="2663"/>
    <x v="321"/>
    <d v="2018-10-03T00:00:00"/>
    <s v="Standard Class"/>
    <s v="AR-10540"/>
    <x v="481"/>
    <x v="0"/>
    <x v="0"/>
    <x v="8"/>
    <x v="1"/>
    <x v="9"/>
    <x v="1"/>
    <s v="OFF-BI-10002982"/>
    <x v="1"/>
    <x v="8"/>
    <x v="1267"/>
    <x v="77"/>
    <n v="5"/>
    <n v="0.2"/>
    <n v="9.5339999999999971"/>
    <x v="1"/>
    <x v="0"/>
  </r>
  <r>
    <n v="5358"/>
    <x v="2664"/>
    <x v="79"/>
    <d v="2016-08-11T00:00:00"/>
    <s v="Standard Class"/>
    <s v="SS-20590"/>
    <x v="196"/>
    <x v="0"/>
    <x v="0"/>
    <x v="8"/>
    <x v="1"/>
    <x v="34"/>
    <x v="1"/>
    <s v="TEC-AC-10004510"/>
    <x v="2"/>
    <x v="11"/>
    <x v="953"/>
    <x v="3906"/>
    <n v="1"/>
    <n v="0"/>
    <n v="1.6359999999999992"/>
    <x v="1"/>
    <x v="0"/>
  </r>
  <r>
    <n v="5359"/>
    <x v="2664"/>
    <x v="79"/>
    <d v="2016-08-11T00:00:00"/>
    <s v="Standard Class"/>
    <s v="SS-20590"/>
    <x v="196"/>
    <x v="0"/>
    <x v="0"/>
    <x v="8"/>
    <x v="1"/>
    <x v="34"/>
    <x v="1"/>
    <s v="OFF-ST-10000321"/>
    <x v="1"/>
    <x v="4"/>
    <x v="1543"/>
    <x v="3907"/>
    <n v="2"/>
    <n v="0"/>
    <n v="0.63119999999999798"/>
    <x v="1"/>
    <x v="0"/>
  </r>
  <r>
    <n v="5360"/>
    <x v="2664"/>
    <x v="79"/>
    <d v="2016-08-11T00:00:00"/>
    <s v="Standard Class"/>
    <s v="SS-20590"/>
    <x v="196"/>
    <x v="0"/>
    <x v="0"/>
    <x v="8"/>
    <x v="1"/>
    <x v="34"/>
    <x v="1"/>
    <s v="OFF-AR-10004602"/>
    <x v="1"/>
    <x v="6"/>
    <x v="1226"/>
    <x v="44"/>
    <n v="2"/>
    <n v="0"/>
    <n v="12.874400000000001"/>
    <x v="1"/>
    <x v="0"/>
  </r>
  <r>
    <n v="5361"/>
    <x v="2665"/>
    <x v="349"/>
    <d v="2019-04-18T00:00:00"/>
    <s v="Standard Class"/>
    <s v="DW-13585"/>
    <x v="61"/>
    <x v="1"/>
    <x v="0"/>
    <x v="115"/>
    <x v="3"/>
    <x v="305"/>
    <x v="0"/>
    <s v="FUR-BO-10003433"/>
    <x v="0"/>
    <x v="0"/>
    <x v="920"/>
    <x v="658"/>
    <n v="8"/>
    <n v="0.2"/>
    <n v="-32.219200000000022"/>
    <x v="0"/>
    <x v="0"/>
  </r>
  <r>
    <n v="5362"/>
    <x v="2666"/>
    <x v="255"/>
    <d v="2019-06-10T00:00:00"/>
    <s v="First Class"/>
    <s v="NC-18625"/>
    <x v="544"/>
    <x v="1"/>
    <x v="0"/>
    <x v="61"/>
    <x v="5"/>
    <x v="162"/>
    <x v="2"/>
    <s v="OFF-ST-10001496"/>
    <x v="1"/>
    <x v="4"/>
    <x v="733"/>
    <x v="3908"/>
    <n v="5"/>
    <n v="0.2"/>
    <n v="54.056999999999988"/>
    <x v="2"/>
    <x v="0"/>
  </r>
  <r>
    <n v="5363"/>
    <x v="2667"/>
    <x v="723"/>
    <d v="2019-01-02T00:00:00"/>
    <s v="Standard Class"/>
    <s v="CD-11920"/>
    <x v="303"/>
    <x v="0"/>
    <x v="0"/>
    <x v="391"/>
    <x v="41"/>
    <x v="476"/>
    <x v="2"/>
    <s v="FUR-FU-10000672"/>
    <x v="0"/>
    <x v="5"/>
    <x v="1517"/>
    <x v="3134"/>
    <n v="6"/>
    <n v="0"/>
    <n v="23.990399999999994"/>
    <x v="2"/>
    <x v="0"/>
  </r>
  <r>
    <n v="5364"/>
    <x v="2667"/>
    <x v="723"/>
    <d v="2019-01-02T00:00:00"/>
    <s v="Standard Class"/>
    <s v="CD-11920"/>
    <x v="303"/>
    <x v="0"/>
    <x v="0"/>
    <x v="391"/>
    <x v="41"/>
    <x v="476"/>
    <x v="2"/>
    <s v="OFF-AP-10001293"/>
    <x v="1"/>
    <x v="9"/>
    <x v="1346"/>
    <x v="3411"/>
    <n v="2"/>
    <n v="0"/>
    <n v="22.948799999999999"/>
    <x v="2"/>
    <x v="0"/>
  </r>
  <r>
    <n v="5365"/>
    <x v="2668"/>
    <x v="1039"/>
    <d v="2016-01-21T00:00:00"/>
    <s v="Second Class"/>
    <s v="DW-13195"/>
    <x v="694"/>
    <x v="1"/>
    <x v="0"/>
    <x v="24"/>
    <x v="21"/>
    <x v="329"/>
    <x v="1"/>
    <s v="OFF-AP-10000692"/>
    <x v="1"/>
    <x v="9"/>
    <x v="1250"/>
    <x v="2074"/>
    <n v="4"/>
    <n v="0.2"/>
    <n v="6.4864000000000033"/>
    <x v="1"/>
    <x v="0"/>
  </r>
  <r>
    <n v="5366"/>
    <x v="2669"/>
    <x v="73"/>
    <d v="2018-11-24T00:00:00"/>
    <s v="Standard Class"/>
    <s v="EH-13990"/>
    <x v="552"/>
    <x v="0"/>
    <x v="0"/>
    <x v="12"/>
    <x v="5"/>
    <x v="16"/>
    <x v="2"/>
    <s v="TEC-PH-10004539"/>
    <x v="2"/>
    <x v="7"/>
    <x v="861"/>
    <x v="3909"/>
    <n v="1"/>
    <n v="0.2"/>
    <n v="13.229299999999995"/>
    <x v="2"/>
    <x v="0"/>
  </r>
  <r>
    <n v="5367"/>
    <x v="2670"/>
    <x v="193"/>
    <d v="2019-06-15T00:00:00"/>
    <s v="Standard Class"/>
    <s v="BD-11320"/>
    <x v="217"/>
    <x v="0"/>
    <x v="0"/>
    <x v="4"/>
    <x v="4"/>
    <x v="5"/>
    <x v="1"/>
    <s v="TEC-PH-10002923"/>
    <x v="2"/>
    <x v="7"/>
    <x v="687"/>
    <x v="2550"/>
    <n v="3"/>
    <n v="0.2"/>
    <n v="7.7679000000000009"/>
    <x v="1"/>
    <x v="0"/>
  </r>
  <r>
    <n v="5368"/>
    <x v="2670"/>
    <x v="193"/>
    <d v="2019-06-15T00:00:00"/>
    <s v="Standard Class"/>
    <s v="BD-11320"/>
    <x v="217"/>
    <x v="0"/>
    <x v="0"/>
    <x v="4"/>
    <x v="4"/>
    <x v="5"/>
    <x v="1"/>
    <s v="OFF-LA-10004689"/>
    <x v="1"/>
    <x v="2"/>
    <x v="264"/>
    <x v="1057"/>
    <n v="4"/>
    <n v="0"/>
    <n v="5.4332000000000003"/>
    <x v="1"/>
    <x v="0"/>
  </r>
  <r>
    <n v="5369"/>
    <x v="2670"/>
    <x v="193"/>
    <d v="2019-06-15T00:00:00"/>
    <s v="Standard Class"/>
    <s v="BD-11320"/>
    <x v="217"/>
    <x v="0"/>
    <x v="0"/>
    <x v="4"/>
    <x v="4"/>
    <x v="5"/>
    <x v="1"/>
    <s v="OFF-ST-10001228"/>
    <x v="1"/>
    <x v="4"/>
    <x v="450"/>
    <x v="3910"/>
    <n v="1"/>
    <n v="0"/>
    <n v="3.8949999999999996"/>
    <x v="1"/>
    <x v="0"/>
  </r>
  <r>
    <n v="5370"/>
    <x v="2671"/>
    <x v="18"/>
    <d v="2019-09-13T00:00:00"/>
    <s v="First Class"/>
    <s v="KH-16630"/>
    <x v="175"/>
    <x v="1"/>
    <x v="0"/>
    <x v="59"/>
    <x v="24"/>
    <x v="75"/>
    <x v="3"/>
    <s v="OFF-PA-10003302"/>
    <x v="1"/>
    <x v="10"/>
    <x v="1721"/>
    <x v="633"/>
    <n v="3"/>
    <n v="0.2"/>
    <n v="28.706399999999991"/>
    <x v="2"/>
    <x v="0"/>
  </r>
  <r>
    <n v="5371"/>
    <x v="2672"/>
    <x v="798"/>
    <d v="2019-04-12T00:00:00"/>
    <s v="Standard Class"/>
    <s v="NH-18610"/>
    <x v="468"/>
    <x v="1"/>
    <x v="0"/>
    <x v="423"/>
    <x v="12"/>
    <x v="532"/>
    <x v="2"/>
    <s v="FUR-FU-10004665"/>
    <x v="0"/>
    <x v="5"/>
    <x v="1354"/>
    <x v="2963"/>
    <n v="2"/>
    <n v="0"/>
    <n v="71.229600000000005"/>
    <x v="2"/>
    <x v="0"/>
  </r>
  <r>
    <n v="5372"/>
    <x v="2672"/>
    <x v="798"/>
    <d v="2019-04-12T00:00:00"/>
    <s v="Standard Class"/>
    <s v="NH-18610"/>
    <x v="468"/>
    <x v="1"/>
    <x v="0"/>
    <x v="423"/>
    <x v="12"/>
    <x v="532"/>
    <x v="2"/>
    <s v="FUR-FU-10004188"/>
    <x v="0"/>
    <x v="5"/>
    <x v="741"/>
    <x v="3911"/>
    <n v="3"/>
    <n v="0"/>
    <n v="79.793999999999997"/>
    <x v="2"/>
    <x v="0"/>
  </r>
  <r>
    <n v="5373"/>
    <x v="2673"/>
    <x v="1040"/>
    <d v="2017-10-30T00:00:00"/>
    <s v="Standard Class"/>
    <s v="AG-10495"/>
    <x v="122"/>
    <x v="1"/>
    <x v="0"/>
    <x v="12"/>
    <x v="5"/>
    <x v="16"/>
    <x v="2"/>
    <s v="OFF-PA-10003177"/>
    <x v="1"/>
    <x v="10"/>
    <x v="89"/>
    <x v="12"/>
    <n v="3"/>
    <n v="0.2"/>
    <n v="5.4432"/>
    <x v="2"/>
    <x v="0"/>
  </r>
  <r>
    <n v="5374"/>
    <x v="2673"/>
    <x v="1040"/>
    <d v="2017-10-30T00:00:00"/>
    <s v="Standard Class"/>
    <s v="AG-10495"/>
    <x v="122"/>
    <x v="1"/>
    <x v="0"/>
    <x v="12"/>
    <x v="5"/>
    <x v="16"/>
    <x v="2"/>
    <s v="FUR-TA-10002607"/>
    <x v="0"/>
    <x v="3"/>
    <x v="224"/>
    <x v="3912"/>
    <n v="7"/>
    <n v="0.3"/>
    <n v="-69.472199999999958"/>
    <x v="2"/>
    <x v="0"/>
  </r>
  <r>
    <n v="5375"/>
    <x v="2673"/>
    <x v="1040"/>
    <d v="2017-10-30T00:00:00"/>
    <s v="Standard Class"/>
    <s v="AG-10495"/>
    <x v="122"/>
    <x v="1"/>
    <x v="0"/>
    <x v="12"/>
    <x v="5"/>
    <x v="16"/>
    <x v="2"/>
    <s v="OFF-PA-10001166"/>
    <x v="1"/>
    <x v="10"/>
    <x v="777"/>
    <x v="563"/>
    <n v="2"/>
    <n v="0.2"/>
    <n v="3.6288"/>
    <x v="2"/>
    <x v="0"/>
  </r>
  <r>
    <n v="5376"/>
    <x v="2674"/>
    <x v="837"/>
    <d v="2019-05-31T00:00:00"/>
    <s v="Standard Class"/>
    <s v="RP-19855"/>
    <x v="532"/>
    <x v="1"/>
    <x v="0"/>
    <x v="4"/>
    <x v="4"/>
    <x v="5"/>
    <x v="1"/>
    <s v="TEC-AC-10004510"/>
    <x v="2"/>
    <x v="11"/>
    <x v="953"/>
    <x v="1548"/>
    <n v="6"/>
    <n v="0"/>
    <n v="9.8159999999999954"/>
    <x v="1"/>
    <x v="0"/>
  </r>
  <r>
    <n v="5377"/>
    <x v="2674"/>
    <x v="837"/>
    <d v="2019-05-31T00:00:00"/>
    <s v="Standard Class"/>
    <s v="RP-19855"/>
    <x v="532"/>
    <x v="1"/>
    <x v="0"/>
    <x v="4"/>
    <x v="4"/>
    <x v="5"/>
    <x v="1"/>
    <s v="OFF-AR-10004062"/>
    <x v="1"/>
    <x v="6"/>
    <x v="772"/>
    <x v="974"/>
    <n v="3"/>
    <n v="0"/>
    <n v="7.86"/>
    <x v="1"/>
    <x v="0"/>
  </r>
  <r>
    <n v="5378"/>
    <x v="2675"/>
    <x v="29"/>
    <d v="2016-12-07T00:00:00"/>
    <s v="First Class"/>
    <s v="NB-18655"/>
    <x v="240"/>
    <x v="1"/>
    <x v="0"/>
    <x v="10"/>
    <x v="9"/>
    <x v="63"/>
    <x v="3"/>
    <s v="OFF-EN-10000056"/>
    <x v="1"/>
    <x v="12"/>
    <x v="633"/>
    <x v="3913"/>
    <n v="7"/>
    <n v="0.2"/>
    <n v="117.61469999999996"/>
    <x v="2"/>
    <x v="0"/>
  </r>
  <r>
    <n v="5379"/>
    <x v="2675"/>
    <x v="29"/>
    <d v="2016-12-07T00:00:00"/>
    <s v="First Class"/>
    <s v="NB-18655"/>
    <x v="240"/>
    <x v="1"/>
    <x v="0"/>
    <x v="10"/>
    <x v="9"/>
    <x v="63"/>
    <x v="3"/>
    <s v="OFF-ST-10001469"/>
    <x v="1"/>
    <x v="4"/>
    <x v="399"/>
    <x v="3914"/>
    <n v="4"/>
    <n v="0.2"/>
    <n v="-30.228800000000007"/>
    <x v="2"/>
    <x v="0"/>
  </r>
  <r>
    <n v="5380"/>
    <x v="2676"/>
    <x v="1041"/>
    <d v="2018-08-18T00:00:00"/>
    <s v="Standard Class"/>
    <s v="JM-15580"/>
    <x v="758"/>
    <x v="0"/>
    <x v="0"/>
    <x v="1"/>
    <x v="1"/>
    <x v="62"/>
    <x v="1"/>
    <s v="OFF-PA-10000551"/>
    <x v="1"/>
    <x v="10"/>
    <x v="1246"/>
    <x v="3915"/>
    <n v="3"/>
    <n v="0"/>
    <n v="7.6145999999999994"/>
    <x v="1"/>
    <x v="0"/>
  </r>
  <r>
    <n v="5381"/>
    <x v="2676"/>
    <x v="1041"/>
    <d v="2018-08-18T00:00:00"/>
    <s v="Standard Class"/>
    <s v="JM-15580"/>
    <x v="758"/>
    <x v="0"/>
    <x v="0"/>
    <x v="1"/>
    <x v="1"/>
    <x v="62"/>
    <x v="1"/>
    <s v="TEC-MA-10000423"/>
    <x v="2"/>
    <x v="15"/>
    <x v="1722"/>
    <x v="3916"/>
    <n v="6"/>
    <n v="0.2"/>
    <n v="35.623799999999996"/>
    <x v="1"/>
    <x v="0"/>
  </r>
  <r>
    <n v="5382"/>
    <x v="2677"/>
    <x v="64"/>
    <d v="2018-09-07T00:00:00"/>
    <s v="Second Class"/>
    <s v="DM-13525"/>
    <x v="760"/>
    <x v="1"/>
    <x v="0"/>
    <x v="12"/>
    <x v="5"/>
    <x v="32"/>
    <x v="2"/>
    <s v="OFF-PA-10001870"/>
    <x v="1"/>
    <x v="10"/>
    <x v="680"/>
    <x v="233"/>
    <n v="5"/>
    <n v="0.2"/>
    <n v="9.0719999999999992"/>
    <x v="2"/>
    <x v="0"/>
  </r>
  <r>
    <n v="5383"/>
    <x v="2677"/>
    <x v="64"/>
    <d v="2018-09-07T00:00:00"/>
    <s v="Second Class"/>
    <s v="DM-13525"/>
    <x v="760"/>
    <x v="1"/>
    <x v="0"/>
    <x v="12"/>
    <x v="5"/>
    <x v="32"/>
    <x v="2"/>
    <s v="OFF-FA-10001843"/>
    <x v="1"/>
    <x v="13"/>
    <x v="128"/>
    <x v="3917"/>
    <n v="8"/>
    <n v="0.2"/>
    <n v="5.3352000000000004"/>
    <x v="2"/>
    <x v="0"/>
  </r>
  <r>
    <n v="5384"/>
    <x v="2677"/>
    <x v="64"/>
    <d v="2018-09-07T00:00:00"/>
    <s v="Second Class"/>
    <s v="DM-13525"/>
    <x v="760"/>
    <x v="1"/>
    <x v="0"/>
    <x v="12"/>
    <x v="5"/>
    <x v="32"/>
    <x v="2"/>
    <s v="OFF-PA-10002036"/>
    <x v="1"/>
    <x v="10"/>
    <x v="329"/>
    <x v="563"/>
    <n v="2"/>
    <n v="0.2"/>
    <n v="3.7584"/>
    <x v="2"/>
    <x v="0"/>
  </r>
  <r>
    <n v="5385"/>
    <x v="2678"/>
    <x v="335"/>
    <d v="2019-07-03T00:00:00"/>
    <s v="Standard Class"/>
    <s v="CC-12220"/>
    <x v="417"/>
    <x v="0"/>
    <x v="0"/>
    <x v="10"/>
    <x v="9"/>
    <x v="105"/>
    <x v="3"/>
    <s v="TEC-PH-10001760"/>
    <x v="2"/>
    <x v="7"/>
    <x v="257"/>
    <x v="3918"/>
    <n v="3"/>
    <n v="0.4"/>
    <n v="41.79000000000002"/>
    <x v="2"/>
    <x v="0"/>
  </r>
  <r>
    <n v="5386"/>
    <x v="2678"/>
    <x v="335"/>
    <d v="2019-07-03T00:00:00"/>
    <s v="Standard Class"/>
    <s v="CC-12220"/>
    <x v="417"/>
    <x v="0"/>
    <x v="0"/>
    <x v="10"/>
    <x v="9"/>
    <x v="105"/>
    <x v="3"/>
    <s v="TEC-PH-10000673"/>
    <x v="2"/>
    <x v="7"/>
    <x v="1405"/>
    <x v="3919"/>
    <n v="14"/>
    <n v="0.4"/>
    <n v="72.788800000000037"/>
    <x v="2"/>
    <x v="0"/>
  </r>
  <r>
    <n v="5387"/>
    <x v="2679"/>
    <x v="846"/>
    <d v="2019-03-17T00:00:00"/>
    <s v="Standard Class"/>
    <s v="GA-14725"/>
    <x v="315"/>
    <x v="0"/>
    <x v="0"/>
    <x v="440"/>
    <x v="36"/>
    <x v="533"/>
    <x v="0"/>
    <s v="OFF-BI-10000829"/>
    <x v="1"/>
    <x v="8"/>
    <x v="307"/>
    <x v="3920"/>
    <n v="9"/>
    <n v="0"/>
    <n v="18.5886"/>
    <x v="0"/>
    <x v="0"/>
  </r>
  <r>
    <n v="5388"/>
    <x v="2680"/>
    <x v="1042"/>
    <d v="2019-02-21T00:00:00"/>
    <s v="Second Class"/>
    <s v="CV-12805"/>
    <x v="51"/>
    <x v="1"/>
    <x v="0"/>
    <x v="1"/>
    <x v="1"/>
    <x v="62"/>
    <x v="1"/>
    <s v="TEC-PH-10001924"/>
    <x v="2"/>
    <x v="7"/>
    <x v="431"/>
    <x v="3921"/>
    <n v="3"/>
    <n v="0.2"/>
    <n v="10.498500000000007"/>
    <x v="1"/>
    <x v="0"/>
  </r>
  <r>
    <n v="5389"/>
    <x v="2680"/>
    <x v="1042"/>
    <d v="2019-02-21T00:00:00"/>
    <s v="Second Class"/>
    <s v="CV-12805"/>
    <x v="51"/>
    <x v="1"/>
    <x v="0"/>
    <x v="1"/>
    <x v="1"/>
    <x v="62"/>
    <x v="1"/>
    <s v="TEC-AC-10004864"/>
    <x v="2"/>
    <x v="11"/>
    <x v="1298"/>
    <x v="3922"/>
    <n v="3"/>
    <n v="0"/>
    <n v="47.097900000000003"/>
    <x v="1"/>
    <x v="0"/>
  </r>
  <r>
    <n v="5390"/>
    <x v="2680"/>
    <x v="1042"/>
    <d v="2019-02-21T00:00:00"/>
    <s v="Second Class"/>
    <s v="CV-12805"/>
    <x v="51"/>
    <x v="1"/>
    <x v="0"/>
    <x v="1"/>
    <x v="1"/>
    <x v="62"/>
    <x v="1"/>
    <s v="OFF-LA-10004345"/>
    <x v="1"/>
    <x v="2"/>
    <x v="522"/>
    <x v="765"/>
    <n v="2"/>
    <n v="0"/>
    <n v="4.8117999999999999"/>
    <x v="1"/>
    <x v="0"/>
  </r>
  <r>
    <n v="5391"/>
    <x v="2681"/>
    <x v="468"/>
    <d v="2019-11-12T00:00:00"/>
    <s v="Second Class"/>
    <s v="NC-18535"/>
    <x v="714"/>
    <x v="1"/>
    <x v="0"/>
    <x v="4"/>
    <x v="4"/>
    <x v="59"/>
    <x v="1"/>
    <s v="OFF-BI-10000088"/>
    <x v="1"/>
    <x v="8"/>
    <x v="1034"/>
    <x v="3643"/>
    <n v="3"/>
    <n v="0.2"/>
    <n v="9.5525999999999982"/>
    <x v="1"/>
    <x v="0"/>
  </r>
  <r>
    <n v="5392"/>
    <x v="2682"/>
    <x v="84"/>
    <d v="2016-11-25T00:00:00"/>
    <s v="Standard Class"/>
    <s v="GR-14560"/>
    <x v="744"/>
    <x v="1"/>
    <x v="0"/>
    <x v="40"/>
    <x v="13"/>
    <x v="49"/>
    <x v="3"/>
    <s v="OFF-LA-10002787"/>
    <x v="1"/>
    <x v="2"/>
    <x v="547"/>
    <x v="3923"/>
    <n v="6"/>
    <n v="0"/>
    <n v="10.799999999999999"/>
    <x v="2"/>
    <x v="0"/>
  </r>
  <r>
    <n v="5393"/>
    <x v="2682"/>
    <x v="84"/>
    <d v="2016-11-25T00:00:00"/>
    <s v="Standard Class"/>
    <s v="GR-14560"/>
    <x v="744"/>
    <x v="1"/>
    <x v="0"/>
    <x v="40"/>
    <x v="13"/>
    <x v="49"/>
    <x v="3"/>
    <s v="OFF-LA-10001569"/>
    <x v="1"/>
    <x v="2"/>
    <x v="639"/>
    <x v="745"/>
    <n v="2"/>
    <n v="0"/>
    <n v="4.5815999999999999"/>
    <x v="2"/>
    <x v="0"/>
  </r>
  <r>
    <n v="5394"/>
    <x v="2682"/>
    <x v="84"/>
    <d v="2016-11-25T00:00:00"/>
    <s v="Standard Class"/>
    <s v="GR-14560"/>
    <x v="744"/>
    <x v="1"/>
    <x v="0"/>
    <x v="40"/>
    <x v="13"/>
    <x v="49"/>
    <x v="3"/>
    <s v="OFF-BI-10002429"/>
    <x v="1"/>
    <x v="8"/>
    <x v="472"/>
    <x v="3924"/>
    <n v="7"/>
    <n v="0"/>
    <n v="102.2784"/>
    <x v="2"/>
    <x v="0"/>
  </r>
  <r>
    <n v="5395"/>
    <x v="2682"/>
    <x v="84"/>
    <d v="2016-11-25T00:00:00"/>
    <s v="Standard Class"/>
    <s v="GR-14560"/>
    <x v="744"/>
    <x v="1"/>
    <x v="0"/>
    <x v="40"/>
    <x v="13"/>
    <x v="49"/>
    <x v="3"/>
    <s v="FUR-BO-10000362"/>
    <x v="0"/>
    <x v="0"/>
    <x v="1046"/>
    <x v="3925"/>
    <n v="6"/>
    <n v="0"/>
    <n v="235.95240000000001"/>
    <x v="2"/>
    <x v="0"/>
  </r>
  <r>
    <n v="5396"/>
    <x v="2683"/>
    <x v="728"/>
    <d v="2016-11-21T00:00:00"/>
    <s v="Second Class"/>
    <s v="JG-15805"/>
    <x v="189"/>
    <x v="1"/>
    <x v="0"/>
    <x v="212"/>
    <x v="7"/>
    <x v="266"/>
    <x v="1"/>
    <s v="OFF-PA-10003016"/>
    <x v="1"/>
    <x v="10"/>
    <x v="1394"/>
    <x v="223"/>
    <n v="7"/>
    <n v="0"/>
    <n v="9.8909999999999982"/>
    <x v="1"/>
    <x v="0"/>
  </r>
  <r>
    <n v="5397"/>
    <x v="2684"/>
    <x v="446"/>
    <d v="2018-09-24T00:00:00"/>
    <s v="Same Day"/>
    <s v="EB-13750"/>
    <x v="494"/>
    <x v="1"/>
    <x v="0"/>
    <x v="8"/>
    <x v="1"/>
    <x v="94"/>
    <x v="1"/>
    <s v="FUR-FU-10002501"/>
    <x v="0"/>
    <x v="5"/>
    <x v="1293"/>
    <x v="1964"/>
    <n v="5"/>
    <n v="0"/>
    <n v="23.384"/>
    <x v="1"/>
    <x v="0"/>
  </r>
  <r>
    <n v="5398"/>
    <x v="2685"/>
    <x v="73"/>
    <d v="2018-11-27T00:00:00"/>
    <s v="Standard Class"/>
    <s v="MC-17605"/>
    <x v="204"/>
    <x v="1"/>
    <x v="0"/>
    <x v="1"/>
    <x v="1"/>
    <x v="25"/>
    <x v="1"/>
    <s v="OFF-AP-10003622"/>
    <x v="1"/>
    <x v="9"/>
    <x v="190"/>
    <x v="3926"/>
    <n v="12"/>
    <n v="0"/>
    <n v="11.309999999999999"/>
    <x v="1"/>
    <x v="0"/>
  </r>
  <r>
    <n v="5399"/>
    <x v="2686"/>
    <x v="720"/>
    <d v="2018-10-02T00:00:00"/>
    <s v="Standard Class"/>
    <s v="BM-11650"/>
    <x v="312"/>
    <x v="1"/>
    <x v="0"/>
    <x v="152"/>
    <x v="24"/>
    <x v="402"/>
    <x v="3"/>
    <s v="OFF-BI-10002764"/>
    <x v="1"/>
    <x v="8"/>
    <x v="507"/>
    <x v="3927"/>
    <n v="3"/>
    <n v="0.7"/>
    <n v="-2.0348999999999995"/>
    <x v="2"/>
    <x v="0"/>
  </r>
  <r>
    <n v="5400"/>
    <x v="2687"/>
    <x v="526"/>
    <d v="2018-04-14T00:00:00"/>
    <s v="Standard Class"/>
    <s v="HF-14995"/>
    <x v="520"/>
    <x v="0"/>
    <x v="0"/>
    <x v="1"/>
    <x v="1"/>
    <x v="25"/>
    <x v="1"/>
    <s v="FUR-BO-10001798"/>
    <x v="0"/>
    <x v="0"/>
    <x v="0"/>
    <x v="3123"/>
    <n v="5"/>
    <n v="0.15"/>
    <n v="6.5490000000000208"/>
    <x v="1"/>
    <x v="0"/>
  </r>
  <r>
    <n v="5401"/>
    <x v="2688"/>
    <x v="296"/>
    <d v="2019-09-23T00:00:00"/>
    <s v="First Class"/>
    <s v="ML-18265"/>
    <x v="761"/>
    <x v="0"/>
    <x v="0"/>
    <x v="4"/>
    <x v="4"/>
    <x v="5"/>
    <x v="1"/>
    <s v="TEC-AC-10000158"/>
    <x v="2"/>
    <x v="11"/>
    <x v="357"/>
    <x v="2257"/>
    <n v="2"/>
    <n v="0"/>
    <n v="15.1158"/>
    <x v="1"/>
    <x v="0"/>
  </r>
  <r>
    <n v="5402"/>
    <x v="2688"/>
    <x v="296"/>
    <d v="2019-09-23T00:00:00"/>
    <s v="First Class"/>
    <s v="ML-18265"/>
    <x v="761"/>
    <x v="0"/>
    <x v="0"/>
    <x v="4"/>
    <x v="4"/>
    <x v="5"/>
    <x v="1"/>
    <s v="TEC-AC-10000303"/>
    <x v="2"/>
    <x v="11"/>
    <x v="434"/>
    <x v="3928"/>
    <n v="2"/>
    <n v="0"/>
    <n v="26.3934"/>
    <x v="1"/>
    <x v="0"/>
  </r>
  <r>
    <n v="5403"/>
    <x v="2689"/>
    <x v="1043"/>
    <d v="2019-08-29T00:00:00"/>
    <s v="Standard Class"/>
    <s v="AH-10195"/>
    <x v="124"/>
    <x v="1"/>
    <x v="0"/>
    <x v="20"/>
    <x v="15"/>
    <x v="23"/>
    <x v="3"/>
    <s v="OFF-BI-10003910"/>
    <x v="1"/>
    <x v="8"/>
    <x v="8"/>
    <x v="1072"/>
    <n v="4"/>
    <n v="0.2"/>
    <n v="7.71"/>
    <x v="2"/>
    <x v="0"/>
  </r>
  <r>
    <n v="5404"/>
    <x v="2689"/>
    <x v="1043"/>
    <d v="2019-08-29T00:00:00"/>
    <s v="Standard Class"/>
    <s v="AH-10195"/>
    <x v="124"/>
    <x v="1"/>
    <x v="0"/>
    <x v="20"/>
    <x v="15"/>
    <x v="23"/>
    <x v="3"/>
    <s v="OFF-BI-10000138"/>
    <x v="1"/>
    <x v="8"/>
    <x v="605"/>
    <x v="3929"/>
    <n v="1"/>
    <n v="0.2"/>
    <n v="1.3104"/>
    <x v="2"/>
    <x v="0"/>
  </r>
  <r>
    <n v="5405"/>
    <x v="2690"/>
    <x v="712"/>
    <d v="2018-02-26T00:00:00"/>
    <s v="Standard Class"/>
    <s v="TZ-21580"/>
    <x v="356"/>
    <x v="0"/>
    <x v="0"/>
    <x v="1"/>
    <x v="1"/>
    <x v="62"/>
    <x v="1"/>
    <s v="TEC-PH-10002398"/>
    <x v="2"/>
    <x v="7"/>
    <x v="288"/>
    <x v="567"/>
    <n v="5"/>
    <n v="0.2"/>
    <n v="55.744999999999948"/>
    <x v="1"/>
    <x v="0"/>
  </r>
  <r>
    <n v="5406"/>
    <x v="2690"/>
    <x v="712"/>
    <d v="2018-02-26T00:00:00"/>
    <s v="Standard Class"/>
    <s v="TZ-21580"/>
    <x v="356"/>
    <x v="0"/>
    <x v="0"/>
    <x v="1"/>
    <x v="1"/>
    <x v="62"/>
    <x v="1"/>
    <s v="TEC-AC-10003399"/>
    <x v="2"/>
    <x v="11"/>
    <x v="1506"/>
    <x v="2642"/>
    <n v="1"/>
    <n v="0"/>
    <n v="15.220800000000001"/>
    <x v="1"/>
    <x v="0"/>
  </r>
  <r>
    <n v="5407"/>
    <x v="2690"/>
    <x v="712"/>
    <d v="2018-02-26T00:00:00"/>
    <s v="Standard Class"/>
    <s v="TZ-21580"/>
    <x v="356"/>
    <x v="0"/>
    <x v="0"/>
    <x v="1"/>
    <x v="1"/>
    <x v="62"/>
    <x v="1"/>
    <s v="OFF-FA-10000992"/>
    <x v="1"/>
    <x v="13"/>
    <x v="1042"/>
    <x v="1397"/>
    <n v="3"/>
    <n v="0"/>
    <n v="5.0054999999999996"/>
    <x v="1"/>
    <x v="0"/>
  </r>
  <r>
    <n v="5408"/>
    <x v="2691"/>
    <x v="166"/>
    <d v="2019-12-14T00:00:00"/>
    <s v="Standard Class"/>
    <s v="DM-13345"/>
    <x v="664"/>
    <x v="1"/>
    <x v="0"/>
    <x v="8"/>
    <x v="1"/>
    <x v="9"/>
    <x v="1"/>
    <s v="OFF-PA-10003022"/>
    <x v="1"/>
    <x v="10"/>
    <x v="1723"/>
    <x v="1190"/>
    <n v="4"/>
    <n v="0"/>
    <n v="40.443199999999997"/>
    <x v="1"/>
    <x v="0"/>
  </r>
  <r>
    <n v="5409"/>
    <x v="2691"/>
    <x v="166"/>
    <d v="2019-12-14T00:00:00"/>
    <s v="Standard Class"/>
    <s v="DM-13345"/>
    <x v="664"/>
    <x v="1"/>
    <x v="0"/>
    <x v="8"/>
    <x v="1"/>
    <x v="9"/>
    <x v="1"/>
    <s v="OFF-BI-10002854"/>
    <x v="1"/>
    <x v="8"/>
    <x v="904"/>
    <x v="3930"/>
    <n v="1"/>
    <n v="0.2"/>
    <n v="8.4089999999999989"/>
    <x v="1"/>
    <x v="0"/>
  </r>
  <r>
    <n v="5410"/>
    <x v="2691"/>
    <x v="166"/>
    <d v="2019-12-14T00:00:00"/>
    <s v="Standard Class"/>
    <s v="DM-13345"/>
    <x v="664"/>
    <x v="1"/>
    <x v="0"/>
    <x v="8"/>
    <x v="1"/>
    <x v="9"/>
    <x v="1"/>
    <s v="OFF-BI-10001670"/>
    <x v="1"/>
    <x v="8"/>
    <x v="443"/>
    <x v="3476"/>
    <n v="3"/>
    <n v="0.2"/>
    <n v="33.93"/>
    <x v="1"/>
    <x v="0"/>
  </r>
  <r>
    <n v="5411"/>
    <x v="2691"/>
    <x v="166"/>
    <d v="2019-12-14T00:00:00"/>
    <s v="Standard Class"/>
    <s v="DM-13345"/>
    <x v="664"/>
    <x v="1"/>
    <x v="0"/>
    <x v="8"/>
    <x v="1"/>
    <x v="9"/>
    <x v="1"/>
    <s v="OFF-ST-10001837"/>
    <x v="1"/>
    <x v="4"/>
    <x v="1340"/>
    <x v="3931"/>
    <n v="1"/>
    <n v="0"/>
    <n v="11.117599999999999"/>
    <x v="1"/>
    <x v="0"/>
  </r>
  <r>
    <n v="5412"/>
    <x v="2692"/>
    <x v="65"/>
    <d v="2019-09-22T00:00:00"/>
    <s v="Standard Class"/>
    <s v="TS-21505"/>
    <x v="700"/>
    <x v="0"/>
    <x v="0"/>
    <x v="441"/>
    <x v="27"/>
    <x v="534"/>
    <x v="1"/>
    <s v="OFF-BI-10002012"/>
    <x v="1"/>
    <x v="8"/>
    <x v="749"/>
    <x v="3932"/>
    <n v="7"/>
    <n v="0.2"/>
    <n v="3.5279999999999996"/>
    <x v="1"/>
    <x v="0"/>
  </r>
  <r>
    <n v="5413"/>
    <x v="2692"/>
    <x v="65"/>
    <d v="2019-09-22T00:00:00"/>
    <s v="Standard Class"/>
    <s v="TS-21505"/>
    <x v="700"/>
    <x v="0"/>
    <x v="0"/>
    <x v="441"/>
    <x v="27"/>
    <x v="534"/>
    <x v="1"/>
    <s v="TEC-AC-10004992"/>
    <x v="2"/>
    <x v="11"/>
    <x v="1724"/>
    <x v="3933"/>
    <n v="3"/>
    <n v="0"/>
    <n v="8.1071999999999917"/>
    <x v="1"/>
    <x v="0"/>
  </r>
  <r>
    <n v="5414"/>
    <x v="2693"/>
    <x v="108"/>
    <d v="2018-09-14T00:00:00"/>
    <s v="First Class"/>
    <s v="TB-21625"/>
    <x v="577"/>
    <x v="0"/>
    <x v="0"/>
    <x v="391"/>
    <x v="41"/>
    <x v="476"/>
    <x v="2"/>
    <s v="TEC-PH-10003171"/>
    <x v="2"/>
    <x v="7"/>
    <x v="1504"/>
    <x v="3934"/>
    <n v="5"/>
    <n v="0"/>
    <n v="62.929999999999993"/>
    <x v="2"/>
    <x v="0"/>
  </r>
  <r>
    <n v="5415"/>
    <x v="2694"/>
    <x v="397"/>
    <d v="2019-09-28T00:00:00"/>
    <s v="Standard Class"/>
    <s v="LC-16870"/>
    <x v="48"/>
    <x v="0"/>
    <x v="0"/>
    <x v="22"/>
    <x v="10"/>
    <x v="155"/>
    <x v="2"/>
    <s v="OFF-AP-10000390"/>
    <x v="1"/>
    <x v="9"/>
    <x v="1700"/>
    <x v="3935"/>
    <n v="6"/>
    <n v="0.8"/>
    <n v="-197.57520000000002"/>
    <x v="2"/>
    <x v="0"/>
  </r>
  <r>
    <n v="5416"/>
    <x v="2694"/>
    <x v="397"/>
    <d v="2019-09-28T00:00:00"/>
    <s v="Standard Class"/>
    <s v="LC-16870"/>
    <x v="48"/>
    <x v="0"/>
    <x v="0"/>
    <x v="22"/>
    <x v="10"/>
    <x v="155"/>
    <x v="2"/>
    <s v="OFF-PA-10004888"/>
    <x v="1"/>
    <x v="10"/>
    <x v="968"/>
    <x v="561"/>
    <n v="4"/>
    <n v="0.2"/>
    <n v="7.2576000000000001"/>
    <x v="2"/>
    <x v="0"/>
  </r>
  <r>
    <n v="5417"/>
    <x v="2694"/>
    <x v="397"/>
    <d v="2019-09-28T00:00:00"/>
    <s v="Standard Class"/>
    <s v="LC-16870"/>
    <x v="48"/>
    <x v="0"/>
    <x v="0"/>
    <x v="22"/>
    <x v="10"/>
    <x v="155"/>
    <x v="2"/>
    <s v="TEC-PH-10004188"/>
    <x v="2"/>
    <x v="7"/>
    <x v="770"/>
    <x v="3936"/>
    <n v="2"/>
    <n v="0.2"/>
    <n v="-8.9963999999999995"/>
    <x v="2"/>
    <x v="0"/>
  </r>
  <r>
    <n v="5418"/>
    <x v="2695"/>
    <x v="191"/>
    <d v="2016-10-08T00:00:00"/>
    <s v="Second Class"/>
    <s v="AM-10360"/>
    <x v="87"/>
    <x v="1"/>
    <x v="0"/>
    <x v="155"/>
    <x v="8"/>
    <x v="198"/>
    <x v="2"/>
    <s v="OFF-BI-10004099"/>
    <x v="1"/>
    <x v="8"/>
    <x v="1725"/>
    <x v="2601"/>
    <n v="2"/>
    <n v="0"/>
    <n v="7.68"/>
    <x v="2"/>
    <x v="0"/>
  </r>
  <r>
    <n v="5419"/>
    <x v="2696"/>
    <x v="924"/>
    <d v="2017-10-26T00:00:00"/>
    <s v="First Class"/>
    <s v="JE-15715"/>
    <x v="555"/>
    <x v="0"/>
    <x v="0"/>
    <x v="12"/>
    <x v="5"/>
    <x v="16"/>
    <x v="2"/>
    <s v="OFF-PA-10004621"/>
    <x v="1"/>
    <x v="10"/>
    <x v="745"/>
    <x v="1590"/>
    <n v="7"/>
    <n v="0.2"/>
    <n v="12.700800000000001"/>
    <x v="2"/>
    <x v="0"/>
  </r>
  <r>
    <n v="5420"/>
    <x v="2696"/>
    <x v="924"/>
    <d v="2017-10-26T00:00:00"/>
    <s v="First Class"/>
    <s v="JE-15715"/>
    <x v="555"/>
    <x v="0"/>
    <x v="0"/>
    <x v="12"/>
    <x v="5"/>
    <x v="16"/>
    <x v="2"/>
    <s v="TEC-PH-10002103"/>
    <x v="2"/>
    <x v="7"/>
    <x v="539"/>
    <x v="3937"/>
    <n v="2"/>
    <n v="0.2"/>
    <n v="15.038400000000003"/>
    <x v="2"/>
    <x v="0"/>
  </r>
  <r>
    <n v="5421"/>
    <x v="2697"/>
    <x v="1044"/>
    <d v="2018-04-02T00:00:00"/>
    <s v="Second Class"/>
    <s v="CS-11950"/>
    <x v="229"/>
    <x v="0"/>
    <x v="0"/>
    <x v="10"/>
    <x v="9"/>
    <x v="63"/>
    <x v="3"/>
    <s v="TEC-PH-10002789"/>
    <x v="2"/>
    <x v="7"/>
    <x v="1586"/>
    <x v="804"/>
    <n v="3"/>
    <n v="0.4"/>
    <n v="-60.836100000000016"/>
    <x v="2"/>
    <x v="0"/>
  </r>
  <r>
    <n v="5422"/>
    <x v="2697"/>
    <x v="1044"/>
    <d v="2018-04-02T00:00:00"/>
    <s v="Second Class"/>
    <s v="CS-11950"/>
    <x v="229"/>
    <x v="0"/>
    <x v="0"/>
    <x v="10"/>
    <x v="9"/>
    <x v="63"/>
    <x v="3"/>
    <s v="TEC-AC-10003289"/>
    <x v="2"/>
    <x v="11"/>
    <x v="1218"/>
    <x v="236"/>
    <n v="2"/>
    <n v="0.2"/>
    <n v="1.1993999999999998"/>
    <x v="2"/>
    <x v="0"/>
  </r>
  <r>
    <n v="5423"/>
    <x v="2698"/>
    <x v="723"/>
    <d v="2019-01-02T00:00:00"/>
    <s v="Standard Class"/>
    <s v="PF-19225"/>
    <x v="418"/>
    <x v="0"/>
    <x v="0"/>
    <x v="1"/>
    <x v="1"/>
    <x v="62"/>
    <x v="1"/>
    <s v="OFF-BI-10000138"/>
    <x v="1"/>
    <x v="8"/>
    <x v="605"/>
    <x v="3938"/>
    <n v="3"/>
    <n v="0.2"/>
    <n v="3.9312000000000005"/>
    <x v="1"/>
    <x v="0"/>
  </r>
  <r>
    <n v="5424"/>
    <x v="2699"/>
    <x v="132"/>
    <d v="2019-11-05T00:00:00"/>
    <s v="Second Class"/>
    <s v="PJ-18835"/>
    <x v="601"/>
    <x v="1"/>
    <x v="0"/>
    <x v="102"/>
    <x v="0"/>
    <x v="126"/>
    <x v="0"/>
    <s v="OFF-PA-10001215"/>
    <x v="1"/>
    <x v="10"/>
    <x v="1726"/>
    <x v="1603"/>
    <n v="5"/>
    <n v="0"/>
    <n v="11.879999999999999"/>
    <x v="0"/>
    <x v="0"/>
  </r>
  <r>
    <n v="5425"/>
    <x v="2700"/>
    <x v="176"/>
    <d v="2019-01-26T00:00:00"/>
    <s v="Standard Class"/>
    <s v="JF-15490"/>
    <x v="223"/>
    <x v="0"/>
    <x v="0"/>
    <x v="416"/>
    <x v="29"/>
    <x v="504"/>
    <x v="3"/>
    <s v="OFF-AR-10001545"/>
    <x v="1"/>
    <x v="6"/>
    <x v="820"/>
    <x v="2872"/>
    <n v="2"/>
    <n v="0"/>
    <n v="1.0207999999999999"/>
    <x v="2"/>
    <x v="0"/>
  </r>
  <r>
    <n v="5426"/>
    <x v="2701"/>
    <x v="275"/>
    <d v="2018-12-06T00:00:00"/>
    <s v="First Class"/>
    <s v="NM-18520"/>
    <x v="392"/>
    <x v="0"/>
    <x v="0"/>
    <x v="1"/>
    <x v="1"/>
    <x v="62"/>
    <x v="1"/>
    <s v="TEC-AC-10003870"/>
    <x v="2"/>
    <x v="11"/>
    <x v="1727"/>
    <x v="3939"/>
    <n v="5"/>
    <n v="0"/>
    <n v="659.98"/>
    <x v="1"/>
    <x v="0"/>
  </r>
  <r>
    <n v="5427"/>
    <x v="2701"/>
    <x v="275"/>
    <d v="2018-12-06T00:00:00"/>
    <s v="First Class"/>
    <s v="NM-18520"/>
    <x v="392"/>
    <x v="0"/>
    <x v="0"/>
    <x v="1"/>
    <x v="1"/>
    <x v="62"/>
    <x v="1"/>
    <s v="FUR-FU-10001085"/>
    <x v="0"/>
    <x v="5"/>
    <x v="1599"/>
    <x v="3940"/>
    <n v="6"/>
    <n v="0"/>
    <n v="51.47399999999999"/>
    <x v="1"/>
    <x v="0"/>
  </r>
  <r>
    <n v="5428"/>
    <x v="2702"/>
    <x v="403"/>
    <d v="2018-06-14T00:00:00"/>
    <s v="Same Day"/>
    <s v="MH-17290"/>
    <x v="762"/>
    <x v="2"/>
    <x v="0"/>
    <x v="1"/>
    <x v="1"/>
    <x v="1"/>
    <x v="1"/>
    <s v="FUR-BO-10004218"/>
    <x v="0"/>
    <x v="0"/>
    <x v="1593"/>
    <x v="3941"/>
    <n v="5"/>
    <n v="0.15"/>
    <n v="35.245000000000005"/>
    <x v="1"/>
    <x v="0"/>
  </r>
  <r>
    <n v="5429"/>
    <x v="2703"/>
    <x v="476"/>
    <d v="2018-09-04T00:00:00"/>
    <s v="First Class"/>
    <s v="SZ-20035"/>
    <x v="449"/>
    <x v="2"/>
    <x v="0"/>
    <x v="8"/>
    <x v="1"/>
    <x v="34"/>
    <x v="1"/>
    <s v="OFF-ST-10003455"/>
    <x v="1"/>
    <x v="4"/>
    <x v="171"/>
    <x v="2063"/>
    <n v="3"/>
    <n v="0"/>
    <n v="12.097800000000001"/>
    <x v="1"/>
    <x v="0"/>
  </r>
  <r>
    <n v="5430"/>
    <x v="2704"/>
    <x v="742"/>
    <d v="2016-09-07T00:00:00"/>
    <s v="First Class"/>
    <s v="PR-18880"/>
    <x v="701"/>
    <x v="0"/>
    <x v="0"/>
    <x v="84"/>
    <x v="2"/>
    <x v="104"/>
    <x v="0"/>
    <s v="FUR-FU-10001967"/>
    <x v="0"/>
    <x v="5"/>
    <x v="296"/>
    <x v="236"/>
    <n v="2"/>
    <n v="0.2"/>
    <n v="1.9989999999999979"/>
    <x v="0"/>
    <x v="0"/>
  </r>
  <r>
    <n v="5431"/>
    <x v="2705"/>
    <x v="208"/>
    <d v="2019-10-25T00:00:00"/>
    <s v="Standard Class"/>
    <s v="FC-14245"/>
    <x v="763"/>
    <x v="2"/>
    <x v="0"/>
    <x v="80"/>
    <x v="24"/>
    <x v="345"/>
    <x v="3"/>
    <s v="OFF-AP-10000938"/>
    <x v="1"/>
    <x v="9"/>
    <x v="1712"/>
    <x v="224"/>
    <n v="2"/>
    <n v="0.2"/>
    <n v="16.156799999999997"/>
    <x v="2"/>
    <x v="0"/>
  </r>
  <r>
    <n v="5432"/>
    <x v="2705"/>
    <x v="208"/>
    <d v="2019-10-25T00:00:00"/>
    <s v="Standard Class"/>
    <s v="FC-14245"/>
    <x v="763"/>
    <x v="2"/>
    <x v="0"/>
    <x v="80"/>
    <x v="24"/>
    <x v="345"/>
    <x v="3"/>
    <s v="OFF-PA-10002195"/>
    <x v="1"/>
    <x v="10"/>
    <x v="726"/>
    <x v="3942"/>
    <n v="1"/>
    <n v="0.2"/>
    <n v="1.3715999999999999"/>
    <x v="2"/>
    <x v="0"/>
  </r>
  <r>
    <n v="5433"/>
    <x v="2705"/>
    <x v="208"/>
    <d v="2019-10-25T00:00:00"/>
    <s v="Standard Class"/>
    <s v="FC-14245"/>
    <x v="763"/>
    <x v="2"/>
    <x v="0"/>
    <x v="80"/>
    <x v="24"/>
    <x v="345"/>
    <x v="3"/>
    <s v="OFF-BI-10002799"/>
    <x v="1"/>
    <x v="8"/>
    <x v="1459"/>
    <x v="3943"/>
    <n v="4"/>
    <n v="0.7"/>
    <n v="-4.9727999999999994"/>
    <x v="2"/>
    <x v="0"/>
  </r>
  <r>
    <n v="5434"/>
    <x v="2706"/>
    <x v="1016"/>
    <d v="2019-04-29T00:00:00"/>
    <s v="Standard Class"/>
    <s v="LH-16750"/>
    <x v="405"/>
    <x v="0"/>
    <x v="0"/>
    <x v="432"/>
    <x v="16"/>
    <x v="522"/>
    <x v="1"/>
    <s v="OFF-AR-10000246"/>
    <x v="1"/>
    <x v="6"/>
    <x v="21"/>
    <x v="3944"/>
    <n v="4"/>
    <n v="0.2"/>
    <n v="0.66719999999999979"/>
    <x v="1"/>
    <x v="0"/>
  </r>
  <r>
    <n v="5435"/>
    <x v="2707"/>
    <x v="324"/>
    <d v="2017-10-24T00:00:00"/>
    <s v="Standard Class"/>
    <s v="RM-19675"/>
    <x v="84"/>
    <x v="2"/>
    <x v="0"/>
    <x v="1"/>
    <x v="1"/>
    <x v="141"/>
    <x v="1"/>
    <s v="OFF-AP-10000275"/>
    <x v="1"/>
    <x v="9"/>
    <x v="1728"/>
    <x v="3945"/>
    <n v="5"/>
    <n v="0"/>
    <n v="459.39599999999996"/>
    <x v="1"/>
    <x v="0"/>
  </r>
  <r>
    <n v="5436"/>
    <x v="2707"/>
    <x v="324"/>
    <d v="2017-10-24T00:00:00"/>
    <s v="Standard Class"/>
    <s v="RM-19675"/>
    <x v="84"/>
    <x v="2"/>
    <x v="0"/>
    <x v="1"/>
    <x v="1"/>
    <x v="141"/>
    <x v="1"/>
    <s v="TEC-AC-10000892"/>
    <x v="2"/>
    <x v="11"/>
    <x v="293"/>
    <x v="3946"/>
    <n v="3"/>
    <n v="0"/>
    <n v="97.199999999999989"/>
    <x v="1"/>
    <x v="0"/>
  </r>
  <r>
    <n v="5437"/>
    <x v="2708"/>
    <x v="260"/>
    <d v="2016-07-08T00:00:00"/>
    <s v="First Class"/>
    <s v="DM-13525"/>
    <x v="760"/>
    <x v="1"/>
    <x v="0"/>
    <x v="144"/>
    <x v="2"/>
    <x v="183"/>
    <x v="0"/>
    <s v="FUR-FU-10001591"/>
    <x v="0"/>
    <x v="5"/>
    <x v="1110"/>
    <x v="3947"/>
    <n v="2"/>
    <n v="0.2"/>
    <n v="5.3680000000000012"/>
    <x v="0"/>
    <x v="0"/>
  </r>
  <r>
    <n v="5438"/>
    <x v="2708"/>
    <x v="260"/>
    <d v="2016-07-08T00:00:00"/>
    <s v="First Class"/>
    <s v="DM-13525"/>
    <x v="760"/>
    <x v="1"/>
    <x v="0"/>
    <x v="144"/>
    <x v="2"/>
    <x v="183"/>
    <x v="0"/>
    <s v="OFF-BI-10001787"/>
    <x v="1"/>
    <x v="8"/>
    <x v="1491"/>
    <x v="3948"/>
    <n v="5"/>
    <n v="0.7"/>
    <n v="-6.8669999999999973"/>
    <x v="0"/>
    <x v="0"/>
  </r>
  <r>
    <n v="5439"/>
    <x v="2708"/>
    <x v="260"/>
    <d v="2016-07-08T00:00:00"/>
    <s v="First Class"/>
    <s v="DM-13525"/>
    <x v="760"/>
    <x v="1"/>
    <x v="0"/>
    <x v="144"/>
    <x v="2"/>
    <x v="183"/>
    <x v="0"/>
    <s v="FUR-FU-10003192"/>
    <x v="0"/>
    <x v="5"/>
    <x v="1729"/>
    <x v="3949"/>
    <n v="3"/>
    <n v="0.2"/>
    <n v="15.991199999999992"/>
    <x v="0"/>
    <x v="0"/>
  </r>
  <r>
    <n v="5440"/>
    <x v="2709"/>
    <x v="958"/>
    <d v="2018-04-09T00:00:00"/>
    <s v="Standard Class"/>
    <s v="EH-14185"/>
    <x v="699"/>
    <x v="0"/>
    <x v="0"/>
    <x v="20"/>
    <x v="15"/>
    <x v="45"/>
    <x v="3"/>
    <s v="OFF-BI-10004600"/>
    <x v="1"/>
    <x v="8"/>
    <x v="1486"/>
    <x v="3950"/>
    <n v="2"/>
    <n v="0.2"/>
    <n v="183.99499999999998"/>
    <x v="2"/>
    <x v="0"/>
  </r>
  <r>
    <n v="5441"/>
    <x v="2710"/>
    <x v="38"/>
    <d v="2019-11-18T00:00:00"/>
    <s v="Second Class"/>
    <s v="TC-21295"/>
    <x v="646"/>
    <x v="0"/>
    <x v="0"/>
    <x v="442"/>
    <x v="2"/>
    <x v="535"/>
    <x v="0"/>
    <s v="OFF-AR-10002335"/>
    <x v="1"/>
    <x v="6"/>
    <x v="679"/>
    <x v="3951"/>
    <n v="1"/>
    <n v="0.2"/>
    <n v="0.15480000000000005"/>
    <x v="0"/>
    <x v="0"/>
  </r>
  <r>
    <n v="5442"/>
    <x v="2711"/>
    <x v="428"/>
    <d v="2019-09-13T00:00:00"/>
    <s v="Standard Class"/>
    <s v="AI-10855"/>
    <x v="482"/>
    <x v="0"/>
    <x v="0"/>
    <x v="220"/>
    <x v="16"/>
    <x v="275"/>
    <x v="1"/>
    <s v="OFF-PA-10000859"/>
    <x v="1"/>
    <x v="10"/>
    <x v="1730"/>
    <x v="2925"/>
    <n v="2"/>
    <n v="0.2"/>
    <n v="2.3879999999999999"/>
    <x v="1"/>
    <x v="0"/>
  </r>
  <r>
    <n v="5443"/>
    <x v="2712"/>
    <x v="786"/>
    <d v="2017-04-23T00:00:00"/>
    <s v="Standard Class"/>
    <s v="JM-15535"/>
    <x v="341"/>
    <x v="0"/>
    <x v="0"/>
    <x v="20"/>
    <x v="15"/>
    <x v="45"/>
    <x v="3"/>
    <s v="TEC-AC-10003198"/>
    <x v="2"/>
    <x v="11"/>
    <x v="768"/>
    <x v="921"/>
    <n v="1"/>
    <n v="0"/>
    <n v="36.851999999999997"/>
    <x v="2"/>
    <x v="0"/>
  </r>
  <r>
    <n v="5444"/>
    <x v="2712"/>
    <x v="786"/>
    <d v="2017-04-23T00:00:00"/>
    <s v="Standard Class"/>
    <s v="JM-15535"/>
    <x v="341"/>
    <x v="0"/>
    <x v="0"/>
    <x v="20"/>
    <x v="15"/>
    <x v="45"/>
    <x v="3"/>
    <s v="OFF-BI-10001900"/>
    <x v="1"/>
    <x v="8"/>
    <x v="1108"/>
    <x v="3952"/>
    <n v="13"/>
    <n v="0.2"/>
    <n v="21.024899999999999"/>
    <x v="2"/>
    <x v="0"/>
  </r>
  <r>
    <n v="5445"/>
    <x v="2712"/>
    <x v="786"/>
    <d v="2017-04-23T00:00:00"/>
    <s v="Standard Class"/>
    <s v="JM-15535"/>
    <x v="341"/>
    <x v="0"/>
    <x v="0"/>
    <x v="20"/>
    <x v="15"/>
    <x v="45"/>
    <x v="3"/>
    <s v="OFF-AR-10000614"/>
    <x v="1"/>
    <x v="6"/>
    <x v="1731"/>
    <x v="3953"/>
    <n v="3"/>
    <n v="0"/>
    <n v="2.7845999999999997"/>
    <x v="2"/>
    <x v="0"/>
  </r>
  <r>
    <n v="5446"/>
    <x v="2713"/>
    <x v="197"/>
    <d v="2018-07-29T00:00:00"/>
    <s v="Standard Class"/>
    <s v="BE-11335"/>
    <x v="336"/>
    <x v="2"/>
    <x v="0"/>
    <x v="12"/>
    <x v="5"/>
    <x v="16"/>
    <x v="2"/>
    <s v="OFF-EN-10003040"/>
    <x v="1"/>
    <x v="12"/>
    <x v="1233"/>
    <x v="3954"/>
    <n v="1"/>
    <n v="0.2"/>
    <n v="7.0659000000000001"/>
    <x v="2"/>
    <x v="0"/>
  </r>
  <r>
    <n v="5447"/>
    <x v="2714"/>
    <x v="370"/>
    <d v="2018-08-31T00:00:00"/>
    <s v="Standard Class"/>
    <s v="DR-12880"/>
    <x v="112"/>
    <x v="1"/>
    <x v="0"/>
    <x v="20"/>
    <x v="15"/>
    <x v="45"/>
    <x v="3"/>
    <s v="TEC-PH-10003442"/>
    <x v="2"/>
    <x v="7"/>
    <x v="888"/>
    <x v="3955"/>
    <n v="6"/>
    <n v="0"/>
    <n v="8.25"/>
    <x v="2"/>
    <x v="0"/>
  </r>
  <r>
    <n v="5448"/>
    <x v="2714"/>
    <x v="370"/>
    <d v="2018-08-31T00:00:00"/>
    <s v="Standard Class"/>
    <s v="DR-12880"/>
    <x v="112"/>
    <x v="1"/>
    <x v="0"/>
    <x v="20"/>
    <x v="15"/>
    <x v="45"/>
    <x v="3"/>
    <s v="TEC-AC-10002800"/>
    <x v="2"/>
    <x v="11"/>
    <x v="1216"/>
    <x v="2932"/>
    <n v="5"/>
    <n v="0"/>
    <n v="87.482499999999987"/>
    <x v="2"/>
    <x v="0"/>
  </r>
  <r>
    <n v="5449"/>
    <x v="2715"/>
    <x v="171"/>
    <d v="2016-09-19T00:00:00"/>
    <s v="Standard Class"/>
    <s v="TA-21385"/>
    <x v="638"/>
    <x v="2"/>
    <x v="0"/>
    <x v="250"/>
    <x v="41"/>
    <x v="309"/>
    <x v="2"/>
    <s v="OFF-SU-10000157"/>
    <x v="1"/>
    <x v="14"/>
    <x v="1408"/>
    <x v="3956"/>
    <n v="3"/>
    <n v="0"/>
    <n v="7.158600000000007"/>
    <x v="2"/>
    <x v="0"/>
  </r>
  <r>
    <n v="5450"/>
    <x v="2715"/>
    <x v="171"/>
    <d v="2016-09-19T00:00:00"/>
    <s v="Standard Class"/>
    <s v="TA-21385"/>
    <x v="638"/>
    <x v="2"/>
    <x v="0"/>
    <x v="250"/>
    <x v="41"/>
    <x v="309"/>
    <x v="2"/>
    <s v="TEC-AC-10001542"/>
    <x v="2"/>
    <x v="11"/>
    <x v="1678"/>
    <x v="3957"/>
    <n v="5"/>
    <n v="0"/>
    <n v="10.905999999999993"/>
    <x v="2"/>
    <x v="0"/>
  </r>
  <r>
    <n v="5451"/>
    <x v="2715"/>
    <x v="171"/>
    <d v="2016-09-19T00:00:00"/>
    <s v="Standard Class"/>
    <s v="TA-21385"/>
    <x v="638"/>
    <x v="2"/>
    <x v="0"/>
    <x v="250"/>
    <x v="41"/>
    <x v="309"/>
    <x v="2"/>
    <s v="OFF-BI-10004519"/>
    <x v="1"/>
    <x v="8"/>
    <x v="889"/>
    <x v="3958"/>
    <n v="2"/>
    <n v="0"/>
    <n v="149.38199999999998"/>
    <x v="2"/>
    <x v="0"/>
  </r>
  <r>
    <n v="5452"/>
    <x v="2715"/>
    <x v="171"/>
    <d v="2016-09-19T00:00:00"/>
    <s v="Standard Class"/>
    <s v="TA-21385"/>
    <x v="638"/>
    <x v="2"/>
    <x v="0"/>
    <x v="250"/>
    <x v="41"/>
    <x v="309"/>
    <x v="2"/>
    <s v="FUR-FU-10003464"/>
    <x v="0"/>
    <x v="5"/>
    <x v="1479"/>
    <x v="1100"/>
    <n v="2"/>
    <n v="0"/>
    <n v="12.979199999999999"/>
    <x v="2"/>
    <x v="0"/>
  </r>
  <r>
    <n v="5453"/>
    <x v="2716"/>
    <x v="405"/>
    <d v="2018-07-29T00:00:00"/>
    <s v="Standard Class"/>
    <s v="KN-16705"/>
    <x v="607"/>
    <x v="2"/>
    <x v="0"/>
    <x v="306"/>
    <x v="33"/>
    <x v="383"/>
    <x v="1"/>
    <s v="OFF-SU-10004261"/>
    <x v="1"/>
    <x v="14"/>
    <x v="610"/>
    <x v="3959"/>
    <n v="5"/>
    <n v="0"/>
    <n v="24.997999999999987"/>
    <x v="1"/>
    <x v="0"/>
  </r>
  <r>
    <n v="5454"/>
    <x v="2717"/>
    <x v="240"/>
    <d v="2019-05-23T00:00:00"/>
    <s v="Standard Class"/>
    <s v="PJ-18835"/>
    <x v="601"/>
    <x v="1"/>
    <x v="0"/>
    <x v="179"/>
    <x v="10"/>
    <x v="228"/>
    <x v="2"/>
    <s v="OFF-PA-10004733"/>
    <x v="1"/>
    <x v="10"/>
    <x v="1580"/>
    <x v="3960"/>
    <n v="6"/>
    <n v="0.2"/>
    <n v="13.780799999999996"/>
    <x v="2"/>
    <x v="0"/>
  </r>
  <r>
    <n v="5455"/>
    <x v="2718"/>
    <x v="1045"/>
    <d v="2019-05-02T00:00:00"/>
    <s v="Standard Class"/>
    <s v="MC-17605"/>
    <x v="204"/>
    <x v="1"/>
    <x v="0"/>
    <x v="10"/>
    <x v="9"/>
    <x v="105"/>
    <x v="3"/>
    <s v="OFF-ST-10001325"/>
    <x v="1"/>
    <x v="4"/>
    <x v="471"/>
    <x v="3961"/>
    <n v="1"/>
    <n v="0.2"/>
    <n v="0.73360000000000003"/>
    <x v="2"/>
    <x v="0"/>
  </r>
  <r>
    <n v="5456"/>
    <x v="2718"/>
    <x v="1045"/>
    <d v="2019-05-02T00:00:00"/>
    <s v="Standard Class"/>
    <s v="MC-17605"/>
    <x v="204"/>
    <x v="1"/>
    <x v="0"/>
    <x v="10"/>
    <x v="9"/>
    <x v="105"/>
    <x v="3"/>
    <s v="OFF-AR-10003056"/>
    <x v="1"/>
    <x v="6"/>
    <x v="18"/>
    <x v="1312"/>
    <n v="2"/>
    <n v="0.2"/>
    <n v="0.77039999999999909"/>
    <x v="2"/>
    <x v="0"/>
  </r>
  <r>
    <n v="5457"/>
    <x v="2719"/>
    <x v="614"/>
    <d v="2020-01-02T00:00:00"/>
    <s v="Standard Class"/>
    <s v="BS-11755"/>
    <x v="94"/>
    <x v="0"/>
    <x v="0"/>
    <x v="156"/>
    <x v="4"/>
    <x v="199"/>
    <x v="1"/>
    <s v="OFF-FA-10000089"/>
    <x v="1"/>
    <x v="13"/>
    <x v="1732"/>
    <x v="3962"/>
    <n v="5"/>
    <n v="0"/>
    <n v="9.6039999999999992"/>
    <x v="1"/>
    <x v="0"/>
  </r>
  <r>
    <n v="5458"/>
    <x v="2719"/>
    <x v="614"/>
    <d v="2020-01-02T00:00:00"/>
    <s v="Standard Class"/>
    <s v="BS-11755"/>
    <x v="94"/>
    <x v="0"/>
    <x v="0"/>
    <x v="156"/>
    <x v="4"/>
    <x v="199"/>
    <x v="1"/>
    <s v="FUR-FU-10004093"/>
    <x v="0"/>
    <x v="5"/>
    <x v="1168"/>
    <x v="3776"/>
    <n v="2"/>
    <n v="0"/>
    <n v="20.537999999999997"/>
    <x v="1"/>
    <x v="0"/>
  </r>
  <r>
    <n v="5459"/>
    <x v="2720"/>
    <x v="507"/>
    <d v="2019-09-06T00:00:00"/>
    <s v="Second Class"/>
    <s v="PK-19075"/>
    <x v="7"/>
    <x v="0"/>
    <x v="0"/>
    <x v="8"/>
    <x v="1"/>
    <x v="34"/>
    <x v="1"/>
    <s v="OFF-BI-10004022"/>
    <x v="1"/>
    <x v="8"/>
    <x v="755"/>
    <x v="3963"/>
    <n v="6"/>
    <n v="0.2"/>
    <n v="4.3367999999999993"/>
    <x v="1"/>
    <x v="0"/>
  </r>
  <r>
    <n v="5460"/>
    <x v="2720"/>
    <x v="507"/>
    <d v="2019-09-06T00:00:00"/>
    <s v="Second Class"/>
    <s v="PK-19075"/>
    <x v="7"/>
    <x v="0"/>
    <x v="0"/>
    <x v="8"/>
    <x v="1"/>
    <x v="34"/>
    <x v="1"/>
    <s v="FUR-TA-10001771"/>
    <x v="0"/>
    <x v="3"/>
    <x v="1733"/>
    <x v="3964"/>
    <n v="8"/>
    <n v="0.2"/>
    <n v="92.392000000000053"/>
    <x v="1"/>
    <x v="0"/>
  </r>
  <r>
    <n v="5461"/>
    <x v="2721"/>
    <x v="90"/>
    <d v="2016-03-25T00:00:00"/>
    <s v="Standard Class"/>
    <s v="TS-21205"/>
    <x v="131"/>
    <x v="1"/>
    <x v="0"/>
    <x v="153"/>
    <x v="3"/>
    <x v="196"/>
    <x v="0"/>
    <s v="OFF-ST-10002301"/>
    <x v="1"/>
    <x v="4"/>
    <x v="1499"/>
    <x v="3965"/>
    <n v="1"/>
    <n v="0.2"/>
    <n v="-3.864600000000002"/>
    <x v="0"/>
    <x v="0"/>
  </r>
  <r>
    <n v="5462"/>
    <x v="2722"/>
    <x v="394"/>
    <d v="2019-10-04T00:00:00"/>
    <s v="Standard Class"/>
    <s v="BD-11725"/>
    <x v="232"/>
    <x v="0"/>
    <x v="0"/>
    <x v="1"/>
    <x v="1"/>
    <x v="3"/>
    <x v="1"/>
    <s v="FUR-FU-10001706"/>
    <x v="0"/>
    <x v="5"/>
    <x v="50"/>
    <x v="357"/>
    <n v="3"/>
    <n v="0"/>
    <n v="4.4352"/>
    <x v="1"/>
    <x v="0"/>
  </r>
  <r>
    <n v="5463"/>
    <x v="2723"/>
    <x v="1046"/>
    <d v="2016-01-20T00:00:00"/>
    <s v="First Class"/>
    <s v="TS-21340"/>
    <x v="358"/>
    <x v="0"/>
    <x v="0"/>
    <x v="48"/>
    <x v="16"/>
    <x v="57"/>
    <x v="1"/>
    <s v="OFF-BI-10003676"/>
    <x v="1"/>
    <x v="8"/>
    <x v="824"/>
    <x v="3966"/>
    <n v="10"/>
    <n v="0.7"/>
    <n v="-23.716000000000001"/>
    <x v="1"/>
    <x v="0"/>
  </r>
  <r>
    <n v="5464"/>
    <x v="2723"/>
    <x v="1046"/>
    <d v="2016-01-20T00:00:00"/>
    <s v="First Class"/>
    <s v="TS-21340"/>
    <x v="358"/>
    <x v="0"/>
    <x v="0"/>
    <x v="48"/>
    <x v="16"/>
    <x v="57"/>
    <x v="1"/>
    <s v="OFF-PA-10000659"/>
    <x v="1"/>
    <x v="10"/>
    <x v="1295"/>
    <x v="3967"/>
    <n v="4"/>
    <n v="0.2"/>
    <n v="19.622399999999999"/>
    <x v="1"/>
    <x v="0"/>
  </r>
  <r>
    <n v="5465"/>
    <x v="2723"/>
    <x v="1046"/>
    <d v="2016-01-20T00:00:00"/>
    <s v="First Class"/>
    <s v="TS-21340"/>
    <x v="358"/>
    <x v="0"/>
    <x v="0"/>
    <x v="48"/>
    <x v="16"/>
    <x v="57"/>
    <x v="1"/>
    <s v="OFF-EN-10002504"/>
    <x v="1"/>
    <x v="12"/>
    <x v="113"/>
    <x v="3968"/>
    <n v="5"/>
    <n v="0.2"/>
    <n v="36.692999999999998"/>
    <x v="1"/>
    <x v="0"/>
  </r>
  <r>
    <n v="5466"/>
    <x v="2723"/>
    <x v="1046"/>
    <d v="2016-01-20T00:00:00"/>
    <s v="First Class"/>
    <s v="TS-21340"/>
    <x v="358"/>
    <x v="0"/>
    <x v="0"/>
    <x v="48"/>
    <x v="16"/>
    <x v="57"/>
    <x v="1"/>
    <s v="FUR-BO-10001972"/>
    <x v="0"/>
    <x v="0"/>
    <x v="367"/>
    <x v="3969"/>
    <n v="5"/>
    <n v="0.7"/>
    <n v="-320.59699999999998"/>
    <x v="1"/>
    <x v="0"/>
  </r>
  <r>
    <n v="5467"/>
    <x v="2724"/>
    <x v="1047"/>
    <d v="2016-02-19T00:00:00"/>
    <s v="Second Class"/>
    <s v="ST-20530"/>
    <x v="461"/>
    <x v="0"/>
    <x v="0"/>
    <x v="12"/>
    <x v="5"/>
    <x v="14"/>
    <x v="2"/>
    <s v="OFF-PA-10000466"/>
    <x v="1"/>
    <x v="10"/>
    <x v="942"/>
    <x v="3970"/>
    <n v="3"/>
    <n v="0.2"/>
    <n v="6.0659999999999989"/>
    <x v="2"/>
    <x v="0"/>
  </r>
  <r>
    <n v="5468"/>
    <x v="2725"/>
    <x v="632"/>
    <d v="2018-06-14T00:00:00"/>
    <s v="Standard Class"/>
    <s v="DB-13210"/>
    <x v="203"/>
    <x v="0"/>
    <x v="0"/>
    <x v="8"/>
    <x v="1"/>
    <x v="9"/>
    <x v="1"/>
    <s v="FUR-CH-10002774"/>
    <x v="0"/>
    <x v="1"/>
    <x v="23"/>
    <x v="1919"/>
    <n v="3"/>
    <n v="0.2"/>
    <n v="13.764599999999994"/>
    <x v="1"/>
    <x v="0"/>
  </r>
  <r>
    <n v="5469"/>
    <x v="2726"/>
    <x v="467"/>
    <d v="2016-09-27T00:00:00"/>
    <s v="First Class"/>
    <s v="KF-16285"/>
    <x v="580"/>
    <x v="2"/>
    <x v="0"/>
    <x v="70"/>
    <x v="1"/>
    <x v="188"/>
    <x v="1"/>
    <s v="FUR-CH-10000454"/>
    <x v="0"/>
    <x v="1"/>
    <x v="1"/>
    <x v="2282"/>
    <n v="3"/>
    <n v="0.2"/>
    <n v="73.19399999999996"/>
    <x v="1"/>
    <x v="0"/>
  </r>
  <r>
    <n v="5470"/>
    <x v="2726"/>
    <x v="467"/>
    <d v="2016-09-27T00:00:00"/>
    <s v="First Class"/>
    <s v="KF-16285"/>
    <x v="580"/>
    <x v="2"/>
    <x v="0"/>
    <x v="70"/>
    <x v="1"/>
    <x v="188"/>
    <x v="1"/>
    <s v="OFF-PA-10004888"/>
    <x v="1"/>
    <x v="10"/>
    <x v="968"/>
    <x v="541"/>
    <n v="3"/>
    <n v="0"/>
    <n v="9.3312000000000008"/>
    <x v="1"/>
    <x v="0"/>
  </r>
  <r>
    <n v="5471"/>
    <x v="2727"/>
    <x v="198"/>
    <d v="2018-06-04T00:00:00"/>
    <s v="Standard Class"/>
    <s v="JM-16195"/>
    <x v="594"/>
    <x v="0"/>
    <x v="0"/>
    <x v="57"/>
    <x v="24"/>
    <x v="72"/>
    <x v="3"/>
    <s v="OFF-AP-10003842"/>
    <x v="1"/>
    <x v="9"/>
    <x v="1256"/>
    <x v="3971"/>
    <n v="5"/>
    <n v="0.2"/>
    <n v="9.2939999999999969"/>
    <x v="2"/>
    <x v="0"/>
  </r>
  <r>
    <n v="5472"/>
    <x v="2728"/>
    <x v="484"/>
    <d v="2019-12-23T00:00:00"/>
    <s v="Standard Class"/>
    <s v="TS-21505"/>
    <x v="700"/>
    <x v="0"/>
    <x v="0"/>
    <x v="117"/>
    <x v="22"/>
    <x v="147"/>
    <x v="1"/>
    <s v="FUR-FU-10000320"/>
    <x v="0"/>
    <x v="5"/>
    <x v="1521"/>
    <x v="3972"/>
    <n v="5"/>
    <n v="0.2"/>
    <n v="4.0080000000000009"/>
    <x v="1"/>
    <x v="0"/>
  </r>
  <r>
    <n v="5473"/>
    <x v="2728"/>
    <x v="484"/>
    <d v="2019-12-23T00:00:00"/>
    <s v="Standard Class"/>
    <s v="TS-21505"/>
    <x v="700"/>
    <x v="0"/>
    <x v="0"/>
    <x v="117"/>
    <x v="22"/>
    <x v="147"/>
    <x v="1"/>
    <s v="OFF-ST-10002554"/>
    <x v="1"/>
    <x v="4"/>
    <x v="1153"/>
    <x v="1617"/>
    <n v="2"/>
    <n v="0.2"/>
    <n v="-17.607599999999998"/>
    <x v="1"/>
    <x v="0"/>
  </r>
  <r>
    <n v="5474"/>
    <x v="2728"/>
    <x v="484"/>
    <d v="2019-12-23T00:00:00"/>
    <s v="Standard Class"/>
    <s v="TS-21505"/>
    <x v="700"/>
    <x v="0"/>
    <x v="0"/>
    <x v="117"/>
    <x v="22"/>
    <x v="147"/>
    <x v="1"/>
    <s v="FUR-BO-10000468"/>
    <x v="0"/>
    <x v="0"/>
    <x v="1180"/>
    <x v="3973"/>
    <n v="7"/>
    <n v="0.7"/>
    <n v="-183.6323999999999"/>
    <x v="1"/>
    <x v="0"/>
  </r>
  <r>
    <n v="5475"/>
    <x v="2729"/>
    <x v="377"/>
    <d v="2019-12-26T00:00:00"/>
    <s v="Same Day"/>
    <s v="YC-21895"/>
    <x v="289"/>
    <x v="1"/>
    <x v="0"/>
    <x v="9"/>
    <x v="8"/>
    <x v="10"/>
    <x v="2"/>
    <s v="OFF-ST-10004459"/>
    <x v="1"/>
    <x v="4"/>
    <x v="459"/>
    <x v="3974"/>
    <n v="2"/>
    <n v="0"/>
    <n v="37.533999999999992"/>
    <x v="2"/>
    <x v="0"/>
  </r>
  <r>
    <n v="5476"/>
    <x v="2730"/>
    <x v="140"/>
    <d v="2019-06-18T00:00:00"/>
    <s v="First Class"/>
    <s v="Dp-13240"/>
    <x v="656"/>
    <x v="2"/>
    <x v="0"/>
    <x v="349"/>
    <x v="11"/>
    <x v="431"/>
    <x v="2"/>
    <s v="OFF-LA-10002312"/>
    <x v="1"/>
    <x v="2"/>
    <x v="579"/>
    <x v="1851"/>
    <n v="3"/>
    <n v="0"/>
    <n v="22.200000000000003"/>
    <x v="2"/>
    <x v="0"/>
  </r>
  <r>
    <n v="5477"/>
    <x v="2730"/>
    <x v="140"/>
    <d v="2019-06-18T00:00:00"/>
    <s v="First Class"/>
    <s v="Dp-13240"/>
    <x v="656"/>
    <x v="2"/>
    <x v="0"/>
    <x v="349"/>
    <x v="11"/>
    <x v="431"/>
    <x v="2"/>
    <s v="OFF-ST-10001291"/>
    <x v="1"/>
    <x v="4"/>
    <x v="1026"/>
    <x v="3975"/>
    <n v="5"/>
    <n v="0"/>
    <n v="22.828499999999998"/>
    <x v="2"/>
    <x v="0"/>
  </r>
  <r>
    <n v="5478"/>
    <x v="2730"/>
    <x v="140"/>
    <d v="2019-06-18T00:00:00"/>
    <s v="First Class"/>
    <s v="Dp-13240"/>
    <x v="656"/>
    <x v="2"/>
    <x v="0"/>
    <x v="349"/>
    <x v="11"/>
    <x v="431"/>
    <x v="2"/>
    <s v="OFF-PA-10003022"/>
    <x v="1"/>
    <x v="10"/>
    <x v="1653"/>
    <x v="1465"/>
    <n v="3"/>
    <n v="0"/>
    <n v="8.7906000000000013"/>
    <x v="2"/>
    <x v="0"/>
  </r>
  <r>
    <n v="5479"/>
    <x v="2731"/>
    <x v="73"/>
    <d v="2018-11-24T00:00:00"/>
    <s v="Standard Class"/>
    <s v="SJ-20500"/>
    <x v="81"/>
    <x v="0"/>
    <x v="0"/>
    <x v="46"/>
    <x v="13"/>
    <x v="284"/>
    <x v="3"/>
    <s v="OFF-BI-10002133"/>
    <x v="1"/>
    <x v="8"/>
    <x v="1147"/>
    <x v="3233"/>
    <n v="3"/>
    <n v="0"/>
    <n v="62.915999999999997"/>
    <x v="2"/>
    <x v="0"/>
  </r>
  <r>
    <n v="5480"/>
    <x v="2732"/>
    <x v="691"/>
    <d v="2016-04-04T00:00:00"/>
    <s v="Standard Class"/>
    <s v="KB-16240"/>
    <x v="208"/>
    <x v="1"/>
    <x v="0"/>
    <x v="100"/>
    <x v="2"/>
    <x v="123"/>
    <x v="0"/>
    <s v="OFF-BI-10001097"/>
    <x v="1"/>
    <x v="8"/>
    <x v="797"/>
    <x v="3976"/>
    <n v="1"/>
    <n v="0.7"/>
    <n v="-1.3082999999999996"/>
    <x v="0"/>
    <x v="0"/>
  </r>
  <r>
    <n v="5481"/>
    <x v="2733"/>
    <x v="1048"/>
    <d v="2019-10-14T00:00:00"/>
    <s v="Standard Class"/>
    <s v="CS-12250"/>
    <x v="294"/>
    <x v="1"/>
    <x v="0"/>
    <x v="70"/>
    <x v="1"/>
    <x v="188"/>
    <x v="1"/>
    <s v="TEC-PH-10001336"/>
    <x v="2"/>
    <x v="7"/>
    <x v="950"/>
    <x v="3977"/>
    <n v="1"/>
    <n v="0.2"/>
    <n v="11.609099999999998"/>
    <x v="1"/>
    <x v="0"/>
  </r>
  <r>
    <n v="5482"/>
    <x v="2733"/>
    <x v="1048"/>
    <d v="2019-10-14T00:00:00"/>
    <s v="Standard Class"/>
    <s v="CS-12250"/>
    <x v="294"/>
    <x v="1"/>
    <x v="0"/>
    <x v="70"/>
    <x v="1"/>
    <x v="188"/>
    <x v="1"/>
    <s v="TEC-AC-10002305"/>
    <x v="2"/>
    <x v="11"/>
    <x v="1530"/>
    <x v="3978"/>
    <n v="2"/>
    <n v="0"/>
    <n v="6.4799999999999969"/>
    <x v="1"/>
    <x v="0"/>
  </r>
  <r>
    <n v="5483"/>
    <x v="2733"/>
    <x v="1048"/>
    <d v="2019-10-14T00:00:00"/>
    <s v="Standard Class"/>
    <s v="CS-12250"/>
    <x v="294"/>
    <x v="1"/>
    <x v="0"/>
    <x v="70"/>
    <x v="1"/>
    <x v="188"/>
    <x v="1"/>
    <s v="TEC-AC-10003610"/>
    <x v="2"/>
    <x v="11"/>
    <x v="603"/>
    <x v="3979"/>
    <n v="4"/>
    <n v="0"/>
    <n v="115.1808"/>
    <x v="1"/>
    <x v="0"/>
  </r>
  <r>
    <n v="5484"/>
    <x v="2733"/>
    <x v="1048"/>
    <d v="2019-10-14T00:00:00"/>
    <s v="Standard Class"/>
    <s v="CS-12250"/>
    <x v="294"/>
    <x v="1"/>
    <x v="0"/>
    <x v="70"/>
    <x v="1"/>
    <x v="188"/>
    <x v="1"/>
    <s v="OFF-ST-10002301"/>
    <x v="1"/>
    <x v="4"/>
    <x v="1499"/>
    <x v="1390"/>
    <n v="2"/>
    <n v="0"/>
    <n v="0.40679999999999694"/>
    <x v="1"/>
    <x v="0"/>
  </r>
  <r>
    <n v="5485"/>
    <x v="2734"/>
    <x v="289"/>
    <d v="2019-02-04T00:00:00"/>
    <s v="Standard Class"/>
    <s v="EB-13870"/>
    <x v="12"/>
    <x v="0"/>
    <x v="0"/>
    <x v="100"/>
    <x v="2"/>
    <x v="229"/>
    <x v="0"/>
    <s v="FUR-CH-10002044"/>
    <x v="0"/>
    <x v="1"/>
    <x v="1734"/>
    <x v="3442"/>
    <n v="4"/>
    <n v="0.2"/>
    <n v="-68.1096"/>
    <x v="0"/>
    <x v="0"/>
  </r>
  <r>
    <n v="5486"/>
    <x v="2735"/>
    <x v="432"/>
    <d v="2016-12-17T00:00:00"/>
    <s v="Standard Class"/>
    <s v="PB-19150"/>
    <x v="171"/>
    <x v="0"/>
    <x v="0"/>
    <x v="100"/>
    <x v="2"/>
    <x v="327"/>
    <x v="0"/>
    <s v="OFF-EN-10001099"/>
    <x v="1"/>
    <x v="12"/>
    <x v="153"/>
    <x v="3032"/>
    <n v="3"/>
    <n v="0.2"/>
    <n v="7.6283999999999974"/>
    <x v="0"/>
    <x v="0"/>
  </r>
  <r>
    <n v="5487"/>
    <x v="2736"/>
    <x v="1040"/>
    <d v="2017-10-29T00:00:00"/>
    <s v="Standard Class"/>
    <s v="MT-18070"/>
    <x v="192"/>
    <x v="2"/>
    <x v="0"/>
    <x v="52"/>
    <x v="5"/>
    <x v="65"/>
    <x v="2"/>
    <s v="OFF-BI-10004140"/>
    <x v="1"/>
    <x v="8"/>
    <x v="307"/>
    <x v="3980"/>
    <n v="4"/>
    <n v="0.8"/>
    <n v="-6.2860000000000031"/>
    <x v="2"/>
    <x v="0"/>
  </r>
  <r>
    <n v="5488"/>
    <x v="2737"/>
    <x v="719"/>
    <d v="2019-04-04T00:00:00"/>
    <s v="Second Class"/>
    <s v="BF-11020"/>
    <x v="292"/>
    <x v="1"/>
    <x v="0"/>
    <x v="108"/>
    <x v="2"/>
    <x v="133"/>
    <x v="0"/>
    <s v="TEC-PH-10004897"/>
    <x v="2"/>
    <x v="7"/>
    <x v="1124"/>
    <x v="112"/>
    <n v="3"/>
    <n v="0.2"/>
    <n v="-5.694300000000001"/>
    <x v="0"/>
    <x v="0"/>
  </r>
  <r>
    <n v="5489"/>
    <x v="2737"/>
    <x v="719"/>
    <d v="2019-04-04T00:00:00"/>
    <s v="Second Class"/>
    <s v="BF-11020"/>
    <x v="292"/>
    <x v="1"/>
    <x v="0"/>
    <x v="108"/>
    <x v="2"/>
    <x v="133"/>
    <x v="0"/>
    <s v="OFF-LA-10000262"/>
    <x v="1"/>
    <x v="2"/>
    <x v="941"/>
    <x v="303"/>
    <n v="3"/>
    <n v="0.2"/>
    <n v="2.0358000000000001"/>
    <x v="0"/>
    <x v="0"/>
  </r>
  <r>
    <n v="5490"/>
    <x v="2737"/>
    <x v="719"/>
    <d v="2019-04-04T00:00:00"/>
    <s v="Second Class"/>
    <s v="BF-11020"/>
    <x v="292"/>
    <x v="1"/>
    <x v="0"/>
    <x v="108"/>
    <x v="2"/>
    <x v="133"/>
    <x v="0"/>
    <s v="OFF-AP-10002222"/>
    <x v="1"/>
    <x v="9"/>
    <x v="360"/>
    <x v="3981"/>
    <n v="3"/>
    <n v="0.2"/>
    <n v="1.8207000000000013"/>
    <x v="0"/>
    <x v="0"/>
  </r>
  <r>
    <n v="5491"/>
    <x v="2737"/>
    <x v="719"/>
    <d v="2019-04-04T00:00:00"/>
    <s v="Second Class"/>
    <s v="BF-11020"/>
    <x v="292"/>
    <x v="1"/>
    <x v="0"/>
    <x v="108"/>
    <x v="2"/>
    <x v="133"/>
    <x v="0"/>
    <s v="FUR-CH-10003774"/>
    <x v="0"/>
    <x v="1"/>
    <x v="1194"/>
    <x v="287"/>
    <n v="3"/>
    <n v="0.2"/>
    <n v="-19.105800000000016"/>
    <x v="0"/>
    <x v="0"/>
  </r>
  <r>
    <n v="5492"/>
    <x v="2738"/>
    <x v="795"/>
    <d v="2019-01-27T00:00:00"/>
    <s v="First Class"/>
    <s v="CG-12520"/>
    <x v="0"/>
    <x v="0"/>
    <x v="0"/>
    <x v="12"/>
    <x v="5"/>
    <x v="32"/>
    <x v="2"/>
    <s v="OFF-ST-10000615"/>
    <x v="1"/>
    <x v="4"/>
    <x v="75"/>
    <x v="1333"/>
    <n v="2"/>
    <n v="0.2"/>
    <n v="1.8160000000000016"/>
    <x v="2"/>
    <x v="0"/>
  </r>
  <r>
    <n v="5493"/>
    <x v="2739"/>
    <x v="683"/>
    <d v="2016-11-28T00:00:00"/>
    <s v="Same Day"/>
    <s v="DH-13675"/>
    <x v="723"/>
    <x v="2"/>
    <x v="0"/>
    <x v="8"/>
    <x v="1"/>
    <x v="34"/>
    <x v="1"/>
    <s v="OFF-SU-10001225"/>
    <x v="1"/>
    <x v="14"/>
    <x v="327"/>
    <x v="351"/>
    <n v="2"/>
    <n v="0"/>
    <n v="0.14719999999999978"/>
    <x v="1"/>
    <x v="0"/>
  </r>
  <r>
    <n v="5494"/>
    <x v="2739"/>
    <x v="683"/>
    <d v="2016-11-28T00:00:00"/>
    <s v="Same Day"/>
    <s v="DH-13675"/>
    <x v="723"/>
    <x v="2"/>
    <x v="0"/>
    <x v="8"/>
    <x v="1"/>
    <x v="34"/>
    <x v="1"/>
    <s v="OFF-LA-10002043"/>
    <x v="1"/>
    <x v="2"/>
    <x v="255"/>
    <x v="1417"/>
    <n v="4"/>
    <n v="0"/>
    <n v="19.872"/>
    <x v="1"/>
    <x v="0"/>
  </r>
  <r>
    <n v="5495"/>
    <x v="2739"/>
    <x v="683"/>
    <d v="2016-11-28T00:00:00"/>
    <s v="Same Day"/>
    <s v="DH-13675"/>
    <x v="723"/>
    <x v="2"/>
    <x v="0"/>
    <x v="8"/>
    <x v="1"/>
    <x v="34"/>
    <x v="1"/>
    <s v="FUR-BO-10000330"/>
    <x v="0"/>
    <x v="0"/>
    <x v="1107"/>
    <x v="1527"/>
    <n v="4"/>
    <n v="0.15"/>
    <n v="-4.8391999999999769"/>
    <x v="1"/>
    <x v="0"/>
  </r>
  <r>
    <n v="5496"/>
    <x v="2740"/>
    <x v="406"/>
    <d v="2017-09-08T00:00:00"/>
    <s v="Standard Class"/>
    <s v="SC-20440"/>
    <x v="464"/>
    <x v="1"/>
    <x v="0"/>
    <x v="10"/>
    <x v="9"/>
    <x v="11"/>
    <x v="3"/>
    <s v="OFF-BI-10001249"/>
    <x v="1"/>
    <x v="8"/>
    <x v="1191"/>
    <x v="3056"/>
    <n v="4"/>
    <n v="0.7"/>
    <n v="-6.1247999999999987"/>
    <x v="2"/>
    <x v="0"/>
  </r>
  <r>
    <n v="5497"/>
    <x v="2741"/>
    <x v="492"/>
    <d v="2019-06-16T00:00:00"/>
    <s v="Standard Class"/>
    <s v="HG-15025"/>
    <x v="643"/>
    <x v="0"/>
    <x v="0"/>
    <x v="292"/>
    <x v="24"/>
    <x v="367"/>
    <x v="3"/>
    <s v="TEC-AC-10004469"/>
    <x v="2"/>
    <x v="11"/>
    <x v="241"/>
    <x v="3982"/>
    <n v="2"/>
    <n v="0.2"/>
    <n v="19.176000000000002"/>
    <x v="2"/>
    <x v="0"/>
  </r>
  <r>
    <n v="5498"/>
    <x v="2742"/>
    <x v="663"/>
    <d v="2019-07-18T00:00:00"/>
    <s v="Second Class"/>
    <s v="MM-18055"/>
    <x v="514"/>
    <x v="0"/>
    <x v="0"/>
    <x v="20"/>
    <x v="15"/>
    <x v="23"/>
    <x v="3"/>
    <s v="OFF-AR-10001177"/>
    <x v="1"/>
    <x v="6"/>
    <x v="1224"/>
    <x v="2637"/>
    <n v="2"/>
    <n v="0"/>
    <n v="1.9023999999999992"/>
    <x v="2"/>
    <x v="0"/>
  </r>
  <r>
    <n v="5499"/>
    <x v="2742"/>
    <x v="663"/>
    <d v="2019-07-18T00:00:00"/>
    <s v="Second Class"/>
    <s v="MM-18055"/>
    <x v="514"/>
    <x v="0"/>
    <x v="0"/>
    <x v="20"/>
    <x v="15"/>
    <x v="23"/>
    <x v="3"/>
    <s v="OFF-LA-10000634"/>
    <x v="1"/>
    <x v="2"/>
    <x v="286"/>
    <x v="1507"/>
    <n v="3"/>
    <n v="0"/>
    <n v="3.6017999999999999"/>
    <x v="2"/>
    <x v="0"/>
  </r>
  <r>
    <n v="5500"/>
    <x v="2742"/>
    <x v="663"/>
    <d v="2019-07-18T00:00:00"/>
    <s v="Second Class"/>
    <s v="MM-18055"/>
    <x v="514"/>
    <x v="0"/>
    <x v="0"/>
    <x v="20"/>
    <x v="15"/>
    <x v="23"/>
    <x v="3"/>
    <s v="TEC-AC-10004708"/>
    <x v="2"/>
    <x v="11"/>
    <x v="341"/>
    <x v="365"/>
    <n v="2"/>
    <n v="0"/>
    <n v="8.7989999999999995"/>
    <x v="2"/>
    <x v="0"/>
  </r>
  <r>
    <n v="5501"/>
    <x v="2742"/>
    <x v="663"/>
    <d v="2019-07-18T00:00:00"/>
    <s v="Second Class"/>
    <s v="MM-18055"/>
    <x v="514"/>
    <x v="0"/>
    <x v="0"/>
    <x v="20"/>
    <x v="15"/>
    <x v="23"/>
    <x v="3"/>
    <s v="FUR-CH-10002084"/>
    <x v="0"/>
    <x v="1"/>
    <x v="1249"/>
    <x v="3983"/>
    <n v="6"/>
    <n v="0.1"/>
    <n v="88.552800000000005"/>
    <x v="2"/>
    <x v="0"/>
  </r>
  <r>
    <n v="5502"/>
    <x v="2742"/>
    <x v="663"/>
    <d v="2019-07-18T00:00:00"/>
    <s v="Second Class"/>
    <s v="MM-18055"/>
    <x v="514"/>
    <x v="0"/>
    <x v="0"/>
    <x v="20"/>
    <x v="15"/>
    <x v="23"/>
    <x v="3"/>
    <s v="OFF-PA-10004519"/>
    <x v="1"/>
    <x v="10"/>
    <x v="1045"/>
    <x v="2482"/>
    <n v="2"/>
    <n v="0"/>
    <n v="4.3904000000000005"/>
    <x v="2"/>
    <x v="0"/>
  </r>
  <r>
    <n v="5503"/>
    <x v="2743"/>
    <x v="808"/>
    <d v="2019-11-06T00:00:00"/>
    <s v="Standard Class"/>
    <s v="TH-21115"/>
    <x v="764"/>
    <x v="1"/>
    <x v="0"/>
    <x v="10"/>
    <x v="9"/>
    <x v="11"/>
    <x v="3"/>
    <s v="FUR-FU-10001847"/>
    <x v="0"/>
    <x v="5"/>
    <x v="1364"/>
    <x v="3984"/>
    <n v="1"/>
    <n v="0.2"/>
    <n v="0.66239999999999977"/>
    <x v="2"/>
    <x v="0"/>
  </r>
  <r>
    <n v="5504"/>
    <x v="2743"/>
    <x v="808"/>
    <d v="2019-11-06T00:00:00"/>
    <s v="Standard Class"/>
    <s v="TH-21115"/>
    <x v="764"/>
    <x v="1"/>
    <x v="0"/>
    <x v="10"/>
    <x v="9"/>
    <x v="11"/>
    <x v="3"/>
    <s v="OFF-AP-10001962"/>
    <x v="1"/>
    <x v="9"/>
    <x v="1603"/>
    <x v="3985"/>
    <n v="3"/>
    <n v="0.2"/>
    <n v="1.2584999999999997"/>
    <x v="2"/>
    <x v="0"/>
  </r>
  <r>
    <n v="5505"/>
    <x v="2743"/>
    <x v="808"/>
    <d v="2019-11-06T00:00:00"/>
    <s v="Standard Class"/>
    <s v="TH-21115"/>
    <x v="764"/>
    <x v="1"/>
    <x v="0"/>
    <x v="10"/>
    <x v="9"/>
    <x v="11"/>
    <x v="3"/>
    <s v="OFF-EN-10003845"/>
    <x v="1"/>
    <x v="12"/>
    <x v="436"/>
    <x v="3179"/>
    <n v="3"/>
    <n v="0.2"/>
    <n v="2.8781999999999992"/>
    <x v="2"/>
    <x v="0"/>
  </r>
  <r>
    <n v="5506"/>
    <x v="2743"/>
    <x v="808"/>
    <d v="2019-11-06T00:00:00"/>
    <s v="Standard Class"/>
    <s v="TH-21115"/>
    <x v="764"/>
    <x v="1"/>
    <x v="0"/>
    <x v="10"/>
    <x v="9"/>
    <x v="11"/>
    <x v="3"/>
    <s v="TEC-PH-10001817"/>
    <x v="2"/>
    <x v="7"/>
    <x v="1106"/>
    <x v="3986"/>
    <n v="4"/>
    <n v="0.4"/>
    <n v="-186.15999999999997"/>
    <x v="2"/>
    <x v="0"/>
  </r>
  <r>
    <n v="5507"/>
    <x v="2744"/>
    <x v="750"/>
    <d v="2018-10-08T00:00:00"/>
    <s v="Same Day"/>
    <s v="JE-15745"/>
    <x v="32"/>
    <x v="0"/>
    <x v="0"/>
    <x v="1"/>
    <x v="1"/>
    <x v="1"/>
    <x v="1"/>
    <s v="OFF-PA-10000167"/>
    <x v="1"/>
    <x v="10"/>
    <x v="1080"/>
    <x v="1168"/>
    <n v="2"/>
    <n v="0"/>
    <n v="27.881999999999998"/>
    <x v="1"/>
    <x v="0"/>
  </r>
  <r>
    <n v="5508"/>
    <x v="2745"/>
    <x v="143"/>
    <d v="2018-04-14T00:00:00"/>
    <s v="Standard Class"/>
    <s v="PG-18820"/>
    <x v="310"/>
    <x v="0"/>
    <x v="0"/>
    <x v="214"/>
    <x v="32"/>
    <x v="268"/>
    <x v="0"/>
    <s v="OFF-EN-10002973"/>
    <x v="1"/>
    <x v="12"/>
    <x v="1328"/>
    <x v="1429"/>
    <n v="4"/>
    <n v="0"/>
    <n v="8.6016000000000012"/>
    <x v="0"/>
    <x v="0"/>
  </r>
  <r>
    <n v="5509"/>
    <x v="2746"/>
    <x v="1049"/>
    <d v="2017-10-12T00:00:00"/>
    <s v="Standard Class"/>
    <s v="MB-17305"/>
    <x v="93"/>
    <x v="0"/>
    <x v="0"/>
    <x v="8"/>
    <x v="1"/>
    <x v="34"/>
    <x v="1"/>
    <s v="FUR-FU-10001588"/>
    <x v="0"/>
    <x v="5"/>
    <x v="287"/>
    <x v="1228"/>
    <n v="5"/>
    <n v="0"/>
    <n v="62.736999999999995"/>
    <x v="1"/>
    <x v="0"/>
  </r>
  <r>
    <n v="5510"/>
    <x v="2747"/>
    <x v="356"/>
    <d v="2019-05-20T00:00:00"/>
    <s v="Standard Class"/>
    <s v="JD-16015"/>
    <x v="557"/>
    <x v="0"/>
    <x v="0"/>
    <x v="22"/>
    <x v="10"/>
    <x v="155"/>
    <x v="2"/>
    <s v="OFF-PA-10001736"/>
    <x v="1"/>
    <x v="10"/>
    <x v="130"/>
    <x v="3987"/>
    <n v="2"/>
    <n v="0.2"/>
    <n v="19.137599999999992"/>
    <x v="2"/>
    <x v="0"/>
  </r>
  <r>
    <n v="5511"/>
    <x v="2747"/>
    <x v="356"/>
    <d v="2019-05-20T00:00:00"/>
    <s v="Standard Class"/>
    <s v="JD-16015"/>
    <x v="557"/>
    <x v="0"/>
    <x v="0"/>
    <x v="22"/>
    <x v="10"/>
    <x v="155"/>
    <x v="2"/>
    <s v="TEC-PH-10002185"/>
    <x v="2"/>
    <x v="7"/>
    <x v="1081"/>
    <x v="3988"/>
    <n v="2"/>
    <n v="0.2"/>
    <n v="3.4749999999999996"/>
    <x v="2"/>
    <x v="0"/>
  </r>
  <r>
    <n v="5512"/>
    <x v="2748"/>
    <x v="1050"/>
    <d v="2016-03-02T00:00:00"/>
    <s v="Standard Class"/>
    <s v="JH-15430"/>
    <x v="371"/>
    <x v="0"/>
    <x v="0"/>
    <x v="261"/>
    <x v="21"/>
    <x v="324"/>
    <x v="1"/>
    <s v="OFF-PA-10000174"/>
    <x v="1"/>
    <x v="10"/>
    <x v="1524"/>
    <x v="2731"/>
    <n v="4"/>
    <n v="0.2"/>
    <n v="11.102399999999996"/>
    <x v="1"/>
    <x v="0"/>
  </r>
  <r>
    <n v="5513"/>
    <x v="2748"/>
    <x v="1050"/>
    <d v="2016-03-02T00:00:00"/>
    <s v="Standard Class"/>
    <s v="JH-15430"/>
    <x v="371"/>
    <x v="0"/>
    <x v="0"/>
    <x v="261"/>
    <x v="21"/>
    <x v="324"/>
    <x v="1"/>
    <s v="OFF-PA-10000069"/>
    <x v="1"/>
    <x v="10"/>
    <x v="1578"/>
    <x v="3989"/>
    <n v="3"/>
    <n v="0.2"/>
    <n v="7.6868999999999996"/>
    <x v="1"/>
    <x v="0"/>
  </r>
  <r>
    <n v="5514"/>
    <x v="2749"/>
    <x v="1051"/>
    <d v="2017-06-01T00:00:00"/>
    <s v="First Class"/>
    <s v="EN-13780"/>
    <x v="633"/>
    <x v="0"/>
    <x v="0"/>
    <x v="20"/>
    <x v="15"/>
    <x v="29"/>
    <x v="3"/>
    <s v="TEC-PH-10001795"/>
    <x v="2"/>
    <x v="7"/>
    <x v="1735"/>
    <x v="764"/>
    <n v="3"/>
    <n v="0"/>
    <n v="2.3996999999999815"/>
    <x v="2"/>
    <x v="0"/>
  </r>
  <r>
    <n v="5515"/>
    <x v="2749"/>
    <x v="1051"/>
    <d v="2017-06-01T00:00:00"/>
    <s v="First Class"/>
    <s v="EN-13780"/>
    <x v="633"/>
    <x v="0"/>
    <x v="0"/>
    <x v="20"/>
    <x v="15"/>
    <x v="29"/>
    <x v="3"/>
    <s v="OFF-AP-10004540"/>
    <x v="1"/>
    <x v="9"/>
    <x v="1303"/>
    <x v="1985"/>
    <n v="2"/>
    <n v="0"/>
    <n v="44.889600000000002"/>
    <x v="2"/>
    <x v="0"/>
  </r>
  <r>
    <n v="5516"/>
    <x v="2749"/>
    <x v="1051"/>
    <d v="2017-06-01T00:00:00"/>
    <s v="First Class"/>
    <s v="EN-13780"/>
    <x v="633"/>
    <x v="0"/>
    <x v="0"/>
    <x v="20"/>
    <x v="15"/>
    <x v="29"/>
    <x v="3"/>
    <s v="TEC-PH-10001527"/>
    <x v="2"/>
    <x v="7"/>
    <x v="1285"/>
    <x v="3680"/>
    <n v="3"/>
    <n v="0"/>
    <n v="3.8654999999999973"/>
    <x v="2"/>
    <x v="0"/>
  </r>
  <r>
    <n v="5517"/>
    <x v="2750"/>
    <x v="741"/>
    <d v="2018-11-21T00:00:00"/>
    <s v="Second Class"/>
    <s v="KC-16255"/>
    <x v="346"/>
    <x v="1"/>
    <x v="0"/>
    <x v="114"/>
    <x v="19"/>
    <x v="363"/>
    <x v="0"/>
    <s v="TEC-AC-10003870"/>
    <x v="2"/>
    <x v="11"/>
    <x v="1727"/>
    <x v="3990"/>
    <n v="4"/>
    <n v="0"/>
    <n v="527.98400000000004"/>
    <x v="0"/>
    <x v="0"/>
  </r>
  <r>
    <n v="5518"/>
    <x v="2751"/>
    <x v="769"/>
    <d v="2019-12-09T00:00:00"/>
    <s v="Standard Class"/>
    <s v="MS-17980"/>
    <x v="99"/>
    <x v="1"/>
    <x v="0"/>
    <x v="10"/>
    <x v="9"/>
    <x v="63"/>
    <x v="3"/>
    <s v="FUR-CH-10004540"/>
    <x v="0"/>
    <x v="1"/>
    <x v="871"/>
    <x v="3991"/>
    <n v="10"/>
    <n v="0.3"/>
    <n v="-10.283999999999992"/>
    <x v="2"/>
    <x v="0"/>
  </r>
  <r>
    <n v="5519"/>
    <x v="2751"/>
    <x v="769"/>
    <d v="2019-12-09T00:00:00"/>
    <s v="Standard Class"/>
    <s v="MS-17980"/>
    <x v="99"/>
    <x v="1"/>
    <x v="0"/>
    <x v="10"/>
    <x v="9"/>
    <x v="63"/>
    <x v="3"/>
    <s v="FUR-FU-10004093"/>
    <x v="0"/>
    <x v="5"/>
    <x v="1168"/>
    <x v="3992"/>
    <n v="2"/>
    <n v="0.2"/>
    <n v="6.8459999999999965"/>
    <x v="2"/>
    <x v="0"/>
  </r>
  <r>
    <n v="5520"/>
    <x v="2751"/>
    <x v="769"/>
    <d v="2019-12-09T00:00:00"/>
    <s v="Standard Class"/>
    <s v="MS-17980"/>
    <x v="99"/>
    <x v="1"/>
    <x v="0"/>
    <x v="10"/>
    <x v="9"/>
    <x v="63"/>
    <x v="3"/>
    <s v="OFF-AR-10000716"/>
    <x v="1"/>
    <x v="6"/>
    <x v="794"/>
    <x v="2569"/>
    <n v="3"/>
    <n v="0.2"/>
    <n v="3.1806000000000005"/>
    <x v="2"/>
    <x v="0"/>
  </r>
  <r>
    <n v="5521"/>
    <x v="2751"/>
    <x v="769"/>
    <d v="2019-12-09T00:00:00"/>
    <s v="Standard Class"/>
    <s v="MS-17980"/>
    <x v="99"/>
    <x v="1"/>
    <x v="0"/>
    <x v="10"/>
    <x v="9"/>
    <x v="63"/>
    <x v="3"/>
    <s v="OFF-PA-10002709"/>
    <x v="1"/>
    <x v="10"/>
    <x v="1667"/>
    <x v="100"/>
    <n v="5"/>
    <n v="0.2"/>
    <n v="8.6709999999999994"/>
    <x v="2"/>
    <x v="0"/>
  </r>
  <r>
    <n v="5522"/>
    <x v="2751"/>
    <x v="769"/>
    <d v="2019-12-09T00:00:00"/>
    <s v="Standard Class"/>
    <s v="MS-17980"/>
    <x v="99"/>
    <x v="1"/>
    <x v="0"/>
    <x v="10"/>
    <x v="9"/>
    <x v="63"/>
    <x v="3"/>
    <s v="TEC-AC-10000580"/>
    <x v="2"/>
    <x v="11"/>
    <x v="906"/>
    <x v="1309"/>
    <n v="4"/>
    <n v="0.2"/>
    <n v="-28.796399999999984"/>
    <x v="2"/>
    <x v="0"/>
  </r>
  <r>
    <n v="5523"/>
    <x v="2752"/>
    <x v="410"/>
    <d v="2018-06-07T00:00:00"/>
    <s v="First Class"/>
    <s v="CK-12205"/>
    <x v="237"/>
    <x v="0"/>
    <x v="0"/>
    <x v="68"/>
    <x v="1"/>
    <x v="86"/>
    <x v="1"/>
    <s v="OFF-BI-10000829"/>
    <x v="1"/>
    <x v="8"/>
    <x v="307"/>
    <x v="3993"/>
    <n v="6"/>
    <n v="0.2"/>
    <n v="7.0043999999999977"/>
    <x v="1"/>
    <x v="0"/>
  </r>
  <r>
    <n v="5524"/>
    <x v="2752"/>
    <x v="410"/>
    <d v="2018-06-07T00:00:00"/>
    <s v="First Class"/>
    <s v="CK-12205"/>
    <x v="237"/>
    <x v="0"/>
    <x v="0"/>
    <x v="68"/>
    <x v="1"/>
    <x v="86"/>
    <x v="1"/>
    <s v="OFF-AP-10004859"/>
    <x v="1"/>
    <x v="9"/>
    <x v="930"/>
    <x v="3994"/>
    <n v="4"/>
    <n v="0"/>
    <n v="15.724800000000002"/>
    <x v="1"/>
    <x v="0"/>
  </r>
  <r>
    <n v="5525"/>
    <x v="2753"/>
    <x v="107"/>
    <d v="2018-12-12T00:00:00"/>
    <s v="First Class"/>
    <s v="SJ-20125"/>
    <x v="319"/>
    <x v="2"/>
    <x v="0"/>
    <x v="85"/>
    <x v="1"/>
    <x v="106"/>
    <x v="1"/>
    <s v="OFF-PA-10000575"/>
    <x v="1"/>
    <x v="10"/>
    <x v="1059"/>
    <x v="3995"/>
    <n v="12"/>
    <n v="0"/>
    <n v="36.928799999999995"/>
    <x v="1"/>
    <x v="0"/>
  </r>
  <r>
    <n v="5526"/>
    <x v="2754"/>
    <x v="504"/>
    <d v="2019-05-05T00:00:00"/>
    <s v="Standard Class"/>
    <s v="EA-14035"/>
    <x v="105"/>
    <x v="1"/>
    <x v="0"/>
    <x v="1"/>
    <x v="1"/>
    <x v="141"/>
    <x v="1"/>
    <s v="OFF-AR-10002804"/>
    <x v="1"/>
    <x v="6"/>
    <x v="282"/>
    <x v="3996"/>
    <n v="2"/>
    <n v="0"/>
    <n v="4.0098000000000003"/>
    <x v="1"/>
    <x v="0"/>
  </r>
  <r>
    <n v="5527"/>
    <x v="2755"/>
    <x v="558"/>
    <d v="2019-04-28T00:00:00"/>
    <s v="Standard Class"/>
    <s v="MG-17890"/>
    <x v="450"/>
    <x v="2"/>
    <x v="0"/>
    <x v="443"/>
    <x v="1"/>
    <x v="536"/>
    <x v="1"/>
    <s v="OFF-FA-10002676"/>
    <x v="1"/>
    <x v="13"/>
    <x v="1078"/>
    <x v="2725"/>
    <n v="1"/>
    <n v="0"/>
    <n v="0.65159999999999996"/>
    <x v="1"/>
    <x v="0"/>
  </r>
  <r>
    <n v="5528"/>
    <x v="2756"/>
    <x v="412"/>
    <d v="2017-05-10T00:00:00"/>
    <s v="First Class"/>
    <s v="AB-10255"/>
    <x v="437"/>
    <x v="2"/>
    <x v="0"/>
    <x v="20"/>
    <x v="15"/>
    <x v="29"/>
    <x v="3"/>
    <s v="OFF-PA-10003465"/>
    <x v="1"/>
    <x v="10"/>
    <x v="423"/>
    <x v="2479"/>
    <n v="2"/>
    <n v="0"/>
    <n v="18.211199999999998"/>
    <x v="2"/>
    <x v="0"/>
  </r>
  <r>
    <n v="5529"/>
    <x v="2757"/>
    <x v="1052"/>
    <d v="2017-04-04T00:00:00"/>
    <s v="Standard Class"/>
    <s v="SC-20260"/>
    <x v="609"/>
    <x v="1"/>
    <x v="0"/>
    <x v="108"/>
    <x v="2"/>
    <x v="133"/>
    <x v="0"/>
    <s v="TEC-PH-10000011"/>
    <x v="2"/>
    <x v="7"/>
    <x v="223"/>
    <x v="1105"/>
    <n v="5"/>
    <n v="0.2"/>
    <n v="27.985999999999994"/>
    <x v="0"/>
    <x v="0"/>
  </r>
  <r>
    <n v="5530"/>
    <x v="2758"/>
    <x v="634"/>
    <d v="2019-08-11T00:00:00"/>
    <s v="Standard Class"/>
    <s v="TB-21355"/>
    <x v="422"/>
    <x v="1"/>
    <x v="0"/>
    <x v="444"/>
    <x v="5"/>
    <x v="537"/>
    <x v="2"/>
    <s v="OFF-PA-10004381"/>
    <x v="1"/>
    <x v="10"/>
    <x v="1684"/>
    <x v="912"/>
    <n v="3"/>
    <n v="0.2"/>
    <n v="40.353599999999986"/>
    <x v="2"/>
    <x v="0"/>
  </r>
  <r>
    <n v="5531"/>
    <x v="2759"/>
    <x v="574"/>
    <d v="2019-12-06T00:00:00"/>
    <s v="Standard Class"/>
    <s v="JK-16090"/>
    <x v="765"/>
    <x v="0"/>
    <x v="0"/>
    <x v="155"/>
    <x v="8"/>
    <x v="198"/>
    <x v="2"/>
    <s v="TEC-PH-10001795"/>
    <x v="2"/>
    <x v="7"/>
    <x v="647"/>
    <x v="3997"/>
    <n v="4"/>
    <n v="0"/>
    <n v="743.98799999999983"/>
    <x v="2"/>
    <x v="0"/>
  </r>
  <r>
    <n v="5532"/>
    <x v="2760"/>
    <x v="112"/>
    <d v="2018-06-07T00:00:00"/>
    <s v="First Class"/>
    <s v="CK-12595"/>
    <x v="242"/>
    <x v="0"/>
    <x v="0"/>
    <x v="290"/>
    <x v="36"/>
    <x v="365"/>
    <x v="0"/>
    <s v="TEC-AC-10001109"/>
    <x v="2"/>
    <x v="11"/>
    <x v="1007"/>
    <x v="3998"/>
    <n v="6"/>
    <n v="0"/>
    <n v="75.57480000000001"/>
    <x v="0"/>
    <x v="0"/>
  </r>
  <r>
    <n v="5533"/>
    <x v="2760"/>
    <x v="112"/>
    <d v="2018-06-07T00:00:00"/>
    <s v="First Class"/>
    <s v="CK-12595"/>
    <x v="242"/>
    <x v="0"/>
    <x v="0"/>
    <x v="290"/>
    <x v="36"/>
    <x v="365"/>
    <x v="0"/>
    <s v="TEC-AC-10003038"/>
    <x v="2"/>
    <x v="11"/>
    <x v="1033"/>
    <x v="3999"/>
    <n v="3"/>
    <n v="0"/>
    <n v="5.101499999999997"/>
    <x v="0"/>
    <x v="0"/>
  </r>
  <r>
    <n v="5534"/>
    <x v="2760"/>
    <x v="112"/>
    <d v="2018-06-07T00:00:00"/>
    <s v="First Class"/>
    <s v="CK-12595"/>
    <x v="242"/>
    <x v="0"/>
    <x v="0"/>
    <x v="290"/>
    <x v="36"/>
    <x v="365"/>
    <x v="0"/>
    <s v="TEC-AC-10003174"/>
    <x v="2"/>
    <x v="11"/>
    <x v="619"/>
    <x v="2285"/>
    <n v="3"/>
    <n v="0"/>
    <n v="129.34800000000001"/>
    <x v="0"/>
    <x v="0"/>
  </r>
  <r>
    <n v="5535"/>
    <x v="2760"/>
    <x v="112"/>
    <d v="2018-06-07T00:00:00"/>
    <s v="First Class"/>
    <s v="CK-12595"/>
    <x v="242"/>
    <x v="0"/>
    <x v="0"/>
    <x v="290"/>
    <x v="36"/>
    <x v="365"/>
    <x v="0"/>
    <s v="OFF-PA-10000157"/>
    <x v="1"/>
    <x v="10"/>
    <x v="369"/>
    <x v="731"/>
    <n v="3"/>
    <n v="0"/>
    <n v="28.171799999999998"/>
    <x v="0"/>
    <x v="0"/>
  </r>
  <r>
    <n v="5536"/>
    <x v="2760"/>
    <x v="112"/>
    <d v="2018-06-07T00:00:00"/>
    <s v="First Class"/>
    <s v="CK-12595"/>
    <x v="242"/>
    <x v="0"/>
    <x v="0"/>
    <x v="290"/>
    <x v="36"/>
    <x v="365"/>
    <x v="0"/>
    <s v="OFF-BI-10001721"/>
    <x v="1"/>
    <x v="8"/>
    <x v="94"/>
    <x v="2202"/>
    <n v="3"/>
    <n v="0"/>
    <n v="30.787199999999999"/>
    <x v="0"/>
    <x v="0"/>
  </r>
  <r>
    <n v="5537"/>
    <x v="2760"/>
    <x v="112"/>
    <d v="2018-06-07T00:00:00"/>
    <s v="First Class"/>
    <s v="CK-12595"/>
    <x v="242"/>
    <x v="0"/>
    <x v="0"/>
    <x v="290"/>
    <x v="36"/>
    <x v="365"/>
    <x v="0"/>
    <s v="OFF-BI-10000591"/>
    <x v="1"/>
    <x v="8"/>
    <x v="1054"/>
    <x v="1361"/>
    <n v="3"/>
    <n v="0"/>
    <n v="5.6015999999999995"/>
    <x v="0"/>
    <x v="0"/>
  </r>
  <r>
    <n v="5538"/>
    <x v="2760"/>
    <x v="112"/>
    <d v="2018-06-07T00:00:00"/>
    <s v="First Class"/>
    <s v="CK-12595"/>
    <x v="242"/>
    <x v="0"/>
    <x v="0"/>
    <x v="290"/>
    <x v="36"/>
    <x v="365"/>
    <x v="0"/>
    <s v="OFF-PA-10001534"/>
    <x v="1"/>
    <x v="10"/>
    <x v="1470"/>
    <x v="91"/>
    <n v="2"/>
    <n v="0"/>
    <n v="6.2208000000000006"/>
    <x v="0"/>
    <x v="0"/>
  </r>
  <r>
    <n v="5539"/>
    <x v="2761"/>
    <x v="657"/>
    <d v="2017-04-20T00:00:00"/>
    <s v="Standard Class"/>
    <s v="SS-20590"/>
    <x v="196"/>
    <x v="0"/>
    <x v="0"/>
    <x v="445"/>
    <x v="8"/>
    <x v="538"/>
    <x v="2"/>
    <s v="OFF-BI-10002071"/>
    <x v="1"/>
    <x v="8"/>
    <x v="699"/>
    <x v="4000"/>
    <n v="3"/>
    <n v="0"/>
    <n v="8.0177999999999994"/>
    <x v="2"/>
    <x v="0"/>
  </r>
  <r>
    <n v="5540"/>
    <x v="2762"/>
    <x v="1053"/>
    <d v="2019-05-26T00:00:00"/>
    <s v="Standard Class"/>
    <s v="LE-16810"/>
    <x v="97"/>
    <x v="0"/>
    <x v="0"/>
    <x v="22"/>
    <x v="10"/>
    <x v="155"/>
    <x v="2"/>
    <s v="FUR-CH-10000513"/>
    <x v="0"/>
    <x v="1"/>
    <x v="70"/>
    <x v="2124"/>
    <n v="2"/>
    <n v="0.3"/>
    <n v="-54.595799999999997"/>
    <x v="2"/>
    <x v="0"/>
  </r>
  <r>
    <n v="5541"/>
    <x v="2762"/>
    <x v="1053"/>
    <d v="2019-05-26T00:00:00"/>
    <s v="Standard Class"/>
    <s v="LE-16810"/>
    <x v="97"/>
    <x v="0"/>
    <x v="0"/>
    <x v="22"/>
    <x v="10"/>
    <x v="155"/>
    <x v="2"/>
    <s v="OFF-BI-10003274"/>
    <x v="1"/>
    <x v="8"/>
    <x v="122"/>
    <x v="4001"/>
    <n v="2"/>
    <n v="0.8"/>
    <n v="-2.6268000000000002"/>
    <x v="2"/>
    <x v="0"/>
  </r>
  <r>
    <n v="5542"/>
    <x v="2762"/>
    <x v="1053"/>
    <d v="2019-05-26T00:00:00"/>
    <s v="Standard Class"/>
    <s v="LE-16810"/>
    <x v="97"/>
    <x v="0"/>
    <x v="0"/>
    <x v="22"/>
    <x v="10"/>
    <x v="155"/>
    <x v="2"/>
    <s v="OFF-SU-10000381"/>
    <x v="1"/>
    <x v="14"/>
    <x v="660"/>
    <x v="4002"/>
    <n v="3"/>
    <n v="0.2"/>
    <n v="2.5136999999999983"/>
    <x v="2"/>
    <x v="0"/>
  </r>
  <r>
    <n v="5543"/>
    <x v="2763"/>
    <x v="1054"/>
    <d v="2018-12-25T00:00:00"/>
    <s v="Standard Class"/>
    <s v="ES-14080"/>
    <x v="20"/>
    <x v="1"/>
    <x v="0"/>
    <x v="93"/>
    <x v="16"/>
    <x v="115"/>
    <x v="1"/>
    <s v="FUR-TA-10001086"/>
    <x v="0"/>
    <x v="3"/>
    <x v="1736"/>
    <x v="4003"/>
    <n v="6"/>
    <n v="0.5"/>
    <n v="-218.86559999999997"/>
    <x v="1"/>
    <x v="0"/>
  </r>
  <r>
    <n v="5544"/>
    <x v="2763"/>
    <x v="1054"/>
    <d v="2018-12-25T00:00:00"/>
    <s v="Standard Class"/>
    <s v="ES-14080"/>
    <x v="20"/>
    <x v="1"/>
    <x v="0"/>
    <x v="93"/>
    <x v="16"/>
    <x v="115"/>
    <x v="1"/>
    <s v="OFF-BI-10000174"/>
    <x v="1"/>
    <x v="8"/>
    <x v="1444"/>
    <x v="828"/>
    <n v="6"/>
    <n v="0.7"/>
    <n v="-7.6559999999999988"/>
    <x v="1"/>
    <x v="0"/>
  </r>
  <r>
    <n v="5545"/>
    <x v="2763"/>
    <x v="1054"/>
    <d v="2018-12-25T00:00:00"/>
    <s v="Standard Class"/>
    <s v="ES-14080"/>
    <x v="20"/>
    <x v="1"/>
    <x v="0"/>
    <x v="93"/>
    <x v="16"/>
    <x v="115"/>
    <x v="1"/>
    <s v="OFF-BI-10002103"/>
    <x v="1"/>
    <x v="8"/>
    <x v="530"/>
    <x v="4004"/>
    <n v="2"/>
    <n v="0.7"/>
    <n v="-4.1711999999999989"/>
    <x v="1"/>
    <x v="0"/>
  </r>
  <r>
    <n v="5546"/>
    <x v="2764"/>
    <x v="585"/>
    <d v="2019-09-26T00:00:00"/>
    <s v="Standard Class"/>
    <s v="MG-17890"/>
    <x v="450"/>
    <x v="2"/>
    <x v="0"/>
    <x v="3"/>
    <x v="38"/>
    <x v="208"/>
    <x v="3"/>
    <s v="OFF-ST-10001590"/>
    <x v="1"/>
    <x v="4"/>
    <x v="147"/>
    <x v="4005"/>
    <n v="5"/>
    <n v="0"/>
    <n v="17.523999999999997"/>
    <x v="2"/>
    <x v="0"/>
  </r>
  <r>
    <n v="5547"/>
    <x v="2765"/>
    <x v="210"/>
    <d v="2019-09-08T00:00:00"/>
    <s v="First Class"/>
    <s v="JM-16195"/>
    <x v="594"/>
    <x v="0"/>
    <x v="0"/>
    <x v="446"/>
    <x v="7"/>
    <x v="539"/>
    <x v="1"/>
    <s v="FUR-FU-10002396"/>
    <x v="0"/>
    <x v="5"/>
    <x v="1590"/>
    <x v="2855"/>
    <n v="2"/>
    <n v="0"/>
    <n v="10.567200000000001"/>
    <x v="1"/>
    <x v="0"/>
  </r>
  <r>
    <n v="5548"/>
    <x v="2765"/>
    <x v="210"/>
    <d v="2019-09-08T00:00:00"/>
    <s v="First Class"/>
    <s v="JM-16195"/>
    <x v="594"/>
    <x v="0"/>
    <x v="0"/>
    <x v="446"/>
    <x v="7"/>
    <x v="539"/>
    <x v="1"/>
    <s v="TEC-PH-10002807"/>
    <x v="2"/>
    <x v="7"/>
    <x v="1239"/>
    <x v="4006"/>
    <n v="4"/>
    <n v="0.2"/>
    <n v="47.459999999999994"/>
    <x v="1"/>
    <x v="0"/>
  </r>
  <r>
    <n v="5549"/>
    <x v="2766"/>
    <x v="683"/>
    <d v="2016-12-01T00:00:00"/>
    <s v="First Class"/>
    <s v="SG-20470"/>
    <x v="495"/>
    <x v="0"/>
    <x v="0"/>
    <x v="8"/>
    <x v="1"/>
    <x v="9"/>
    <x v="1"/>
    <s v="OFF-AP-10004859"/>
    <x v="1"/>
    <x v="9"/>
    <x v="930"/>
    <x v="2908"/>
    <n v="3"/>
    <n v="0"/>
    <n v="11.793600000000001"/>
    <x v="1"/>
    <x v="0"/>
  </r>
  <r>
    <n v="5550"/>
    <x v="2766"/>
    <x v="683"/>
    <d v="2016-12-01T00:00:00"/>
    <s v="First Class"/>
    <s v="SG-20470"/>
    <x v="495"/>
    <x v="0"/>
    <x v="0"/>
    <x v="8"/>
    <x v="1"/>
    <x v="9"/>
    <x v="1"/>
    <s v="TEC-AC-10003447"/>
    <x v="2"/>
    <x v="11"/>
    <x v="806"/>
    <x v="4007"/>
    <n v="7"/>
    <n v="0"/>
    <n v="34.982499999999987"/>
    <x v="1"/>
    <x v="0"/>
  </r>
  <r>
    <n v="5551"/>
    <x v="2767"/>
    <x v="607"/>
    <d v="2016-11-16T00:00:00"/>
    <s v="Standard Class"/>
    <s v="DB-12970"/>
    <x v="715"/>
    <x v="1"/>
    <x v="0"/>
    <x v="12"/>
    <x v="5"/>
    <x v="66"/>
    <x v="2"/>
    <s v="OFF-AR-10003183"/>
    <x v="1"/>
    <x v="6"/>
    <x v="1399"/>
    <x v="2812"/>
    <n v="1"/>
    <n v="0.2"/>
    <n v="0.33399999999999974"/>
    <x v="2"/>
    <x v="0"/>
  </r>
  <r>
    <n v="5552"/>
    <x v="2767"/>
    <x v="607"/>
    <d v="2016-11-16T00:00:00"/>
    <s v="Standard Class"/>
    <s v="DB-12970"/>
    <x v="715"/>
    <x v="1"/>
    <x v="0"/>
    <x v="12"/>
    <x v="5"/>
    <x v="66"/>
    <x v="2"/>
    <s v="OFF-SU-10000432"/>
    <x v="1"/>
    <x v="14"/>
    <x v="1558"/>
    <x v="4008"/>
    <n v="6"/>
    <n v="0.2"/>
    <n v="-3.123000000000002"/>
    <x v="2"/>
    <x v="0"/>
  </r>
  <r>
    <n v="5553"/>
    <x v="2767"/>
    <x v="607"/>
    <d v="2016-11-16T00:00:00"/>
    <s v="Standard Class"/>
    <s v="DB-12970"/>
    <x v="715"/>
    <x v="1"/>
    <x v="0"/>
    <x v="12"/>
    <x v="5"/>
    <x v="66"/>
    <x v="2"/>
    <s v="TEC-AC-10003832"/>
    <x v="2"/>
    <x v="11"/>
    <x v="463"/>
    <x v="2220"/>
    <n v="3"/>
    <n v="0.2"/>
    <n v="20.8719"/>
    <x v="2"/>
    <x v="0"/>
  </r>
  <r>
    <n v="5554"/>
    <x v="2767"/>
    <x v="607"/>
    <d v="2016-11-16T00:00:00"/>
    <s v="Standard Class"/>
    <s v="DB-12970"/>
    <x v="715"/>
    <x v="1"/>
    <x v="0"/>
    <x v="12"/>
    <x v="5"/>
    <x v="66"/>
    <x v="2"/>
    <s v="OFF-PA-10004100"/>
    <x v="1"/>
    <x v="10"/>
    <x v="260"/>
    <x v="1590"/>
    <n v="7"/>
    <n v="0.2"/>
    <n v="12.700800000000001"/>
    <x v="2"/>
    <x v="0"/>
  </r>
  <r>
    <n v="5555"/>
    <x v="2767"/>
    <x v="607"/>
    <d v="2016-11-16T00:00:00"/>
    <s v="Standard Class"/>
    <s v="DB-12970"/>
    <x v="715"/>
    <x v="1"/>
    <x v="0"/>
    <x v="12"/>
    <x v="5"/>
    <x v="66"/>
    <x v="2"/>
    <s v="FUR-BO-10004467"/>
    <x v="0"/>
    <x v="0"/>
    <x v="892"/>
    <x v="4009"/>
    <n v="1"/>
    <n v="0.32"/>
    <n v="-12.998700000000007"/>
    <x v="2"/>
    <x v="0"/>
  </r>
  <r>
    <n v="5556"/>
    <x v="2768"/>
    <x v="280"/>
    <d v="2019-10-06T00:00:00"/>
    <s v="Second Class"/>
    <s v="JW-15220"/>
    <x v="478"/>
    <x v="1"/>
    <x v="0"/>
    <x v="122"/>
    <x v="19"/>
    <x v="153"/>
    <x v="0"/>
    <s v="FUR-FU-10002963"/>
    <x v="0"/>
    <x v="5"/>
    <x v="1511"/>
    <x v="1015"/>
    <n v="2"/>
    <n v="0"/>
    <n v="3.4543999999999997"/>
    <x v="0"/>
    <x v="0"/>
  </r>
  <r>
    <n v="5557"/>
    <x v="2769"/>
    <x v="639"/>
    <d v="2017-12-18T00:00:00"/>
    <s v="Standard Class"/>
    <s v="KD-16495"/>
    <x v="470"/>
    <x v="1"/>
    <x v="0"/>
    <x v="25"/>
    <x v="35"/>
    <x v="129"/>
    <x v="0"/>
    <s v="FUR-FU-10003829"/>
    <x v="0"/>
    <x v="5"/>
    <x v="1378"/>
    <x v="51"/>
    <n v="2"/>
    <n v="0"/>
    <n v="1.9711999999999996"/>
    <x v="0"/>
    <x v="0"/>
  </r>
  <r>
    <n v="5558"/>
    <x v="2769"/>
    <x v="639"/>
    <d v="2017-12-18T00:00:00"/>
    <s v="Standard Class"/>
    <s v="KD-16495"/>
    <x v="470"/>
    <x v="1"/>
    <x v="0"/>
    <x v="25"/>
    <x v="35"/>
    <x v="129"/>
    <x v="0"/>
    <s v="OFF-AR-10003582"/>
    <x v="1"/>
    <x v="6"/>
    <x v="1460"/>
    <x v="2471"/>
    <n v="2"/>
    <n v="0"/>
    <n v="15.764000000000003"/>
    <x v="0"/>
    <x v="0"/>
  </r>
  <r>
    <n v="5559"/>
    <x v="2770"/>
    <x v="401"/>
    <d v="2017-12-10T00:00:00"/>
    <s v="Standard Class"/>
    <s v="IL-15100"/>
    <x v="582"/>
    <x v="0"/>
    <x v="0"/>
    <x v="226"/>
    <x v="33"/>
    <x v="282"/>
    <x v="1"/>
    <s v="OFF-PA-10000048"/>
    <x v="1"/>
    <x v="10"/>
    <x v="1737"/>
    <x v="90"/>
    <n v="1"/>
    <n v="0"/>
    <n v="3.1104000000000003"/>
    <x v="1"/>
    <x v="0"/>
  </r>
  <r>
    <n v="5560"/>
    <x v="2770"/>
    <x v="401"/>
    <d v="2017-12-10T00:00:00"/>
    <s v="Standard Class"/>
    <s v="IL-15100"/>
    <x v="582"/>
    <x v="0"/>
    <x v="0"/>
    <x v="226"/>
    <x v="33"/>
    <x v="282"/>
    <x v="1"/>
    <s v="OFF-ST-10000078"/>
    <x v="1"/>
    <x v="4"/>
    <x v="1227"/>
    <x v="2225"/>
    <n v="5"/>
    <n v="0"/>
    <n v="238.65299999999991"/>
    <x v="1"/>
    <x v="0"/>
  </r>
  <r>
    <n v="5561"/>
    <x v="2770"/>
    <x v="401"/>
    <d v="2017-12-10T00:00:00"/>
    <s v="Standard Class"/>
    <s v="IL-15100"/>
    <x v="582"/>
    <x v="0"/>
    <x v="0"/>
    <x v="226"/>
    <x v="33"/>
    <x v="282"/>
    <x v="1"/>
    <s v="OFF-LA-10004853"/>
    <x v="1"/>
    <x v="2"/>
    <x v="690"/>
    <x v="1830"/>
    <n v="3"/>
    <n v="0"/>
    <n v="6.8723999999999998"/>
    <x v="1"/>
    <x v="0"/>
  </r>
  <r>
    <n v="5562"/>
    <x v="2771"/>
    <x v="185"/>
    <d v="2019-04-02T00:00:00"/>
    <s v="Second Class"/>
    <s v="JE-15610"/>
    <x v="531"/>
    <x v="1"/>
    <x v="0"/>
    <x v="118"/>
    <x v="32"/>
    <x v="148"/>
    <x v="0"/>
    <s v="OFF-BI-10001153"/>
    <x v="1"/>
    <x v="8"/>
    <x v="303"/>
    <x v="4010"/>
    <n v="1"/>
    <n v="0"/>
    <n v="17.27"/>
    <x v="0"/>
    <x v="0"/>
  </r>
  <r>
    <n v="5563"/>
    <x v="2771"/>
    <x v="185"/>
    <d v="2019-04-02T00:00:00"/>
    <s v="Second Class"/>
    <s v="JE-15610"/>
    <x v="531"/>
    <x v="1"/>
    <x v="0"/>
    <x v="118"/>
    <x v="32"/>
    <x v="148"/>
    <x v="0"/>
    <s v="TEC-CO-10001449"/>
    <x v="2"/>
    <x v="16"/>
    <x v="306"/>
    <x v="491"/>
    <n v="5"/>
    <n v="0"/>
    <n v="1439.9760000000001"/>
    <x v="0"/>
    <x v="0"/>
  </r>
  <r>
    <n v="5564"/>
    <x v="2771"/>
    <x v="185"/>
    <d v="2019-04-02T00:00:00"/>
    <s v="Second Class"/>
    <s v="JE-15610"/>
    <x v="531"/>
    <x v="1"/>
    <x v="0"/>
    <x v="118"/>
    <x v="32"/>
    <x v="148"/>
    <x v="0"/>
    <s v="OFF-BI-10000474"/>
    <x v="1"/>
    <x v="8"/>
    <x v="27"/>
    <x v="4011"/>
    <n v="4"/>
    <n v="0"/>
    <n v="30.7776"/>
    <x v="0"/>
    <x v="0"/>
  </r>
  <r>
    <n v="5565"/>
    <x v="2772"/>
    <x v="677"/>
    <d v="2019-03-13T00:00:00"/>
    <s v="Same Day"/>
    <s v="SU-20665"/>
    <x v="711"/>
    <x v="2"/>
    <x v="0"/>
    <x v="22"/>
    <x v="10"/>
    <x v="26"/>
    <x v="2"/>
    <s v="OFF-AR-10000799"/>
    <x v="1"/>
    <x v="6"/>
    <x v="1502"/>
    <x v="530"/>
    <n v="4"/>
    <n v="0.2"/>
    <n v="2.188799999999997"/>
    <x v="2"/>
    <x v="0"/>
  </r>
  <r>
    <n v="5566"/>
    <x v="2772"/>
    <x v="677"/>
    <d v="2019-03-13T00:00:00"/>
    <s v="Same Day"/>
    <s v="SU-20665"/>
    <x v="711"/>
    <x v="2"/>
    <x v="0"/>
    <x v="22"/>
    <x v="10"/>
    <x v="26"/>
    <x v="2"/>
    <s v="TEC-MA-10002109"/>
    <x v="2"/>
    <x v="15"/>
    <x v="1738"/>
    <x v="4012"/>
    <n v="2"/>
    <n v="0.3"/>
    <n v="8.9993999999999801"/>
    <x v="2"/>
    <x v="0"/>
  </r>
  <r>
    <n v="5567"/>
    <x v="2772"/>
    <x v="677"/>
    <d v="2019-03-13T00:00:00"/>
    <s v="Same Day"/>
    <s v="SU-20665"/>
    <x v="711"/>
    <x v="2"/>
    <x v="0"/>
    <x v="22"/>
    <x v="10"/>
    <x v="26"/>
    <x v="2"/>
    <s v="OFF-AR-10003338"/>
    <x v="1"/>
    <x v="6"/>
    <x v="1439"/>
    <x v="4013"/>
    <n v="5"/>
    <n v="0.2"/>
    <n v="1.8599999999999994"/>
    <x v="2"/>
    <x v="0"/>
  </r>
  <r>
    <n v="5568"/>
    <x v="2772"/>
    <x v="677"/>
    <d v="2019-03-13T00:00:00"/>
    <s v="Same Day"/>
    <s v="SU-20665"/>
    <x v="711"/>
    <x v="2"/>
    <x v="0"/>
    <x v="22"/>
    <x v="10"/>
    <x v="26"/>
    <x v="2"/>
    <s v="FUR-CH-10003606"/>
    <x v="0"/>
    <x v="1"/>
    <x v="1575"/>
    <x v="4014"/>
    <n v="1"/>
    <n v="0.3"/>
    <n v="-2.5647999999999982"/>
    <x v="2"/>
    <x v="0"/>
  </r>
  <r>
    <n v="5569"/>
    <x v="2772"/>
    <x v="677"/>
    <d v="2019-03-13T00:00:00"/>
    <s v="Same Day"/>
    <s v="SU-20665"/>
    <x v="711"/>
    <x v="2"/>
    <x v="0"/>
    <x v="22"/>
    <x v="10"/>
    <x v="26"/>
    <x v="2"/>
    <s v="TEC-CO-10001449"/>
    <x v="2"/>
    <x v="16"/>
    <x v="306"/>
    <x v="324"/>
    <n v="2"/>
    <n v="0.2"/>
    <n v="335.99440000000004"/>
    <x v="2"/>
    <x v="0"/>
  </r>
  <r>
    <n v="5570"/>
    <x v="2772"/>
    <x v="677"/>
    <d v="2019-03-13T00:00:00"/>
    <s v="Same Day"/>
    <s v="SU-20665"/>
    <x v="711"/>
    <x v="2"/>
    <x v="0"/>
    <x v="22"/>
    <x v="10"/>
    <x v="26"/>
    <x v="2"/>
    <s v="OFF-PA-10001934"/>
    <x v="1"/>
    <x v="10"/>
    <x v="548"/>
    <x v="12"/>
    <n v="3"/>
    <n v="0.2"/>
    <n v="5.6375999999999999"/>
    <x v="2"/>
    <x v="0"/>
  </r>
  <r>
    <n v="5571"/>
    <x v="2772"/>
    <x v="677"/>
    <d v="2019-03-13T00:00:00"/>
    <s v="Same Day"/>
    <s v="SU-20665"/>
    <x v="711"/>
    <x v="2"/>
    <x v="0"/>
    <x v="22"/>
    <x v="10"/>
    <x v="26"/>
    <x v="2"/>
    <s v="TEC-PH-10001527"/>
    <x v="2"/>
    <x v="7"/>
    <x v="1285"/>
    <x v="4015"/>
    <n v="1"/>
    <n v="0.2"/>
    <n v="-7.3015000000000025"/>
    <x v="2"/>
    <x v="0"/>
  </r>
  <r>
    <n v="5572"/>
    <x v="2773"/>
    <x v="29"/>
    <d v="2016-12-09T00:00:00"/>
    <s v="Standard Class"/>
    <s v="EA-14035"/>
    <x v="105"/>
    <x v="1"/>
    <x v="0"/>
    <x v="38"/>
    <x v="24"/>
    <x v="47"/>
    <x v="3"/>
    <s v="OFF-PA-10001033"/>
    <x v="1"/>
    <x v="10"/>
    <x v="1509"/>
    <x v="4016"/>
    <n v="3"/>
    <n v="0.2"/>
    <n v="35.661300000000004"/>
    <x v="2"/>
    <x v="0"/>
  </r>
  <r>
    <n v="5573"/>
    <x v="2773"/>
    <x v="29"/>
    <d v="2016-12-09T00:00:00"/>
    <s v="Standard Class"/>
    <s v="EA-14035"/>
    <x v="105"/>
    <x v="1"/>
    <x v="0"/>
    <x v="38"/>
    <x v="24"/>
    <x v="47"/>
    <x v="3"/>
    <s v="OFF-BI-10003719"/>
    <x v="1"/>
    <x v="8"/>
    <x v="691"/>
    <x v="4017"/>
    <n v="4"/>
    <n v="0.7"/>
    <n v="-23.952000000000005"/>
    <x v="2"/>
    <x v="0"/>
  </r>
  <r>
    <n v="5574"/>
    <x v="2773"/>
    <x v="29"/>
    <d v="2016-12-09T00:00:00"/>
    <s v="Standard Class"/>
    <s v="EA-14035"/>
    <x v="105"/>
    <x v="1"/>
    <x v="0"/>
    <x v="38"/>
    <x v="24"/>
    <x v="47"/>
    <x v="3"/>
    <s v="OFF-PA-10003036"/>
    <x v="1"/>
    <x v="10"/>
    <x v="1739"/>
    <x v="1133"/>
    <n v="3"/>
    <n v="0.2"/>
    <n v="5.6783999999999981"/>
    <x v="2"/>
    <x v="0"/>
  </r>
  <r>
    <n v="5575"/>
    <x v="2773"/>
    <x v="29"/>
    <d v="2016-12-09T00:00:00"/>
    <s v="Standard Class"/>
    <s v="EA-14035"/>
    <x v="105"/>
    <x v="1"/>
    <x v="0"/>
    <x v="38"/>
    <x v="24"/>
    <x v="47"/>
    <x v="3"/>
    <s v="TEC-PH-10001870"/>
    <x v="2"/>
    <x v="7"/>
    <x v="1740"/>
    <x v="4018"/>
    <n v="1"/>
    <n v="0.4"/>
    <n v="-9.1845000000000034"/>
    <x v="2"/>
    <x v="0"/>
  </r>
  <r>
    <n v="5576"/>
    <x v="2773"/>
    <x v="29"/>
    <d v="2016-12-09T00:00:00"/>
    <s v="Standard Class"/>
    <s v="EA-14035"/>
    <x v="105"/>
    <x v="1"/>
    <x v="0"/>
    <x v="38"/>
    <x v="24"/>
    <x v="47"/>
    <x v="3"/>
    <s v="TEC-PH-10001809"/>
    <x v="2"/>
    <x v="7"/>
    <x v="1173"/>
    <x v="4019"/>
    <n v="2"/>
    <n v="0.4"/>
    <n v="-44.984999999999999"/>
    <x v="2"/>
    <x v="0"/>
  </r>
  <r>
    <n v="5577"/>
    <x v="2774"/>
    <x v="939"/>
    <d v="2018-12-16T00:00:00"/>
    <s v="Standard Class"/>
    <s v="RF-19840"/>
    <x v="167"/>
    <x v="0"/>
    <x v="0"/>
    <x v="45"/>
    <x v="1"/>
    <x v="54"/>
    <x v="1"/>
    <s v="FUR-FU-10004864"/>
    <x v="0"/>
    <x v="5"/>
    <x v="441"/>
    <x v="4020"/>
    <n v="6"/>
    <n v="0"/>
    <n v="122.76479999999999"/>
    <x v="1"/>
    <x v="0"/>
  </r>
  <r>
    <n v="5578"/>
    <x v="2774"/>
    <x v="939"/>
    <d v="2018-12-16T00:00:00"/>
    <s v="Standard Class"/>
    <s v="RF-19840"/>
    <x v="167"/>
    <x v="0"/>
    <x v="0"/>
    <x v="45"/>
    <x v="1"/>
    <x v="54"/>
    <x v="1"/>
    <s v="OFF-AP-10002350"/>
    <x v="1"/>
    <x v="9"/>
    <x v="550"/>
    <x v="3092"/>
    <n v="3"/>
    <n v="0"/>
    <n v="15.8256"/>
    <x v="1"/>
    <x v="0"/>
  </r>
  <r>
    <n v="5579"/>
    <x v="2775"/>
    <x v="428"/>
    <d v="2019-09-14T00:00:00"/>
    <s v="Second Class"/>
    <s v="LC-17050"/>
    <x v="702"/>
    <x v="0"/>
    <x v="0"/>
    <x v="1"/>
    <x v="1"/>
    <x v="25"/>
    <x v="1"/>
    <s v="OFF-AR-10003829"/>
    <x v="1"/>
    <x v="6"/>
    <x v="943"/>
    <x v="2637"/>
    <n v="2"/>
    <n v="0"/>
    <n v="1.9023999999999992"/>
    <x v="1"/>
    <x v="0"/>
  </r>
  <r>
    <n v="5580"/>
    <x v="2775"/>
    <x v="428"/>
    <d v="2019-09-14T00:00:00"/>
    <s v="Second Class"/>
    <s v="LC-17050"/>
    <x v="702"/>
    <x v="0"/>
    <x v="0"/>
    <x v="1"/>
    <x v="1"/>
    <x v="25"/>
    <x v="1"/>
    <s v="FUR-CH-10003833"/>
    <x v="0"/>
    <x v="1"/>
    <x v="1209"/>
    <x v="3611"/>
    <n v="5"/>
    <n v="0.2"/>
    <n v="-15.245000000000005"/>
    <x v="1"/>
    <x v="0"/>
  </r>
  <r>
    <n v="5581"/>
    <x v="2775"/>
    <x v="428"/>
    <d v="2019-09-14T00:00:00"/>
    <s v="Second Class"/>
    <s v="LC-17050"/>
    <x v="702"/>
    <x v="0"/>
    <x v="0"/>
    <x v="1"/>
    <x v="1"/>
    <x v="25"/>
    <x v="1"/>
    <s v="OFF-PA-10000143"/>
    <x v="1"/>
    <x v="10"/>
    <x v="1701"/>
    <x v="4021"/>
    <n v="9"/>
    <n v="0"/>
    <n v="22.809600000000003"/>
    <x v="1"/>
    <x v="0"/>
  </r>
  <r>
    <n v="5582"/>
    <x v="2776"/>
    <x v="1055"/>
    <d v="2019-10-08T00:00:00"/>
    <s v="Standard Class"/>
    <s v="PS-18970"/>
    <x v="28"/>
    <x v="2"/>
    <x v="0"/>
    <x v="183"/>
    <x v="39"/>
    <x v="234"/>
    <x v="3"/>
    <s v="FUR-FU-10000076"/>
    <x v="0"/>
    <x v="5"/>
    <x v="884"/>
    <x v="1024"/>
    <n v="1"/>
    <n v="0"/>
    <n v="8.5914000000000019"/>
    <x v="2"/>
    <x v="0"/>
  </r>
  <r>
    <n v="5583"/>
    <x v="2777"/>
    <x v="195"/>
    <d v="2018-05-13T00:00:00"/>
    <s v="Standard Class"/>
    <s v="PS-18970"/>
    <x v="28"/>
    <x v="2"/>
    <x v="0"/>
    <x v="20"/>
    <x v="15"/>
    <x v="23"/>
    <x v="3"/>
    <s v="OFF-AR-10000462"/>
    <x v="1"/>
    <x v="6"/>
    <x v="894"/>
    <x v="3905"/>
    <n v="5"/>
    <n v="0"/>
    <n v="3.4400000000000008"/>
    <x v="2"/>
    <x v="0"/>
  </r>
  <r>
    <n v="5584"/>
    <x v="2778"/>
    <x v="534"/>
    <d v="2016-12-19T00:00:00"/>
    <s v="Second Class"/>
    <s v="JO-15280"/>
    <x v="123"/>
    <x v="0"/>
    <x v="0"/>
    <x v="70"/>
    <x v="1"/>
    <x v="88"/>
    <x v="1"/>
    <s v="FUR-FU-10003829"/>
    <x v="0"/>
    <x v="5"/>
    <x v="1378"/>
    <x v="51"/>
    <n v="2"/>
    <n v="0"/>
    <n v="1.9711999999999996"/>
    <x v="1"/>
    <x v="0"/>
  </r>
  <r>
    <n v="5585"/>
    <x v="2779"/>
    <x v="329"/>
    <d v="2019-12-04T00:00:00"/>
    <s v="Standard Class"/>
    <s v="VP-21730"/>
    <x v="163"/>
    <x v="2"/>
    <x v="0"/>
    <x v="20"/>
    <x v="15"/>
    <x v="164"/>
    <x v="3"/>
    <s v="OFF-ST-10002182"/>
    <x v="1"/>
    <x v="4"/>
    <x v="1741"/>
    <x v="4022"/>
    <n v="4"/>
    <n v="0"/>
    <n v="1.6711999999999989"/>
    <x v="2"/>
    <x v="0"/>
  </r>
  <r>
    <n v="5586"/>
    <x v="2779"/>
    <x v="329"/>
    <d v="2019-12-04T00:00:00"/>
    <s v="Standard Class"/>
    <s v="VP-21730"/>
    <x v="163"/>
    <x v="2"/>
    <x v="0"/>
    <x v="20"/>
    <x v="15"/>
    <x v="164"/>
    <x v="3"/>
    <s v="TEC-PH-10001468"/>
    <x v="2"/>
    <x v="7"/>
    <x v="1742"/>
    <x v="4023"/>
    <n v="3"/>
    <n v="0"/>
    <n v="163.81799999999998"/>
    <x v="2"/>
    <x v="0"/>
  </r>
  <r>
    <n v="5587"/>
    <x v="2779"/>
    <x v="329"/>
    <d v="2019-12-04T00:00:00"/>
    <s v="Standard Class"/>
    <s v="VP-21730"/>
    <x v="163"/>
    <x v="2"/>
    <x v="0"/>
    <x v="20"/>
    <x v="15"/>
    <x v="164"/>
    <x v="3"/>
    <s v="OFF-ST-10001809"/>
    <x v="1"/>
    <x v="4"/>
    <x v="435"/>
    <x v="2055"/>
    <n v="3"/>
    <n v="0"/>
    <n v="5.3897999999999939"/>
    <x v="2"/>
    <x v="0"/>
  </r>
  <r>
    <n v="5588"/>
    <x v="2780"/>
    <x v="531"/>
    <d v="2017-03-20T00:00:00"/>
    <s v="First Class"/>
    <s v="GA-14725"/>
    <x v="315"/>
    <x v="0"/>
    <x v="0"/>
    <x v="152"/>
    <x v="1"/>
    <x v="194"/>
    <x v="1"/>
    <s v="OFF-FA-10001561"/>
    <x v="1"/>
    <x v="13"/>
    <x v="839"/>
    <x v="2943"/>
    <n v="5"/>
    <n v="0"/>
    <n v="3.5970000000000004"/>
    <x v="1"/>
    <x v="0"/>
  </r>
  <r>
    <n v="5589"/>
    <x v="2781"/>
    <x v="866"/>
    <d v="2016-07-24T00:00:00"/>
    <s v="Standard Class"/>
    <s v="EM-14140"/>
    <x v="670"/>
    <x v="2"/>
    <x v="0"/>
    <x v="120"/>
    <x v="37"/>
    <x v="150"/>
    <x v="1"/>
    <s v="OFF-BI-10001759"/>
    <x v="1"/>
    <x v="8"/>
    <x v="732"/>
    <x v="861"/>
    <n v="2"/>
    <n v="0.2"/>
    <n v="2.2098"/>
    <x v="1"/>
    <x v="0"/>
  </r>
  <r>
    <n v="5590"/>
    <x v="2782"/>
    <x v="16"/>
    <d v="2018-12-11T00:00:00"/>
    <s v="Second Class"/>
    <s v="DB-13615"/>
    <x v="140"/>
    <x v="0"/>
    <x v="0"/>
    <x v="8"/>
    <x v="1"/>
    <x v="94"/>
    <x v="1"/>
    <s v="OFF-ST-10000615"/>
    <x v="1"/>
    <x v="4"/>
    <x v="75"/>
    <x v="4024"/>
    <n v="3"/>
    <n v="0"/>
    <n v="9.5340000000000025"/>
    <x v="1"/>
    <x v="0"/>
  </r>
  <r>
    <n v="5591"/>
    <x v="2782"/>
    <x v="16"/>
    <d v="2018-12-11T00:00:00"/>
    <s v="Second Class"/>
    <s v="DB-13615"/>
    <x v="140"/>
    <x v="0"/>
    <x v="0"/>
    <x v="8"/>
    <x v="1"/>
    <x v="94"/>
    <x v="1"/>
    <s v="OFF-ST-10003816"/>
    <x v="1"/>
    <x v="4"/>
    <x v="717"/>
    <x v="836"/>
    <n v="2"/>
    <n v="0"/>
    <n v="81.047399999999982"/>
    <x v="1"/>
    <x v="0"/>
  </r>
  <r>
    <n v="5592"/>
    <x v="2783"/>
    <x v="303"/>
    <d v="2016-10-18T00:00:00"/>
    <s v="Second Class"/>
    <s v="ML-17395"/>
    <x v="504"/>
    <x v="1"/>
    <x v="0"/>
    <x v="80"/>
    <x v="30"/>
    <x v="100"/>
    <x v="3"/>
    <s v="FUR-CH-10002880"/>
    <x v="0"/>
    <x v="1"/>
    <x v="809"/>
    <x v="4025"/>
    <n v="2"/>
    <n v="0"/>
    <n v="27.057799999999986"/>
    <x v="2"/>
    <x v="0"/>
  </r>
  <r>
    <n v="5593"/>
    <x v="2783"/>
    <x v="303"/>
    <d v="2016-10-18T00:00:00"/>
    <s v="Second Class"/>
    <s v="ML-17395"/>
    <x v="504"/>
    <x v="1"/>
    <x v="0"/>
    <x v="80"/>
    <x v="30"/>
    <x v="100"/>
    <x v="3"/>
    <s v="OFF-BI-10004738"/>
    <x v="1"/>
    <x v="8"/>
    <x v="92"/>
    <x v="4026"/>
    <n v="1"/>
    <n v="0"/>
    <n v="9.4700000000000006"/>
    <x v="2"/>
    <x v="0"/>
  </r>
  <r>
    <n v="5594"/>
    <x v="2784"/>
    <x v="123"/>
    <d v="2019-11-25T00:00:00"/>
    <s v="Standard Class"/>
    <s v="JH-15430"/>
    <x v="371"/>
    <x v="0"/>
    <x v="0"/>
    <x v="138"/>
    <x v="24"/>
    <x v="177"/>
    <x v="3"/>
    <s v="OFF-BI-10003984"/>
    <x v="1"/>
    <x v="8"/>
    <x v="697"/>
    <x v="4027"/>
    <n v="7"/>
    <n v="0.7"/>
    <n v="-45.933299999999988"/>
    <x v="2"/>
    <x v="0"/>
  </r>
  <r>
    <n v="5595"/>
    <x v="2785"/>
    <x v="241"/>
    <d v="2019-09-24T00:00:00"/>
    <s v="Same Day"/>
    <s v="BP-11095"/>
    <x v="162"/>
    <x v="1"/>
    <x v="0"/>
    <x v="104"/>
    <x v="31"/>
    <x v="128"/>
    <x v="3"/>
    <s v="TEC-PH-10000984"/>
    <x v="2"/>
    <x v="7"/>
    <x v="470"/>
    <x v="3743"/>
    <n v="2"/>
    <n v="0"/>
    <n v="109.75440000000003"/>
    <x v="2"/>
    <x v="0"/>
  </r>
  <r>
    <n v="5596"/>
    <x v="2785"/>
    <x v="241"/>
    <d v="2019-09-24T00:00:00"/>
    <s v="Same Day"/>
    <s v="BP-11095"/>
    <x v="162"/>
    <x v="1"/>
    <x v="0"/>
    <x v="104"/>
    <x v="31"/>
    <x v="128"/>
    <x v="3"/>
    <s v="TEC-PH-10001944"/>
    <x v="2"/>
    <x v="7"/>
    <x v="1271"/>
    <x v="1907"/>
    <n v="3"/>
    <n v="0"/>
    <n v="131.35499999999996"/>
    <x v="2"/>
    <x v="0"/>
  </r>
  <r>
    <n v="5597"/>
    <x v="2786"/>
    <x v="12"/>
    <d v="2017-09-29T00:00:00"/>
    <s v="Standard Class"/>
    <s v="SB-20185"/>
    <x v="766"/>
    <x v="0"/>
    <x v="0"/>
    <x v="3"/>
    <x v="38"/>
    <x v="208"/>
    <x v="3"/>
    <s v="OFF-BI-10002735"/>
    <x v="1"/>
    <x v="8"/>
    <x v="142"/>
    <x v="4028"/>
    <n v="2"/>
    <n v="0"/>
    <n v="32.251400000000004"/>
    <x v="2"/>
    <x v="0"/>
  </r>
  <r>
    <n v="5598"/>
    <x v="2787"/>
    <x v="778"/>
    <d v="2019-02-20T00:00:00"/>
    <s v="Standard Class"/>
    <s v="SV-20785"/>
    <x v="647"/>
    <x v="0"/>
    <x v="0"/>
    <x v="248"/>
    <x v="39"/>
    <x v="307"/>
    <x v="3"/>
    <s v="OFF-SU-10001165"/>
    <x v="1"/>
    <x v="14"/>
    <x v="1048"/>
    <x v="3456"/>
    <n v="3"/>
    <n v="0"/>
    <n v="6.5052000000000003"/>
    <x v="2"/>
    <x v="0"/>
  </r>
  <r>
    <n v="5599"/>
    <x v="2787"/>
    <x v="778"/>
    <d v="2019-02-20T00:00:00"/>
    <s v="Standard Class"/>
    <s v="SV-20785"/>
    <x v="647"/>
    <x v="0"/>
    <x v="0"/>
    <x v="248"/>
    <x v="39"/>
    <x v="307"/>
    <x v="3"/>
    <s v="OFF-AR-10000614"/>
    <x v="1"/>
    <x v="6"/>
    <x v="1731"/>
    <x v="3953"/>
    <n v="3"/>
    <n v="0"/>
    <n v="2.7845999999999997"/>
    <x v="2"/>
    <x v="0"/>
  </r>
  <r>
    <n v="5600"/>
    <x v="2788"/>
    <x v="462"/>
    <d v="2016-10-03T00:00:00"/>
    <s v="Same Day"/>
    <s v="DO-13435"/>
    <x v="157"/>
    <x v="0"/>
    <x v="0"/>
    <x v="38"/>
    <x v="24"/>
    <x v="47"/>
    <x v="3"/>
    <s v="OFF-AR-10004010"/>
    <x v="1"/>
    <x v="6"/>
    <x v="1743"/>
    <x v="4029"/>
    <n v="2"/>
    <n v="0.2"/>
    <n v="4.1987999999999985"/>
    <x v="2"/>
    <x v="0"/>
  </r>
  <r>
    <n v="5601"/>
    <x v="2788"/>
    <x v="462"/>
    <d v="2016-10-03T00:00:00"/>
    <s v="Same Day"/>
    <s v="DO-13435"/>
    <x v="157"/>
    <x v="0"/>
    <x v="0"/>
    <x v="38"/>
    <x v="24"/>
    <x v="47"/>
    <x v="3"/>
    <s v="OFF-EN-10004030"/>
    <x v="1"/>
    <x v="12"/>
    <x v="136"/>
    <x v="4030"/>
    <n v="5"/>
    <n v="0.2"/>
    <n v="4.8869999999999987"/>
    <x v="2"/>
    <x v="0"/>
  </r>
  <r>
    <n v="5602"/>
    <x v="2788"/>
    <x v="462"/>
    <d v="2016-10-03T00:00:00"/>
    <s v="Same Day"/>
    <s v="DO-13435"/>
    <x v="157"/>
    <x v="0"/>
    <x v="0"/>
    <x v="38"/>
    <x v="24"/>
    <x v="47"/>
    <x v="3"/>
    <s v="TEC-AC-10003023"/>
    <x v="2"/>
    <x v="11"/>
    <x v="1079"/>
    <x v="4031"/>
    <n v="3"/>
    <n v="0.2"/>
    <n v="-3.5622000000000043"/>
    <x v="2"/>
    <x v="0"/>
  </r>
  <r>
    <n v="5603"/>
    <x v="2789"/>
    <x v="278"/>
    <d v="2018-08-29T00:00:00"/>
    <s v="Second Class"/>
    <s v="TB-21355"/>
    <x v="422"/>
    <x v="1"/>
    <x v="0"/>
    <x v="12"/>
    <x v="5"/>
    <x v="16"/>
    <x v="2"/>
    <s v="OFF-ST-10003572"/>
    <x v="1"/>
    <x v="4"/>
    <x v="1744"/>
    <x v="1831"/>
    <n v="1"/>
    <n v="0.2"/>
    <n v="1.0620000000000003"/>
    <x v="2"/>
    <x v="0"/>
  </r>
  <r>
    <n v="5604"/>
    <x v="2789"/>
    <x v="278"/>
    <d v="2018-08-29T00:00:00"/>
    <s v="Second Class"/>
    <s v="TB-21355"/>
    <x v="422"/>
    <x v="1"/>
    <x v="0"/>
    <x v="12"/>
    <x v="5"/>
    <x v="16"/>
    <x v="2"/>
    <s v="OFF-PA-10004353"/>
    <x v="1"/>
    <x v="10"/>
    <x v="1661"/>
    <x v="2020"/>
    <n v="5"/>
    <n v="0.2"/>
    <n v="27.972000000000001"/>
    <x v="2"/>
    <x v="0"/>
  </r>
  <r>
    <n v="5605"/>
    <x v="2790"/>
    <x v="155"/>
    <d v="2017-12-07T00:00:00"/>
    <s v="Standard Class"/>
    <s v="BS-11380"/>
    <x v="510"/>
    <x v="1"/>
    <x v="0"/>
    <x v="20"/>
    <x v="15"/>
    <x v="164"/>
    <x v="3"/>
    <s v="OFF-BI-10003718"/>
    <x v="1"/>
    <x v="8"/>
    <x v="1669"/>
    <x v="3455"/>
    <n v="6"/>
    <n v="0.2"/>
    <n v="206.62319999999997"/>
    <x v="2"/>
    <x v="0"/>
  </r>
  <r>
    <n v="5606"/>
    <x v="2791"/>
    <x v="873"/>
    <d v="2018-09-25T00:00:00"/>
    <s v="Standard Class"/>
    <s v="FM-14215"/>
    <x v="524"/>
    <x v="1"/>
    <x v="0"/>
    <x v="247"/>
    <x v="3"/>
    <x v="306"/>
    <x v="0"/>
    <s v="FUR-FU-10001546"/>
    <x v="0"/>
    <x v="5"/>
    <x v="1432"/>
    <x v="1232"/>
    <n v="2"/>
    <n v="0.2"/>
    <n v="1.0679999999999996"/>
    <x v="0"/>
    <x v="0"/>
  </r>
  <r>
    <n v="5607"/>
    <x v="2791"/>
    <x v="873"/>
    <d v="2018-09-25T00:00:00"/>
    <s v="Standard Class"/>
    <s v="FM-14215"/>
    <x v="524"/>
    <x v="1"/>
    <x v="0"/>
    <x v="247"/>
    <x v="3"/>
    <x v="306"/>
    <x v="0"/>
    <s v="FUR-CH-10002880"/>
    <x v="0"/>
    <x v="1"/>
    <x v="809"/>
    <x v="4032"/>
    <n v="1"/>
    <n v="0.2"/>
    <n v="-11.069100000000006"/>
    <x v="0"/>
    <x v="0"/>
  </r>
  <r>
    <n v="5608"/>
    <x v="2792"/>
    <x v="613"/>
    <d v="2019-03-31T00:00:00"/>
    <s v="Standard Class"/>
    <s v="JL-15835"/>
    <x v="252"/>
    <x v="0"/>
    <x v="0"/>
    <x v="20"/>
    <x v="15"/>
    <x v="23"/>
    <x v="3"/>
    <s v="OFF-AR-10001547"/>
    <x v="1"/>
    <x v="6"/>
    <x v="148"/>
    <x v="4033"/>
    <n v="5"/>
    <n v="0"/>
    <n v="2.9835000000000003"/>
    <x v="2"/>
    <x v="0"/>
  </r>
  <r>
    <n v="5609"/>
    <x v="2793"/>
    <x v="401"/>
    <d v="2017-12-11T00:00:00"/>
    <s v="Standard Class"/>
    <s v="AF-10870"/>
    <x v="578"/>
    <x v="0"/>
    <x v="0"/>
    <x v="8"/>
    <x v="1"/>
    <x v="9"/>
    <x v="1"/>
    <s v="OFF-AP-10001626"/>
    <x v="1"/>
    <x v="9"/>
    <x v="1025"/>
    <x v="4034"/>
    <n v="2"/>
    <n v="0"/>
    <n v="2.0228000000000002"/>
    <x v="1"/>
    <x v="0"/>
  </r>
  <r>
    <n v="5610"/>
    <x v="2794"/>
    <x v="515"/>
    <d v="2019-09-05T00:00:00"/>
    <s v="Standard Class"/>
    <s v="BG-11035"/>
    <x v="767"/>
    <x v="0"/>
    <x v="0"/>
    <x v="53"/>
    <x v="28"/>
    <x v="68"/>
    <x v="0"/>
    <s v="TEC-AC-10003033"/>
    <x v="2"/>
    <x v="11"/>
    <x v="763"/>
    <x v="3042"/>
    <n v="2"/>
    <n v="0"/>
    <n v="217.76699999999994"/>
    <x v="0"/>
    <x v="0"/>
  </r>
  <r>
    <n v="5611"/>
    <x v="2795"/>
    <x v="348"/>
    <d v="2017-10-07T00:00:00"/>
    <s v="First Class"/>
    <s v="MB-17305"/>
    <x v="93"/>
    <x v="0"/>
    <x v="0"/>
    <x v="74"/>
    <x v="24"/>
    <x v="93"/>
    <x v="3"/>
    <s v="TEC-AC-10002323"/>
    <x v="2"/>
    <x v="11"/>
    <x v="177"/>
    <x v="4035"/>
    <n v="3"/>
    <n v="0.2"/>
    <n v="-4.6409999999999982"/>
    <x v="2"/>
    <x v="0"/>
  </r>
  <r>
    <n v="5612"/>
    <x v="2796"/>
    <x v="238"/>
    <d v="2019-08-22T00:00:00"/>
    <s v="Standard Class"/>
    <s v="HW-14935"/>
    <x v="304"/>
    <x v="1"/>
    <x v="0"/>
    <x v="4"/>
    <x v="4"/>
    <x v="59"/>
    <x v="1"/>
    <s v="TEC-AC-10002049"/>
    <x v="2"/>
    <x v="11"/>
    <x v="1062"/>
    <x v="4036"/>
    <n v="2"/>
    <n v="0"/>
    <n v="371.31600000000003"/>
    <x v="1"/>
    <x v="0"/>
  </r>
  <r>
    <n v="5613"/>
    <x v="2796"/>
    <x v="238"/>
    <d v="2019-08-22T00:00:00"/>
    <s v="Standard Class"/>
    <s v="HW-14935"/>
    <x v="304"/>
    <x v="1"/>
    <x v="0"/>
    <x v="4"/>
    <x v="4"/>
    <x v="59"/>
    <x v="1"/>
    <s v="TEC-AC-10002253"/>
    <x v="2"/>
    <x v="11"/>
    <x v="577"/>
    <x v="4037"/>
    <n v="9"/>
    <n v="0"/>
    <n v="224.42400000000006"/>
    <x v="1"/>
    <x v="0"/>
  </r>
  <r>
    <n v="5614"/>
    <x v="2797"/>
    <x v="1056"/>
    <d v="2018-02-07T00:00:00"/>
    <s v="Standard Class"/>
    <s v="AB-10105"/>
    <x v="455"/>
    <x v="0"/>
    <x v="0"/>
    <x v="20"/>
    <x v="15"/>
    <x v="164"/>
    <x v="3"/>
    <s v="OFF-ST-10003994"/>
    <x v="1"/>
    <x v="4"/>
    <x v="1745"/>
    <x v="4038"/>
    <n v="2"/>
    <n v="0"/>
    <n v="5.8979999999999961"/>
    <x v="2"/>
    <x v="0"/>
  </r>
  <r>
    <n v="5615"/>
    <x v="2798"/>
    <x v="828"/>
    <d v="2018-08-27T00:00:00"/>
    <s v="Standard Class"/>
    <s v="JP-15460"/>
    <x v="687"/>
    <x v="1"/>
    <x v="0"/>
    <x v="20"/>
    <x v="15"/>
    <x v="45"/>
    <x v="3"/>
    <s v="OFF-AR-10002399"/>
    <x v="1"/>
    <x v="6"/>
    <x v="319"/>
    <x v="4039"/>
    <n v="5"/>
    <n v="0"/>
    <n v="8.7330000000000005"/>
    <x v="2"/>
    <x v="0"/>
  </r>
  <r>
    <n v="5616"/>
    <x v="2798"/>
    <x v="828"/>
    <d v="2018-08-27T00:00:00"/>
    <s v="Standard Class"/>
    <s v="JP-15460"/>
    <x v="687"/>
    <x v="1"/>
    <x v="0"/>
    <x v="20"/>
    <x v="15"/>
    <x v="45"/>
    <x v="3"/>
    <s v="OFF-AP-10002118"/>
    <x v="1"/>
    <x v="9"/>
    <x v="77"/>
    <x v="4040"/>
    <n v="5"/>
    <n v="0"/>
    <n v="281.01600000000008"/>
    <x v="2"/>
    <x v="0"/>
  </r>
  <r>
    <n v="5617"/>
    <x v="2798"/>
    <x v="828"/>
    <d v="2018-08-27T00:00:00"/>
    <s v="Standard Class"/>
    <s v="JP-15460"/>
    <x v="687"/>
    <x v="1"/>
    <x v="0"/>
    <x v="20"/>
    <x v="15"/>
    <x v="45"/>
    <x v="3"/>
    <s v="OFF-AR-10001954"/>
    <x v="1"/>
    <x v="6"/>
    <x v="563"/>
    <x v="1624"/>
    <n v="6"/>
    <n v="0"/>
    <n v="7.9218000000000002"/>
    <x v="2"/>
    <x v="0"/>
  </r>
  <r>
    <n v="5618"/>
    <x v="2799"/>
    <x v="160"/>
    <d v="2019-07-04T00:00:00"/>
    <s v="Standard Class"/>
    <s v="DV-13045"/>
    <x v="1"/>
    <x v="1"/>
    <x v="0"/>
    <x v="26"/>
    <x v="18"/>
    <x v="31"/>
    <x v="0"/>
    <s v="FUR-FU-10001591"/>
    <x v="0"/>
    <x v="5"/>
    <x v="1110"/>
    <x v="3947"/>
    <n v="2"/>
    <n v="0.2"/>
    <n v="5.3680000000000012"/>
    <x v="0"/>
    <x v="0"/>
  </r>
  <r>
    <n v="5619"/>
    <x v="2800"/>
    <x v="227"/>
    <d v="2017-09-21T00:00:00"/>
    <s v="First Class"/>
    <s v="CM-12190"/>
    <x v="496"/>
    <x v="0"/>
    <x v="0"/>
    <x v="70"/>
    <x v="1"/>
    <x v="188"/>
    <x v="1"/>
    <s v="OFF-ST-10004186"/>
    <x v="1"/>
    <x v="4"/>
    <x v="16"/>
    <x v="2337"/>
    <n v="4"/>
    <n v="0"/>
    <n v="8.8783999999999992"/>
    <x v="1"/>
    <x v="0"/>
  </r>
  <r>
    <n v="5620"/>
    <x v="2801"/>
    <x v="477"/>
    <d v="2018-09-30T00:00:00"/>
    <s v="Standard Class"/>
    <s v="SC-20695"/>
    <x v="281"/>
    <x v="1"/>
    <x v="0"/>
    <x v="411"/>
    <x v="6"/>
    <x v="498"/>
    <x v="2"/>
    <s v="TEC-AC-10001908"/>
    <x v="2"/>
    <x v="11"/>
    <x v="295"/>
    <x v="4041"/>
    <n v="5"/>
    <n v="0"/>
    <n v="174.98249999999999"/>
    <x v="2"/>
    <x v="0"/>
  </r>
  <r>
    <n v="5621"/>
    <x v="2801"/>
    <x v="477"/>
    <d v="2018-09-30T00:00:00"/>
    <s v="Standard Class"/>
    <s v="SC-20695"/>
    <x v="281"/>
    <x v="1"/>
    <x v="0"/>
    <x v="411"/>
    <x v="6"/>
    <x v="498"/>
    <x v="2"/>
    <s v="OFF-AR-10000817"/>
    <x v="1"/>
    <x v="6"/>
    <x v="1264"/>
    <x v="4042"/>
    <n v="1"/>
    <n v="0"/>
    <n v="1.0335999999999999"/>
    <x v="2"/>
    <x v="0"/>
  </r>
  <r>
    <n v="5622"/>
    <x v="2801"/>
    <x v="477"/>
    <d v="2018-09-30T00:00:00"/>
    <s v="Standard Class"/>
    <s v="SC-20695"/>
    <x v="281"/>
    <x v="1"/>
    <x v="0"/>
    <x v="411"/>
    <x v="6"/>
    <x v="498"/>
    <x v="2"/>
    <s v="FUR-CH-10004218"/>
    <x v="0"/>
    <x v="1"/>
    <x v="38"/>
    <x v="4043"/>
    <n v="2"/>
    <n v="0"/>
    <n v="50.490000000000009"/>
    <x v="2"/>
    <x v="0"/>
  </r>
  <r>
    <n v="5623"/>
    <x v="2801"/>
    <x v="477"/>
    <d v="2018-09-30T00:00:00"/>
    <s v="Standard Class"/>
    <s v="SC-20695"/>
    <x v="281"/>
    <x v="1"/>
    <x v="0"/>
    <x v="411"/>
    <x v="6"/>
    <x v="498"/>
    <x v="2"/>
    <s v="FUR-FU-10000755"/>
    <x v="0"/>
    <x v="5"/>
    <x v="1452"/>
    <x v="4044"/>
    <n v="11"/>
    <n v="0"/>
    <n v="17.160000000000004"/>
    <x v="2"/>
    <x v="0"/>
  </r>
  <r>
    <n v="5624"/>
    <x v="2802"/>
    <x v="1057"/>
    <d v="2018-10-28T00:00:00"/>
    <s v="Second Class"/>
    <s v="VW-21775"/>
    <x v="100"/>
    <x v="1"/>
    <x v="0"/>
    <x v="1"/>
    <x v="1"/>
    <x v="3"/>
    <x v="1"/>
    <s v="TEC-AC-10003063"/>
    <x v="2"/>
    <x v="11"/>
    <x v="1061"/>
    <x v="1506"/>
    <n v="4"/>
    <n v="0"/>
    <n v="21"/>
    <x v="1"/>
    <x v="0"/>
  </r>
  <r>
    <n v="5625"/>
    <x v="2802"/>
    <x v="1057"/>
    <d v="2018-10-28T00:00:00"/>
    <s v="Second Class"/>
    <s v="VW-21775"/>
    <x v="100"/>
    <x v="1"/>
    <x v="0"/>
    <x v="1"/>
    <x v="1"/>
    <x v="3"/>
    <x v="1"/>
    <s v="TEC-AC-10002637"/>
    <x v="2"/>
    <x v="11"/>
    <x v="1317"/>
    <x v="2684"/>
    <n v="2"/>
    <n v="0"/>
    <n v="21.598799999999983"/>
    <x v="1"/>
    <x v="0"/>
  </r>
  <r>
    <n v="5626"/>
    <x v="2803"/>
    <x v="411"/>
    <d v="2016-10-01T00:00:00"/>
    <s v="Second Class"/>
    <s v="PP-18955"/>
    <x v="452"/>
    <x v="2"/>
    <x v="0"/>
    <x v="4"/>
    <x v="4"/>
    <x v="60"/>
    <x v="1"/>
    <s v="FUR-FU-10001706"/>
    <x v="0"/>
    <x v="5"/>
    <x v="50"/>
    <x v="51"/>
    <n v="2"/>
    <n v="0"/>
    <n v="2.9567999999999999"/>
    <x v="1"/>
    <x v="0"/>
  </r>
  <r>
    <n v="5627"/>
    <x v="2803"/>
    <x v="411"/>
    <d v="2016-10-01T00:00:00"/>
    <s v="Second Class"/>
    <s v="PP-18955"/>
    <x v="452"/>
    <x v="2"/>
    <x v="0"/>
    <x v="4"/>
    <x v="4"/>
    <x v="60"/>
    <x v="1"/>
    <s v="FUR-TA-10002958"/>
    <x v="0"/>
    <x v="3"/>
    <x v="965"/>
    <x v="4045"/>
    <n v="9"/>
    <n v="0"/>
    <n v="399.29939999999976"/>
    <x v="1"/>
    <x v="0"/>
  </r>
  <r>
    <n v="5628"/>
    <x v="2804"/>
    <x v="335"/>
    <d v="2019-07-01T00:00:00"/>
    <s v="Standard Class"/>
    <s v="DR-12880"/>
    <x v="112"/>
    <x v="1"/>
    <x v="0"/>
    <x v="100"/>
    <x v="2"/>
    <x v="123"/>
    <x v="0"/>
    <s v="OFF-LA-10004689"/>
    <x v="1"/>
    <x v="2"/>
    <x v="264"/>
    <x v="853"/>
    <n v="6"/>
    <n v="0.2"/>
    <n v="4.6818000000000008"/>
    <x v="0"/>
    <x v="0"/>
  </r>
  <r>
    <n v="5629"/>
    <x v="2804"/>
    <x v="335"/>
    <d v="2019-07-01T00:00:00"/>
    <s v="Standard Class"/>
    <s v="DR-12880"/>
    <x v="112"/>
    <x v="1"/>
    <x v="0"/>
    <x v="100"/>
    <x v="2"/>
    <x v="123"/>
    <x v="0"/>
    <s v="FUR-CH-10001545"/>
    <x v="0"/>
    <x v="1"/>
    <x v="1746"/>
    <x v="4046"/>
    <n v="3"/>
    <n v="0.2"/>
    <n v="-13.677599999999998"/>
    <x v="0"/>
    <x v="0"/>
  </r>
  <r>
    <n v="5630"/>
    <x v="2805"/>
    <x v="1036"/>
    <d v="2018-08-23T00:00:00"/>
    <s v="Second Class"/>
    <s v="RB-19465"/>
    <x v="46"/>
    <x v="2"/>
    <x v="0"/>
    <x v="10"/>
    <x v="9"/>
    <x v="105"/>
    <x v="3"/>
    <s v="FUR-TA-10002530"/>
    <x v="0"/>
    <x v="3"/>
    <x v="992"/>
    <x v="4047"/>
    <n v="9"/>
    <n v="0.4"/>
    <n v="-339.7050000000001"/>
    <x v="2"/>
    <x v="0"/>
  </r>
  <r>
    <n v="5631"/>
    <x v="2806"/>
    <x v="1058"/>
    <d v="2016-02-15T00:00:00"/>
    <s v="Standard Class"/>
    <s v="NF-18385"/>
    <x v="173"/>
    <x v="0"/>
    <x v="0"/>
    <x v="269"/>
    <x v="17"/>
    <x v="336"/>
    <x v="0"/>
    <s v="TEC-AC-10001432"/>
    <x v="2"/>
    <x v="11"/>
    <x v="476"/>
    <x v="4048"/>
    <n v="3"/>
    <n v="0"/>
    <n v="103.15800000000003"/>
    <x v="0"/>
    <x v="0"/>
  </r>
  <r>
    <n v="5632"/>
    <x v="2806"/>
    <x v="1058"/>
    <d v="2016-02-15T00:00:00"/>
    <s v="Standard Class"/>
    <s v="NF-18385"/>
    <x v="173"/>
    <x v="0"/>
    <x v="0"/>
    <x v="269"/>
    <x v="17"/>
    <x v="336"/>
    <x v="0"/>
    <s v="FUR-TA-10003715"/>
    <x v="0"/>
    <x v="3"/>
    <x v="1012"/>
    <x v="4049"/>
    <n v="6"/>
    <n v="0"/>
    <n v="75.37319999999994"/>
    <x v="0"/>
    <x v="0"/>
  </r>
  <r>
    <n v="5633"/>
    <x v="2806"/>
    <x v="1058"/>
    <d v="2016-02-15T00:00:00"/>
    <s v="Standard Class"/>
    <s v="NF-18385"/>
    <x v="173"/>
    <x v="0"/>
    <x v="0"/>
    <x v="269"/>
    <x v="17"/>
    <x v="336"/>
    <x v="0"/>
    <s v="OFF-BI-10003291"/>
    <x v="1"/>
    <x v="8"/>
    <x v="44"/>
    <x v="45"/>
    <n v="2"/>
    <n v="0"/>
    <n v="8.2061999999999991"/>
    <x v="0"/>
    <x v="0"/>
  </r>
  <r>
    <n v="5634"/>
    <x v="2807"/>
    <x v="713"/>
    <d v="2018-09-28T00:00:00"/>
    <s v="Second Class"/>
    <s v="CR-12580"/>
    <x v="615"/>
    <x v="2"/>
    <x v="0"/>
    <x v="20"/>
    <x v="15"/>
    <x v="29"/>
    <x v="3"/>
    <s v="OFF-BI-10004187"/>
    <x v="1"/>
    <x v="8"/>
    <x v="620"/>
    <x v="3330"/>
    <n v="7"/>
    <n v="0.2"/>
    <n v="3.6847999999999987"/>
    <x v="2"/>
    <x v="0"/>
  </r>
  <r>
    <n v="5635"/>
    <x v="2808"/>
    <x v="901"/>
    <d v="2017-12-06T00:00:00"/>
    <s v="First Class"/>
    <s v="SU-20665"/>
    <x v="711"/>
    <x v="2"/>
    <x v="0"/>
    <x v="447"/>
    <x v="12"/>
    <x v="540"/>
    <x v="2"/>
    <s v="OFF-BI-10000666"/>
    <x v="1"/>
    <x v="8"/>
    <x v="989"/>
    <x v="4050"/>
    <n v="5"/>
    <n v="0"/>
    <n v="76.399999999999991"/>
    <x v="2"/>
    <x v="0"/>
  </r>
  <r>
    <n v="5636"/>
    <x v="2809"/>
    <x v="213"/>
    <d v="2019-09-08T00:00:00"/>
    <s v="Standard Class"/>
    <s v="SC-20050"/>
    <x v="337"/>
    <x v="2"/>
    <x v="0"/>
    <x v="448"/>
    <x v="1"/>
    <x v="541"/>
    <x v="1"/>
    <s v="OFF-BI-10002225"/>
    <x v="1"/>
    <x v="8"/>
    <x v="340"/>
    <x v="4051"/>
    <n v="5"/>
    <n v="0.2"/>
    <n v="28.896000000000001"/>
    <x v="1"/>
    <x v="0"/>
  </r>
  <r>
    <n v="5637"/>
    <x v="2809"/>
    <x v="213"/>
    <d v="2019-09-08T00:00:00"/>
    <s v="Standard Class"/>
    <s v="SC-20050"/>
    <x v="337"/>
    <x v="2"/>
    <x v="0"/>
    <x v="448"/>
    <x v="1"/>
    <x v="541"/>
    <x v="1"/>
    <s v="TEC-AC-10000474"/>
    <x v="2"/>
    <x v="11"/>
    <x v="1510"/>
    <x v="4052"/>
    <n v="3"/>
    <n v="0"/>
    <n v="85.490999999999957"/>
    <x v="1"/>
    <x v="0"/>
  </r>
  <r>
    <n v="5638"/>
    <x v="2810"/>
    <x v="606"/>
    <d v="2019-04-02T00:00:00"/>
    <s v="Standard Class"/>
    <s v="ML-18040"/>
    <x v="614"/>
    <x v="1"/>
    <x v="0"/>
    <x v="130"/>
    <x v="12"/>
    <x v="165"/>
    <x v="2"/>
    <s v="FUR-FU-10004245"/>
    <x v="0"/>
    <x v="5"/>
    <x v="1747"/>
    <x v="4053"/>
    <n v="3"/>
    <n v="0"/>
    <n v="23.119199999999999"/>
    <x v="2"/>
    <x v="0"/>
  </r>
  <r>
    <n v="5639"/>
    <x v="2811"/>
    <x v="1059"/>
    <d v="2016-12-27T00:00:00"/>
    <s v="Standard Class"/>
    <s v="GM-14440"/>
    <x v="306"/>
    <x v="0"/>
    <x v="0"/>
    <x v="70"/>
    <x v="1"/>
    <x v="142"/>
    <x v="1"/>
    <s v="FUR-CH-10004287"/>
    <x v="0"/>
    <x v="1"/>
    <x v="158"/>
    <x v="3694"/>
    <n v="6"/>
    <n v="0.2"/>
    <n v="149.14799999999991"/>
    <x v="1"/>
    <x v="0"/>
  </r>
  <r>
    <n v="5640"/>
    <x v="2811"/>
    <x v="1059"/>
    <d v="2016-12-27T00:00:00"/>
    <s v="Standard Class"/>
    <s v="GM-14440"/>
    <x v="306"/>
    <x v="0"/>
    <x v="0"/>
    <x v="70"/>
    <x v="1"/>
    <x v="142"/>
    <x v="1"/>
    <s v="FUR-CH-10000595"/>
    <x v="0"/>
    <x v="1"/>
    <x v="468"/>
    <x v="3146"/>
    <n v="3"/>
    <n v="0.2"/>
    <n v="35.759999999999962"/>
    <x v="1"/>
    <x v="0"/>
  </r>
  <r>
    <n v="5641"/>
    <x v="2812"/>
    <x v="865"/>
    <d v="2016-09-28T00:00:00"/>
    <s v="Standard Class"/>
    <s v="JK-15640"/>
    <x v="82"/>
    <x v="2"/>
    <x v="0"/>
    <x v="80"/>
    <x v="24"/>
    <x v="345"/>
    <x v="3"/>
    <s v="OFF-PA-10003063"/>
    <x v="1"/>
    <x v="10"/>
    <x v="1720"/>
    <x v="4054"/>
    <n v="9"/>
    <n v="0.2"/>
    <n v="10.080000000000002"/>
    <x v="2"/>
    <x v="0"/>
  </r>
  <r>
    <n v="5642"/>
    <x v="2813"/>
    <x v="459"/>
    <d v="2019-04-05T00:00:00"/>
    <s v="First Class"/>
    <s v="AT-10435"/>
    <x v="401"/>
    <x v="2"/>
    <x v="0"/>
    <x v="255"/>
    <x v="29"/>
    <x v="315"/>
    <x v="3"/>
    <s v="OFF-AR-10000246"/>
    <x v="1"/>
    <x v="6"/>
    <x v="21"/>
    <x v="1760"/>
    <n v="4"/>
    <n v="0"/>
    <n v="2.8911999999999995"/>
    <x v="2"/>
    <x v="0"/>
  </r>
  <r>
    <n v="5643"/>
    <x v="2814"/>
    <x v="178"/>
    <d v="2018-04-05T00:00:00"/>
    <s v="Second Class"/>
    <s v="DB-12910"/>
    <x v="626"/>
    <x v="2"/>
    <x v="0"/>
    <x v="38"/>
    <x v="32"/>
    <x v="112"/>
    <x v="0"/>
    <s v="FUR-FU-10003274"/>
    <x v="0"/>
    <x v="5"/>
    <x v="248"/>
    <x v="991"/>
    <n v="4"/>
    <n v="0"/>
    <n v="3.0976000000000004"/>
    <x v="0"/>
    <x v="0"/>
  </r>
  <r>
    <n v="5644"/>
    <x v="2815"/>
    <x v="1060"/>
    <d v="2017-05-20T00:00:00"/>
    <s v="Second Class"/>
    <s v="AH-10690"/>
    <x v="706"/>
    <x v="1"/>
    <x v="0"/>
    <x v="185"/>
    <x v="32"/>
    <x v="235"/>
    <x v="0"/>
    <s v="OFF-EN-10004147"/>
    <x v="1"/>
    <x v="12"/>
    <x v="1288"/>
    <x v="1465"/>
    <n v="3"/>
    <n v="0"/>
    <n v="8.7906000000000013"/>
    <x v="0"/>
    <x v="0"/>
  </r>
  <r>
    <n v="5645"/>
    <x v="2816"/>
    <x v="721"/>
    <d v="2019-03-26T00:00:00"/>
    <s v="First Class"/>
    <s v="SJ-20125"/>
    <x v="319"/>
    <x v="2"/>
    <x v="0"/>
    <x v="4"/>
    <x v="4"/>
    <x v="59"/>
    <x v="1"/>
    <s v="OFF-BI-10002103"/>
    <x v="1"/>
    <x v="8"/>
    <x v="530"/>
    <x v="1601"/>
    <n v="5"/>
    <n v="0.2"/>
    <n v="11.296999999999999"/>
    <x v="1"/>
    <x v="0"/>
  </r>
  <r>
    <n v="5646"/>
    <x v="2817"/>
    <x v="349"/>
    <d v="2019-04-19T00:00:00"/>
    <s v="Standard Class"/>
    <s v="HM-14860"/>
    <x v="447"/>
    <x v="1"/>
    <x v="0"/>
    <x v="73"/>
    <x v="30"/>
    <x v="92"/>
    <x v="3"/>
    <s v="FUR-FU-10004018"/>
    <x v="0"/>
    <x v="5"/>
    <x v="936"/>
    <x v="4055"/>
    <n v="5"/>
    <n v="0"/>
    <n v="20.101500000000001"/>
    <x v="2"/>
    <x v="0"/>
  </r>
  <r>
    <n v="5647"/>
    <x v="2818"/>
    <x v="1038"/>
    <d v="2017-01-09T00:00:00"/>
    <s v="Standard Class"/>
    <s v="AG-10495"/>
    <x v="122"/>
    <x v="1"/>
    <x v="0"/>
    <x v="166"/>
    <x v="17"/>
    <x v="212"/>
    <x v="0"/>
    <s v="FUR-FU-10001473"/>
    <x v="0"/>
    <x v="5"/>
    <x v="993"/>
    <x v="4056"/>
    <n v="14"/>
    <n v="0"/>
    <n v="69.199200000000005"/>
    <x v="0"/>
    <x v="0"/>
  </r>
  <r>
    <n v="5648"/>
    <x v="2819"/>
    <x v="808"/>
    <d v="2019-11-07T00:00:00"/>
    <s v="Standard Class"/>
    <s v="JB-16000"/>
    <x v="677"/>
    <x v="0"/>
    <x v="0"/>
    <x v="288"/>
    <x v="7"/>
    <x v="362"/>
    <x v="1"/>
    <s v="OFF-PA-10001800"/>
    <x v="1"/>
    <x v="10"/>
    <x v="585"/>
    <x v="541"/>
    <n v="3"/>
    <n v="0"/>
    <n v="9.3312000000000008"/>
    <x v="1"/>
    <x v="0"/>
  </r>
  <r>
    <n v="5649"/>
    <x v="2820"/>
    <x v="729"/>
    <d v="2019-07-19T00:00:00"/>
    <s v="Second Class"/>
    <s v="AJ-10795"/>
    <x v="295"/>
    <x v="1"/>
    <x v="0"/>
    <x v="339"/>
    <x v="1"/>
    <x v="429"/>
    <x v="1"/>
    <s v="OFF-PA-10004609"/>
    <x v="1"/>
    <x v="10"/>
    <x v="1503"/>
    <x v="56"/>
    <n v="5"/>
    <n v="0"/>
    <n v="15.552000000000001"/>
    <x v="1"/>
    <x v="0"/>
  </r>
  <r>
    <n v="5650"/>
    <x v="2820"/>
    <x v="729"/>
    <d v="2019-07-19T00:00:00"/>
    <s v="Second Class"/>
    <s v="AJ-10795"/>
    <x v="295"/>
    <x v="1"/>
    <x v="0"/>
    <x v="339"/>
    <x v="1"/>
    <x v="429"/>
    <x v="1"/>
    <s v="OFF-EN-10002592"/>
    <x v="1"/>
    <x v="12"/>
    <x v="1711"/>
    <x v="4057"/>
    <n v="5"/>
    <n v="0"/>
    <n v="28.95"/>
    <x v="1"/>
    <x v="0"/>
  </r>
  <r>
    <n v="5651"/>
    <x v="2820"/>
    <x v="729"/>
    <d v="2019-07-19T00:00:00"/>
    <s v="Second Class"/>
    <s v="AJ-10795"/>
    <x v="295"/>
    <x v="1"/>
    <x v="0"/>
    <x v="339"/>
    <x v="1"/>
    <x v="429"/>
    <x v="1"/>
    <s v="OFF-ST-10002957"/>
    <x v="1"/>
    <x v="4"/>
    <x v="1492"/>
    <x v="232"/>
    <n v="2"/>
    <n v="0"/>
    <n v="0"/>
    <x v="1"/>
    <x v="0"/>
  </r>
  <r>
    <n v="5652"/>
    <x v="2820"/>
    <x v="729"/>
    <d v="2019-07-19T00:00:00"/>
    <s v="Second Class"/>
    <s v="AJ-10795"/>
    <x v="295"/>
    <x v="1"/>
    <x v="0"/>
    <x v="339"/>
    <x v="1"/>
    <x v="429"/>
    <x v="1"/>
    <s v="FUR-BO-10002613"/>
    <x v="0"/>
    <x v="0"/>
    <x v="179"/>
    <x v="4058"/>
    <n v="5"/>
    <n v="0.15"/>
    <n v="210.73499999999993"/>
    <x v="1"/>
    <x v="0"/>
  </r>
  <r>
    <n v="5653"/>
    <x v="2821"/>
    <x v="833"/>
    <d v="2019-10-11T00:00:00"/>
    <s v="Standard Class"/>
    <s v="MM-18280"/>
    <x v="152"/>
    <x v="1"/>
    <x v="0"/>
    <x v="20"/>
    <x v="15"/>
    <x v="29"/>
    <x v="3"/>
    <s v="OFF-PA-10001033"/>
    <x v="1"/>
    <x v="10"/>
    <x v="1509"/>
    <x v="1018"/>
    <n v="1"/>
    <n v="0"/>
    <n v="20.085100000000001"/>
    <x v="2"/>
    <x v="0"/>
  </r>
  <r>
    <n v="5654"/>
    <x v="2822"/>
    <x v="130"/>
    <d v="2016-11-11T00:00:00"/>
    <s v="Standard Class"/>
    <s v="TH-21235"/>
    <x v="260"/>
    <x v="1"/>
    <x v="0"/>
    <x v="85"/>
    <x v="1"/>
    <x v="106"/>
    <x v="1"/>
    <s v="OFF-AR-10000940"/>
    <x v="1"/>
    <x v="6"/>
    <x v="135"/>
    <x v="4059"/>
    <n v="1"/>
    <n v="0"/>
    <n v="0.79380000000000006"/>
    <x v="1"/>
    <x v="0"/>
  </r>
  <r>
    <n v="5655"/>
    <x v="2823"/>
    <x v="122"/>
    <d v="2018-12-21T00:00:00"/>
    <s v="First Class"/>
    <s v="AH-10120"/>
    <x v="571"/>
    <x v="2"/>
    <x v="0"/>
    <x v="127"/>
    <x v="21"/>
    <x v="160"/>
    <x v="1"/>
    <s v="OFF-BI-10001670"/>
    <x v="1"/>
    <x v="8"/>
    <x v="443"/>
    <x v="4060"/>
    <n v="4"/>
    <n v="0.7"/>
    <n v="-30.159999999999997"/>
    <x v="1"/>
    <x v="0"/>
  </r>
  <r>
    <n v="5656"/>
    <x v="2823"/>
    <x v="122"/>
    <d v="2018-12-21T00:00:00"/>
    <s v="First Class"/>
    <s v="AH-10120"/>
    <x v="571"/>
    <x v="2"/>
    <x v="0"/>
    <x v="127"/>
    <x v="21"/>
    <x v="160"/>
    <x v="1"/>
    <s v="OFF-AR-10004078"/>
    <x v="1"/>
    <x v="6"/>
    <x v="512"/>
    <x v="4061"/>
    <n v="4"/>
    <n v="0.2"/>
    <n v="2.3359999999999994"/>
    <x v="1"/>
    <x v="0"/>
  </r>
  <r>
    <n v="5657"/>
    <x v="2823"/>
    <x v="122"/>
    <d v="2018-12-21T00:00:00"/>
    <s v="First Class"/>
    <s v="AH-10120"/>
    <x v="571"/>
    <x v="2"/>
    <x v="0"/>
    <x v="127"/>
    <x v="21"/>
    <x v="160"/>
    <x v="1"/>
    <s v="OFF-PA-10003036"/>
    <x v="1"/>
    <x v="10"/>
    <x v="1739"/>
    <x v="25"/>
    <n v="2"/>
    <n v="0.2"/>
    <n v="3.7855999999999992"/>
    <x v="1"/>
    <x v="0"/>
  </r>
  <r>
    <n v="5658"/>
    <x v="2823"/>
    <x v="122"/>
    <d v="2018-12-21T00:00:00"/>
    <s v="First Class"/>
    <s v="AH-10120"/>
    <x v="571"/>
    <x v="2"/>
    <x v="0"/>
    <x v="127"/>
    <x v="21"/>
    <x v="160"/>
    <x v="1"/>
    <s v="TEC-AC-10000991"/>
    <x v="2"/>
    <x v="11"/>
    <x v="437"/>
    <x v="4062"/>
    <n v="3"/>
    <n v="0.2"/>
    <n v="-8.4581999999999979"/>
    <x v="1"/>
    <x v="0"/>
  </r>
  <r>
    <n v="5659"/>
    <x v="2823"/>
    <x v="122"/>
    <d v="2018-12-21T00:00:00"/>
    <s v="First Class"/>
    <s v="AH-10120"/>
    <x v="571"/>
    <x v="2"/>
    <x v="0"/>
    <x v="127"/>
    <x v="21"/>
    <x v="160"/>
    <x v="1"/>
    <s v="FUR-TA-10002530"/>
    <x v="0"/>
    <x v="3"/>
    <x v="992"/>
    <x v="4063"/>
    <n v="5"/>
    <n v="0.5"/>
    <n v="-264.21500000000003"/>
    <x v="1"/>
    <x v="0"/>
  </r>
  <r>
    <n v="5660"/>
    <x v="2823"/>
    <x v="122"/>
    <d v="2018-12-21T00:00:00"/>
    <s v="First Class"/>
    <s v="AH-10120"/>
    <x v="571"/>
    <x v="2"/>
    <x v="0"/>
    <x v="127"/>
    <x v="21"/>
    <x v="160"/>
    <x v="1"/>
    <s v="OFF-LA-10000407"/>
    <x v="1"/>
    <x v="2"/>
    <x v="1495"/>
    <x v="801"/>
    <n v="4"/>
    <n v="0.2"/>
    <n v="5.1791999999999998"/>
    <x v="1"/>
    <x v="0"/>
  </r>
  <r>
    <n v="5661"/>
    <x v="2823"/>
    <x v="122"/>
    <d v="2018-12-21T00:00:00"/>
    <s v="First Class"/>
    <s v="AH-10120"/>
    <x v="571"/>
    <x v="2"/>
    <x v="0"/>
    <x v="127"/>
    <x v="21"/>
    <x v="160"/>
    <x v="1"/>
    <s v="TEC-PH-10004833"/>
    <x v="2"/>
    <x v="7"/>
    <x v="1363"/>
    <x v="4064"/>
    <n v="3"/>
    <n v="0.2"/>
    <n v="-7.17"/>
    <x v="1"/>
    <x v="0"/>
  </r>
  <r>
    <n v="5662"/>
    <x v="2824"/>
    <x v="446"/>
    <d v="2018-10-01T00:00:00"/>
    <s v="Standard Class"/>
    <s v="CL-12700"/>
    <x v="642"/>
    <x v="2"/>
    <x v="0"/>
    <x v="34"/>
    <x v="22"/>
    <x v="42"/>
    <x v="1"/>
    <s v="FUR-FU-10002671"/>
    <x v="0"/>
    <x v="5"/>
    <x v="278"/>
    <x v="4065"/>
    <n v="2"/>
    <n v="0.2"/>
    <n v="7.5039999999999987"/>
    <x v="1"/>
    <x v="0"/>
  </r>
  <r>
    <n v="5663"/>
    <x v="2824"/>
    <x v="446"/>
    <d v="2018-10-01T00:00:00"/>
    <s v="Standard Class"/>
    <s v="CL-12700"/>
    <x v="642"/>
    <x v="2"/>
    <x v="0"/>
    <x v="34"/>
    <x v="22"/>
    <x v="42"/>
    <x v="1"/>
    <s v="OFF-ST-10001370"/>
    <x v="1"/>
    <x v="4"/>
    <x v="1032"/>
    <x v="4066"/>
    <n v="9"/>
    <n v="0.2"/>
    <n v="-95.823000000000079"/>
    <x v="1"/>
    <x v="0"/>
  </r>
  <r>
    <n v="5664"/>
    <x v="2825"/>
    <x v="658"/>
    <d v="2018-07-21T00:00:00"/>
    <s v="Same Day"/>
    <s v="JG-15310"/>
    <x v="684"/>
    <x v="1"/>
    <x v="0"/>
    <x v="46"/>
    <x v="24"/>
    <x v="55"/>
    <x v="3"/>
    <s v="OFF-AR-10000914"/>
    <x v="1"/>
    <x v="6"/>
    <x v="1748"/>
    <x v="4067"/>
    <n v="2"/>
    <n v="0.2"/>
    <n v="1.3992000000000013"/>
    <x v="2"/>
    <x v="0"/>
  </r>
  <r>
    <n v="5665"/>
    <x v="2825"/>
    <x v="658"/>
    <d v="2018-07-21T00:00:00"/>
    <s v="Same Day"/>
    <s v="JG-15310"/>
    <x v="684"/>
    <x v="1"/>
    <x v="0"/>
    <x v="46"/>
    <x v="24"/>
    <x v="55"/>
    <x v="3"/>
    <s v="OFF-BI-10001116"/>
    <x v="1"/>
    <x v="8"/>
    <x v="1075"/>
    <x v="2227"/>
    <n v="7"/>
    <n v="0.7"/>
    <n v="-8.1311999999999998"/>
    <x v="2"/>
    <x v="0"/>
  </r>
  <r>
    <n v="5666"/>
    <x v="2825"/>
    <x v="658"/>
    <d v="2018-07-21T00:00:00"/>
    <s v="Same Day"/>
    <s v="JG-15310"/>
    <x v="684"/>
    <x v="1"/>
    <x v="0"/>
    <x v="46"/>
    <x v="24"/>
    <x v="55"/>
    <x v="3"/>
    <s v="OFF-ST-10002276"/>
    <x v="1"/>
    <x v="4"/>
    <x v="226"/>
    <x v="4068"/>
    <n v="1"/>
    <n v="0.2"/>
    <n v="4.1680000000000028"/>
    <x v="2"/>
    <x v="0"/>
  </r>
  <r>
    <n v="5667"/>
    <x v="2825"/>
    <x v="658"/>
    <d v="2018-07-21T00:00:00"/>
    <s v="Same Day"/>
    <s v="JG-15310"/>
    <x v="684"/>
    <x v="1"/>
    <x v="0"/>
    <x v="46"/>
    <x v="24"/>
    <x v="55"/>
    <x v="3"/>
    <s v="OFF-ST-10004340"/>
    <x v="1"/>
    <x v="4"/>
    <x v="817"/>
    <x v="4069"/>
    <n v="2"/>
    <n v="0.2"/>
    <n v="8.7052000000000049"/>
    <x v="2"/>
    <x v="0"/>
  </r>
  <r>
    <n v="5668"/>
    <x v="2826"/>
    <x v="725"/>
    <d v="2018-06-15T00:00:00"/>
    <s v="Standard Class"/>
    <s v="SE-20110"/>
    <x v="339"/>
    <x v="0"/>
    <x v="0"/>
    <x v="4"/>
    <x v="4"/>
    <x v="5"/>
    <x v="1"/>
    <s v="OFF-LA-10004093"/>
    <x v="1"/>
    <x v="2"/>
    <x v="676"/>
    <x v="2"/>
    <n v="2"/>
    <n v="0"/>
    <n v="6.8713999999999995"/>
    <x v="1"/>
    <x v="0"/>
  </r>
  <r>
    <n v="5669"/>
    <x v="2826"/>
    <x v="725"/>
    <d v="2018-06-15T00:00:00"/>
    <s v="Standard Class"/>
    <s v="SE-20110"/>
    <x v="339"/>
    <x v="0"/>
    <x v="0"/>
    <x v="4"/>
    <x v="4"/>
    <x v="5"/>
    <x v="1"/>
    <s v="OFF-BI-10004728"/>
    <x v="1"/>
    <x v="8"/>
    <x v="544"/>
    <x v="4070"/>
    <n v="14"/>
    <n v="0.2"/>
    <n v="17.544800000000002"/>
    <x v="1"/>
    <x v="0"/>
  </r>
  <r>
    <n v="5670"/>
    <x v="2826"/>
    <x v="725"/>
    <d v="2018-06-15T00:00:00"/>
    <s v="Standard Class"/>
    <s v="SE-20110"/>
    <x v="339"/>
    <x v="0"/>
    <x v="0"/>
    <x v="4"/>
    <x v="4"/>
    <x v="5"/>
    <x v="1"/>
    <s v="TEC-AC-10003095"/>
    <x v="2"/>
    <x v="11"/>
    <x v="1286"/>
    <x v="1948"/>
    <n v="3"/>
    <n v="0"/>
    <n v="132.58980000000003"/>
    <x v="1"/>
    <x v="0"/>
  </r>
  <r>
    <n v="5671"/>
    <x v="2827"/>
    <x v="988"/>
    <d v="2017-06-11T00:00:00"/>
    <s v="Second Class"/>
    <s v="TG-21640"/>
    <x v="228"/>
    <x v="0"/>
    <x v="0"/>
    <x v="449"/>
    <x v="45"/>
    <x v="542"/>
    <x v="1"/>
    <s v="FUR-FU-10003192"/>
    <x v="0"/>
    <x v="5"/>
    <x v="1729"/>
    <x v="4071"/>
    <n v="4"/>
    <n v="0"/>
    <n v="92.393599999999992"/>
    <x v="1"/>
    <x v="0"/>
  </r>
  <r>
    <n v="5672"/>
    <x v="2827"/>
    <x v="988"/>
    <d v="2017-06-11T00:00:00"/>
    <s v="Second Class"/>
    <s v="TG-21640"/>
    <x v="228"/>
    <x v="0"/>
    <x v="0"/>
    <x v="449"/>
    <x v="45"/>
    <x v="542"/>
    <x v="1"/>
    <s v="TEC-PH-10004522"/>
    <x v="2"/>
    <x v="7"/>
    <x v="1704"/>
    <x v="4072"/>
    <n v="3"/>
    <n v="0.2"/>
    <n v="8.7735000000000056"/>
    <x v="1"/>
    <x v="0"/>
  </r>
  <r>
    <n v="5673"/>
    <x v="2828"/>
    <x v="855"/>
    <d v="2019-11-03T00:00:00"/>
    <s v="Standard Class"/>
    <s v="SH-19975"/>
    <x v="64"/>
    <x v="1"/>
    <x v="0"/>
    <x v="61"/>
    <x v="5"/>
    <x v="176"/>
    <x v="2"/>
    <s v="OFF-EN-10003068"/>
    <x v="1"/>
    <x v="12"/>
    <x v="1641"/>
    <x v="4073"/>
    <n v="2"/>
    <n v="0.2"/>
    <n v="5.5439999999999987"/>
    <x v="2"/>
    <x v="0"/>
  </r>
  <r>
    <n v="5674"/>
    <x v="2828"/>
    <x v="855"/>
    <d v="2019-11-03T00:00:00"/>
    <s v="Standard Class"/>
    <s v="SH-19975"/>
    <x v="64"/>
    <x v="1"/>
    <x v="0"/>
    <x v="61"/>
    <x v="5"/>
    <x v="176"/>
    <x v="2"/>
    <s v="OFF-PA-10001204"/>
    <x v="1"/>
    <x v="10"/>
    <x v="523"/>
    <x v="582"/>
    <n v="2"/>
    <n v="0.2"/>
    <n v="2.6399999999999997"/>
    <x v="2"/>
    <x v="0"/>
  </r>
  <r>
    <n v="5675"/>
    <x v="2829"/>
    <x v="115"/>
    <d v="2018-01-27T00:00:00"/>
    <s v="Standard Class"/>
    <s v="MC-17275"/>
    <x v="507"/>
    <x v="0"/>
    <x v="0"/>
    <x v="4"/>
    <x v="4"/>
    <x v="59"/>
    <x v="1"/>
    <s v="OFF-PA-10003953"/>
    <x v="1"/>
    <x v="10"/>
    <x v="644"/>
    <x v="91"/>
    <n v="2"/>
    <n v="0"/>
    <n v="6.2208000000000006"/>
    <x v="1"/>
    <x v="0"/>
  </r>
  <r>
    <n v="5676"/>
    <x v="2830"/>
    <x v="1061"/>
    <d v="2016-06-02T00:00:00"/>
    <s v="Standard Class"/>
    <s v="PJ-18835"/>
    <x v="601"/>
    <x v="1"/>
    <x v="0"/>
    <x v="4"/>
    <x v="4"/>
    <x v="60"/>
    <x v="1"/>
    <s v="TEC-PH-10001552"/>
    <x v="2"/>
    <x v="7"/>
    <x v="180"/>
    <x v="4074"/>
    <n v="6"/>
    <n v="0.2"/>
    <n v="5.7408000000000019"/>
    <x v="1"/>
    <x v="0"/>
  </r>
  <r>
    <n v="5677"/>
    <x v="2830"/>
    <x v="1061"/>
    <d v="2016-06-02T00:00:00"/>
    <s v="Standard Class"/>
    <s v="PJ-18835"/>
    <x v="601"/>
    <x v="1"/>
    <x v="0"/>
    <x v="4"/>
    <x v="4"/>
    <x v="60"/>
    <x v="1"/>
    <s v="TEC-AC-10004877"/>
    <x v="2"/>
    <x v="11"/>
    <x v="1679"/>
    <x v="4075"/>
    <n v="4"/>
    <n v="0"/>
    <n v="2.2079999999999984"/>
    <x v="1"/>
    <x v="0"/>
  </r>
  <r>
    <n v="5678"/>
    <x v="2831"/>
    <x v="282"/>
    <d v="2017-01-05T00:00:00"/>
    <s v="Standard Class"/>
    <s v="ZC-21910"/>
    <x v="233"/>
    <x v="0"/>
    <x v="0"/>
    <x v="22"/>
    <x v="10"/>
    <x v="26"/>
    <x v="2"/>
    <s v="FUR-FU-10000193"/>
    <x v="0"/>
    <x v="5"/>
    <x v="1512"/>
    <x v="2360"/>
    <n v="3"/>
    <n v="0.6"/>
    <n v="-50.66879999999999"/>
    <x v="2"/>
    <x v="0"/>
  </r>
  <r>
    <n v="5679"/>
    <x v="2832"/>
    <x v="1062"/>
    <d v="2018-08-03T00:00:00"/>
    <s v="Standard Class"/>
    <s v="SC-20680"/>
    <x v="649"/>
    <x v="2"/>
    <x v="0"/>
    <x v="450"/>
    <x v="12"/>
    <x v="543"/>
    <x v="2"/>
    <s v="OFF-FA-10000735"/>
    <x v="1"/>
    <x v="13"/>
    <x v="128"/>
    <x v="4076"/>
    <n v="7"/>
    <n v="0"/>
    <n v="9.1979999999999986"/>
    <x v="2"/>
    <x v="0"/>
  </r>
  <r>
    <n v="5680"/>
    <x v="2832"/>
    <x v="1062"/>
    <d v="2018-08-03T00:00:00"/>
    <s v="Standard Class"/>
    <s v="SC-20680"/>
    <x v="649"/>
    <x v="2"/>
    <x v="0"/>
    <x v="450"/>
    <x v="12"/>
    <x v="543"/>
    <x v="2"/>
    <s v="OFF-PA-10002120"/>
    <x v="1"/>
    <x v="10"/>
    <x v="519"/>
    <x v="1446"/>
    <n v="2"/>
    <n v="0"/>
    <n v="53.860799999999998"/>
    <x v="2"/>
    <x v="0"/>
  </r>
  <r>
    <n v="5681"/>
    <x v="2833"/>
    <x v="446"/>
    <d v="2018-09-30T00:00:00"/>
    <s v="Standard Class"/>
    <s v="BP-11230"/>
    <x v="546"/>
    <x v="0"/>
    <x v="0"/>
    <x v="387"/>
    <x v="26"/>
    <x v="472"/>
    <x v="2"/>
    <s v="OFF-BI-10001249"/>
    <x v="1"/>
    <x v="8"/>
    <x v="1191"/>
    <x v="4077"/>
    <n v="1"/>
    <n v="0"/>
    <n v="2.9347999999999996"/>
    <x v="2"/>
    <x v="0"/>
  </r>
  <r>
    <n v="5682"/>
    <x v="2833"/>
    <x v="446"/>
    <d v="2018-09-30T00:00:00"/>
    <s v="Standard Class"/>
    <s v="BP-11230"/>
    <x v="546"/>
    <x v="0"/>
    <x v="0"/>
    <x v="387"/>
    <x v="26"/>
    <x v="472"/>
    <x v="2"/>
    <s v="OFF-PA-10001569"/>
    <x v="1"/>
    <x v="10"/>
    <x v="55"/>
    <x v="90"/>
    <n v="1"/>
    <n v="0"/>
    <n v="3.1104000000000003"/>
    <x v="2"/>
    <x v="0"/>
  </r>
  <r>
    <n v="5683"/>
    <x v="2834"/>
    <x v="1063"/>
    <d v="2016-04-08T00:00:00"/>
    <s v="Standard Class"/>
    <s v="RD-19585"/>
    <x v="361"/>
    <x v="0"/>
    <x v="0"/>
    <x v="417"/>
    <x v="32"/>
    <x v="505"/>
    <x v="0"/>
    <s v="OFF-PA-10004248"/>
    <x v="1"/>
    <x v="10"/>
    <x v="1624"/>
    <x v="3426"/>
    <n v="3"/>
    <n v="0"/>
    <n v="7.1280000000000001"/>
    <x v="0"/>
    <x v="0"/>
  </r>
  <r>
    <n v="5684"/>
    <x v="2834"/>
    <x v="1063"/>
    <d v="2016-04-08T00:00:00"/>
    <s v="Standard Class"/>
    <s v="RD-19585"/>
    <x v="361"/>
    <x v="0"/>
    <x v="0"/>
    <x v="417"/>
    <x v="32"/>
    <x v="505"/>
    <x v="0"/>
    <s v="TEC-PH-10001128"/>
    <x v="2"/>
    <x v="7"/>
    <x v="1508"/>
    <x v="4078"/>
    <n v="7"/>
    <n v="0"/>
    <n v="293.98040000000003"/>
    <x v="0"/>
    <x v="0"/>
  </r>
  <r>
    <n v="5685"/>
    <x v="2834"/>
    <x v="1063"/>
    <d v="2016-04-08T00:00:00"/>
    <s v="Standard Class"/>
    <s v="RD-19585"/>
    <x v="361"/>
    <x v="0"/>
    <x v="0"/>
    <x v="417"/>
    <x v="32"/>
    <x v="505"/>
    <x v="0"/>
    <s v="OFF-AP-10003842"/>
    <x v="1"/>
    <x v="9"/>
    <x v="1256"/>
    <x v="901"/>
    <n v="5"/>
    <n v="0"/>
    <n v="40.274000000000001"/>
    <x v="0"/>
    <x v="0"/>
  </r>
  <r>
    <n v="5686"/>
    <x v="2835"/>
    <x v="599"/>
    <d v="2017-11-05T00:00:00"/>
    <s v="Same Day"/>
    <s v="KL-16645"/>
    <x v="107"/>
    <x v="0"/>
    <x v="0"/>
    <x v="4"/>
    <x v="4"/>
    <x v="59"/>
    <x v="1"/>
    <s v="OFF-BI-10002794"/>
    <x v="1"/>
    <x v="8"/>
    <x v="102"/>
    <x v="2066"/>
    <n v="3"/>
    <n v="0.2"/>
    <n v="35.652599999999993"/>
    <x v="1"/>
    <x v="0"/>
  </r>
  <r>
    <n v="5687"/>
    <x v="2836"/>
    <x v="1064"/>
    <d v="2016-07-28T00:00:00"/>
    <s v="Same Day"/>
    <s v="CK-12205"/>
    <x v="237"/>
    <x v="0"/>
    <x v="0"/>
    <x v="264"/>
    <x v="2"/>
    <x v="330"/>
    <x v="0"/>
    <s v="OFF-FA-10000621"/>
    <x v="1"/>
    <x v="13"/>
    <x v="110"/>
    <x v="4079"/>
    <n v="5"/>
    <n v="0.2"/>
    <n v="5.1910000000000007"/>
    <x v="0"/>
    <x v="0"/>
  </r>
  <r>
    <n v="5688"/>
    <x v="2836"/>
    <x v="1064"/>
    <d v="2016-07-28T00:00:00"/>
    <s v="Same Day"/>
    <s v="CK-12205"/>
    <x v="237"/>
    <x v="0"/>
    <x v="0"/>
    <x v="264"/>
    <x v="2"/>
    <x v="330"/>
    <x v="0"/>
    <s v="FUR-FU-10003623"/>
    <x v="0"/>
    <x v="5"/>
    <x v="1235"/>
    <x v="4080"/>
    <n v="6"/>
    <n v="0.2"/>
    <n v="12.988799999999991"/>
    <x v="0"/>
    <x v="0"/>
  </r>
  <r>
    <n v="5689"/>
    <x v="2836"/>
    <x v="1064"/>
    <d v="2016-07-28T00:00:00"/>
    <s v="Same Day"/>
    <s v="CK-12205"/>
    <x v="237"/>
    <x v="0"/>
    <x v="0"/>
    <x v="264"/>
    <x v="2"/>
    <x v="330"/>
    <x v="0"/>
    <s v="OFF-EN-10000781"/>
    <x v="1"/>
    <x v="12"/>
    <x v="753"/>
    <x v="4081"/>
    <n v="7"/>
    <n v="0.2"/>
    <n v="16.518599999999999"/>
    <x v="0"/>
    <x v="0"/>
  </r>
  <r>
    <n v="5690"/>
    <x v="2837"/>
    <x v="207"/>
    <d v="2017-12-31T00:00:00"/>
    <s v="Standard Class"/>
    <s v="RB-19705"/>
    <x v="42"/>
    <x v="2"/>
    <x v="0"/>
    <x v="12"/>
    <x v="5"/>
    <x v="32"/>
    <x v="2"/>
    <s v="FUR-CH-10002044"/>
    <x v="0"/>
    <x v="1"/>
    <x v="1734"/>
    <x v="4082"/>
    <n v="3"/>
    <n v="0.3"/>
    <n v="-90.376199999999997"/>
    <x v="2"/>
    <x v="0"/>
  </r>
  <r>
    <n v="5691"/>
    <x v="2838"/>
    <x v="895"/>
    <d v="2017-12-16T00:00:00"/>
    <s v="Standard Class"/>
    <s v="KM-16225"/>
    <x v="366"/>
    <x v="1"/>
    <x v="0"/>
    <x v="248"/>
    <x v="39"/>
    <x v="307"/>
    <x v="3"/>
    <s v="OFF-AR-10000817"/>
    <x v="1"/>
    <x v="6"/>
    <x v="1264"/>
    <x v="4083"/>
    <n v="9"/>
    <n v="0"/>
    <n v="9.3023999999999987"/>
    <x v="2"/>
    <x v="0"/>
  </r>
  <r>
    <n v="5692"/>
    <x v="2838"/>
    <x v="895"/>
    <d v="2017-12-16T00:00:00"/>
    <s v="Standard Class"/>
    <s v="KM-16225"/>
    <x v="366"/>
    <x v="1"/>
    <x v="0"/>
    <x v="248"/>
    <x v="39"/>
    <x v="307"/>
    <x v="3"/>
    <s v="OFF-PA-10001509"/>
    <x v="1"/>
    <x v="10"/>
    <x v="422"/>
    <x v="915"/>
    <n v="5"/>
    <n v="0"/>
    <n v="20.584999999999994"/>
    <x v="2"/>
    <x v="0"/>
  </r>
  <r>
    <n v="5693"/>
    <x v="2838"/>
    <x v="895"/>
    <d v="2017-12-16T00:00:00"/>
    <s v="Standard Class"/>
    <s v="KM-16225"/>
    <x v="366"/>
    <x v="1"/>
    <x v="0"/>
    <x v="248"/>
    <x v="39"/>
    <x v="307"/>
    <x v="3"/>
    <s v="TEC-PH-10004667"/>
    <x v="2"/>
    <x v="7"/>
    <x v="524"/>
    <x v="4084"/>
    <n v="1"/>
    <n v="0"/>
    <n v="36.447299999999998"/>
    <x v="2"/>
    <x v="0"/>
  </r>
  <r>
    <n v="5694"/>
    <x v="2838"/>
    <x v="895"/>
    <d v="2017-12-16T00:00:00"/>
    <s v="Standard Class"/>
    <s v="KM-16225"/>
    <x v="366"/>
    <x v="1"/>
    <x v="0"/>
    <x v="248"/>
    <x v="39"/>
    <x v="307"/>
    <x v="3"/>
    <s v="OFF-PA-10000143"/>
    <x v="1"/>
    <x v="10"/>
    <x v="1701"/>
    <x v="1603"/>
    <n v="5"/>
    <n v="0"/>
    <n v="12.672000000000001"/>
    <x v="2"/>
    <x v="0"/>
  </r>
  <r>
    <n v="5695"/>
    <x v="2838"/>
    <x v="895"/>
    <d v="2017-12-16T00:00:00"/>
    <s v="Standard Class"/>
    <s v="KM-16225"/>
    <x v="366"/>
    <x v="1"/>
    <x v="0"/>
    <x v="248"/>
    <x v="39"/>
    <x v="307"/>
    <x v="3"/>
    <s v="FUR-CH-10000785"/>
    <x v="0"/>
    <x v="1"/>
    <x v="323"/>
    <x v="3116"/>
    <n v="3"/>
    <n v="0"/>
    <n v="141.1644"/>
    <x v="2"/>
    <x v="0"/>
  </r>
  <r>
    <n v="5696"/>
    <x v="2839"/>
    <x v="465"/>
    <d v="2018-05-07T00:00:00"/>
    <s v="Second Class"/>
    <s v="AH-10465"/>
    <x v="733"/>
    <x v="0"/>
    <x v="0"/>
    <x v="8"/>
    <x v="1"/>
    <x v="9"/>
    <x v="1"/>
    <s v="FUR-TA-10001676"/>
    <x v="0"/>
    <x v="3"/>
    <x v="966"/>
    <x v="4085"/>
    <n v="2"/>
    <n v="0.2"/>
    <n v="-1.7772000000000041"/>
    <x v="1"/>
    <x v="0"/>
  </r>
  <r>
    <n v="5697"/>
    <x v="2840"/>
    <x v="336"/>
    <d v="2019-10-18T00:00:00"/>
    <s v="Standard Class"/>
    <s v="AG-10765"/>
    <x v="326"/>
    <x v="2"/>
    <x v="0"/>
    <x v="22"/>
    <x v="10"/>
    <x v="36"/>
    <x v="2"/>
    <s v="OFF-BI-10000309"/>
    <x v="1"/>
    <x v="8"/>
    <x v="338"/>
    <x v="4086"/>
    <n v="9"/>
    <n v="0.8"/>
    <n v="-42.46380000000002"/>
    <x v="2"/>
    <x v="0"/>
  </r>
  <r>
    <n v="5698"/>
    <x v="2840"/>
    <x v="336"/>
    <d v="2019-10-18T00:00:00"/>
    <s v="Standard Class"/>
    <s v="AG-10765"/>
    <x v="326"/>
    <x v="2"/>
    <x v="0"/>
    <x v="22"/>
    <x v="10"/>
    <x v="36"/>
    <x v="2"/>
    <s v="OFF-BI-10004224"/>
    <x v="1"/>
    <x v="8"/>
    <x v="1070"/>
    <x v="4087"/>
    <n v="1"/>
    <n v="0.8"/>
    <n v="-23.548000000000009"/>
    <x v="2"/>
    <x v="0"/>
  </r>
  <r>
    <n v="5699"/>
    <x v="2841"/>
    <x v="732"/>
    <d v="2018-11-05T00:00:00"/>
    <s v="Same Day"/>
    <s v="EB-14170"/>
    <x v="432"/>
    <x v="0"/>
    <x v="0"/>
    <x v="128"/>
    <x v="5"/>
    <x v="161"/>
    <x v="2"/>
    <s v="OFF-LA-10002312"/>
    <x v="1"/>
    <x v="2"/>
    <x v="579"/>
    <x v="1583"/>
    <n v="1"/>
    <n v="0.2"/>
    <n v="4.4399999999999995"/>
    <x v="2"/>
    <x v="0"/>
  </r>
  <r>
    <n v="5700"/>
    <x v="2842"/>
    <x v="132"/>
    <d v="2019-11-08T00:00:00"/>
    <s v="Standard Class"/>
    <s v="PG-18895"/>
    <x v="38"/>
    <x v="0"/>
    <x v="0"/>
    <x v="8"/>
    <x v="1"/>
    <x v="9"/>
    <x v="1"/>
    <s v="OFF-PA-10003022"/>
    <x v="1"/>
    <x v="10"/>
    <x v="1653"/>
    <x v="1211"/>
    <n v="6"/>
    <n v="0"/>
    <n v="17.581200000000003"/>
    <x v="1"/>
    <x v="0"/>
  </r>
  <r>
    <n v="5701"/>
    <x v="2843"/>
    <x v="390"/>
    <d v="2018-11-26T00:00:00"/>
    <s v="First Class"/>
    <s v="CA-12055"/>
    <x v="402"/>
    <x v="2"/>
    <x v="0"/>
    <x v="138"/>
    <x v="24"/>
    <x v="177"/>
    <x v="3"/>
    <s v="OFF-EN-10001532"/>
    <x v="1"/>
    <x v="12"/>
    <x v="618"/>
    <x v="4088"/>
    <n v="3"/>
    <n v="0.2"/>
    <n v="15.281999999999998"/>
    <x v="2"/>
    <x v="0"/>
  </r>
  <r>
    <n v="5702"/>
    <x v="2843"/>
    <x v="390"/>
    <d v="2018-11-26T00:00:00"/>
    <s v="First Class"/>
    <s v="CA-12055"/>
    <x v="402"/>
    <x v="2"/>
    <x v="0"/>
    <x v="138"/>
    <x v="24"/>
    <x v="177"/>
    <x v="3"/>
    <s v="TEC-AC-10004855"/>
    <x v="2"/>
    <x v="11"/>
    <x v="1056"/>
    <x v="4089"/>
    <n v="5"/>
    <n v="0.2"/>
    <n v="-22.743500000000004"/>
    <x v="2"/>
    <x v="0"/>
  </r>
  <r>
    <n v="5703"/>
    <x v="2844"/>
    <x v="637"/>
    <d v="2016-12-21T00:00:00"/>
    <s v="Standard Class"/>
    <s v="SS-20875"/>
    <x v="286"/>
    <x v="0"/>
    <x v="0"/>
    <x v="292"/>
    <x v="24"/>
    <x v="367"/>
    <x v="3"/>
    <s v="OFF-AR-10003829"/>
    <x v="1"/>
    <x v="6"/>
    <x v="943"/>
    <x v="370"/>
    <n v="1"/>
    <n v="0.2"/>
    <n v="0.29519999999999957"/>
    <x v="2"/>
    <x v="0"/>
  </r>
  <r>
    <n v="5704"/>
    <x v="2844"/>
    <x v="637"/>
    <d v="2016-12-21T00:00:00"/>
    <s v="Standard Class"/>
    <s v="SS-20875"/>
    <x v="286"/>
    <x v="0"/>
    <x v="0"/>
    <x v="292"/>
    <x v="24"/>
    <x v="367"/>
    <x v="3"/>
    <s v="FUR-TA-10002645"/>
    <x v="0"/>
    <x v="3"/>
    <x v="1322"/>
    <x v="4090"/>
    <n v="1"/>
    <n v="0.4"/>
    <n v="-52.336500000000029"/>
    <x v="2"/>
    <x v="0"/>
  </r>
  <r>
    <n v="5705"/>
    <x v="2844"/>
    <x v="637"/>
    <d v="2016-12-21T00:00:00"/>
    <s v="Standard Class"/>
    <s v="SS-20875"/>
    <x v="286"/>
    <x v="0"/>
    <x v="0"/>
    <x v="292"/>
    <x v="24"/>
    <x v="367"/>
    <x v="3"/>
    <s v="TEC-AC-10003033"/>
    <x v="2"/>
    <x v="11"/>
    <x v="763"/>
    <x v="2392"/>
    <n v="1"/>
    <n v="0.2"/>
    <n v="42.893499999999975"/>
    <x v="2"/>
    <x v="0"/>
  </r>
  <r>
    <n v="5706"/>
    <x v="2845"/>
    <x v="935"/>
    <d v="2016-11-08T00:00:00"/>
    <s v="Standard Class"/>
    <s v="RP-19390"/>
    <x v="261"/>
    <x v="0"/>
    <x v="0"/>
    <x v="54"/>
    <x v="29"/>
    <x v="69"/>
    <x v="3"/>
    <s v="OFF-SU-10002522"/>
    <x v="1"/>
    <x v="14"/>
    <x v="1553"/>
    <x v="4091"/>
    <n v="3"/>
    <n v="0"/>
    <n v="3.3755999999999986"/>
    <x v="2"/>
    <x v="0"/>
  </r>
  <r>
    <n v="5707"/>
    <x v="2846"/>
    <x v="585"/>
    <d v="2019-09-25T00:00:00"/>
    <s v="Second Class"/>
    <s v="SC-20440"/>
    <x v="464"/>
    <x v="1"/>
    <x v="0"/>
    <x v="20"/>
    <x v="15"/>
    <x v="29"/>
    <x v="3"/>
    <s v="OFF-BI-10004828"/>
    <x v="1"/>
    <x v="8"/>
    <x v="1587"/>
    <x v="3022"/>
    <n v="3"/>
    <n v="0.2"/>
    <n v="14.563799999999997"/>
    <x v="2"/>
    <x v="0"/>
  </r>
  <r>
    <n v="5708"/>
    <x v="2847"/>
    <x v="412"/>
    <d v="2017-05-15T00:00:00"/>
    <s v="Standard Class"/>
    <s v="NW-18400"/>
    <x v="508"/>
    <x v="0"/>
    <x v="0"/>
    <x v="20"/>
    <x v="15"/>
    <x v="23"/>
    <x v="3"/>
    <s v="FUR-FU-10001095"/>
    <x v="0"/>
    <x v="5"/>
    <x v="748"/>
    <x v="4092"/>
    <n v="3"/>
    <n v="0"/>
    <n v="30.187200000000001"/>
    <x v="2"/>
    <x v="0"/>
  </r>
  <r>
    <n v="5709"/>
    <x v="2847"/>
    <x v="412"/>
    <d v="2017-05-15T00:00:00"/>
    <s v="Standard Class"/>
    <s v="NW-18400"/>
    <x v="508"/>
    <x v="0"/>
    <x v="0"/>
    <x v="20"/>
    <x v="15"/>
    <x v="23"/>
    <x v="3"/>
    <s v="OFF-SU-10000157"/>
    <x v="1"/>
    <x v="14"/>
    <x v="1408"/>
    <x v="3956"/>
    <n v="3"/>
    <n v="0"/>
    <n v="7.158600000000007"/>
    <x v="2"/>
    <x v="0"/>
  </r>
  <r>
    <n v="5710"/>
    <x v="2847"/>
    <x v="412"/>
    <d v="2017-05-15T00:00:00"/>
    <s v="Standard Class"/>
    <s v="NW-18400"/>
    <x v="508"/>
    <x v="0"/>
    <x v="0"/>
    <x v="20"/>
    <x v="15"/>
    <x v="23"/>
    <x v="3"/>
    <s v="FUR-CH-10002647"/>
    <x v="0"/>
    <x v="1"/>
    <x v="475"/>
    <x v="4093"/>
    <n v="2"/>
    <n v="0.1"/>
    <n v="21.294000000000008"/>
    <x v="2"/>
    <x v="0"/>
  </r>
  <r>
    <n v="5711"/>
    <x v="2847"/>
    <x v="412"/>
    <d v="2017-05-15T00:00:00"/>
    <s v="Standard Class"/>
    <s v="NW-18400"/>
    <x v="508"/>
    <x v="0"/>
    <x v="0"/>
    <x v="20"/>
    <x v="15"/>
    <x v="23"/>
    <x v="3"/>
    <s v="TEC-CO-10004115"/>
    <x v="2"/>
    <x v="16"/>
    <x v="361"/>
    <x v="4094"/>
    <n v="7"/>
    <n v="0.2"/>
    <n v="1014.9797"/>
    <x v="2"/>
    <x v="0"/>
  </r>
  <r>
    <n v="5712"/>
    <x v="2847"/>
    <x v="412"/>
    <d v="2017-05-15T00:00:00"/>
    <s v="Standard Class"/>
    <s v="NW-18400"/>
    <x v="508"/>
    <x v="0"/>
    <x v="0"/>
    <x v="20"/>
    <x v="15"/>
    <x v="23"/>
    <x v="3"/>
    <s v="OFF-PA-10003363"/>
    <x v="1"/>
    <x v="10"/>
    <x v="1529"/>
    <x v="541"/>
    <n v="3"/>
    <n v="0"/>
    <n v="9.3312000000000008"/>
    <x v="2"/>
    <x v="0"/>
  </r>
  <r>
    <n v="5713"/>
    <x v="2848"/>
    <x v="689"/>
    <d v="2019-07-31T00:00:00"/>
    <s v="Same Day"/>
    <s v="KW-16435"/>
    <x v="147"/>
    <x v="0"/>
    <x v="0"/>
    <x v="22"/>
    <x v="10"/>
    <x v="155"/>
    <x v="2"/>
    <s v="TEC-PH-10003092"/>
    <x v="2"/>
    <x v="7"/>
    <x v="521"/>
    <x v="2204"/>
    <n v="1"/>
    <n v="0.2"/>
    <n v="4.1390999999999991"/>
    <x v="2"/>
    <x v="0"/>
  </r>
  <r>
    <n v="5714"/>
    <x v="2849"/>
    <x v="72"/>
    <d v="2016-03-05T00:00:00"/>
    <s v="Standard Class"/>
    <s v="HR-14770"/>
    <x v="367"/>
    <x v="2"/>
    <x v="0"/>
    <x v="20"/>
    <x v="15"/>
    <x v="45"/>
    <x v="3"/>
    <s v="TEC-PH-10003655"/>
    <x v="2"/>
    <x v="7"/>
    <x v="863"/>
    <x v="4095"/>
    <n v="3"/>
    <n v="0"/>
    <n v="1.6037999999999999"/>
    <x v="2"/>
    <x v="0"/>
  </r>
  <r>
    <n v="5715"/>
    <x v="2850"/>
    <x v="145"/>
    <d v="2019-09-29T00:00:00"/>
    <s v="Standard Class"/>
    <s v="AG-10900"/>
    <x v="151"/>
    <x v="0"/>
    <x v="0"/>
    <x v="102"/>
    <x v="17"/>
    <x v="195"/>
    <x v="0"/>
    <s v="OFF-ST-10001476"/>
    <x v="1"/>
    <x v="4"/>
    <x v="835"/>
    <x v="4096"/>
    <n v="5"/>
    <n v="0"/>
    <n v="47.938500000000005"/>
    <x v="0"/>
    <x v="0"/>
  </r>
  <r>
    <n v="5716"/>
    <x v="2851"/>
    <x v="330"/>
    <d v="2017-10-12T00:00:00"/>
    <s v="Second Class"/>
    <s v="BM-11650"/>
    <x v="312"/>
    <x v="1"/>
    <x v="0"/>
    <x v="447"/>
    <x v="12"/>
    <x v="540"/>
    <x v="2"/>
    <s v="TEC-AC-10002049"/>
    <x v="2"/>
    <x v="11"/>
    <x v="695"/>
    <x v="1008"/>
    <n v="5"/>
    <n v="0"/>
    <n v="111.59099999999995"/>
    <x v="2"/>
    <x v="0"/>
  </r>
  <r>
    <n v="5717"/>
    <x v="2851"/>
    <x v="330"/>
    <d v="2017-10-12T00:00:00"/>
    <s v="Second Class"/>
    <s v="BM-11650"/>
    <x v="312"/>
    <x v="1"/>
    <x v="0"/>
    <x v="447"/>
    <x v="12"/>
    <x v="540"/>
    <x v="2"/>
    <s v="TEC-PH-10003875"/>
    <x v="2"/>
    <x v="7"/>
    <x v="119"/>
    <x v="3325"/>
    <n v="3"/>
    <n v="0"/>
    <n v="8.4563999999999986"/>
    <x v="2"/>
    <x v="0"/>
  </r>
  <r>
    <n v="5718"/>
    <x v="2851"/>
    <x v="330"/>
    <d v="2017-10-12T00:00:00"/>
    <s v="Second Class"/>
    <s v="BM-11650"/>
    <x v="312"/>
    <x v="1"/>
    <x v="0"/>
    <x v="447"/>
    <x v="12"/>
    <x v="540"/>
    <x v="2"/>
    <s v="OFF-EN-10003286"/>
    <x v="1"/>
    <x v="12"/>
    <x v="153"/>
    <x v="4097"/>
    <n v="7"/>
    <n v="0"/>
    <n v="27.241199999999996"/>
    <x v="2"/>
    <x v="0"/>
  </r>
  <r>
    <n v="5719"/>
    <x v="2851"/>
    <x v="330"/>
    <d v="2017-10-12T00:00:00"/>
    <s v="Second Class"/>
    <s v="BM-11650"/>
    <x v="312"/>
    <x v="1"/>
    <x v="0"/>
    <x v="447"/>
    <x v="12"/>
    <x v="540"/>
    <x v="2"/>
    <s v="OFF-AP-10003971"/>
    <x v="1"/>
    <x v="9"/>
    <x v="923"/>
    <x v="4098"/>
    <n v="3"/>
    <n v="0.1"/>
    <n v="5.2272000000000007"/>
    <x v="2"/>
    <x v="0"/>
  </r>
  <r>
    <n v="5720"/>
    <x v="2852"/>
    <x v="1065"/>
    <d v="2019-04-02T00:00:00"/>
    <s v="Second Class"/>
    <s v="RD-19720"/>
    <x v="742"/>
    <x v="0"/>
    <x v="0"/>
    <x v="240"/>
    <x v="14"/>
    <x v="376"/>
    <x v="2"/>
    <s v="OFF-ST-10001031"/>
    <x v="1"/>
    <x v="4"/>
    <x v="1560"/>
    <x v="4099"/>
    <n v="5"/>
    <n v="0"/>
    <n v="21.164000000000005"/>
    <x v="2"/>
    <x v="0"/>
  </r>
  <r>
    <n v="5721"/>
    <x v="2853"/>
    <x v="717"/>
    <d v="2017-11-17T00:00:00"/>
    <s v="First Class"/>
    <s v="KB-16585"/>
    <x v="10"/>
    <x v="1"/>
    <x v="0"/>
    <x v="24"/>
    <x v="21"/>
    <x v="329"/>
    <x v="1"/>
    <s v="OFF-FA-10000304"/>
    <x v="1"/>
    <x v="13"/>
    <x v="52"/>
    <x v="525"/>
    <n v="5"/>
    <n v="0.2"/>
    <n v="2.289000000000001"/>
    <x v="1"/>
    <x v="0"/>
  </r>
  <r>
    <n v="5722"/>
    <x v="2853"/>
    <x v="717"/>
    <d v="2017-11-17T00:00:00"/>
    <s v="First Class"/>
    <s v="KB-16585"/>
    <x v="10"/>
    <x v="1"/>
    <x v="0"/>
    <x v="24"/>
    <x v="21"/>
    <x v="329"/>
    <x v="1"/>
    <s v="TEC-AC-10000358"/>
    <x v="2"/>
    <x v="11"/>
    <x v="1287"/>
    <x v="4100"/>
    <n v="3"/>
    <n v="0.2"/>
    <n v="4.5587999999999944"/>
    <x v="1"/>
    <x v="0"/>
  </r>
  <r>
    <n v="5723"/>
    <x v="2853"/>
    <x v="717"/>
    <d v="2017-11-17T00:00:00"/>
    <s v="First Class"/>
    <s v="KB-16585"/>
    <x v="10"/>
    <x v="1"/>
    <x v="0"/>
    <x v="24"/>
    <x v="21"/>
    <x v="329"/>
    <x v="1"/>
    <s v="TEC-AC-10002800"/>
    <x v="2"/>
    <x v="11"/>
    <x v="1216"/>
    <x v="4101"/>
    <n v="4"/>
    <n v="0.2"/>
    <n v="29.993999999999986"/>
    <x v="1"/>
    <x v="0"/>
  </r>
  <r>
    <n v="5724"/>
    <x v="2854"/>
    <x v="182"/>
    <d v="2018-09-30T00:00:00"/>
    <s v="Standard Class"/>
    <s v="DW-13585"/>
    <x v="61"/>
    <x v="1"/>
    <x v="0"/>
    <x v="8"/>
    <x v="1"/>
    <x v="9"/>
    <x v="1"/>
    <s v="OFF-PA-10004735"/>
    <x v="1"/>
    <x v="10"/>
    <x v="827"/>
    <x v="91"/>
    <n v="2"/>
    <n v="0"/>
    <n v="6.2208000000000006"/>
    <x v="1"/>
    <x v="0"/>
  </r>
  <r>
    <n v="5725"/>
    <x v="2855"/>
    <x v="358"/>
    <d v="2016-09-27T00:00:00"/>
    <s v="Standard Class"/>
    <s v="VG-21805"/>
    <x v="500"/>
    <x v="1"/>
    <x v="0"/>
    <x v="22"/>
    <x v="10"/>
    <x v="155"/>
    <x v="2"/>
    <s v="OFF-ST-10002574"/>
    <x v="1"/>
    <x v="4"/>
    <x v="935"/>
    <x v="4102"/>
    <n v="3"/>
    <n v="0.2"/>
    <n v="-82.884"/>
    <x v="2"/>
    <x v="0"/>
  </r>
  <r>
    <n v="5726"/>
    <x v="2856"/>
    <x v="12"/>
    <d v="2017-09-27T00:00:00"/>
    <s v="First Class"/>
    <s v="DR-12880"/>
    <x v="112"/>
    <x v="1"/>
    <x v="0"/>
    <x v="20"/>
    <x v="15"/>
    <x v="164"/>
    <x v="3"/>
    <s v="TEC-AC-10004171"/>
    <x v="2"/>
    <x v="11"/>
    <x v="1321"/>
    <x v="438"/>
    <n v="9"/>
    <n v="0"/>
    <n v="395.96040000000005"/>
    <x v="2"/>
    <x v="0"/>
  </r>
  <r>
    <n v="5727"/>
    <x v="2857"/>
    <x v="124"/>
    <d v="2017-05-08T00:00:00"/>
    <s v="Standard Class"/>
    <s v="AH-10690"/>
    <x v="706"/>
    <x v="1"/>
    <x v="0"/>
    <x v="12"/>
    <x v="5"/>
    <x v="14"/>
    <x v="2"/>
    <s v="TEC-PH-10002922"/>
    <x v="2"/>
    <x v="7"/>
    <x v="974"/>
    <x v="1266"/>
    <n v="7"/>
    <n v="0.2"/>
    <n v="118.29299999999989"/>
    <x v="2"/>
    <x v="0"/>
  </r>
  <r>
    <n v="5728"/>
    <x v="2858"/>
    <x v="166"/>
    <d v="2019-12-13T00:00:00"/>
    <s v="Standard Class"/>
    <s v="JP-15520"/>
    <x v="187"/>
    <x v="0"/>
    <x v="0"/>
    <x v="6"/>
    <x v="6"/>
    <x v="7"/>
    <x v="2"/>
    <s v="TEC-AC-10003023"/>
    <x v="2"/>
    <x v="11"/>
    <x v="1079"/>
    <x v="4103"/>
    <n v="3"/>
    <n v="0"/>
    <n v="32.059799999999996"/>
    <x v="2"/>
    <x v="0"/>
  </r>
  <r>
    <n v="5729"/>
    <x v="2858"/>
    <x v="166"/>
    <d v="2019-12-13T00:00:00"/>
    <s v="Standard Class"/>
    <s v="JP-15520"/>
    <x v="187"/>
    <x v="0"/>
    <x v="0"/>
    <x v="6"/>
    <x v="6"/>
    <x v="7"/>
    <x v="2"/>
    <s v="OFF-AP-10003590"/>
    <x v="1"/>
    <x v="9"/>
    <x v="956"/>
    <x v="1234"/>
    <n v="3"/>
    <n v="0"/>
    <n v="305.13000000000011"/>
    <x v="2"/>
    <x v="0"/>
  </r>
  <r>
    <n v="5730"/>
    <x v="2858"/>
    <x v="166"/>
    <d v="2019-12-13T00:00:00"/>
    <s v="Standard Class"/>
    <s v="JP-15520"/>
    <x v="187"/>
    <x v="0"/>
    <x v="0"/>
    <x v="6"/>
    <x v="6"/>
    <x v="7"/>
    <x v="2"/>
    <s v="OFF-LA-10003510"/>
    <x v="1"/>
    <x v="2"/>
    <x v="580"/>
    <x v="3550"/>
    <n v="2"/>
    <n v="0"/>
    <n v="28.087600000000002"/>
    <x v="2"/>
    <x v="0"/>
  </r>
  <r>
    <n v="5731"/>
    <x v="2858"/>
    <x v="166"/>
    <d v="2019-12-13T00:00:00"/>
    <s v="Standard Class"/>
    <s v="JP-15520"/>
    <x v="187"/>
    <x v="0"/>
    <x v="0"/>
    <x v="6"/>
    <x v="6"/>
    <x v="7"/>
    <x v="2"/>
    <s v="FUR-BO-10003159"/>
    <x v="0"/>
    <x v="0"/>
    <x v="1109"/>
    <x v="4104"/>
    <n v="4"/>
    <n v="0"/>
    <n v="41.392799999999966"/>
    <x v="2"/>
    <x v="0"/>
  </r>
  <r>
    <n v="5732"/>
    <x v="2858"/>
    <x v="166"/>
    <d v="2019-12-13T00:00:00"/>
    <s v="Standard Class"/>
    <s v="JP-15520"/>
    <x v="187"/>
    <x v="0"/>
    <x v="0"/>
    <x v="6"/>
    <x v="6"/>
    <x v="7"/>
    <x v="2"/>
    <s v="OFF-PA-10002713"/>
    <x v="1"/>
    <x v="10"/>
    <x v="320"/>
    <x v="4105"/>
    <n v="4"/>
    <n v="0"/>
    <n v="12.659199999999998"/>
    <x v="2"/>
    <x v="0"/>
  </r>
  <r>
    <n v="5733"/>
    <x v="2859"/>
    <x v="222"/>
    <d v="2019-07-02T00:00:00"/>
    <s v="First Class"/>
    <s v="DR-12880"/>
    <x v="112"/>
    <x v="1"/>
    <x v="0"/>
    <x v="451"/>
    <x v="29"/>
    <x v="544"/>
    <x v="3"/>
    <s v="FUR-BO-10002598"/>
    <x v="0"/>
    <x v="0"/>
    <x v="1518"/>
    <x v="3166"/>
    <n v="9"/>
    <n v="0"/>
    <n v="185.25779999999997"/>
    <x v="2"/>
    <x v="0"/>
  </r>
  <r>
    <n v="5734"/>
    <x v="2859"/>
    <x v="222"/>
    <d v="2019-07-02T00:00:00"/>
    <s v="First Class"/>
    <s v="DR-12880"/>
    <x v="112"/>
    <x v="1"/>
    <x v="0"/>
    <x v="451"/>
    <x v="29"/>
    <x v="544"/>
    <x v="3"/>
    <s v="OFF-SU-10002537"/>
    <x v="1"/>
    <x v="14"/>
    <x v="682"/>
    <x v="4106"/>
    <n v="3"/>
    <n v="0"/>
    <n v="7.9794000000000018"/>
    <x v="2"/>
    <x v="0"/>
  </r>
  <r>
    <n v="5735"/>
    <x v="2859"/>
    <x v="222"/>
    <d v="2019-07-02T00:00:00"/>
    <s v="First Class"/>
    <s v="DR-12880"/>
    <x v="112"/>
    <x v="1"/>
    <x v="0"/>
    <x v="451"/>
    <x v="29"/>
    <x v="544"/>
    <x v="3"/>
    <s v="FUR-FU-10003976"/>
    <x v="0"/>
    <x v="5"/>
    <x v="973"/>
    <x v="2855"/>
    <n v="2"/>
    <n v="0"/>
    <n v="8.5543999999999976"/>
    <x v="2"/>
    <x v="0"/>
  </r>
  <r>
    <n v="5736"/>
    <x v="2860"/>
    <x v="290"/>
    <d v="2016-07-03T00:00:00"/>
    <s v="Standard Class"/>
    <s v="JK-15625"/>
    <x v="600"/>
    <x v="0"/>
    <x v="0"/>
    <x v="20"/>
    <x v="15"/>
    <x v="23"/>
    <x v="3"/>
    <s v="OFF-BI-10000174"/>
    <x v="1"/>
    <x v="8"/>
    <x v="1444"/>
    <x v="4107"/>
    <n v="3"/>
    <n v="0.2"/>
    <n v="4.8720000000000008"/>
    <x v="2"/>
    <x v="0"/>
  </r>
  <r>
    <n v="5737"/>
    <x v="2861"/>
    <x v="407"/>
    <d v="2016-01-25T00:00:00"/>
    <s v="Standard Class"/>
    <s v="MV-17485"/>
    <x v="597"/>
    <x v="0"/>
    <x v="0"/>
    <x v="1"/>
    <x v="1"/>
    <x v="13"/>
    <x v="1"/>
    <s v="OFF-PA-10002893"/>
    <x v="1"/>
    <x v="10"/>
    <x v="364"/>
    <x v="2439"/>
    <n v="2"/>
    <n v="0"/>
    <n v="9.2927999999999997"/>
    <x v="1"/>
    <x v="0"/>
  </r>
  <r>
    <n v="5738"/>
    <x v="2861"/>
    <x v="407"/>
    <d v="2016-01-25T00:00:00"/>
    <s v="Standard Class"/>
    <s v="MV-17485"/>
    <x v="597"/>
    <x v="0"/>
    <x v="0"/>
    <x v="1"/>
    <x v="1"/>
    <x v="13"/>
    <x v="1"/>
    <s v="FUR-FU-10003194"/>
    <x v="0"/>
    <x v="5"/>
    <x v="76"/>
    <x v="78"/>
    <n v="2"/>
    <n v="0"/>
    <n v="5.7899999999999991"/>
    <x v="1"/>
    <x v="0"/>
  </r>
  <r>
    <n v="5739"/>
    <x v="2862"/>
    <x v="413"/>
    <d v="2019-01-06T00:00:00"/>
    <s v="Standard Class"/>
    <s v="BP-11155"/>
    <x v="669"/>
    <x v="0"/>
    <x v="0"/>
    <x v="8"/>
    <x v="1"/>
    <x v="9"/>
    <x v="1"/>
    <s v="OFF-BI-10004233"/>
    <x v="1"/>
    <x v="8"/>
    <x v="1386"/>
    <x v="4108"/>
    <n v="3"/>
    <n v="0.2"/>
    <n v="13.4316"/>
    <x v="1"/>
    <x v="0"/>
  </r>
  <r>
    <n v="5740"/>
    <x v="2863"/>
    <x v="615"/>
    <d v="2019-03-31T00:00:00"/>
    <s v="First Class"/>
    <s v="DH-13075"/>
    <x v="704"/>
    <x v="1"/>
    <x v="0"/>
    <x v="54"/>
    <x v="1"/>
    <x v="260"/>
    <x v="1"/>
    <s v="OFF-PA-10000232"/>
    <x v="1"/>
    <x v="10"/>
    <x v="1631"/>
    <x v="91"/>
    <n v="2"/>
    <n v="0"/>
    <n v="6.3504000000000005"/>
    <x v="1"/>
    <x v="0"/>
  </r>
  <r>
    <n v="5741"/>
    <x v="2863"/>
    <x v="615"/>
    <d v="2019-03-31T00:00:00"/>
    <s v="First Class"/>
    <s v="DH-13075"/>
    <x v="704"/>
    <x v="1"/>
    <x v="0"/>
    <x v="54"/>
    <x v="1"/>
    <x v="260"/>
    <x v="1"/>
    <s v="FUR-FU-10001095"/>
    <x v="0"/>
    <x v="5"/>
    <x v="748"/>
    <x v="4109"/>
    <n v="1"/>
    <n v="0"/>
    <n v="10.0624"/>
    <x v="1"/>
    <x v="0"/>
  </r>
  <r>
    <n v="5742"/>
    <x v="2863"/>
    <x v="615"/>
    <d v="2019-03-31T00:00:00"/>
    <s v="First Class"/>
    <s v="DH-13075"/>
    <x v="704"/>
    <x v="1"/>
    <x v="0"/>
    <x v="54"/>
    <x v="1"/>
    <x v="260"/>
    <x v="1"/>
    <s v="TEC-MA-10004679"/>
    <x v="2"/>
    <x v="15"/>
    <x v="1083"/>
    <x v="4110"/>
    <n v="2"/>
    <n v="0.2"/>
    <n v="53.271999999999991"/>
    <x v="1"/>
    <x v="0"/>
  </r>
  <r>
    <n v="5743"/>
    <x v="2863"/>
    <x v="615"/>
    <d v="2019-03-31T00:00:00"/>
    <s v="First Class"/>
    <s v="DH-13075"/>
    <x v="704"/>
    <x v="1"/>
    <x v="0"/>
    <x v="54"/>
    <x v="1"/>
    <x v="260"/>
    <x v="1"/>
    <s v="OFF-PA-10003651"/>
    <x v="1"/>
    <x v="10"/>
    <x v="652"/>
    <x v="4111"/>
    <n v="4"/>
    <n v="0"/>
    <n v="12.8256"/>
    <x v="1"/>
    <x v="0"/>
  </r>
  <r>
    <n v="5744"/>
    <x v="2863"/>
    <x v="615"/>
    <d v="2019-03-31T00:00:00"/>
    <s v="First Class"/>
    <s v="DH-13075"/>
    <x v="704"/>
    <x v="1"/>
    <x v="0"/>
    <x v="54"/>
    <x v="1"/>
    <x v="260"/>
    <x v="1"/>
    <s v="OFF-PA-10000743"/>
    <x v="1"/>
    <x v="10"/>
    <x v="578"/>
    <x v="130"/>
    <n v="3"/>
    <n v="0"/>
    <n v="9.6191999999999993"/>
    <x v="1"/>
    <x v="0"/>
  </r>
  <r>
    <n v="5745"/>
    <x v="2863"/>
    <x v="615"/>
    <d v="2019-03-31T00:00:00"/>
    <s v="First Class"/>
    <s v="DH-13075"/>
    <x v="704"/>
    <x v="1"/>
    <x v="0"/>
    <x v="54"/>
    <x v="1"/>
    <x v="260"/>
    <x v="1"/>
    <s v="OFF-ST-10002743"/>
    <x v="1"/>
    <x v="4"/>
    <x v="418"/>
    <x v="4112"/>
    <n v="7"/>
    <n v="0"/>
    <n v="7.9547999999999632"/>
    <x v="1"/>
    <x v="0"/>
  </r>
  <r>
    <n v="5746"/>
    <x v="2863"/>
    <x v="615"/>
    <d v="2019-03-31T00:00:00"/>
    <s v="First Class"/>
    <s v="DH-13075"/>
    <x v="704"/>
    <x v="1"/>
    <x v="0"/>
    <x v="54"/>
    <x v="1"/>
    <x v="260"/>
    <x v="1"/>
    <s v="FUR-FU-10003829"/>
    <x v="0"/>
    <x v="5"/>
    <x v="1378"/>
    <x v="748"/>
    <n v="7"/>
    <n v="0"/>
    <n v="6.8991999999999987"/>
    <x v="1"/>
    <x v="0"/>
  </r>
  <r>
    <n v="5747"/>
    <x v="2864"/>
    <x v="16"/>
    <d v="2018-12-12T00:00:00"/>
    <s v="Standard Class"/>
    <s v="LH-16900"/>
    <x v="23"/>
    <x v="0"/>
    <x v="0"/>
    <x v="202"/>
    <x v="3"/>
    <x v="253"/>
    <x v="0"/>
    <s v="TEC-PH-10002496"/>
    <x v="2"/>
    <x v="7"/>
    <x v="495"/>
    <x v="2528"/>
    <n v="2"/>
    <n v="0.2"/>
    <n v="31.197999999999986"/>
    <x v="0"/>
    <x v="0"/>
  </r>
  <r>
    <n v="5748"/>
    <x v="2864"/>
    <x v="16"/>
    <d v="2018-12-12T00:00:00"/>
    <s v="Standard Class"/>
    <s v="LH-16900"/>
    <x v="23"/>
    <x v="0"/>
    <x v="0"/>
    <x v="202"/>
    <x v="3"/>
    <x v="253"/>
    <x v="0"/>
    <s v="TEC-AC-10002473"/>
    <x v="2"/>
    <x v="11"/>
    <x v="720"/>
    <x v="3147"/>
    <n v="3"/>
    <n v="0.2"/>
    <n v="17.879399999999997"/>
    <x v="0"/>
    <x v="0"/>
  </r>
  <r>
    <n v="5749"/>
    <x v="2864"/>
    <x v="16"/>
    <d v="2018-12-12T00:00:00"/>
    <s v="Standard Class"/>
    <s v="LH-16900"/>
    <x v="23"/>
    <x v="0"/>
    <x v="0"/>
    <x v="202"/>
    <x v="3"/>
    <x v="253"/>
    <x v="0"/>
    <s v="TEC-AC-10004877"/>
    <x v="2"/>
    <x v="11"/>
    <x v="1679"/>
    <x v="4113"/>
    <n v="3"/>
    <n v="0.2"/>
    <n v="-2.4840000000000018"/>
    <x v="0"/>
    <x v="0"/>
  </r>
  <r>
    <n v="5750"/>
    <x v="2865"/>
    <x v="551"/>
    <d v="2019-11-22T00:00:00"/>
    <s v="Standard Class"/>
    <s v="DK-13090"/>
    <x v="54"/>
    <x v="0"/>
    <x v="0"/>
    <x v="85"/>
    <x v="15"/>
    <x v="254"/>
    <x v="3"/>
    <s v="TEC-PH-10000923"/>
    <x v="2"/>
    <x v="7"/>
    <x v="1234"/>
    <x v="4114"/>
    <n v="5"/>
    <n v="0"/>
    <n v="36.725500000000004"/>
    <x v="2"/>
    <x v="0"/>
  </r>
  <r>
    <n v="5751"/>
    <x v="2866"/>
    <x v="992"/>
    <d v="2016-06-05T00:00:00"/>
    <s v="Standard Class"/>
    <s v="SS-20410"/>
    <x v="757"/>
    <x v="0"/>
    <x v="0"/>
    <x v="452"/>
    <x v="10"/>
    <x v="545"/>
    <x v="2"/>
    <s v="FUR-TA-10001539"/>
    <x v="0"/>
    <x v="3"/>
    <x v="10"/>
    <x v="4115"/>
    <n v="3"/>
    <n v="0.5"/>
    <n v="-184.83660000000003"/>
    <x v="2"/>
    <x v="0"/>
  </r>
  <r>
    <n v="5752"/>
    <x v="2867"/>
    <x v="115"/>
    <d v="2018-01-28T00:00:00"/>
    <s v="Standard Class"/>
    <s v="FP-14320"/>
    <x v="224"/>
    <x v="0"/>
    <x v="0"/>
    <x v="70"/>
    <x v="1"/>
    <x v="88"/>
    <x v="1"/>
    <s v="OFF-LA-10003498"/>
    <x v="1"/>
    <x v="2"/>
    <x v="1749"/>
    <x v="1851"/>
    <n v="3"/>
    <n v="0"/>
    <n v="22.200000000000003"/>
    <x v="1"/>
    <x v="0"/>
  </r>
  <r>
    <n v="5753"/>
    <x v="2867"/>
    <x v="115"/>
    <d v="2018-01-28T00:00:00"/>
    <s v="Standard Class"/>
    <s v="FP-14320"/>
    <x v="224"/>
    <x v="0"/>
    <x v="0"/>
    <x v="70"/>
    <x v="1"/>
    <x v="88"/>
    <x v="1"/>
    <s v="OFF-LA-10004484"/>
    <x v="1"/>
    <x v="2"/>
    <x v="617"/>
    <x v="2809"/>
    <n v="5"/>
    <n v="0"/>
    <n v="9.4989999999999988"/>
    <x v="1"/>
    <x v="0"/>
  </r>
  <r>
    <n v="5754"/>
    <x v="2868"/>
    <x v="1066"/>
    <d v="2018-02-10T00:00:00"/>
    <s v="Standard Class"/>
    <s v="LC-17050"/>
    <x v="702"/>
    <x v="0"/>
    <x v="0"/>
    <x v="102"/>
    <x v="0"/>
    <x v="126"/>
    <x v="0"/>
    <s v="FUR-CH-10000015"/>
    <x v="0"/>
    <x v="1"/>
    <x v="378"/>
    <x v="405"/>
    <n v="4"/>
    <n v="0"/>
    <n v="225.26400000000001"/>
    <x v="0"/>
    <x v="0"/>
  </r>
  <r>
    <n v="5755"/>
    <x v="2869"/>
    <x v="368"/>
    <d v="2017-04-03T00:00:00"/>
    <s v="Second Class"/>
    <s v="AS-10240"/>
    <x v="238"/>
    <x v="0"/>
    <x v="0"/>
    <x v="24"/>
    <x v="17"/>
    <x v="28"/>
    <x v="0"/>
    <s v="OFF-AR-10003732"/>
    <x v="1"/>
    <x v="6"/>
    <x v="324"/>
    <x v="348"/>
    <n v="2"/>
    <n v="0"/>
    <n v="1.4455999999999998"/>
    <x v="0"/>
    <x v="0"/>
  </r>
  <r>
    <n v="5756"/>
    <x v="2870"/>
    <x v="1005"/>
    <d v="2016-10-18T00:00:00"/>
    <s v="Standard Class"/>
    <s v="HG-15025"/>
    <x v="643"/>
    <x v="0"/>
    <x v="0"/>
    <x v="5"/>
    <x v="5"/>
    <x v="6"/>
    <x v="2"/>
    <s v="OFF-AP-10004052"/>
    <x v="1"/>
    <x v="9"/>
    <x v="1671"/>
    <x v="4116"/>
    <n v="4"/>
    <n v="0.8"/>
    <n v="-8.532"/>
    <x v="2"/>
    <x v="0"/>
  </r>
  <r>
    <n v="5757"/>
    <x v="2870"/>
    <x v="1005"/>
    <d v="2016-10-18T00:00:00"/>
    <s v="Standard Class"/>
    <s v="HG-15025"/>
    <x v="643"/>
    <x v="0"/>
    <x v="0"/>
    <x v="5"/>
    <x v="5"/>
    <x v="6"/>
    <x v="2"/>
    <s v="TEC-CO-10002095"/>
    <x v="2"/>
    <x v="16"/>
    <x v="615"/>
    <x v="4117"/>
    <n v="5"/>
    <n v="0.2"/>
    <n v="624.98749999999995"/>
    <x v="2"/>
    <x v="0"/>
  </r>
  <r>
    <n v="5758"/>
    <x v="2871"/>
    <x v="1067"/>
    <d v="2017-08-16T00:00:00"/>
    <s v="Standard Class"/>
    <s v="BW-11065"/>
    <x v="768"/>
    <x v="0"/>
    <x v="0"/>
    <x v="253"/>
    <x v="3"/>
    <x v="313"/>
    <x v="0"/>
    <s v="FUR-FU-10004270"/>
    <x v="0"/>
    <x v="5"/>
    <x v="1381"/>
    <x v="4118"/>
    <n v="3"/>
    <n v="0.2"/>
    <n v="12.114900000000002"/>
    <x v="0"/>
    <x v="0"/>
  </r>
  <r>
    <n v="5759"/>
    <x v="2872"/>
    <x v="6"/>
    <d v="2017-11-23T00:00:00"/>
    <s v="First Class"/>
    <s v="BH-11710"/>
    <x v="3"/>
    <x v="0"/>
    <x v="0"/>
    <x v="146"/>
    <x v="2"/>
    <x v="186"/>
    <x v="0"/>
    <s v="TEC-MA-10000423"/>
    <x v="2"/>
    <x v="15"/>
    <x v="1722"/>
    <x v="4119"/>
    <n v="3"/>
    <n v="0.5"/>
    <n v="-1.9791000000000025"/>
    <x v="0"/>
    <x v="0"/>
  </r>
  <r>
    <n v="5760"/>
    <x v="2873"/>
    <x v="945"/>
    <d v="2018-12-30T00:00:00"/>
    <s v="Same Day"/>
    <s v="JP-16135"/>
    <x v="655"/>
    <x v="2"/>
    <x v="0"/>
    <x v="1"/>
    <x v="1"/>
    <x v="3"/>
    <x v="1"/>
    <s v="OFF-ST-10001526"/>
    <x v="1"/>
    <x v="4"/>
    <x v="771"/>
    <x v="2289"/>
    <n v="4"/>
    <n v="0"/>
    <n v="125.14319999999998"/>
    <x v="1"/>
    <x v="0"/>
  </r>
  <r>
    <n v="5761"/>
    <x v="2873"/>
    <x v="945"/>
    <d v="2018-12-30T00:00:00"/>
    <s v="Same Day"/>
    <s v="JP-16135"/>
    <x v="655"/>
    <x v="2"/>
    <x v="0"/>
    <x v="1"/>
    <x v="1"/>
    <x v="3"/>
    <x v="1"/>
    <s v="OFF-BI-10002194"/>
    <x v="1"/>
    <x v="8"/>
    <x v="416"/>
    <x v="4120"/>
    <n v="1"/>
    <n v="0.2"/>
    <n v="2.1546000000000003"/>
    <x v="1"/>
    <x v="0"/>
  </r>
  <r>
    <n v="5762"/>
    <x v="2874"/>
    <x v="801"/>
    <d v="2019-08-15T00:00:00"/>
    <s v="First Class"/>
    <s v="JM-16195"/>
    <x v="594"/>
    <x v="0"/>
    <x v="0"/>
    <x v="453"/>
    <x v="1"/>
    <x v="546"/>
    <x v="1"/>
    <s v="OFF-AP-10000828"/>
    <x v="1"/>
    <x v="9"/>
    <x v="1096"/>
    <x v="3116"/>
    <n v="3"/>
    <n v="0"/>
    <n v="152.02319999999997"/>
    <x v="1"/>
    <x v="0"/>
  </r>
  <r>
    <n v="5763"/>
    <x v="2874"/>
    <x v="801"/>
    <d v="2019-08-15T00:00:00"/>
    <s v="First Class"/>
    <s v="JM-16195"/>
    <x v="594"/>
    <x v="0"/>
    <x v="0"/>
    <x v="453"/>
    <x v="1"/>
    <x v="546"/>
    <x v="1"/>
    <s v="FUR-FU-10001473"/>
    <x v="0"/>
    <x v="5"/>
    <x v="993"/>
    <x v="4121"/>
    <n v="4"/>
    <n v="0"/>
    <n v="19.7712"/>
    <x v="1"/>
    <x v="0"/>
  </r>
  <r>
    <n v="5764"/>
    <x v="2875"/>
    <x v="502"/>
    <d v="2017-11-05T00:00:00"/>
    <s v="First Class"/>
    <s v="FH-14365"/>
    <x v="92"/>
    <x v="1"/>
    <x v="0"/>
    <x v="85"/>
    <x v="15"/>
    <x v="254"/>
    <x v="3"/>
    <s v="FUR-CH-10004983"/>
    <x v="0"/>
    <x v="1"/>
    <x v="1569"/>
    <x v="4122"/>
    <n v="10"/>
    <n v="0.1"/>
    <n v="209.27399999999992"/>
    <x v="2"/>
    <x v="0"/>
  </r>
  <r>
    <n v="5765"/>
    <x v="2876"/>
    <x v="229"/>
    <d v="2017-09-12T00:00:00"/>
    <s v="Second Class"/>
    <s v="MC-17575"/>
    <x v="430"/>
    <x v="0"/>
    <x v="0"/>
    <x v="4"/>
    <x v="4"/>
    <x v="5"/>
    <x v="1"/>
    <s v="OFF-ST-10003994"/>
    <x v="1"/>
    <x v="4"/>
    <x v="1745"/>
    <x v="4123"/>
    <n v="6"/>
    <n v="0"/>
    <n v="17.693999999999988"/>
    <x v="1"/>
    <x v="0"/>
  </r>
  <r>
    <n v="5766"/>
    <x v="2877"/>
    <x v="1068"/>
    <d v="2016-11-14T00:00:00"/>
    <s v="Standard Class"/>
    <s v="EB-13870"/>
    <x v="12"/>
    <x v="0"/>
    <x v="0"/>
    <x v="454"/>
    <x v="1"/>
    <x v="547"/>
    <x v="1"/>
    <s v="TEC-PH-10004447"/>
    <x v="2"/>
    <x v="7"/>
    <x v="866"/>
    <x v="3844"/>
    <n v="3"/>
    <n v="0.2"/>
    <n v="25.018199999999993"/>
    <x v="1"/>
    <x v="0"/>
  </r>
  <r>
    <n v="5767"/>
    <x v="2878"/>
    <x v="750"/>
    <d v="2018-10-15T00:00:00"/>
    <s v="Standard Class"/>
    <s v="PM-19135"/>
    <x v="327"/>
    <x v="2"/>
    <x v="0"/>
    <x v="52"/>
    <x v="5"/>
    <x v="65"/>
    <x v="2"/>
    <s v="OFF-LA-10004545"/>
    <x v="1"/>
    <x v="2"/>
    <x v="1337"/>
    <x v="4124"/>
    <n v="6"/>
    <n v="0.2"/>
    <n v="20.298599999999993"/>
    <x v="2"/>
    <x v="0"/>
  </r>
  <r>
    <n v="5768"/>
    <x v="2879"/>
    <x v="565"/>
    <d v="2019-09-12T00:00:00"/>
    <s v="Second Class"/>
    <s v="AR-10345"/>
    <x v="753"/>
    <x v="1"/>
    <x v="0"/>
    <x v="12"/>
    <x v="5"/>
    <x v="32"/>
    <x v="2"/>
    <s v="TEC-AC-10003116"/>
    <x v="2"/>
    <x v="11"/>
    <x v="929"/>
    <x v="4125"/>
    <n v="6"/>
    <n v="0.2"/>
    <n v="20.234999999999996"/>
    <x v="2"/>
    <x v="0"/>
  </r>
  <r>
    <n v="5769"/>
    <x v="2880"/>
    <x v="1069"/>
    <d v="2017-03-01T00:00:00"/>
    <s v="Standard Class"/>
    <s v="SS-20875"/>
    <x v="286"/>
    <x v="0"/>
    <x v="0"/>
    <x v="273"/>
    <x v="31"/>
    <x v="342"/>
    <x v="3"/>
    <s v="OFF-LA-10001641"/>
    <x v="1"/>
    <x v="2"/>
    <x v="1031"/>
    <x v="982"/>
    <n v="1"/>
    <n v="0"/>
    <n v="1.512"/>
    <x v="2"/>
    <x v="0"/>
  </r>
  <r>
    <n v="5770"/>
    <x v="2880"/>
    <x v="1069"/>
    <d v="2017-03-01T00:00:00"/>
    <s v="Standard Class"/>
    <s v="SS-20875"/>
    <x v="286"/>
    <x v="0"/>
    <x v="0"/>
    <x v="273"/>
    <x v="31"/>
    <x v="342"/>
    <x v="3"/>
    <s v="OFF-PA-10002377"/>
    <x v="1"/>
    <x v="10"/>
    <x v="562"/>
    <x v="20"/>
    <n v="4"/>
    <n v="0"/>
    <n v="10.223999999999998"/>
    <x v="2"/>
    <x v="0"/>
  </r>
  <r>
    <n v="5771"/>
    <x v="2881"/>
    <x v="496"/>
    <d v="2017-09-28T00:00:00"/>
    <s v="Standard Class"/>
    <s v="SC-20440"/>
    <x v="464"/>
    <x v="1"/>
    <x v="0"/>
    <x v="1"/>
    <x v="1"/>
    <x v="3"/>
    <x v="1"/>
    <s v="FUR-FU-10000010"/>
    <x v="0"/>
    <x v="5"/>
    <x v="527"/>
    <x v="4126"/>
    <n v="3"/>
    <n v="0"/>
    <n v="4.6220999999999997"/>
    <x v="1"/>
    <x v="0"/>
  </r>
  <r>
    <n v="5772"/>
    <x v="2881"/>
    <x v="496"/>
    <d v="2017-09-28T00:00:00"/>
    <s v="Standard Class"/>
    <s v="SC-20440"/>
    <x v="464"/>
    <x v="1"/>
    <x v="0"/>
    <x v="1"/>
    <x v="1"/>
    <x v="3"/>
    <x v="1"/>
    <s v="OFF-AP-10002651"/>
    <x v="1"/>
    <x v="9"/>
    <x v="1350"/>
    <x v="4127"/>
    <n v="4"/>
    <n v="0"/>
    <n v="335.85479999999984"/>
    <x v="1"/>
    <x v="0"/>
  </r>
  <r>
    <n v="5773"/>
    <x v="2882"/>
    <x v="650"/>
    <d v="2017-12-01T00:00:00"/>
    <s v="Standard Class"/>
    <s v="EA-14035"/>
    <x v="105"/>
    <x v="1"/>
    <x v="0"/>
    <x v="24"/>
    <x v="25"/>
    <x v="333"/>
    <x v="2"/>
    <s v="TEC-CO-10002313"/>
    <x v="2"/>
    <x v="16"/>
    <x v="349"/>
    <x v="4128"/>
    <n v="1"/>
    <n v="0"/>
    <n v="233.99610000000001"/>
    <x v="2"/>
    <x v="0"/>
  </r>
  <r>
    <n v="5774"/>
    <x v="2883"/>
    <x v="1070"/>
    <d v="2018-09-06T00:00:00"/>
    <s v="Standard Class"/>
    <s v="TP-21130"/>
    <x v="236"/>
    <x v="0"/>
    <x v="0"/>
    <x v="435"/>
    <x v="5"/>
    <x v="525"/>
    <x v="2"/>
    <s v="OFF-ST-10001580"/>
    <x v="1"/>
    <x v="4"/>
    <x v="355"/>
    <x v="942"/>
    <n v="2"/>
    <n v="0.2"/>
    <n v="2.3967999999999989"/>
    <x v="2"/>
    <x v="0"/>
  </r>
  <r>
    <n v="5775"/>
    <x v="2884"/>
    <x v="408"/>
    <d v="2018-04-16T00:00:00"/>
    <s v="Standard Class"/>
    <s v="BP-11290"/>
    <x v="443"/>
    <x v="0"/>
    <x v="0"/>
    <x v="1"/>
    <x v="1"/>
    <x v="1"/>
    <x v="1"/>
    <s v="FUR-CH-10001545"/>
    <x v="0"/>
    <x v="1"/>
    <x v="1746"/>
    <x v="4129"/>
    <n v="7"/>
    <n v="0.2"/>
    <n v="-31.914400000000015"/>
    <x v="1"/>
    <x v="0"/>
  </r>
  <r>
    <n v="5776"/>
    <x v="2884"/>
    <x v="408"/>
    <d v="2018-04-16T00:00:00"/>
    <s v="Standard Class"/>
    <s v="BP-11290"/>
    <x v="443"/>
    <x v="0"/>
    <x v="0"/>
    <x v="1"/>
    <x v="1"/>
    <x v="1"/>
    <x v="1"/>
    <s v="OFF-BI-10004826"/>
    <x v="1"/>
    <x v="8"/>
    <x v="728"/>
    <x v="4130"/>
    <n v="1"/>
    <n v="0.2"/>
    <n v="4.6228000000000007"/>
    <x v="1"/>
    <x v="0"/>
  </r>
  <r>
    <n v="5777"/>
    <x v="2885"/>
    <x v="429"/>
    <d v="2018-12-08T00:00:00"/>
    <s v="Standard Class"/>
    <s v="LM-17065"/>
    <x v="215"/>
    <x v="0"/>
    <x v="0"/>
    <x v="109"/>
    <x v="15"/>
    <x v="135"/>
    <x v="3"/>
    <s v="OFF-BI-10000301"/>
    <x v="1"/>
    <x v="8"/>
    <x v="625"/>
    <x v="1654"/>
    <n v="3"/>
    <n v="0.2"/>
    <n v="5.8230000000000004"/>
    <x v="2"/>
    <x v="0"/>
  </r>
  <r>
    <n v="5778"/>
    <x v="2886"/>
    <x v="429"/>
    <d v="2018-12-09T00:00:00"/>
    <s v="Standard Class"/>
    <s v="KT-16465"/>
    <x v="446"/>
    <x v="0"/>
    <x v="0"/>
    <x v="8"/>
    <x v="1"/>
    <x v="9"/>
    <x v="1"/>
    <s v="OFF-PA-10000994"/>
    <x v="1"/>
    <x v="10"/>
    <x v="913"/>
    <x v="2840"/>
    <n v="1"/>
    <n v="0"/>
    <n v="50.327999999999996"/>
    <x v="1"/>
    <x v="0"/>
  </r>
  <r>
    <n v="5779"/>
    <x v="2887"/>
    <x v="7"/>
    <d v="2016-11-18T00:00:00"/>
    <s v="Standard Class"/>
    <s v="AP-10915"/>
    <x v="275"/>
    <x v="0"/>
    <x v="0"/>
    <x v="1"/>
    <x v="1"/>
    <x v="141"/>
    <x v="1"/>
    <s v="OFF-AR-10003156"/>
    <x v="1"/>
    <x v="6"/>
    <x v="401"/>
    <x v="429"/>
    <n v="3"/>
    <n v="0"/>
    <n v="7.9248000000000012"/>
    <x v="1"/>
    <x v="0"/>
  </r>
  <r>
    <n v="5780"/>
    <x v="2887"/>
    <x v="7"/>
    <d v="2016-11-18T00:00:00"/>
    <s v="Standard Class"/>
    <s v="AP-10915"/>
    <x v="275"/>
    <x v="0"/>
    <x v="0"/>
    <x v="1"/>
    <x v="1"/>
    <x v="141"/>
    <x v="1"/>
    <s v="FUR-CH-10000988"/>
    <x v="0"/>
    <x v="1"/>
    <x v="1141"/>
    <x v="4131"/>
    <n v="1"/>
    <n v="0.2"/>
    <n v="11.264799999999997"/>
    <x v="1"/>
    <x v="0"/>
  </r>
  <r>
    <n v="5781"/>
    <x v="2888"/>
    <x v="788"/>
    <d v="2017-04-09T00:00:00"/>
    <s v="Standard Class"/>
    <s v="JD-15790"/>
    <x v="479"/>
    <x v="0"/>
    <x v="0"/>
    <x v="1"/>
    <x v="1"/>
    <x v="13"/>
    <x v="1"/>
    <s v="TEC-MA-10003329"/>
    <x v="2"/>
    <x v="15"/>
    <x v="1750"/>
    <x v="981"/>
    <n v="3"/>
    <n v="0.2"/>
    <n v="24.291899999999998"/>
    <x v="1"/>
    <x v="0"/>
  </r>
  <r>
    <n v="5782"/>
    <x v="2889"/>
    <x v="295"/>
    <d v="2017-12-16T00:00:00"/>
    <s v="Second Class"/>
    <s v="XP-21865"/>
    <x v="190"/>
    <x v="0"/>
    <x v="0"/>
    <x v="455"/>
    <x v="1"/>
    <x v="548"/>
    <x v="1"/>
    <s v="OFF-AR-10001547"/>
    <x v="1"/>
    <x v="6"/>
    <x v="148"/>
    <x v="4132"/>
    <n v="1"/>
    <n v="0"/>
    <n v="0.59670000000000001"/>
    <x v="1"/>
    <x v="0"/>
  </r>
  <r>
    <n v="5783"/>
    <x v="2889"/>
    <x v="295"/>
    <d v="2017-12-16T00:00:00"/>
    <s v="Second Class"/>
    <s v="XP-21865"/>
    <x v="190"/>
    <x v="0"/>
    <x v="0"/>
    <x v="455"/>
    <x v="1"/>
    <x v="548"/>
    <x v="1"/>
    <s v="OFF-EN-10003072"/>
    <x v="1"/>
    <x v="12"/>
    <x v="775"/>
    <x v="2887"/>
    <n v="4"/>
    <n v="0"/>
    <n v="7.4496000000000002"/>
    <x v="1"/>
    <x v="0"/>
  </r>
  <r>
    <n v="5784"/>
    <x v="2889"/>
    <x v="295"/>
    <d v="2017-12-16T00:00:00"/>
    <s v="Second Class"/>
    <s v="XP-21865"/>
    <x v="190"/>
    <x v="0"/>
    <x v="0"/>
    <x v="455"/>
    <x v="1"/>
    <x v="548"/>
    <x v="1"/>
    <s v="OFF-PA-10000726"/>
    <x v="1"/>
    <x v="10"/>
    <x v="1331"/>
    <x v="2978"/>
    <n v="4"/>
    <n v="0"/>
    <n v="16.397999999999996"/>
    <x v="1"/>
    <x v="0"/>
  </r>
  <r>
    <n v="5785"/>
    <x v="2890"/>
    <x v="280"/>
    <d v="2019-10-08T00:00:00"/>
    <s v="Standard Class"/>
    <s v="JK-16090"/>
    <x v="765"/>
    <x v="0"/>
    <x v="0"/>
    <x v="24"/>
    <x v="21"/>
    <x v="329"/>
    <x v="1"/>
    <s v="FUR-BO-10001972"/>
    <x v="0"/>
    <x v="0"/>
    <x v="367"/>
    <x v="4133"/>
    <n v="6"/>
    <n v="0.7"/>
    <n v="-384.71640000000002"/>
    <x v="1"/>
    <x v="0"/>
  </r>
  <r>
    <n v="5786"/>
    <x v="2890"/>
    <x v="280"/>
    <d v="2019-10-08T00:00:00"/>
    <s v="Standard Class"/>
    <s v="JK-16090"/>
    <x v="765"/>
    <x v="0"/>
    <x v="0"/>
    <x v="24"/>
    <x v="21"/>
    <x v="329"/>
    <x v="1"/>
    <s v="OFF-SU-10004664"/>
    <x v="1"/>
    <x v="14"/>
    <x v="597"/>
    <x v="384"/>
    <n v="6"/>
    <n v="0.2"/>
    <n v="4.3955999999999982"/>
    <x v="1"/>
    <x v="0"/>
  </r>
  <r>
    <n v="5787"/>
    <x v="2890"/>
    <x v="280"/>
    <d v="2019-10-08T00:00:00"/>
    <s v="Standard Class"/>
    <s v="JK-16090"/>
    <x v="765"/>
    <x v="0"/>
    <x v="0"/>
    <x v="24"/>
    <x v="21"/>
    <x v="329"/>
    <x v="1"/>
    <s v="OFF-BI-10003676"/>
    <x v="1"/>
    <x v="8"/>
    <x v="824"/>
    <x v="4134"/>
    <n v="7"/>
    <n v="0.7"/>
    <n v="-16.601199999999999"/>
    <x v="1"/>
    <x v="0"/>
  </r>
  <r>
    <n v="5788"/>
    <x v="2890"/>
    <x v="280"/>
    <d v="2019-10-08T00:00:00"/>
    <s v="Standard Class"/>
    <s v="JK-16090"/>
    <x v="765"/>
    <x v="0"/>
    <x v="0"/>
    <x v="24"/>
    <x v="21"/>
    <x v="329"/>
    <x v="1"/>
    <s v="OFF-AR-10003727"/>
    <x v="1"/>
    <x v="6"/>
    <x v="1371"/>
    <x v="4135"/>
    <n v="7"/>
    <n v="0.2"/>
    <n v="10.703699999999987"/>
    <x v="1"/>
    <x v="0"/>
  </r>
  <r>
    <n v="5789"/>
    <x v="2891"/>
    <x v="318"/>
    <d v="2019-04-14T00:00:00"/>
    <s v="Second Class"/>
    <s v="MG-18205"/>
    <x v="769"/>
    <x v="1"/>
    <x v="0"/>
    <x v="108"/>
    <x v="2"/>
    <x v="133"/>
    <x v="0"/>
    <s v="FUR-FU-10003829"/>
    <x v="0"/>
    <x v="5"/>
    <x v="1378"/>
    <x v="4136"/>
    <n v="5"/>
    <n v="0.2"/>
    <n v="1.8479999999999985"/>
    <x v="0"/>
    <x v="0"/>
  </r>
  <r>
    <n v="5790"/>
    <x v="2891"/>
    <x v="318"/>
    <d v="2019-04-14T00:00:00"/>
    <s v="Second Class"/>
    <s v="MG-18205"/>
    <x v="769"/>
    <x v="1"/>
    <x v="0"/>
    <x v="108"/>
    <x v="2"/>
    <x v="133"/>
    <x v="0"/>
    <s v="OFF-BI-10003712"/>
    <x v="1"/>
    <x v="8"/>
    <x v="696"/>
    <x v="2974"/>
    <n v="3"/>
    <n v="0.7"/>
    <n v="-3.0933000000000002"/>
    <x v="0"/>
    <x v="0"/>
  </r>
  <r>
    <n v="5791"/>
    <x v="2892"/>
    <x v="365"/>
    <d v="2019-10-02T00:00:00"/>
    <s v="First Class"/>
    <s v="PG-18820"/>
    <x v="310"/>
    <x v="0"/>
    <x v="0"/>
    <x v="329"/>
    <x v="1"/>
    <x v="409"/>
    <x v="1"/>
    <s v="OFF-FA-10002280"/>
    <x v="1"/>
    <x v="13"/>
    <x v="659"/>
    <x v="768"/>
    <n v="7"/>
    <n v="0"/>
    <n v="16.8"/>
    <x v="1"/>
    <x v="0"/>
  </r>
  <r>
    <n v="5792"/>
    <x v="2892"/>
    <x v="365"/>
    <d v="2019-10-02T00:00:00"/>
    <s v="First Class"/>
    <s v="PG-18820"/>
    <x v="310"/>
    <x v="0"/>
    <x v="0"/>
    <x v="329"/>
    <x v="1"/>
    <x v="409"/>
    <x v="1"/>
    <s v="FUR-CH-10002961"/>
    <x v="0"/>
    <x v="1"/>
    <x v="948"/>
    <x v="74"/>
    <n v="1"/>
    <n v="0.2"/>
    <n v="0"/>
    <x v="1"/>
    <x v="0"/>
  </r>
  <r>
    <n v="5793"/>
    <x v="2892"/>
    <x v="365"/>
    <d v="2019-10-02T00:00:00"/>
    <s v="First Class"/>
    <s v="PG-18820"/>
    <x v="310"/>
    <x v="0"/>
    <x v="0"/>
    <x v="329"/>
    <x v="1"/>
    <x v="409"/>
    <x v="1"/>
    <s v="OFF-AP-10002578"/>
    <x v="1"/>
    <x v="9"/>
    <x v="414"/>
    <x v="2064"/>
    <n v="2"/>
    <n v="0"/>
    <n v="25.438400000000001"/>
    <x v="1"/>
    <x v="0"/>
  </r>
  <r>
    <n v="5794"/>
    <x v="2892"/>
    <x v="365"/>
    <d v="2019-10-02T00:00:00"/>
    <s v="First Class"/>
    <s v="PG-18820"/>
    <x v="310"/>
    <x v="0"/>
    <x v="0"/>
    <x v="329"/>
    <x v="1"/>
    <x v="409"/>
    <x v="1"/>
    <s v="FUR-FU-10004848"/>
    <x v="0"/>
    <x v="5"/>
    <x v="28"/>
    <x v="2678"/>
    <n v="1"/>
    <n v="0"/>
    <n v="15.524999999999999"/>
    <x v="1"/>
    <x v="0"/>
  </r>
  <r>
    <n v="5795"/>
    <x v="2892"/>
    <x v="365"/>
    <d v="2019-10-02T00:00:00"/>
    <s v="First Class"/>
    <s v="PG-18820"/>
    <x v="310"/>
    <x v="0"/>
    <x v="0"/>
    <x v="329"/>
    <x v="1"/>
    <x v="409"/>
    <x v="1"/>
    <s v="OFF-BI-10003364"/>
    <x v="1"/>
    <x v="8"/>
    <x v="705"/>
    <x v="1004"/>
    <n v="2"/>
    <n v="0.2"/>
    <n v="16.3352"/>
    <x v="1"/>
    <x v="0"/>
  </r>
  <r>
    <n v="5796"/>
    <x v="2893"/>
    <x v="411"/>
    <d v="2016-10-03T00:00:00"/>
    <s v="Second Class"/>
    <s v="LD-17005"/>
    <x v="436"/>
    <x v="0"/>
    <x v="0"/>
    <x v="20"/>
    <x v="15"/>
    <x v="164"/>
    <x v="3"/>
    <s v="OFF-ST-10002615"/>
    <x v="1"/>
    <x v="4"/>
    <x v="1436"/>
    <x v="4137"/>
    <n v="9"/>
    <n v="0"/>
    <n v="362.84040000000005"/>
    <x v="2"/>
    <x v="0"/>
  </r>
  <r>
    <n v="5797"/>
    <x v="2893"/>
    <x v="411"/>
    <d v="2016-10-03T00:00:00"/>
    <s v="Second Class"/>
    <s v="LD-17005"/>
    <x v="436"/>
    <x v="0"/>
    <x v="0"/>
    <x v="20"/>
    <x v="15"/>
    <x v="164"/>
    <x v="3"/>
    <s v="FUR-FU-10000521"/>
    <x v="0"/>
    <x v="5"/>
    <x v="139"/>
    <x v="4138"/>
    <n v="4"/>
    <n v="0"/>
    <n v="36.381599999999992"/>
    <x v="2"/>
    <x v="0"/>
  </r>
  <r>
    <n v="5798"/>
    <x v="2893"/>
    <x v="411"/>
    <d v="2016-10-03T00:00:00"/>
    <s v="Second Class"/>
    <s v="LD-17005"/>
    <x v="436"/>
    <x v="0"/>
    <x v="0"/>
    <x v="20"/>
    <x v="15"/>
    <x v="164"/>
    <x v="3"/>
    <s v="OFF-LA-10000121"/>
    <x v="1"/>
    <x v="2"/>
    <x v="911"/>
    <x v="1381"/>
    <n v="3"/>
    <n v="0"/>
    <n v="8.6939999999999991"/>
    <x v="2"/>
    <x v="0"/>
  </r>
  <r>
    <n v="5799"/>
    <x v="2893"/>
    <x v="411"/>
    <d v="2016-10-03T00:00:00"/>
    <s v="Second Class"/>
    <s v="LD-17005"/>
    <x v="436"/>
    <x v="0"/>
    <x v="0"/>
    <x v="20"/>
    <x v="15"/>
    <x v="164"/>
    <x v="3"/>
    <s v="OFF-PA-10001289"/>
    <x v="1"/>
    <x v="10"/>
    <x v="961"/>
    <x v="2723"/>
    <n v="2"/>
    <n v="0"/>
    <n v="37.9848"/>
    <x v="2"/>
    <x v="0"/>
  </r>
  <r>
    <n v="5800"/>
    <x v="2894"/>
    <x v="1071"/>
    <d v="2016-08-25T00:00:00"/>
    <s v="Second Class"/>
    <s v="CR-12730"/>
    <x v="257"/>
    <x v="0"/>
    <x v="0"/>
    <x v="22"/>
    <x v="10"/>
    <x v="26"/>
    <x v="2"/>
    <s v="FUR-CH-10004495"/>
    <x v="0"/>
    <x v="1"/>
    <x v="1484"/>
    <x v="4139"/>
    <n v="2"/>
    <n v="0.3"/>
    <n v="-6.0196000000000538"/>
    <x v="2"/>
    <x v="0"/>
  </r>
  <r>
    <n v="5801"/>
    <x v="2895"/>
    <x v="384"/>
    <d v="2016-07-14T00:00:00"/>
    <s v="First Class"/>
    <s v="MN-17935"/>
    <x v="438"/>
    <x v="0"/>
    <x v="0"/>
    <x v="236"/>
    <x v="5"/>
    <x v="293"/>
    <x v="2"/>
    <s v="TEC-PH-10000895"/>
    <x v="2"/>
    <x v="7"/>
    <x v="1137"/>
    <x v="4140"/>
    <n v="4"/>
    <n v="0.2"/>
    <n v="43.197600000000023"/>
    <x v="2"/>
    <x v="0"/>
  </r>
  <r>
    <n v="5802"/>
    <x v="2895"/>
    <x v="384"/>
    <d v="2016-07-14T00:00:00"/>
    <s v="First Class"/>
    <s v="MN-17935"/>
    <x v="438"/>
    <x v="0"/>
    <x v="0"/>
    <x v="236"/>
    <x v="5"/>
    <x v="293"/>
    <x v="2"/>
    <s v="OFF-PA-10000552"/>
    <x v="1"/>
    <x v="10"/>
    <x v="1541"/>
    <x v="563"/>
    <n v="2"/>
    <n v="0.2"/>
    <n v="3.6288"/>
    <x v="2"/>
    <x v="0"/>
  </r>
  <r>
    <n v="5803"/>
    <x v="2896"/>
    <x v="204"/>
    <d v="2017-03-24T00:00:00"/>
    <s v="First Class"/>
    <s v="RD-19900"/>
    <x v="76"/>
    <x v="0"/>
    <x v="0"/>
    <x v="302"/>
    <x v="1"/>
    <x v="379"/>
    <x v="1"/>
    <s v="TEC-PH-10000376"/>
    <x v="2"/>
    <x v="7"/>
    <x v="433"/>
    <x v="2992"/>
    <n v="2"/>
    <n v="0.2"/>
    <n v="1.1988000000000003"/>
    <x v="1"/>
    <x v="0"/>
  </r>
  <r>
    <n v="5804"/>
    <x v="2897"/>
    <x v="605"/>
    <d v="2019-05-19T00:00:00"/>
    <s v="Standard Class"/>
    <s v="JP-16135"/>
    <x v="655"/>
    <x v="2"/>
    <x v="0"/>
    <x v="24"/>
    <x v="24"/>
    <x v="157"/>
    <x v="3"/>
    <s v="OFF-AR-10003504"/>
    <x v="1"/>
    <x v="6"/>
    <x v="1035"/>
    <x v="1518"/>
    <n v="3"/>
    <n v="0.2"/>
    <n v="1.1555999999999984"/>
    <x v="2"/>
    <x v="0"/>
  </r>
  <r>
    <n v="5805"/>
    <x v="2898"/>
    <x v="38"/>
    <d v="2019-11-19T00:00:00"/>
    <s v="Standard Class"/>
    <s v="KE-16420"/>
    <x v="722"/>
    <x v="1"/>
    <x v="0"/>
    <x v="61"/>
    <x v="5"/>
    <x v="77"/>
    <x v="2"/>
    <s v="OFF-ST-10000943"/>
    <x v="1"/>
    <x v="4"/>
    <x v="1204"/>
    <x v="1845"/>
    <n v="4"/>
    <n v="0.2"/>
    <n v="6.1792000000000016"/>
    <x v="2"/>
    <x v="0"/>
  </r>
  <r>
    <n v="5806"/>
    <x v="2898"/>
    <x v="38"/>
    <d v="2019-11-19T00:00:00"/>
    <s v="Standard Class"/>
    <s v="KE-16420"/>
    <x v="722"/>
    <x v="1"/>
    <x v="0"/>
    <x v="61"/>
    <x v="5"/>
    <x v="77"/>
    <x v="2"/>
    <s v="FUR-BO-10003441"/>
    <x v="0"/>
    <x v="0"/>
    <x v="712"/>
    <x v="4141"/>
    <n v="3"/>
    <n v="0.32"/>
    <n v="-27.264600000000016"/>
    <x v="2"/>
    <x v="0"/>
  </r>
  <r>
    <n v="5807"/>
    <x v="2899"/>
    <x v="913"/>
    <d v="2018-09-07T00:00:00"/>
    <s v="Second Class"/>
    <s v="DL-13315"/>
    <x v="111"/>
    <x v="0"/>
    <x v="0"/>
    <x v="289"/>
    <x v="18"/>
    <x v="364"/>
    <x v="0"/>
    <s v="OFF-PA-10002195"/>
    <x v="1"/>
    <x v="10"/>
    <x v="726"/>
    <x v="854"/>
    <n v="3"/>
    <n v="0.2"/>
    <n v="4.1147999999999998"/>
    <x v="0"/>
    <x v="0"/>
  </r>
  <r>
    <n v="5808"/>
    <x v="2899"/>
    <x v="913"/>
    <d v="2018-09-07T00:00:00"/>
    <s v="Second Class"/>
    <s v="DL-13315"/>
    <x v="111"/>
    <x v="0"/>
    <x v="0"/>
    <x v="289"/>
    <x v="18"/>
    <x v="364"/>
    <x v="0"/>
    <s v="OFF-AP-10001205"/>
    <x v="1"/>
    <x v="9"/>
    <x v="1294"/>
    <x v="2802"/>
    <n v="2"/>
    <n v="0.2"/>
    <n v="8.7168000000000063"/>
    <x v="0"/>
    <x v="0"/>
  </r>
  <r>
    <n v="5809"/>
    <x v="2899"/>
    <x v="913"/>
    <d v="2018-09-07T00:00:00"/>
    <s v="Second Class"/>
    <s v="DL-13315"/>
    <x v="111"/>
    <x v="0"/>
    <x v="0"/>
    <x v="289"/>
    <x v="18"/>
    <x v="364"/>
    <x v="0"/>
    <s v="OFF-AR-10002987"/>
    <x v="1"/>
    <x v="6"/>
    <x v="1562"/>
    <x v="4142"/>
    <n v="2"/>
    <n v="0.2"/>
    <n v="8.3328000000000024"/>
    <x v="0"/>
    <x v="0"/>
  </r>
  <r>
    <n v="5810"/>
    <x v="2900"/>
    <x v="1072"/>
    <d v="2018-02-11T00:00:00"/>
    <s v="Standard Class"/>
    <s v="KB-16240"/>
    <x v="208"/>
    <x v="1"/>
    <x v="0"/>
    <x v="346"/>
    <x v="18"/>
    <x v="427"/>
    <x v="0"/>
    <s v="FUR-FU-10000723"/>
    <x v="0"/>
    <x v="5"/>
    <x v="480"/>
    <x v="4143"/>
    <n v="4"/>
    <n v="0.2"/>
    <n v="-18.180799999999998"/>
    <x v="0"/>
    <x v="0"/>
  </r>
  <r>
    <n v="5811"/>
    <x v="2901"/>
    <x v="204"/>
    <d v="2017-03-26T00:00:00"/>
    <s v="Standard Class"/>
    <s v="JD-16150"/>
    <x v="251"/>
    <x v="1"/>
    <x v="0"/>
    <x v="70"/>
    <x v="1"/>
    <x v="88"/>
    <x v="1"/>
    <s v="OFF-PA-10003127"/>
    <x v="1"/>
    <x v="10"/>
    <x v="33"/>
    <x v="151"/>
    <n v="4"/>
    <n v="0"/>
    <n v="48.539199999999994"/>
    <x v="1"/>
    <x v="0"/>
  </r>
  <r>
    <n v="5812"/>
    <x v="2901"/>
    <x v="204"/>
    <d v="2017-03-26T00:00:00"/>
    <s v="Standard Class"/>
    <s v="JD-16150"/>
    <x v="251"/>
    <x v="1"/>
    <x v="0"/>
    <x v="70"/>
    <x v="1"/>
    <x v="88"/>
    <x v="1"/>
    <s v="FUR-FU-10000747"/>
    <x v="0"/>
    <x v="5"/>
    <x v="1751"/>
    <x v="1377"/>
    <n v="2"/>
    <n v="0"/>
    <n v="15.633199999999988"/>
    <x v="1"/>
    <x v="0"/>
  </r>
  <r>
    <n v="5813"/>
    <x v="2901"/>
    <x v="204"/>
    <d v="2017-03-26T00:00:00"/>
    <s v="Standard Class"/>
    <s v="JD-16150"/>
    <x v="251"/>
    <x v="1"/>
    <x v="0"/>
    <x v="70"/>
    <x v="1"/>
    <x v="88"/>
    <x v="1"/>
    <s v="TEC-PH-10001795"/>
    <x v="2"/>
    <x v="7"/>
    <x v="647"/>
    <x v="4144"/>
    <n v="3"/>
    <n v="0.2"/>
    <n v="185.99699999999984"/>
    <x v="1"/>
    <x v="0"/>
  </r>
  <r>
    <n v="5814"/>
    <x v="2902"/>
    <x v="740"/>
    <d v="2017-07-03T00:00:00"/>
    <s v="First Class"/>
    <s v="SR-20740"/>
    <x v="256"/>
    <x v="2"/>
    <x v="0"/>
    <x v="20"/>
    <x v="15"/>
    <x v="23"/>
    <x v="3"/>
    <s v="OFF-PA-10003797"/>
    <x v="1"/>
    <x v="10"/>
    <x v="1710"/>
    <x v="541"/>
    <n v="3"/>
    <n v="0"/>
    <n v="9.3312000000000008"/>
    <x v="2"/>
    <x v="0"/>
  </r>
  <r>
    <n v="5815"/>
    <x v="2903"/>
    <x v="925"/>
    <d v="2017-06-17T00:00:00"/>
    <s v="First Class"/>
    <s v="AC-10450"/>
    <x v="549"/>
    <x v="0"/>
    <x v="0"/>
    <x v="67"/>
    <x v="2"/>
    <x v="85"/>
    <x v="0"/>
    <s v="TEC-AC-10002718"/>
    <x v="2"/>
    <x v="11"/>
    <x v="1192"/>
    <x v="4145"/>
    <n v="1"/>
    <n v="0.2"/>
    <n v="-0.7295000000000007"/>
    <x v="0"/>
    <x v="0"/>
  </r>
  <r>
    <n v="5816"/>
    <x v="2904"/>
    <x v="35"/>
    <d v="2016-11-26T00:00:00"/>
    <s v="Same Day"/>
    <s v="LS-17245"/>
    <x v="201"/>
    <x v="0"/>
    <x v="0"/>
    <x v="456"/>
    <x v="15"/>
    <x v="549"/>
    <x v="3"/>
    <s v="TEC-PH-10002170"/>
    <x v="2"/>
    <x v="7"/>
    <x v="599"/>
    <x v="463"/>
    <n v="4"/>
    <n v="0"/>
    <n v="78.388800000000003"/>
    <x v="2"/>
    <x v="0"/>
  </r>
  <r>
    <n v="5817"/>
    <x v="2904"/>
    <x v="35"/>
    <d v="2016-11-26T00:00:00"/>
    <s v="Same Day"/>
    <s v="LS-17245"/>
    <x v="201"/>
    <x v="0"/>
    <x v="0"/>
    <x v="456"/>
    <x v="15"/>
    <x v="549"/>
    <x v="3"/>
    <s v="OFF-BI-10001078"/>
    <x v="1"/>
    <x v="8"/>
    <x v="61"/>
    <x v="4146"/>
    <n v="3"/>
    <n v="0.2"/>
    <n v="4.6806000000000001"/>
    <x v="2"/>
    <x v="0"/>
  </r>
  <r>
    <n v="5818"/>
    <x v="2904"/>
    <x v="35"/>
    <d v="2016-11-26T00:00:00"/>
    <s v="Same Day"/>
    <s v="LS-17245"/>
    <x v="201"/>
    <x v="0"/>
    <x v="0"/>
    <x v="456"/>
    <x v="15"/>
    <x v="549"/>
    <x v="3"/>
    <s v="OFF-BI-10001031"/>
    <x v="1"/>
    <x v="8"/>
    <x v="874"/>
    <x v="1232"/>
    <n v="4"/>
    <n v="0.2"/>
    <n v="5.767199999999999"/>
    <x v="2"/>
    <x v="0"/>
  </r>
  <r>
    <n v="5819"/>
    <x v="2904"/>
    <x v="35"/>
    <d v="2016-11-26T00:00:00"/>
    <s v="Same Day"/>
    <s v="LS-17245"/>
    <x v="201"/>
    <x v="0"/>
    <x v="0"/>
    <x v="456"/>
    <x v="15"/>
    <x v="549"/>
    <x v="3"/>
    <s v="OFF-LA-10001158"/>
    <x v="1"/>
    <x v="2"/>
    <x v="322"/>
    <x v="4147"/>
    <n v="9"/>
    <n v="0"/>
    <n v="44.712000000000003"/>
    <x v="2"/>
    <x v="0"/>
  </r>
  <r>
    <n v="5820"/>
    <x v="2904"/>
    <x v="35"/>
    <d v="2016-11-26T00:00:00"/>
    <s v="Same Day"/>
    <s v="LS-17245"/>
    <x v="201"/>
    <x v="0"/>
    <x v="0"/>
    <x v="456"/>
    <x v="15"/>
    <x v="549"/>
    <x v="3"/>
    <s v="OFF-LA-10001613"/>
    <x v="1"/>
    <x v="2"/>
    <x v="743"/>
    <x v="132"/>
    <n v="4"/>
    <n v="0"/>
    <n v="5.6448"/>
    <x v="2"/>
    <x v="0"/>
  </r>
  <r>
    <n v="5821"/>
    <x v="2905"/>
    <x v="605"/>
    <d v="2019-05-18T00:00:00"/>
    <s v="Standard Class"/>
    <s v="CS-12175"/>
    <x v="728"/>
    <x v="1"/>
    <x v="0"/>
    <x v="8"/>
    <x v="1"/>
    <x v="34"/>
    <x v="1"/>
    <s v="OFF-SU-10000157"/>
    <x v="1"/>
    <x v="14"/>
    <x v="1408"/>
    <x v="4148"/>
    <n v="2"/>
    <n v="0"/>
    <n v="4.7724000000000046"/>
    <x v="1"/>
    <x v="0"/>
  </r>
  <r>
    <n v="5822"/>
    <x v="2905"/>
    <x v="605"/>
    <d v="2019-05-18T00:00:00"/>
    <s v="Standard Class"/>
    <s v="CS-12175"/>
    <x v="728"/>
    <x v="1"/>
    <x v="0"/>
    <x v="8"/>
    <x v="1"/>
    <x v="34"/>
    <x v="1"/>
    <s v="OFF-AP-10004868"/>
    <x v="1"/>
    <x v="9"/>
    <x v="1027"/>
    <x v="4149"/>
    <n v="1"/>
    <n v="0"/>
    <n v="2.0979000000000001"/>
    <x v="1"/>
    <x v="0"/>
  </r>
  <r>
    <n v="5823"/>
    <x v="2905"/>
    <x v="605"/>
    <d v="2019-05-18T00:00:00"/>
    <s v="Standard Class"/>
    <s v="CS-12175"/>
    <x v="728"/>
    <x v="1"/>
    <x v="0"/>
    <x v="8"/>
    <x v="1"/>
    <x v="34"/>
    <x v="1"/>
    <s v="FUR-TA-10001520"/>
    <x v="0"/>
    <x v="3"/>
    <x v="718"/>
    <x v="4150"/>
    <n v="5"/>
    <n v="0.2"/>
    <n v="-10.705500000000043"/>
    <x v="1"/>
    <x v="0"/>
  </r>
  <r>
    <n v="5824"/>
    <x v="2905"/>
    <x v="605"/>
    <d v="2019-05-18T00:00:00"/>
    <s v="Standard Class"/>
    <s v="CS-12175"/>
    <x v="728"/>
    <x v="1"/>
    <x v="0"/>
    <x v="8"/>
    <x v="1"/>
    <x v="34"/>
    <x v="1"/>
    <s v="OFF-BI-10001900"/>
    <x v="1"/>
    <x v="8"/>
    <x v="1108"/>
    <x v="4151"/>
    <n v="4"/>
    <n v="0.2"/>
    <n v="6.4691999999999998"/>
    <x v="1"/>
    <x v="0"/>
  </r>
  <r>
    <n v="5825"/>
    <x v="2906"/>
    <x v="1073"/>
    <d v="2016-05-02T00:00:00"/>
    <s v="Same Day"/>
    <s v="AR-10510"/>
    <x v="239"/>
    <x v="0"/>
    <x v="0"/>
    <x v="38"/>
    <x v="24"/>
    <x v="47"/>
    <x v="3"/>
    <s v="OFF-AP-10003971"/>
    <x v="1"/>
    <x v="9"/>
    <x v="923"/>
    <x v="4152"/>
    <n v="3"/>
    <n v="0.2"/>
    <n v="1.9602000000000004"/>
    <x v="2"/>
    <x v="0"/>
  </r>
  <r>
    <n v="5826"/>
    <x v="2907"/>
    <x v="213"/>
    <d v="2019-09-06T00:00:00"/>
    <s v="Second Class"/>
    <s v="KB-16405"/>
    <x v="683"/>
    <x v="2"/>
    <x v="0"/>
    <x v="20"/>
    <x v="15"/>
    <x v="45"/>
    <x v="3"/>
    <s v="OFF-PA-10000418"/>
    <x v="1"/>
    <x v="10"/>
    <x v="970"/>
    <x v="1257"/>
    <n v="4"/>
    <n v="0"/>
    <n v="201.31199999999998"/>
    <x v="2"/>
    <x v="0"/>
  </r>
  <r>
    <n v="5827"/>
    <x v="2907"/>
    <x v="213"/>
    <d v="2019-09-06T00:00:00"/>
    <s v="Second Class"/>
    <s v="KB-16405"/>
    <x v="683"/>
    <x v="2"/>
    <x v="0"/>
    <x v="20"/>
    <x v="15"/>
    <x v="45"/>
    <x v="3"/>
    <s v="FUR-CH-10004626"/>
    <x v="0"/>
    <x v="1"/>
    <x v="1706"/>
    <x v="4153"/>
    <n v="1"/>
    <n v="0.1"/>
    <n v="14.124599999999999"/>
    <x v="2"/>
    <x v="0"/>
  </r>
  <r>
    <n v="5828"/>
    <x v="2907"/>
    <x v="213"/>
    <d v="2019-09-06T00:00:00"/>
    <s v="Second Class"/>
    <s v="KB-16405"/>
    <x v="683"/>
    <x v="2"/>
    <x v="0"/>
    <x v="20"/>
    <x v="15"/>
    <x v="45"/>
    <x v="3"/>
    <s v="FUR-CH-10004860"/>
    <x v="0"/>
    <x v="1"/>
    <x v="212"/>
    <x v="4154"/>
    <n v="2"/>
    <n v="0.1"/>
    <n v="-8.0784000000000198"/>
    <x v="2"/>
    <x v="0"/>
  </r>
  <r>
    <n v="5829"/>
    <x v="2907"/>
    <x v="213"/>
    <d v="2019-09-06T00:00:00"/>
    <s v="Second Class"/>
    <s v="KB-16405"/>
    <x v="683"/>
    <x v="2"/>
    <x v="0"/>
    <x v="20"/>
    <x v="15"/>
    <x v="45"/>
    <x v="3"/>
    <s v="OFF-AR-10003251"/>
    <x v="1"/>
    <x v="6"/>
    <x v="1050"/>
    <x v="348"/>
    <n v="2"/>
    <n v="0"/>
    <n v="2.2239999999999998"/>
    <x v="2"/>
    <x v="0"/>
  </r>
  <r>
    <n v="5830"/>
    <x v="2908"/>
    <x v="275"/>
    <d v="2018-12-07T00:00:00"/>
    <s v="Standard Class"/>
    <s v="MM-17920"/>
    <x v="462"/>
    <x v="0"/>
    <x v="0"/>
    <x v="102"/>
    <x v="14"/>
    <x v="237"/>
    <x v="2"/>
    <s v="FUR-TA-10004575"/>
    <x v="0"/>
    <x v="3"/>
    <x v="309"/>
    <x v="4155"/>
    <n v="2"/>
    <n v="0"/>
    <n v="104.75279999999998"/>
    <x v="2"/>
    <x v="0"/>
  </r>
  <r>
    <n v="5831"/>
    <x v="2908"/>
    <x v="275"/>
    <d v="2018-12-07T00:00:00"/>
    <s v="Standard Class"/>
    <s v="MM-17920"/>
    <x v="462"/>
    <x v="0"/>
    <x v="0"/>
    <x v="102"/>
    <x v="14"/>
    <x v="237"/>
    <x v="2"/>
    <s v="FUR-CH-10004754"/>
    <x v="0"/>
    <x v="1"/>
    <x v="1132"/>
    <x v="4156"/>
    <n v="1"/>
    <n v="0"/>
    <n v="8.0945999999999998"/>
    <x v="2"/>
    <x v="0"/>
  </r>
  <r>
    <n v="5832"/>
    <x v="2909"/>
    <x v="1074"/>
    <d v="2017-07-22T00:00:00"/>
    <s v="Standard Class"/>
    <s v="RF-19735"/>
    <x v="288"/>
    <x v="0"/>
    <x v="0"/>
    <x v="70"/>
    <x v="1"/>
    <x v="188"/>
    <x v="1"/>
    <s v="TEC-AC-10003095"/>
    <x v="2"/>
    <x v="11"/>
    <x v="1286"/>
    <x v="4157"/>
    <n v="4"/>
    <n v="0"/>
    <n v="176.78640000000001"/>
    <x v="1"/>
    <x v="0"/>
  </r>
  <r>
    <n v="5833"/>
    <x v="2910"/>
    <x v="658"/>
    <d v="2018-07-26T00:00:00"/>
    <s v="Standard Class"/>
    <s v="BP-11290"/>
    <x v="443"/>
    <x v="0"/>
    <x v="0"/>
    <x v="3"/>
    <x v="3"/>
    <x v="4"/>
    <x v="0"/>
    <s v="OFF-LA-10000262"/>
    <x v="1"/>
    <x v="2"/>
    <x v="941"/>
    <x v="303"/>
    <n v="3"/>
    <n v="0.2"/>
    <n v="2.0358000000000001"/>
    <x v="0"/>
    <x v="0"/>
  </r>
  <r>
    <n v="5834"/>
    <x v="2910"/>
    <x v="658"/>
    <d v="2018-07-26T00:00:00"/>
    <s v="Standard Class"/>
    <s v="BP-11290"/>
    <x v="443"/>
    <x v="0"/>
    <x v="0"/>
    <x v="3"/>
    <x v="3"/>
    <x v="4"/>
    <x v="0"/>
    <s v="FUR-CH-10002961"/>
    <x v="0"/>
    <x v="1"/>
    <x v="948"/>
    <x v="4158"/>
    <n v="5"/>
    <n v="0.2"/>
    <n v="0"/>
    <x v="0"/>
    <x v="0"/>
  </r>
  <r>
    <n v="5835"/>
    <x v="2911"/>
    <x v="988"/>
    <d v="2017-06-16T00:00:00"/>
    <s v="Standard Class"/>
    <s v="MJ-17740"/>
    <x v="77"/>
    <x v="0"/>
    <x v="0"/>
    <x v="100"/>
    <x v="2"/>
    <x v="327"/>
    <x v="0"/>
    <s v="OFF-BI-10003876"/>
    <x v="1"/>
    <x v="8"/>
    <x v="1626"/>
    <x v="4159"/>
    <n v="5"/>
    <n v="0.7"/>
    <n v="-42.799999999999983"/>
    <x v="0"/>
    <x v="0"/>
  </r>
  <r>
    <n v="5836"/>
    <x v="2911"/>
    <x v="988"/>
    <d v="2017-06-16T00:00:00"/>
    <s v="Standard Class"/>
    <s v="MJ-17740"/>
    <x v="77"/>
    <x v="0"/>
    <x v="0"/>
    <x v="100"/>
    <x v="2"/>
    <x v="327"/>
    <x v="0"/>
    <s v="OFF-BI-10002133"/>
    <x v="1"/>
    <x v="8"/>
    <x v="1147"/>
    <x v="1811"/>
    <n v="3"/>
    <n v="0.7"/>
    <n v="-26.963999999999999"/>
    <x v="0"/>
    <x v="0"/>
  </r>
  <r>
    <n v="5837"/>
    <x v="2911"/>
    <x v="988"/>
    <d v="2017-06-16T00:00:00"/>
    <s v="Standard Class"/>
    <s v="MJ-17740"/>
    <x v="77"/>
    <x v="0"/>
    <x v="0"/>
    <x v="100"/>
    <x v="2"/>
    <x v="327"/>
    <x v="0"/>
    <s v="TEC-AC-10004396"/>
    <x v="2"/>
    <x v="11"/>
    <x v="1688"/>
    <x v="4160"/>
    <n v="5"/>
    <n v="0.2"/>
    <n v="-8.1674999999999933"/>
    <x v="0"/>
    <x v="0"/>
  </r>
  <r>
    <n v="5838"/>
    <x v="2912"/>
    <x v="344"/>
    <d v="2019-12-03T00:00:00"/>
    <s v="Standard Class"/>
    <s v="DO-13645"/>
    <x v="770"/>
    <x v="0"/>
    <x v="0"/>
    <x v="1"/>
    <x v="1"/>
    <x v="1"/>
    <x v="1"/>
    <s v="TEC-PH-10004100"/>
    <x v="2"/>
    <x v="7"/>
    <x v="1752"/>
    <x v="4161"/>
    <n v="4"/>
    <n v="0.2"/>
    <n v="5.7568000000000019"/>
    <x v="1"/>
    <x v="0"/>
  </r>
  <r>
    <n v="5839"/>
    <x v="2913"/>
    <x v="1075"/>
    <d v="2017-04-03T00:00:00"/>
    <s v="Standard Class"/>
    <s v="MV-17485"/>
    <x v="597"/>
    <x v="0"/>
    <x v="0"/>
    <x v="4"/>
    <x v="4"/>
    <x v="60"/>
    <x v="1"/>
    <s v="OFF-ST-10000636"/>
    <x v="1"/>
    <x v="4"/>
    <x v="1753"/>
    <x v="4162"/>
    <n v="5"/>
    <n v="0"/>
    <n v="3.3479999999999954"/>
    <x v="1"/>
    <x v="0"/>
  </r>
  <r>
    <n v="5840"/>
    <x v="2914"/>
    <x v="357"/>
    <d v="2017-09-26T00:00:00"/>
    <s v="Second Class"/>
    <s v="MG-17875"/>
    <x v="675"/>
    <x v="2"/>
    <x v="0"/>
    <x v="81"/>
    <x v="17"/>
    <x v="101"/>
    <x v="0"/>
    <s v="OFF-PA-10001972"/>
    <x v="1"/>
    <x v="10"/>
    <x v="1178"/>
    <x v="56"/>
    <n v="5"/>
    <n v="0"/>
    <n v="15.552000000000001"/>
    <x v="0"/>
    <x v="0"/>
  </r>
  <r>
    <n v="5841"/>
    <x v="2914"/>
    <x v="357"/>
    <d v="2017-09-26T00:00:00"/>
    <s v="Second Class"/>
    <s v="MG-17875"/>
    <x v="675"/>
    <x v="2"/>
    <x v="0"/>
    <x v="81"/>
    <x v="17"/>
    <x v="101"/>
    <x v="0"/>
    <s v="FUR-FU-10002554"/>
    <x v="0"/>
    <x v="5"/>
    <x v="921"/>
    <x v="3264"/>
    <n v="2"/>
    <n v="0"/>
    <n v="11.035399999999996"/>
    <x v="0"/>
    <x v="0"/>
  </r>
  <r>
    <n v="5842"/>
    <x v="2915"/>
    <x v="972"/>
    <d v="2017-11-21T00:00:00"/>
    <s v="Standard Class"/>
    <s v="BS-11665"/>
    <x v="574"/>
    <x v="0"/>
    <x v="0"/>
    <x v="70"/>
    <x v="1"/>
    <x v="188"/>
    <x v="1"/>
    <s v="TEC-PH-10003174"/>
    <x v="2"/>
    <x v="7"/>
    <x v="1754"/>
    <x v="4163"/>
    <n v="4"/>
    <n v="0.2"/>
    <n v="51.995999999999981"/>
    <x v="1"/>
    <x v="0"/>
  </r>
  <r>
    <n v="5843"/>
    <x v="2915"/>
    <x v="972"/>
    <d v="2017-11-21T00:00:00"/>
    <s v="Standard Class"/>
    <s v="BS-11665"/>
    <x v="574"/>
    <x v="0"/>
    <x v="0"/>
    <x v="70"/>
    <x v="1"/>
    <x v="188"/>
    <x v="1"/>
    <s v="OFF-ST-10001418"/>
    <x v="1"/>
    <x v="4"/>
    <x v="879"/>
    <x v="4164"/>
    <n v="5"/>
    <n v="0"/>
    <n v="6.097999999999999"/>
    <x v="1"/>
    <x v="0"/>
  </r>
  <r>
    <n v="5844"/>
    <x v="2915"/>
    <x v="972"/>
    <d v="2017-11-21T00:00:00"/>
    <s v="Standard Class"/>
    <s v="BS-11665"/>
    <x v="574"/>
    <x v="0"/>
    <x v="0"/>
    <x v="70"/>
    <x v="1"/>
    <x v="188"/>
    <x v="1"/>
    <s v="FUR-FU-10002813"/>
    <x v="0"/>
    <x v="5"/>
    <x v="1691"/>
    <x v="4165"/>
    <n v="4"/>
    <n v="0"/>
    <n v="29.145599999999995"/>
    <x v="1"/>
    <x v="0"/>
  </r>
  <r>
    <n v="5845"/>
    <x v="2915"/>
    <x v="972"/>
    <d v="2017-11-21T00:00:00"/>
    <s v="Standard Class"/>
    <s v="BS-11665"/>
    <x v="574"/>
    <x v="0"/>
    <x v="0"/>
    <x v="70"/>
    <x v="1"/>
    <x v="188"/>
    <x v="1"/>
    <s v="OFF-ST-10000129"/>
    <x v="1"/>
    <x v="4"/>
    <x v="1655"/>
    <x v="4166"/>
    <n v="7"/>
    <n v="0"/>
    <n v="54.404699999999963"/>
    <x v="1"/>
    <x v="0"/>
  </r>
  <r>
    <n v="5846"/>
    <x v="2915"/>
    <x v="972"/>
    <d v="2017-11-21T00:00:00"/>
    <s v="Standard Class"/>
    <s v="BS-11665"/>
    <x v="574"/>
    <x v="0"/>
    <x v="0"/>
    <x v="70"/>
    <x v="1"/>
    <x v="188"/>
    <x v="1"/>
    <s v="OFF-PA-10001639"/>
    <x v="1"/>
    <x v="10"/>
    <x v="981"/>
    <x v="56"/>
    <n v="5"/>
    <n v="0"/>
    <n v="15.552000000000001"/>
    <x v="1"/>
    <x v="0"/>
  </r>
  <r>
    <n v="5847"/>
    <x v="2915"/>
    <x v="972"/>
    <d v="2017-11-21T00:00:00"/>
    <s v="Standard Class"/>
    <s v="BS-11665"/>
    <x v="574"/>
    <x v="0"/>
    <x v="0"/>
    <x v="70"/>
    <x v="1"/>
    <x v="188"/>
    <x v="1"/>
    <s v="FUR-CH-10001708"/>
    <x v="0"/>
    <x v="1"/>
    <x v="893"/>
    <x v="4167"/>
    <n v="2"/>
    <n v="0.2"/>
    <n v="2.8195999999999799"/>
    <x v="1"/>
    <x v="0"/>
  </r>
  <r>
    <n v="5848"/>
    <x v="2915"/>
    <x v="972"/>
    <d v="2017-11-21T00:00:00"/>
    <s v="Standard Class"/>
    <s v="BS-11665"/>
    <x v="574"/>
    <x v="0"/>
    <x v="0"/>
    <x v="70"/>
    <x v="1"/>
    <x v="188"/>
    <x v="1"/>
    <s v="FUR-FU-10001591"/>
    <x v="0"/>
    <x v="5"/>
    <x v="1110"/>
    <x v="4168"/>
    <n v="3"/>
    <n v="0"/>
    <n v="15.372000000000002"/>
    <x v="1"/>
    <x v="0"/>
  </r>
  <r>
    <n v="5849"/>
    <x v="2916"/>
    <x v="113"/>
    <d v="2017-11-14T00:00:00"/>
    <s v="Standard Class"/>
    <s v="PO-19180"/>
    <x v="178"/>
    <x v="2"/>
    <x v="0"/>
    <x v="43"/>
    <x v="11"/>
    <x v="529"/>
    <x v="2"/>
    <s v="OFF-AP-10003849"/>
    <x v="1"/>
    <x v="9"/>
    <x v="841"/>
    <x v="4169"/>
    <n v="2"/>
    <n v="0"/>
    <n v="178.90999999999997"/>
    <x v="2"/>
    <x v="0"/>
  </r>
  <r>
    <n v="5850"/>
    <x v="2916"/>
    <x v="113"/>
    <d v="2017-11-14T00:00:00"/>
    <s v="Standard Class"/>
    <s v="PO-19180"/>
    <x v="178"/>
    <x v="2"/>
    <x v="0"/>
    <x v="43"/>
    <x v="11"/>
    <x v="529"/>
    <x v="2"/>
    <s v="OFF-ST-10000078"/>
    <x v="1"/>
    <x v="4"/>
    <x v="1227"/>
    <x v="4170"/>
    <n v="3"/>
    <n v="0"/>
    <n v="143.19179999999994"/>
    <x v="2"/>
    <x v="0"/>
  </r>
  <r>
    <n v="5851"/>
    <x v="2916"/>
    <x v="113"/>
    <d v="2017-11-14T00:00:00"/>
    <s v="Standard Class"/>
    <s v="PO-19180"/>
    <x v="178"/>
    <x v="2"/>
    <x v="0"/>
    <x v="43"/>
    <x v="11"/>
    <x v="529"/>
    <x v="2"/>
    <s v="TEC-CO-10001571"/>
    <x v="2"/>
    <x v="16"/>
    <x v="1563"/>
    <x v="3745"/>
    <n v="1"/>
    <n v="0"/>
    <n v="274.995"/>
    <x v="2"/>
    <x v="0"/>
  </r>
  <r>
    <n v="5852"/>
    <x v="2916"/>
    <x v="113"/>
    <d v="2017-11-14T00:00:00"/>
    <s v="Standard Class"/>
    <s v="PO-19180"/>
    <x v="178"/>
    <x v="2"/>
    <x v="0"/>
    <x v="43"/>
    <x v="11"/>
    <x v="529"/>
    <x v="2"/>
    <s v="OFF-BI-10001658"/>
    <x v="1"/>
    <x v="8"/>
    <x v="444"/>
    <x v="4171"/>
    <n v="3"/>
    <n v="0"/>
    <n v="34.389600000000002"/>
    <x v="2"/>
    <x v="0"/>
  </r>
  <r>
    <n v="5853"/>
    <x v="2916"/>
    <x v="113"/>
    <d v="2017-11-14T00:00:00"/>
    <s v="Standard Class"/>
    <s v="PO-19180"/>
    <x v="178"/>
    <x v="2"/>
    <x v="0"/>
    <x v="43"/>
    <x v="11"/>
    <x v="529"/>
    <x v="2"/>
    <s v="FUR-FU-10004351"/>
    <x v="0"/>
    <x v="5"/>
    <x v="222"/>
    <x v="4172"/>
    <n v="3"/>
    <n v="0"/>
    <n v="12.856800000000002"/>
    <x v="2"/>
    <x v="0"/>
  </r>
  <r>
    <n v="5854"/>
    <x v="2917"/>
    <x v="1076"/>
    <d v="2016-09-14T00:00:00"/>
    <s v="Standard Class"/>
    <s v="DA-13450"/>
    <x v="526"/>
    <x v="2"/>
    <x v="0"/>
    <x v="173"/>
    <x v="17"/>
    <x v="220"/>
    <x v="0"/>
    <s v="OFF-BI-10003314"/>
    <x v="1"/>
    <x v="8"/>
    <x v="308"/>
    <x v="1328"/>
    <n v="2"/>
    <n v="0"/>
    <n v="4.7236000000000002"/>
    <x v="0"/>
    <x v="0"/>
  </r>
  <r>
    <n v="5855"/>
    <x v="2918"/>
    <x v="1077"/>
    <d v="2017-08-11T00:00:00"/>
    <s v="Standard Class"/>
    <s v="AH-10690"/>
    <x v="706"/>
    <x v="1"/>
    <x v="0"/>
    <x v="61"/>
    <x v="5"/>
    <x v="77"/>
    <x v="2"/>
    <s v="OFF-ST-10001505"/>
    <x v="1"/>
    <x v="4"/>
    <x v="1183"/>
    <x v="1399"/>
    <n v="7"/>
    <n v="0.2"/>
    <n v="-1.2558000000000051"/>
    <x v="2"/>
    <x v="0"/>
  </r>
  <r>
    <n v="5856"/>
    <x v="2918"/>
    <x v="1077"/>
    <d v="2017-08-11T00:00:00"/>
    <s v="Standard Class"/>
    <s v="AH-10690"/>
    <x v="706"/>
    <x v="1"/>
    <x v="0"/>
    <x v="61"/>
    <x v="5"/>
    <x v="77"/>
    <x v="2"/>
    <s v="OFF-SU-10003567"/>
    <x v="1"/>
    <x v="14"/>
    <x v="1498"/>
    <x v="4173"/>
    <n v="3"/>
    <n v="0.2"/>
    <n v="-4.895999999999999"/>
    <x v="2"/>
    <x v="0"/>
  </r>
  <r>
    <n v="5857"/>
    <x v="2918"/>
    <x v="1077"/>
    <d v="2017-08-11T00:00:00"/>
    <s v="Standard Class"/>
    <s v="AH-10690"/>
    <x v="706"/>
    <x v="1"/>
    <x v="0"/>
    <x v="61"/>
    <x v="5"/>
    <x v="77"/>
    <x v="2"/>
    <s v="OFF-BI-10002982"/>
    <x v="1"/>
    <x v="8"/>
    <x v="1267"/>
    <x v="4174"/>
    <n v="1"/>
    <n v="0.8"/>
    <n v="-2.1792000000000007"/>
    <x v="2"/>
    <x v="0"/>
  </r>
  <r>
    <n v="5858"/>
    <x v="2918"/>
    <x v="1077"/>
    <d v="2017-08-11T00:00:00"/>
    <s v="Standard Class"/>
    <s v="AH-10690"/>
    <x v="706"/>
    <x v="1"/>
    <x v="0"/>
    <x v="61"/>
    <x v="5"/>
    <x v="77"/>
    <x v="2"/>
    <s v="FUR-FU-10002364"/>
    <x v="0"/>
    <x v="5"/>
    <x v="1240"/>
    <x v="1816"/>
    <n v="5"/>
    <n v="0.6"/>
    <n v="-11.439000000000004"/>
    <x v="2"/>
    <x v="0"/>
  </r>
  <r>
    <n v="5859"/>
    <x v="2919"/>
    <x v="213"/>
    <d v="2019-09-07T00:00:00"/>
    <s v="Second Class"/>
    <s v="JK-15730"/>
    <x v="300"/>
    <x v="0"/>
    <x v="0"/>
    <x v="3"/>
    <x v="1"/>
    <x v="137"/>
    <x v="1"/>
    <s v="FUR-BO-10004218"/>
    <x v="0"/>
    <x v="0"/>
    <x v="1593"/>
    <x v="4175"/>
    <n v="2"/>
    <n v="0.15"/>
    <n v="14.097999999999999"/>
    <x v="1"/>
    <x v="0"/>
  </r>
  <r>
    <n v="5860"/>
    <x v="2920"/>
    <x v="549"/>
    <d v="2017-11-08T00:00:00"/>
    <s v="Standard Class"/>
    <s v="MS-17530"/>
    <x v="652"/>
    <x v="0"/>
    <x v="0"/>
    <x v="457"/>
    <x v="36"/>
    <x v="550"/>
    <x v="0"/>
    <s v="FUR-TA-10002530"/>
    <x v="0"/>
    <x v="3"/>
    <x v="992"/>
    <x v="85"/>
    <n v="2"/>
    <n v="0"/>
    <n v="45.293999999999983"/>
    <x v="0"/>
    <x v="0"/>
  </r>
  <r>
    <n v="5861"/>
    <x v="2921"/>
    <x v="1078"/>
    <d v="2017-05-04T00:00:00"/>
    <s v="Second Class"/>
    <s v="JK-15640"/>
    <x v="82"/>
    <x v="2"/>
    <x v="0"/>
    <x v="10"/>
    <x v="9"/>
    <x v="74"/>
    <x v="3"/>
    <s v="OFF-PA-10001526"/>
    <x v="1"/>
    <x v="10"/>
    <x v="1039"/>
    <x v="892"/>
    <n v="2"/>
    <n v="0.2"/>
    <n v="2.8884000000000007"/>
    <x v="2"/>
    <x v="0"/>
  </r>
  <r>
    <n v="5862"/>
    <x v="2922"/>
    <x v="766"/>
    <d v="2018-05-04T00:00:00"/>
    <s v="Second Class"/>
    <s v="CM-12235"/>
    <x v="632"/>
    <x v="0"/>
    <x v="0"/>
    <x v="290"/>
    <x v="36"/>
    <x v="365"/>
    <x v="0"/>
    <s v="OFF-PA-10001497"/>
    <x v="1"/>
    <x v="10"/>
    <x v="1755"/>
    <x v="1446"/>
    <n v="2"/>
    <n v="0"/>
    <n v="53.860799999999998"/>
    <x v="0"/>
    <x v="0"/>
  </r>
  <r>
    <n v="5863"/>
    <x v="2922"/>
    <x v="766"/>
    <d v="2018-05-04T00:00:00"/>
    <s v="Second Class"/>
    <s v="CM-12235"/>
    <x v="632"/>
    <x v="0"/>
    <x v="0"/>
    <x v="290"/>
    <x v="36"/>
    <x v="365"/>
    <x v="0"/>
    <s v="OFF-PA-10003936"/>
    <x v="1"/>
    <x v="10"/>
    <x v="1292"/>
    <x v="541"/>
    <n v="3"/>
    <n v="0"/>
    <n v="9.3312000000000008"/>
    <x v="0"/>
    <x v="0"/>
  </r>
  <r>
    <n v="5864"/>
    <x v="2922"/>
    <x v="766"/>
    <d v="2018-05-04T00:00:00"/>
    <s v="Second Class"/>
    <s v="CM-12235"/>
    <x v="632"/>
    <x v="0"/>
    <x v="0"/>
    <x v="290"/>
    <x v="36"/>
    <x v="365"/>
    <x v="0"/>
    <s v="OFF-AR-10000716"/>
    <x v="1"/>
    <x v="6"/>
    <x v="794"/>
    <x v="954"/>
    <n v="2"/>
    <n v="0"/>
    <n v="4.3524000000000003"/>
    <x v="0"/>
    <x v="0"/>
  </r>
  <r>
    <n v="5865"/>
    <x v="2923"/>
    <x v="79"/>
    <d v="2016-08-07T00:00:00"/>
    <s v="Second Class"/>
    <s v="RS-19420"/>
    <x v="602"/>
    <x v="1"/>
    <x v="0"/>
    <x v="255"/>
    <x v="29"/>
    <x v="315"/>
    <x v="3"/>
    <s v="OFF-AP-10002765"/>
    <x v="1"/>
    <x v="9"/>
    <x v="1261"/>
    <x v="1972"/>
    <n v="3"/>
    <n v="0"/>
    <n v="22.251600000000003"/>
    <x v="2"/>
    <x v="0"/>
  </r>
  <r>
    <n v="5866"/>
    <x v="2923"/>
    <x v="79"/>
    <d v="2016-08-07T00:00:00"/>
    <s v="Second Class"/>
    <s v="RS-19420"/>
    <x v="602"/>
    <x v="1"/>
    <x v="0"/>
    <x v="255"/>
    <x v="29"/>
    <x v="315"/>
    <x v="3"/>
    <s v="OFF-AR-10004165"/>
    <x v="1"/>
    <x v="6"/>
    <x v="1597"/>
    <x v="4176"/>
    <n v="2"/>
    <n v="0"/>
    <n v="2.0064000000000002"/>
    <x v="2"/>
    <x v="0"/>
  </r>
  <r>
    <n v="5867"/>
    <x v="2923"/>
    <x v="79"/>
    <d v="2016-08-07T00:00:00"/>
    <s v="Second Class"/>
    <s v="RS-19420"/>
    <x v="602"/>
    <x v="1"/>
    <x v="0"/>
    <x v="255"/>
    <x v="29"/>
    <x v="315"/>
    <x v="3"/>
    <s v="FUR-CH-10002335"/>
    <x v="0"/>
    <x v="1"/>
    <x v="629"/>
    <x v="4177"/>
    <n v="5"/>
    <n v="0"/>
    <n v="294.67100000000005"/>
    <x v="2"/>
    <x v="0"/>
  </r>
  <r>
    <n v="5868"/>
    <x v="2924"/>
    <x v="810"/>
    <d v="2018-01-08T00:00:00"/>
    <s v="Standard Class"/>
    <s v="BP-11185"/>
    <x v="130"/>
    <x v="1"/>
    <x v="0"/>
    <x v="10"/>
    <x v="9"/>
    <x v="105"/>
    <x v="3"/>
    <s v="OFF-AR-10004078"/>
    <x v="1"/>
    <x v="6"/>
    <x v="512"/>
    <x v="1091"/>
    <n v="1"/>
    <n v="0.2"/>
    <n v="0.58399999999999985"/>
    <x v="2"/>
    <x v="0"/>
  </r>
  <r>
    <n v="5869"/>
    <x v="2924"/>
    <x v="810"/>
    <d v="2018-01-08T00:00:00"/>
    <s v="Standard Class"/>
    <s v="BP-11185"/>
    <x v="130"/>
    <x v="1"/>
    <x v="0"/>
    <x v="10"/>
    <x v="9"/>
    <x v="105"/>
    <x v="3"/>
    <s v="OFF-BI-10002026"/>
    <x v="1"/>
    <x v="8"/>
    <x v="912"/>
    <x v="4178"/>
    <n v="6"/>
    <n v="0.7"/>
    <n v="-80.178000000000026"/>
    <x v="2"/>
    <x v="0"/>
  </r>
  <r>
    <n v="5870"/>
    <x v="2925"/>
    <x v="77"/>
    <d v="2018-11-12T00:00:00"/>
    <s v="Standard Class"/>
    <s v="MA-17995"/>
    <x v="671"/>
    <x v="2"/>
    <x v="0"/>
    <x v="458"/>
    <x v="47"/>
    <x v="551"/>
    <x v="1"/>
    <s v="FUR-CH-10001215"/>
    <x v="0"/>
    <x v="1"/>
    <x v="445"/>
    <x v="2355"/>
    <n v="4"/>
    <n v="0.2"/>
    <n v="100.19599999999997"/>
    <x v="1"/>
    <x v="0"/>
  </r>
  <r>
    <n v="5871"/>
    <x v="2926"/>
    <x v="403"/>
    <d v="2018-06-14T00:00:00"/>
    <s v="Same Day"/>
    <s v="EB-13705"/>
    <x v="182"/>
    <x v="1"/>
    <x v="0"/>
    <x v="125"/>
    <x v="1"/>
    <x v="158"/>
    <x v="1"/>
    <s v="FUR-TA-10001771"/>
    <x v="0"/>
    <x v="3"/>
    <x v="1733"/>
    <x v="4179"/>
    <n v="7"/>
    <n v="0.2"/>
    <n v="80.843000000000075"/>
    <x v="1"/>
    <x v="0"/>
  </r>
  <r>
    <n v="5872"/>
    <x v="2927"/>
    <x v="446"/>
    <d v="2018-09-28T00:00:00"/>
    <s v="Standard Class"/>
    <s v="RD-19900"/>
    <x v="76"/>
    <x v="0"/>
    <x v="0"/>
    <x v="41"/>
    <x v="14"/>
    <x v="462"/>
    <x v="2"/>
    <s v="FUR-FU-10004006"/>
    <x v="0"/>
    <x v="5"/>
    <x v="101"/>
    <x v="4180"/>
    <n v="3"/>
    <n v="0"/>
    <n v="21.751499999999986"/>
    <x v="2"/>
    <x v="0"/>
  </r>
  <r>
    <n v="5873"/>
    <x v="2928"/>
    <x v="983"/>
    <d v="2019-04-03T00:00:00"/>
    <s v="Standard Class"/>
    <s v="ME-17320"/>
    <x v="467"/>
    <x v="2"/>
    <x v="0"/>
    <x v="38"/>
    <x v="32"/>
    <x v="112"/>
    <x v="0"/>
    <s v="OFF-ST-10003282"/>
    <x v="1"/>
    <x v="4"/>
    <x v="42"/>
    <x v="4181"/>
    <n v="1"/>
    <n v="0"/>
    <n v="16.732800000000005"/>
    <x v="0"/>
    <x v="0"/>
  </r>
  <r>
    <n v="5874"/>
    <x v="2929"/>
    <x v="400"/>
    <d v="2019-06-04T00:00:00"/>
    <s v="Same Day"/>
    <s v="EH-14005"/>
    <x v="382"/>
    <x v="2"/>
    <x v="0"/>
    <x v="186"/>
    <x v="36"/>
    <x v="236"/>
    <x v="0"/>
    <s v="OFF-BI-10002353"/>
    <x v="1"/>
    <x v="8"/>
    <x v="1077"/>
    <x v="4182"/>
    <n v="7"/>
    <n v="0"/>
    <n v="54.04"/>
    <x v="0"/>
    <x v="0"/>
  </r>
  <r>
    <n v="5875"/>
    <x v="2929"/>
    <x v="400"/>
    <d v="2019-06-04T00:00:00"/>
    <s v="Same Day"/>
    <s v="EH-14005"/>
    <x v="382"/>
    <x v="2"/>
    <x v="0"/>
    <x v="186"/>
    <x v="36"/>
    <x v="236"/>
    <x v="0"/>
    <s v="OFF-BI-10004141"/>
    <x v="1"/>
    <x v="8"/>
    <x v="1296"/>
    <x v="4183"/>
    <n v="3"/>
    <n v="0"/>
    <n v="4.3883999999999999"/>
    <x v="0"/>
    <x v="0"/>
  </r>
  <r>
    <n v="5876"/>
    <x v="2930"/>
    <x v="1003"/>
    <d v="2017-04-09T00:00:00"/>
    <s v="First Class"/>
    <s v="FM-14290"/>
    <x v="86"/>
    <x v="2"/>
    <x v="0"/>
    <x v="10"/>
    <x v="9"/>
    <x v="11"/>
    <x v="3"/>
    <s v="OFF-AR-10001954"/>
    <x v="1"/>
    <x v="6"/>
    <x v="563"/>
    <x v="4184"/>
    <n v="3"/>
    <n v="0.2"/>
    <n v="1.0268999999999999"/>
    <x v="2"/>
    <x v="0"/>
  </r>
  <r>
    <n v="5877"/>
    <x v="2931"/>
    <x v="371"/>
    <d v="2016-05-26T00:00:00"/>
    <s v="Standard Class"/>
    <s v="FG-14260"/>
    <x v="435"/>
    <x v="2"/>
    <x v="0"/>
    <x v="104"/>
    <x v="31"/>
    <x v="128"/>
    <x v="3"/>
    <s v="OFF-BI-10001071"/>
    <x v="1"/>
    <x v="8"/>
    <x v="669"/>
    <x v="2509"/>
    <n v="7"/>
    <n v="0"/>
    <n v="219.45140000000001"/>
    <x v="2"/>
    <x v="0"/>
  </r>
  <r>
    <n v="5878"/>
    <x v="2931"/>
    <x v="371"/>
    <d v="2016-05-26T00:00:00"/>
    <s v="Standard Class"/>
    <s v="FG-14260"/>
    <x v="435"/>
    <x v="2"/>
    <x v="0"/>
    <x v="104"/>
    <x v="31"/>
    <x v="128"/>
    <x v="3"/>
    <s v="OFF-PA-10003022"/>
    <x v="1"/>
    <x v="10"/>
    <x v="1653"/>
    <x v="1465"/>
    <n v="3"/>
    <n v="0"/>
    <n v="8.7906000000000013"/>
    <x v="2"/>
    <x v="0"/>
  </r>
  <r>
    <n v="5879"/>
    <x v="2931"/>
    <x v="371"/>
    <d v="2016-05-26T00:00:00"/>
    <s v="Standard Class"/>
    <s v="FG-14260"/>
    <x v="435"/>
    <x v="2"/>
    <x v="0"/>
    <x v="104"/>
    <x v="31"/>
    <x v="128"/>
    <x v="3"/>
    <s v="OFF-AP-10001293"/>
    <x v="1"/>
    <x v="9"/>
    <x v="1346"/>
    <x v="3605"/>
    <n v="6"/>
    <n v="0"/>
    <n v="68.846399999999988"/>
    <x v="2"/>
    <x v="0"/>
  </r>
  <r>
    <n v="5880"/>
    <x v="2932"/>
    <x v="64"/>
    <d v="2018-09-11T00:00:00"/>
    <s v="Standard Class"/>
    <s v="MV-17485"/>
    <x v="597"/>
    <x v="0"/>
    <x v="0"/>
    <x v="20"/>
    <x v="15"/>
    <x v="164"/>
    <x v="3"/>
    <s v="OFF-PA-10001815"/>
    <x v="1"/>
    <x v="10"/>
    <x v="1402"/>
    <x v="2250"/>
    <n v="4"/>
    <n v="0"/>
    <n v="92.236799999999988"/>
    <x v="2"/>
    <x v="0"/>
  </r>
  <r>
    <n v="5881"/>
    <x v="2933"/>
    <x v="31"/>
    <d v="2018-09-22T00:00:00"/>
    <s v="Standard Class"/>
    <s v="JW-15220"/>
    <x v="478"/>
    <x v="1"/>
    <x v="0"/>
    <x v="70"/>
    <x v="1"/>
    <x v="188"/>
    <x v="1"/>
    <s v="FUR-CH-10001215"/>
    <x v="0"/>
    <x v="1"/>
    <x v="445"/>
    <x v="479"/>
    <n v="2"/>
    <n v="0.2"/>
    <n v="50.097999999999985"/>
    <x v="1"/>
    <x v="0"/>
  </r>
  <r>
    <n v="5882"/>
    <x v="2933"/>
    <x v="31"/>
    <d v="2018-09-22T00:00:00"/>
    <s v="Standard Class"/>
    <s v="JW-15220"/>
    <x v="478"/>
    <x v="1"/>
    <x v="0"/>
    <x v="70"/>
    <x v="1"/>
    <x v="188"/>
    <x v="1"/>
    <s v="OFF-PA-10000100"/>
    <x v="1"/>
    <x v="10"/>
    <x v="833"/>
    <x v="1542"/>
    <n v="9"/>
    <n v="0"/>
    <n v="180.76590000000002"/>
    <x v="1"/>
    <x v="0"/>
  </r>
  <r>
    <n v="5883"/>
    <x v="2933"/>
    <x v="31"/>
    <d v="2018-09-22T00:00:00"/>
    <s v="Standard Class"/>
    <s v="JW-15220"/>
    <x v="478"/>
    <x v="1"/>
    <x v="0"/>
    <x v="70"/>
    <x v="1"/>
    <x v="188"/>
    <x v="1"/>
    <s v="FUR-CH-10002880"/>
    <x v="0"/>
    <x v="1"/>
    <x v="809"/>
    <x v="4185"/>
    <n v="9"/>
    <n v="0.2"/>
    <n v="-99.621900000000068"/>
    <x v="1"/>
    <x v="0"/>
  </r>
  <r>
    <n v="5884"/>
    <x v="2934"/>
    <x v="69"/>
    <d v="2018-03-15T00:00:00"/>
    <s v="Second Class"/>
    <s v="EH-13765"/>
    <x v="553"/>
    <x v="1"/>
    <x v="0"/>
    <x v="8"/>
    <x v="1"/>
    <x v="9"/>
    <x v="1"/>
    <s v="FUR-FU-10004712"/>
    <x v="0"/>
    <x v="5"/>
    <x v="376"/>
    <x v="4186"/>
    <n v="2"/>
    <n v="0"/>
    <n v="7.352800000000002"/>
    <x v="1"/>
    <x v="0"/>
  </r>
  <r>
    <n v="5885"/>
    <x v="2934"/>
    <x v="69"/>
    <d v="2018-03-15T00:00:00"/>
    <s v="Second Class"/>
    <s v="EH-13765"/>
    <x v="553"/>
    <x v="1"/>
    <x v="0"/>
    <x v="8"/>
    <x v="1"/>
    <x v="9"/>
    <x v="1"/>
    <s v="OFF-SU-10000151"/>
    <x v="1"/>
    <x v="14"/>
    <x v="1345"/>
    <x v="4187"/>
    <n v="3"/>
    <n v="0"/>
    <n v="196.50359999999978"/>
    <x v="1"/>
    <x v="0"/>
  </r>
  <r>
    <n v="5886"/>
    <x v="2935"/>
    <x v="1079"/>
    <d v="2016-10-17T00:00:00"/>
    <s v="Same Day"/>
    <s v="LS-17245"/>
    <x v="201"/>
    <x v="0"/>
    <x v="0"/>
    <x v="8"/>
    <x v="1"/>
    <x v="94"/>
    <x v="1"/>
    <s v="OFF-BI-10000136"/>
    <x v="1"/>
    <x v="8"/>
    <x v="945"/>
    <x v="646"/>
    <n v="3"/>
    <n v="0.2"/>
    <n v="5.0231999999999992"/>
    <x v="1"/>
    <x v="0"/>
  </r>
  <r>
    <n v="5887"/>
    <x v="2935"/>
    <x v="1079"/>
    <d v="2016-10-17T00:00:00"/>
    <s v="Same Day"/>
    <s v="LS-17245"/>
    <x v="201"/>
    <x v="0"/>
    <x v="0"/>
    <x v="8"/>
    <x v="1"/>
    <x v="94"/>
    <x v="1"/>
    <s v="TEC-AC-10003610"/>
    <x v="2"/>
    <x v="11"/>
    <x v="603"/>
    <x v="690"/>
    <n v="3"/>
    <n v="0"/>
    <n v="86.385600000000011"/>
    <x v="1"/>
    <x v="0"/>
  </r>
  <r>
    <n v="5888"/>
    <x v="2936"/>
    <x v="1048"/>
    <d v="2019-10-11T00:00:00"/>
    <s v="First Class"/>
    <s v="BP-11050"/>
    <x v="771"/>
    <x v="1"/>
    <x v="0"/>
    <x v="395"/>
    <x v="34"/>
    <x v="480"/>
    <x v="3"/>
    <s v="OFF-ST-10001837"/>
    <x v="1"/>
    <x v="4"/>
    <x v="1340"/>
    <x v="3931"/>
    <n v="1"/>
    <n v="0"/>
    <n v="11.117599999999999"/>
    <x v="2"/>
    <x v="0"/>
  </r>
  <r>
    <n v="5889"/>
    <x v="2937"/>
    <x v="820"/>
    <d v="2017-05-12T00:00:00"/>
    <s v="Standard Class"/>
    <s v="CC-12220"/>
    <x v="417"/>
    <x v="0"/>
    <x v="0"/>
    <x v="459"/>
    <x v="0"/>
    <x v="552"/>
    <x v="0"/>
    <s v="OFF-PA-10001952"/>
    <x v="1"/>
    <x v="10"/>
    <x v="1756"/>
    <x v="1846"/>
    <n v="2"/>
    <n v="0"/>
    <n v="21.012799999999999"/>
    <x v="0"/>
    <x v="0"/>
  </r>
  <r>
    <n v="5890"/>
    <x v="2938"/>
    <x v="167"/>
    <d v="2018-04-17T00:00:00"/>
    <s v="First Class"/>
    <s v="JM-15580"/>
    <x v="758"/>
    <x v="0"/>
    <x v="0"/>
    <x v="248"/>
    <x v="39"/>
    <x v="307"/>
    <x v="3"/>
    <s v="OFF-BI-10002414"/>
    <x v="1"/>
    <x v="8"/>
    <x v="1085"/>
    <x v="2989"/>
    <n v="2"/>
    <n v="0"/>
    <n v="11.778199999999998"/>
    <x v="2"/>
    <x v="0"/>
  </r>
  <r>
    <n v="5891"/>
    <x v="2939"/>
    <x v="831"/>
    <d v="2018-11-26T00:00:00"/>
    <s v="Standard Class"/>
    <s v="RD-19720"/>
    <x v="742"/>
    <x v="0"/>
    <x v="0"/>
    <x v="22"/>
    <x v="10"/>
    <x v="26"/>
    <x v="2"/>
    <s v="OFF-PA-10001790"/>
    <x v="1"/>
    <x v="10"/>
    <x v="694"/>
    <x v="4188"/>
    <n v="1"/>
    <n v="0.2"/>
    <n v="13.451199999999996"/>
    <x v="2"/>
    <x v="0"/>
  </r>
  <r>
    <n v="5892"/>
    <x v="2939"/>
    <x v="831"/>
    <d v="2018-11-26T00:00:00"/>
    <s v="Standard Class"/>
    <s v="RD-19720"/>
    <x v="742"/>
    <x v="0"/>
    <x v="0"/>
    <x v="22"/>
    <x v="10"/>
    <x v="26"/>
    <x v="2"/>
    <s v="OFF-ST-10001590"/>
    <x v="1"/>
    <x v="4"/>
    <x v="147"/>
    <x v="4189"/>
    <n v="2"/>
    <n v="0.2"/>
    <n v="1.6175999999999986"/>
    <x v="2"/>
    <x v="0"/>
  </r>
  <r>
    <n v="5893"/>
    <x v="2939"/>
    <x v="831"/>
    <d v="2018-11-26T00:00:00"/>
    <s v="Standard Class"/>
    <s v="RD-19720"/>
    <x v="742"/>
    <x v="0"/>
    <x v="0"/>
    <x v="22"/>
    <x v="10"/>
    <x v="26"/>
    <x v="2"/>
    <s v="TEC-AC-10003657"/>
    <x v="2"/>
    <x v="11"/>
    <x v="152"/>
    <x v="4190"/>
    <n v="3"/>
    <n v="0.2"/>
    <n v="2.0393999999999934"/>
    <x v="2"/>
    <x v="0"/>
  </r>
  <r>
    <n v="5894"/>
    <x v="2940"/>
    <x v="18"/>
    <d v="2019-09-14T00:00:00"/>
    <s v="Standard Class"/>
    <s v="SS-20410"/>
    <x v="757"/>
    <x v="0"/>
    <x v="0"/>
    <x v="118"/>
    <x v="32"/>
    <x v="148"/>
    <x v="0"/>
    <s v="OFF-BI-10004876"/>
    <x v="1"/>
    <x v="8"/>
    <x v="986"/>
    <x v="1104"/>
    <n v="1"/>
    <n v="0"/>
    <n v="1.3621999999999999"/>
    <x v="0"/>
    <x v="0"/>
  </r>
  <r>
    <n v="5895"/>
    <x v="2941"/>
    <x v="428"/>
    <d v="2019-09-14T00:00:00"/>
    <s v="Standard Class"/>
    <s v="KD-16495"/>
    <x v="470"/>
    <x v="1"/>
    <x v="0"/>
    <x v="1"/>
    <x v="1"/>
    <x v="1"/>
    <x v="1"/>
    <s v="OFF-ST-10003123"/>
    <x v="1"/>
    <x v="4"/>
    <x v="1277"/>
    <x v="4191"/>
    <n v="3"/>
    <n v="0"/>
    <n v="23.968799999999998"/>
    <x v="1"/>
    <x v="0"/>
  </r>
  <r>
    <n v="5896"/>
    <x v="2942"/>
    <x v="301"/>
    <d v="2016-11-08T00:00:00"/>
    <s v="Standard Class"/>
    <s v="PL-18925"/>
    <x v="484"/>
    <x v="2"/>
    <x v="0"/>
    <x v="1"/>
    <x v="1"/>
    <x v="13"/>
    <x v="1"/>
    <s v="OFF-LA-10003498"/>
    <x v="1"/>
    <x v="2"/>
    <x v="1749"/>
    <x v="1851"/>
    <n v="3"/>
    <n v="0"/>
    <n v="22.200000000000003"/>
    <x v="1"/>
    <x v="0"/>
  </r>
  <r>
    <n v="5897"/>
    <x v="2942"/>
    <x v="301"/>
    <d v="2016-11-08T00:00:00"/>
    <s v="Standard Class"/>
    <s v="PL-18925"/>
    <x v="484"/>
    <x v="2"/>
    <x v="0"/>
    <x v="1"/>
    <x v="1"/>
    <x v="13"/>
    <x v="1"/>
    <s v="OFF-PA-10004947"/>
    <x v="1"/>
    <x v="10"/>
    <x v="33"/>
    <x v="1591"/>
    <n v="5"/>
    <n v="0"/>
    <n v="9.629999999999999"/>
    <x v="1"/>
    <x v="0"/>
  </r>
  <r>
    <n v="5898"/>
    <x v="2943"/>
    <x v="1015"/>
    <d v="2018-04-09T00:00:00"/>
    <s v="Standard Class"/>
    <s v="ZD-21925"/>
    <x v="9"/>
    <x v="0"/>
    <x v="0"/>
    <x v="102"/>
    <x v="14"/>
    <x v="237"/>
    <x v="2"/>
    <s v="FUR-FU-10003799"/>
    <x v="0"/>
    <x v="5"/>
    <x v="90"/>
    <x v="4192"/>
    <n v="4"/>
    <n v="0"/>
    <n v="22.047199999999997"/>
    <x v="2"/>
    <x v="0"/>
  </r>
  <r>
    <n v="5899"/>
    <x v="2943"/>
    <x v="1015"/>
    <d v="2018-04-09T00:00:00"/>
    <s v="Standard Class"/>
    <s v="ZD-21925"/>
    <x v="9"/>
    <x v="0"/>
    <x v="0"/>
    <x v="102"/>
    <x v="14"/>
    <x v="237"/>
    <x v="2"/>
    <s v="TEC-PH-10000673"/>
    <x v="2"/>
    <x v="7"/>
    <x v="1405"/>
    <x v="4193"/>
    <n v="4"/>
    <n v="0"/>
    <n v="124.7808"/>
    <x v="2"/>
    <x v="0"/>
  </r>
  <r>
    <n v="5900"/>
    <x v="2944"/>
    <x v="602"/>
    <d v="2019-01-16T00:00:00"/>
    <s v="Standard Class"/>
    <s v="LS-16945"/>
    <x v="322"/>
    <x v="1"/>
    <x v="0"/>
    <x v="8"/>
    <x v="1"/>
    <x v="94"/>
    <x v="1"/>
    <s v="OFF-EN-10002621"/>
    <x v="1"/>
    <x v="12"/>
    <x v="153"/>
    <x v="3996"/>
    <n v="1"/>
    <n v="0"/>
    <n v="4.8899999999999997"/>
    <x v="1"/>
    <x v="0"/>
  </r>
  <r>
    <n v="5901"/>
    <x v="2945"/>
    <x v="312"/>
    <d v="2017-11-24T00:00:00"/>
    <s v="Standard Class"/>
    <s v="PB-18805"/>
    <x v="583"/>
    <x v="2"/>
    <x v="0"/>
    <x v="8"/>
    <x v="1"/>
    <x v="34"/>
    <x v="1"/>
    <s v="OFF-BI-10004528"/>
    <x v="1"/>
    <x v="8"/>
    <x v="473"/>
    <x v="4194"/>
    <n v="9"/>
    <n v="0.2"/>
    <n v="7.5599999999999987"/>
    <x v="1"/>
    <x v="0"/>
  </r>
  <r>
    <n v="5902"/>
    <x v="2946"/>
    <x v="581"/>
    <d v="2018-12-02T00:00:00"/>
    <s v="Standard Class"/>
    <s v="PC-18745"/>
    <x v="331"/>
    <x v="1"/>
    <x v="0"/>
    <x v="58"/>
    <x v="30"/>
    <x v="73"/>
    <x v="3"/>
    <s v="FUR-FU-10001889"/>
    <x v="0"/>
    <x v="5"/>
    <x v="1158"/>
    <x v="1629"/>
    <n v="3"/>
    <n v="0"/>
    <n v="10.4148"/>
    <x v="2"/>
    <x v="0"/>
  </r>
  <r>
    <n v="5903"/>
    <x v="2947"/>
    <x v="44"/>
    <d v="2019-11-06T00:00:00"/>
    <s v="Same Day"/>
    <s v="FM-14290"/>
    <x v="86"/>
    <x v="2"/>
    <x v="0"/>
    <x v="8"/>
    <x v="1"/>
    <x v="34"/>
    <x v="1"/>
    <s v="OFF-PA-10000157"/>
    <x v="1"/>
    <x v="10"/>
    <x v="369"/>
    <x v="731"/>
    <n v="3"/>
    <n v="0"/>
    <n v="28.171799999999998"/>
    <x v="1"/>
    <x v="0"/>
  </r>
  <r>
    <n v="5904"/>
    <x v="2947"/>
    <x v="44"/>
    <d v="2019-11-06T00:00:00"/>
    <s v="Same Day"/>
    <s v="FM-14290"/>
    <x v="86"/>
    <x v="2"/>
    <x v="0"/>
    <x v="8"/>
    <x v="1"/>
    <x v="34"/>
    <x v="1"/>
    <s v="OFF-PA-10002764"/>
    <x v="1"/>
    <x v="10"/>
    <x v="33"/>
    <x v="1568"/>
    <n v="4"/>
    <n v="0"/>
    <n v="22.226399999999998"/>
    <x v="1"/>
    <x v="0"/>
  </r>
  <r>
    <n v="5905"/>
    <x v="2947"/>
    <x v="44"/>
    <d v="2019-11-06T00:00:00"/>
    <s v="Same Day"/>
    <s v="FM-14290"/>
    <x v="86"/>
    <x v="2"/>
    <x v="0"/>
    <x v="8"/>
    <x v="1"/>
    <x v="34"/>
    <x v="1"/>
    <s v="OFF-PA-10000143"/>
    <x v="1"/>
    <x v="10"/>
    <x v="1701"/>
    <x v="1603"/>
    <n v="5"/>
    <n v="0"/>
    <n v="12.672000000000001"/>
    <x v="1"/>
    <x v="0"/>
  </r>
  <r>
    <n v="5906"/>
    <x v="2947"/>
    <x v="44"/>
    <d v="2019-11-06T00:00:00"/>
    <s v="Same Day"/>
    <s v="FM-14290"/>
    <x v="86"/>
    <x v="2"/>
    <x v="0"/>
    <x v="8"/>
    <x v="1"/>
    <x v="34"/>
    <x v="1"/>
    <s v="OFF-LA-10000414"/>
    <x v="1"/>
    <x v="2"/>
    <x v="1643"/>
    <x v="1417"/>
    <n v="4"/>
    <n v="0"/>
    <n v="19.872"/>
    <x v="1"/>
    <x v="0"/>
  </r>
  <r>
    <n v="5907"/>
    <x v="2947"/>
    <x v="44"/>
    <d v="2019-11-06T00:00:00"/>
    <s v="Same Day"/>
    <s v="FM-14290"/>
    <x v="86"/>
    <x v="2"/>
    <x v="0"/>
    <x v="8"/>
    <x v="1"/>
    <x v="34"/>
    <x v="1"/>
    <s v="TEC-AC-10003441"/>
    <x v="2"/>
    <x v="11"/>
    <x v="658"/>
    <x v="4195"/>
    <n v="1"/>
    <n v="0"/>
    <n v="1.0169999999999995"/>
    <x v="1"/>
    <x v="0"/>
  </r>
  <r>
    <n v="5908"/>
    <x v="2948"/>
    <x v="499"/>
    <d v="2018-12-07T00:00:00"/>
    <s v="Standard Class"/>
    <s v="KD-16495"/>
    <x v="470"/>
    <x v="1"/>
    <x v="0"/>
    <x v="49"/>
    <x v="1"/>
    <x v="58"/>
    <x v="1"/>
    <s v="OFF-BI-10002353"/>
    <x v="1"/>
    <x v="8"/>
    <x v="1077"/>
    <x v="4196"/>
    <n v="2"/>
    <n v="0.2"/>
    <n v="9.2639999999999993"/>
    <x v="1"/>
    <x v="0"/>
  </r>
  <r>
    <n v="5909"/>
    <x v="2948"/>
    <x v="499"/>
    <d v="2018-12-07T00:00:00"/>
    <s v="Standard Class"/>
    <s v="KD-16495"/>
    <x v="470"/>
    <x v="1"/>
    <x v="0"/>
    <x v="49"/>
    <x v="1"/>
    <x v="58"/>
    <x v="1"/>
    <s v="OFF-AP-10001303"/>
    <x v="1"/>
    <x v="9"/>
    <x v="934"/>
    <x v="3359"/>
    <n v="3"/>
    <n v="0"/>
    <n v="26.864999999999995"/>
    <x v="1"/>
    <x v="0"/>
  </r>
  <r>
    <n v="5910"/>
    <x v="2948"/>
    <x v="499"/>
    <d v="2018-12-07T00:00:00"/>
    <s v="Standard Class"/>
    <s v="KD-16495"/>
    <x v="470"/>
    <x v="1"/>
    <x v="0"/>
    <x v="49"/>
    <x v="1"/>
    <x v="58"/>
    <x v="1"/>
    <s v="FUR-FU-10003026"/>
    <x v="0"/>
    <x v="5"/>
    <x v="1564"/>
    <x v="1606"/>
    <n v="3"/>
    <n v="0"/>
    <n v="5.6627999999999998"/>
    <x v="1"/>
    <x v="0"/>
  </r>
  <r>
    <n v="5911"/>
    <x v="2948"/>
    <x v="499"/>
    <d v="2018-12-07T00:00:00"/>
    <s v="Standard Class"/>
    <s v="KD-16495"/>
    <x v="470"/>
    <x v="1"/>
    <x v="0"/>
    <x v="49"/>
    <x v="1"/>
    <x v="58"/>
    <x v="1"/>
    <s v="OFF-BI-10000632"/>
    <x v="1"/>
    <x v="8"/>
    <x v="1297"/>
    <x v="4197"/>
    <n v="3"/>
    <n v="0.2"/>
    <n v="33.8598"/>
    <x v="1"/>
    <x v="0"/>
  </r>
  <r>
    <n v="5912"/>
    <x v="2949"/>
    <x v="907"/>
    <d v="2018-12-22T00:00:00"/>
    <s v="Standard Class"/>
    <s v="SC-20680"/>
    <x v="649"/>
    <x v="2"/>
    <x v="0"/>
    <x v="4"/>
    <x v="4"/>
    <x v="60"/>
    <x v="1"/>
    <s v="OFF-ST-10001328"/>
    <x v="1"/>
    <x v="4"/>
    <x v="178"/>
    <x v="2063"/>
    <n v="3"/>
    <n v="0"/>
    <n v="13.028400000000001"/>
    <x v="1"/>
    <x v="0"/>
  </r>
  <r>
    <n v="5913"/>
    <x v="2950"/>
    <x v="829"/>
    <d v="2016-08-26T00:00:00"/>
    <s v="Second Class"/>
    <s v="DW-13585"/>
    <x v="61"/>
    <x v="1"/>
    <x v="0"/>
    <x v="459"/>
    <x v="0"/>
    <x v="552"/>
    <x v="0"/>
    <s v="OFF-SU-10004661"/>
    <x v="1"/>
    <x v="14"/>
    <x v="1757"/>
    <x v="4198"/>
    <n v="3"/>
    <n v="0"/>
    <n v="6.63"/>
    <x v="0"/>
    <x v="0"/>
  </r>
  <r>
    <n v="5914"/>
    <x v="2951"/>
    <x v="14"/>
    <d v="2017-09-23T00:00:00"/>
    <s v="Standard Class"/>
    <s v="PF-19120"/>
    <x v="724"/>
    <x v="0"/>
    <x v="0"/>
    <x v="20"/>
    <x v="15"/>
    <x v="45"/>
    <x v="3"/>
    <s v="OFF-ST-10000617"/>
    <x v="1"/>
    <x v="4"/>
    <x v="384"/>
    <x v="81"/>
    <n v="5"/>
    <n v="0"/>
    <n v="1.0429999999999984"/>
    <x v="2"/>
    <x v="0"/>
  </r>
  <r>
    <n v="5915"/>
    <x v="2951"/>
    <x v="14"/>
    <d v="2017-09-23T00:00:00"/>
    <s v="Standard Class"/>
    <s v="PF-19120"/>
    <x v="724"/>
    <x v="0"/>
    <x v="0"/>
    <x v="20"/>
    <x v="15"/>
    <x v="45"/>
    <x v="3"/>
    <s v="OFF-LA-10002762"/>
    <x v="1"/>
    <x v="2"/>
    <x v="49"/>
    <x v="2077"/>
    <n v="7"/>
    <n v="0"/>
    <n v="41.223699999999994"/>
    <x v="2"/>
    <x v="0"/>
  </r>
  <r>
    <n v="5916"/>
    <x v="2951"/>
    <x v="14"/>
    <d v="2017-09-23T00:00:00"/>
    <s v="Standard Class"/>
    <s v="PF-19120"/>
    <x v="724"/>
    <x v="0"/>
    <x v="0"/>
    <x v="20"/>
    <x v="15"/>
    <x v="45"/>
    <x v="3"/>
    <s v="FUR-CH-10001973"/>
    <x v="0"/>
    <x v="1"/>
    <x v="905"/>
    <x v="4199"/>
    <n v="2"/>
    <n v="0.1"/>
    <n v="8.8783999999999956"/>
    <x v="2"/>
    <x v="0"/>
  </r>
  <r>
    <n v="5917"/>
    <x v="2951"/>
    <x v="14"/>
    <d v="2017-09-23T00:00:00"/>
    <s v="Standard Class"/>
    <s v="PF-19120"/>
    <x v="724"/>
    <x v="0"/>
    <x v="0"/>
    <x v="20"/>
    <x v="15"/>
    <x v="45"/>
    <x v="3"/>
    <s v="OFF-ST-10003058"/>
    <x v="1"/>
    <x v="4"/>
    <x v="393"/>
    <x v="4200"/>
    <n v="4"/>
    <n v="0"/>
    <n v="27.433999999999997"/>
    <x v="2"/>
    <x v="0"/>
  </r>
  <r>
    <n v="5918"/>
    <x v="2951"/>
    <x v="14"/>
    <d v="2017-09-23T00:00:00"/>
    <s v="Standard Class"/>
    <s v="PF-19120"/>
    <x v="724"/>
    <x v="0"/>
    <x v="0"/>
    <x v="20"/>
    <x v="15"/>
    <x v="45"/>
    <x v="3"/>
    <s v="FUR-BO-10004834"/>
    <x v="0"/>
    <x v="0"/>
    <x v="26"/>
    <x v="4201"/>
    <n v="6"/>
    <n v="0.2"/>
    <n v="158.57639999999992"/>
    <x v="2"/>
    <x v="0"/>
  </r>
  <r>
    <n v="5919"/>
    <x v="2951"/>
    <x v="14"/>
    <d v="2017-09-23T00:00:00"/>
    <s v="Standard Class"/>
    <s v="PF-19120"/>
    <x v="724"/>
    <x v="0"/>
    <x v="0"/>
    <x v="20"/>
    <x v="15"/>
    <x v="45"/>
    <x v="3"/>
    <s v="FUR-BO-10002213"/>
    <x v="0"/>
    <x v="0"/>
    <x v="1232"/>
    <x v="4202"/>
    <n v="5"/>
    <n v="0.2"/>
    <n v="-25.049000000000149"/>
    <x v="2"/>
    <x v="0"/>
  </r>
  <r>
    <n v="5920"/>
    <x v="2951"/>
    <x v="14"/>
    <d v="2017-09-23T00:00:00"/>
    <s v="Standard Class"/>
    <s v="PF-19120"/>
    <x v="724"/>
    <x v="0"/>
    <x v="0"/>
    <x v="20"/>
    <x v="15"/>
    <x v="45"/>
    <x v="3"/>
    <s v="TEC-PH-10002170"/>
    <x v="2"/>
    <x v="7"/>
    <x v="599"/>
    <x v="2779"/>
    <n v="3"/>
    <n v="0"/>
    <n v="58.791600000000003"/>
    <x v="2"/>
    <x v="0"/>
  </r>
  <r>
    <n v="5921"/>
    <x v="2951"/>
    <x v="14"/>
    <d v="2017-09-23T00:00:00"/>
    <s v="Standard Class"/>
    <s v="PF-19120"/>
    <x v="724"/>
    <x v="0"/>
    <x v="0"/>
    <x v="20"/>
    <x v="15"/>
    <x v="45"/>
    <x v="3"/>
    <s v="TEC-AC-10003033"/>
    <x v="2"/>
    <x v="11"/>
    <x v="763"/>
    <x v="3042"/>
    <n v="2"/>
    <n v="0"/>
    <n v="217.76699999999994"/>
    <x v="2"/>
    <x v="0"/>
  </r>
  <r>
    <n v="5922"/>
    <x v="2951"/>
    <x v="14"/>
    <d v="2017-09-23T00:00:00"/>
    <s v="Standard Class"/>
    <s v="PF-19120"/>
    <x v="724"/>
    <x v="0"/>
    <x v="0"/>
    <x v="20"/>
    <x v="15"/>
    <x v="45"/>
    <x v="3"/>
    <s v="OFF-PA-10004071"/>
    <x v="1"/>
    <x v="10"/>
    <x v="417"/>
    <x v="168"/>
    <n v="2"/>
    <n v="0"/>
    <n v="53.260799999999996"/>
    <x v="2"/>
    <x v="0"/>
  </r>
  <r>
    <n v="5923"/>
    <x v="2951"/>
    <x v="14"/>
    <d v="2017-09-23T00:00:00"/>
    <s v="Standard Class"/>
    <s v="PF-19120"/>
    <x v="724"/>
    <x v="0"/>
    <x v="0"/>
    <x v="20"/>
    <x v="15"/>
    <x v="45"/>
    <x v="3"/>
    <s v="TEC-PH-10000169"/>
    <x v="2"/>
    <x v="7"/>
    <x v="1038"/>
    <x v="766"/>
    <n v="4"/>
    <n v="0"/>
    <n v="1.3559999999999945"/>
    <x v="2"/>
    <x v="0"/>
  </r>
  <r>
    <n v="5924"/>
    <x v="2952"/>
    <x v="491"/>
    <d v="2018-11-30T00:00:00"/>
    <s v="Second Class"/>
    <s v="DK-13225"/>
    <x v="158"/>
    <x v="1"/>
    <x v="0"/>
    <x v="20"/>
    <x v="15"/>
    <x v="164"/>
    <x v="3"/>
    <s v="FUR-TA-10002958"/>
    <x v="0"/>
    <x v="3"/>
    <x v="965"/>
    <x v="4203"/>
    <n v="2"/>
    <n v="0.4"/>
    <n v="-120.05080000000007"/>
    <x v="2"/>
    <x v="0"/>
  </r>
  <r>
    <n v="5925"/>
    <x v="2953"/>
    <x v="123"/>
    <d v="2019-11-22T00:00:00"/>
    <s v="Second Class"/>
    <s v="RB-19435"/>
    <x v="579"/>
    <x v="0"/>
    <x v="0"/>
    <x v="24"/>
    <x v="17"/>
    <x v="28"/>
    <x v="0"/>
    <s v="OFF-AR-10001177"/>
    <x v="1"/>
    <x v="6"/>
    <x v="1224"/>
    <x v="1011"/>
    <n v="7"/>
    <n v="0"/>
    <n v="6.6583999999999968"/>
    <x v="0"/>
    <x v="0"/>
  </r>
  <r>
    <n v="5926"/>
    <x v="2954"/>
    <x v="95"/>
    <d v="2019-06-08T00:00:00"/>
    <s v="Standard Class"/>
    <s v="GD-14590"/>
    <x v="241"/>
    <x v="1"/>
    <x v="0"/>
    <x v="317"/>
    <x v="4"/>
    <x v="395"/>
    <x v="1"/>
    <s v="TEC-AC-10004975"/>
    <x v="2"/>
    <x v="11"/>
    <x v="982"/>
    <x v="4204"/>
    <n v="10"/>
    <n v="0"/>
    <n v="362.83500000000004"/>
    <x v="1"/>
    <x v="0"/>
  </r>
  <r>
    <n v="5927"/>
    <x v="2955"/>
    <x v="918"/>
    <d v="2016-04-12T00:00:00"/>
    <s v="Standard Class"/>
    <s v="RA-19885"/>
    <x v="19"/>
    <x v="1"/>
    <x v="0"/>
    <x v="27"/>
    <x v="19"/>
    <x v="33"/>
    <x v="0"/>
    <s v="FUR-TA-10001086"/>
    <x v="0"/>
    <x v="3"/>
    <x v="1736"/>
    <x v="4205"/>
    <n v="8"/>
    <n v="0"/>
    <n v="316.13920000000007"/>
    <x v="0"/>
    <x v="0"/>
  </r>
  <r>
    <n v="5928"/>
    <x v="2956"/>
    <x v="856"/>
    <d v="2016-10-15T00:00:00"/>
    <s v="Standard Class"/>
    <s v="DB-13555"/>
    <x v="587"/>
    <x v="1"/>
    <x v="0"/>
    <x v="115"/>
    <x v="36"/>
    <x v="145"/>
    <x v="0"/>
    <s v="OFF-LA-10000240"/>
    <x v="1"/>
    <x v="2"/>
    <x v="2"/>
    <x v="2061"/>
    <n v="1"/>
    <n v="0"/>
    <n v="3.4356999999999998"/>
    <x v="0"/>
    <x v="0"/>
  </r>
  <r>
    <n v="5929"/>
    <x v="2956"/>
    <x v="856"/>
    <d v="2016-10-15T00:00:00"/>
    <s v="Standard Class"/>
    <s v="DB-13555"/>
    <x v="587"/>
    <x v="1"/>
    <x v="0"/>
    <x v="115"/>
    <x v="36"/>
    <x v="145"/>
    <x v="0"/>
    <s v="FUR-FU-10002107"/>
    <x v="0"/>
    <x v="5"/>
    <x v="1333"/>
    <x v="4206"/>
    <n v="4"/>
    <n v="0"/>
    <n v="3.9248000000000003"/>
    <x v="0"/>
    <x v="0"/>
  </r>
  <r>
    <n v="5930"/>
    <x v="2957"/>
    <x v="437"/>
    <d v="2019-07-09T00:00:00"/>
    <s v="First Class"/>
    <s v="RL-19615"/>
    <x v="210"/>
    <x v="0"/>
    <x v="0"/>
    <x v="10"/>
    <x v="9"/>
    <x v="74"/>
    <x v="3"/>
    <s v="FUR-BO-10001519"/>
    <x v="0"/>
    <x v="0"/>
    <x v="672"/>
    <x v="4207"/>
    <n v="3"/>
    <n v="0.5"/>
    <n v="-45.349200000000003"/>
    <x v="2"/>
    <x v="0"/>
  </r>
  <r>
    <n v="5931"/>
    <x v="2957"/>
    <x v="437"/>
    <d v="2019-07-09T00:00:00"/>
    <s v="First Class"/>
    <s v="RL-19615"/>
    <x v="210"/>
    <x v="0"/>
    <x v="0"/>
    <x v="10"/>
    <x v="9"/>
    <x v="74"/>
    <x v="3"/>
    <s v="OFF-PA-10004100"/>
    <x v="1"/>
    <x v="10"/>
    <x v="260"/>
    <x v="12"/>
    <n v="3"/>
    <n v="0.2"/>
    <n v="5.4432"/>
    <x v="2"/>
    <x v="0"/>
  </r>
  <r>
    <n v="5932"/>
    <x v="2957"/>
    <x v="437"/>
    <d v="2019-07-09T00:00:00"/>
    <s v="First Class"/>
    <s v="RL-19615"/>
    <x v="210"/>
    <x v="0"/>
    <x v="0"/>
    <x v="10"/>
    <x v="9"/>
    <x v="74"/>
    <x v="3"/>
    <s v="TEC-PH-10001363"/>
    <x v="2"/>
    <x v="7"/>
    <x v="432"/>
    <x v="4208"/>
    <n v="2"/>
    <n v="0.4"/>
    <n v="-113.9980000000001"/>
    <x v="2"/>
    <x v="0"/>
  </r>
  <r>
    <n v="5933"/>
    <x v="2957"/>
    <x v="437"/>
    <d v="2019-07-09T00:00:00"/>
    <s v="First Class"/>
    <s v="RL-19615"/>
    <x v="210"/>
    <x v="0"/>
    <x v="0"/>
    <x v="10"/>
    <x v="9"/>
    <x v="74"/>
    <x v="3"/>
    <s v="OFF-ST-10004835"/>
    <x v="1"/>
    <x v="4"/>
    <x v="1415"/>
    <x v="2569"/>
    <n v="3"/>
    <n v="0.2"/>
    <n v="1.0044"/>
    <x v="2"/>
    <x v="0"/>
  </r>
  <r>
    <n v="5934"/>
    <x v="2957"/>
    <x v="437"/>
    <d v="2019-07-09T00:00:00"/>
    <s v="First Class"/>
    <s v="RL-19615"/>
    <x v="210"/>
    <x v="0"/>
    <x v="0"/>
    <x v="10"/>
    <x v="9"/>
    <x v="74"/>
    <x v="3"/>
    <s v="TEC-AC-10002018"/>
    <x v="2"/>
    <x v="11"/>
    <x v="1683"/>
    <x v="3664"/>
    <n v="3"/>
    <n v="0.2"/>
    <n v="4.8231000000000002"/>
    <x v="2"/>
    <x v="0"/>
  </r>
  <r>
    <n v="5935"/>
    <x v="2957"/>
    <x v="437"/>
    <d v="2019-07-09T00:00:00"/>
    <s v="First Class"/>
    <s v="RL-19615"/>
    <x v="210"/>
    <x v="0"/>
    <x v="0"/>
    <x v="10"/>
    <x v="9"/>
    <x v="74"/>
    <x v="3"/>
    <s v="TEC-AC-10003033"/>
    <x v="2"/>
    <x v="11"/>
    <x v="763"/>
    <x v="4209"/>
    <n v="2"/>
    <n v="0.2"/>
    <n v="85.786999999999949"/>
    <x v="2"/>
    <x v="0"/>
  </r>
  <r>
    <n v="5936"/>
    <x v="2958"/>
    <x v="975"/>
    <d v="2018-07-04T00:00:00"/>
    <s v="Same Day"/>
    <s v="RB-19465"/>
    <x v="46"/>
    <x v="2"/>
    <x v="0"/>
    <x v="4"/>
    <x v="4"/>
    <x v="5"/>
    <x v="1"/>
    <s v="FUR-FU-10000221"/>
    <x v="0"/>
    <x v="5"/>
    <x v="534"/>
    <x v="3383"/>
    <n v="5"/>
    <n v="0"/>
    <n v="8.6359999999999992"/>
    <x v="1"/>
    <x v="0"/>
  </r>
  <r>
    <n v="5937"/>
    <x v="2958"/>
    <x v="975"/>
    <d v="2018-07-04T00:00:00"/>
    <s v="Same Day"/>
    <s v="RB-19465"/>
    <x v="46"/>
    <x v="2"/>
    <x v="0"/>
    <x v="4"/>
    <x v="4"/>
    <x v="5"/>
    <x v="1"/>
    <s v="TEC-PH-10001198"/>
    <x v="2"/>
    <x v="7"/>
    <x v="1177"/>
    <x v="1665"/>
    <n v="3"/>
    <n v="0.2"/>
    <n v="19.966499999999982"/>
    <x v="1"/>
    <x v="0"/>
  </r>
  <r>
    <n v="5938"/>
    <x v="2958"/>
    <x v="975"/>
    <d v="2018-07-04T00:00:00"/>
    <s v="Same Day"/>
    <s v="RB-19465"/>
    <x v="46"/>
    <x v="2"/>
    <x v="0"/>
    <x v="4"/>
    <x v="4"/>
    <x v="5"/>
    <x v="1"/>
    <s v="TEC-PH-10002564"/>
    <x v="2"/>
    <x v="7"/>
    <x v="985"/>
    <x v="981"/>
    <n v="3"/>
    <n v="0.2"/>
    <n v="8.9969999999999892"/>
    <x v="1"/>
    <x v="0"/>
  </r>
  <r>
    <n v="5939"/>
    <x v="2959"/>
    <x v="240"/>
    <d v="2019-05-25T00:00:00"/>
    <s v="Standard Class"/>
    <s v="JF-15295"/>
    <x v="639"/>
    <x v="0"/>
    <x v="0"/>
    <x v="243"/>
    <x v="5"/>
    <x v="301"/>
    <x v="2"/>
    <s v="TEC-PH-10003811"/>
    <x v="2"/>
    <x v="7"/>
    <x v="1196"/>
    <x v="4210"/>
    <n v="1"/>
    <n v="0.2"/>
    <n v="9.5991999999999997"/>
    <x v="2"/>
    <x v="0"/>
  </r>
  <r>
    <n v="5940"/>
    <x v="2959"/>
    <x v="240"/>
    <d v="2019-05-25T00:00:00"/>
    <s v="Standard Class"/>
    <s v="JF-15295"/>
    <x v="639"/>
    <x v="0"/>
    <x v="0"/>
    <x v="243"/>
    <x v="5"/>
    <x v="301"/>
    <x v="2"/>
    <s v="OFF-LA-10004178"/>
    <x v="1"/>
    <x v="2"/>
    <x v="1709"/>
    <x v="1157"/>
    <n v="4"/>
    <n v="0.2"/>
    <n v="4.2951999999999995"/>
    <x v="2"/>
    <x v="0"/>
  </r>
  <r>
    <n v="5941"/>
    <x v="2960"/>
    <x v="386"/>
    <d v="2019-10-14T00:00:00"/>
    <s v="Second Class"/>
    <s v="RW-19690"/>
    <x v="355"/>
    <x v="0"/>
    <x v="0"/>
    <x v="1"/>
    <x v="1"/>
    <x v="13"/>
    <x v="1"/>
    <s v="TEC-AC-10001465"/>
    <x v="2"/>
    <x v="11"/>
    <x v="478"/>
    <x v="4211"/>
    <n v="12"/>
    <n v="0"/>
    <n v="130.75199999999995"/>
    <x v="1"/>
    <x v="0"/>
  </r>
  <r>
    <n v="5942"/>
    <x v="2960"/>
    <x v="386"/>
    <d v="2019-10-14T00:00:00"/>
    <s v="Second Class"/>
    <s v="RW-19690"/>
    <x v="355"/>
    <x v="0"/>
    <x v="0"/>
    <x v="1"/>
    <x v="1"/>
    <x v="13"/>
    <x v="1"/>
    <s v="OFF-AR-10000940"/>
    <x v="1"/>
    <x v="6"/>
    <x v="135"/>
    <x v="490"/>
    <n v="2"/>
    <n v="0"/>
    <n v="1.5876000000000001"/>
    <x v="1"/>
    <x v="0"/>
  </r>
  <r>
    <n v="5943"/>
    <x v="2961"/>
    <x v="876"/>
    <d v="2018-08-13T00:00:00"/>
    <s v="Standard Class"/>
    <s v="VG-21790"/>
    <x v="364"/>
    <x v="0"/>
    <x v="0"/>
    <x v="1"/>
    <x v="1"/>
    <x v="3"/>
    <x v="1"/>
    <s v="TEC-PH-10001700"/>
    <x v="2"/>
    <x v="7"/>
    <x v="195"/>
    <x v="2005"/>
    <n v="4"/>
    <n v="0.2"/>
    <n v="18.477200000000011"/>
    <x v="1"/>
    <x v="0"/>
  </r>
  <r>
    <n v="5944"/>
    <x v="2962"/>
    <x v="55"/>
    <d v="2016-08-29T00:00:00"/>
    <s v="Standard Class"/>
    <s v="JM-15265"/>
    <x v="25"/>
    <x v="1"/>
    <x v="0"/>
    <x v="1"/>
    <x v="1"/>
    <x v="1"/>
    <x v="1"/>
    <s v="FUR-FU-10000771"/>
    <x v="0"/>
    <x v="5"/>
    <x v="1435"/>
    <x v="3012"/>
    <n v="1"/>
    <n v="0"/>
    <n v="2.6376000000000004"/>
    <x v="1"/>
    <x v="0"/>
  </r>
  <r>
    <n v="5945"/>
    <x v="2962"/>
    <x v="55"/>
    <d v="2016-08-29T00:00:00"/>
    <s v="Standard Class"/>
    <s v="JM-15265"/>
    <x v="25"/>
    <x v="1"/>
    <x v="0"/>
    <x v="1"/>
    <x v="1"/>
    <x v="1"/>
    <x v="1"/>
    <s v="TEC-AC-10002399"/>
    <x v="2"/>
    <x v="11"/>
    <x v="453"/>
    <x v="2050"/>
    <n v="5"/>
    <n v="0"/>
    <n v="30.431999999999995"/>
    <x v="1"/>
    <x v="0"/>
  </r>
  <r>
    <n v="5946"/>
    <x v="2962"/>
    <x v="55"/>
    <d v="2016-08-29T00:00:00"/>
    <s v="Standard Class"/>
    <s v="JM-15265"/>
    <x v="25"/>
    <x v="1"/>
    <x v="0"/>
    <x v="1"/>
    <x v="1"/>
    <x v="1"/>
    <x v="1"/>
    <s v="OFF-PA-10004983"/>
    <x v="1"/>
    <x v="10"/>
    <x v="1332"/>
    <x v="243"/>
    <n v="4"/>
    <n v="0"/>
    <n v="12.441600000000001"/>
    <x v="1"/>
    <x v="0"/>
  </r>
  <r>
    <n v="5947"/>
    <x v="2962"/>
    <x v="55"/>
    <d v="2016-08-29T00:00:00"/>
    <s v="Standard Class"/>
    <s v="JM-15265"/>
    <x v="25"/>
    <x v="1"/>
    <x v="0"/>
    <x v="1"/>
    <x v="1"/>
    <x v="1"/>
    <x v="1"/>
    <s v="OFF-ST-10004258"/>
    <x v="1"/>
    <x v="4"/>
    <x v="761"/>
    <x v="4212"/>
    <n v="4"/>
    <n v="0"/>
    <n v="13.186800000000005"/>
    <x v="1"/>
    <x v="0"/>
  </r>
  <r>
    <n v="5948"/>
    <x v="2963"/>
    <x v="471"/>
    <d v="2017-09-18T00:00:00"/>
    <s v="Second Class"/>
    <s v="BE-11455"/>
    <x v="534"/>
    <x v="2"/>
    <x v="0"/>
    <x v="96"/>
    <x v="23"/>
    <x v="193"/>
    <x v="2"/>
    <s v="OFF-BI-10004040"/>
    <x v="1"/>
    <x v="8"/>
    <x v="1487"/>
    <x v="4213"/>
    <n v="5"/>
    <n v="0"/>
    <n v="12.690999999999999"/>
    <x v="2"/>
    <x v="0"/>
  </r>
  <r>
    <n v="5949"/>
    <x v="2964"/>
    <x v="916"/>
    <d v="2019-03-05T00:00:00"/>
    <s v="Same Day"/>
    <s v="CB-12535"/>
    <x v="118"/>
    <x v="1"/>
    <x v="0"/>
    <x v="295"/>
    <x v="35"/>
    <x v="371"/>
    <x v="0"/>
    <s v="OFF-EN-10003862"/>
    <x v="1"/>
    <x v="12"/>
    <x v="760"/>
    <x v="4214"/>
    <n v="4"/>
    <n v="0"/>
    <n v="19.6328"/>
    <x v="0"/>
    <x v="0"/>
  </r>
  <r>
    <n v="5950"/>
    <x v="2964"/>
    <x v="916"/>
    <d v="2019-03-05T00:00:00"/>
    <s v="Same Day"/>
    <s v="CB-12535"/>
    <x v="118"/>
    <x v="1"/>
    <x v="0"/>
    <x v="295"/>
    <x v="35"/>
    <x v="371"/>
    <x v="0"/>
    <s v="TEC-AC-10004571"/>
    <x v="2"/>
    <x v="11"/>
    <x v="409"/>
    <x v="674"/>
    <n v="3"/>
    <n v="0"/>
    <n v="125.98740000000001"/>
    <x v="0"/>
    <x v="0"/>
  </r>
  <r>
    <n v="5951"/>
    <x v="2964"/>
    <x v="916"/>
    <d v="2019-03-05T00:00:00"/>
    <s v="Same Day"/>
    <s v="CB-12535"/>
    <x v="118"/>
    <x v="1"/>
    <x v="0"/>
    <x v="295"/>
    <x v="35"/>
    <x v="371"/>
    <x v="0"/>
    <s v="OFF-AP-10000891"/>
    <x v="1"/>
    <x v="9"/>
    <x v="165"/>
    <x v="2727"/>
    <n v="2"/>
    <n v="0"/>
    <n v="78.671999999999997"/>
    <x v="0"/>
    <x v="0"/>
  </r>
  <r>
    <n v="5952"/>
    <x v="2964"/>
    <x v="916"/>
    <d v="2019-03-05T00:00:00"/>
    <s v="Same Day"/>
    <s v="CB-12535"/>
    <x v="118"/>
    <x v="1"/>
    <x v="0"/>
    <x v="295"/>
    <x v="35"/>
    <x v="371"/>
    <x v="0"/>
    <s v="OFF-BI-10002026"/>
    <x v="1"/>
    <x v="8"/>
    <x v="1758"/>
    <x v="4215"/>
    <n v="6"/>
    <n v="0"/>
    <n v="112.49279999999999"/>
    <x v="0"/>
    <x v="0"/>
  </r>
  <r>
    <n v="5953"/>
    <x v="2965"/>
    <x v="4"/>
    <d v="2019-04-21T00:00:00"/>
    <s v="Standard Class"/>
    <s v="SD-20485"/>
    <x v="174"/>
    <x v="2"/>
    <x v="0"/>
    <x v="12"/>
    <x v="5"/>
    <x v="16"/>
    <x v="2"/>
    <s v="OFF-PA-10001826"/>
    <x v="1"/>
    <x v="10"/>
    <x v="1759"/>
    <x v="561"/>
    <n v="4"/>
    <n v="0.2"/>
    <n v="7.2576000000000001"/>
    <x v="2"/>
    <x v="0"/>
  </r>
  <r>
    <n v="5954"/>
    <x v="2966"/>
    <x v="809"/>
    <d v="2016-03-31T00:00:00"/>
    <s v="First Class"/>
    <s v="SG-20890"/>
    <x v="737"/>
    <x v="1"/>
    <x v="0"/>
    <x v="20"/>
    <x v="15"/>
    <x v="29"/>
    <x v="3"/>
    <s v="OFF-AR-10001231"/>
    <x v="1"/>
    <x v="6"/>
    <x v="1695"/>
    <x v="4216"/>
    <n v="5"/>
    <n v="0"/>
    <n v="2.9400000000000004"/>
    <x v="2"/>
    <x v="0"/>
  </r>
  <r>
    <n v="5955"/>
    <x v="2967"/>
    <x v="7"/>
    <d v="2016-11-15T00:00:00"/>
    <s v="Second Class"/>
    <s v="TS-21430"/>
    <x v="747"/>
    <x v="1"/>
    <x v="0"/>
    <x v="265"/>
    <x v="9"/>
    <x v="331"/>
    <x v="3"/>
    <s v="FUR-FU-10000409"/>
    <x v="0"/>
    <x v="5"/>
    <x v="1430"/>
    <x v="942"/>
    <n v="2"/>
    <n v="0.2"/>
    <n v="7.7896000000000001"/>
    <x v="2"/>
    <x v="0"/>
  </r>
  <r>
    <n v="5956"/>
    <x v="2967"/>
    <x v="7"/>
    <d v="2016-11-15T00:00:00"/>
    <s v="Second Class"/>
    <s v="TS-21430"/>
    <x v="747"/>
    <x v="1"/>
    <x v="0"/>
    <x v="265"/>
    <x v="9"/>
    <x v="331"/>
    <x v="3"/>
    <s v="FUR-BO-10002545"/>
    <x v="0"/>
    <x v="0"/>
    <x v="37"/>
    <x v="3533"/>
    <n v="4"/>
    <n v="0.5"/>
    <n v="-250.54079999999999"/>
    <x v="2"/>
    <x v="0"/>
  </r>
  <r>
    <n v="5957"/>
    <x v="2968"/>
    <x v="299"/>
    <d v="2018-03-15T00:00:00"/>
    <s v="Second Class"/>
    <s v="DK-13225"/>
    <x v="158"/>
    <x v="1"/>
    <x v="0"/>
    <x v="8"/>
    <x v="1"/>
    <x v="9"/>
    <x v="1"/>
    <s v="OFF-ST-10002756"/>
    <x v="1"/>
    <x v="4"/>
    <x v="273"/>
    <x v="4217"/>
    <n v="5"/>
    <n v="0"/>
    <n v="6.7655000000000598"/>
    <x v="1"/>
    <x v="0"/>
  </r>
  <r>
    <n v="5958"/>
    <x v="2968"/>
    <x v="299"/>
    <d v="2018-03-15T00:00:00"/>
    <s v="Second Class"/>
    <s v="DK-13225"/>
    <x v="158"/>
    <x v="1"/>
    <x v="0"/>
    <x v="8"/>
    <x v="1"/>
    <x v="9"/>
    <x v="1"/>
    <s v="OFF-AP-10003842"/>
    <x v="1"/>
    <x v="9"/>
    <x v="1256"/>
    <x v="901"/>
    <n v="5"/>
    <n v="0"/>
    <n v="40.274000000000001"/>
    <x v="1"/>
    <x v="0"/>
  </r>
  <r>
    <n v="5959"/>
    <x v="2968"/>
    <x v="299"/>
    <d v="2018-03-15T00:00:00"/>
    <s v="Second Class"/>
    <s v="DK-13225"/>
    <x v="158"/>
    <x v="1"/>
    <x v="0"/>
    <x v="8"/>
    <x v="1"/>
    <x v="9"/>
    <x v="1"/>
    <s v="OFF-EN-10004459"/>
    <x v="1"/>
    <x v="12"/>
    <x v="661"/>
    <x v="2484"/>
    <n v="4"/>
    <n v="0"/>
    <n v="14.974399999999999"/>
    <x v="1"/>
    <x v="0"/>
  </r>
  <r>
    <n v="5960"/>
    <x v="2968"/>
    <x v="299"/>
    <d v="2018-03-15T00:00:00"/>
    <s v="Second Class"/>
    <s v="DK-13225"/>
    <x v="158"/>
    <x v="1"/>
    <x v="0"/>
    <x v="8"/>
    <x v="1"/>
    <x v="9"/>
    <x v="1"/>
    <s v="FUR-CH-10003746"/>
    <x v="0"/>
    <x v="1"/>
    <x v="623"/>
    <x v="4218"/>
    <n v="3"/>
    <n v="0.2"/>
    <n v="77.035199999999975"/>
    <x v="1"/>
    <x v="0"/>
  </r>
  <r>
    <n v="5961"/>
    <x v="2969"/>
    <x v="839"/>
    <d v="2019-02-14T00:00:00"/>
    <s v="Second Class"/>
    <s v="ML-17395"/>
    <x v="504"/>
    <x v="1"/>
    <x v="0"/>
    <x v="1"/>
    <x v="1"/>
    <x v="62"/>
    <x v="1"/>
    <s v="FUR-FU-10003142"/>
    <x v="0"/>
    <x v="5"/>
    <x v="1210"/>
    <x v="3131"/>
    <n v="4"/>
    <n v="0"/>
    <n v="6.5471999999999984"/>
    <x v="1"/>
    <x v="0"/>
  </r>
  <r>
    <n v="5962"/>
    <x v="2970"/>
    <x v="7"/>
    <d v="2016-11-13T00:00:00"/>
    <s v="Second Class"/>
    <s v="MA-17560"/>
    <x v="15"/>
    <x v="2"/>
    <x v="0"/>
    <x v="1"/>
    <x v="1"/>
    <x v="25"/>
    <x v="1"/>
    <s v="TEC-PH-10001425"/>
    <x v="2"/>
    <x v="7"/>
    <x v="516"/>
    <x v="4219"/>
    <n v="9"/>
    <n v="0.2"/>
    <n v="57.592799999999983"/>
    <x v="1"/>
    <x v="0"/>
  </r>
  <r>
    <n v="5963"/>
    <x v="2970"/>
    <x v="7"/>
    <d v="2016-11-13T00:00:00"/>
    <s v="Second Class"/>
    <s v="MA-17560"/>
    <x v="15"/>
    <x v="2"/>
    <x v="0"/>
    <x v="1"/>
    <x v="1"/>
    <x v="25"/>
    <x v="1"/>
    <s v="OFF-AP-10001626"/>
    <x v="1"/>
    <x v="9"/>
    <x v="1025"/>
    <x v="4034"/>
    <n v="2"/>
    <n v="0"/>
    <n v="2.0228000000000002"/>
    <x v="1"/>
    <x v="0"/>
  </r>
  <r>
    <n v="5964"/>
    <x v="2970"/>
    <x v="7"/>
    <d v="2016-11-13T00:00:00"/>
    <s v="Second Class"/>
    <s v="MA-17560"/>
    <x v="15"/>
    <x v="2"/>
    <x v="0"/>
    <x v="1"/>
    <x v="1"/>
    <x v="25"/>
    <x v="1"/>
    <s v="OFF-PA-10003625"/>
    <x v="1"/>
    <x v="10"/>
    <x v="757"/>
    <x v="1862"/>
    <n v="4"/>
    <n v="0"/>
    <n v="55.763999999999996"/>
    <x v="1"/>
    <x v="0"/>
  </r>
  <r>
    <n v="5965"/>
    <x v="2971"/>
    <x v="648"/>
    <d v="2019-08-25T00:00:00"/>
    <s v="Standard Class"/>
    <s v="LR-17035"/>
    <x v="756"/>
    <x v="1"/>
    <x v="0"/>
    <x v="8"/>
    <x v="1"/>
    <x v="9"/>
    <x v="1"/>
    <s v="OFF-SU-10004768"/>
    <x v="1"/>
    <x v="14"/>
    <x v="1308"/>
    <x v="1711"/>
    <n v="3"/>
    <n v="0"/>
    <n v="5.1659999999999986"/>
    <x v="1"/>
    <x v="0"/>
  </r>
  <r>
    <n v="5966"/>
    <x v="2971"/>
    <x v="648"/>
    <d v="2019-08-25T00:00:00"/>
    <s v="Standard Class"/>
    <s v="LR-17035"/>
    <x v="756"/>
    <x v="1"/>
    <x v="0"/>
    <x v="8"/>
    <x v="1"/>
    <x v="9"/>
    <x v="1"/>
    <s v="OFF-ST-10000777"/>
    <x v="1"/>
    <x v="4"/>
    <x v="117"/>
    <x v="118"/>
    <n v="6"/>
    <n v="0"/>
    <n v="63.436800000000005"/>
    <x v="1"/>
    <x v="0"/>
  </r>
  <r>
    <n v="5967"/>
    <x v="2971"/>
    <x v="648"/>
    <d v="2019-08-25T00:00:00"/>
    <s v="Standard Class"/>
    <s v="LR-17035"/>
    <x v="756"/>
    <x v="1"/>
    <x v="0"/>
    <x v="8"/>
    <x v="1"/>
    <x v="9"/>
    <x v="1"/>
    <s v="TEC-PH-10003171"/>
    <x v="2"/>
    <x v="7"/>
    <x v="1504"/>
    <x v="4220"/>
    <n v="3"/>
    <n v="0.2"/>
    <n v="10.787999999999997"/>
    <x v="1"/>
    <x v="0"/>
  </r>
  <r>
    <n v="5968"/>
    <x v="2972"/>
    <x v="804"/>
    <d v="2018-01-17T00:00:00"/>
    <s v="First Class"/>
    <s v="BE-11335"/>
    <x v="336"/>
    <x v="2"/>
    <x v="0"/>
    <x v="20"/>
    <x v="15"/>
    <x v="29"/>
    <x v="3"/>
    <s v="OFF-PA-10001033"/>
    <x v="1"/>
    <x v="10"/>
    <x v="1509"/>
    <x v="2658"/>
    <n v="2"/>
    <n v="0"/>
    <n v="40.170200000000001"/>
    <x v="2"/>
    <x v="0"/>
  </r>
  <r>
    <n v="5969"/>
    <x v="2973"/>
    <x v="836"/>
    <d v="2016-07-22T00:00:00"/>
    <s v="First Class"/>
    <s v="CC-12145"/>
    <x v="230"/>
    <x v="0"/>
    <x v="0"/>
    <x v="70"/>
    <x v="1"/>
    <x v="188"/>
    <x v="1"/>
    <s v="OFF-PA-10000418"/>
    <x v="1"/>
    <x v="10"/>
    <x v="970"/>
    <x v="2840"/>
    <n v="1"/>
    <n v="0"/>
    <n v="50.327999999999996"/>
    <x v="1"/>
    <x v="0"/>
  </r>
  <r>
    <n v="5970"/>
    <x v="2973"/>
    <x v="836"/>
    <d v="2016-07-22T00:00:00"/>
    <s v="First Class"/>
    <s v="CC-12145"/>
    <x v="230"/>
    <x v="0"/>
    <x v="0"/>
    <x v="70"/>
    <x v="1"/>
    <x v="188"/>
    <x v="1"/>
    <s v="OFF-BI-10001982"/>
    <x v="1"/>
    <x v="8"/>
    <x v="304"/>
    <x v="4221"/>
    <n v="2"/>
    <n v="0.2"/>
    <n v="3.1551999999999998"/>
    <x v="1"/>
    <x v="0"/>
  </r>
  <r>
    <n v="5971"/>
    <x v="2973"/>
    <x v="836"/>
    <d v="2016-07-22T00:00:00"/>
    <s v="First Class"/>
    <s v="CC-12145"/>
    <x v="230"/>
    <x v="0"/>
    <x v="0"/>
    <x v="70"/>
    <x v="1"/>
    <x v="188"/>
    <x v="1"/>
    <s v="OFF-PA-10002230"/>
    <x v="1"/>
    <x v="10"/>
    <x v="389"/>
    <x v="548"/>
    <n v="4"/>
    <n v="0"/>
    <n v="9.7608000000000015"/>
    <x v="1"/>
    <x v="0"/>
  </r>
  <r>
    <n v="5972"/>
    <x v="2973"/>
    <x v="836"/>
    <d v="2016-07-22T00:00:00"/>
    <s v="First Class"/>
    <s v="CC-12145"/>
    <x v="230"/>
    <x v="0"/>
    <x v="0"/>
    <x v="70"/>
    <x v="1"/>
    <x v="188"/>
    <x v="1"/>
    <s v="FUR-FU-10003577"/>
    <x v="0"/>
    <x v="5"/>
    <x v="613"/>
    <x v="4222"/>
    <n v="3"/>
    <n v="0"/>
    <n v="15.4872"/>
    <x v="1"/>
    <x v="0"/>
  </r>
  <r>
    <n v="5973"/>
    <x v="2974"/>
    <x v="695"/>
    <d v="2019-02-11T00:00:00"/>
    <s v="Standard Class"/>
    <s v="BD-11770"/>
    <x v="420"/>
    <x v="0"/>
    <x v="0"/>
    <x v="20"/>
    <x v="15"/>
    <x v="23"/>
    <x v="3"/>
    <s v="FUR-BO-10001811"/>
    <x v="0"/>
    <x v="0"/>
    <x v="787"/>
    <x v="3028"/>
    <n v="1"/>
    <n v="0.2"/>
    <n v="30.097999999999978"/>
    <x v="2"/>
    <x v="0"/>
  </r>
  <r>
    <n v="5974"/>
    <x v="2975"/>
    <x v="707"/>
    <d v="2017-12-29T00:00:00"/>
    <s v="Standard Class"/>
    <s v="JK-15640"/>
    <x v="82"/>
    <x v="2"/>
    <x v="0"/>
    <x v="20"/>
    <x v="15"/>
    <x v="164"/>
    <x v="3"/>
    <s v="OFF-AP-10003779"/>
    <x v="1"/>
    <x v="9"/>
    <x v="1457"/>
    <x v="4223"/>
    <n v="2"/>
    <n v="0"/>
    <n v="124.48799999999994"/>
    <x v="2"/>
    <x v="0"/>
  </r>
  <r>
    <n v="5975"/>
    <x v="2976"/>
    <x v="750"/>
    <d v="2018-10-13T00:00:00"/>
    <s v="Standard Class"/>
    <s v="DB-13615"/>
    <x v="140"/>
    <x v="0"/>
    <x v="0"/>
    <x v="35"/>
    <x v="3"/>
    <x v="43"/>
    <x v="0"/>
    <s v="OFF-ST-10000676"/>
    <x v="1"/>
    <x v="4"/>
    <x v="880"/>
    <x v="4224"/>
    <n v="5"/>
    <n v="0.2"/>
    <n v="-67.851000000000028"/>
    <x v="0"/>
    <x v="0"/>
  </r>
  <r>
    <n v="5976"/>
    <x v="2977"/>
    <x v="1002"/>
    <d v="2019-07-17T00:00:00"/>
    <s v="Standard Class"/>
    <s v="RR-19525"/>
    <x v="645"/>
    <x v="1"/>
    <x v="0"/>
    <x v="356"/>
    <x v="41"/>
    <x v="438"/>
    <x v="2"/>
    <s v="OFF-ST-10001496"/>
    <x v="1"/>
    <x v="4"/>
    <x v="733"/>
    <x v="2936"/>
    <n v="2"/>
    <n v="0"/>
    <n v="93.698800000000006"/>
    <x v="2"/>
    <x v="0"/>
  </r>
  <r>
    <n v="5977"/>
    <x v="2977"/>
    <x v="1002"/>
    <d v="2019-07-17T00:00:00"/>
    <s v="Standard Class"/>
    <s v="RR-19525"/>
    <x v="645"/>
    <x v="1"/>
    <x v="0"/>
    <x v="356"/>
    <x v="41"/>
    <x v="438"/>
    <x v="2"/>
    <s v="OFF-PA-10003673"/>
    <x v="1"/>
    <x v="10"/>
    <x v="980"/>
    <x v="4225"/>
    <n v="2"/>
    <n v="0"/>
    <n v="6.2375999999999996"/>
    <x v="2"/>
    <x v="0"/>
  </r>
  <r>
    <n v="5978"/>
    <x v="2978"/>
    <x v="558"/>
    <d v="2019-04-25T00:00:00"/>
    <s v="First Class"/>
    <s v="SV-20935"/>
    <x v="603"/>
    <x v="0"/>
    <x v="0"/>
    <x v="123"/>
    <x v="16"/>
    <x v="154"/>
    <x v="1"/>
    <s v="TEC-PH-10004614"/>
    <x v="2"/>
    <x v="7"/>
    <x v="302"/>
    <x v="4226"/>
    <n v="10"/>
    <n v="0.2"/>
    <n v="34.5"/>
    <x v="1"/>
    <x v="0"/>
  </r>
  <r>
    <n v="5979"/>
    <x v="2979"/>
    <x v="557"/>
    <d v="2016-09-13T00:00:00"/>
    <s v="Standard Class"/>
    <s v="RB-19465"/>
    <x v="46"/>
    <x v="2"/>
    <x v="0"/>
    <x v="251"/>
    <x v="26"/>
    <x v="311"/>
    <x v="2"/>
    <s v="FUR-TA-10001039"/>
    <x v="0"/>
    <x v="3"/>
    <x v="832"/>
    <x v="4227"/>
    <n v="5"/>
    <n v="0"/>
    <n v="111.77400000000003"/>
    <x v="2"/>
    <x v="0"/>
  </r>
  <r>
    <n v="5980"/>
    <x v="2979"/>
    <x v="557"/>
    <d v="2016-09-13T00:00:00"/>
    <s v="Standard Class"/>
    <s v="RB-19465"/>
    <x v="46"/>
    <x v="2"/>
    <x v="0"/>
    <x v="251"/>
    <x v="26"/>
    <x v="311"/>
    <x v="2"/>
    <s v="OFF-BI-10000474"/>
    <x v="1"/>
    <x v="8"/>
    <x v="27"/>
    <x v="4228"/>
    <n v="2"/>
    <n v="0"/>
    <n v="15.3888"/>
    <x v="2"/>
    <x v="0"/>
  </r>
  <r>
    <n v="5981"/>
    <x v="2979"/>
    <x v="557"/>
    <d v="2016-09-13T00:00:00"/>
    <s v="Standard Class"/>
    <s v="RB-19465"/>
    <x v="46"/>
    <x v="2"/>
    <x v="0"/>
    <x v="251"/>
    <x v="26"/>
    <x v="311"/>
    <x v="2"/>
    <s v="FUR-CH-10004698"/>
    <x v="0"/>
    <x v="1"/>
    <x v="168"/>
    <x v="4229"/>
    <n v="2"/>
    <n v="0"/>
    <n v="45.348800000000011"/>
    <x v="2"/>
    <x v="0"/>
  </r>
  <r>
    <n v="5982"/>
    <x v="2979"/>
    <x v="557"/>
    <d v="2016-09-13T00:00:00"/>
    <s v="Standard Class"/>
    <s v="RB-19465"/>
    <x v="46"/>
    <x v="2"/>
    <x v="0"/>
    <x v="251"/>
    <x v="26"/>
    <x v="311"/>
    <x v="2"/>
    <s v="OFF-ST-10003327"/>
    <x v="1"/>
    <x v="4"/>
    <x v="337"/>
    <x v="4230"/>
    <n v="2"/>
    <n v="0"/>
    <n v="5.7593999999999976"/>
    <x v="2"/>
    <x v="0"/>
  </r>
  <r>
    <n v="5983"/>
    <x v="2980"/>
    <x v="831"/>
    <d v="2018-11-28T00:00:00"/>
    <s v="Standard Class"/>
    <s v="MV-18190"/>
    <x v="160"/>
    <x v="0"/>
    <x v="0"/>
    <x v="20"/>
    <x v="15"/>
    <x v="45"/>
    <x v="3"/>
    <s v="OFF-PA-10000232"/>
    <x v="1"/>
    <x v="10"/>
    <x v="1631"/>
    <x v="91"/>
    <n v="2"/>
    <n v="0"/>
    <n v="6.3504000000000005"/>
    <x v="2"/>
    <x v="0"/>
  </r>
  <r>
    <n v="5984"/>
    <x v="2981"/>
    <x v="118"/>
    <d v="2019-09-18T00:00:00"/>
    <s v="Second Class"/>
    <s v="EH-14185"/>
    <x v="699"/>
    <x v="0"/>
    <x v="0"/>
    <x v="10"/>
    <x v="9"/>
    <x v="105"/>
    <x v="3"/>
    <s v="OFF-PA-10003657"/>
    <x v="1"/>
    <x v="10"/>
    <x v="630"/>
    <x v="3331"/>
    <n v="6"/>
    <n v="0.2"/>
    <n v="6.4199999999999964"/>
    <x v="2"/>
    <x v="0"/>
  </r>
  <r>
    <n v="5985"/>
    <x v="2982"/>
    <x v="1080"/>
    <d v="2018-07-25T00:00:00"/>
    <s v="Standard Class"/>
    <s v="JS-16030"/>
    <x v="559"/>
    <x v="0"/>
    <x v="0"/>
    <x v="413"/>
    <x v="35"/>
    <x v="500"/>
    <x v="0"/>
    <s v="FUR-FU-10001185"/>
    <x v="0"/>
    <x v="5"/>
    <x v="1423"/>
    <x v="2324"/>
    <n v="6"/>
    <n v="0"/>
    <n v="76.087800000000001"/>
    <x v="0"/>
    <x v="0"/>
  </r>
  <r>
    <n v="5986"/>
    <x v="2982"/>
    <x v="1080"/>
    <d v="2018-07-25T00:00:00"/>
    <s v="Standard Class"/>
    <s v="JS-16030"/>
    <x v="559"/>
    <x v="0"/>
    <x v="0"/>
    <x v="413"/>
    <x v="35"/>
    <x v="500"/>
    <x v="0"/>
    <s v="OFF-BI-10003007"/>
    <x v="1"/>
    <x v="8"/>
    <x v="1551"/>
    <x v="4231"/>
    <n v="2"/>
    <n v="0"/>
    <n v="35.677599999999998"/>
    <x v="0"/>
    <x v="0"/>
  </r>
  <r>
    <n v="5987"/>
    <x v="2982"/>
    <x v="1080"/>
    <d v="2018-07-25T00:00:00"/>
    <s v="Standard Class"/>
    <s v="JS-16030"/>
    <x v="559"/>
    <x v="0"/>
    <x v="0"/>
    <x v="413"/>
    <x v="35"/>
    <x v="500"/>
    <x v="0"/>
    <s v="OFF-ST-10002485"/>
    <x v="1"/>
    <x v="4"/>
    <x v="211"/>
    <x v="1190"/>
    <n v="4"/>
    <n v="0"/>
    <n v="0.87919999999999732"/>
    <x v="0"/>
    <x v="0"/>
  </r>
  <r>
    <n v="5988"/>
    <x v="2982"/>
    <x v="1080"/>
    <d v="2018-07-25T00:00:00"/>
    <s v="Standard Class"/>
    <s v="JS-16030"/>
    <x v="559"/>
    <x v="0"/>
    <x v="0"/>
    <x v="413"/>
    <x v="35"/>
    <x v="500"/>
    <x v="0"/>
    <s v="OFF-PA-10001033"/>
    <x v="1"/>
    <x v="10"/>
    <x v="1509"/>
    <x v="4232"/>
    <n v="6"/>
    <n v="0"/>
    <n v="120.51060000000001"/>
    <x v="0"/>
    <x v="0"/>
  </r>
  <r>
    <n v="5989"/>
    <x v="2982"/>
    <x v="1080"/>
    <d v="2018-07-25T00:00:00"/>
    <s v="Standard Class"/>
    <s v="JS-16030"/>
    <x v="559"/>
    <x v="0"/>
    <x v="0"/>
    <x v="413"/>
    <x v="35"/>
    <x v="500"/>
    <x v="0"/>
    <s v="OFF-BI-10000404"/>
    <x v="1"/>
    <x v="8"/>
    <x v="481"/>
    <x v="4233"/>
    <n v="1"/>
    <n v="0"/>
    <n v="4.0419999999999998"/>
    <x v="0"/>
    <x v="0"/>
  </r>
  <r>
    <n v="5990"/>
    <x v="2982"/>
    <x v="1080"/>
    <d v="2018-07-25T00:00:00"/>
    <s v="Standard Class"/>
    <s v="JS-16030"/>
    <x v="559"/>
    <x v="0"/>
    <x v="0"/>
    <x v="413"/>
    <x v="35"/>
    <x v="500"/>
    <x v="0"/>
    <s v="FUR-BO-10003546"/>
    <x v="0"/>
    <x v="0"/>
    <x v="1647"/>
    <x v="2465"/>
    <n v="5"/>
    <n v="0"/>
    <n v="126.22500000000002"/>
    <x v="0"/>
    <x v="0"/>
  </r>
  <r>
    <n v="5991"/>
    <x v="2983"/>
    <x v="175"/>
    <d v="2019-09-21T00:00:00"/>
    <s v="Standard Class"/>
    <s v="ES-14020"/>
    <x v="301"/>
    <x v="0"/>
    <x v="0"/>
    <x v="1"/>
    <x v="1"/>
    <x v="13"/>
    <x v="1"/>
    <s v="OFF-BI-10004390"/>
    <x v="1"/>
    <x v="8"/>
    <x v="1164"/>
    <x v="4234"/>
    <n v="7"/>
    <n v="0.2"/>
    <n v="884.05799999999999"/>
    <x v="1"/>
    <x v="0"/>
  </r>
  <r>
    <n v="5992"/>
    <x v="2983"/>
    <x v="175"/>
    <d v="2019-09-21T00:00:00"/>
    <s v="Standard Class"/>
    <s v="ES-14020"/>
    <x v="301"/>
    <x v="0"/>
    <x v="0"/>
    <x v="1"/>
    <x v="1"/>
    <x v="13"/>
    <x v="1"/>
    <s v="TEC-PH-10001700"/>
    <x v="2"/>
    <x v="7"/>
    <x v="195"/>
    <x v="4235"/>
    <n v="7"/>
    <n v="0.2"/>
    <n v="32.335100000000025"/>
    <x v="1"/>
    <x v="0"/>
  </r>
  <r>
    <n v="5993"/>
    <x v="2983"/>
    <x v="175"/>
    <d v="2019-09-21T00:00:00"/>
    <s v="Standard Class"/>
    <s v="ES-14020"/>
    <x v="301"/>
    <x v="0"/>
    <x v="0"/>
    <x v="1"/>
    <x v="1"/>
    <x v="13"/>
    <x v="1"/>
    <s v="FUR-CH-10003396"/>
    <x v="0"/>
    <x v="1"/>
    <x v="390"/>
    <x v="4236"/>
    <n v="3"/>
    <n v="0.2"/>
    <n v="-20.784600000000012"/>
    <x v="1"/>
    <x v="0"/>
  </r>
  <r>
    <n v="5994"/>
    <x v="2984"/>
    <x v="25"/>
    <d v="2018-12-11T00:00:00"/>
    <s v="Same Day"/>
    <s v="NS-18640"/>
    <x v="374"/>
    <x v="1"/>
    <x v="0"/>
    <x v="38"/>
    <x v="24"/>
    <x v="47"/>
    <x v="3"/>
    <s v="OFF-ST-10001558"/>
    <x v="1"/>
    <x v="4"/>
    <x v="719"/>
    <x v="647"/>
    <n v="5"/>
    <n v="0.2"/>
    <n v="-4.0599999999999987"/>
    <x v="2"/>
    <x v="0"/>
  </r>
  <r>
    <n v="5995"/>
    <x v="2984"/>
    <x v="25"/>
    <d v="2018-12-11T00:00:00"/>
    <s v="Same Day"/>
    <s v="NS-18640"/>
    <x v="374"/>
    <x v="1"/>
    <x v="0"/>
    <x v="38"/>
    <x v="24"/>
    <x v="47"/>
    <x v="3"/>
    <s v="OFF-SU-10004782"/>
    <x v="1"/>
    <x v="14"/>
    <x v="1557"/>
    <x v="1933"/>
    <n v="2"/>
    <n v="0.2"/>
    <n v="1.6899999999999986"/>
    <x v="2"/>
    <x v="0"/>
  </r>
  <r>
    <n v="5996"/>
    <x v="2984"/>
    <x v="25"/>
    <d v="2018-12-11T00:00:00"/>
    <s v="Same Day"/>
    <s v="NS-18640"/>
    <x v="374"/>
    <x v="1"/>
    <x v="0"/>
    <x v="38"/>
    <x v="24"/>
    <x v="47"/>
    <x v="3"/>
    <s v="FUR-CH-10003298"/>
    <x v="0"/>
    <x v="1"/>
    <x v="1576"/>
    <x v="4237"/>
    <n v="5"/>
    <n v="0.3"/>
    <n v="-137.52900000000002"/>
    <x v="2"/>
    <x v="0"/>
  </r>
  <r>
    <n v="5997"/>
    <x v="2984"/>
    <x v="25"/>
    <d v="2018-12-11T00:00:00"/>
    <s v="Same Day"/>
    <s v="NS-18640"/>
    <x v="374"/>
    <x v="1"/>
    <x v="0"/>
    <x v="38"/>
    <x v="24"/>
    <x v="47"/>
    <x v="3"/>
    <s v="OFF-AP-10000576"/>
    <x v="1"/>
    <x v="9"/>
    <x v="850"/>
    <x v="2388"/>
    <n v="4"/>
    <n v="0.2"/>
    <n v="24.196000000000012"/>
    <x v="2"/>
    <x v="0"/>
  </r>
  <r>
    <n v="5998"/>
    <x v="2984"/>
    <x v="25"/>
    <d v="2018-12-11T00:00:00"/>
    <s v="Same Day"/>
    <s v="NS-18640"/>
    <x v="374"/>
    <x v="1"/>
    <x v="0"/>
    <x v="38"/>
    <x v="24"/>
    <x v="47"/>
    <x v="3"/>
    <s v="FUR-TA-10003008"/>
    <x v="0"/>
    <x v="3"/>
    <x v="955"/>
    <x v="4238"/>
    <n v="3"/>
    <n v="0.4"/>
    <n v="-147.8655"/>
    <x v="2"/>
    <x v="0"/>
  </r>
  <r>
    <n v="5999"/>
    <x v="2985"/>
    <x v="325"/>
    <d v="2016-12-14T00:00:00"/>
    <s v="Standard Class"/>
    <s v="SH-19975"/>
    <x v="64"/>
    <x v="1"/>
    <x v="0"/>
    <x v="460"/>
    <x v="45"/>
    <x v="553"/>
    <x v="1"/>
    <s v="FUR-CH-10001708"/>
    <x v="0"/>
    <x v="1"/>
    <x v="893"/>
    <x v="4239"/>
    <n v="3"/>
    <n v="0.2"/>
    <n v="4.2293999999999699"/>
    <x v="1"/>
    <x v="0"/>
  </r>
  <r>
    <n v="6000"/>
    <x v="2985"/>
    <x v="325"/>
    <d v="2016-12-14T00:00:00"/>
    <s v="Standard Class"/>
    <s v="SH-19975"/>
    <x v="64"/>
    <x v="1"/>
    <x v="0"/>
    <x v="460"/>
    <x v="45"/>
    <x v="553"/>
    <x v="1"/>
    <s v="OFF-PA-10000019"/>
    <x v="1"/>
    <x v="10"/>
    <x v="711"/>
    <x v="243"/>
    <n v="4"/>
    <n v="0"/>
    <n v="12.441600000000001"/>
    <x v="1"/>
    <x v="0"/>
  </r>
  <r>
    <n v="6001"/>
    <x v="2985"/>
    <x v="325"/>
    <d v="2016-12-14T00:00:00"/>
    <s v="Standard Class"/>
    <s v="SH-19975"/>
    <x v="64"/>
    <x v="1"/>
    <x v="0"/>
    <x v="460"/>
    <x v="45"/>
    <x v="553"/>
    <x v="1"/>
    <s v="OFF-PA-10002222"/>
    <x v="1"/>
    <x v="10"/>
    <x v="394"/>
    <x v="422"/>
    <n v="4"/>
    <n v="0"/>
    <n v="42.025599999999997"/>
    <x v="1"/>
    <x v="0"/>
  </r>
  <r>
    <n v="6002"/>
    <x v="2986"/>
    <x v="736"/>
    <d v="2016-12-17T00:00:00"/>
    <s v="Standard Class"/>
    <s v="RF-19345"/>
    <x v="575"/>
    <x v="1"/>
    <x v="0"/>
    <x v="42"/>
    <x v="16"/>
    <x v="51"/>
    <x v="1"/>
    <s v="FUR-FU-10002553"/>
    <x v="0"/>
    <x v="5"/>
    <x v="1130"/>
    <x v="4240"/>
    <n v="3"/>
    <n v="0.2"/>
    <n v="7.6965000000000039"/>
    <x v="1"/>
    <x v="0"/>
  </r>
  <r>
    <n v="6003"/>
    <x v="2986"/>
    <x v="736"/>
    <d v="2016-12-17T00:00:00"/>
    <s v="Standard Class"/>
    <s v="RF-19345"/>
    <x v="575"/>
    <x v="1"/>
    <x v="0"/>
    <x v="42"/>
    <x v="16"/>
    <x v="51"/>
    <x v="1"/>
    <s v="OFF-BI-10002103"/>
    <x v="1"/>
    <x v="8"/>
    <x v="530"/>
    <x v="4004"/>
    <n v="2"/>
    <n v="0.7"/>
    <n v="-4.1711999999999989"/>
    <x v="1"/>
    <x v="0"/>
  </r>
  <r>
    <n v="6004"/>
    <x v="2987"/>
    <x v="296"/>
    <d v="2019-09-27T00:00:00"/>
    <s v="Standard Class"/>
    <s v="DL-12865"/>
    <x v="297"/>
    <x v="0"/>
    <x v="0"/>
    <x v="100"/>
    <x v="2"/>
    <x v="229"/>
    <x v="0"/>
    <s v="OFF-BI-10002794"/>
    <x v="1"/>
    <x v="8"/>
    <x v="102"/>
    <x v="4241"/>
    <n v="1"/>
    <n v="0.7"/>
    <n v="-8.6057999999999986"/>
    <x v="0"/>
    <x v="0"/>
  </r>
  <r>
    <n v="6005"/>
    <x v="2988"/>
    <x v="210"/>
    <d v="2019-09-11T00:00:00"/>
    <s v="Standard Class"/>
    <s v="AG-10390"/>
    <x v="369"/>
    <x v="0"/>
    <x v="0"/>
    <x v="1"/>
    <x v="1"/>
    <x v="25"/>
    <x v="1"/>
    <s v="FUR-FU-10002597"/>
    <x v="0"/>
    <x v="5"/>
    <x v="627"/>
    <x v="2401"/>
    <n v="4"/>
    <n v="0"/>
    <n v="8.2992000000000008"/>
    <x v="1"/>
    <x v="0"/>
  </r>
  <r>
    <n v="6006"/>
    <x v="2989"/>
    <x v="121"/>
    <d v="2017-11-07T00:00:00"/>
    <s v="Standard Class"/>
    <s v="SW-20245"/>
    <x v="573"/>
    <x v="0"/>
    <x v="0"/>
    <x v="21"/>
    <x v="15"/>
    <x v="24"/>
    <x v="3"/>
    <s v="FUR-CH-10003535"/>
    <x v="0"/>
    <x v="1"/>
    <x v="1522"/>
    <x v="4242"/>
    <n v="2"/>
    <n v="0.1"/>
    <n v="8.5371999999999968"/>
    <x v="2"/>
    <x v="0"/>
  </r>
  <r>
    <n v="6007"/>
    <x v="2990"/>
    <x v="157"/>
    <d v="2019-12-18T00:00:00"/>
    <s v="Standard Class"/>
    <s v="KN-16390"/>
    <x v="471"/>
    <x v="1"/>
    <x v="0"/>
    <x v="217"/>
    <x v="31"/>
    <x v="272"/>
    <x v="3"/>
    <s v="TEC-PH-10001527"/>
    <x v="2"/>
    <x v="7"/>
    <x v="1285"/>
    <x v="3680"/>
    <n v="3"/>
    <n v="0"/>
    <n v="3.8654999999999973"/>
    <x v="2"/>
    <x v="0"/>
  </r>
  <r>
    <n v="6008"/>
    <x v="2991"/>
    <x v="719"/>
    <d v="2019-04-03T00:00:00"/>
    <s v="First Class"/>
    <s v="GB-14530"/>
    <x v="334"/>
    <x v="1"/>
    <x v="0"/>
    <x v="159"/>
    <x v="20"/>
    <x v="328"/>
    <x v="0"/>
    <s v="FUR-FU-10004006"/>
    <x v="0"/>
    <x v="5"/>
    <x v="101"/>
    <x v="4180"/>
    <n v="3"/>
    <n v="0"/>
    <n v="21.751499999999986"/>
    <x v="0"/>
    <x v="0"/>
  </r>
  <r>
    <n v="6009"/>
    <x v="2992"/>
    <x v="1081"/>
    <d v="2018-01-03T00:00:00"/>
    <s v="Standard Class"/>
    <s v="CL-12565"/>
    <x v="52"/>
    <x v="0"/>
    <x v="0"/>
    <x v="1"/>
    <x v="1"/>
    <x v="13"/>
    <x v="1"/>
    <s v="OFF-PA-10000595"/>
    <x v="1"/>
    <x v="10"/>
    <x v="1126"/>
    <x v="4243"/>
    <n v="3"/>
    <n v="0"/>
    <n v="31.519199999999998"/>
    <x v="1"/>
    <x v="0"/>
  </r>
  <r>
    <n v="6010"/>
    <x v="2992"/>
    <x v="1081"/>
    <d v="2018-01-03T00:00:00"/>
    <s v="Standard Class"/>
    <s v="CL-12565"/>
    <x v="52"/>
    <x v="0"/>
    <x v="0"/>
    <x v="1"/>
    <x v="1"/>
    <x v="13"/>
    <x v="1"/>
    <s v="OFF-ST-10000798"/>
    <x v="1"/>
    <x v="4"/>
    <x v="352"/>
    <x v="4244"/>
    <n v="3"/>
    <n v="0"/>
    <n v="14.238599999999995"/>
    <x v="1"/>
    <x v="0"/>
  </r>
  <r>
    <n v="6011"/>
    <x v="2992"/>
    <x v="1081"/>
    <d v="2018-01-03T00:00:00"/>
    <s v="Standard Class"/>
    <s v="CL-12565"/>
    <x v="52"/>
    <x v="0"/>
    <x v="0"/>
    <x v="1"/>
    <x v="1"/>
    <x v="13"/>
    <x v="1"/>
    <s v="TEC-MA-10004002"/>
    <x v="2"/>
    <x v="15"/>
    <x v="668"/>
    <x v="4245"/>
    <n v="6"/>
    <n v="0.2"/>
    <n v="286.71299999999962"/>
    <x v="1"/>
    <x v="0"/>
  </r>
  <r>
    <n v="6012"/>
    <x v="2992"/>
    <x v="1081"/>
    <d v="2018-01-03T00:00:00"/>
    <s v="Standard Class"/>
    <s v="CL-12565"/>
    <x v="52"/>
    <x v="0"/>
    <x v="0"/>
    <x v="1"/>
    <x v="1"/>
    <x v="13"/>
    <x v="1"/>
    <s v="OFF-EN-10003296"/>
    <x v="1"/>
    <x v="12"/>
    <x v="232"/>
    <x v="3439"/>
    <n v="3"/>
    <n v="0"/>
    <n v="122.148"/>
    <x v="1"/>
    <x v="0"/>
  </r>
  <r>
    <n v="6013"/>
    <x v="2992"/>
    <x v="1081"/>
    <d v="2018-01-03T00:00:00"/>
    <s v="Standard Class"/>
    <s v="CL-12565"/>
    <x v="52"/>
    <x v="0"/>
    <x v="0"/>
    <x v="1"/>
    <x v="1"/>
    <x v="13"/>
    <x v="1"/>
    <s v="TEC-PH-10004345"/>
    <x v="2"/>
    <x v="7"/>
    <x v="1176"/>
    <x v="4246"/>
    <n v="3"/>
    <n v="0.2"/>
    <n v="35.984999999999999"/>
    <x v="1"/>
    <x v="0"/>
  </r>
  <r>
    <n v="6014"/>
    <x v="2993"/>
    <x v="612"/>
    <d v="2018-03-11T00:00:00"/>
    <s v="First Class"/>
    <s v="KF-16285"/>
    <x v="580"/>
    <x v="2"/>
    <x v="0"/>
    <x v="1"/>
    <x v="1"/>
    <x v="141"/>
    <x v="1"/>
    <s v="OFF-PA-10004405"/>
    <x v="1"/>
    <x v="10"/>
    <x v="1091"/>
    <x v="81"/>
    <n v="5"/>
    <n v="0"/>
    <n v="7.1519999999999992"/>
    <x v="1"/>
    <x v="0"/>
  </r>
  <r>
    <n v="6015"/>
    <x v="2993"/>
    <x v="612"/>
    <d v="2018-03-11T00:00:00"/>
    <s v="First Class"/>
    <s v="KF-16285"/>
    <x v="580"/>
    <x v="2"/>
    <x v="0"/>
    <x v="1"/>
    <x v="1"/>
    <x v="141"/>
    <x v="1"/>
    <s v="TEC-PH-10002885"/>
    <x v="2"/>
    <x v="7"/>
    <x v="1136"/>
    <x v="4247"/>
    <n v="8"/>
    <n v="0.2"/>
    <n v="363.90480000000025"/>
    <x v="1"/>
    <x v="0"/>
  </r>
  <r>
    <n v="6016"/>
    <x v="2994"/>
    <x v="322"/>
    <d v="2016-04-12T00:00:00"/>
    <s v="Standard Class"/>
    <s v="AY-10555"/>
    <x v="672"/>
    <x v="1"/>
    <x v="0"/>
    <x v="1"/>
    <x v="1"/>
    <x v="13"/>
    <x v="1"/>
    <s v="FUR-FU-10000747"/>
    <x v="0"/>
    <x v="5"/>
    <x v="1751"/>
    <x v="1377"/>
    <n v="2"/>
    <n v="0"/>
    <n v="15.633199999999988"/>
    <x v="1"/>
    <x v="0"/>
  </r>
  <r>
    <n v="6017"/>
    <x v="2994"/>
    <x v="322"/>
    <d v="2016-04-12T00:00:00"/>
    <s v="Standard Class"/>
    <s v="AY-10555"/>
    <x v="672"/>
    <x v="1"/>
    <x v="0"/>
    <x v="1"/>
    <x v="1"/>
    <x v="13"/>
    <x v="1"/>
    <s v="FUR-FU-10001918"/>
    <x v="0"/>
    <x v="5"/>
    <x v="283"/>
    <x v="907"/>
    <n v="7"/>
    <n v="0"/>
    <n v="12.912900000000004"/>
    <x v="1"/>
    <x v="0"/>
  </r>
  <r>
    <n v="6018"/>
    <x v="2994"/>
    <x v="322"/>
    <d v="2016-04-12T00:00:00"/>
    <s v="Standard Class"/>
    <s v="AY-10555"/>
    <x v="672"/>
    <x v="1"/>
    <x v="0"/>
    <x v="1"/>
    <x v="1"/>
    <x v="13"/>
    <x v="1"/>
    <s v="OFF-PA-10003309"/>
    <x v="1"/>
    <x v="10"/>
    <x v="1152"/>
    <x v="541"/>
    <n v="3"/>
    <n v="0"/>
    <n v="9.3312000000000008"/>
    <x v="1"/>
    <x v="0"/>
  </r>
  <r>
    <n v="6019"/>
    <x v="2994"/>
    <x v="322"/>
    <d v="2016-04-12T00:00:00"/>
    <s v="Standard Class"/>
    <s v="AY-10555"/>
    <x v="672"/>
    <x v="1"/>
    <x v="0"/>
    <x v="1"/>
    <x v="1"/>
    <x v="13"/>
    <x v="1"/>
    <s v="OFF-PA-10001977"/>
    <x v="1"/>
    <x v="10"/>
    <x v="1473"/>
    <x v="447"/>
    <n v="1"/>
    <n v="0"/>
    <n v="26.630399999999998"/>
    <x v="1"/>
    <x v="0"/>
  </r>
  <r>
    <n v="6020"/>
    <x v="2995"/>
    <x v="1082"/>
    <d v="2016-10-10T00:00:00"/>
    <s v="Second Class"/>
    <s v="BD-11635"/>
    <x v="631"/>
    <x v="0"/>
    <x v="0"/>
    <x v="38"/>
    <x v="24"/>
    <x v="47"/>
    <x v="3"/>
    <s v="OFF-AP-10002892"/>
    <x v="1"/>
    <x v="9"/>
    <x v="9"/>
    <x v="2856"/>
    <n v="5"/>
    <n v="0.2"/>
    <n v="11.489999999999991"/>
    <x v="2"/>
    <x v="0"/>
  </r>
  <r>
    <n v="6021"/>
    <x v="2996"/>
    <x v="572"/>
    <d v="2018-08-13T00:00:00"/>
    <s v="Same Day"/>
    <s v="HG-15025"/>
    <x v="643"/>
    <x v="0"/>
    <x v="0"/>
    <x v="461"/>
    <x v="28"/>
    <x v="554"/>
    <x v="0"/>
    <s v="OFF-AP-10002222"/>
    <x v="1"/>
    <x v="9"/>
    <x v="360"/>
    <x v="1714"/>
    <n v="2"/>
    <n v="0"/>
    <n v="4.6818000000000008"/>
    <x v="0"/>
    <x v="0"/>
  </r>
  <r>
    <n v="6022"/>
    <x v="2996"/>
    <x v="572"/>
    <d v="2018-08-13T00:00:00"/>
    <s v="Same Day"/>
    <s v="HG-15025"/>
    <x v="643"/>
    <x v="0"/>
    <x v="0"/>
    <x v="461"/>
    <x v="28"/>
    <x v="554"/>
    <x v="0"/>
    <s v="TEC-AC-10000158"/>
    <x v="2"/>
    <x v="11"/>
    <x v="357"/>
    <x v="2257"/>
    <n v="2"/>
    <n v="0"/>
    <n v="15.1158"/>
    <x v="0"/>
    <x v="0"/>
  </r>
  <r>
    <n v="6023"/>
    <x v="2997"/>
    <x v="664"/>
    <d v="2016-11-21T00:00:00"/>
    <s v="Standard Class"/>
    <s v="CB-12025"/>
    <x v="90"/>
    <x v="0"/>
    <x v="0"/>
    <x v="444"/>
    <x v="5"/>
    <x v="537"/>
    <x v="2"/>
    <s v="OFF-EN-10002600"/>
    <x v="1"/>
    <x v="12"/>
    <x v="111"/>
    <x v="913"/>
    <n v="3"/>
    <n v="0.2"/>
    <n v="2.4779999999999989"/>
    <x v="2"/>
    <x v="0"/>
  </r>
  <r>
    <n v="6024"/>
    <x v="2998"/>
    <x v="558"/>
    <d v="2019-04-27T00:00:00"/>
    <s v="First Class"/>
    <s v="LS-16945"/>
    <x v="322"/>
    <x v="1"/>
    <x v="0"/>
    <x v="205"/>
    <x v="34"/>
    <x v="258"/>
    <x v="3"/>
    <s v="TEC-AC-10004855"/>
    <x v="2"/>
    <x v="11"/>
    <x v="1056"/>
    <x v="3502"/>
    <n v="2"/>
    <n v="0"/>
    <n v="4.8986000000000018"/>
    <x v="2"/>
    <x v="0"/>
  </r>
  <r>
    <n v="6025"/>
    <x v="2999"/>
    <x v="1043"/>
    <d v="2019-08-26T00:00:00"/>
    <s v="Second Class"/>
    <s v="DM-13015"/>
    <x v="661"/>
    <x v="0"/>
    <x v="0"/>
    <x v="152"/>
    <x v="24"/>
    <x v="402"/>
    <x v="3"/>
    <s v="OFF-AP-10000938"/>
    <x v="1"/>
    <x v="9"/>
    <x v="1712"/>
    <x v="4248"/>
    <n v="8"/>
    <n v="0.2"/>
    <n v="64.627199999999988"/>
    <x v="2"/>
    <x v="0"/>
  </r>
  <r>
    <n v="6026"/>
    <x v="2999"/>
    <x v="1043"/>
    <d v="2019-08-26T00:00:00"/>
    <s v="Second Class"/>
    <s v="DM-13015"/>
    <x v="661"/>
    <x v="0"/>
    <x v="0"/>
    <x v="152"/>
    <x v="24"/>
    <x v="402"/>
    <x v="3"/>
    <s v="OFF-PA-10002195"/>
    <x v="1"/>
    <x v="10"/>
    <x v="1552"/>
    <x v="563"/>
    <n v="2"/>
    <n v="0.2"/>
    <n v="3.7584"/>
    <x v="2"/>
    <x v="0"/>
  </r>
  <r>
    <n v="6027"/>
    <x v="3000"/>
    <x v="660"/>
    <d v="2019-03-02T00:00:00"/>
    <s v="Standard Class"/>
    <s v="AC-10615"/>
    <x v="556"/>
    <x v="1"/>
    <x v="0"/>
    <x v="4"/>
    <x v="4"/>
    <x v="60"/>
    <x v="1"/>
    <s v="OFF-FA-10002701"/>
    <x v="1"/>
    <x v="13"/>
    <x v="1458"/>
    <x v="3681"/>
    <n v="5"/>
    <n v="0"/>
    <n v="0.33599999999999963"/>
    <x v="1"/>
    <x v="0"/>
  </r>
  <r>
    <n v="6028"/>
    <x v="3000"/>
    <x v="660"/>
    <d v="2019-03-02T00:00:00"/>
    <s v="Standard Class"/>
    <s v="AC-10615"/>
    <x v="556"/>
    <x v="1"/>
    <x v="0"/>
    <x v="4"/>
    <x v="4"/>
    <x v="60"/>
    <x v="1"/>
    <s v="TEC-PH-10003589"/>
    <x v="2"/>
    <x v="7"/>
    <x v="826"/>
    <x v="1002"/>
    <n v="5"/>
    <n v="0.2"/>
    <n v="25.185999999999996"/>
    <x v="1"/>
    <x v="0"/>
  </r>
  <r>
    <n v="6029"/>
    <x v="3001"/>
    <x v="258"/>
    <d v="2018-11-21T00:00:00"/>
    <s v="First Class"/>
    <s v="LT-17110"/>
    <x v="299"/>
    <x v="0"/>
    <x v="0"/>
    <x v="108"/>
    <x v="3"/>
    <x v="222"/>
    <x v="0"/>
    <s v="OFF-AR-10003752"/>
    <x v="1"/>
    <x v="6"/>
    <x v="684"/>
    <x v="4249"/>
    <n v="2"/>
    <n v="0.2"/>
    <n v="6.0059999999999993"/>
    <x v="0"/>
    <x v="0"/>
  </r>
  <r>
    <n v="6030"/>
    <x v="3002"/>
    <x v="696"/>
    <d v="2018-11-15T00:00:00"/>
    <s v="First Class"/>
    <s v="TB-21250"/>
    <x v="621"/>
    <x v="0"/>
    <x v="0"/>
    <x v="1"/>
    <x v="1"/>
    <x v="13"/>
    <x v="1"/>
    <s v="OFF-AR-10003829"/>
    <x v="1"/>
    <x v="6"/>
    <x v="943"/>
    <x v="296"/>
    <n v="3"/>
    <n v="0"/>
    <n v="2.8535999999999988"/>
    <x v="1"/>
    <x v="0"/>
  </r>
  <r>
    <n v="6031"/>
    <x v="3003"/>
    <x v="91"/>
    <d v="2019-07-06T00:00:00"/>
    <s v="Same Day"/>
    <s v="AH-10585"/>
    <x v="738"/>
    <x v="0"/>
    <x v="0"/>
    <x v="100"/>
    <x v="2"/>
    <x v="229"/>
    <x v="0"/>
    <s v="FUR-CH-10000155"/>
    <x v="0"/>
    <x v="1"/>
    <x v="1166"/>
    <x v="4250"/>
    <n v="1"/>
    <n v="0.2"/>
    <n v="23.924000000000007"/>
    <x v="0"/>
    <x v="0"/>
  </r>
  <r>
    <n v="6032"/>
    <x v="3004"/>
    <x v="591"/>
    <d v="2019-01-01T00:00:00"/>
    <s v="Standard Class"/>
    <s v="SS-20140"/>
    <x v="164"/>
    <x v="1"/>
    <x v="0"/>
    <x v="462"/>
    <x v="38"/>
    <x v="555"/>
    <x v="3"/>
    <s v="FUR-FU-10003142"/>
    <x v="0"/>
    <x v="5"/>
    <x v="1210"/>
    <x v="3131"/>
    <n v="4"/>
    <n v="0"/>
    <n v="6.5471999999999984"/>
    <x v="2"/>
    <x v="0"/>
  </r>
  <r>
    <n v="6033"/>
    <x v="3005"/>
    <x v="756"/>
    <d v="2019-04-25T00:00:00"/>
    <s v="First Class"/>
    <s v="TD-20995"/>
    <x v="143"/>
    <x v="0"/>
    <x v="0"/>
    <x v="20"/>
    <x v="15"/>
    <x v="164"/>
    <x v="3"/>
    <s v="OFF-SU-10001218"/>
    <x v="1"/>
    <x v="14"/>
    <x v="134"/>
    <x v="2803"/>
    <n v="5"/>
    <n v="0"/>
    <n v="15.372000000000003"/>
    <x v="2"/>
    <x v="0"/>
  </r>
  <r>
    <n v="6034"/>
    <x v="3006"/>
    <x v="639"/>
    <d v="2017-12-18T00:00:00"/>
    <s v="Standard Class"/>
    <s v="PP-18955"/>
    <x v="452"/>
    <x v="2"/>
    <x v="0"/>
    <x v="1"/>
    <x v="1"/>
    <x v="1"/>
    <x v="1"/>
    <s v="FUR-FU-10002963"/>
    <x v="0"/>
    <x v="5"/>
    <x v="1511"/>
    <x v="597"/>
    <n v="3"/>
    <n v="0"/>
    <n v="5.1815999999999995"/>
    <x v="1"/>
    <x v="0"/>
  </r>
  <r>
    <n v="6035"/>
    <x v="3007"/>
    <x v="1083"/>
    <d v="2017-04-25T00:00:00"/>
    <s v="Standard Class"/>
    <s v="PG-18820"/>
    <x v="310"/>
    <x v="0"/>
    <x v="0"/>
    <x v="238"/>
    <x v="5"/>
    <x v="295"/>
    <x v="2"/>
    <s v="OFF-AP-10002578"/>
    <x v="1"/>
    <x v="9"/>
    <x v="414"/>
    <x v="4251"/>
    <n v="2"/>
    <n v="0.8"/>
    <n v="-52.833600000000004"/>
    <x v="2"/>
    <x v="0"/>
  </r>
  <r>
    <n v="6036"/>
    <x v="3007"/>
    <x v="1083"/>
    <d v="2017-04-25T00:00:00"/>
    <s v="Standard Class"/>
    <s v="PG-18820"/>
    <x v="310"/>
    <x v="0"/>
    <x v="0"/>
    <x v="238"/>
    <x v="5"/>
    <x v="295"/>
    <x v="2"/>
    <s v="OFF-BI-10003925"/>
    <x v="1"/>
    <x v="8"/>
    <x v="758"/>
    <x v="4252"/>
    <n v="4"/>
    <n v="0.8"/>
    <n v="-512.14680000000021"/>
    <x v="2"/>
    <x v="0"/>
  </r>
  <r>
    <n v="6037"/>
    <x v="3008"/>
    <x v="913"/>
    <d v="2018-09-08T00:00:00"/>
    <s v="Standard Class"/>
    <s v="AA-10645"/>
    <x v="731"/>
    <x v="0"/>
    <x v="0"/>
    <x v="430"/>
    <x v="0"/>
    <x v="520"/>
    <x v="0"/>
    <s v="FUR-FU-10003347"/>
    <x v="0"/>
    <x v="5"/>
    <x v="379"/>
    <x v="532"/>
    <n v="3"/>
    <n v="0"/>
    <n v="16.614000000000001"/>
    <x v="0"/>
    <x v="0"/>
  </r>
  <r>
    <n v="6038"/>
    <x v="3008"/>
    <x v="913"/>
    <d v="2018-09-08T00:00:00"/>
    <s v="Standard Class"/>
    <s v="AA-10645"/>
    <x v="731"/>
    <x v="0"/>
    <x v="0"/>
    <x v="430"/>
    <x v="0"/>
    <x v="520"/>
    <x v="0"/>
    <s v="OFF-BI-10000315"/>
    <x v="1"/>
    <x v="8"/>
    <x v="412"/>
    <x v="3369"/>
    <n v="6"/>
    <n v="0"/>
    <n v="54.691199999999995"/>
    <x v="0"/>
    <x v="0"/>
  </r>
  <r>
    <n v="6039"/>
    <x v="3008"/>
    <x v="913"/>
    <d v="2018-09-08T00:00:00"/>
    <s v="Standard Class"/>
    <s v="AA-10645"/>
    <x v="731"/>
    <x v="0"/>
    <x v="0"/>
    <x v="430"/>
    <x v="0"/>
    <x v="520"/>
    <x v="0"/>
    <s v="OFF-ST-10002583"/>
    <x v="1"/>
    <x v="4"/>
    <x v="571"/>
    <x v="681"/>
    <n v="4"/>
    <n v="0"/>
    <n v="5.1967999999999961"/>
    <x v="0"/>
    <x v="0"/>
  </r>
  <r>
    <n v="6040"/>
    <x v="3008"/>
    <x v="913"/>
    <d v="2018-09-08T00:00:00"/>
    <s v="Standard Class"/>
    <s v="AA-10645"/>
    <x v="731"/>
    <x v="0"/>
    <x v="0"/>
    <x v="430"/>
    <x v="0"/>
    <x v="520"/>
    <x v="0"/>
    <s v="OFF-AR-10003469"/>
    <x v="1"/>
    <x v="6"/>
    <x v="1258"/>
    <x v="267"/>
    <n v="3"/>
    <n v="0"/>
    <n v="2.5343999999999998"/>
    <x v="0"/>
    <x v="0"/>
  </r>
  <r>
    <n v="6041"/>
    <x v="3009"/>
    <x v="241"/>
    <d v="2019-09-29T00:00:00"/>
    <s v="Standard Class"/>
    <s v="FA-14230"/>
    <x v="135"/>
    <x v="1"/>
    <x v="0"/>
    <x v="1"/>
    <x v="1"/>
    <x v="141"/>
    <x v="1"/>
    <s v="TEC-PH-10001817"/>
    <x v="2"/>
    <x v="7"/>
    <x v="1106"/>
    <x v="4253"/>
    <n v="3"/>
    <n v="0.2"/>
    <n v="75.180000000000064"/>
    <x v="1"/>
    <x v="0"/>
  </r>
  <r>
    <n v="6042"/>
    <x v="3009"/>
    <x v="241"/>
    <d v="2019-09-29T00:00:00"/>
    <s v="Standard Class"/>
    <s v="FA-14230"/>
    <x v="135"/>
    <x v="1"/>
    <x v="0"/>
    <x v="1"/>
    <x v="1"/>
    <x v="141"/>
    <x v="1"/>
    <s v="TEC-MA-10001031"/>
    <x v="2"/>
    <x v="15"/>
    <x v="1760"/>
    <x v="4254"/>
    <n v="3"/>
    <n v="0.2"/>
    <n v="177.19799999999998"/>
    <x v="1"/>
    <x v="0"/>
  </r>
  <r>
    <n v="6043"/>
    <x v="3010"/>
    <x v="1084"/>
    <d v="2018-02-08T00:00:00"/>
    <s v="Standard Class"/>
    <s v="TB-21520"/>
    <x v="14"/>
    <x v="0"/>
    <x v="0"/>
    <x v="136"/>
    <x v="16"/>
    <x v="171"/>
    <x v="1"/>
    <s v="FUR-FU-10002088"/>
    <x v="0"/>
    <x v="5"/>
    <x v="1093"/>
    <x v="325"/>
    <n v="2"/>
    <n v="0.2"/>
    <n v="3.9512"/>
    <x v="1"/>
    <x v="0"/>
  </r>
  <r>
    <n v="6044"/>
    <x v="3011"/>
    <x v="240"/>
    <d v="2019-05-24T00:00:00"/>
    <s v="Second Class"/>
    <s v="AH-10075"/>
    <x v="340"/>
    <x v="1"/>
    <x v="0"/>
    <x v="289"/>
    <x v="18"/>
    <x v="364"/>
    <x v="0"/>
    <s v="FUR-CH-10001482"/>
    <x v="0"/>
    <x v="1"/>
    <x v="541"/>
    <x v="2361"/>
    <n v="3"/>
    <n v="0.2"/>
    <n v="-35.36460000000001"/>
    <x v="0"/>
    <x v="0"/>
  </r>
  <r>
    <n v="6045"/>
    <x v="3011"/>
    <x v="240"/>
    <d v="2019-05-24T00:00:00"/>
    <s v="Second Class"/>
    <s v="AH-10075"/>
    <x v="340"/>
    <x v="1"/>
    <x v="0"/>
    <x v="289"/>
    <x v="18"/>
    <x v="364"/>
    <x v="0"/>
    <s v="OFF-PA-10001526"/>
    <x v="1"/>
    <x v="10"/>
    <x v="1039"/>
    <x v="2898"/>
    <n v="7"/>
    <n v="0.2"/>
    <n v="10.109400000000001"/>
    <x v="0"/>
    <x v="0"/>
  </r>
  <r>
    <n v="6046"/>
    <x v="3012"/>
    <x v="37"/>
    <d v="2017-09-08T00:00:00"/>
    <s v="Standard Class"/>
    <s v="CP-12085"/>
    <x v="434"/>
    <x v="1"/>
    <x v="0"/>
    <x v="93"/>
    <x v="16"/>
    <x v="115"/>
    <x v="1"/>
    <s v="FUR-FU-10002937"/>
    <x v="0"/>
    <x v="5"/>
    <x v="1060"/>
    <x v="4255"/>
    <n v="3"/>
    <n v="0.2"/>
    <n v="89.306999999999988"/>
    <x v="1"/>
    <x v="0"/>
  </r>
  <r>
    <n v="6047"/>
    <x v="3013"/>
    <x v="632"/>
    <d v="2018-06-16T00:00:00"/>
    <s v="Standard Class"/>
    <s v="BF-11215"/>
    <x v="682"/>
    <x v="2"/>
    <x v="0"/>
    <x v="31"/>
    <x v="11"/>
    <x v="39"/>
    <x v="2"/>
    <s v="FUR-TA-10001771"/>
    <x v="0"/>
    <x v="3"/>
    <x v="1733"/>
    <x v="4256"/>
    <n v="3"/>
    <n v="0"/>
    <n v="173.23500000000001"/>
    <x v="2"/>
    <x v="0"/>
  </r>
  <r>
    <n v="6048"/>
    <x v="3014"/>
    <x v="209"/>
    <d v="2017-11-11T00:00:00"/>
    <s v="Standard Class"/>
    <s v="CP-12340"/>
    <x v="291"/>
    <x v="1"/>
    <x v="0"/>
    <x v="100"/>
    <x v="2"/>
    <x v="229"/>
    <x v="0"/>
    <s v="OFF-BI-10003305"/>
    <x v="1"/>
    <x v="8"/>
    <x v="570"/>
    <x v="4257"/>
    <n v="9"/>
    <n v="0.7"/>
    <n v="-12.916800000000002"/>
    <x v="0"/>
    <x v="0"/>
  </r>
  <r>
    <n v="6049"/>
    <x v="3014"/>
    <x v="209"/>
    <d v="2017-11-11T00:00:00"/>
    <s v="Standard Class"/>
    <s v="CP-12340"/>
    <x v="291"/>
    <x v="1"/>
    <x v="0"/>
    <x v="100"/>
    <x v="2"/>
    <x v="229"/>
    <x v="0"/>
    <s v="OFF-BI-10001359"/>
    <x v="1"/>
    <x v="8"/>
    <x v="1162"/>
    <x v="4258"/>
    <n v="5"/>
    <n v="0.7"/>
    <n v="-1031.5385000000001"/>
    <x v="0"/>
    <x v="0"/>
  </r>
  <r>
    <n v="6050"/>
    <x v="3015"/>
    <x v="1085"/>
    <d v="2018-06-18T00:00:00"/>
    <s v="First Class"/>
    <s v="LS-17245"/>
    <x v="201"/>
    <x v="0"/>
    <x v="0"/>
    <x v="12"/>
    <x v="5"/>
    <x v="66"/>
    <x v="2"/>
    <s v="OFF-PA-10000483"/>
    <x v="1"/>
    <x v="10"/>
    <x v="1681"/>
    <x v="4259"/>
    <n v="7"/>
    <n v="0.2"/>
    <n v="54.214999999999982"/>
    <x v="2"/>
    <x v="0"/>
  </r>
  <r>
    <n v="6051"/>
    <x v="3016"/>
    <x v="334"/>
    <d v="2017-04-30T00:00:00"/>
    <s v="Standard Class"/>
    <s v="TS-21655"/>
    <x v="772"/>
    <x v="0"/>
    <x v="0"/>
    <x v="158"/>
    <x v="6"/>
    <x v="201"/>
    <x v="2"/>
    <s v="OFF-AR-10000658"/>
    <x v="1"/>
    <x v="6"/>
    <x v="332"/>
    <x v="2495"/>
    <n v="5"/>
    <n v="0"/>
    <n v="16.170000000000002"/>
    <x v="2"/>
    <x v="0"/>
  </r>
  <r>
    <n v="6052"/>
    <x v="3016"/>
    <x v="334"/>
    <d v="2017-04-30T00:00:00"/>
    <s v="Standard Class"/>
    <s v="TS-21655"/>
    <x v="772"/>
    <x v="0"/>
    <x v="0"/>
    <x v="158"/>
    <x v="6"/>
    <x v="201"/>
    <x v="2"/>
    <s v="OFF-AP-10001205"/>
    <x v="1"/>
    <x v="9"/>
    <x v="1294"/>
    <x v="4260"/>
    <n v="5"/>
    <n v="0"/>
    <n v="76.27200000000002"/>
    <x v="2"/>
    <x v="0"/>
  </r>
  <r>
    <n v="6053"/>
    <x v="3017"/>
    <x v="713"/>
    <d v="2018-09-26T00:00:00"/>
    <s v="Second Class"/>
    <s v="JS-15940"/>
    <x v="185"/>
    <x v="2"/>
    <x v="0"/>
    <x v="152"/>
    <x v="24"/>
    <x v="402"/>
    <x v="3"/>
    <s v="OFF-PA-10002586"/>
    <x v="1"/>
    <x v="10"/>
    <x v="1016"/>
    <x v="1655"/>
    <n v="3"/>
    <n v="0.2"/>
    <n v="4.0338000000000003"/>
    <x v="2"/>
    <x v="0"/>
  </r>
  <r>
    <n v="6054"/>
    <x v="3017"/>
    <x v="713"/>
    <d v="2018-09-26T00:00:00"/>
    <s v="Second Class"/>
    <s v="JS-15940"/>
    <x v="185"/>
    <x v="2"/>
    <x v="0"/>
    <x v="152"/>
    <x v="24"/>
    <x v="402"/>
    <x v="3"/>
    <s v="FUR-FU-10004963"/>
    <x v="0"/>
    <x v="5"/>
    <x v="1443"/>
    <x v="4261"/>
    <n v="4"/>
    <n v="0.2"/>
    <n v="7.7000000000000028"/>
    <x v="2"/>
    <x v="0"/>
  </r>
  <r>
    <n v="6055"/>
    <x v="3017"/>
    <x v="713"/>
    <d v="2018-09-26T00:00:00"/>
    <s v="Second Class"/>
    <s v="JS-15940"/>
    <x v="185"/>
    <x v="2"/>
    <x v="0"/>
    <x v="152"/>
    <x v="24"/>
    <x v="402"/>
    <x v="3"/>
    <s v="OFF-BI-10002071"/>
    <x v="1"/>
    <x v="8"/>
    <x v="699"/>
    <x v="4262"/>
    <n v="7"/>
    <n v="0.7"/>
    <n v="-9.7607999999999961"/>
    <x v="2"/>
    <x v="0"/>
  </r>
  <r>
    <n v="6056"/>
    <x v="3018"/>
    <x v="298"/>
    <d v="2018-08-20T00:00:00"/>
    <s v="First Class"/>
    <s v="NF-18385"/>
    <x v="173"/>
    <x v="0"/>
    <x v="0"/>
    <x v="380"/>
    <x v="5"/>
    <x v="464"/>
    <x v="2"/>
    <s v="OFF-BI-10001617"/>
    <x v="1"/>
    <x v="8"/>
    <x v="1324"/>
    <x v="4263"/>
    <n v="1"/>
    <n v="0.8"/>
    <n v="-3.4122000000000003"/>
    <x v="2"/>
    <x v="0"/>
  </r>
  <r>
    <n v="6057"/>
    <x v="3018"/>
    <x v="298"/>
    <d v="2018-08-20T00:00:00"/>
    <s v="First Class"/>
    <s v="NF-18385"/>
    <x v="173"/>
    <x v="0"/>
    <x v="0"/>
    <x v="380"/>
    <x v="5"/>
    <x v="464"/>
    <x v="2"/>
    <s v="OFF-PA-10004665"/>
    <x v="1"/>
    <x v="10"/>
    <x v="1389"/>
    <x v="1348"/>
    <n v="8"/>
    <n v="0.2"/>
    <n v="30.391999999999996"/>
    <x v="2"/>
    <x v="0"/>
  </r>
  <r>
    <n v="6058"/>
    <x v="3019"/>
    <x v="1086"/>
    <d v="2016-03-08T00:00:00"/>
    <s v="Standard Class"/>
    <s v="KN-16705"/>
    <x v="607"/>
    <x v="2"/>
    <x v="0"/>
    <x v="20"/>
    <x v="15"/>
    <x v="29"/>
    <x v="3"/>
    <s v="OFF-EN-10001990"/>
    <x v="1"/>
    <x v="12"/>
    <x v="153"/>
    <x v="716"/>
    <n v="2"/>
    <n v="0"/>
    <n v="5.3391999999999991"/>
    <x v="2"/>
    <x v="0"/>
  </r>
  <r>
    <n v="6059"/>
    <x v="3019"/>
    <x v="1086"/>
    <d v="2016-03-08T00:00:00"/>
    <s v="Standard Class"/>
    <s v="KN-16705"/>
    <x v="607"/>
    <x v="2"/>
    <x v="0"/>
    <x v="20"/>
    <x v="15"/>
    <x v="29"/>
    <x v="3"/>
    <s v="OFF-PA-10000587"/>
    <x v="1"/>
    <x v="10"/>
    <x v="57"/>
    <x v="3441"/>
    <n v="5"/>
    <n v="0"/>
    <n v="17.472000000000001"/>
    <x v="2"/>
    <x v="0"/>
  </r>
  <r>
    <n v="6060"/>
    <x v="3020"/>
    <x v="125"/>
    <d v="2017-01-03T00:00:00"/>
    <s v="Standard Class"/>
    <s v="GA-14725"/>
    <x v="315"/>
    <x v="0"/>
    <x v="0"/>
    <x v="10"/>
    <x v="9"/>
    <x v="74"/>
    <x v="3"/>
    <s v="TEC-AC-10004859"/>
    <x v="2"/>
    <x v="11"/>
    <x v="1554"/>
    <x v="893"/>
    <n v="2"/>
    <n v="0.2"/>
    <n v="6.9920000000000009"/>
    <x v="2"/>
    <x v="0"/>
  </r>
  <r>
    <n v="6061"/>
    <x v="3021"/>
    <x v="889"/>
    <d v="2017-04-16T00:00:00"/>
    <s v="Standard Class"/>
    <s v="EH-14125"/>
    <x v="258"/>
    <x v="2"/>
    <x v="0"/>
    <x v="30"/>
    <x v="15"/>
    <x v="144"/>
    <x v="3"/>
    <s v="OFF-ST-10001476"/>
    <x v="1"/>
    <x v="4"/>
    <x v="835"/>
    <x v="4264"/>
    <n v="4"/>
    <n v="0"/>
    <n v="38.350800000000007"/>
    <x v="2"/>
    <x v="0"/>
  </r>
  <r>
    <n v="6062"/>
    <x v="3021"/>
    <x v="889"/>
    <d v="2017-04-16T00:00:00"/>
    <s v="Standard Class"/>
    <s v="EH-14125"/>
    <x v="258"/>
    <x v="2"/>
    <x v="0"/>
    <x v="30"/>
    <x v="15"/>
    <x v="144"/>
    <x v="3"/>
    <s v="OFF-AR-10002804"/>
    <x v="1"/>
    <x v="6"/>
    <x v="282"/>
    <x v="1865"/>
    <n v="3"/>
    <n v="0"/>
    <n v="6.0147000000000004"/>
    <x v="2"/>
    <x v="0"/>
  </r>
  <r>
    <n v="6063"/>
    <x v="3022"/>
    <x v="707"/>
    <d v="2017-12-30T00:00:00"/>
    <s v="Second Class"/>
    <s v="RA-19285"/>
    <x v="267"/>
    <x v="0"/>
    <x v="0"/>
    <x v="70"/>
    <x v="1"/>
    <x v="88"/>
    <x v="1"/>
    <s v="TEC-CO-10004202"/>
    <x v="2"/>
    <x v="16"/>
    <x v="844"/>
    <x v="4265"/>
    <n v="5"/>
    <n v="0.2"/>
    <n v="224.99249999999995"/>
    <x v="1"/>
    <x v="0"/>
  </r>
  <r>
    <n v="6064"/>
    <x v="3022"/>
    <x v="707"/>
    <d v="2017-12-30T00:00:00"/>
    <s v="Second Class"/>
    <s v="RA-19285"/>
    <x v="267"/>
    <x v="0"/>
    <x v="0"/>
    <x v="70"/>
    <x v="1"/>
    <x v="88"/>
    <x v="1"/>
    <s v="OFF-PA-10001307"/>
    <x v="1"/>
    <x v="10"/>
    <x v="792"/>
    <x v="4266"/>
    <n v="3"/>
    <n v="0"/>
    <n v="6.1739999999999995"/>
    <x v="1"/>
    <x v="0"/>
  </r>
  <r>
    <n v="6065"/>
    <x v="3022"/>
    <x v="707"/>
    <d v="2017-12-30T00:00:00"/>
    <s v="Second Class"/>
    <s v="RA-19285"/>
    <x v="267"/>
    <x v="0"/>
    <x v="0"/>
    <x v="70"/>
    <x v="1"/>
    <x v="88"/>
    <x v="1"/>
    <s v="OFF-PA-10001667"/>
    <x v="1"/>
    <x v="10"/>
    <x v="458"/>
    <x v="1465"/>
    <n v="3"/>
    <n v="0"/>
    <n v="8.0730000000000004"/>
    <x v="1"/>
    <x v="0"/>
  </r>
  <r>
    <n v="6066"/>
    <x v="3023"/>
    <x v="57"/>
    <d v="2017-04-07T00:00:00"/>
    <s v="First Class"/>
    <s v="TT-21070"/>
    <x v="74"/>
    <x v="0"/>
    <x v="0"/>
    <x v="10"/>
    <x v="9"/>
    <x v="74"/>
    <x v="3"/>
    <s v="OFF-LA-10001569"/>
    <x v="1"/>
    <x v="2"/>
    <x v="639"/>
    <x v="4267"/>
    <n v="6"/>
    <n v="0.2"/>
    <n v="7.7687999999999988"/>
    <x v="2"/>
    <x v="0"/>
  </r>
  <r>
    <n v="6067"/>
    <x v="3024"/>
    <x v="184"/>
    <d v="2017-01-23T00:00:00"/>
    <s v="Standard Class"/>
    <s v="AH-10465"/>
    <x v="733"/>
    <x v="0"/>
    <x v="0"/>
    <x v="463"/>
    <x v="18"/>
    <x v="556"/>
    <x v="0"/>
    <s v="OFF-SU-10000898"/>
    <x v="1"/>
    <x v="14"/>
    <x v="1190"/>
    <x v="4268"/>
    <n v="8"/>
    <n v="0.2"/>
    <n v="10.007999999999988"/>
    <x v="0"/>
    <x v="0"/>
  </r>
  <r>
    <n v="6068"/>
    <x v="3025"/>
    <x v="968"/>
    <d v="2019-05-24T00:00:00"/>
    <s v="Standard Class"/>
    <s v="CC-12430"/>
    <x v="254"/>
    <x v="2"/>
    <x v="0"/>
    <x v="80"/>
    <x v="1"/>
    <x v="467"/>
    <x v="1"/>
    <s v="FUR-CH-10000225"/>
    <x v="0"/>
    <x v="1"/>
    <x v="406"/>
    <x v="4269"/>
    <n v="8"/>
    <n v="0.2"/>
    <n v="-97.176000000000073"/>
    <x v="1"/>
    <x v="0"/>
  </r>
  <r>
    <n v="6069"/>
    <x v="3025"/>
    <x v="968"/>
    <d v="2019-05-24T00:00:00"/>
    <s v="Standard Class"/>
    <s v="CC-12430"/>
    <x v="254"/>
    <x v="2"/>
    <x v="0"/>
    <x v="80"/>
    <x v="1"/>
    <x v="467"/>
    <x v="1"/>
    <s v="FUR-FU-10002191"/>
    <x v="0"/>
    <x v="5"/>
    <x v="769"/>
    <x v="4270"/>
    <n v="1"/>
    <n v="0"/>
    <n v="3.3504"/>
    <x v="1"/>
    <x v="0"/>
  </r>
  <r>
    <n v="6070"/>
    <x v="3025"/>
    <x v="968"/>
    <d v="2019-05-24T00:00:00"/>
    <s v="Standard Class"/>
    <s v="CC-12430"/>
    <x v="254"/>
    <x v="2"/>
    <x v="0"/>
    <x v="80"/>
    <x v="1"/>
    <x v="467"/>
    <x v="1"/>
    <s v="TEC-MA-10003176"/>
    <x v="2"/>
    <x v="15"/>
    <x v="1761"/>
    <x v="4271"/>
    <n v="1"/>
    <n v="0.2"/>
    <n v="38.609999999999957"/>
    <x v="1"/>
    <x v="0"/>
  </r>
  <r>
    <n v="6071"/>
    <x v="3026"/>
    <x v="802"/>
    <d v="2019-08-20T00:00:00"/>
    <s v="Standard Class"/>
    <s v="KD-16495"/>
    <x v="470"/>
    <x v="1"/>
    <x v="0"/>
    <x v="10"/>
    <x v="9"/>
    <x v="74"/>
    <x v="3"/>
    <s v="OFF-LA-10004093"/>
    <x v="1"/>
    <x v="2"/>
    <x v="676"/>
    <x v="1593"/>
    <n v="3"/>
    <n v="0.2"/>
    <n v="5.9210999999999983"/>
    <x v="2"/>
    <x v="0"/>
  </r>
  <r>
    <n v="6072"/>
    <x v="3027"/>
    <x v="620"/>
    <d v="2018-01-04T00:00:00"/>
    <s v="Standard Class"/>
    <s v="BG-11035"/>
    <x v="767"/>
    <x v="0"/>
    <x v="0"/>
    <x v="89"/>
    <x v="5"/>
    <x v="110"/>
    <x v="2"/>
    <s v="OFF-ST-10000025"/>
    <x v="1"/>
    <x v="4"/>
    <x v="621"/>
    <x v="4272"/>
    <n v="2"/>
    <n v="0.2"/>
    <n v="-26.720400000000019"/>
    <x v="2"/>
    <x v="0"/>
  </r>
  <r>
    <n v="6073"/>
    <x v="3027"/>
    <x v="620"/>
    <d v="2018-01-04T00:00:00"/>
    <s v="Standard Class"/>
    <s v="BG-11035"/>
    <x v="767"/>
    <x v="0"/>
    <x v="0"/>
    <x v="89"/>
    <x v="5"/>
    <x v="110"/>
    <x v="2"/>
    <s v="OFF-FA-10001561"/>
    <x v="1"/>
    <x v="13"/>
    <x v="839"/>
    <x v="4273"/>
    <n v="2"/>
    <n v="0.2"/>
    <n v="0.56679999999999997"/>
    <x v="2"/>
    <x v="0"/>
  </r>
  <r>
    <n v="6074"/>
    <x v="3027"/>
    <x v="620"/>
    <d v="2018-01-04T00:00:00"/>
    <s v="Standard Class"/>
    <s v="BG-11035"/>
    <x v="767"/>
    <x v="0"/>
    <x v="0"/>
    <x v="89"/>
    <x v="5"/>
    <x v="110"/>
    <x v="2"/>
    <s v="OFF-SU-10001225"/>
    <x v="1"/>
    <x v="14"/>
    <x v="327"/>
    <x v="4274"/>
    <n v="2"/>
    <n v="0.2"/>
    <n v="-1.3248000000000004"/>
    <x v="2"/>
    <x v="0"/>
  </r>
  <r>
    <n v="6075"/>
    <x v="3028"/>
    <x v="53"/>
    <d v="2019-12-29T00:00:00"/>
    <s v="Standard Class"/>
    <s v="FH-14365"/>
    <x v="92"/>
    <x v="1"/>
    <x v="0"/>
    <x v="1"/>
    <x v="1"/>
    <x v="141"/>
    <x v="1"/>
    <s v="OFF-BI-10001718"/>
    <x v="1"/>
    <x v="8"/>
    <x v="1225"/>
    <x v="1860"/>
    <n v="3"/>
    <n v="0.2"/>
    <n v="51.823799999999999"/>
    <x v="1"/>
    <x v="0"/>
  </r>
  <r>
    <n v="6076"/>
    <x v="3028"/>
    <x v="53"/>
    <d v="2019-12-29T00:00:00"/>
    <s v="Standard Class"/>
    <s v="FH-14365"/>
    <x v="92"/>
    <x v="1"/>
    <x v="0"/>
    <x v="1"/>
    <x v="1"/>
    <x v="141"/>
    <x v="1"/>
    <s v="OFF-ST-10002756"/>
    <x v="1"/>
    <x v="4"/>
    <x v="273"/>
    <x v="4275"/>
    <n v="2"/>
    <n v="0"/>
    <n v="2.7062000000000239"/>
    <x v="1"/>
    <x v="0"/>
  </r>
  <r>
    <n v="6077"/>
    <x v="3029"/>
    <x v="142"/>
    <d v="2018-09-07T00:00:00"/>
    <s v="Standard Class"/>
    <s v="PG-18820"/>
    <x v="310"/>
    <x v="0"/>
    <x v="0"/>
    <x v="20"/>
    <x v="15"/>
    <x v="164"/>
    <x v="3"/>
    <s v="TEC-AC-10001432"/>
    <x v="2"/>
    <x v="11"/>
    <x v="476"/>
    <x v="515"/>
    <n v="6"/>
    <n v="0"/>
    <n v="206.31600000000006"/>
    <x v="2"/>
    <x v="0"/>
  </r>
  <r>
    <n v="6078"/>
    <x v="3029"/>
    <x v="142"/>
    <d v="2018-09-07T00:00:00"/>
    <s v="Standard Class"/>
    <s v="PG-18820"/>
    <x v="310"/>
    <x v="0"/>
    <x v="0"/>
    <x v="20"/>
    <x v="15"/>
    <x v="164"/>
    <x v="3"/>
    <s v="TEC-AC-10003399"/>
    <x v="2"/>
    <x v="11"/>
    <x v="1506"/>
    <x v="4276"/>
    <n v="2"/>
    <n v="0"/>
    <n v="30.441600000000001"/>
    <x v="2"/>
    <x v="0"/>
  </r>
  <r>
    <n v="6079"/>
    <x v="3029"/>
    <x v="142"/>
    <d v="2018-09-07T00:00:00"/>
    <s v="Standard Class"/>
    <s v="PG-18820"/>
    <x v="310"/>
    <x v="0"/>
    <x v="0"/>
    <x v="20"/>
    <x v="15"/>
    <x v="164"/>
    <x v="3"/>
    <s v="OFF-SU-10001574"/>
    <x v="1"/>
    <x v="14"/>
    <x v="503"/>
    <x v="1031"/>
    <n v="3"/>
    <n v="0"/>
    <n v="3.2849999999999993"/>
    <x v="2"/>
    <x v="0"/>
  </r>
  <r>
    <n v="6080"/>
    <x v="3029"/>
    <x v="142"/>
    <d v="2018-09-07T00:00:00"/>
    <s v="Standard Class"/>
    <s v="PG-18820"/>
    <x v="310"/>
    <x v="0"/>
    <x v="0"/>
    <x v="20"/>
    <x v="15"/>
    <x v="164"/>
    <x v="3"/>
    <s v="FUR-FU-10004864"/>
    <x v="0"/>
    <x v="5"/>
    <x v="441"/>
    <x v="1868"/>
    <n v="3"/>
    <n v="0"/>
    <n v="61.382399999999997"/>
    <x v="2"/>
    <x v="0"/>
  </r>
  <r>
    <n v="6081"/>
    <x v="3030"/>
    <x v="485"/>
    <d v="2019-08-08T00:00:00"/>
    <s v="First Class"/>
    <s v="NZ-18565"/>
    <x v="125"/>
    <x v="2"/>
    <x v="0"/>
    <x v="12"/>
    <x v="5"/>
    <x v="32"/>
    <x v="2"/>
    <s v="OFF-ST-10001172"/>
    <x v="1"/>
    <x v="4"/>
    <x v="1206"/>
    <x v="4277"/>
    <n v="9"/>
    <n v="0.2"/>
    <n v="7.5527999999999977"/>
    <x v="2"/>
    <x v="0"/>
  </r>
  <r>
    <n v="6082"/>
    <x v="3031"/>
    <x v="1087"/>
    <d v="2016-02-18T00:00:00"/>
    <s v="Same Day"/>
    <s v="TB-21595"/>
    <x v="180"/>
    <x v="0"/>
    <x v="0"/>
    <x v="270"/>
    <x v="5"/>
    <x v="337"/>
    <x v="2"/>
    <s v="FUR-FU-10002396"/>
    <x v="0"/>
    <x v="5"/>
    <x v="1590"/>
    <x v="2855"/>
    <n v="5"/>
    <n v="0.6"/>
    <n v="-11.321999999999999"/>
    <x v="2"/>
    <x v="0"/>
  </r>
  <r>
    <n v="6083"/>
    <x v="3032"/>
    <x v="441"/>
    <d v="2018-11-27T00:00:00"/>
    <s v="Standard Class"/>
    <s v="JE-15475"/>
    <x v="188"/>
    <x v="0"/>
    <x v="0"/>
    <x v="12"/>
    <x v="5"/>
    <x v="14"/>
    <x v="2"/>
    <s v="OFF-BI-10004040"/>
    <x v="1"/>
    <x v="8"/>
    <x v="1487"/>
    <x v="4278"/>
    <n v="6"/>
    <n v="0.8"/>
    <n v="-9.634800000000002"/>
    <x v="2"/>
    <x v="0"/>
  </r>
  <r>
    <n v="6084"/>
    <x v="3032"/>
    <x v="441"/>
    <d v="2018-11-27T00:00:00"/>
    <s v="Standard Class"/>
    <s v="JE-15475"/>
    <x v="188"/>
    <x v="0"/>
    <x v="0"/>
    <x v="12"/>
    <x v="5"/>
    <x v="14"/>
    <x v="2"/>
    <s v="OFF-AR-10003481"/>
    <x v="1"/>
    <x v="6"/>
    <x v="1600"/>
    <x v="3452"/>
    <n v="9"/>
    <n v="0.2"/>
    <n v="2.6567999999999969"/>
    <x v="2"/>
    <x v="0"/>
  </r>
  <r>
    <n v="6085"/>
    <x v="3032"/>
    <x v="441"/>
    <d v="2018-11-27T00:00:00"/>
    <s v="Standard Class"/>
    <s v="JE-15475"/>
    <x v="188"/>
    <x v="0"/>
    <x v="0"/>
    <x v="12"/>
    <x v="5"/>
    <x v="14"/>
    <x v="2"/>
    <s v="TEC-AC-10000387"/>
    <x v="2"/>
    <x v="11"/>
    <x v="1359"/>
    <x v="4279"/>
    <n v="2"/>
    <n v="0.2"/>
    <n v="-0.60080000000000044"/>
    <x v="2"/>
    <x v="0"/>
  </r>
  <r>
    <n v="6086"/>
    <x v="3032"/>
    <x v="441"/>
    <d v="2018-11-27T00:00:00"/>
    <s v="Standard Class"/>
    <s v="JE-15475"/>
    <x v="188"/>
    <x v="0"/>
    <x v="0"/>
    <x v="12"/>
    <x v="5"/>
    <x v="14"/>
    <x v="2"/>
    <s v="OFF-LA-10000262"/>
    <x v="1"/>
    <x v="2"/>
    <x v="941"/>
    <x v="4280"/>
    <n v="1"/>
    <n v="0.2"/>
    <n v="0.67859999999999987"/>
    <x v="2"/>
    <x v="0"/>
  </r>
  <r>
    <n v="6087"/>
    <x v="3032"/>
    <x v="441"/>
    <d v="2018-11-27T00:00:00"/>
    <s v="Standard Class"/>
    <s v="JE-15475"/>
    <x v="188"/>
    <x v="0"/>
    <x v="0"/>
    <x v="12"/>
    <x v="5"/>
    <x v="14"/>
    <x v="2"/>
    <s v="OFF-BI-10003196"/>
    <x v="1"/>
    <x v="8"/>
    <x v="1376"/>
    <x v="4281"/>
    <n v="6"/>
    <n v="0.8"/>
    <n v="-6.7320000000000011"/>
    <x v="2"/>
    <x v="0"/>
  </r>
  <r>
    <n v="6088"/>
    <x v="3033"/>
    <x v="639"/>
    <d v="2017-12-18T00:00:00"/>
    <s v="Standard Class"/>
    <s v="EH-13945"/>
    <x v="13"/>
    <x v="0"/>
    <x v="0"/>
    <x v="116"/>
    <x v="1"/>
    <x v="146"/>
    <x v="1"/>
    <s v="FUR-FU-10004351"/>
    <x v="0"/>
    <x v="5"/>
    <x v="222"/>
    <x v="4172"/>
    <n v="3"/>
    <n v="0"/>
    <n v="12.856800000000002"/>
    <x v="1"/>
    <x v="0"/>
  </r>
  <r>
    <n v="6089"/>
    <x v="3034"/>
    <x v="385"/>
    <d v="2017-06-17T00:00:00"/>
    <s v="Standard Class"/>
    <s v="BF-10975"/>
    <x v="541"/>
    <x v="1"/>
    <x v="0"/>
    <x v="185"/>
    <x v="32"/>
    <x v="235"/>
    <x v="0"/>
    <s v="OFF-PA-10001870"/>
    <x v="1"/>
    <x v="10"/>
    <x v="680"/>
    <x v="90"/>
    <n v="1"/>
    <n v="0"/>
    <n v="3.1104000000000003"/>
    <x v="0"/>
    <x v="0"/>
  </r>
  <r>
    <n v="6090"/>
    <x v="3035"/>
    <x v="116"/>
    <d v="2019-12-31T00:00:00"/>
    <s v="Second Class"/>
    <s v="PC-18745"/>
    <x v="331"/>
    <x v="1"/>
    <x v="0"/>
    <x v="431"/>
    <x v="22"/>
    <x v="521"/>
    <x v="1"/>
    <s v="OFF-BI-10002813"/>
    <x v="1"/>
    <x v="8"/>
    <x v="914"/>
    <x v="1473"/>
    <n v="2"/>
    <n v="0.7"/>
    <n v="-0.98999999999999977"/>
    <x v="1"/>
    <x v="0"/>
  </r>
  <r>
    <n v="6091"/>
    <x v="3036"/>
    <x v="1088"/>
    <d v="2019-09-26T00:00:00"/>
    <s v="Standard Class"/>
    <s v="SV-20365"/>
    <x v="277"/>
    <x v="0"/>
    <x v="0"/>
    <x v="20"/>
    <x v="15"/>
    <x v="45"/>
    <x v="3"/>
    <s v="FUR-CH-10003846"/>
    <x v="0"/>
    <x v="1"/>
    <x v="924"/>
    <x v="4282"/>
    <n v="3"/>
    <n v="0.1"/>
    <n v="18.176400000000008"/>
    <x v="2"/>
    <x v="0"/>
  </r>
  <r>
    <n v="6092"/>
    <x v="3036"/>
    <x v="1088"/>
    <d v="2019-09-26T00:00:00"/>
    <s v="Standard Class"/>
    <s v="SV-20365"/>
    <x v="277"/>
    <x v="0"/>
    <x v="0"/>
    <x v="20"/>
    <x v="15"/>
    <x v="45"/>
    <x v="3"/>
    <s v="TEC-AC-10002647"/>
    <x v="2"/>
    <x v="11"/>
    <x v="1762"/>
    <x v="4283"/>
    <n v="2"/>
    <n v="0"/>
    <n v="95.759999999999991"/>
    <x v="2"/>
    <x v="0"/>
  </r>
  <r>
    <n v="6093"/>
    <x v="3036"/>
    <x v="1088"/>
    <d v="2019-09-26T00:00:00"/>
    <s v="Standard Class"/>
    <s v="SV-20365"/>
    <x v="277"/>
    <x v="0"/>
    <x v="0"/>
    <x v="20"/>
    <x v="15"/>
    <x v="45"/>
    <x v="3"/>
    <s v="OFF-PA-10000807"/>
    <x v="1"/>
    <x v="10"/>
    <x v="1659"/>
    <x v="1811"/>
    <n v="9"/>
    <n v="0"/>
    <n v="18.104400000000002"/>
    <x v="2"/>
    <x v="0"/>
  </r>
  <r>
    <n v="6094"/>
    <x v="3036"/>
    <x v="1088"/>
    <d v="2019-09-26T00:00:00"/>
    <s v="Standard Class"/>
    <s v="SV-20365"/>
    <x v="277"/>
    <x v="0"/>
    <x v="0"/>
    <x v="20"/>
    <x v="15"/>
    <x v="45"/>
    <x v="3"/>
    <s v="TEC-AC-10001465"/>
    <x v="2"/>
    <x v="11"/>
    <x v="478"/>
    <x v="3720"/>
    <n v="2"/>
    <n v="0"/>
    <n v="21.791999999999994"/>
    <x v="2"/>
    <x v="0"/>
  </r>
  <r>
    <n v="6095"/>
    <x v="3036"/>
    <x v="1088"/>
    <d v="2019-09-26T00:00:00"/>
    <s v="Standard Class"/>
    <s v="SV-20365"/>
    <x v="277"/>
    <x v="0"/>
    <x v="0"/>
    <x v="20"/>
    <x v="15"/>
    <x v="45"/>
    <x v="3"/>
    <s v="OFF-ST-10000615"/>
    <x v="1"/>
    <x v="4"/>
    <x v="75"/>
    <x v="4284"/>
    <n v="4"/>
    <n v="0"/>
    <n v="12.712000000000003"/>
    <x v="2"/>
    <x v="0"/>
  </r>
  <r>
    <n v="6096"/>
    <x v="3036"/>
    <x v="1088"/>
    <d v="2019-09-26T00:00:00"/>
    <s v="Standard Class"/>
    <s v="SV-20365"/>
    <x v="277"/>
    <x v="0"/>
    <x v="0"/>
    <x v="20"/>
    <x v="15"/>
    <x v="45"/>
    <x v="3"/>
    <s v="OFF-PA-10002713"/>
    <x v="1"/>
    <x v="10"/>
    <x v="320"/>
    <x v="1288"/>
    <n v="2"/>
    <n v="0"/>
    <n v="6.3295999999999992"/>
    <x v="2"/>
    <x v="0"/>
  </r>
  <r>
    <n v="6097"/>
    <x v="3036"/>
    <x v="1088"/>
    <d v="2019-09-26T00:00:00"/>
    <s v="Standard Class"/>
    <s v="SV-20365"/>
    <x v="277"/>
    <x v="0"/>
    <x v="0"/>
    <x v="20"/>
    <x v="15"/>
    <x v="45"/>
    <x v="3"/>
    <s v="FUR-CH-10003061"/>
    <x v="0"/>
    <x v="1"/>
    <x v="51"/>
    <x v="4285"/>
    <n v="1"/>
    <n v="0.1"/>
    <n v="8.0990999999999875"/>
    <x v="2"/>
    <x v="0"/>
  </r>
  <r>
    <n v="6098"/>
    <x v="3036"/>
    <x v="1088"/>
    <d v="2019-09-26T00:00:00"/>
    <s v="Standard Class"/>
    <s v="SV-20365"/>
    <x v="277"/>
    <x v="0"/>
    <x v="0"/>
    <x v="20"/>
    <x v="15"/>
    <x v="45"/>
    <x v="3"/>
    <s v="OFF-BI-10000343"/>
    <x v="1"/>
    <x v="8"/>
    <x v="186"/>
    <x v="696"/>
    <n v="3"/>
    <n v="0.2"/>
    <n v="3.9770999999999996"/>
    <x v="2"/>
    <x v="0"/>
  </r>
  <r>
    <n v="6099"/>
    <x v="3036"/>
    <x v="1088"/>
    <d v="2019-09-26T00:00:00"/>
    <s v="Standard Class"/>
    <s v="SV-20365"/>
    <x v="277"/>
    <x v="0"/>
    <x v="0"/>
    <x v="20"/>
    <x v="15"/>
    <x v="45"/>
    <x v="3"/>
    <s v="OFF-FA-10000304"/>
    <x v="1"/>
    <x v="13"/>
    <x v="52"/>
    <x v="1009"/>
    <n v="2"/>
    <n v="0"/>
    <n v="1.7876000000000003"/>
    <x v="2"/>
    <x v="0"/>
  </r>
  <r>
    <n v="6100"/>
    <x v="3036"/>
    <x v="1088"/>
    <d v="2019-09-26T00:00:00"/>
    <s v="Standard Class"/>
    <s v="SV-20365"/>
    <x v="277"/>
    <x v="0"/>
    <x v="0"/>
    <x v="20"/>
    <x v="15"/>
    <x v="45"/>
    <x v="3"/>
    <s v="FUR-CH-10004086"/>
    <x v="0"/>
    <x v="1"/>
    <x v="284"/>
    <x v="4286"/>
    <n v="11"/>
    <n v="0.1"/>
    <n v="609.71569999999997"/>
    <x v="2"/>
    <x v="0"/>
  </r>
  <r>
    <n v="6101"/>
    <x v="3036"/>
    <x v="1088"/>
    <d v="2019-09-26T00:00:00"/>
    <s v="Standard Class"/>
    <s v="SV-20365"/>
    <x v="277"/>
    <x v="0"/>
    <x v="0"/>
    <x v="20"/>
    <x v="15"/>
    <x v="45"/>
    <x v="3"/>
    <s v="TEC-PH-10002885"/>
    <x v="2"/>
    <x v="7"/>
    <x v="1136"/>
    <x v="4287"/>
    <n v="2"/>
    <n v="0"/>
    <n v="350.90820000000008"/>
    <x v="2"/>
    <x v="0"/>
  </r>
  <r>
    <n v="6102"/>
    <x v="3036"/>
    <x v="1088"/>
    <d v="2019-09-26T00:00:00"/>
    <s v="Standard Class"/>
    <s v="SV-20365"/>
    <x v="277"/>
    <x v="0"/>
    <x v="0"/>
    <x v="20"/>
    <x v="15"/>
    <x v="45"/>
    <x v="3"/>
    <s v="FUR-CH-10001215"/>
    <x v="0"/>
    <x v="1"/>
    <x v="445"/>
    <x v="4288"/>
    <n v="5"/>
    <n v="0.1"/>
    <n v="375.73500000000001"/>
    <x v="2"/>
    <x v="0"/>
  </r>
  <r>
    <n v="6103"/>
    <x v="3036"/>
    <x v="1088"/>
    <d v="2019-09-26T00:00:00"/>
    <s v="Standard Class"/>
    <s v="SV-20365"/>
    <x v="277"/>
    <x v="0"/>
    <x v="0"/>
    <x v="20"/>
    <x v="15"/>
    <x v="45"/>
    <x v="3"/>
    <s v="TEC-PH-10000215"/>
    <x v="2"/>
    <x v="7"/>
    <x v="140"/>
    <x v="1245"/>
    <n v="3"/>
    <n v="0"/>
    <n v="28.309500000000007"/>
    <x v="2"/>
    <x v="0"/>
  </r>
  <r>
    <n v="6104"/>
    <x v="3036"/>
    <x v="1088"/>
    <d v="2019-09-26T00:00:00"/>
    <s v="Standard Class"/>
    <s v="SV-20365"/>
    <x v="277"/>
    <x v="0"/>
    <x v="0"/>
    <x v="20"/>
    <x v="15"/>
    <x v="45"/>
    <x v="3"/>
    <s v="TEC-AC-10001998"/>
    <x v="2"/>
    <x v="11"/>
    <x v="84"/>
    <x v="1543"/>
    <n v="3"/>
    <n v="0"/>
    <n v="20.389799999999994"/>
    <x v="2"/>
    <x v="0"/>
  </r>
  <r>
    <n v="6105"/>
    <x v="3037"/>
    <x v="1029"/>
    <d v="2019-08-24T00:00:00"/>
    <s v="First Class"/>
    <s v="Dp-13240"/>
    <x v="656"/>
    <x v="2"/>
    <x v="0"/>
    <x v="10"/>
    <x v="9"/>
    <x v="105"/>
    <x v="3"/>
    <s v="FUR-TA-10002356"/>
    <x v="0"/>
    <x v="3"/>
    <x v="735"/>
    <x v="4289"/>
    <n v="2"/>
    <n v="0.4"/>
    <n v="-83.875200000000035"/>
    <x v="2"/>
    <x v="0"/>
  </r>
  <r>
    <n v="6106"/>
    <x v="3038"/>
    <x v="652"/>
    <d v="2017-06-22T00:00:00"/>
    <s v="Standard Class"/>
    <s v="HR-14830"/>
    <x v="403"/>
    <x v="1"/>
    <x v="0"/>
    <x v="100"/>
    <x v="2"/>
    <x v="327"/>
    <x v="0"/>
    <s v="OFF-AR-10002399"/>
    <x v="1"/>
    <x v="6"/>
    <x v="319"/>
    <x v="4290"/>
    <n v="4"/>
    <n v="0.2"/>
    <n v="3.5783999999999998"/>
    <x v="0"/>
    <x v="0"/>
  </r>
  <r>
    <n v="6107"/>
    <x v="3039"/>
    <x v="414"/>
    <d v="2016-12-25T00:00:00"/>
    <s v="Standard Class"/>
    <s v="WB-21850"/>
    <x v="576"/>
    <x v="0"/>
    <x v="0"/>
    <x v="55"/>
    <x v="5"/>
    <x v="70"/>
    <x v="2"/>
    <s v="OFF-AP-10001563"/>
    <x v="1"/>
    <x v="9"/>
    <x v="535"/>
    <x v="4291"/>
    <n v="2"/>
    <n v="0.8"/>
    <n v="-49.551600000000022"/>
    <x v="2"/>
    <x v="0"/>
  </r>
  <r>
    <n v="6108"/>
    <x v="3039"/>
    <x v="414"/>
    <d v="2016-12-25T00:00:00"/>
    <s v="Standard Class"/>
    <s v="WB-21850"/>
    <x v="576"/>
    <x v="0"/>
    <x v="0"/>
    <x v="55"/>
    <x v="5"/>
    <x v="70"/>
    <x v="2"/>
    <s v="TEC-AC-10004510"/>
    <x v="2"/>
    <x v="11"/>
    <x v="953"/>
    <x v="4292"/>
    <n v="5"/>
    <n v="0.2"/>
    <n v="-8.1800000000000033"/>
    <x v="2"/>
    <x v="0"/>
  </r>
  <r>
    <n v="6109"/>
    <x v="3040"/>
    <x v="108"/>
    <d v="2018-09-16T00:00:00"/>
    <s v="Standard Class"/>
    <s v="AS-10090"/>
    <x v="548"/>
    <x v="0"/>
    <x v="0"/>
    <x v="22"/>
    <x v="10"/>
    <x v="155"/>
    <x v="2"/>
    <s v="OFF-LA-10001982"/>
    <x v="1"/>
    <x v="2"/>
    <x v="1538"/>
    <x v="1628"/>
    <n v="2"/>
    <n v="0.2"/>
    <n v="2.0999999999999996"/>
    <x v="2"/>
    <x v="0"/>
  </r>
  <r>
    <n v="6110"/>
    <x v="3040"/>
    <x v="108"/>
    <d v="2018-09-16T00:00:00"/>
    <s v="Standard Class"/>
    <s v="AS-10090"/>
    <x v="548"/>
    <x v="0"/>
    <x v="0"/>
    <x v="22"/>
    <x v="10"/>
    <x v="155"/>
    <x v="2"/>
    <s v="OFF-BI-10004141"/>
    <x v="1"/>
    <x v="8"/>
    <x v="1296"/>
    <x v="4293"/>
    <n v="3"/>
    <n v="0.8"/>
    <n v="-3.2436000000000016"/>
    <x v="2"/>
    <x v="0"/>
  </r>
  <r>
    <n v="6111"/>
    <x v="3041"/>
    <x v="396"/>
    <d v="2018-11-16T00:00:00"/>
    <s v="Standard Class"/>
    <s v="SP-20920"/>
    <x v="727"/>
    <x v="0"/>
    <x v="0"/>
    <x v="215"/>
    <x v="24"/>
    <x v="270"/>
    <x v="3"/>
    <s v="FUR-CH-10004495"/>
    <x v="0"/>
    <x v="1"/>
    <x v="1484"/>
    <x v="4294"/>
    <n v="7"/>
    <n v="0.3"/>
    <n v="-21.068600000000174"/>
    <x v="2"/>
    <x v="0"/>
  </r>
  <r>
    <n v="6112"/>
    <x v="3041"/>
    <x v="396"/>
    <d v="2018-11-16T00:00:00"/>
    <s v="Standard Class"/>
    <s v="SP-20920"/>
    <x v="727"/>
    <x v="0"/>
    <x v="0"/>
    <x v="215"/>
    <x v="24"/>
    <x v="270"/>
    <x v="3"/>
    <s v="OFF-AP-10002311"/>
    <x v="1"/>
    <x v="9"/>
    <x v="14"/>
    <x v="4295"/>
    <n v="2"/>
    <n v="0.2"/>
    <n v="33.028800000000004"/>
    <x v="2"/>
    <x v="0"/>
  </r>
  <r>
    <n v="6113"/>
    <x v="3041"/>
    <x v="396"/>
    <d v="2018-11-16T00:00:00"/>
    <s v="Standard Class"/>
    <s v="SP-20920"/>
    <x v="727"/>
    <x v="0"/>
    <x v="0"/>
    <x v="215"/>
    <x v="24"/>
    <x v="270"/>
    <x v="3"/>
    <s v="OFF-FA-10000585"/>
    <x v="1"/>
    <x v="13"/>
    <x v="204"/>
    <x v="4296"/>
    <n v="6"/>
    <n v="0.2"/>
    <n v="5.4443999999999999"/>
    <x v="2"/>
    <x v="0"/>
  </r>
  <r>
    <n v="6114"/>
    <x v="3041"/>
    <x v="396"/>
    <d v="2018-11-16T00:00:00"/>
    <s v="Standard Class"/>
    <s v="SP-20920"/>
    <x v="727"/>
    <x v="0"/>
    <x v="0"/>
    <x v="215"/>
    <x v="24"/>
    <x v="270"/>
    <x v="3"/>
    <s v="FUR-CH-10000454"/>
    <x v="0"/>
    <x v="1"/>
    <x v="1"/>
    <x v="4297"/>
    <n v="9"/>
    <n v="0.3"/>
    <n v="0"/>
    <x v="2"/>
    <x v="0"/>
  </r>
  <r>
    <n v="6115"/>
    <x v="3041"/>
    <x v="396"/>
    <d v="2018-11-16T00:00:00"/>
    <s v="Standard Class"/>
    <s v="SP-20920"/>
    <x v="727"/>
    <x v="0"/>
    <x v="0"/>
    <x v="215"/>
    <x v="24"/>
    <x v="270"/>
    <x v="3"/>
    <s v="FUR-CH-10003746"/>
    <x v="0"/>
    <x v="1"/>
    <x v="623"/>
    <x v="4298"/>
    <n v="2"/>
    <n v="0.3"/>
    <n v="-12.839199999999977"/>
    <x v="2"/>
    <x v="0"/>
  </r>
  <r>
    <n v="6116"/>
    <x v="3042"/>
    <x v="560"/>
    <d v="2018-03-20T00:00:00"/>
    <s v="Standard Class"/>
    <s v="SP-20650"/>
    <x v="70"/>
    <x v="1"/>
    <x v="0"/>
    <x v="464"/>
    <x v="1"/>
    <x v="557"/>
    <x v="1"/>
    <s v="OFF-BI-10003291"/>
    <x v="1"/>
    <x v="8"/>
    <x v="44"/>
    <x v="4299"/>
    <n v="6"/>
    <n v="0.2"/>
    <n v="14.142599999999996"/>
    <x v="1"/>
    <x v="0"/>
  </r>
  <r>
    <n v="6117"/>
    <x v="3043"/>
    <x v="373"/>
    <d v="2018-11-19T00:00:00"/>
    <s v="Standard Class"/>
    <s v="CM-12655"/>
    <x v="475"/>
    <x v="2"/>
    <x v="0"/>
    <x v="20"/>
    <x v="15"/>
    <x v="164"/>
    <x v="3"/>
    <s v="TEC-PH-10002114"/>
    <x v="2"/>
    <x v="7"/>
    <x v="1763"/>
    <x v="4300"/>
    <n v="4"/>
    <n v="0"/>
    <n v="592.78960000000006"/>
    <x v="2"/>
    <x v="0"/>
  </r>
  <r>
    <n v="6118"/>
    <x v="3043"/>
    <x v="373"/>
    <d v="2018-11-19T00:00:00"/>
    <s v="Standard Class"/>
    <s v="CM-12655"/>
    <x v="475"/>
    <x v="2"/>
    <x v="0"/>
    <x v="20"/>
    <x v="15"/>
    <x v="164"/>
    <x v="3"/>
    <s v="OFF-LA-10001569"/>
    <x v="1"/>
    <x v="2"/>
    <x v="639"/>
    <x v="1830"/>
    <n v="3"/>
    <n v="0"/>
    <n v="6.8723999999999998"/>
    <x v="2"/>
    <x v="0"/>
  </r>
  <r>
    <n v="6119"/>
    <x v="3044"/>
    <x v="20"/>
    <d v="2019-09-25T00:00:00"/>
    <s v="Standard Class"/>
    <s v="JR-16210"/>
    <x v="335"/>
    <x v="1"/>
    <x v="0"/>
    <x v="24"/>
    <x v="21"/>
    <x v="329"/>
    <x v="1"/>
    <s v="TEC-PH-10001425"/>
    <x v="2"/>
    <x v="7"/>
    <x v="516"/>
    <x v="1837"/>
    <n v="3"/>
    <n v="0.2"/>
    <n v="19.197599999999994"/>
    <x v="1"/>
    <x v="0"/>
  </r>
  <r>
    <n v="6120"/>
    <x v="3044"/>
    <x v="20"/>
    <d v="2019-09-25T00:00:00"/>
    <s v="Standard Class"/>
    <s v="JR-16210"/>
    <x v="335"/>
    <x v="1"/>
    <x v="0"/>
    <x v="24"/>
    <x v="21"/>
    <x v="329"/>
    <x v="1"/>
    <s v="OFF-AR-10001915"/>
    <x v="1"/>
    <x v="6"/>
    <x v="1057"/>
    <x v="361"/>
    <n v="3"/>
    <n v="0.2"/>
    <n v="6.5538000000000007"/>
    <x v="1"/>
    <x v="0"/>
  </r>
  <r>
    <n v="6121"/>
    <x v="3044"/>
    <x v="20"/>
    <d v="2019-09-25T00:00:00"/>
    <s v="Standard Class"/>
    <s v="JR-16210"/>
    <x v="335"/>
    <x v="1"/>
    <x v="0"/>
    <x v="24"/>
    <x v="21"/>
    <x v="329"/>
    <x v="1"/>
    <s v="FUR-FU-10004864"/>
    <x v="0"/>
    <x v="5"/>
    <x v="441"/>
    <x v="4301"/>
    <n v="8"/>
    <n v="0.2"/>
    <n v="61.38239999999999"/>
    <x v="1"/>
    <x v="0"/>
  </r>
  <r>
    <n v="6122"/>
    <x v="3044"/>
    <x v="20"/>
    <d v="2019-09-25T00:00:00"/>
    <s v="Standard Class"/>
    <s v="JR-16210"/>
    <x v="335"/>
    <x v="1"/>
    <x v="0"/>
    <x v="24"/>
    <x v="21"/>
    <x v="329"/>
    <x v="1"/>
    <s v="FUR-BO-10001972"/>
    <x v="0"/>
    <x v="0"/>
    <x v="367"/>
    <x v="1270"/>
    <n v="2"/>
    <n v="0.7"/>
    <n v="-128.2388"/>
    <x v="1"/>
    <x v="0"/>
  </r>
  <r>
    <n v="6123"/>
    <x v="3045"/>
    <x v="769"/>
    <d v="2019-12-09T00:00:00"/>
    <s v="Standard Class"/>
    <s v="CB-12415"/>
    <x v="558"/>
    <x v="0"/>
    <x v="0"/>
    <x v="22"/>
    <x v="10"/>
    <x v="26"/>
    <x v="2"/>
    <s v="OFF-ST-10000532"/>
    <x v="1"/>
    <x v="4"/>
    <x v="1412"/>
    <x v="3629"/>
    <n v="2"/>
    <n v="0.2"/>
    <n v="4.6175999999999995"/>
    <x v="2"/>
    <x v="0"/>
  </r>
  <r>
    <n v="6124"/>
    <x v="3046"/>
    <x v="284"/>
    <d v="2017-09-05T00:00:00"/>
    <s v="Standard Class"/>
    <s v="SD-20485"/>
    <x v="174"/>
    <x v="2"/>
    <x v="0"/>
    <x v="385"/>
    <x v="5"/>
    <x v="470"/>
    <x v="2"/>
    <s v="OFF-PA-10003883"/>
    <x v="1"/>
    <x v="10"/>
    <x v="1238"/>
    <x v="3300"/>
    <n v="4"/>
    <n v="0.2"/>
    <n v="6.8119999999999994"/>
    <x v="2"/>
    <x v="0"/>
  </r>
  <r>
    <n v="6125"/>
    <x v="3047"/>
    <x v="95"/>
    <d v="2019-06-07T00:00:00"/>
    <s v="Standard Class"/>
    <s v="SS-20140"/>
    <x v="164"/>
    <x v="1"/>
    <x v="0"/>
    <x v="1"/>
    <x v="1"/>
    <x v="1"/>
    <x v="1"/>
    <s v="TEC-AC-10003038"/>
    <x v="2"/>
    <x v="11"/>
    <x v="1033"/>
    <x v="915"/>
    <n v="5"/>
    <n v="0"/>
    <n v="8.5024999999999942"/>
    <x v="1"/>
    <x v="0"/>
  </r>
  <r>
    <n v="6126"/>
    <x v="3047"/>
    <x v="95"/>
    <d v="2019-06-07T00:00:00"/>
    <s v="Standard Class"/>
    <s v="SS-20140"/>
    <x v="164"/>
    <x v="1"/>
    <x v="0"/>
    <x v="1"/>
    <x v="1"/>
    <x v="1"/>
    <x v="1"/>
    <s v="OFF-PA-10001593"/>
    <x v="1"/>
    <x v="10"/>
    <x v="1764"/>
    <x v="493"/>
    <n v="2"/>
    <n v="0"/>
    <n v="5.3819999999999997"/>
    <x v="1"/>
    <x v="0"/>
  </r>
  <r>
    <n v="6127"/>
    <x v="3047"/>
    <x v="95"/>
    <d v="2019-06-07T00:00:00"/>
    <s v="Standard Class"/>
    <s v="SS-20140"/>
    <x v="164"/>
    <x v="1"/>
    <x v="0"/>
    <x v="1"/>
    <x v="1"/>
    <x v="1"/>
    <x v="1"/>
    <s v="OFF-BI-10002049"/>
    <x v="1"/>
    <x v="8"/>
    <x v="765"/>
    <x v="2970"/>
    <n v="1"/>
    <n v="0.2"/>
    <n v="1.2713999999999996"/>
    <x v="1"/>
    <x v="0"/>
  </r>
  <r>
    <n v="6128"/>
    <x v="3048"/>
    <x v="1044"/>
    <d v="2018-04-06T00:00:00"/>
    <s v="Standard Class"/>
    <s v="EH-13990"/>
    <x v="552"/>
    <x v="0"/>
    <x v="0"/>
    <x v="20"/>
    <x v="15"/>
    <x v="29"/>
    <x v="3"/>
    <s v="FUR-CH-10003817"/>
    <x v="0"/>
    <x v="1"/>
    <x v="164"/>
    <x v="4302"/>
    <n v="6"/>
    <n v="0.1"/>
    <n v="54.666000000000011"/>
    <x v="2"/>
    <x v="0"/>
  </r>
  <r>
    <n v="6129"/>
    <x v="3049"/>
    <x v="1089"/>
    <d v="2016-10-28T00:00:00"/>
    <s v="First Class"/>
    <s v="AH-10030"/>
    <x v="692"/>
    <x v="1"/>
    <x v="0"/>
    <x v="8"/>
    <x v="1"/>
    <x v="9"/>
    <x v="1"/>
    <s v="OFF-BI-10002353"/>
    <x v="1"/>
    <x v="8"/>
    <x v="1077"/>
    <x v="4303"/>
    <n v="4"/>
    <n v="0.2"/>
    <n v="18.527999999999999"/>
    <x v="1"/>
    <x v="0"/>
  </r>
  <r>
    <n v="6130"/>
    <x v="3050"/>
    <x v="606"/>
    <d v="2019-04-02T00:00:00"/>
    <s v="Standard Class"/>
    <s v="EM-14200"/>
    <x v="773"/>
    <x v="2"/>
    <x v="0"/>
    <x v="173"/>
    <x v="17"/>
    <x v="220"/>
    <x v="0"/>
    <s v="TEC-AC-10003116"/>
    <x v="2"/>
    <x v="11"/>
    <x v="929"/>
    <x v="3545"/>
    <n v="3"/>
    <n v="0"/>
    <n v="20.767499999999998"/>
    <x v="0"/>
    <x v="0"/>
  </r>
  <r>
    <n v="6131"/>
    <x v="3050"/>
    <x v="606"/>
    <d v="2019-04-02T00:00:00"/>
    <s v="Standard Class"/>
    <s v="EM-14200"/>
    <x v="773"/>
    <x v="2"/>
    <x v="0"/>
    <x v="173"/>
    <x v="17"/>
    <x v="220"/>
    <x v="0"/>
    <s v="OFF-FA-10003021"/>
    <x v="1"/>
    <x v="13"/>
    <x v="128"/>
    <x v="1061"/>
    <n v="2"/>
    <n v="0"/>
    <n v="1.3159999999999998"/>
    <x v="0"/>
    <x v="0"/>
  </r>
  <r>
    <n v="6132"/>
    <x v="3051"/>
    <x v="422"/>
    <d v="2016-12-31T00:00:00"/>
    <s v="Standard Class"/>
    <s v="TB-21190"/>
    <x v="353"/>
    <x v="2"/>
    <x v="0"/>
    <x v="20"/>
    <x v="15"/>
    <x v="164"/>
    <x v="3"/>
    <s v="FUR-CH-10004477"/>
    <x v="0"/>
    <x v="1"/>
    <x v="213"/>
    <x v="4304"/>
    <n v="14"/>
    <n v="0.1"/>
    <n v="161.96739999999997"/>
    <x v="2"/>
    <x v="0"/>
  </r>
  <r>
    <n v="6133"/>
    <x v="3052"/>
    <x v="175"/>
    <d v="2019-09-20T00:00:00"/>
    <s v="Standard Class"/>
    <s v="AB-10165"/>
    <x v="269"/>
    <x v="0"/>
    <x v="0"/>
    <x v="465"/>
    <x v="18"/>
    <x v="558"/>
    <x v="0"/>
    <s v="OFF-PA-10001033"/>
    <x v="1"/>
    <x v="10"/>
    <x v="1509"/>
    <x v="2919"/>
    <n v="5"/>
    <n v="0.2"/>
    <n v="59.435499999999998"/>
    <x v="0"/>
    <x v="0"/>
  </r>
  <r>
    <n v="6134"/>
    <x v="3053"/>
    <x v="765"/>
    <d v="2018-08-19T00:00:00"/>
    <s v="First Class"/>
    <s v="AO-10810"/>
    <x v="774"/>
    <x v="1"/>
    <x v="0"/>
    <x v="1"/>
    <x v="1"/>
    <x v="62"/>
    <x v="1"/>
    <s v="FUR-TA-10004152"/>
    <x v="0"/>
    <x v="3"/>
    <x v="1516"/>
    <x v="4305"/>
    <n v="2"/>
    <n v="0.2"/>
    <n v="12.095999999999997"/>
    <x v="1"/>
    <x v="0"/>
  </r>
  <r>
    <n v="6135"/>
    <x v="3054"/>
    <x v="254"/>
    <d v="2018-11-04T00:00:00"/>
    <s v="Same Day"/>
    <s v="TT-21220"/>
    <x v="627"/>
    <x v="0"/>
    <x v="0"/>
    <x v="374"/>
    <x v="1"/>
    <x v="457"/>
    <x v="1"/>
    <s v="OFF-AR-10002135"/>
    <x v="1"/>
    <x v="6"/>
    <x v="281"/>
    <x v="4306"/>
    <n v="4"/>
    <n v="0"/>
    <n v="55.911999999999978"/>
    <x v="1"/>
    <x v="0"/>
  </r>
  <r>
    <n v="6136"/>
    <x v="3055"/>
    <x v="1090"/>
    <d v="2017-10-22T00:00:00"/>
    <s v="Standard Class"/>
    <s v="KN-16705"/>
    <x v="607"/>
    <x v="2"/>
    <x v="0"/>
    <x v="392"/>
    <x v="5"/>
    <x v="477"/>
    <x v="2"/>
    <s v="TEC-AC-10000521"/>
    <x v="2"/>
    <x v="11"/>
    <x v="1566"/>
    <x v="3578"/>
    <n v="3"/>
    <n v="0.2"/>
    <n v="3.4619999999999997"/>
    <x v="2"/>
    <x v="0"/>
  </r>
  <r>
    <n v="6137"/>
    <x v="3055"/>
    <x v="1090"/>
    <d v="2017-10-22T00:00:00"/>
    <s v="Standard Class"/>
    <s v="KN-16705"/>
    <x v="607"/>
    <x v="2"/>
    <x v="0"/>
    <x v="392"/>
    <x v="5"/>
    <x v="477"/>
    <x v="2"/>
    <s v="OFF-AP-10000026"/>
    <x v="1"/>
    <x v="9"/>
    <x v="1291"/>
    <x v="4307"/>
    <n v="6"/>
    <n v="0.8"/>
    <n v="-186.56820000000005"/>
    <x v="2"/>
    <x v="0"/>
  </r>
  <r>
    <n v="6138"/>
    <x v="3056"/>
    <x v="731"/>
    <d v="2018-11-04T00:00:00"/>
    <s v="Second Class"/>
    <s v="FO-14305"/>
    <x v="383"/>
    <x v="0"/>
    <x v="0"/>
    <x v="389"/>
    <x v="2"/>
    <x v="474"/>
    <x v="0"/>
    <s v="OFF-PA-10002986"/>
    <x v="1"/>
    <x v="10"/>
    <x v="482"/>
    <x v="164"/>
    <n v="6"/>
    <n v="0.2"/>
    <n v="11.222399999999999"/>
    <x v="0"/>
    <x v="0"/>
  </r>
  <r>
    <n v="6139"/>
    <x v="3057"/>
    <x v="809"/>
    <d v="2016-04-04T00:00:00"/>
    <s v="Standard Class"/>
    <s v="GA-14725"/>
    <x v="315"/>
    <x v="0"/>
    <x v="0"/>
    <x v="8"/>
    <x v="1"/>
    <x v="94"/>
    <x v="1"/>
    <s v="FUR-BO-10001337"/>
    <x v="0"/>
    <x v="0"/>
    <x v="430"/>
    <x v="4308"/>
    <n v="2"/>
    <n v="0.15"/>
    <n v="-12.097999999999999"/>
    <x v="1"/>
    <x v="0"/>
  </r>
  <r>
    <n v="6140"/>
    <x v="3058"/>
    <x v="24"/>
    <d v="2017-04-20T00:00:00"/>
    <s v="First Class"/>
    <s v="NC-18415"/>
    <x v="720"/>
    <x v="0"/>
    <x v="0"/>
    <x v="466"/>
    <x v="1"/>
    <x v="559"/>
    <x v="1"/>
    <s v="OFF-ST-10000532"/>
    <x v="1"/>
    <x v="4"/>
    <x v="1412"/>
    <x v="4309"/>
    <n v="3"/>
    <n v="0"/>
    <n v="30.014399999999998"/>
    <x v="1"/>
    <x v="0"/>
  </r>
  <r>
    <n v="6141"/>
    <x v="3059"/>
    <x v="362"/>
    <d v="2019-07-15T00:00:00"/>
    <s v="Standard Class"/>
    <s v="JF-15190"/>
    <x v="440"/>
    <x v="0"/>
    <x v="0"/>
    <x v="91"/>
    <x v="29"/>
    <x v="113"/>
    <x v="3"/>
    <s v="OFF-PA-10001497"/>
    <x v="1"/>
    <x v="10"/>
    <x v="1755"/>
    <x v="4310"/>
    <n v="5"/>
    <n v="0"/>
    <n v="134.65199999999999"/>
    <x v="2"/>
    <x v="0"/>
  </r>
  <r>
    <n v="6142"/>
    <x v="3059"/>
    <x v="362"/>
    <d v="2019-07-15T00:00:00"/>
    <s v="Standard Class"/>
    <s v="JF-15190"/>
    <x v="440"/>
    <x v="0"/>
    <x v="0"/>
    <x v="91"/>
    <x v="29"/>
    <x v="113"/>
    <x v="3"/>
    <s v="OFF-ST-10002554"/>
    <x v="1"/>
    <x v="4"/>
    <x v="1153"/>
    <x v="3589"/>
    <n v="4"/>
    <n v="0"/>
    <n v="3.9128000000000043"/>
    <x v="2"/>
    <x v="0"/>
  </r>
  <r>
    <n v="6143"/>
    <x v="3059"/>
    <x v="362"/>
    <d v="2019-07-15T00:00:00"/>
    <s v="Standard Class"/>
    <s v="JF-15190"/>
    <x v="440"/>
    <x v="0"/>
    <x v="0"/>
    <x v="91"/>
    <x v="29"/>
    <x v="113"/>
    <x v="3"/>
    <s v="TEC-PH-10001336"/>
    <x v="2"/>
    <x v="7"/>
    <x v="950"/>
    <x v="2052"/>
    <n v="2"/>
    <n v="0"/>
    <n v="74.8142"/>
    <x v="2"/>
    <x v="0"/>
  </r>
  <r>
    <n v="6144"/>
    <x v="3059"/>
    <x v="362"/>
    <d v="2019-07-15T00:00:00"/>
    <s v="Standard Class"/>
    <s v="JF-15190"/>
    <x v="440"/>
    <x v="0"/>
    <x v="0"/>
    <x v="91"/>
    <x v="29"/>
    <x v="113"/>
    <x v="3"/>
    <s v="OFF-AR-10002987"/>
    <x v="1"/>
    <x v="6"/>
    <x v="1562"/>
    <x v="4311"/>
    <n v="6"/>
    <n v="0"/>
    <n v="48.806400000000011"/>
    <x v="2"/>
    <x v="0"/>
  </r>
  <r>
    <n v="6145"/>
    <x v="3060"/>
    <x v="818"/>
    <d v="2019-07-01T00:00:00"/>
    <s v="Standard Class"/>
    <s v="GT-14710"/>
    <x v="218"/>
    <x v="0"/>
    <x v="0"/>
    <x v="155"/>
    <x v="8"/>
    <x v="198"/>
    <x v="2"/>
    <s v="OFF-PA-10000575"/>
    <x v="1"/>
    <x v="10"/>
    <x v="1059"/>
    <x v="4312"/>
    <n v="3"/>
    <n v="0"/>
    <n v="9.2321999999999989"/>
    <x v="2"/>
    <x v="0"/>
  </r>
  <r>
    <n v="6146"/>
    <x v="3061"/>
    <x v="1091"/>
    <d v="2016-12-26T00:00:00"/>
    <s v="Standard Class"/>
    <s v="KM-16660"/>
    <x v="730"/>
    <x v="0"/>
    <x v="0"/>
    <x v="49"/>
    <x v="1"/>
    <x v="58"/>
    <x v="1"/>
    <s v="OFF-AR-10003394"/>
    <x v="1"/>
    <x v="6"/>
    <x v="501"/>
    <x v="2722"/>
    <n v="4"/>
    <n v="0"/>
    <n v="3.1752000000000002"/>
    <x v="1"/>
    <x v="0"/>
  </r>
  <r>
    <n v="6147"/>
    <x v="3062"/>
    <x v="610"/>
    <d v="2019-11-25T00:00:00"/>
    <s v="Standard Class"/>
    <s v="PJ-18835"/>
    <x v="601"/>
    <x v="1"/>
    <x v="0"/>
    <x v="8"/>
    <x v="1"/>
    <x v="34"/>
    <x v="1"/>
    <s v="OFF-AR-10003394"/>
    <x v="1"/>
    <x v="6"/>
    <x v="501"/>
    <x v="2722"/>
    <n v="4"/>
    <n v="0"/>
    <n v="3.1752000000000002"/>
    <x v="1"/>
    <x v="0"/>
  </r>
  <r>
    <n v="6148"/>
    <x v="3062"/>
    <x v="610"/>
    <d v="2019-11-25T00:00:00"/>
    <s v="Standard Class"/>
    <s v="PJ-18835"/>
    <x v="601"/>
    <x v="1"/>
    <x v="0"/>
    <x v="8"/>
    <x v="1"/>
    <x v="34"/>
    <x v="1"/>
    <s v="OFF-BI-10001191"/>
    <x v="1"/>
    <x v="8"/>
    <x v="979"/>
    <x v="4313"/>
    <n v="2"/>
    <n v="0.2"/>
    <n v="14.7668"/>
    <x v="1"/>
    <x v="0"/>
  </r>
  <r>
    <n v="6149"/>
    <x v="3063"/>
    <x v="812"/>
    <d v="2018-06-29T00:00:00"/>
    <s v="Second Class"/>
    <s v="AC-10660"/>
    <x v="663"/>
    <x v="0"/>
    <x v="0"/>
    <x v="8"/>
    <x v="1"/>
    <x v="9"/>
    <x v="1"/>
    <s v="TEC-PH-10003484"/>
    <x v="2"/>
    <x v="7"/>
    <x v="1539"/>
    <x v="1227"/>
    <n v="2"/>
    <n v="0.2"/>
    <n v="12.599000000000004"/>
    <x v="1"/>
    <x v="0"/>
  </r>
  <r>
    <n v="6150"/>
    <x v="3064"/>
    <x v="116"/>
    <d v="2019-12-31T00:00:00"/>
    <s v="First Class"/>
    <s v="JG-15310"/>
    <x v="684"/>
    <x v="1"/>
    <x v="0"/>
    <x v="85"/>
    <x v="1"/>
    <x v="106"/>
    <x v="1"/>
    <s v="FUR-CH-10003968"/>
    <x v="0"/>
    <x v="1"/>
    <x v="56"/>
    <x v="4314"/>
    <n v="6"/>
    <n v="0.2"/>
    <n v="-34.070400000000006"/>
    <x v="1"/>
    <x v="0"/>
  </r>
  <r>
    <n v="6151"/>
    <x v="3065"/>
    <x v="143"/>
    <d v="2018-04-11T00:00:00"/>
    <s v="First Class"/>
    <s v="RM-19375"/>
    <x v="528"/>
    <x v="0"/>
    <x v="0"/>
    <x v="38"/>
    <x v="32"/>
    <x v="112"/>
    <x v="0"/>
    <s v="FUR-BO-10001608"/>
    <x v="0"/>
    <x v="0"/>
    <x v="1532"/>
    <x v="1383"/>
    <n v="5"/>
    <n v="0"/>
    <n v="88.725000000000023"/>
    <x v="0"/>
    <x v="0"/>
  </r>
  <r>
    <n v="6152"/>
    <x v="3066"/>
    <x v="772"/>
    <d v="2016-03-21T00:00:00"/>
    <s v="Second Class"/>
    <s v="EK-13795"/>
    <x v="735"/>
    <x v="2"/>
    <x v="0"/>
    <x v="8"/>
    <x v="1"/>
    <x v="94"/>
    <x v="1"/>
    <s v="FUR-BO-10004218"/>
    <x v="0"/>
    <x v="0"/>
    <x v="1593"/>
    <x v="4315"/>
    <n v="10"/>
    <n v="0.15"/>
    <n v="70.490000000000009"/>
    <x v="1"/>
    <x v="0"/>
  </r>
  <r>
    <n v="6153"/>
    <x v="3067"/>
    <x v="445"/>
    <d v="2019-07-08T00:00:00"/>
    <s v="Standard Class"/>
    <s v="RD-19585"/>
    <x v="361"/>
    <x v="0"/>
    <x v="0"/>
    <x v="1"/>
    <x v="1"/>
    <x v="25"/>
    <x v="1"/>
    <s v="OFF-ST-10002485"/>
    <x v="1"/>
    <x v="4"/>
    <x v="211"/>
    <x v="1190"/>
    <n v="4"/>
    <n v="0"/>
    <n v="0.87919999999999732"/>
    <x v="1"/>
    <x v="0"/>
  </r>
  <r>
    <n v="6154"/>
    <x v="3068"/>
    <x v="693"/>
    <d v="2019-04-23T00:00:00"/>
    <s v="First Class"/>
    <s v="CV-12805"/>
    <x v="51"/>
    <x v="1"/>
    <x v="0"/>
    <x v="10"/>
    <x v="9"/>
    <x v="74"/>
    <x v="3"/>
    <s v="FUR-FU-10001876"/>
    <x v="0"/>
    <x v="5"/>
    <x v="1403"/>
    <x v="3518"/>
    <n v="2"/>
    <n v="0.2"/>
    <n v="10.393599999999998"/>
    <x v="2"/>
    <x v="0"/>
  </r>
  <r>
    <n v="6155"/>
    <x v="3068"/>
    <x v="693"/>
    <d v="2019-04-23T00:00:00"/>
    <s v="First Class"/>
    <s v="CV-12805"/>
    <x v="51"/>
    <x v="1"/>
    <x v="0"/>
    <x v="10"/>
    <x v="9"/>
    <x v="74"/>
    <x v="3"/>
    <s v="OFF-ST-10002370"/>
    <x v="1"/>
    <x v="4"/>
    <x v="80"/>
    <x v="4316"/>
    <n v="3"/>
    <n v="0.2"/>
    <n v="5.7752999999999961"/>
    <x v="2"/>
    <x v="0"/>
  </r>
  <r>
    <n v="6156"/>
    <x v="3068"/>
    <x v="693"/>
    <d v="2019-04-23T00:00:00"/>
    <s v="First Class"/>
    <s v="CV-12805"/>
    <x v="51"/>
    <x v="1"/>
    <x v="0"/>
    <x v="10"/>
    <x v="9"/>
    <x v="74"/>
    <x v="3"/>
    <s v="OFF-ST-10000142"/>
    <x v="1"/>
    <x v="4"/>
    <x v="404"/>
    <x v="4317"/>
    <n v="1"/>
    <n v="0.2"/>
    <n v="33.270399999999981"/>
    <x v="2"/>
    <x v="0"/>
  </r>
  <r>
    <n v="6157"/>
    <x v="3068"/>
    <x v="693"/>
    <d v="2019-04-23T00:00:00"/>
    <s v="First Class"/>
    <s v="CV-12805"/>
    <x v="51"/>
    <x v="1"/>
    <x v="0"/>
    <x v="10"/>
    <x v="9"/>
    <x v="74"/>
    <x v="3"/>
    <s v="FUR-FU-10004671"/>
    <x v="0"/>
    <x v="5"/>
    <x v="1366"/>
    <x v="4318"/>
    <n v="3"/>
    <n v="0.2"/>
    <n v="9.5418000000000003"/>
    <x v="2"/>
    <x v="0"/>
  </r>
  <r>
    <n v="6158"/>
    <x v="3069"/>
    <x v="1092"/>
    <d v="2018-08-05T00:00:00"/>
    <s v="Second Class"/>
    <s v="AG-10330"/>
    <x v="743"/>
    <x v="0"/>
    <x v="0"/>
    <x v="251"/>
    <x v="26"/>
    <x v="311"/>
    <x v="2"/>
    <s v="OFF-EN-10002504"/>
    <x v="1"/>
    <x v="12"/>
    <x v="113"/>
    <x v="4319"/>
    <n v="3"/>
    <n v="0"/>
    <n v="38.323799999999999"/>
    <x v="2"/>
    <x v="0"/>
  </r>
  <r>
    <n v="6159"/>
    <x v="3069"/>
    <x v="1092"/>
    <d v="2018-08-05T00:00:00"/>
    <s v="Second Class"/>
    <s v="AG-10330"/>
    <x v="743"/>
    <x v="0"/>
    <x v="0"/>
    <x v="251"/>
    <x v="26"/>
    <x v="311"/>
    <x v="2"/>
    <s v="TEC-AC-10004803"/>
    <x v="2"/>
    <x v="11"/>
    <x v="1765"/>
    <x v="4320"/>
    <n v="12"/>
    <n v="0"/>
    <n v="23.419200000000011"/>
    <x v="2"/>
    <x v="0"/>
  </r>
  <r>
    <n v="6160"/>
    <x v="3070"/>
    <x v="275"/>
    <d v="2018-12-09T00:00:00"/>
    <s v="Standard Class"/>
    <s v="GM-14440"/>
    <x v="306"/>
    <x v="0"/>
    <x v="0"/>
    <x v="1"/>
    <x v="1"/>
    <x v="13"/>
    <x v="1"/>
    <s v="OFF-ST-10001932"/>
    <x v="1"/>
    <x v="4"/>
    <x v="1650"/>
    <x v="4321"/>
    <n v="4"/>
    <n v="0"/>
    <n v="108.17520000000002"/>
    <x v="1"/>
    <x v="0"/>
  </r>
  <r>
    <n v="6161"/>
    <x v="3071"/>
    <x v="1093"/>
    <d v="2016-03-21T00:00:00"/>
    <s v="First Class"/>
    <s v="MC-17605"/>
    <x v="204"/>
    <x v="1"/>
    <x v="0"/>
    <x v="121"/>
    <x v="2"/>
    <x v="152"/>
    <x v="0"/>
    <s v="TEC-PH-10004667"/>
    <x v="2"/>
    <x v="7"/>
    <x v="524"/>
    <x v="830"/>
    <n v="3"/>
    <n v="0.2"/>
    <n v="28.347899999999981"/>
    <x v="0"/>
    <x v="0"/>
  </r>
  <r>
    <n v="6162"/>
    <x v="3071"/>
    <x v="1093"/>
    <d v="2016-03-21T00:00:00"/>
    <s v="First Class"/>
    <s v="MC-17605"/>
    <x v="204"/>
    <x v="1"/>
    <x v="0"/>
    <x v="121"/>
    <x v="2"/>
    <x v="152"/>
    <x v="0"/>
    <s v="OFF-LA-10000443"/>
    <x v="1"/>
    <x v="2"/>
    <x v="1127"/>
    <x v="929"/>
    <n v="4"/>
    <n v="0.2"/>
    <n v="3.9851999999999999"/>
    <x v="0"/>
    <x v="0"/>
  </r>
  <r>
    <n v="6163"/>
    <x v="3071"/>
    <x v="1093"/>
    <d v="2016-03-21T00:00:00"/>
    <s v="First Class"/>
    <s v="MC-17605"/>
    <x v="204"/>
    <x v="1"/>
    <x v="0"/>
    <x v="121"/>
    <x v="2"/>
    <x v="152"/>
    <x v="0"/>
    <s v="OFF-ST-10000918"/>
    <x v="1"/>
    <x v="4"/>
    <x v="377"/>
    <x v="4322"/>
    <n v="3"/>
    <n v="0.2"/>
    <n v="1.961999999999998"/>
    <x v="0"/>
    <x v="0"/>
  </r>
  <r>
    <n v="6164"/>
    <x v="3071"/>
    <x v="1093"/>
    <d v="2016-03-21T00:00:00"/>
    <s v="First Class"/>
    <s v="MC-17605"/>
    <x v="204"/>
    <x v="1"/>
    <x v="0"/>
    <x v="121"/>
    <x v="2"/>
    <x v="152"/>
    <x v="0"/>
    <s v="OFF-BI-10001196"/>
    <x v="1"/>
    <x v="8"/>
    <x v="1390"/>
    <x v="4323"/>
    <n v="5"/>
    <n v="0.7"/>
    <n v="-25.737000000000002"/>
    <x v="0"/>
    <x v="0"/>
  </r>
  <r>
    <n v="6165"/>
    <x v="3071"/>
    <x v="1093"/>
    <d v="2016-03-21T00:00:00"/>
    <s v="First Class"/>
    <s v="MC-17605"/>
    <x v="204"/>
    <x v="1"/>
    <x v="0"/>
    <x v="121"/>
    <x v="2"/>
    <x v="152"/>
    <x v="0"/>
    <s v="FUR-FU-10003981"/>
    <x v="0"/>
    <x v="5"/>
    <x v="325"/>
    <x v="3808"/>
    <n v="3"/>
    <n v="0.2"/>
    <n v="1.3728000000000002"/>
    <x v="0"/>
    <x v="0"/>
  </r>
  <r>
    <n v="6166"/>
    <x v="3071"/>
    <x v="1093"/>
    <d v="2016-03-21T00:00:00"/>
    <s v="First Class"/>
    <s v="MC-17605"/>
    <x v="204"/>
    <x v="1"/>
    <x v="0"/>
    <x v="121"/>
    <x v="2"/>
    <x v="152"/>
    <x v="0"/>
    <s v="FUR-FU-10002508"/>
    <x v="0"/>
    <x v="5"/>
    <x v="1670"/>
    <x v="184"/>
    <n v="3"/>
    <n v="0.2"/>
    <n v="5.5044000000000013"/>
    <x v="0"/>
    <x v="0"/>
  </r>
  <r>
    <n v="6167"/>
    <x v="3071"/>
    <x v="1093"/>
    <d v="2016-03-21T00:00:00"/>
    <s v="First Class"/>
    <s v="MC-17605"/>
    <x v="204"/>
    <x v="1"/>
    <x v="0"/>
    <x v="121"/>
    <x v="2"/>
    <x v="152"/>
    <x v="0"/>
    <s v="TEC-AC-10002647"/>
    <x v="2"/>
    <x v="11"/>
    <x v="1762"/>
    <x v="4324"/>
    <n v="2"/>
    <n v="0.2"/>
    <n v="53.199999999999989"/>
    <x v="0"/>
    <x v="0"/>
  </r>
  <r>
    <n v="6168"/>
    <x v="3072"/>
    <x v="704"/>
    <d v="2017-04-25T00:00:00"/>
    <s v="Standard Class"/>
    <s v="ES-14020"/>
    <x v="301"/>
    <x v="0"/>
    <x v="0"/>
    <x v="12"/>
    <x v="5"/>
    <x v="66"/>
    <x v="2"/>
    <s v="OFF-PA-10002377"/>
    <x v="1"/>
    <x v="10"/>
    <x v="127"/>
    <x v="4325"/>
    <n v="3"/>
    <n v="0.2"/>
    <n v="44.045999999999992"/>
    <x v="2"/>
    <x v="0"/>
  </r>
  <r>
    <n v="6169"/>
    <x v="3073"/>
    <x v="444"/>
    <d v="2017-09-22T00:00:00"/>
    <s v="Second Class"/>
    <s v="RW-19540"/>
    <x v="459"/>
    <x v="1"/>
    <x v="0"/>
    <x v="1"/>
    <x v="1"/>
    <x v="141"/>
    <x v="1"/>
    <s v="OFF-PA-10004530"/>
    <x v="1"/>
    <x v="10"/>
    <x v="496"/>
    <x v="1113"/>
    <n v="2"/>
    <n v="0"/>
    <n v="11.250400000000001"/>
    <x v="1"/>
    <x v="0"/>
  </r>
  <r>
    <n v="6170"/>
    <x v="3074"/>
    <x v="9"/>
    <d v="2016-08-30T00:00:00"/>
    <s v="Second Class"/>
    <s v="MM-17920"/>
    <x v="462"/>
    <x v="0"/>
    <x v="0"/>
    <x v="24"/>
    <x v="17"/>
    <x v="28"/>
    <x v="0"/>
    <s v="OFF-PA-10002986"/>
    <x v="1"/>
    <x v="10"/>
    <x v="482"/>
    <x v="522"/>
    <n v="2"/>
    <n v="0"/>
    <n v="6.4127999999999998"/>
    <x v="0"/>
    <x v="0"/>
  </r>
  <r>
    <n v="6171"/>
    <x v="3075"/>
    <x v="1054"/>
    <d v="2018-12-24T00:00:00"/>
    <s v="Second Class"/>
    <s v="MH-17440"/>
    <x v="775"/>
    <x v="1"/>
    <x v="0"/>
    <x v="20"/>
    <x v="15"/>
    <x v="45"/>
    <x v="3"/>
    <s v="OFF-BI-10000948"/>
    <x v="1"/>
    <x v="8"/>
    <x v="1382"/>
    <x v="4326"/>
    <n v="3"/>
    <n v="0.2"/>
    <n v="11.558699999999998"/>
    <x v="2"/>
    <x v="0"/>
  </r>
  <r>
    <n v="6172"/>
    <x v="3075"/>
    <x v="1054"/>
    <d v="2018-12-24T00:00:00"/>
    <s v="Second Class"/>
    <s v="MH-17440"/>
    <x v="775"/>
    <x v="1"/>
    <x v="0"/>
    <x v="20"/>
    <x v="15"/>
    <x v="45"/>
    <x v="3"/>
    <s v="OFF-AR-10001545"/>
    <x v="1"/>
    <x v="6"/>
    <x v="820"/>
    <x v="2872"/>
    <n v="2"/>
    <n v="0"/>
    <n v="1.0207999999999999"/>
    <x v="2"/>
    <x v="0"/>
  </r>
  <r>
    <n v="6173"/>
    <x v="3076"/>
    <x v="1094"/>
    <d v="2016-08-08T00:00:00"/>
    <s v="Standard Class"/>
    <s v="NZ-18565"/>
    <x v="125"/>
    <x v="2"/>
    <x v="0"/>
    <x v="24"/>
    <x v="25"/>
    <x v="333"/>
    <x v="2"/>
    <s v="OFF-BI-10001758"/>
    <x v="1"/>
    <x v="8"/>
    <x v="944"/>
    <x v="4327"/>
    <n v="5"/>
    <n v="0"/>
    <n v="12.548999999999999"/>
    <x v="2"/>
    <x v="0"/>
  </r>
  <r>
    <n v="6174"/>
    <x v="3076"/>
    <x v="1094"/>
    <d v="2016-08-08T00:00:00"/>
    <s v="Standard Class"/>
    <s v="NZ-18565"/>
    <x v="125"/>
    <x v="2"/>
    <x v="0"/>
    <x v="24"/>
    <x v="25"/>
    <x v="333"/>
    <x v="2"/>
    <s v="TEC-AC-10003237"/>
    <x v="2"/>
    <x v="11"/>
    <x v="1640"/>
    <x v="4328"/>
    <n v="2"/>
    <n v="0"/>
    <n v="9.1160000000000014"/>
    <x v="2"/>
    <x v="0"/>
  </r>
  <r>
    <n v="6175"/>
    <x v="3076"/>
    <x v="1094"/>
    <d v="2016-08-08T00:00:00"/>
    <s v="Standard Class"/>
    <s v="NZ-18565"/>
    <x v="125"/>
    <x v="2"/>
    <x v="0"/>
    <x v="24"/>
    <x v="25"/>
    <x v="333"/>
    <x v="2"/>
    <s v="OFF-ST-10002011"/>
    <x v="1"/>
    <x v="4"/>
    <x v="1064"/>
    <x v="4329"/>
    <n v="2"/>
    <n v="0"/>
    <n v="226.36260000000004"/>
    <x v="2"/>
    <x v="0"/>
  </r>
  <r>
    <n v="6176"/>
    <x v="3077"/>
    <x v="481"/>
    <d v="2017-09-26T00:00:00"/>
    <s v="Standard Class"/>
    <s v="GB-14575"/>
    <x v="673"/>
    <x v="0"/>
    <x v="0"/>
    <x v="29"/>
    <x v="20"/>
    <x v="37"/>
    <x v="0"/>
    <s v="FUR-CH-10000309"/>
    <x v="0"/>
    <x v="1"/>
    <x v="773"/>
    <x v="4330"/>
    <n v="4"/>
    <n v="0"/>
    <n v="422.51"/>
    <x v="0"/>
    <x v="0"/>
  </r>
  <r>
    <n v="6177"/>
    <x v="3077"/>
    <x v="481"/>
    <d v="2017-09-26T00:00:00"/>
    <s v="Standard Class"/>
    <s v="GB-14575"/>
    <x v="673"/>
    <x v="0"/>
    <x v="0"/>
    <x v="29"/>
    <x v="20"/>
    <x v="37"/>
    <x v="0"/>
    <s v="OFF-ST-10002444"/>
    <x v="1"/>
    <x v="4"/>
    <x v="576"/>
    <x v="3016"/>
    <n v="7"/>
    <n v="0"/>
    <n v="24.068799999999996"/>
    <x v="0"/>
    <x v="0"/>
  </r>
  <r>
    <n v="6178"/>
    <x v="3077"/>
    <x v="481"/>
    <d v="2017-09-26T00:00:00"/>
    <s v="Standard Class"/>
    <s v="GB-14575"/>
    <x v="673"/>
    <x v="0"/>
    <x v="0"/>
    <x v="29"/>
    <x v="20"/>
    <x v="37"/>
    <x v="0"/>
    <s v="OFF-EN-10001453"/>
    <x v="1"/>
    <x v="12"/>
    <x v="1685"/>
    <x v="4331"/>
    <n v="2"/>
    <n v="0"/>
    <n v="57.32119999999999"/>
    <x v="0"/>
    <x v="0"/>
  </r>
  <r>
    <n v="6179"/>
    <x v="3077"/>
    <x v="481"/>
    <d v="2017-09-26T00:00:00"/>
    <s v="Standard Class"/>
    <s v="GB-14575"/>
    <x v="673"/>
    <x v="0"/>
    <x v="0"/>
    <x v="29"/>
    <x v="20"/>
    <x v="37"/>
    <x v="0"/>
    <s v="OFF-PA-10001801"/>
    <x v="1"/>
    <x v="10"/>
    <x v="1766"/>
    <x v="100"/>
    <n v="4"/>
    <n v="0"/>
    <n v="11.720800000000001"/>
    <x v="0"/>
    <x v="0"/>
  </r>
  <r>
    <n v="6180"/>
    <x v="3077"/>
    <x v="481"/>
    <d v="2017-09-26T00:00:00"/>
    <s v="Standard Class"/>
    <s v="GB-14575"/>
    <x v="673"/>
    <x v="0"/>
    <x v="0"/>
    <x v="29"/>
    <x v="20"/>
    <x v="37"/>
    <x v="0"/>
    <s v="OFF-ST-10000563"/>
    <x v="1"/>
    <x v="4"/>
    <x v="903"/>
    <x v="1480"/>
    <n v="2"/>
    <n v="0"/>
    <n v="6.3960000000000008"/>
    <x v="0"/>
    <x v="0"/>
  </r>
  <r>
    <n v="6181"/>
    <x v="3077"/>
    <x v="481"/>
    <d v="2017-09-26T00:00:00"/>
    <s v="Standard Class"/>
    <s v="GB-14575"/>
    <x v="673"/>
    <x v="0"/>
    <x v="0"/>
    <x v="29"/>
    <x v="20"/>
    <x v="37"/>
    <x v="0"/>
    <s v="TEC-PH-10000369"/>
    <x v="2"/>
    <x v="7"/>
    <x v="1355"/>
    <x v="3211"/>
    <n v="5"/>
    <n v="0"/>
    <n v="176.38600000000002"/>
    <x v="0"/>
    <x v="0"/>
  </r>
  <r>
    <n v="6182"/>
    <x v="3077"/>
    <x v="481"/>
    <d v="2017-09-26T00:00:00"/>
    <s v="Standard Class"/>
    <s v="GB-14575"/>
    <x v="673"/>
    <x v="0"/>
    <x v="0"/>
    <x v="29"/>
    <x v="20"/>
    <x v="37"/>
    <x v="0"/>
    <s v="TEC-PH-10002538"/>
    <x v="2"/>
    <x v="7"/>
    <x v="529"/>
    <x v="4332"/>
    <n v="3"/>
    <n v="0"/>
    <n v="32.981699999999989"/>
    <x v="0"/>
    <x v="0"/>
  </r>
  <r>
    <n v="6183"/>
    <x v="3077"/>
    <x v="481"/>
    <d v="2017-09-26T00:00:00"/>
    <s v="Standard Class"/>
    <s v="GB-14575"/>
    <x v="673"/>
    <x v="0"/>
    <x v="0"/>
    <x v="29"/>
    <x v="20"/>
    <x v="37"/>
    <x v="0"/>
    <s v="OFF-BI-10000050"/>
    <x v="1"/>
    <x v="8"/>
    <x v="347"/>
    <x v="4333"/>
    <n v="2"/>
    <n v="0"/>
    <n v="6.8619999999999992"/>
    <x v="0"/>
    <x v="0"/>
  </r>
  <r>
    <n v="6184"/>
    <x v="3077"/>
    <x v="481"/>
    <d v="2017-09-26T00:00:00"/>
    <s v="Standard Class"/>
    <s v="GB-14575"/>
    <x v="673"/>
    <x v="0"/>
    <x v="0"/>
    <x v="29"/>
    <x v="20"/>
    <x v="37"/>
    <x v="0"/>
    <s v="OFF-ST-10004186"/>
    <x v="1"/>
    <x v="4"/>
    <x v="16"/>
    <x v="4334"/>
    <n v="8"/>
    <n v="0"/>
    <n v="17.756799999999998"/>
    <x v="0"/>
    <x v="0"/>
  </r>
  <r>
    <n v="6185"/>
    <x v="3078"/>
    <x v="25"/>
    <d v="2018-12-13T00:00:00"/>
    <s v="First Class"/>
    <s v="DB-13270"/>
    <x v="489"/>
    <x v="2"/>
    <x v="0"/>
    <x v="32"/>
    <x v="21"/>
    <x v="40"/>
    <x v="1"/>
    <s v="FUR-CH-10004218"/>
    <x v="0"/>
    <x v="1"/>
    <x v="38"/>
    <x v="4335"/>
    <n v="5"/>
    <n v="0.2"/>
    <n v="25.245000000000019"/>
    <x v="1"/>
    <x v="0"/>
  </r>
  <r>
    <n v="6186"/>
    <x v="3079"/>
    <x v="976"/>
    <d v="2017-08-12T00:00:00"/>
    <s v="Standard Class"/>
    <s v="JK-15625"/>
    <x v="600"/>
    <x v="0"/>
    <x v="0"/>
    <x v="10"/>
    <x v="9"/>
    <x v="74"/>
    <x v="3"/>
    <s v="OFF-AR-10002952"/>
    <x v="1"/>
    <x v="6"/>
    <x v="814"/>
    <x v="4336"/>
    <n v="10"/>
    <n v="0.2"/>
    <n v="10.679999999999996"/>
    <x v="2"/>
    <x v="0"/>
  </r>
  <r>
    <n v="6187"/>
    <x v="3080"/>
    <x v="219"/>
    <d v="2017-11-17T00:00:00"/>
    <s v="First Class"/>
    <s v="MH-17785"/>
    <x v="186"/>
    <x v="1"/>
    <x v="0"/>
    <x v="20"/>
    <x v="15"/>
    <x v="45"/>
    <x v="3"/>
    <s v="OFF-ST-10003058"/>
    <x v="1"/>
    <x v="4"/>
    <x v="393"/>
    <x v="421"/>
    <n v="3"/>
    <n v="0"/>
    <n v="20.575499999999998"/>
    <x v="2"/>
    <x v="0"/>
  </r>
  <r>
    <n v="6188"/>
    <x v="3080"/>
    <x v="219"/>
    <d v="2017-11-17T00:00:00"/>
    <s v="First Class"/>
    <s v="MH-17785"/>
    <x v="186"/>
    <x v="1"/>
    <x v="0"/>
    <x v="20"/>
    <x v="15"/>
    <x v="45"/>
    <x v="3"/>
    <s v="OFF-BI-10003963"/>
    <x v="1"/>
    <x v="8"/>
    <x v="1329"/>
    <x v="4337"/>
    <n v="6"/>
    <n v="0.2"/>
    <n v="11.793599999999998"/>
    <x v="2"/>
    <x v="0"/>
  </r>
  <r>
    <n v="6189"/>
    <x v="3080"/>
    <x v="219"/>
    <d v="2017-11-17T00:00:00"/>
    <s v="First Class"/>
    <s v="MH-17785"/>
    <x v="186"/>
    <x v="1"/>
    <x v="0"/>
    <x v="20"/>
    <x v="15"/>
    <x v="45"/>
    <x v="3"/>
    <s v="OFF-AR-10001955"/>
    <x v="1"/>
    <x v="6"/>
    <x v="1030"/>
    <x v="4311"/>
    <n v="6"/>
    <n v="0"/>
    <n v="35.711999999999989"/>
    <x v="2"/>
    <x v="0"/>
  </r>
  <r>
    <n v="6190"/>
    <x v="3081"/>
    <x v="1095"/>
    <d v="2019-04-08T00:00:00"/>
    <s v="Standard Class"/>
    <s v="AM-10705"/>
    <x v="562"/>
    <x v="0"/>
    <x v="0"/>
    <x v="467"/>
    <x v="10"/>
    <x v="560"/>
    <x v="2"/>
    <s v="TEC-PH-10004345"/>
    <x v="2"/>
    <x v="7"/>
    <x v="1176"/>
    <x v="4338"/>
    <n v="4"/>
    <n v="0.2"/>
    <n v="47.97999999999999"/>
    <x v="2"/>
    <x v="0"/>
  </r>
  <r>
    <n v="6191"/>
    <x v="3082"/>
    <x v="435"/>
    <d v="2018-12-28T00:00:00"/>
    <s v="Standard Class"/>
    <s v="JM-15535"/>
    <x v="341"/>
    <x v="0"/>
    <x v="0"/>
    <x v="20"/>
    <x v="15"/>
    <x v="45"/>
    <x v="3"/>
    <s v="FUR-FU-10003192"/>
    <x v="0"/>
    <x v="5"/>
    <x v="1729"/>
    <x v="4339"/>
    <n v="9"/>
    <n v="0"/>
    <n v="207.88559999999998"/>
    <x v="2"/>
    <x v="0"/>
  </r>
  <r>
    <n v="6192"/>
    <x v="3083"/>
    <x v="1096"/>
    <d v="2019-12-13T00:00:00"/>
    <s v="Same Day"/>
    <s v="MW-18220"/>
    <x v="596"/>
    <x v="0"/>
    <x v="0"/>
    <x v="4"/>
    <x v="4"/>
    <x v="5"/>
    <x v="1"/>
    <s v="OFF-ST-10001325"/>
    <x v="1"/>
    <x v="4"/>
    <x v="471"/>
    <x v="974"/>
    <n v="3"/>
    <n v="0"/>
    <n v="8.4888000000000012"/>
    <x v="1"/>
    <x v="0"/>
  </r>
  <r>
    <n v="6193"/>
    <x v="3084"/>
    <x v="66"/>
    <d v="2019-12-26T00:00:00"/>
    <s v="Standard Class"/>
    <s v="AG-10330"/>
    <x v="743"/>
    <x v="0"/>
    <x v="0"/>
    <x v="12"/>
    <x v="5"/>
    <x v="14"/>
    <x v="2"/>
    <s v="OFF-PA-10000019"/>
    <x v="1"/>
    <x v="10"/>
    <x v="711"/>
    <x v="233"/>
    <n v="5"/>
    <n v="0.2"/>
    <n v="9.0719999999999992"/>
    <x v="2"/>
    <x v="0"/>
  </r>
  <r>
    <n v="6194"/>
    <x v="3084"/>
    <x v="66"/>
    <d v="2019-12-26T00:00:00"/>
    <s v="Standard Class"/>
    <s v="AG-10330"/>
    <x v="743"/>
    <x v="0"/>
    <x v="0"/>
    <x v="12"/>
    <x v="5"/>
    <x v="14"/>
    <x v="2"/>
    <s v="OFF-BI-10003429"/>
    <x v="1"/>
    <x v="8"/>
    <x v="852"/>
    <x v="4340"/>
    <n v="5"/>
    <n v="0.8"/>
    <n v="-9.8114999999999988"/>
    <x v="2"/>
    <x v="0"/>
  </r>
  <r>
    <n v="6195"/>
    <x v="3084"/>
    <x v="66"/>
    <d v="2019-12-26T00:00:00"/>
    <s v="Standard Class"/>
    <s v="AG-10330"/>
    <x v="743"/>
    <x v="0"/>
    <x v="0"/>
    <x v="12"/>
    <x v="5"/>
    <x v="14"/>
    <x v="2"/>
    <s v="OFF-PA-10000176"/>
    <x v="1"/>
    <x v="10"/>
    <x v="640"/>
    <x v="69"/>
    <n v="5"/>
    <n v="0.2"/>
    <n v="26.557999999999993"/>
    <x v="2"/>
    <x v="0"/>
  </r>
  <r>
    <n v="6196"/>
    <x v="3085"/>
    <x v="208"/>
    <d v="2019-10-28T00:00:00"/>
    <s v="Standard Class"/>
    <s v="CM-12160"/>
    <x v="380"/>
    <x v="0"/>
    <x v="0"/>
    <x v="10"/>
    <x v="9"/>
    <x v="105"/>
    <x v="3"/>
    <s v="TEC-PH-10004165"/>
    <x v="2"/>
    <x v="7"/>
    <x v="895"/>
    <x v="4341"/>
    <n v="2"/>
    <n v="0.4"/>
    <n v="-76.997200000000021"/>
    <x v="2"/>
    <x v="0"/>
  </r>
  <r>
    <n v="6197"/>
    <x v="3085"/>
    <x v="208"/>
    <d v="2019-10-28T00:00:00"/>
    <s v="Standard Class"/>
    <s v="CM-12160"/>
    <x v="380"/>
    <x v="0"/>
    <x v="0"/>
    <x v="10"/>
    <x v="9"/>
    <x v="105"/>
    <x v="3"/>
    <s v="OFF-ST-10000352"/>
    <x v="1"/>
    <x v="4"/>
    <x v="1058"/>
    <x v="4342"/>
    <n v="3"/>
    <n v="0.2"/>
    <n v="-4.460999999999995"/>
    <x v="2"/>
    <x v="0"/>
  </r>
  <r>
    <n v="6198"/>
    <x v="3086"/>
    <x v="50"/>
    <d v="2017-11-17T00:00:00"/>
    <s v="Standard Class"/>
    <s v="RA-19915"/>
    <x v="154"/>
    <x v="0"/>
    <x v="0"/>
    <x v="38"/>
    <x v="14"/>
    <x v="134"/>
    <x v="2"/>
    <s v="OFF-PA-10000726"/>
    <x v="1"/>
    <x v="10"/>
    <x v="1331"/>
    <x v="4343"/>
    <n v="7"/>
    <n v="0"/>
    <n v="28.696499999999993"/>
    <x v="2"/>
    <x v="0"/>
  </r>
  <r>
    <n v="6199"/>
    <x v="3086"/>
    <x v="50"/>
    <d v="2017-11-17T00:00:00"/>
    <s v="Standard Class"/>
    <s v="RA-19915"/>
    <x v="154"/>
    <x v="0"/>
    <x v="0"/>
    <x v="38"/>
    <x v="14"/>
    <x v="134"/>
    <x v="2"/>
    <s v="TEC-PH-10001536"/>
    <x v="2"/>
    <x v="7"/>
    <x v="1243"/>
    <x v="4344"/>
    <n v="3"/>
    <n v="0"/>
    <n v="13.252199999999997"/>
    <x v="2"/>
    <x v="0"/>
  </r>
  <r>
    <n v="6200"/>
    <x v="3086"/>
    <x v="50"/>
    <d v="2017-11-17T00:00:00"/>
    <s v="Standard Class"/>
    <s v="RA-19915"/>
    <x v="154"/>
    <x v="0"/>
    <x v="0"/>
    <x v="38"/>
    <x v="14"/>
    <x v="134"/>
    <x v="2"/>
    <s v="OFF-PA-10001790"/>
    <x v="1"/>
    <x v="10"/>
    <x v="694"/>
    <x v="3656"/>
    <n v="2"/>
    <n v="0"/>
    <n v="46.118399999999994"/>
    <x v="2"/>
    <x v="0"/>
  </r>
  <r>
    <n v="6201"/>
    <x v="3087"/>
    <x v="392"/>
    <d v="2017-04-20T00:00:00"/>
    <s v="Standard Class"/>
    <s v="SB-20185"/>
    <x v="766"/>
    <x v="0"/>
    <x v="0"/>
    <x v="148"/>
    <x v="10"/>
    <x v="189"/>
    <x v="2"/>
    <s v="TEC-CO-10001766"/>
    <x v="2"/>
    <x v="16"/>
    <x v="1067"/>
    <x v="4345"/>
    <n v="4"/>
    <n v="0.2"/>
    <n v="485.98919999999993"/>
    <x v="2"/>
    <x v="0"/>
  </r>
  <r>
    <n v="6202"/>
    <x v="3087"/>
    <x v="392"/>
    <d v="2017-04-20T00:00:00"/>
    <s v="Standard Class"/>
    <s v="SB-20185"/>
    <x v="766"/>
    <x v="0"/>
    <x v="0"/>
    <x v="148"/>
    <x v="10"/>
    <x v="189"/>
    <x v="2"/>
    <s v="TEC-AC-10004396"/>
    <x v="2"/>
    <x v="11"/>
    <x v="1688"/>
    <x v="1906"/>
    <n v="3"/>
    <n v="0.2"/>
    <n v="-4.9004999999999974"/>
    <x v="2"/>
    <x v="0"/>
  </r>
  <r>
    <n v="6203"/>
    <x v="3088"/>
    <x v="186"/>
    <d v="2018-12-23T00:00:00"/>
    <s v="Standard Class"/>
    <s v="PK-19075"/>
    <x v="7"/>
    <x v="0"/>
    <x v="0"/>
    <x v="339"/>
    <x v="1"/>
    <x v="429"/>
    <x v="1"/>
    <s v="FUR-CH-10001708"/>
    <x v="0"/>
    <x v="1"/>
    <x v="893"/>
    <x v="4346"/>
    <n v="5"/>
    <n v="0.2"/>
    <n v="7.0489999999999498"/>
    <x v="1"/>
    <x v="0"/>
  </r>
  <r>
    <n v="6204"/>
    <x v="3089"/>
    <x v="147"/>
    <d v="2018-10-27T00:00:00"/>
    <s v="Standard Class"/>
    <s v="SV-20935"/>
    <x v="603"/>
    <x v="0"/>
    <x v="0"/>
    <x v="38"/>
    <x v="24"/>
    <x v="47"/>
    <x v="3"/>
    <s v="TEC-PH-10001305"/>
    <x v="2"/>
    <x v="7"/>
    <x v="1680"/>
    <x v="4347"/>
    <n v="8"/>
    <n v="0.4"/>
    <n v="-47.030399999999986"/>
    <x v="2"/>
    <x v="0"/>
  </r>
  <r>
    <n v="6205"/>
    <x v="3090"/>
    <x v="96"/>
    <d v="2019-12-03T00:00:00"/>
    <s v="First Class"/>
    <s v="MG-17650"/>
    <x v="377"/>
    <x v="2"/>
    <x v="0"/>
    <x v="292"/>
    <x v="24"/>
    <x v="367"/>
    <x v="3"/>
    <s v="FUR-FU-10002885"/>
    <x v="0"/>
    <x v="5"/>
    <x v="762"/>
    <x v="326"/>
    <n v="2"/>
    <n v="0.2"/>
    <n v="1.7352000000000005"/>
    <x v="2"/>
    <x v="0"/>
  </r>
  <r>
    <n v="6206"/>
    <x v="3091"/>
    <x v="201"/>
    <d v="2018-10-24T00:00:00"/>
    <s v="Second Class"/>
    <s v="CM-12445"/>
    <x v="320"/>
    <x v="0"/>
    <x v="0"/>
    <x v="12"/>
    <x v="5"/>
    <x v="14"/>
    <x v="2"/>
    <s v="OFF-PA-10000726"/>
    <x v="1"/>
    <x v="10"/>
    <x v="1331"/>
    <x v="4348"/>
    <n v="7"/>
    <n v="0.2"/>
    <n v="15.942499999999992"/>
    <x v="2"/>
    <x v="0"/>
  </r>
  <r>
    <n v="6207"/>
    <x v="3091"/>
    <x v="201"/>
    <d v="2018-10-24T00:00:00"/>
    <s v="Second Class"/>
    <s v="CM-12445"/>
    <x v="320"/>
    <x v="0"/>
    <x v="0"/>
    <x v="12"/>
    <x v="5"/>
    <x v="14"/>
    <x v="2"/>
    <s v="OFF-FA-10003112"/>
    <x v="1"/>
    <x v="13"/>
    <x v="128"/>
    <x v="4349"/>
    <n v="4"/>
    <n v="0.2"/>
    <n v="7.8899999999999979"/>
    <x v="2"/>
    <x v="0"/>
  </r>
  <r>
    <n v="6208"/>
    <x v="3091"/>
    <x v="201"/>
    <d v="2018-10-24T00:00:00"/>
    <s v="Second Class"/>
    <s v="CM-12445"/>
    <x v="320"/>
    <x v="0"/>
    <x v="0"/>
    <x v="12"/>
    <x v="5"/>
    <x v="14"/>
    <x v="2"/>
    <s v="FUR-CH-10002372"/>
    <x v="0"/>
    <x v="1"/>
    <x v="395"/>
    <x v="4350"/>
    <n v="1"/>
    <n v="0.3"/>
    <n v="-14.576399999999996"/>
    <x v="2"/>
    <x v="0"/>
  </r>
  <r>
    <n v="6209"/>
    <x v="3092"/>
    <x v="365"/>
    <d v="2019-10-03T00:00:00"/>
    <s v="Standard Class"/>
    <s v="ME-18010"/>
    <x v="545"/>
    <x v="1"/>
    <x v="0"/>
    <x v="292"/>
    <x v="24"/>
    <x v="367"/>
    <x v="3"/>
    <s v="OFF-ST-10000563"/>
    <x v="1"/>
    <x v="4"/>
    <x v="903"/>
    <x v="4351"/>
    <n v="2"/>
    <n v="0.2"/>
    <n v="-6.3960000000000008"/>
    <x v="2"/>
    <x v="0"/>
  </r>
  <r>
    <n v="6210"/>
    <x v="3093"/>
    <x v="238"/>
    <d v="2019-08-25T00:00:00"/>
    <s v="Standard Class"/>
    <s v="YS-21880"/>
    <x v="453"/>
    <x v="1"/>
    <x v="0"/>
    <x v="4"/>
    <x v="4"/>
    <x v="5"/>
    <x v="1"/>
    <s v="OFF-BI-10003925"/>
    <x v="1"/>
    <x v="8"/>
    <x v="758"/>
    <x v="4352"/>
    <n v="9"/>
    <n v="0.2"/>
    <n v="942.81569999999988"/>
    <x v="1"/>
    <x v="0"/>
  </r>
  <r>
    <n v="6211"/>
    <x v="3093"/>
    <x v="238"/>
    <d v="2019-08-25T00:00:00"/>
    <s v="Standard Class"/>
    <s v="YS-21880"/>
    <x v="453"/>
    <x v="1"/>
    <x v="0"/>
    <x v="4"/>
    <x v="4"/>
    <x v="5"/>
    <x v="1"/>
    <s v="OFF-ST-10003306"/>
    <x v="1"/>
    <x v="4"/>
    <x v="385"/>
    <x v="1415"/>
    <n v="7"/>
    <n v="0"/>
    <n v="290.00579999999991"/>
    <x v="1"/>
    <x v="0"/>
  </r>
  <r>
    <n v="6212"/>
    <x v="3093"/>
    <x v="238"/>
    <d v="2019-08-25T00:00:00"/>
    <s v="Standard Class"/>
    <s v="YS-21880"/>
    <x v="453"/>
    <x v="1"/>
    <x v="0"/>
    <x v="4"/>
    <x v="4"/>
    <x v="5"/>
    <x v="1"/>
    <s v="FUR-FU-10001475"/>
    <x v="0"/>
    <x v="5"/>
    <x v="504"/>
    <x v="4353"/>
    <n v="3"/>
    <n v="0"/>
    <n v="22.419600000000003"/>
    <x v="1"/>
    <x v="0"/>
  </r>
  <r>
    <n v="6213"/>
    <x v="3094"/>
    <x v="105"/>
    <d v="2019-11-16T00:00:00"/>
    <s v="Second Class"/>
    <s v="MB-17305"/>
    <x v="93"/>
    <x v="0"/>
    <x v="0"/>
    <x v="468"/>
    <x v="4"/>
    <x v="561"/>
    <x v="1"/>
    <s v="OFF-FA-10003495"/>
    <x v="1"/>
    <x v="13"/>
    <x v="128"/>
    <x v="2614"/>
    <n v="3"/>
    <n v="0"/>
    <n v="9.120000000000001"/>
    <x v="1"/>
    <x v="0"/>
  </r>
  <r>
    <n v="6214"/>
    <x v="3094"/>
    <x v="105"/>
    <d v="2019-11-16T00:00:00"/>
    <s v="Second Class"/>
    <s v="MB-17305"/>
    <x v="93"/>
    <x v="0"/>
    <x v="0"/>
    <x v="468"/>
    <x v="4"/>
    <x v="561"/>
    <x v="1"/>
    <s v="OFF-AP-10004708"/>
    <x v="1"/>
    <x v="9"/>
    <x v="513"/>
    <x v="566"/>
    <n v="2"/>
    <n v="0"/>
    <n v="22.074799999999996"/>
    <x v="1"/>
    <x v="0"/>
  </r>
  <r>
    <n v="6215"/>
    <x v="3095"/>
    <x v="856"/>
    <d v="2016-10-15T00:00:00"/>
    <s v="Standard Class"/>
    <s v="AS-10240"/>
    <x v="238"/>
    <x v="0"/>
    <x v="0"/>
    <x v="332"/>
    <x v="1"/>
    <x v="413"/>
    <x v="1"/>
    <s v="OFF-EN-10001219"/>
    <x v="1"/>
    <x v="12"/>
    <x v="588"/>
    <x v="2522"/>
    <n v="1"/>
    <n v="0"/>
    <n v="3.7435999999999998"/>
    <x v="1"/>
    <x v="0"/>
  </r>
  <r>
    <n v="6216"/>
    <x v="3096"/>
    <x v="109"/>
    <d v="2017-12-03T00:00:00"/>
    <s v="Standard Class"/>
    <s v="MC-17425"/>
    <x v="466"/>
    <x v="1"/>
    <x v="0"/>
    <x v="20"/>
    <x v="15"/>
    <x v="45"/>
    <x v="3"/>
    <s v="FUR-FU-10000087"/>
    <x v="0"/>
    <x v="5"/>
    <x v="206"/>
    <x v="4354"/>
    <n v="3"/>
    <n v="0"/>
    <n v="27.945600000000002"/>
    <x v="2"/>
    <x v="0"/>
  </r>
  <r>
    <n v="6217"/>
    <x v="3096"/>
    <x v="109"/>
    <d v="2017-12-03T00:00:00"/>
    <s v="Standard Class"/>
    <s v="MC-17425"/>
    <x v="466"/>
    <x v="1"/>
    <x v="0"/>
    <x v="20"/>
    <x v="15"/>
    <x v="45"/>
    <x v="3"/>
    <s v="OFF-EN-10001539"/>
    <x v="1"/>
    <x v="12"/>
    <x v="153"/>
    <x v="2586"/>
    <n v="8"/>
    <n v="0"/>
    <n v="29.252800000000001"/>
    <x v="2"/>
    <x v="0"/>
  </r>
  <r>
    <n v="6218"/>
    <x v="3097"/>
    <x v="1097"/>
    <d v="2017-08-02T00:00:00"/>
    <s v="Standard Class"/>
    <s v="PG-18820"/>
    <x v="310"/>
    <x v="0"/>
    <x v="0"/>
    <x v="103"/>
    <x v="0"/>
    <x v="175"/>
    <x v="0"/>
    <s v="TEC-PH-10004897"/>
    <x v="2"/>
    <x v="7"/>
    <x v="1124"/>
    <x v="2065"/>
    <n v="3"/>
    <n v="0"/>
    <n v="0.29969999999999963"/>
    <x v="0"/>
    <x v="0"/>
  </r>
  <r>
    <n v="6219"/>
    <x v="3098"/>
    <x v="201"/>
    <d v="2018-10-26T00:00:00"/>
    <s v="Standard Class"/>
    <s v="JS-16030"/>
    <x v="559"/>
    <x v="0"/>
    <x v="0"/>
    <x v="149"/>
    <x v="12"/>
    <x v="190"/>
    <x v="2"/>
    <s v="TEC-PH-10001300"/>
    <x v="2"/>
    <x v="7"/>
    <x v="1011"/>
    <x v="4355"/>
    <n v="6"/>
    <n v="0"/>
    <n v="35.195999999999998"/>
    <x v="2"/>
    <x v="0"/>
  </r>
  <r>
    <n v="6220"/>
    <x v="3098"/>
    <x v="201"/>
    <d v="2018-10-26T00:00:00"/>
    <s v="Standard Class"/>
    <s v="JS-16030"/>
    <x v="559"/>
    <x v="0"/>
    <x v="0"/>
    <x v="149"/>
    <x v="12"/>
    <x v="190"/>
    <x v="2"/>
    <s v="TEC-PH-10001557"/>
    <x v="2"/>
    <x v="7"/>
    <x v="664"/>
    <x v="772"/>
    <n v="2"/>
    <n v="0"/>
    <n v="51.834599999999995"/>
    <x v="2"/>
    <x v="0"/>
  </r>
  <r>
    <n v="6221"/>
    <x v="3098"/>
    <x v="201"/>
    <d v="2018-10-26T00:00:00"/>
    <s v="Standard Class"/>
    <s v="JS-16030"/>
    <x v="559"/>
    <x v="0"/>
    <x v="0"/>
    <x v="149"/>
    <x v="12"/>
    <x v="190"/>
    <x v="2"/>
    <s v="OFF-ST-10000617"/>
    <x v="1"/>
    <x v="4"/>
    <x v="384"/>
    <x v="1539"/>
    <n v="7"/>
    <n v="0"/>
    <n v="1.4601999999999977"/>
    <x v="2"/>
    <x v="0"/>
  </r>
  <r>
    <n v="6222"/>
    <x v="3099"/>
    <x v="32"/>
    <d v="2019-09-18T00:00:00"/>
    <s v="Second Class"/>
    <s v="JB-16000"/>
    <x v="677"/>
    <x v="0"/>
    <x v="0"/>
    <x v="1"/>
    <x v="1"/>
    <x v="62"/>
    <x v="1"/>
    <s v="OFF-LA-10000121"/>
    <x v="1"/>
    <x v="2"/>
    <x v="911"/>
    <x v="4356"/>
    <n v="9"/>
    <n v="0"/>
    <n v="26.081999999999997"/>
    <x v="1"/>
    <x v="0"/>
  </r>
  <r>
    <n v="6223"/>
    <x v="3100"/>
    <x v="331"/>
    <d v="2019-12-27T00:00:00"/>
    <s v="Standard Class"/>
    <s v="DK-12985"/>
    <x v="213"/>
    <x v="0"/>
    <x v="0"/>
    <x v="469"/>
    <x v="18"/>
    <x v="562"/>
    <x v="0"/>
    <s v="FUR-FU-10000087"/>
    <x v="0"/>
    <x v="5"/>
    <x v="206"/>
    <x v="218"/>
    <n v="4"/>
    <n v="0.2"/>
    <n v="19.084800000000005"/>
    <x v="0"/>
    <x v="0"/>
  </r>
  <r>
    <n v="6224"/>
    <x v="3100"/>
    <x v="331"/>
    <d v="2019-12-27T00:00:00"/>
    <s v="Standard Class"/>
    <s v="DK-12985"/>
    <x v="213"/>
    <x v="0"/>
    <x v="0"/>
    <x v="469"/>
    <x v="18"/>
    <x v="562"/>
    <x v="0"/>
    <s v="OFF-AR-10000422"/>
    <x v="1"/>
    <x v="6"/>
    <x v="901"/>
    <x v="4357"/>
    <n v="7"/>
    <n v="0.2"/>
    <n v="1.0730999999999993"/>
    <x v="0"/>
    <x v="0"/>
  </r>
  <r>
    <n v="6225"/>
    <x v="3100"/>
    <x v="331"/>
    <d v="2019-12-27T00:00:00"/>
    <s v="Standard Class"/>
    <s v="DK-12985"/>
    <x v="213"/>
    <x v="0"/>
    <x v="0"/>
    <x v="469"/>
    <x v="18"/>
    <x v="562"/>
    <x v="0"/>
    <s v="OFF-ST-10004123"/>
    <x v="1"/>
    <x v="4"/>
    <x v="72"/>
    <x v="287"/>
    <n v="3"/>
    <n v="0.2"/>
    <n v="-54.588000000000008"/>
    <x v="0"/>
    <x v="0"/>
  </r>
  <r>
    <n v="6226"/>
    <x v="3101"/>
    <x v="348"/>
    <d v="2017-10-09T00:00:00"/>
    <s v="Standard Class"/>
    <s v="JF-15490"/>
    <x v="223"/>
    <x v="0"/>
    <x v="0"/>
    <x v="32"/>
    <x v="21"/>
    <x v="40"/>
    <x v="1"/>
    <s v="FUR-BO-10003660"/>
    <x v="0"/>
    <x v="0"/>
    <x v="1474"/>
    <x v="4358"/>
    <n v="1"/>
    <n v="0.7"/>
    <n v="-103.86059999999998"/>
    <x v="1"/>
    <x v="0"/>
  </r>
  <r>
    <n v="6227"/>
    <x v="3101"/>
    <x v="348"/>
    <d v="2017-10-09T00:00:00"/>
    <s v="Standard Class"/>
    <s v="JF-15490"/>
    <x v="223"/>
    <x v="0"/>
    <x v="0"/>
    <x v="32"/>
    <x v="21"/>
    <x v="40"/>
    <x v="1"/>
    <s v="FUR-CH-10000422"/>
    <x v="0"/>
    <x v="1"/>
    <x v="1441"/>
    <x v="4359"/>
    <n v="4"/>
    <n v="0.2"/>
    <n v="-14.558399999999978"/>
    <x v="1"/>
    <x v="0"/>
  </r>
  <r>
    <n v="6228"/>
    <x v="3102"/>
    <x v="981"/>
    <d v="2016-11-07T00:00:00"/>
    <s v="Standard Class"/>
    <s v="PO-18850"/>
    <x v="138"/>
    <x v="0"/>
    <x v="0"/>
    <x v="218"/>
    <x v="5"/>
    <x v="273"/>
    <x v="2"/>
    <s v="TEC-PH-10002923"/>
    <x v="2"/>
    <x v="7"/>
    <x v="687"/>
    <x v="2550"/>
    <n v="3"/>
    <n v="0.2"/>
    <n v="7.7679000000000009"/>
    <x v="2"/>
    <x v="0"/>
  </r>
  <r>
    <n v="6229"/>
    <x v="3103"/>
    <x v="115"/>
    <d v="2018-01-27T00:00:00"/>
    <s v="Standard Class"/>
    <s v="BT-11530"/>
    <x v="404"/>
    <x v="2"/>
    <x v="0"/>
    <x v="138"/>
    <x v="24"/>
    <x v="177"/>
    <x v="3"/>
    <s v="TEC-PH-10004093"/>
    <x v="2"/>
    <x v="7"/>
    <x v="40"/>
    <x v="4360"/>
    <n v="4"/>
    <n v="0.4"/>
    <n v="-20.235600000000005"/>
    <x v="2"/>
    <x v="0"/>
  </r>
  <r>
    <n v="6230"/>
    <x v="3103"/>
    <x v="115"/>
    <d v="2018-01-27T00:00:00"/>
    <s v="Standard Class"/>
    <s v="BT-11530"/>
    <x v="404"/>
    <x v="2"/>
    <x v="0"/>
    <x v="138"/>
    <x v="24"/>
    <x v="177"/>
    <x v="3"/>
    <s v="TEC-AC-10000171"/>
    <x v="2"/>
    <x v="11"/>
    <x v="43"/>
    <x v="498"/>
    <n v="3"/>
    <n v="0.2"/>
    <n v="15.863099999999999"/>
    <x v="2"/>
    <x v="0"/>
  </r>
  <r>
    <n v="6231"/>
    <x v="3104"/>
    <x v="497"/>
    <d v="2019-07-17T00:00:00"/>
    <s v="Standard Class"/>
    <s v="NW-18400"/>
    <x v="508"/>
    <x v="0"/>
    <x v="0"/>
    <x v="470"/>
    <x v="23"/>
    <x v="563"/>
    <x v="2"/>
    <s v="OFF-AR-10001166"/>
    <x v="1"/>
    <x v="6"/>
    <x v="772"/>
    <x v="4361"/>
    <n v="4"/>
    <n v="0"/>
    <n v="11.8248"/>
    <x v="2"/>
    <x v="0"/>
  </r>
  <r>
    <n v="6232"/>
    <x v="3105"/>
    <x v="220"/>
    <d v="2019-09-11T00:00:00"/>
    <s v="Same Day"/>
    <s v="JF-15415"/>
    <x v="226"/>
    <x v="0"/>
    <x v="0"/>
    <x v="4"/>
    <x v="4"/>
    <x v="59"/>
    <x v="1"/>
    <s v="FUR-CH-10003199"/>
    <x v="0"/>
    <x v="1"/>
    <x v="637"/>
    <x v="2859"/>
    <n v="2"/>
    <n v="0.2"/>
    <n v="8.8783999999999921"/>
    <x v="1"/>
    <x v="0"/>
  </r>
  <r>
    <n v="6233"/>
    <x v="3105"/>
    <x v="220"/>
    <d v="2019-09-11T00:00:00"/>
    <s v="Same Day"/>
    <s v="JF-15415"/>
    <x v="226"/>
    <x v="0"/>
    <x v="0"/>
    <x v="4"/>
    <x v="4"/>
    <x v="59"/>
    <x v="1"/>
    <s v="OFF-PA-10002005"/>
    <x v="1"/>
    <x v="10"/>
    <x v="510"/>
    <x v="541"/>
    <n v="3"/>
    <n v="0"/>
    <n v="9.3312000000000008"/>
    <x v="1"/>
    <x v="0"/>
  </r>
  <r>
    <n v="6234"/>
    <x v="3105"/>
    <x v="220"/>
    <d v="2019-09-11T00:00:00"/>
    <s v="Same Day"/>
    <s v="JF-15415"/>
    <x v="226"/>
    <x v="0"/>
    <x v="0"/>
    <x v="4"/>
    <x v="4"/>
    <x v="59"/>
    <x v="1"/>
    <s v="OFF-PA-10004101"/>
    <x v="1"/>
    <x v="10"/>
    <x v="511"/>
    <x v="4362"/>
    <n v="11"/>
    <n v="0"/>
    <n v="34.214400000000005"/>
    <x v="1"/>
    <x v="0"/>
  </r>
  <r>
    <n v="6235"/>
    <x v="3105"/>
    <x v="220"/>
    <d v="2019-09-11T00:00:00"/>
    <s v="Same Day"/>
    <s v="JF-15415"/>
    <x v="226"/>
    <x v="0"/>
    <x v="0"/>
    <x v="4"/>
    <x v="4"/>
    <x v="59"/>
    <x v="1"/>
    <s v="OFF-BI-10004600"/>
    <x v="1"/>
    <x v="8"/>
    <x v="1486"/>
    <x v="4363"/>
    <n v="5"/>
    <n v="0.2"/>
    <n v="459.98749999999995"/>
    <x v="1"/>
    <x v="0"/>
  </r>
  <r>
    <n v="6236"/>
    <x v="3105"/>
    <x v="220"/>
    <d v="2019-09-11T00:00:00"/>
    <s v="Same Day"/>
    <s v="JF-15415"/>
    <x v="226"/>
    <x v="0"/>
    <x v="0"/>
    <x v="4"/>
    <x v="4"/>
    <x v="59"/>
    <x v="1"/>
    <s v="TEC-PH-10000127"/>
    <x v="2"/>
    <x v="7"/>
    <x v="1767"/>
    <x v="1105"/>
    <n v="5"/>
    <n v="0.2"/>
    <n v="-17.991000000000003"/>
    <x v="1"/>
    <x v="0"/>
  </r>
  <r>
    <n v="6237"/>
    <x v="3106"/>
    <x v="1098"/>
    <d v="2018-02-27T00:00:00"/>
    <s v="Standard Class"/>
    <s v="AC-10420"/>
    <x v="141"/>
    <x v="1"/>
    <x v="0"/>
    <x v="10"/>
    <x v="9"/>
    <x v="74"/>
    <x v="3"/>
    <s v="OFF-EN-10004386"/>
    <x v="1"/>
    <x v="12"/>
    <x v="245"/>
    <x v="264"/>
    <n v="3"/>
    <n v="0.2"/>
    <n v="21.591000000000001"/>
    <x v="2"/>
    <x v="0"/>
  </r>
  <r>
    <n v="6238"/>
    <x v="3107"/>
    <x v="115"/>
    <d v="2018-01-29T00:00:00"/>
    <s v="Standard Class"/>
    <s v="TB-21280"/>
    <x v="509"/>
    <x v="0"/>
    <x v="0"/>
    <x v="20"/>
    <x v="15"/>
    <x v="29"/>
    <x v="3"/>
    <s v="OFF-BI-10004506"/>
    <x v="1"/>
    <x v="8"/>
    <x v="1247"/>
    <x v="4364"/>
    <n v="4"/>
    <n v="0.2"/>
    <n v="9.2176000000000009"/>
    <x v="2"/>
    <x v="0"/>
  </r>
  <r>
    <n v="6239"/>
    <x v="3108"/>
    <x v="295"/>
    <d v="2017-12-16T00:00:00"/>
    <s v="Standard Class"/>
    <s v="HA-14905"/>
    <x v="456"/>
    <x v="0"/>
    <x v="0"/>
    <x v="49"/>
    <x v="1"/>
    <x v="58"/>
    <x v="1"/>
    <s v="FUR-FU-10004597"/>
    <x v="0"/>
    <x v="5"/>
    <x v="1266"/>
    <x v="4365"/>
    <n v="3"/>
    <n v="0"/>
    <n v="21.64500000000001"/>
    <x v="1"/>
    <x v="0"/>
  </r>
  <r>
    <n v="6240"/>
    <x v="3108"/>
    <x v="295"/>
    <d v="2017-12-16T00:00:00"/>
    <s v="Standard Class"/>
    <s v="HA-14905"/>
    <x v="456"/>
    <x v="0"/>
    <x v="0"/>
    <x v="49"/>
    <x v="1"/>
    <x v="58"/>
    <x v="1"/>
    <s v="OFF-ST-10001496"/>
    <x v="1"/>
    <x v="4"/>
    <x v="733"/>
    <x v="2936"/>
    <n v="2"/>
    <n v="0"/>
    <n v="93.698800000000006"/>
    <x v="1"/>
    <x v="0"/>
  </r>
  <r>
    <n v="6241"/>
    <x v="3109"/>
    <x v="517"/>
    <d v="2018-11-01T00:00:00"/>
    <s v="Second Class"/>
    <s v="LH-17155"/>
    <x v="109"/>
    <x v="0"/>
    <x v="0"/>
    <x v="1"/>
    <x v="1"/>
    <x v="141"/>
    <x v="1"/>
    <s v="OFF-BI-10004236"/>
    <x v="1"/>
    <x v="8"/>
    <x v="900"/>
    <x v="4366"/>
    <n v="1"/>
    <n v="0.2"/>
    <n v="3.8167999999999997"/>
    <x v="1"/>
    <x v="0"/>
  </r>
  <r>
    <n v="6242"/>
    <x v="3110"/>
    <x v="39"/>
    <d v="2019-05-31T00:00:00"/>
    <s v="Second Class"/>
    <s v="LO-17170"/>
    <x v="628"/>
    <x v="1"/>
    <x v="0"/>
    <x v="3"/>
    <x v="38"/>
    <x v="208"/>
    <x v="3"/>
    <s v="FUR-FU-10001185"/>
    <x v="0"/>
    <x v="5"/>
    <x v="1423"/>
    <x v="4367"/>
    <n v="8"/>
    <n v="0"/>
    <n v="101.4504"/>
    <x v="2"/>
    <x v="0"/>
  </r>
  <r>
    <n v="6243"/>
    <x v="3111"/>
    <x v="1059"/>
    <d v="2016-12-28T00:00:00"/>
    <s v="Standard Class"/>
    <s v="DP-13390"/>
    <x v="503"/>
    <x v="2"/>
    <x v="0"/>
    <x v="29"/>
    <x v="18"/>
    <x v="84"/>
    <x v="0"/>
    <s v="OFF-BI-10000977"/>
    <x v="1"/>
    <x v="8"/>
    <x v="991"/>
    <x v="2614"/>
    <n v="2"/>
    <n v="0.7"/>
    <n v="-14.591999999999999"/>
    <x v="0"/>
    <x v="0"/>
  </r>
  <r>
    <n v="6244"/>
    <x v="3112"/>
    <x v="390"/>
    <d v="2018-11-28T00:00:00"/>
    <s v="Standard Class"/>
    <s v="CR-12580"/>
    <x v="615"/>
    <x v="2"/>
    <x v="0"/>
    <x v="234"/>
    <x v="4"/>
    <x v="291"/>
    <x v="1"/>
    <s v="OFF-SU-10004782"/>
    <x v="1"/>
    <x v="14"/>
    <x v="1557"/>
    <x v="3554"/>
    <n v="3"/>
    <n v="0"/>
    <n v="7.6049999999999978"/>
    <x v="1"/>
    <x v="0"/>
  </r>
  <r>
    <n v="6245"/>
    <x v="3113"/>
    <x v="312"/>
    <d v="2017-11-25T00:00:00"/>
    <s v="Standard Class"/>
    <s v="KB-16405"/>
    <x v="683"/>
    <x v="2"/>
    <x v="0"/>
    <x v="4"/>
    <x v="4"/>
    <x v="59"/>
    <x v="1"/>
    <s v="OFF-AR-10002067"/>
    <x v="1"/>
    <x v="6"/>
    <x v="1154"/>
    <x v="4311"/>
    <n v="6"/>
    <n v="0"/>
    <n v="30.950400000000002"/>
    <x v="1"/>
    <x v="0"/>
  </r>
  <r>
    <n v="6246"/>
    <x v="3113"/>
    <x v="312"/>
    <d v="2017-11-25T00:00:00"/>
    <s v="Standard Class"/>
    <s v="KB-16405"/>
    <x v="683"/>
    <x v="2"/>
    <x v="0"/>
    <x v="4"/>
    <x v="4"/>
    <x v="59"/>
    <x v="1"/>
    <s v="FUR-FU-10002364"/>
    <x v="0"/>
    <x v="5"/>
    <x v="1240"/>
    <x v="3077"/>
    <n v="3"/>
    <n v="0"/>
    <n v="6.4205999999999976"/>
    <x v="1"/>
    <x v="0"/>
  </r>
  <r>
    <n v="6247"/>
    <x v="3113"/>
    <x v="312"/>
    <d v="2017-11-25T00:00:00"/>
    <s v="Standard Class"/>
    <s v="KB-16405"/>
    <x v="683"/>
    <x v="2"/>
    <x v="0"/>
    <x v="4"/>
    <x v="4"/>
    <x v="59"/>
    <x v="1"/>
    <s v="TEC-AC-10002018"/>
    <x v="2"/>
    <x v="11"/>
    <x v="1683"/>
    <x v="62"/>
    <n v="2"/>
    <n v="0"/>
    <n v="6.011400000000001"/>
    <x v="1"/>
    <x v="0"/>
  </r>
  <r>
    <n v="6248"/>
    <x v="3114"/>
    <x v="148"/>
    <d v="2019-06-04T00:00:00"/>
    <s v="Standard Class"/>
    <s v="ML-17410"/>
    <x v="586"/>
    <x v="0"/>
    <x v="0"/>
    <x v="38"/>
    <x v="14"/>
    <x v="134"/>
    <x v="2"/>
    <s v="OFF-BI-10000632"/>
    <x v="1"/>
    <x v="8"/>
    <x v="1297"/>
    <x v="4368"/>
    <n v="1"/>
    <n v="0"/>
    <n v="19.968599999999999"/>
    <x v="2"/>
    <x v="0"/>
  </r>
  <r>
    <n v="6249"/>
    <x v="3114"/>
    <x v="148"/>
    <d v="2019-06-04T00:00:00"/>
    <s v="Standard Class"/>
    <s v="ML-17410"/>
    <x v="586"/>
    <x v="0"/>
    <x v="0"/>
    <x v="38"/>
    <x v="14"/>
    <x v="134"/>
    <x v="2"/>
    <s v="FUR-FU-10003981"/>
    <x v="0"/>
    <x v="5"/>
    <x v="325"/>
    <x v="875"/>
    <n v="3"/>
    <n v="0"/>
    <n v="2.6208000000000005"/>
    <x v="2"/>
    <x v="0"/>
  </r>
  <r>
    <n v="6250"/>
    <x v="3114"/>
    <x v="148"/>
    <d v="2019-06-04T00:00:00"/>
    <s v="Standard Class"/>
    <s v="ML-17410"/>
    <x v="586"/>
    <x v="0"/>
    <x v="0"/>
    <x v="38"/>
    <x v="14"/>
    <x v="134"/>
    <x v="2"/>
    <s v="OFF-AP-10001564"/>
    <x v="1"/>
    <x v="9"/>
    <x v="1768"/>
    <x v="4369"/>
    <n v="2"/>
    <n v="0"/>
    <n v="120.94159999999999"/>
    <x v="2"/>
    <x v="0"/>
  </r>
  <r>
    <n v="6251"/>
    <x v="3114"/>
    <x v="148"/>
    <d v="2019-06-04T00:00:00"/>
    <s v="Standard Class"/>
    <s v="ML-17410"/>
    <x v="586"/>
    <x v="0"/>
    <x v="0"/>
    <x v="38"/>
    <x v="14"/>
    <x v="134"/>
    <x v="2"/>
    <s v="OFF-PA-10004082"/>
    <x v="1"/>
    <x v="10"/>
    <x v="227"/>
    <x v="3373"/>
    <n v="1"/>
    <n v="0"/>
    <n v="3.99"/>
    <x v="2"/>
    <x v="0"/>
  </r>
  <r>
    <n v="6252"/>
    <x v="3115"/>
    <x v="266"/>
    <d v="2016-12-04T00:00:00"/>
    <s v="First Class"/>
    <s v="MC-17575"/>
    <x v="430"/>
    <x v="0"/>
    <x v="0"/>
    <x v="22"/>
    <x v="10"/>
    <x v="36"/>
    <x v="2"/>
    <s v="OFF-AP-10004249"/>
    <x v="1"/>
    <x v="9"/>
    <x v="360"/>
    <x v="4370"/>
    <n v="1"/>
    <n v="0.8"/>
    <n v="-6.344100000000001"/>
    <x v="2"/>
    <x v="0"/>
  </r>
  <r>
    <n v="6253"/>
    <x v="3116"/>
    <x v="884"/>
    <d v="2016-04-07T00:00:00"/>
    <s v="Same Day"/>
    <s v="VM-21685"/>
    <x v="91"/>
    <x v="2"/>
    <x v="0"/>
    <x v="419"/>
    <x v="32"/>
    <x v="509"/>
    <x v="0"/>
    <s v="OFF-PA-10003441"/>
    <x v="1"/>
    <x v="10"/>
    <x v="490"/>
    <x v="713"/>
    <n v="9"/>
    <n v="0"/>
    <n v="27.993600000000001"/>
    <x v="0"/>
    <x v="0"/>
  </r>
  <r>
    <n v="6254"/>
    <x v="3116"/>
    <x v="884"/>
    <d v="2016-04-07T00:00:00"/>
    <s v="Same Day"/>
    <s v="VM-21685"/>
    <x v="91"/>
    <x v="2"/>
    <x v="0"/>
    <x v="419"/>
    <x v="32"/>
    <x v="509"/>
    <x v="0"/>
    <s v="TEC-PH-10004922"/>
    <x v="2"/>
    <x v="7"/>
    <x v="1076"/>
    <x v="4371"/>
    <n v="3"/>
    <n v="0"/>
    <n v="50.242500000000007"/>
    <x v="0"/>
    <x v="0"/>
  </r>
  <r>
    <n v="6255"/>
    <x v="3117"/>
    <x v="1014"/>
    <d v="2017-09-14T00:00:00"/>
    <s v="Standard Class"/>
    <s v="VW-21775"/>
    <x v="100"/>
    <x v="1"/>
    <x v="0"/>
    <x v="122"/>
    <x v="19"/>
    <x v="153"/>
    <x v="0"/>
    <s v="FUR-FU-10001731"/>
    <x v="0"/>
    <x v="5"/>
    <x v="1556"/>
    <x v="794"/>
    <n v="8"/>
    <n v="0"/>
    <n v="8.1167999999999996"/>
    <x v="0"/>
    <x v="0"/>
  </r>
  <r>
    <n v="6256"/>
    <x v="3118"/>
    <x v="428"/>
    <d v="2019-09-15T00:00:00"/>
    <s v="Standard Class"/>
    <s v="GK-14620"/>
    <x v="136"/>
    <x v="1"/>
    <x v="0"/>
    <x v="243"/>
    <x v="5"/>
    <x v="301"/>
    <x v="2"/>
    <s v="OFF-LA-10000134"/>
    <x v="1"/>
    <x v="2"/>
    <x v="85"/>
    <x v="4372"/>
    <n v="4"/>
    <n v="0.2"/>
    <n v="3.4495999999999993"/>
    <x v="2"/>
    <x v="0"/>
  </r>
  <r>
    <n v="6257"/>
    <x v="3119"/>
    <x v="684"/>
    <d v="2017-09-08T00:00:00"/>
    <s v="Second Class"/>
    <s v="AT-10435"/>
    <x v="401"/>
    <x v="2"/>
    <x v="0"/>
    <x v="76"/>
    <x v="2"/>
    <x v="96"/>
    <x v="0"/>
    <s v="OFF-BI-10003166"/>
    <x v="1"/>
    <x v="8"/>
    <x v="1414"/>
    <x v="2753"/>
    <n v="1"/>
    <n v="0.7"/>
    <n v="-2.5255999999999998"/>
    <x v="0"/>
    <x v="0"/>
  </r>
  <r>
    <n v="6258"/>
    <x v="3120"/>
    <x v="808"/>
    <d v="2019-11-06T00:00:00"/>
    <s v="Second Class"/>
    <s v="AR-10825"/>
    <x v="255"/>
    <x v="1"/>
    <x v="0"/>
    <x v="38"/>
    <x v="24"/>
    <x v="47"/>
    <x v="3"/>
    <s v="OFF-SU-10000646"/>
    <x v="1"/>
    <x v="14"/>
    <x v="262"/>
    <x v="4373"/>
    <n v="2"/>
    <n v="0.2"/>
    <n v="-81.725799999999978"/>
    <x v="2"/>
    <x v="0"/>
  </r>
  <r>
    <n v="6259"/>
    <x v="3121"/>
    <x v="262"/>
    <d v="2017-03-30T00:00:00"/>
    <s v="Second Class"/>
    <s v="JH-15820"/>
    <x v="581"/>
    <x v="0"/>
    <x v="0"/>
    <x v="20"/>
    <x v="15"/>
    <x v="29"/>
    <x v="3"/>
    <s v="OFF-EN-10004459"/>
    <x v="1"/>
    <x v="12"/>
    <x v="661"/>
    <x v="996"/>
    <n v="3"/>
    <n v="0"/>
    <n v="11.230799999999999"/>
    <x v="2"/>
    <x v="0"/>
  </r>
  <r>
    <n v="6260"/>
    <x v="3122"/>
    <x v="863"/>
    <d v="2017-08-17T00:00:00"/>
    <s v="Second Class"/>
    <s v="RA-19285"/>
    <x v="267"/>
    <x v="0"/>
    <x v="0"/>
    <x v="102"/>
    <x v="14"/>
    <x v="237"/>
    <x v="2"/>
    <s v="OFF-BI-10003529"/>
    <x v="1"/>
    <x v="8"/>
    <x v="796"/>
    <x v="716"/>
    <n v="4"/>
    <n v="0"/>
    <n v="5.5663999999999998"/>
    <x v="2"/>
    <x v="0"/>
  </r>
  <r>
    <n v="6261"/>
    <x v="3123"/>
    <x v="793"/>
    <d v="2017-05-18T00:00:00"/>
    <s v="Standard Class"/>
    <s v="RO-19780"/>
    <x v="197"/>
    <x v="0"/>
    <x v="0"/>
    <x v="4"/>
    <x v="4"/>
    <x v="60"/>
    <x v="1"/>
    <s v="OFF-BI-10002949"/>
    <x v="1"/>
    <x v="8"/>
    <x v="525"/>
    <x v="851"/>
    <n v="3"/>
    <n v="0.2"/>
    <n v="4.9247999999999985"/>
    <x v="1"/>
    <x v="0"/>
  </r>
  <r>
    <n v="6262"/>
    <x v="3124"/>
    <x v="283"/>
    <d v="2019-07-27T00:00:00"/>
    <s v="Standard Class"/>
    <s v="LR-17035"/>
    <x v="756"/>
    <x v="1"/>
    <x v="0"/>
    <x v="85"/>
    <x v="15"/>
    <x v="254"/>
    <x v="3"/>
    <s v="OFF-LA-10001158"/>
    <x v="1"/>
    <x v="2"/>
    <x v="322"/>
    <x v="1417"/>
    <n v="4"/>
    <n v="0"/>
    <n v="19.872"/>
    <x v="2"/>
    <x v="0"/>
  </r>
  <r>
    <n v="6263"/>
    <x v="3125"/>
    <x v="446"/>
    <d v="2018-09-26T00:00:00"/>
    <s v="First Class"/>
    <s v="MK-17905"/>
    <x v="149"/>
    <x v="1"/>
    <x v="0"/>
    <x v="179"/>
    <x v="10"/>
    <x v="228"/>
    <x v="2"/>
    <s v="OFF-BI-10004584"/>
    <x v="1"/>
    <x v="8"/>
    <x v="383"/>
    <x v="4374"/>
    <n v="7"/>
    <n v="0.8"/>
    <n v="-729.91380000000004"/>
    <x v="2"/>
    <x v="0"/>
  </r>
  <r>
    <n v="6264"/>
    <x v="3126"/>
    <x v="1024"/>
    <d v="2019-05-10T00:00:00"/>
    <s v="Standard Class"/>
    <s v="YS-21880"/>
    <x v="453"/>
    <x v="1"/>
    <x v="0"/>
    <x v="38"/>
    <x v="32"/>
    <x v="112"/>
    <x v="0"/>
    <s v="OFF-BI-10004965"/>
    <x v="1"/>
    <x v="8"/>
    <x v="1014"/>
    <x v="1339"/>
    <n v="3"/>
    <n v="0"/>
    <n v="15.524999999999999"/>
    <x v="0"/>
    <x v="0"/>
  </r>
  <r>
    <n v="6265"/>
    <x v="3127"/>
    <x v="1099"/>
    <d v="2018-10-06T00:00:00"/>
    <s v="Same Day"/>
    <s v="JH-15910"/>
    <x v="101"/>
    <x v="0"/>
    <x v="0"/>
    <x v="251"/>
    <x v="26"/>
    <x v="311"/>
    <x v="2"/>
    <s v="OFF-BI-10004654"/>
    <x v="1"/>
    <x v="8"/>
    <x v="68"/>
    <x v="4375"/>
    <n v="5"/>
    <n v="0"/>
    <n v="14.424999999999999"/>
    <x v="2"/>
    <x v="0"/>
  </r>
  <r>
    <n v="6266"/>
    <x v="3128"/>
    <x v="935"/>
    <d v="2016-11-08T00:00:00"/>
    <s v="Standard Class"/>
    <s v="AT-10735"/>
    <x v="247"/>
    <x v="0"/>
    <x v="0"/>
    <x v="316"/>
    <x v="18"/>
    <x v="394"/>
    <x v="0"/>
    <s v="OFF-PA-10000141"/>
    <x v="1"/>
    <x v="10"/>
    <x v="829"/>
    <x v="4273"/>
    <n v="2"/>
    <n v="0.2"/>
    <n v="1.1771999999999998"/>
    <x v="0"/>
    <x v="0"/>
  </r>
  <r>
    <n v="6267"/>
    <x v="3128"/>
    <x v="935"/>
    <d v="2016-11-08T00:00:00"/>
    <s v="Standard Class"/>
    <s v="AT-10735"/>
    <x v="247"/>
    <x v="0"/>
    <x v="0"/>
    <x v="316"/>
    <x v="18"/>
    <x v="394"/>
    <x v="0"/>
    <s v="OFF-PA-10001019"/>
    <x v="1"/>
    <x v="10"/>
    <x v="681"/>
    <x v="3901"/>
    <n v="9"/>
    <n v="0.2"/>
    <n v="48.551399999999994"/>
    <x v="0"/>
    <x v="0"/>
  </r>
  <r>
    <n v="6268"/>
    <x v="3129"/>
    <x v="486"/>
    <d v="2017-10-04T00:00:00"/>
    <s v="Second Class"/>
    <s v="RM-19675"/>
    <x v="84"/>
    <x v="2"/>
    <x v="0"/>
    <x v="471"/>
    <x v="31"/>
    <x v="564"/>
    <x v="3"/>
    <s v="TEC-PH-10002496"/>
    <x v="2"/>
    <x v="7"/>
    <x v="495"/>
    <x v="4376"/>
    <n v="2"/>
    <n v="0"/>
    <n v="93.593999999999994"/>
    <x v="2"/>
    <x v="0"/>
  </r>
  <r>
    <n v="6269"/>
    <x v="3129"/>
    <x v="486"/>
    <d v="2017-10-04T00:00:00"/>
    <s v="Second Class"/>
    <s v="RM-19675"/>
    <x v="84"/>
    <x v="2"/>
    <x v="0"/>
    <x v="471"/>
    <x v="31"/>
    <x v="564"/>
    <x v="3"/>
    <s v="OFF-BI-10000829"/>
    <x v="1"/>
    <x v="8"/>
    <x v="307"/>
    <x v="4377"/>
    <n v="5"/>
    <n v="0"/>
    <n v="10.327"/>
    <x v="2"/>
    <x v="0"/>
  </r>
  <r>
    <n v="6270"/>
    <x v="3130"/>
    <x v="574"/>
    <d v="2019-12-06T00:00:00"/>
    <s v="Standard Class"/>
    <s v="BB-11545"/>
    <x v="179"/>
    <x v="1"/>
    <x v="0"/>
    <x v="182"/>
    <x v="1"/>
    <x v="232"/>
    <x v="1"/>
    <s v="TEC-PH-10001448"/>
    <x v="2"/>
    <x v="7"/>
    <x v="141"/>
    <x v="3149"/>
    <n v="1"/>
    <n v="0.2"/>
    <n v="-7.9984000000000073"/>
    <x v="1"/>
    <x v="0"/>
  </r>
  <r>
    <n v="6271"/>
    <x v="3130"/>
    <x v="574"/>
    <d v="2019-12-06T00:00:00"/>
    <s v="Standard Class"/>
    <s v="BB-11545"/>
    <x v="179"/>
    <x v="1"/>
    <x v="0"/>
    <x v="182"/>
    <x v="1"/>
    <x v="232"/>
    <x v="1"/>
    <s v="FUR-CH-10004983"/>
    <x v="0"/>
    <x v="1"/>
    <x v="1569"/>
    <x v="4378"/>
    <n v="9"/>
    <n v="0.2"/>
    <n v="43.464599999999905"/>
    <x v="1"/>
    <x v="0"/>
  </r>
  <r>
    <n v="6272"/>
    <x v="3130"/>
    <x v="574"/>
    <d v="2019-12-06T00:00:00"/>
    <s v="Standard Class"/>
    <s v="BB-11545"/>
    <x v="179"/>
    <x v="1"/>
    <x v="0"/>
    <x v="182"/>
    <x v="1"/>
    <x v="232"/>
    <x v="1"/>
    <s v="OFF-AR-10004022"/>
    <x v="1"/>
    <x v="6"/>
    <x v="907"/>
    <x v="4379"/>
    <n v="5"/>
    <n v="0"/>
    <n v="44.974999999999987"/>
    <x v="1"/>
    <x v="0"/>
  </r>
  <r>
    <n v="6273"/>
    <x v="3131"/>
    <x v="157"/>
    <d v="2019-12-12T00:00:00"/>
    <s v="First Class"/>
    <s v="AS-10285"/>
    <x v="155"/>
    <x v="1"/>
    <x v="0"/>
    <x v="472"/>
    <x v="10"/>
    <x v="565"/>
    <x v="2"/>
    <s v="TEC-AC-10001284"/>
    <x v="2"/>
    <x v="11"/>
    <x v="1181"/>
    <x v="4380"/>
    <n v="7"/>
    <n v="0.2"/>
    <n v="23.262400000000003"/>
    <x v="2"/>
    <x v="0"/>
  </r>
  <r>
    <n v="6274"/>
    <x v="3132"/>
    <x v="19"/>
    <d v="2018-07-22T00:00:00"/>
    <s v="Second Class"/>
    <s v="DK-13375"/>
    <x v="589"/>
    <x v="0"/>
    <x v="0"/>
    <x v="4"/>
    <x v="4"/>
    <x v="59"/>
    <x v="1"/>
    <s v="FUR-FU-10001847"/>
    <x v="0"/>
    <x v="5"/>
    <x v="1364"/>
    <x v="2162"/>
    <n v="3"/>
    <n v="0"/>
    <n v="4.4711999999999996"/>
    <x v="1"/>
    <x v="0"/>
  </r>
  <r>
    <n v="6275"/>
    <x v="3132"/>
    <x v="19"/>
    <d v="2018-07-22T00:00:00"/>
    <s v="Second Class"/>
    <s v="DK-13375"/>
    <x v="589"/>
    <x v="0"/>
    <x v="0"/>
    <x v="4"/>
    <x v="4"/>
    <x v="59"/>
    <x v="1"/>
    <s v="TEC-AC-10004595"/>
    <x v="2"/>
    <x v="11"/>
    <x v="1769"/>
    <x v="4381"/>
    <n v="3"/>
    <n v="0"/>
    <n v="89.963999999999999"/>
    <x v="1"/>
    <x v="0"/>
  </r>
  <r>
    <n v="6276"/>
    <x v="3132"/>
    <x v="19"/>
    <d v="2018-07-22T00:00:00"/>
    <s v="Second Class"/>
    <s v="DK-13375"/>
    <x v="589"/>
    <x v="0"/>
    <x v="0"/>
    <x v="4"/>
    <x v="4"/>
    <x v="59"/>
    <x v="1"/>
    <s v="FUR-FU-10004164"/>
    <x v="0"/>
    <x v="5"/>
    <x v="1584"/>
    <x v="4382"/>
    <n v="5"/>
    <n v="0"/>
    <n v="10.890000000000002"/>
    <x v="1"/>
    <x v="0"/>
  </r>
  <r>
    <n v="6277"/>
    <x v="3132"/>
    <x v="19"/>
    <d v="2018-07-22T00:00:00"/>
    <s v="Second Class"/>
    <s v="DK-13375"/>
    <x v="589"/>
    <x v="0"/>
    <x v="0"/>
    <x v="4"/>
    <x v="4"/>
    <x v="59"/>
    <x v="1"/>
    <s v="OFF-LA-10001074"/>
    <x v="1"/>
    <x v="2"/>
    <x v="300"/>
    <x v="2077"/>
    <n v="7"/>
    <n v="0"/>
    <n v="41.223699999999994"/>
    <x v="1"/>
    <x v="0"/>
  </r>
  <r>
    <n v="6278"/>
    <x v="3132"/>
    <x v="19"/>
    <d v="2018-07-22T00:00:00"/>
    <s v="Second Class"/>
    <s v="DK-13375"/>
    <x v="589"/>
    <x v="0"/>
    <x v="0"/>
    <x v="4"/>
    <x v="4"/>
    <x v="59"/>
    <x v="1"/>
    <s v="OFF-ST-10000604"/>
    <x v="1"/>
    <x v="4"/>
    <x v="54"/>
    <x v="2876"/>
    <n v="2"/>
    <n v="0"/>
    <n v="17.379999999999995"/>
    <x v="1"/>
    <x v="0"/>
  </r>
  <r>
    <n v="6279"/>
    <x v="3132"/>
    <x v="19"/>
    <d v="2018-07-22T00:00:00"/>
    <s v="Second Class"/>
    <s v="DK-13375"/>
    <x v="589"/>
    <x v="0"/>
    <x v="0"/>
    <x v="4"/>
    <x v="4"/>
    <x v="59"/>
    <x v="1"/>
    <s v="TEC-PH-10000148"/>
    <x v="2"/>
    <x v="7"/>
    <x v="779"/>
    <x v="4383"/>
    <n v="2"/>
    <n v="0.2"/>
    <n v="-4.6764000000000001"/>
    <x v="1"/>
    <x v="0"/>
  </r>
  <r>
    <n v="6280"/>
    <x v="3132"/>
    <x v="19"/>
    <d v="2018-07-22T00:00:00"/>
    <s v="Second Class"/>
    <s v="DK-13375"/>
    <x v="589"/>
    <x v="0"/>
    <x v="0"/>
    <x v="4"/>
    <x v="4"/>
    <x v="59"/>
    <x v="1"/>
    <s v="OFF-BI-10000042"/>
    <x v="1"/>
    <x v="8"/>
    <x v="954"/>
    <x v="2994"/>
    <n v="3"/>
    <n v="0.2"/>
    <n v="4.1651999999999987"/>
    <x v="1"/>
    <x v="0"/>
  </r>
  <r>
    <n v="6281"/>
    <x v="3133"/>
    <x v="605"/>
    <d v="2019-05-16T00:00:00"/>
    <s v="Standard Class"/>
    <s v="JH-15910"/>
    <x v="101"/>
    <x v="0"/>
    <x v="0"/>
    <x v="74"/>
    <x v="24"/>
    <x v="93"/>
    <x v="3"/>
    <s v="OFF-LA-10000443"/>
    <x v="1"/>
    <x v="2"/>
    <x v="1127"/>
    <x v="2184"/>
    <n v="2"/>
    <n v="0.2"/>
    <n v="1.9925999999999999"/>
    <x v="2"/>
    <x v="0"/>
  </r>
  <r>
    <n v="6282"/>
    <x v="3134"/>
    <x v="312"/>
    <d v="2017-11-26T00:00:00"/>
    <s v="Standard Class"/>
    <s v="JK-15205"/>
    <x v="523"/>
    <x v="0"/>
    <x v="0"/>
    <x v="292"/>
    <x v="24"/>
    <x v="367"/>
    <x v="3"/>
    <s v="FUR-FU-10002874"/>
    <x v="0"/>
    <x v="5"/>
    <x v="1770"/>
    <x v="4384"/>
    <n v="2"/>
    <n v="0.2"/>
    <n v="9.5735999999999937"/>
    <x v="2"/>
    <x v="0"/>
  </r>
  <r>
    <n v="6283"/>
    <x v="3134"/>
    <x v="312"/>
    <d v="2017-11-26T00:00:00"/>
    <s v="Standard Class"/>
    <s v="JK-15205"/>
    <x v="523"/>
    <x v="0"/>
    <x v="0"/>
    <x v="292"/>
    <x v="24"/>
    <x v="367"/>
    <x v="3"/>
    <s v="OFF-ST-10003994"/>
    <x v="1"/>
    <x v="4"/>
    <x v="1745"/>
    <x v="4385"/>
    <n v="3"/>
    <n v="0.2"/>
    <n v="-26.541000000000004"/>
    <x v="2"/>
    <x v="0"/>
  </r>
  <r>
    <n v="6284"/>
    <x v="3135"/>
    <x v="446"/>
    <d v="2018-09-28T00:00:00"/>
    <s v="Standard Class"/>
    <s v="EH-13765"/>
    <x v="553"/>
    <x v="1"/>
    <x v="0"/>
    <x v="1"/>
    <x v="1"/>
    <x v="13"/>
    <x v="1"/>
    <s v="OFF-EN-10001453"/>
    <x v="1"/>
    <x v="12"/>
    <x v="1685"/>
    <x v="4164"/>
    <n v="5"/>
    <n v="0"/>
    <n v="143.30299999999997"/>
    <x v="1"/>
    <x v="0"/>
  </r>
  <r>
    <n v="6285"/>
    <x v="3135"/>
    <x v="446"/>
    <d v="2018-09-28T00:00:00"/>
    <s v="Standard Class"/>
    <s v="EH-13765"/>
    <x v="553"/>
    <x v="1"/>
    <x v="0"/>
    <x v="1"/>
    <x v="1"/>
    <x v="13"/>
    <x v="1"/>
    <s v="FUR-CH-10000988"/>
    <x v="0"/>
    <x v="1"/>
    <x v="1141"/>
    <x v="4386"/>
    <n v="5"/>
    <n v="0.2"/>
    <n v="56.324000000000012"/>
    <x v="1"/>
    <x v="0"/>
  </r>
  <r>
    <n v="6286"/>
    <x v="3136"/>
    <x v="147"/>
    <d v="2018-10-26T00:00:00"/>
    <s v="Standard Class"/>
    <s v="VW-21775"/>
    <x v="100"/>
    <x v="1"/>
    <x v="0"/>
    <x v="80"/>
    <x v="24"/>
    <x v="345"/>
    <x v="3"/>
    <s v="FUR-TA-10003238"/>
    <x v="0"/>
    <x v="3"/>
    <x v="1242"/>
    <x v="4387"/>
    <n v="2"/>
    <n v="0.4"/>
    <n v="-231.41160000000008"/>
    <x v="2"/>
    <x v="0"/>
  </r>
  <r>
    <n v="6287"/>
    <x v="3137"/>
    <x v="1057"/>
    <d v="2018-10-31T00:00:00"/>
    <s v="Standard Class"/>
    <s v="CG-12040"/>
    <x v="344"/>
    <x v="2"/>
    <x v="0"/>
    <x v="465"/>
    <x v="18"/>
    <x v="558"/>
    <x v="0"/>
    <s v="TEC-PH-10001061"/>
    <x v="2"/>
    <x v="7"/>
    <x v="830"/>
    <x v="1977"/>
    <n v="3"/>
    <n v="0.2"/>
    <n v="17.998199999999997"/>
    <x v="0"/>
    <x v="0"/>
  </r>
  <r>
    <n v="6288"/>
    <x v="3138"/>
    <x v="1001"/>
    <d v="2016-07-12T00:00:00"/>
    <s v="Standard Class"/>
    <s v="EB-13705"/>
    <x v="182"/>
    <x v="1"/>
    <x v="0"/>
    <x v="8"/>
    <x v="1"/>
    <x v="34"/>
    <x v="1"/>
    <s v="FUR-TA-10003715"/>
    <x v="0"/>
    <x v="3"/>
    <x v="1012"/>
    <x v="4388"/>
    <n v="3"/>
    <n v="0.2"/>
    <n v="-87.935400000000044"/>
    <x v="1"/>
    <x v="1"/>
  </r>
  <r>
    <n v="6289"/>
    <x v="3138"/>
    <x v="1001"/>
    <d v="2016-07-12T00:00:00"/>
    <s v="Standard Class"/>
    <s v="EB-13705"/>
    <x v="182"/>
    <x v="1"/>
    <x v="0"/>
    <x v="8"/>
    <x v="1"/>
    <x v="34"/>
    <x v="1"/>
    <s v="OFF-BI-10001597"/>
    <x v="1"/>
    <x v="8"/>
    <x v="798"/>
    <x v="4389"/>
    <n v="6"/>
    <n v="0.2"/>
    <n v="68.846399999999974"/>
    <x v="1"/>
    <x v="1"/>
  </r>
  <r>
    <n v="6290"/>
    <x v="3139"/>
    <x v="649"/>
    <d v="2017-03-18T00:00:00"/>
    <s v="Second Class"/>
    <s v="NF-18595"/>
    <x v="376"/>
    <x v="2"/>
    <x v="0"/>
    <x v="455"/>
    <x v="1"/>
    <x v="548"/>
    <x v="1"/>
    <s v="FUR-CH-10004063"/>
    <x v="0"/>
    <x v="1"/>
    <x v="120"/>
    <x v="4390"/>
    <n v="4"/>
    <n v="0.2"/>
    <n v="102.95279999999988"/>
    <x v="1"/>
    <x v="0"/>
  </r>
  <r>
    <n v="6291"/>
    <x v="3139"/>
    <x v="649"/>
    <d v="2017-03-18T00:00:00"/>
    <s v="Second Class"/>
    <s v="NF-18595"/>
    <x v="376"/>
    <x v="2"/>
    <x v="0"/>
    <x v="455"/>
    <x v="1"/>
    <x v="548"/>
    <x v="1"/>
    <s v="FUR-FU-10001979"/>
    <x v="0"/>
    <x v="5"/>
    <x v="514"/>
    <x v="568"/>
    <n v="8"/>
    <n v="0"/>
    <n v="91.772800000000018"/>
    <x v="1"/>
    <x v="0"/>
  </r>
  <r>
    <n v="6292"/>
    <x v="3140"/>
    <x v="574"/>
    <d v="2019-12-05T00:00:00"/>
    <s v="First Class"/>
    <s v="ME-17725"/>
    <x v="250"/>
    <x v="0"/>
    <x v="0"/>
    <x v="127"/>
    <x v="17"/>
    <x v="269"/>
    <x v="0"/>
    <s v="FUR-CH-10001854"/>
    <x v="0"/>
    <x v="1"/>
    <x v="1119"/>
    <x v="4391"/>
    <n v="2"/>
    <n v="0"/>
    <n v="168.47040000000004"/>
    <x v="0"/>
    <x v="0"/>
  </r>
  <r>
    <n v="6293"/>
    <x v="3141"/>
    <x v="1100"/>
    <d v="2017-04-26T00:00:00"/>
    <s v="Standard Class"/>
    <s v="AZ-10750"/>
    <x v="616"/>
    <x v="0"/>
    <x v="0"/>
    <x v="1"/>
    <x v="1"/>
    <x v="141"/>
    <x v="1"/>
    <s v="TEC-PH-10002923"/>
    <x v="2"/>
    <x v="7"/>
    <x v="687"/>
    <x v="2550"/>
    <n v="3"/>
    <n v="0.2"/>
    <n v="7.7679000000000009"/>
    <x v="1"/>
    <x v="0"/>
  </r>
  <r>
    <n v="6294"/>
    <x v="3141"/>
    <x v="1100"/>
    <d v="2017-04-26T00:00:00"/>
    <s v="Standard Class"/>
    <s v="AZ-10750"/>
    <x v="616"/>
    <x v="0"/>
    <x v="0"/>
    <x v="1"/>
    <x v="1"/>
    <x v="141"/>
    <x v="1"/>
    <s v="OFF-AR-10004691"/>
    <x v="1"/>
    <x v="6"/>
    <x v="1380"/>
    <x v="2202"/>
    <n v="3"/>
    <n v="0"/>
    <n v="16.676400000000001"/>
    <x v="1"/>
    <x v="0"/>
  </r>
  <r>
    <n v="6295"/>
    <x v="3142"/>
    <x v="1101"/>
    <d v="2016-09-19T00:00:00"/>
    <s v="First Class"/>
    <s v="RF-19345"/>
    <x v="575"/>
    <x v="1"/>
    <x v="0"/>
    <x v="20"/>
    <x v="15"/>
    <x v="23"/>
    <x v="3"/>
    <s v="OFF-BI-10002931"/>
    <x v="1"/>
    <x v="8"/>
    <x v="734"/>
    <x v="4392"/>
    <n v="1"/>
    <n v="0.2"/>
    <n v="12.581999999999999"/>
    <x v="2"/>
    <x v="0"/>
  </r>
  <r>
    <n v="6296"/>
    <x v="3143"/>
    <x v="129"/>
    <d v="2017-01-01T00:00:00"/>
    <s v="Standard Class"/>
    <s v="AJ-10780"/>
    <x v="321"/>
    <x v="1"/>
    <x v="0"/>
    <x v="473"/>
    <x v="31"/>
    <x v="566"/>
    <x v="3"/>
    <s v="OFF-AP-10002651"/>
    <x v="1"/>
    <x v="9"/>
    <x v="1350"/>
    <x v="4393"/>
    <n v="6"/>
    <n v="0"/>
    <n v="503.78219999999976"/>
    <x v="2"/>
    <x v="0"/>
  </r>
  <r>
    <n v="6297"/>
    <x v="3143"/>
    <x v="129"/>
    <d v="2017-01-01T00:00:00"/>
    <s v="Standard Class"/>
    <s v="AJ-10780"/>
    <x v="321"/>
    <x v="1"/>
    <x v="0"/>
    <x v="473"/>
    <x v="31"/>
    <x v="566"/>
    <x v="3"/>
    <s v="OFF-ST-10000689"/>
    <x v="1"/>
    <x v="4"/>
    <x v="426"/>
    <x v="457"/>
    <n v="5"/>
    <n v="0"/>
    <n v="84.51"/>
    <x v="2"/>
    <x v="0"/>
  </r>
  <r>
    <n v="6298"/>
    <x v="3143"/>
    <x v="129"/>
    <d v="2017-01-01T00:00:00"/>
    <s v="Standard Class"/>
    <s v="AJ-10780"/>
    <x v="321"/>
    <x v="1"/>
    <x v="0"/>
    <x v="473"/>
    <x v="31"/>
    <x v="566"/>
    <x v="3"/>
    <s v="OFF-PA-10003302"/>
    <x v="1"/>
    <x v="10"/>
    <x v="1721"/>
    <x v="275"/>
    <n v="4"/>
    <n v="0"/>
    <n v="66.627199999999988"/>
    <x v="2"/>
    <x v="0"/>
  </r>
  <r>
    <n v="6299"/>
    <x v="3144"/>
    <x v="618"/>
    <d v="2016-10-26T00:00:00"/>
    <s v="Standard Class"/>
    <s v="SF-20965"/>
    <x v="245"/>
    <x v="1"/>
    <x v="0"/>
    <x v="70"/>
    <x v="1"/>
    <x v="142"/>
    <x v="1"/>
    <s v="OFF-BI-10001460"/>
    <x v="1"/>
    <x v="8"/>
    <x v="58"/>
    <x v="4394"/>
    <n v="3"/>
    <n v="0.2"/>
    <n v="12.2715"/>
    <x v="1"/>
    <x v="0"/>
  </r>
  <r>
    <n v="6300"/>
    <x v="3145"/>
    <x v="329"/>
    <d v="2019-12-03T00:00:00"/>
    <s v="First Class"/>
    <s v="MZ-17335"/>
    <x v="595"/>
    <x v="2"/>
    <x v="0"/>
    <x v="8"/>
    <x v="1"/>
    <x v="9"/>
    <x v="1"/>
    <s v="FUR-FU-10003489"/>
    <x v="0"/>
    <x v="5"/>
    <x v="1771"/>
    <x v="4395"/>
    <n v="3"/>
    <n v="0"/>
    <n v="9.5570999999999984"/>
    <x v="1"/>
    <x v="0"/>
  </r>
  <r>
    <n v="6301"/>
    <x v="3146"/>
    <x v="571"/>
    <d v="2016-06-12T00:00:00"/>
    <s v="Standard Class"/>
    <s v="SB-20170"/>
    <x v="641"/>
    <x v="0"/>
    <x v="0"/>
    <x v="22"/>
    <x v="10"/>
    <x v="36"/>
    <x v="2"/>
    <s v="OFF-BI-10002794"/>
    <x v="1"/>
    <x v="8"/>
    <x v="102"/>
    <x v="4396"/>
    <n v="3"/>
    <n v="0.8"/>
    <n v="-38.11140000000001"/>
    <x v="2"/>
    <x v="0"/>
  </r>
  <r>
    <n v="6302"/>
    <x v="3146"/>
    <x v="571"/>
    <d v="2016-06-12T00:00:00"/>
    <s v="Standard Class"/>
    <s v="SB-20170"/>
    <x v="641"/>
    <x v="0"/>
    <x v="0"/>
    <x v="22"/>
    <x v="10"/>
    <x v="36"/>
    <x v="2"/>
    <s v="OFF-EN-10000461"/>
    <x v="1"/>
    <x v="12"/>
    <x v="753"/>
    <x v="4397"/>
    <n v="2"/>
    <n v="0.2"/>
    <n v="4.7195999999999998"/>
    <x v="2"/>
    <x v="0"/>
  </r>
  <r>
    <n v="6303"/>
    <x v="3147"/>
    <x v="51"/>
    <d v="2019-11-27T00:00:00"/>
    <s v="Standard Class"/>
    <s v="AH-10210"/>
    <x v="117"/>
    <x v="0"/>
    <x v="0"/>
    <x v="61"/>
    <x v="5"/>
    <x v="77"/>
    <x v="2"/>
    <s v="TEC-PH-10001305"/>
    <x v="2"/>
    <x v="7"/>
    <x v="1680"/>
    <x v="4398"/>
    <n v="5"/>
    <n v="0.2"/>
    <n v="19.596000000000018"/>
    <x v="2"/>
    <x v="0"/>
  </r>
  <r>
    <n v="6304"/>
    <x v="3148"/>
    <x v="978"/>
    <d v="2019-06-20T00:00:00"/>
    <s v="Second Class"/>
    <s v="NK-18490"/>
    <x v="71"/>
    <x v="2"/>
    <x v="0"/>
    <x v="331"/>
    <x v="5"/>
    <x v="412"/>
    <x v="2"/>
    <s v="OFF-PA-10000167"/>
    <x v="1"/>
    <x v="10"/>
    <x v="1080"/>
    <x v="1355"/>
    <n v="3"/>
    <n v="0.2"/>
    <n v="23.234999999999992"/>
    <x v="2"/>
    <x v="0"/>
  </r>
  <r>
    <n v="6305"/>
    <x v="3149"/>
    <x v="1024"/>
    <d v="2019-05-05T00:00:00"/>
    <s v="Same Day"/>
    <s v="AI-10855"/>
    <x v="482"/>
    <x v="0"/>
    <x v="0"/>
    <x v="20"/>
    <x v="15"/>
    <x v="45"/>
    <x v="3"/>
    <s v="OFF-PA-10002947"/>
    <x v="1"/>
    <x v="10"/>
    <x v="710"/>
    <x v="3890"/>
    <n v="1"/>
    <n v="0"/>
    <n v="3.2063999999999999"/>
    <x v="2"/>
    <x v="0"/>
  </r>
  <r>
    <n v="6306"/>
    <x v="3150"/>
    <x v="254"/>
    <d v="2018-11-06T00:00:00"/>
    <s v="Second Class"/>
    <s v="TP-21565"/>
    <x v="734"/>
    <x v="1"/>
    <x v="0"/>
    <x v="474"/>
    <x v="21"/>
    <x v="567"/>
    <x v="1"/>
    <s v="OFF-SU-10002301"/>
    <x v="1"/>
    <x v="14"/>
    <x v="1582"/>
    <x v="4399"/>
    <n v="7"/>
    <n v="0.2"/>
    <n v="-4.1761999999999997"/>
    <x v="1"/>
    <x v="0"/>
  </r>
  <r>
    <n v="6307"/>
    <x v="3150"/>
    <x v="254"/>
    <d v="2018-11-06T00:00:00"/>
    <s v="Second Class"/>
    <s v="TP-21565"/>
    <x v="734"/>
    <x v="1"/>
    <x v="0"/>
    <x v="474"/>
    <x v="21"/>
    <x v="567"/>
    <x v="1"/>
    <s v="FUR-CH-10003298"/>
    <x v="0"/>
    <x v="1"/>
    <x v="1576"/>
    <x v="4400"/>
    <n v="1"/>
    <n v="0.2"/>
    <n v="-14.407800000000009"/>
    <x v="1"/>
    <x v="0"/>
  </r>
  <r>
    <n v="6308"/>
    <x v="3150"/>
    <x v="254"/>
    <d v="2018-11-06T00:00:00"/>
    <s v="Second Class"/>
    <s v="TP-21565"/>
    <x v="734"/>
    <x v="1"/>
    <x v="0"/>
    <x v="474"/>
    <x v="21"/>
    <x v="567"/>
    <x v="1"/>
    <s v="OFF-PA-10004353"/>
    <x v="1"/>
    <x v="10"/>
    <x v="1661"/>
    <x v="1107"/>
    <n v="3"/>
    <n v="0.2"/>
    <n v="16.783200000000001"/>
    <x v="1"/>
    <x v="0"/>
  </r>
  <r>
    <n v="6309"/>
    <x v="3150"/>
    <x v="254"/>
    <d v="2018-11-06T00:00:00"/>
    <s v="Second Class"/>
    <s v="TP-21565"/>
    <x v="734"/>
    <x v="1"/>
    <x v="0"/>
    <x v="474"/>
    <x v="21"/>
    <x v="567"/>
    <x v="1"/>
    <s v="FUR-CH-10000229"/>
    <x v="0"/>
    <x v="1"/>
    <x v="1621"/>
    <x v="4401"/>
    <n v="3"/>
    <n v="0.2"/>
    <n v="-97.552800000000076"/>
    <x v="1"/>
    <x v="0"/>
  </r>
  <r>
    <n v="6310"/>
    <x v="3150"/>
    <x v="254"/>
    <d v="2018-11-06T00:00:00"/>
    <s v="Second Class"/>
    <s v="TP-21565"/>
    <x v="734"/>
    <x v="1"/>
    <x v="0"/>
    <x v="474"/>
    <x v="21"/>
    <x v="567"/>
    <x v="1"/>
    <s v="OFF-LA-10003930"/>
    <x v="1"/>
    <x v="2"/>
    <x v="508"/>
    <x v="4402"/>
    <n v="8"/>
    <n v="0.2"/>
    <n v="228.07919999999999"/>
    <x v="1"/>
    <x v="0"/>
  </r>
  <r>
    <n v="6311"/>
    <x v="3150"/>
    <x v="254"/>
    <d v="2018-11-06T00:00:00"/>
    <s v="Second Class"/>
    <s v="TP-21565"/>
    <x v="734"/>
    <x v="1"/>
    <x v="0"/>
    <x v="474"/>
    <x v="21"/>
    <x v="567"/>
    <x v="1"/>
    <s v="OFF-PA-10000176"/>
    <x v="1"/>
    <x v="10"/>
    <x v="640"/>
    <x v="4403"/>
    <n v="1"/>
    <n v="0.2"/>
    <n v="5.3115999999999985"/>
    <x v="1"/>
    <x v="0"/>
  </r>
  <r>
    <n v="6312"/>
    <x v="3151"/>
    <x v="1102"/>
    <d v="2016-09-16T00:00:00"/>
    <s v="Standard Class"/>
    <s v="LW-17125"/>
    <x v="752"/>
    <x v="0"/>
    <x v="0"/>
    <x v="475"/>
    <x v="1"/>
    <x v="568"/>
    <x v="1"/>
    <s v="FUR-FU-10004006"/>
    <x v="0"/>
    <x v="5"/>
    <x v="101"/>
    <x v="4180"/>
    <n v="3"/>
    <n v="0"/>
    <n v="21.751499999999986"/>
    <x v="1"/>
    <x v="0"/>
  </r>
  <r>
    <n v="6313"/>
    <x v="3152"/>
    <x v="911"/>
    <d v="2019-02-21T00:00:00"/>
    <s v="Standard Class"/>
    <s v="NG-18355"/>
    <x v="243"/>
    <x v="1"/>
    <x v="0"/>
    <x v="54"/>
    <x v="29"/>
    <x v="69"/>
    <x v="3"/>
    <s v="OFF-ST-10001932"/>
    <x v="1"/>
    <x v="4"/>
    <x v="1650"/>
    <x v="4404"/>
    <n v="3"/>
    <n v="0"/>
    <n v="81.131400000000014"/>
    <x v="2"/>
    <x v="0"/>
  </r>
  <r>
    <n v="6314"/>
    <x v="3152"/>
    <x v="911"/>
    <d v="2019-02-21T00:00:00"/>
    <s v="Standard Class"/>
    <s v="NG-18355"/>
    <x v="243"/>
    <x v="1"/>
    <x v="0"/>
    <x v="54"/>
    <x v="29"/>
    <x v="69"/>
    <x v="3"/>
    <s v="TEC-PH-10000923"/>
    <x v="2"/>
    <x v="7"/>
    <x v="1234"/>
    <x v="4405"/>
    <n v="1"/>
    <n v="0"/>
    <n v="7.3451000000000004"/>
    <x v="2"/>
    <x v="0"/>
  </r>
  <r>
    <n v="6315"/>
    <x v="3153"/>
    <x v="156"/>
    <d v="2016-11-29T00:00:00"/>
    <s v="Standard Class"/>
    <s v="NG-18355"/>
    <x v="243"/>
    <x v="1"/>
    <x v="0"/>
    <x v="25"/>
    <x v="12"/>
    <x v="30"/>
    <x v="2"/>
    <s v="OFF-AR-10000380"/>
    <x v="1"/>
    <x v="6"/>
    <x v="108"/>
    <x v="4406"/>
    <n v="4"/>
    <n v="0"/>
    <n v="45.575999999999979"/>
    <x v="2"/>
    <x v="0"/>
  </r>
  <r>
    <n v="6316"/>
    <x v="3153"/>
    <x v="156"/>
    <d v="2016-11-29T00:00:00"/>
    <s v="Standard Class"/>
    <s v="NG-18355"/>
    <x v="243"/>
    <x v="1"/>
    <x v="0"/>
    <x v="25"/>
    <x v="12"/>
    <x v="30"/>
    <x v="2"/>
    <s v="OFF-LA-10003930"/>
    <x v="1"/>
    <x v="2"/>
    <x v="508"/>
    <x v="1461"/>
    <n v="2"/>
    <n v="0"/>
    <n v="96.343800000000002"/>
    <x v="2"/>
    <x v="0"/>
  </r>
  <r>
    <n v="6317"/>
    <x v="3153"/>
    <x v="156"/>
    <d v="2016-11-29T00:00:00"/>
    <s v="Standard Class"/>
    <s v="NG-18355"/>
    <x v="243"/>
    <x v="1"/>
    <x v="0"/>
    <x v="25"/>
    <x v="12"/>
    <x v="30"/>
    <x v="2"/>
    <s v="OFF-PA-10001815"/>
    <x v="1"/>
    <x v="10"/>
    <x v="1402"/>
    <x v="3803"/>
    <n v="3"/>
    <n v="0"/>
    <n v="69.177599999999984"/>
    <x v="2"/>
    <x v="0"/>
  </r>
  <r>
    <n v="6318"/>
    <x v="3153"/>
    <x v="156"/>
    <d v="2016-11-29T00:00:00"/>
    <s v="Standard Class"/>
    <s v="NG-18355"/>
    <x v="243"/>
    <x v="1"/>
    <x v="0"/>
    <x v="25"/>
    <x v="12"/>
    <x v="30"/>
    <x v="2"/>
    <s v="OFF-PA-10004082"/>
    <x v="1"/>
    <x v="10"/>
    <x v="227"/>
    <x v="3888"/>
    <n v="2"/>
    <n v="0"/>
    <n v="7.98"/>
    <x v="2"/>
    <x v="0"/>
  </r>
  <r>
    <n v="6319"/>
    <x v="3154"/>
    <x v="920"/>
    <d v="2019-11-29T00:00:00"/>
    <s v="Second Class"/>
    <s v="EB-13750"/>
    <x v="494"/>
    <x v="1"/>
    <x v="0"/>
    <x v="229"/>
    <x v="1"/>
    <x v="286"/>
    <x v="1"/>
    <s v="TEC-PH-10004071"/>
    <x v="2"/>
    <x v="7"/>
    <x v="1546"/>
    <x v="1409"/>
    <n v="5"/>
    <n v="0.2"/>
    <n v="3.4964999999999993"/>
    <x v="1"/>
    <x v="0"/>
  </r>
  <r>
    <n v="6320"/>
    <x v="3154"/>
    <x v="920"/>
    <d v="2019-11-29T00:00:00"/>
    <s v="Second Class"/>
    <s v="EB-13750"/>
    <x v="494"/>
    <x v="1"/>
    <x v="0"/>
    <x v="229"/>
    <x v="1"/>
    <x v="286"/>
    <x v="1"/>
    <s v="OFF-PA-10002377"/>
    <x v="1"/>
    <x v="10"/>
    <x v="562"/>
    <x v="3229"/>
    <n v="6"/>
    <n v="0"/>
    <n v="15.335999999999999"/>
    <x v="1"/>
    <x v="0"/>
  </r>
  <r>
    <n v="6321"/>
    <x v="3155"/>
    <x v="394"/>
    <d v="2019-10-02T00:00:00"/>
    <s v="Standard Class"/>
    <s v="SP-20860"/>
    <x v="133"/>
    <x v="1"/>
    <x v="0"/>
    <x v="108"/>
    <x v="2"/>
    <x v="133"/>
    <x v="0"/>
    <s v="OFF-PA-10001800"/>
    <x v="1"/>
    <x v="10"/>
    <x v="585"/>
    <x v="563"/>
    <n v="2"/>
    <n v="0.2"/>
    <n v="3.6288"/>
    <x v="0"/>
    <x v="0"/>
  </r>
  <r>
    <n v="6322"/>
    <x v="3156"/>
    <x v="303"/>
    <d v="2016-10-17T00:00:00"/>
    <s v="Standard Class"/>
    <s v="SP-20545"/>
    <x v="259"/>
    <x v="1"/>
    <x v="0"/>
    <x v="145"/>
    <x v="15"/>
    <x v="184"/>
    <x v="3"/>
    <s v="OFF-BI-10002764"/>
    <x v="1"/>
    <x v="8"/>
    <x v="507"/>
    <x v="3294"/>
    <n v="3"/>
    <n v="0.2"/>
    <n v="2.8100999999999998"/>
    <x v="2"/>
    <x v="0"/>
  </r>
  <r>
    <n v="6323"/>
    <x v="3157"/>
    <x v="561"/>
    <d v="2016-06-07T00:00:00"/>
    <s v="Second Class"/>
    <s v="RB-19795"/>
    <x v="176"/>
    <x v="2"/>
    <x v="0"/>
    <x v="297"/>
    <x v="12"/>
    <x v="373"/>
    <x v="2"/>
    <s v="OFF-EN-10004459"/>
    <x v="1"/>
    <x v="12"/>
    <x v="661"/>
    <x v="770"/>
    <n v="2"/>
    <n v="0"/>
    <n v="7.4871999999999996"/>
    <x v="2"/>
    <x v="0"/>
  </r>
  <r>
    <n v="6324"/>
    <x v="3158"/>
    <x v="1103"/>
    <d v="2016-06-23T00:00:00"/>
    <s v="Standard Class"/>
    <s v="DB-13660"/>
    <x v="551"/>
    <x v="0"/>
    <x v="0"/>
    <x v="46"/>
    <x v="13"/>
    <x v="284"/>
    <x v="3"/>
    <s v="TEC-MA-10000423"/>
    <x v="2"/>
    <x v="15"/>
    <x v="1722"/>
    <x v="4407"/>
    <n v="3"/>
    <n v="0"/>
    <n v="31.005899999999997"/>
    <x v="2"/>
    <x v="0"/>
  </r>
  <r>
    <n v="6325"/>
    <x v="3159"/>
    <x v="1104"/>
    <d v="2017-11-02T00:00:00"/>
    <s v="Standard Class"/>
    <s v="NB-18655"/>
    <x v="240"/>
    <x v="1"/>
    <x v="0"/>
    <x v="8"/>
    <x v="1"/>
    <x v="9"/>
    <x v="1"/>
    <s v="OFF-PA-10002986"/>
    <x v="1"/>
    <x v="10"/>
    <x v="482"/>
    <x v="657"/>
    <n v="5"/>
    <n v="0"/>
    <n v="16.032"/>
    <x v="1"/>
    <x v="0"/>
  </r>
  <r>
    <n v="6326"/>
    <x v="3159"/>
    <x v="1104"/>
    <d v="2017-11-02T00:00:00"/>
    <s v="Standard Class"/>
    <s v="NB-18655"/>
    <x v="240"/>
    <x v="1"/>
    <x v="0"/>
    <x v="8"/>
    <x v="1"/>
    <x v="9"/>
    <x v="1"/>
    <s v="OFF-EN-10001434"/>
    <x v="1"/>
    <x v="12"/>
    <x v="439"/>
    <x v="4408"/>
    <n v="4"/>
    <n v="0"/>
    <n v="103.3116"/>
    <x v="1"/>
    <x v="0"/>
  </r>
  <r>
    <n v="6327"/>
    <x v="3160"/>
    <x v="407"/>
    <d v="2016-01-26T00:00:00"/>
    <s v="Standard Class"/>
    <s v="XP-21865"/>
    <x v="190"/>
    <x v="0"/>
    <x v="0"/>
    <x v="17"/>
    <x v="12"/>
    <x v="20"/>
    <x v="2"/>
    <s v="OFF-ST-10000760"/>
    <x v="1"/>
    <x v="4"/>
    <x v="4"/>
    <x v="62"/>
    <n v="1"/>
    <n v="0"/>
    <n v="4.0541999999999998"/>
    <x v="2"/>
    <x v="0"/>
  </r>
  <r>
    <n v="6328"/>
    <x v="3160"/>
    <x v="407"/>
    <d v="2016-01-26T00:00:00"/>
    <s v="Standard Class"/>
    <s v="XP-21865"/>
    <x v="190"/>
    <x v="0"/>
    <x v="0"/>
    <x v="17"/>
    <x v="12"/>
    <x v="20"/>
    <x v="2"/>
    <s v="FUR-FU-10002918"/>
    <x v="0"/>
    <x v="5"/>
    <x v="269"/>
    <x v="1050"/>
    <n v="3"/>
    <n v="0"/>
    <n v="30.023400000000009"/>
    <x v="2"/>
    <x v="0"/>
  </r>
  <r>
    <n v="6329"/>
    <x v="3160"/>
    <x v="407"/>
    <d v="2016-01-26T00:00:00"/>
    <s v="Standard Class"/>
    <s v="XP-21865"/>
    <x v="190"/>
    <x v="0"/>
    <x v="0"/>
    <x v="17"/>
    <x v="12"/>
    <x v="20"/>
    <x v="2"/>
    <s v="OFF-BI-10000605"/>
    <x v="1"/>
    <x v="8"/>
    <x v="536"/>
    <x v="4409"/>
    <n v="5"/>
    <n v="0"/>
    <n v="8.9534999999999982"/>
    <x v="2"/>
    <x v="0"/>
  </r>
  <r>
    <n v="6330"/>
    <x v="3160"/>
    <x v="407"/>
    <d v="2016-01-26T00:00:00"/>
    <s v="Standard Class"/>
    <s v="XP-21865"/>
    <x v="190"/>
    <x v="0"/>
    <x v="0"/>
    <x v="17"/>
    <x v="12"/>
    <x v="20"/>
    <x v="2"/>
    <s v="OFF-AP-10002311"/>
    <x v="1"/>
    <x v="9"/>
    <x v="14"/>
    <x v="4410"/>
    <n v="4"/>
    <n v="0.1"/>
    <n v="93.581600000000009"/>
    <x v="2"/>
    <x v="0"/>
  </r>
  <r>
    <n v="6331"/>
    <x v="3160"/>
    <x v="407"/>
    <d v="2016-01-26T00:00:00"/>
    <s v="Standard Class"/>
    <s v="XP-21865"/>
    <x v="190"/>
    <x v="0"/>
    <x v="0"/>
    <x v="17"/>
    <x v="12"/>
    <x v="20"/>
    <x v="2"/>
    <s v="OFF-ST-10003123"/>
    <x v="1"/>
    <x v="4"/>
    <x v="1277"/>
    <x v="4411"/>
    <n v="2"/>
    <n v="0"/>
    <n v="15.979199999999999"/>
    <x v="2"/>
    <x v="0"/>
  </r>
  <r>
    <n v="6332"/>
    <x v="3160"/>
    <x v="407"/>
    <d v="2016-01-26T00:00:00"/>
    <s v="Standard Class"/>
    <s v="XP-21865"/>
    <x v="190"/>
    <x v="0"/>
    <x v="0"/>
    <x v="17"/>
    <x v="12"/>
    <x v="20"/>
    <x v="2"/>
    <s v="OFF-AR-10004456"/>
    <x v="1"/>
    <x v="6"/>
    <x v="1053"/>
    <x v="2911"/>
    <n v="3"/>
    <n v="0"/>
    <n v="12.736799999999999"/>
    <x v="2"/>
    <x v="0"/>
  </r>
  <r>
    <n v="6333"/>
    <x v="3160"/>
    <x v="407"/>
    <d v="2016-01-26T00:00:00"/>
    <s v="Standard Class"/>
    <s v="XP-21865"/>
    <x v="190"/>
    <x v="0"/>
    <x v="0"/>
    <x v="17"/>
    <x v="12"/>
    <x v="20"/>
    <x v="2"/>
    <s v="FUR-FU-10002268"/>
    <x v="0"/>
    <x v="5"/>
    <x v="869"/>
    <x v="1674"/>
    <n v="3"/>
    <n v="0"/>
    <n v="4.8608999999999991"/>
    <x v="2"/>
    <x v="0"/>
  </r>
  <r>
    <n v="6334"/>
    <x v="3160"/>
    <x v="407"/>
    <d v="2016-01-26T00:00:00"/>
    <s v="Standard Class"/>
    <s v="XP-21865"/>
    <x v="190"/>
    <x v="0"/>
    <x v="0"/>
    <x v="17"/>
    <x v="12"/>
    <x v="20"/>
    <x v="2"/>
    <s v="OFF-BI-10004364"/>
    <x v="1"/>
    <x v="8"/>
    <x v="305"/>
    <x v="1286"/>
    <n v="5"/>
    <n v="0"/>
    <n v="13.365"/>
    <x v="2"/>
    <x v="0"/>
  </r>
  <r>
    <n v="6335"/>
    <x v="3161"/>
    <x v="384"/>
    <d v="2016-07-15T00:00:00"/>
    <s v="Standard Class"/>
    <s v="MH-17455"/>
    <x v="708"/>
    <x v="0"/>
    <x v="0"/>
    <x v="20"/>
    <x v="15"/>
    <x v="164"/>
    <x v="3"/>
    <s v="OFF-PA-10001970"/>
    <x v="1"/>
    <x v="10"/>
    <x v="314"/>
    <x v="338"/>
    <n v="4"/>
    <n v="0"/>
    <n v="23.086399999999998"/>
    <x v="2"/>
    <x v="0"/>
  </r>
  <r>
    <n v="6336"/>
    <x v="3161"/>
    <x v="384"/>
    <d v="2016-07-15T00:00:00"/>
    <s v="Standard Class"/>
    <s v="MH-17455"/>
    <x v="708"/>
    <x v="0"/>
    <x v="0"/>
    <x v="20"/>
    <x v="15"/>
    <x v="164"/>
    <x v="3"/>
    <s v="OFF-BI-10002954"/>
    <x v="1"/>
    <x v="8"/>
    <x v="1188"/>
    <x v="723"/>
    <n v="5"/>
    <n v="0.2"/>
    <n v="6.3979999999999997"/>
    <x v="2"/>
    <x v="0"/>
  </r>
  <r>
    <n v="6337"/>
    <x v="3162"/>
    <x v="133"/>
    <d v="2018-09-06T00:00:00"/>
    <s v="Standard Class"/>
    <s v="BG-11740"/>
    <x v="696"/>
    <x v="0"/>
    <x v="0"/>
    <x v="1"/>
    <x v="1"/>
    <x v="141"/>
    <x v="1"/>
    <s v="FUR-FU-10000672"/>
    <x v="0"/>
    <x v="5"/>
    <x v="1517"/>
    <x v="116"/>
    <n v="4"/>
    <n v="0"/>
    <n v="15.993599999999997"/>
    <x v="1"/>
    <x v="0"/>
  </r>
  <r>
    <n v="6338"/>
    <x v="3162"/>
    <x v="133"/>
    <d v="2018-09-06T00:00:00"/>
    <s v="Standard Class"/>
    <s v="BG-11740"/>
    <x v="696"/>
    <x v="0"/>
    <x v="0"/>
    <x v="1"/>
    <x v="1"/>
    <x v="141"/>
    <x v="1"/>
    <s v="TEC-PH-10004908"/>
    <x v="2"/>
    <x v="7"/>
    <x v="1483"/>
    <x v="107"/>
    <n v="5"/>
    <n v="0.2"/>
    <n v="42.494999999999948"/>
    <x v="1"/>
    <x v="0"/>
  </r>
  <r>
    <n v="6339"/>
    <x v="3163"/>
    <x v="361"/>
    <d v="2019-10-09T00:00:00"/>
    <s v="Standard Class"/>
    <s v="TS-21370"/>
    <x v="477"/>
    <x v="1"/>
    <x v="0"/>
    <x v="20"/>
    <x v="15"/>
    <x v="45"/>
    <x v="3"/>
    <s v="TEC-PH-10003095"/>
    <x v="2"/>
    <x v="7"/>
    <x v="1500"/>
    <x v="4412"/>
    <n v="4"/>
    <n v="0"/>
    <n v="43.9"/>
    <x v="2"/>
    <x v="0"/>
  </r>
  <r>
    <n v="6340"/>
    <x v="3163"/>
    <x v="361"/>
    <d v="2019-10-09T00:00:00"/>
    <s v="Standard Class"/>
    <s v="TS-21370"/>
    <x v="477"/>
    <x v="1"/>
    <x v="0"/>
    <x v="20"/>
    <x v="15"/>
    <x v="45"/>
    <x v="3"/>
    <s v="FUR-CH-10002880"/>
    <x v="0"/>
    <x v="1"/>
    <x v="809"/>
    <x v="4413"/>
    <n v="2"/>
    <n v="0.1"/>
    <n v="2.4597999999999871"/>
    <x v="2"/>
    <x v="0"/>
  </r>
  <r>
    <n v="6341"/>
    <x v="3163"/>
    <x v="361"/>
    <d v="2019-10-09T00:00:00"/>
    <s v="Standard Class"/>
    <s v="TS-21370"/>
    <x v="477"/>
    <x v="1"/>
    <x v="0"/>
    <x v="20"/>
    <x v="15"/>
    <x v="45"/>
    <x v="3"/>
    <s v="TEC-MA-10001047"/>
    <x v="2"/>
    <x v="15"/>
    <x v="1635"/>
    <x v="4414"/>
    <n v="4"/>
    <n v="0"/>
    <n v="1351.9895999999999"/>
    <x v="2"/>
    <x v="0"/>
  </r>
  <r>
    <n v="6342"/>
    <x v="3164"/>
    <x v="413"/>
    <d v="2019-01-02T00:00:00"/>
    <s v="First Class"/>
    <s v="DB-13660"/>
    <x v="551"/>
    <x v="0"/>
    <x v="0"/>
    <x v="152"/>
    <x v="24"/>
    <x v="402"/>
    <x v="3"/>
    <s v="OFF-ST-10002554"/>
    <x v="1"/>
    <x v="4"/>
    <x v="1153"/>
    <x v="4415"/>
    <n v="4"/>
    <n v="0.2"/>
    <n v="-35.215199999999996"/>
    <x v="2"/>
    <x v="0"/>
  </r>
  <r>
    <n v="6343"/>
    <x v="3165"/>
    <x v="1105"/>
    <d v="2017-03-10T00:00:00"/>
    <s v="First Class"/>
    <s v="EM-14140"/>
    <x v="670"/>
    <x v="2"/>
    <x v="0"/>
    <x v="46"/>
    <x v="13"/>
    <x v="284"/>
    <x v="3"/>
    <s v="TEC-AC-10004469"/>
    <x v="2"/>
    <x v="11"/>
    <x v="241"/>
    <x v="4416"/>
    <n v="3"/>
    <n v="0"/>
    <n v="52.734000000000009"/>
    <x v="2"/>
    <x v="0"/>
  </r>
  <r>
    <n v="6344"/>
    <x v="3165"/>
    <x v="1105"/>
    <d v="2017-03-10T00:00:00"/>
    <s v="First Class"/>
    <s v="EM-14140"/>
    <x v="670"/>
    <x v="2"/>
    <x v="0"/>
    <x v="46"/>
    <x v="13"/>
    <x v="284"/>
    <x v="3"/>
    <s v="OFF-BI-10000309"/>
    <x v="1"/>
    <x v="8"/>
    <x v="338"/>
    <x v="2690"/>
    <n v="2"/>
    <n v="0"/>
    <n v="14.9156"/>
    <x v="2"/>
    <x v="0"/>
  </r>
  <r>
    <n v="6345"/>
    <x v="3165"/>
    <x v="1105"/>
    <d v="2017-03-10T00:00:00"/>
    <s v="First Class"/>
    <s v="EM-14140"/>
    <x v="670"/>
    <x v="2"/>
    <x v="0"/>
    <x v="46"/>
    <x v="13"/>
    <x v="284"/>
    <x v="3"/>
    <s v="OFF-BI-10001765"/>
    <x v="1"/>
    <x v="8"/>
    <x v="994"/>
    <x v="4417"/>
    <n v="2"/>
    <n v="0"/>
    <n v="33.254399999999997"/>
    <x v="2"/>
    <x v="0"/>
  </r>
  <r>
    <n v="6346"/>
    <x v="3165"/>
    <x v="1105"/>
    <d v="2017-03-10T00:00:00"/>
    <s v="First Class"/>
    <s v="EM-14140"/>
    <x v="670"/>
    <x v="2"/>
    <x v="0"/>
    <x v="46"/>
    <x v="13"/>
    <x v="284"/>
    <x v="3"/>
    <s v="TEC-PH-10001619"/>
    <x v="2"/>
    <x v="7"/>
    <x v="1594"/>
    <x v="2173"/>
    <n v="3"/>
    <n v="0"/>
    <n v="170.51129999999998"/>
    <x v="2"/>
    <x v="0"/>
  </r>
  <r>
    <n v="6347"/>
    <x v="3166"/>
    <x v="179"/>
    <d v="2019-10-20T00:00:00"/>
    <s v="Same Day"/>
    <s v="RB-19465"/>
    <x v="46"/>
    <x v="2"/>
    <x v="0"/>
    <x v="20"/>
    <x v="15"/>
    <x v="23"/>
    <x v="3"/>
    <s v="OFF-LA-10002034"/>
    <x v="1"/>
    <x v="2"/>
    <x v="1111"/>
    <x v="4418"/>
    <n v="5"/>
    <n v="0"/>
    <n v="12.029499999999999"/>
    <x v="2"/>
    <x v="0"/>
  </r>
  <r>
    <n v="6348"/>
    <x v="3167"/>
    <x v="489"/>
    <d v="2017-05-06T00:00:00"/>
    <s v="Standard Class"/>
    <s v="PO-18850"/>
    <x v="138"/>
    <x v="0"/>
    <x v="0"/>
    <x v="8"/>
    <x v="1"/>
    <x v="9"/>
    <x v="1"/>
    <s v="OFF-BI-10000309"/>
    <x v="1"/>
    <x v="8"/>
    <x v="338"/>
    <x v="4419"/>
    <n v="1"/>
    <n v="0.2"/>
    <n v="4.4137999999999993"/>
    <x v="1"/>
    <x v="0"/>
  </r>
  <r>
    <n v="6349"/>
    <x v="3167"/>
    <x v="489"/>
    <d v="2017-05-06T00:00:00"/>
    <s v="Standard Class"/>
    <s v="PO-18850"/>
    <x v="138"/>
    <x v="0"/>
    <x v="0"/>
    <x v="8"/>
    <x v="1"/>
    <x v="9"/>
    <x v="1"/>
    <s v="OFF-ST-10000876"/>
    <x v="1"/>
    <x v="4"/>
    <x v="254"/>
    <x v="2191"/>
    <n v="3"/>
    <n v="0"/>
    <n v="10.4496"/>
    <x v="1"/>
    <x v="0"/>
  </r>
  <r>
    <n v="6350"/>
    <x v="3167"/>
    <x v="489"/>
    <d v="2017-05-06T00:00:00"/>
    <s v="Standard Class"/>
    <s v="PO-18850"/>
    <x v="138"/>
    <x v="0"/>
    <x v="0"/>
    <x v="8"/>
    <x v="1"/>
    <x v="9"/>
    <x v="1"/>
    <s v="OFF-SU-10002573"/>
    <x v="1"/>
    <x v="14"/>
    <x v="354"/>
    <x v="1530"/>
    <n v="2"/>
    <n v="0"/>
    <n v="10.517999999999997"/>
    <x v="1"/>
    <x v="0"/>
  </r>
  <r>
    <n v="6351"/>
    <x v="3168"/>
    <x v="213"/>
    <d v="2019-09-08T00:00:00"/>
    <s v="Standard Class"/>
    <s v="AG-10900"/>
    <x v="151"/>
    <x v="0"/>
    <x v="0"/>
    <x v="61"/>
    <x v="5"/>
    <x v="162"/>
    <x v="2"/>
    <s v="FUR-FU-10004622"/>
    <x v="0"/>
    <x v="5"/>
    <x v="795"/>
    <x v="4420"/>
    <n v="5"/>
    <n v="0.6"/>
    <n v="-105.69000000000003"/>
    <x v="2"/>
    <x v="0"/>
  </r>
  <r>
    <n v="6352"/>
    <x v="3169"/>
    <x v="132"/>
    <d v="2019-11-08T00:00:00"/>
    <s v="Standard Class"/>
    <s v="BF-11275"/>
    <x v="667"/>
    <x v="1"/>
    <x v="0"/>
    <x v="100"/>
    <x v="2"/>
    <x v="327"/>
    <x v="0"/>
    <s v="TEC-PH-10002549"/>
    <x v="2"/>
    <x v="7"/>
    <x v="937"/>
    <x v="3348"/>
    <n v="2"/>
    <n v="0.2"/>
    <n v="27.103200000000001"/>
    <x v="0"/>
    <x v="0"/>
  </r>
  <r>
    <n v="6353"/>
    <x v="3170"/>
    <x v="1023"/>
    <d v="2017-09-19T00:00:00"/>
    <s v="Standard Class"/>
    <s v="HG-14845"/>
    <x v="668"/>
    <x v="0"/>
    <x v="0"/>
    <x v="10"/>
    <x v="9"/>
    <x v="74"/>
    <x v="3"/>
    <s v="OFF-BI-10004209"/>
    <x v="1"/>
    <x v="8"/>
    <x v="1215"/>
    <x v="4421"/>
    <n v="1"/>
    <n v="0.7"/>
    <n v="-2.0099999999999998"/>
    <x v="2"/>
    <x v="0"/>
  </r>
  <r>
    <n v="6354"/>
    <x v="3171"/>
    <x v="684"/>
    <d v="2017-09-12T00:00:00"/>
    <s v="Standard Class"/>
    <s v="BS-11590"/>
    <x v="29"/>
    <x v="1"/>
    <x v="0"/>
    <x v="20"/>
    <x v="15"/>
    <x v="164"/>
    <x v="3"/>
    <s v="OFF-AP-10001962"/>
    <x v="1"/>
    <x v="9"/>
    <x v="1603"/>
    <x v="4422"/>
    <n v="1"/>
    <n v="0"/>
    <n v="2.0975000000000001"/>
    <x v="2"/>
    <x v="0"/>
  </r>
  <r>
    <n v="6355"/>
    <x v="3171"/>
    <x v="684"/>
    <d v="2017-09-12T00:00:00"/>
    <s v="Standard Class"/>
    <s v="BS-11590"/>
    <x v="29"/>
    <x v="1"/>
    <x v="0"/>
    <x v="20"/>
    <x v="15"/>
    <x v="164"/>
    <x v="3"/>
    <s v="TEC-PH-10002922"/>
    <x v="2"/>
    <x v="7"/>
    <x v="974"/>
    <x v="4423"/>
    <n v="2"/>
    <n v="0"/>
    <n v="101.39399999999998"/>
    <x v="2"/>
    <x v="0"/>
  </r>
  <r>
    <n v="6356"/>
    <x v="3172"/>
    <x v="191"/>
    <d v="2016-10-13T00:00:00"/>
    <s v="Standard Class"/>
    <s v="JD-16015"/>
    <x v="557"/>
    <x v="0"/>
    <x v="0"/>
    <x v="10"/>
    <x v="9"/>
    <x v="74"/>
    <x v="3"/>
    <s v="OFF-ST-10000642"/>
    <x v="1"/>
    <x v="4"/>
    <x v="194"/>
    <x v="2067"/>
    <n v="5"/>
    <n v="0.2"/>
    <n v="-13.637000000000011"/>
    <x v="2"/>
    <x v="0"/>
  </r>
  <r>
    <n v="6357"/>
    <x v="3173"/>
    <x v="205"/>
    <d v="2019-01-28T00:00:00"/>
    <s v="Standard Class"/>
    <s v="CS-12250"/>
    <x v="294"/>
    <x v="1"/>
    <x v="0"/>
    <x v="4"/>
    <x v="4"/>
    <x v="5"/>
    <x v="1"/>
    <s v="OFF-BI-10001757"/>
    <x v="1"/>
    <x v="8"/>
    <x v="1167"/>
    <x v="1209"/>
    <n v="5"/>
    <n v="0.2"/>
    <n v="6.8879999999999981"/>
    <x v="1"/>
    <x v="0"/>
  </r>
  <r>
    <n v="6358"/>
    <x v="3173"/>
    <x v="205"/>
    <d v="2019-01-28T00:00:00"/>
    <s v="Standard Class"/>
    <s v="CS-12250"/>
    <x v="294"/>
    <x v="1"/>
    <x v="0"/>
    <x v="4"/>
    <x v="4"/>
    <x v="5"/>
    <x v="1"/>
    <s v="OFF-PA-10004621"/>
    <x v="1"/>
    <x v="10"/>
    <x v="745"/>
    <x v="243"/>
    <n v="4"/>
    <n v="0"/>
    <n v="12.441600000000001"/>
    <x v="1"/>
    <x v="0"/>
  </r>
  <r>
    <n v="6359"/>
    <x v="3173"/>
    <x v="205"/>
    <d v="2019-01-28T00:00:00"/>
    <s v="Standard Class"/>
    <s v="CS-12250"/>
    <x v="294"/>
    <x v="1"/>
    <x v="0"/>
    <x v="4"/>
    <x v="4"/>
    <x v="5"/>
    <x v="1"/>
    <s v="OFF-PA-10002262"/>
    <x v="1"/>
    <x v="10"/>
    <x v="1001"/>
    <x v="90"/>
    <n v="1"/>
    <n v="0"/>
    <n v="3.1104000000000003"/>
    <x v="1"/>
    <x v="0"/>
  </r>
  <r>
    <n v="6360"/>
    <x v="3173"/>
    <x v="205"/>
    <d v="2019-01-28T00:00:00"/>
    <s v="Standard Class"/>
    <s v="CS-12250"/>
    <x v="294"/>
    <x v="1"/>
    <x v="0"/>
    <x v="4"/>
    <x v="4"/>
    <x v="5"/>
    <x v="1"/>
    <s v="TEC-PH-10004100"/>
    <x v="2"/>
    <x v="7"/>
    <x v="1752"/>
    <x v="1146"/>
    <n v="6"/>
    <n v="0.2"/>
    <n v="8.6352000000000011"/>
    <x v="1"/>
    <x v="0"/>
  </r>
  <r>
    <n v="6361"/>
    <x v="3174"/>
    <x v="895"/>
    <d v="2017-12-15T00:00:00"/>
    <s v="Standard Class"/>
    <s v="FC-14245"/>
    <x v="763"/>
    <x v="2"/>
    <x v="0"/>
    <x v="1"/>
    <x v="1"/>
    <x v="3"/>
    <x v="1"/>
    <s v="OFF-AR-10003582"/>
    <x v="1"/>
    <x v="6"/>
    <x v="1460"/>
    <x v="2471"/>
    <n v="2"/>
    <n v="0"/>
    <n v="15.764000000000003"/>
    <x v="1"/>
    <x v="0"/>
  </r>
  <r>
    <n v="6362"/>
    <x v="3175"/>
    <x v="641"/>
    <d v="2016-11-30T00:00:00"/>
    <s v="Standard Class"/>
    <s v="SE-20110"/>
    <x v="339"/>
    <x v="0"/>
    <x v="0"/>
    <x v="24"/>
    <x v="21"/>
    <x v="329"/>
    <x v="1"/>
    <s v="OFF-AR-10003179"/>
    <x v="1"/>
    <x v="6"/>
    <x v="1574"/>
    <x v="4348"/>
    <n v="7"/>
    <n v="0.2"/>
    <n v="8.2900999999999954"/>
    <x v="1"/>
    <x v="0"/>
  </r>
  <r>
    <n v="6363"/>
    <x v="3176"/>
    <x v="610"/>
    <d v="2019-11-25T00:00:00"/>
    <s v="Standard Class"/>
    <s v="CK-12205"/>
    <x v="237"/>
    <x v="0"/>
    <x v="0"/>
    <x v="476"/>
    <x v="4"/>
    <x v="569"/>
    <x v="1"/>
    <s v="OFF-BI-10001670"/>
    <x v="1"/>
    <x v="8"/>
    <x v="443"/>
    <x v="4424"/>
    <n v="5"/>
    <n v="0.2"/>
    <n v="56.55"/>
    <x v="1"/>
    <x v="0"/>
  </r>
  <r>
    <n v="6364"/>
    <x v="3176"/>
    <x v="610"/>
    <d v="2019-11-25T00:00:00"/>
    <s v="Standard Class"/>
    <s v="CK-12205"/>
    <x v="237"/>
    <x v="0"/>
    <x v="0"/>
    <x v="476"/>
    <x v="4"/>
    <x v="569"/>
    <x v="1"/>
    <s v="TEC-MA-10002073"/>
    <x v="2"/>
    <x v="15"/>
    <x v="1772"/>
    <x v="4425"/>
    <n v="1"/>
    <n v="0.2"/>
    <n v="103.99920000000003"/>
    <x v="1"/>
    <x v="0"/>
  </r>
  <r>
    <n v="6365"/>
    <x v="3176"/>
    <x v="610"/>
    <d v="2019-11-25T00:00:00"/>
    <s v="Standard Class"/>
    <s v="CK-12205"/>
    <x v="237"/>
    <x v="0"/>
    <x v="0"/>
    <x v="476"/>
    <x v="4"/>
    <x v="569"/>
    <x v="1"/>
    <s v="OFF-PA-10003797"/>
    <x v="1"/>
    <x v="10"/>
    <x v="1710"/>
    <x v="187"/>
    <n v="8"/>
    <n v="0"/>
    <n v="24.883200000000002"/>
    <x v="1"/>
    <x v="0"/>
  </r>
  <r>
    <n v="6366"/>
    <x v="3177"/>
    <x v="1095"/>
    <d v="2019-04-05T00:00:00"/>
    <s v="First Class"/>
    <s v="DS-13030"/>
    <x v="284"/>
    <x v="2"/>
    <x v="0"/>
    <x v="20"/>
    <x v="15"/>
    <x v="29"/>
    <x v="3"/>
    <s v="TEC-PH-10004006"/>
    <x v="2"/>
    <x v="7"/>
    <x v="1773"/>
    <x v="4426"/>
    <n v="1"/>
    <n v="0"/>
    <n v="11.1294"/>
    <x v="2"/>
    <x v="0"/>
  </r>
  <r>
    <n v="6367"/>
    <x v="3177"/>
    <x v="1095"/>
    <d v="2019-04-05T00:00:00"/>
    <s v="First Class"/>
    <s v="DS-13030"/>
    <x v="284"/>
    <x v="2"/>
    <x v="0"/>
    <x v="20"/>
    <x v="15"/>
    <x v="29"/>
    <x v="3"/>
    <s v="OFF-SU-10000646"/>
    <x v="1"/>
    <x v="14"/>
    <x v="262"/>
    <x v="4427"/>
    <n v="1"/>
    <n v="0"/>
    <n v="7.2111000000000161"/>
    <x v="2"/>
    <x v="0"/>
  </r>
  <r>
    <n v="6368"/>
    <x v="3177"/>
    <x v="1095"/>
    <d v="2019-04-05T00:00:00"/>
    <s v="First Class"/>
    <s v="DS-13030"/>
    <x v="284"/>
    <x v="2"/>
    <x v="0"/>
    <x v="20"/>
    <x v="15"/>
    <x v="29"/>
    <x v="3"/>
    <s v="TEC-PH-10002262"/>
    <x v="2"/>
    <x v="7"/>
    <x v="477"/>
    <x v="4428"/>
    <n v="2"/>
    <n v="0"/>
    <n v="33.325600000000009"/>
    <x v="2"/>
    <x v="0"/>
  </r>
  <r>
    <n v="6369"/>
    <x v="3178"/>
    <x v="240"/>
    <d v="2019-05-24T00:00:00"/>
    <s v="Standard Class"/>
    <s v="SA-20830"/>
    <x v="193"/>
    <x v="0"/>
    <x v="0"/>
    <x v="49"/>
    <x v="1"/>
    <x v="58"/>
    <x v="1"/>
    <s v="OFF-BI-10002082"/>
    <x v="1"/>
    <x v="8"/>
    <x v="1182"/>
    <x v="4429"/>
    <n v="5"/>
    <n v="0.2"/>
    <n v="49.92"/>
    <x v="1"/>
    <x v="0"/>
  </r>
  <r>
    <n v="6370"/>
    <x v="3179"/>
    <x v="339"/>
    <d v="2018-10-07T00:00:00"/>
    <s v="Standard Class"/>
    <s v="TP-21565"/>
    <x v="734"/>
    <x v="1"/>
    <x v="0"/>
    <x v="55"/>
    <x v="5"/>
    <x v="70"/>
    <x v="2"/>
    <s v="FUR-FU-10001756"/>
    <x v="0"/>
    <x v="5"/>
    <x v="285"/>
    <x v="4430"/>
    <n v="5"/>
    <n v="0.6"/>
    <n v="-29.512000000000008"/>
    <x v="2"/>
    <x v="0"/>
  </r>
  <r>
    <n v="6371"/>
    <x v="3180"/>
    <x v="831"/>
    <d v="2018-11-21T00:00:00"/>
    <s v="Same Day"/>
    <s v="JK-16120"/>
    <x v="451"/>
    <x v="2"/>
    <x v="0"/>
    <x v="20"/>
    <x v="15"/>
    <x v="29"/>
    <x v="3"/>
    <s v="FUR-BO-10002598"/>
    <x v="0"/>
    <x v="0"/>
    <x v="1518"/>
    <x v="394"/>
    <n v="2"/>
    <n v="0.2"/>
    <n v="12.776399999999988"/>
    <x v="2"/>
    <x v="0"/>
  </r>
  <r>
    <n v="6372"/>
    <x v="3181"/>
    <x v="621"/>
    <d v="2019-10-05T00:00:00"/>
    <s v="Second Class"/>
    <s v="CC-12430"/>
    <x v="254"/>
    <x v="2"/>
    <x v="0"/>
    <x v="20"/>
    <x v="15"/>
    <x v="29"/>
    <x v="3"/>
    <s v="FUR-FU-10001934"/>
    <x v="0"/>
    <x v="5"/>
    <x v="107"/>
    <x v="202"/>
    <n v="4"/>
    <n v="0"/>
    <n v="21.819200000000002"/>
    <x v="2"/>
    <x v="0"/>
  </r>
  <r>
    <n v="6373"/>
    <x v="3181"/>
    <x v="621"/>
    <d v="2019-10-05T00:00:00"/>
    <s v="Second Class"/>
    <s v="CC-12430"/>
    <x v="254"/>
    <x v="2"/>
    <x v="0"/>
    <x v="20"/>
    <x v="15"/>
    <x v="29"/>
    <x v="3"/>
    <s v="OFF-AR-10001130"/>
    <x v="1"/>
    <x v="6"/>
    <x v="788"/>
    <x v="153"/>
    <n v="3"/>
    <n v="0"/>
    <n v="3.1160999999999999"/>
    <x v="2"/>
    <x v="0"/>
  </r>
  <r>
    <n v="6374"/>
    <x v="3181"/>
    <x v="621"/>
    <d v="2019-10-05T00:00:00"/>
    <s v="Second Class"/>
    <s v="CC-12430"/>
    <x v="254"/>
    <x v="2"/>
    <x v="0"/>
    <x v="20"/>
    <x v="15"/>
    <x v="29"/>
    <x v="3"/>
    <s v="TEC-AC-10002049"/>
    <x v="2"/>
    <x v="11"/>
    <x v="695"/>
    <x v="810"/>
    <n v="3"/>
    <n v="0"/>
    <n v="66.954599999999971"/>
    <x v="2"/>
    <x v="0"/>
  </r>
  <r>
    <n v="6375"/>
    <x v="3182"/>
    <x v="333"/>
    <d v="2016-05-03T00:00:00"/>
    <s v="Standard Class"/>
    <s v="LA-16780"/>
    <x v="156"/>
    <x v="1"/>
    <x v="0"/>
    <x v="26"/>
    <x v="18"/>
    <x v="31"/>
    <x v="0"/>
    <s v="FUR-CH-10001394"/>
    <x v="0"/>
    <x v="1"/>
    <x v="654"/>
    <x v="4431"/>
    <n v="2"/>
    <n v="0.2"/>
    <n v="70.197999999999922"/>
    <x v="0"/>
    <x v="0"/>
  </r>
  <r>
    <n v="6376"/>
    <x v="3182"/>
    <x v="333"/>
    <d v="2016-05-03T00:00:00"/>
    <s v="Standard Class"/>
    <s v="LA-16780"/>
    <x v="156"/>
    <x v="1"/>
    <x v="0"/>
    <x v="26"/>
    <x v="18"/>
    <x v="31"/>
    <x v="0"/>
    <s v="OFF-ST-10000798"/>
    <x v="1"/>
    <x v="4"/>
    <x v="352"/>
    <x v="4432"/>
    <n v="5"/>
    <n v="0.2"/>
    <n v="-1.249000000000013"/>
    <x v="0"/>
    <x v="0"/>
  </r>
  <r>
    <n v="6377"/>
    <x v="3183"/>
    <x v="877"/>
    <d v="2018-10-10T00:00:00"/>
    <s v="First Class"/>
    <s v="AW-10930"/>
    <x v="585"/>
    <x v="2"/>
    <x v="0"/>
    <x v="10"/>
    <x v="9"/>
    <x v="105"/>
    <x v="3"/>
    <s v="OFF-LA-10000134"/>
    <x v="1"/>
    <x v="2"/>
    <x v="85"/>
    <x v="1268"/>
    <n v="2"/>
    <n v="0.2"/>
    <n v="1.7247999999999997"/>
    <x v="2"/>
    <x v="0"/>
  </r>
  <r>
    <n v="6378"/>
    <x v="3184"/>
    <x v="272"/>
    <d v="2018-12-22T00:00:00"/>
    <s v="Standard Class"/>
    <s v="BP-11230"/>
    <x v="546"/>
    <x v="0"/>
    <x v="0"/>
    <x v="1"/>
    <x v="1"/>
    <x v="25"/>
    <x v="1"/>
    <s v="FUR-FU-10002364"/>
    <x v="0"/>
    <x v="5"/>
    <x v="1240"/>
    <x v="1816"/>
    <n v="2"/>
    <n v="0"/>
    <n v="4.2803999999999984"/>
    <x v="1"/>
    <x v="0"/>
  </r>
  <r>
    <n v="6379"/>
    <x v="3185"/>
    <x v="318"/>
    <d v="2019-04-14T00:00:00"/>
    <s v="Standard Class"/>
    <s v="DB-13360"/>
    <x v="748"/>
    <x v="2"/>
    <x v="0"/>
    <x v="416"/>
    <x v="29"/>
    <x v="504"/>
    <x v="3"/>
    <s v="TEC-AC-10004571"/>
    <x v="2"/>
    <x v="11"/>
    <x v="409"/>
    <x v="313"/>
    <n v="1"/>
    <n v="0"/>
    <n v="41.995800000000003"/>
    <x v="2"/>
    <x v="0"/>
  </r>
  <r>
    <n v="6380"/>
    <x v="3185"/>
    <x v="318"/>
    <d v="2019-04-14T00:00:00"/>
    <s v="Standard Class"/>
    <s v="DB-13360"/>
    <x v="748"/>
    <x v="2"/>
    <x v="0"/>
    <x v="416"/>
    <x v="29"/>
    <x v="504"/>
    <x v="3"/>
    <s v="OFF-ST-10003692"/>
    <x v="1"/>
    <x v="4"/>
    <x v="1262"/>
    <x v="4433"/>
    <n v="5"/>
    <n v="0"/>
    <n v="71.537499999999994"/>
    <x v="2"/>
    <x v="0"/>
  </r>
  <r>
    <n v="6381"/>
    <x v="3186"/>
    <x v="918"/>
    <d v="2016-04-13T00:00:00"/>
    <s v="Standard Class"/>
    <s v="PC-19000"/>
    <x v="480"/>
    <x v="2"/>
    <x v="0"/>
    <x v="432"/>
    <x v="16"/>
    <x v="522"/>
    <x v="1"/>
    <s v="OFF-FA-10001883"/>
    <x v="1"/>
    <x v="13"/>
    <x v="1493"/>
    <x v="4434"/>
    <n v="8"/>
    <n v="0.2"/>
    <n v="-11.825600000000001"/>
    <x v="1"/>
    <x v="0"/>
  </r>
  <r>
    <n v="6382"/>
    <x v="3187"/>
    <x v="892"/>
    <d v="2018-04-02T00:00:00"/>
    <s v="Standard Class"/>
    <s v="TB-21595"/>
    <x v="180"/>
    <x v="0"/>
    <x v="0"/>
    <x v="24"/>
    <x v="24"/>
    <x v="157"/>
    <x v="3"/>
    <s v="FUR-BO-10004015"/>
    <x v="0"/>
    <x v="0"/>
    <x v="574"/>
    <x v="4435"/>
    <n v="5"/>
    <n v="0.5"/>
    <n v="-167.98600000000002"/>
    <x v="2"/>
    <x v="0"/>
  </r>
  <r>
    <n v="6383"/>
    <x v="3187"/>
    <x v="892"/>
    <d v="2018-04-02T00:00:00"/>
    <s v="Standard Class"/>
    <s v="TB-21595"/>
    <x v="180"/>
    <x v="0"/>
    <x v="0"/>
    <x v="24"/>
    <x v="24"/>
    <x v="157"/>
    <x v="3"/>
    <s v="TEC-PH-10000141"/>
    <x v="2"/>
    <x v="7"/>
    <x v="1312"/>
    <x v="3608"/>
    <n v="4"/>
    <n v="0.4"/>
    <n v="-36.954399999999993"/>
    <x v="2"/>
    <x v="0"/>
  </r>
  <r>
    <n v="6384"/>
    <x v="3188"/>
    <x v="787"/>
    <d v="2019-01-18T00:00:00"/>
    <s v="First Class"/>
    <s v="TB-21250"/>
    <x v="621"/>
    <x v="0"/>
    <x v="0"/>
    <x v="89"/>
    <x v="5"/>
    <x v="110"/>
    <x v="2"/>
    <s v="OFF-BI-10001597"/>
    <x v="1"/>
    <x v="8"/>
    <x v="798"/>
    <x v="2102"/>
    <n v="4"/>
    <n v="0.8"/>
    <n v="-52.454400000000007"/>
    <x v="2"/>
    <x v="0"/>
  </r>
  <r>
    <n v="6385"/>
    <x v="3188"/>
    <x v="787"/>
    <d v="2019-01-18T00:00:00"/>
    <s v="First Class"/>
    <s v="TB-21250"/>
    <x v="621"/>
    <x v="0"/>
    <x v="0"/>
    <x v="89"/>
    <x v="5"/>
    <x v="110"/>
    <x v="2"/>
    <s v="TEC-AC-10003628"/>
    <x v="2"/>
    <x v="11"/>
    <x v="247"/>
    <x v="736"/>
    <n v="2"/>
    <n v="0.2"/>
    <n v="14.395200000000004"/>
    <x v="2"/>
    <x v="0"/>
  </r>
  <r>
    <n v="6386"/>
    <x v="3188"/>
    <x v="787"/>
    <d v="2019-01-18T00:00:00"/>
    <s v="First Class"/>
    <s v="TB-21250"/>
    <x v="621"/>
    <x v="0"/>
    <x v="0"/>
    <x v="89"/>
    <x v="5"/>
    <x v="110"/>
    <x v="2"/>
    <s v="TEC-AC-10002331"/>
    <x v="2"/>
    <x v="11"/>
    <x v="1591"/>
    <x v="4436"/>
    <n v="8"/>
    <n v="0.2"/>
    <n v="13.300799999999999"/>
    <x v="2"/>
    <x v="0"/>
  </r>
  <r>
    <n v="6387"/>
    <x v="3188"/>
    <x v="787"/>
    <d v="2019-01-18T00:00:00"/>
    <s v="First Class"/>
    <s v="TB-21250"/>
    <x v="621"/>
    <x v="0"/>
    <x v="0"/>
    <x v="89"/>
    <x v="5"/>
    <x v="110"/>
    <x v="2"/>
    <s v="OFF-BI-10001098"/>
    <x v="1"/>
    <x v="8"/>
    <x v="410"/>
    <x v="4437"/>
    <n v="1"/>
    <n v="0.8"/>
    <n v="-6.6278000000000006"/>
    <x v="2"/>
    <x v="0"/>
  </r>
  <r>
    <n v="6388"/>
    <x v="3189"/>
    <x v="1106"/>
    <d v="2016-02-04T00:00:00"/>
    <s v="Standard Class"/>
    <s v="MV-18190"/>
    <x v="160"/>
    <x v="0"/>
    <x v="0"/>
    <x v="66"/>
    <x v="12"/>
    <x v="151"/>
    <x v="2"/>
    <s v="OFF-PA-10001204"/>
    <x v="1"/>
    <x v="10"/>
    <x v="523"/>
    <x v="232"/>
    <n v="2"/>
    <n v="0"/>
    <n v="4.7519999999999998"/>
    <x v="2"/>
    <x v="0"/>
  </r>
  <r>
    <n v="6389"/>
    <x v="3189"/>
    <x v="1106"/>
    <d v="2016-02-04T00:00:00"/>
    <s v="Standard Class"/>
    <s v="MV-18190"/>
    <x v="160"/>
    <x v="0"/>
    <x v="0"/>
    <x v="66"/>
    <x v="12"/>
    <x v="151"/>
    <x v="2"/>
    <s v="OFF-ST-10000991"/>
    <x v="1"/>
    <x v="4"/>
    <x v="157"/>
    <x v="4438"/>
    <n v="2"/>
    <n v="0"/>
    <n v="6.8982000000000028"/>
    <x v="2"/>
    <x v="0"/>
  </r>
  <r>
    <n v="6390"/>
    <x v="3190"/>
    <x v="1107"/>
    <d v="2017-02-11T00:00:00"/>
    <s v="Standard Class"/>
    <s v="DK-12835"/>
    <x v="460"/>
    <x v="1"/>
    <x v="0"/>
    <x v="24"/>
    <x v="17"/>
    <x v="28"/>
    <x v="0"/>
    <s v="OFF-EN-10000056"/>
    <x v="1"/>
    <x v="12"/>
    <x v="633"/>
    <x v="4439"/>
    <n v="5"/>
    <n v="0"/>
    <n v="146.24049999999997"/>
    <x v="0"/>
    <x v="0"/>
  </r>
  <r>
    <n v="6391"/>
    <x v="3190"/>
    <x v="1107"/>
    <d v="2017-02-11T00:00:00"/>
    <s v="Standard Class"/>
    <s v="DK-12835"/>
    <x v="460"/>
    <x v="1"/>
    <x v="0"/>
    <x v="24"/>
    <x v="17"/>
    <x v="28"/>
    <x v="0"/>
    <s v="OFF-PA-10003349"/>
    <x v="1"/>
    <x v="10"/>
    <x v="220"/>
    <x v="91"/>
    <n v="2"/>
    <n v="0"/>
    <n v="6.3504000000000005"/>
    <x v="0"/>
    <x v="0"/>
  </r>
  <r>
    <n v="6392"/>
    <x v="3191"/>
    <x v="882"/>
    <d v="2018-12-19T00:00:00"/>
    <s v="Standard Class"/>
    <s v="PK-19075"/>
    <x v="7"/>
    <x v="0"/>
    <x v="0"/>
    <x v="20"/>
    <x v="15"/>
    <x v="164"/>
    <x v="3"/>
    <s v="OFF-PA-10001471"/>
    <x v="1"/>
    <x v="10"/>
    <x v="1477"/>
    <x v="2"/>
    <n v="2"/>
    <n v="0"/>
    <n v="6.7251999999999992"/>
    <x v="2"/>
    <x v="0"/>
  </r>
  <r>
    <n v="6393"/>
    <x v="3191"/>
    <x v="882"/>
    <d v="2018-12-19T00:00:00"/>
    <s v="Standard Class"/>
    <s v="PK-19075"/>
    <x v="7"/>
    <x v="0"/>
    <x v="0"/>
    <x v="20"/>
    <x v="15"/>
    <x v="164"/>
    <x v="3"/>
    <s v="OFF-LA-10003190"/>
    <x v="1"/>
    <x v="2"/>
    <x v="1172"/>
    <x v="1784"/>
    <n v="2"/>
    <n v="0"/>
    <n v="2.8224"/>
    <x v="2"/>
    <x v="0"/>
  </r>
  <r>
    <n v="6394"/>
    <x v="3191"/>
    <x v="882"/>
    <d v="2018-12-19T00:00:00"/>
    <s v="Standard Class"/>
    <s v="PK-19075"/>
    <x v="7"/>
    <x v="0"/>
    <x v="0"/>
    <x v="20"/>
    <x v="15"/>
    <x v="164"/>
    <x v="3"/>
    <s v="OFF-FA-10000621"/>
    <x v="1"/>
    <x v="13"/>
    <x v="110"/>
    <x v="1385"/>
    <n v="6"/>
    <n v="0"/>
    <n v="10.5252"/>
    <x v="2"/>
    <x v="0"/>
  </r>
  <r>
    <n v="6395"/>
    <x v="3191"/>
    <x v="882"/>
    <d v="2018-12-19T00:00:00"/>
    <s v="Standard Class"/>
    <s v="PK-19075"/>
    <x v="7"/>
    <x v="0"/>
    <x v="0"/>
    <x v="20"/>
    <x v="15"/>
    <x v="164"/>
    <x v="3"/>
    <s v="FUR-FU-10002937"/>
    <x v="0"/>
    <x v="5"/>
    <x v="1060"/>
    <x v="4440"/>
    <n v="4"/>
    <n v="0"/>
    <n v="198.46"/>
    <x v="2"/>
    <x v="0"/>
  </r>
  <r>
    <n v="6396"/>
    <x v="3191"/>
    <x v="882"/>
    <d v="2018-12-19T00:00:00"/>
    <s v="Standard Class"/>
    <s v="PK-19075"/>
    <x v="7"/>
    <x v="0"/>
    <x v="0"/>
    <x v="20"/>
    <x v="15"/>
    <x v="164"/>
    <x v="3"/>
    <s v="OFF-ST-10004507"/>
    <x v="1"/>
    <x v="4"/>
    <x v="457"/>
    <x v="4441"/>
    <n v="1"/>
    <n v="0"/>
    <n v="4.6304999999999996"/>
    <x v="2"/>
    <x v="0"/>
  </r>
  <r>
    <n v="6397"/>
    <x v="3191"/>
    <x v="882"/>
    <d v="2018-12-19T00:00:00"/>
    <s v="Standard Class"/>
    <s v="PK-19075"/>
    <x v="7"/>
    <x v="0"/>
    <x v="0"/>
    <x v="20"/>
    <x v="15"/>
    <x v="164"/>
    <x v="3"/>
    <s v="OFF-BI-10000279"/>
    <x v="1"/>
    <x v="8"/>
    <x v="1774"/>
    <x v="1071"/>
    <n v="2"/>
    <n v="0.2"/>
    <n v="7.8029999999999982"/>
    <x v="2"/>
    <x v="0"/>
  </r>
  <r>
    <n v="6398"/>
    <x v="3192"/>
    <x v="1108"/>
    <d v="2019-11-04T00:00:00"/>
    <s v="Standard Class"/>
    <s v="AH-10120"/>
    <x v="571"/>
    <x v="2"/>
    <x v="0"/>
    <x v="61"/>
    <x v="5"/>
    <x v="162"/>
    <x v="2"/>
    <s v="OFF-AR-10003651"/>
    <x v="1"/>
    <x v="6"/>
    <x v="279"/>
    <x v="797"/>
    <n v="2"/>
    <n v="0.2"/>
    <n v="0.59039999999999915"/>
    <x v="2"/>
    <x v="0"/>
  </r>
  <r>
    <n v="6399"/>
    <x v="3193"/>
    <x v="634"/>
    <d v="2019-08-12T00:00:00"/>
    <s v="Standard Class"/>
    <s v="GM-14455"/>
    <x v="39"/>
    <x v="2"/>
    <x v="0"/>
    <x v="3"/>
    <x v="38"/>
    <x v="208"/>
    <x v="3"/>
    <s v="TEC-PH-10003601"/>
    <x v="2"/>
    <x v="7"/>
    <x v="1392"/>
    <x v="4442"/>
    <n v="5"/>
    <n v="0"/>
    <n v="247.48499999999993"/>
    <x v="2"/>
    <x v="0"/>
  </r>
  <r>
    <n v="6400"/>
    <x v="3193"/>
    <x v="634"/>
    <d v="2019-08-12T00:00:00"/>
    <s v="Standard Class"/>
    <s v="GM-14455"/>
    <x v="39"/>
    <x v="2"/>
    <x v="0"/>
    <x v="3"/>
    <x v="38"/>
    <x v="208"/>
    <x v="3"/>
    <s v="OFF-LA-10002195"/>
    <x v="1"/>
    <x v="2"/>
    <x v="1028"/>
    <x v="4443"/>
    <n v="8"/>
    <n v="0"/>
    <n v="11.827199999999999"/>
    <x v="2"/>
    <x v="0"/>
  </r>
  <r>
    <n v="6401"/>
    <x v="3193"/>
    <x v="634"/>
    <d v="2019-08-12T00:00:00"/>
    <s v="Standard Class"/>
    <s v="GM-14455"/>
    <x v="39"/>
    <x v="2"/>
    <x v="0"/>
    <x v="3"/>
    <x v="38"/>
    <x v="208"/>
    <x v="3"/>
    <s v="OFF-AR-10000380"/>
    <x v="1"/>
    <x v="6"/>
    <x v="108"/>
    <x v="4444"/>
    <n v="6"/>
    <n v="0"/>
    <n v="68.363999999999976"/>
    <x v="2"/>
    <x v="0"/>
  </r>
  <r>
    <n v="6402"/>
    <x v="3194"/>
    <x v="1109"/>
    <d v="2019-05-31T00:00:00"/>
    <s v="First Class"/>
    <s v="BD-11725"/>
    <x v="232"/>
    <x v="0"/>
    <x v="0"/>
    <x v="240"/>
    <x v="28"/>
    <x v="298"/>
    <x v="0"/>
    <s v="FUR-BO-10000330"/>
    <x v="0"/>
    <x v="0"/>
    <x v="1107"/>
    <x v="1805"/>
    <n v="2"/>
    <n v="0"/>
    <n v="33.874400000000009"/>
    <x v="0"/>
    <x v="0"/>
  </r>
  <r>
    <n v="6403"/>
    <x v="3194"/>
    <x v="1109"/>
    <d v="2019-05-31T00:00:00"/>
    <s v="First Class"/>
    <s v="BD-11725"/>
    <x v="232"/>
    <x v="0"/>
    <x v="0"/>
    <x v="240"/>
    <x v="28"/>
    <x v="298"/>
    <x v="0"/>
    <s v="OFF-BI-10000591"/>
    <x v="1"/>
    <x v="8"/>
    <x v="1054"/>
    <x v="3857"/>
    <n v="1"/>
    <n v="0"/>
    <n v="1.8672"/>
    <x v="0"/>
    <x v="0"/>
  </r>
  <r>
    <n v="6404"/>
    <x v="3194"/>
    <x v="1109"/>
    <d v="2019-05-31T00:00:00"/>
    <s v="First Class"/>
    <s v="BD-11725"/>
    <x v="232"/>
    <x v="0"/>
    <x v="0"/>
    <x v="240"/>
    <x v="28"/>
    <x v="298"/>
    <x v="0"/>
    <s v="FUR-FU-10001731"/>
    <x v="0"/>
    <x v="5"/>
    <x v="1556"/>
    <x v="4445"/>
    <n v="3"/>
    <n v="0"/>
    <n v="3.0438000000000001"/>
    <x v="0"/>
    <x v="0"/>
  </r>
  <r>
    <n v="6405"/>
    <x v="3195"/>
    <x v="672"/>
    <d v="2017-12-05T00:00:00"/>
    <s v="Standard Class"/>
    <s v="RM-19375"/>
    <x v="528"/>
    <x v="0"/>
    <x v="0"/>
    <x v="253"/>
    <x v="3"/>
    <x v="313"/>
    <x v="0"/>
    <s v="TEC-PH-10001198"/>
    <x v="2"/>
    <x v="7"/>
    <x v="1177"/>
    <x v="1665"/>
    <n v="3"/>
    <n v="0.2"/>
    <n v="19.966499999999982"/>
    <x v="0"/>
    <x v="0"/>
  </r>
  <r>
    <n v="6406"/>
    <x v="3196"/>
    <x v="515"/>
    <d v="2019-09-02T00:00:00"/>
    <s v="Second Class"/>
    <s v="BW-11110"/>
    <x v="308"/>
    <x v="1"/>
    <x v="0"/>
    <x v="258"/>
    <x v="4"/>
    <x v="320"/>
    <x v="1"/>
    <s v="FUR-CH-10002331"/>
    <x v="0"/>
    <x v="1"/>
    <x v="407"/>
    <x v="4446"/>
    <n v="2"/>
    <n v="0.2"/>
    <n v="7.119599999999906"/>
    <x v="1"/>
    <x v="0"/>
  </r>
  <r>
    <n v="6407"/>
    <x v="3196"/>
    <x v="515"/>
    <d v="2019-09-02T00:00:00"/>
    <s v="Second Class"/>
    <s v="BW-11110"/>
    <x v="308"/>
    <x v="1"/>
    <x v="0"/>
    <x v="258"/>
    <x v="4"/>
    <x v="320"/>
    <x v="1"/>
    <s v="OFF-ST-10002370"/>
    <x v="1"/>
    <x v="4"/>
    <x v="80"/>
    <x v="4447"/>
    <n v="7"/>
    <n v="0"/>
    <n v="43.421699999999994"/>
    <x v="1"/>
    <x v="0"/>
  </r>
  <r>
    <n v="6408"/>
    <x v="3197"/>
    <x v="304"/>
    <d v="2019-05-15T00:00:00"/>
    <s v="First Class"/>
    <s v="GT-14710"/>
    <x v="218"/>
    <x v="0"/>
    <x v="0"/>
    <x v="12"/>
    <x v="5"/>
    <x v="16"/>
    <x v="2"/>
    <s v="FUR-CH-10003981"/>
    <x v="0"/>
    <x v="1"/>
    <x v="1175"/>
    <x v="4448"/>
    <n v="5"/>
    <n v="0.3"/>
    <n v="-12.84900000000016"/>
    <x v="2"/>
    <x v="0"/>
  </r>
  <r>
    <n v="6409"/>
    <x v="3197"/>
    <x v="304"/>
    <d v="2019-05-15T00:00:00"/>
    <s v="First Class"/>
    <s v="GT-14710"/>
    <x v="218"/>
    <x v="0"/>
    <x v="0"/>
    <x v="12"/>
    <x v="5"/>
    <x v="16"/>
    <x v="2"/>
    <s v="OFF-AR-10001446"/>
    <x v="1"/>
    <x v="6"/>
    <x v="1161"/>
    <x v="849"/>
    <n v="5"/>
    <n v="0.2"/>
    <n v="5.7749999999999986"/>
    <x v="2"/>
    <x v="0"/>
  </r>
  <r>
    <n v="6410"/>
    <x v="3197"/>
    <x v="304"/>
    <d v="2019-05-15T00:00:00"/>
    <s v="First Class"/>
    <s v="GT-14710"/>
    <x v="218"/>
    <x v="0"/>
    <x v="0"/>
    <x v="12"/>
    <x v="5"/>
    <x v="16"/>
    <x v="2"/>
    <s v="OFF-PA-10000300"/>
    <x v="1"/>
    <x v="10"/>
    <x v="1775"/>
    <x v="1107"/>
    <n v="3"/>
    <n v="0.2"/>
    <n v="16.183799999999998"/>
    <x v="2"/>
    <x v="0"/>
  </r>
  <r>
    <n v="6411"/>
    <x v="3197"/>
    <x v="304"/>
    <d v="2019-05-15T00:00:00"/>
    <s v="First Class"/>
    <s v="GT-14710"/>
    <x v="218"/>
    <x v="0"/>
    <x v="0"/>
    <x v="12"/>
    <x v="5"/>
    <x v="16"/>
    <x v="2"/>
    <s v="TEC-PH-10004071"/>
    <x v="2"/>
    <x v="7"/>
    <x v="1546"/>
    <x v="465"/>
    <n v="1"/>
    <n v="0.2"/>
    <n v="0.69930000000000003"/>
    <x v="2"/>
    <x v="0"/>
  </r>
  <r>
    <n v="6412"/>
    <x v="3197"/>
    <x v="304"/>
    <d v="2019-05-15T00:00:00"/>
    <s v="First Class"/>
    <s v="GT-14710"/>
    <x v="218"/>
    <x v="0"/>
    <x v="0"/>
    <x v="12"/>
    <x v="5"/>
    <x v="16"/>
    <x v="2"/>
    <s v="OFF-PA-10003134"/>
    <x v="1"/>
    <x v="10"/>
    <x v="1672"/>
    <x v="4449"/>
    <n v="2"/>
    <n v="0.2"/>
    <n v="26.902399999999993"/>
    <x v="2"/>
    <x v="0"/>
  </r>
  <r>
    <n v="6413"/>
    <x v="3198"/>
    <x v="629"/>
    <d v="2019-08-23T00:00:00"/>
    <s v="Standard Class"/>
    <s v="AH-10120"/>
    <x v="571"/>
    <x v="2"/>
    <x v="0"/>
    <x v="103"/>
    <x v="0"/>
    <x v="175"/>
    <x v="0"/>
    <s v="OFF-BI-10002735"/>
    <x v="1"/>
    <x v="8"/>
    <x v="142"/>
    <x v="4450"/>
    <n v="3"/>
    <n v="0"/>
    <n v="48.377100000000006"/>
    <x v="0"/>
    <x v="0"/>
  </r>
  <r>
    <n v="6414"/>
    <x v="3198"/>
    <x v="629"/>
    <d v="2019-08-23T00:00:00"/>
    <s v="Standard Class"/>
    <s v="AH-10120"/>
    <x v="571"/>
    <x v="2"/>
    <x v="0"/>
    <x v="103"/>
    <x v="0"/>
    <x v="175"/>
    <x v="0"/>
    <s v="TEC-AC-10004510"/>
    <x v="2"/>
    <x v="11"/>
    <x v="953"/>
    <x v="1548"/>
    <n v="6"/>
    <n v="0"/>
    <n v="9.8159999999999954"/>
    <x v="0"/>
    <x v="0"/>
  </r>
  <r>
    <n v="6415"/>
    <x v="3199"/>
    <x v="468"/>
    <d v="2019-11-14T00:00:00"/>
    <s v="Second Class"/>
    <s v="DR-12940"/>
    <x v="660"/>
    <x v="2"/>
    <x v="0"/>
    <x v="389"/>
    <x v="2"/>
    <x v="474"/>
    <x v="0"/>
    <s v="OFF-BI-10004099"/>
    <x v="1"/>
    <x v="8"/>
    <x v="1725"/>
    <x v="2828"/>
    <n v="5"/>
    <n v="0.7"/>
    <n v="-7.6799999999999962"/>
    <x v="0"/>
    <x v="0"/>
  </r>
  <r>
    <n v="6416"/>
    <x v="3200"/>
    <x v="170"/>
    <d v="2019-08-21T00:00:00"/>
    <s v="Same Day"/>
    <s v="DL-13495"/>
    <x v="393"/>
    <x v="1"/>
    <x v="0"/>
    <x v="432"/>
    <x v="16"/>
    <x v="522"/>
    <x v="1"/>
    <s v="OFF-PA-10003395"/>
    <x v="1"/>
    <x v="10"/>
    <x v="656"/>
    <x v="1148"/>
    <n v="1"/>
    <n v="0.2"/>
    <n v="29.357999999999997"/>
    <x v="1"/>
    <x v="0"/>
  </r>
  <r>
    <n v="6417"/>
    <x v="3201"/>
    <x v="387"/>
    <d v="2018-03-12T00:00:00"/>
    <s v="Standard Class"/>
    <s v="BD-11620"/>
    <x v="379"/>
    <x v="0"/>
    <x v="0"/>
    <x v="10"/>
    <x v="9"/>
    <x v="74"/>
    <x v="3"/>
    <s v="TEC-PH-10002890"/>
    <x v="2"/>
    <x v="7"/>
    <x v="1396"/>
    <x v="4451"/>
    <n v="4"/>
    <n v="0.4"/>
    <n v="-25.334400000000002"/>
    <x v="2"/>
    <x v="0"/>
  </r>
  <r>
    <n v="6418"/>
    <x v="3201"/>
    <x v="387"/>
    <d v="2018-03-12T00:00:00"/>
    <s v="Standard Class"/>
    <s v="BD-11620"/>
    <x v="379"/>
    <x v="0"/>
    <x v="0"/>
    <x v="10"/>
    <x v="9"/>
    <x v="74"/>
    <x v="3"/>
    <s v="OFF-FA-10004968"/>
    <x v="1"/>
    <x v="13"/>
    <x v="1019"/>
    <x v="4452"/>
    <n v="2"/>
    <n v="0.2"/>
    <n v="-1.3463999999999998"/>
    <x v="2"/>
    <x v="0"/>
  </r>
  <r>
    <n v="6419"/>
    <x v="3202"/>
    <x v="731"/>
    <d v="2018-11-05T00:00:00"/>
    <s v="Standard Class"/>
    <s v="HW-14935"/>
    <x v="304"/>
    <x v="1"/>
    <x v="0"/>
    <x v="251"/>
    <x v="26"/>
    <x v="311"/>
    <x v="2"/>
    <s v="OFF-SU-10001218"/>
    <x v="1"/>
    <x v="14"/>
    <x v="134"/>
    <x v="2138"/>
    <n v="2"/>
    <n v="0"/>
    <n v="6.1488000000000014"/>
    <x v="2"/>
    <x v="0"/>
  </r>
  <r>
    <n v="6420"/>
    <x v="3202"/>
    <x v="731"/>
    <d v="2018-11-05T00:00:00"/>
    <s v="Standard Class"/>
    <s v="HW-14935"/>
    <x v="304"/>
    <x v="1"/>
    <x v="0"/>
    <x v="251"/>
    <x v="26"/>
    <x v="311"/>
    <x v="2"/>
    <s v="FUR-CH-10002084"/>
    <x v="0"/>
    <x v="1"/>
    <x v="1249"/>
    <x v="2411"/>
    <n v="3"/>
    <n v="0"/>
    <n v="81.173400000000001"/>
    <x v="2"/>
    <x v="0"/>
  </r>
  <r>
    <n v="6421"/>
    <x v="3202"/>
    <x v="731"/>
    <d v="2018-11-05T00:00:00"/>
    <s v="Standard Class"/>
    <s v="HW-14935"/>
    <x v="304"/>
    <x v="1"/>
    <x v="0"/>
    <x v="251"/>
    <x v="26"/>
    <x v="311"/>
    <x v="2"/>
    <s v="OFF-AR-10004269"/>
    <x v="1"/>
    <x v="6"/>
    <x v="1550"/>
    <x v="714"/>
    <n v="3"/>
    <n v="0"/>
    <n v="3.4692000000000003"/>
    <x v="2"/>
    <x v="0"/>
  </r>
  <r>
    <n v="6422"/>
    <x v="3202"/>
    <x v="731"/>
    <d v="2018-11-05T00:00:00"/>
    <s v="Standard Class"/>
    <s v="HW-14935"/>
    <x v="304"/>
    <x v="1"/>
    <x v="0"/>
    <x v="251"/>
    <x v="26"/>
    <x v="311"/>
    <x v="2"/>
    <s v="OFF-ST-10001128"/>
    <x v="1"/>
    <x v="4"/>
    <x v="1427"/>
    <x v="743"/>
    <n v="3"/>
    <n v="0"/>
    <n v="9.9882000000000204"/>
    <x v="2"/>
    <x v="0"/>
  </r>
  <r>
    <n v="6423"/>
    <x v="3203"/>
    <x v="711"/>
    <d v="2016-08-01T00:00:00"/>
    <s v="Standard Class"/>
    <s v="JO-15145"/>
    <x v="705"/>
    <x v="1"/>
    <x v="0"/>
    <x v="446"/>
    <x v="7"/>
    <x v="539"/>
    <x v="1"/>
    <s v="TEC-AC-10002006"/>
    <x v="2"/>
    <x v="11"/>
    <x v="1087"/>
    <x v="4453"/>
    <n v="7"/>
    <n v="0"/>
    <n v="34.698299999999996"/>
    <x v="1"/>
    <x v="0"/>
  </r>
  <r>
    <n v="6424"/>
    <x v="3204"/>
    <x v="1040"/>
    <d v="2017-10-27T00:00:00"/>
    <s v="First Class"/>
    <s v="RD-19660"/>
    <x v="372"/>
    <x v="2"/>
    <x v="0"/>
    <x v="182"/>
    <x v="1"/>
    <x v="232"/>
    <x v="1"/>
    <s v="FUR-CH-10003956"/>
    <x v="0"/>
    <x v="1"/>
    <x v="368"/>
    <x v="4454"/>
    <n v="8"/>
    <n v="0.2"/>
    <n v="-73.819200000000052"/>
    <x v="1"/>
    <x v="0"/>
  </r>
  <r>
    <n v="6425"/>
    <x v="3205"/>
    <x v="971"/>
    <d v="2019-08-24T00:00:00"/>
    <s v="Standard Class"/>
    <s v="DO-13645"/>
    <x v="770"/>
    <x v="0"/>
    <x v="0"/>
    <x v="104"/>
    <x v="31"/>
    <x v="128"/>
    <x v="3"/>
    <s v="OFF-PA-10000552"/>
    <x v="1"/>
    <x v="10"/>
    <x v="1541"/>
    <x v="541"/>
    <n v="3"/>
    <n v="0"/>
    <n v="9.3312000000000008"/>
    <x v="2"/>
    <x v="0"/>
  </r>
  <r>
    <n v="6426"/>
    <x v="3206"/>
    <x v="454"/>
    <d v="2018-05-27T00:00:00"/>
    <s v="Standard Class"/>
    <s v="CC-12370"/>
    <x v="666"/>
    <x v="0"/>
    <x v="0"/>
    <x v="10"/>
    <x v="9"/>
    <x v="74"/>
    <x v="3"/>
    <s v="TEC-CO-10004722"/>
    <x v="2"/>
    <x v="16"/>
    <x v="1374"/>
    <x v="4455"/>
    <n v="4"/>
    <n v="0.4"/>
    <n v="1119.996799999999"/>
    <x v="2"/>
    <x v="0"/>
  </r>
  <r>
    <n v="6427"/>
    <x v="3206"/>
    <x v="454"/>
    <d v="2018-05-27T00:00:00"/>
    <s v="Standard Class"/>
    <s v="CC-12370"/>
    <x v="666"/>
    <x v="0"/>
    <x v="0"/>
    <x v="10"/>
    <x v="9"/>
    <x v="74"/>
    <x v="3"/>
    <s v="OFF-BI-10004308"/>
    <x v="1"/>
    <x v="8"/>
    <x v="1776"/>
    <x v="4456"/>
    <n v="1"/>
    <n v="0.7"/>
    <n v="-4.1959999999999997"/>
    <x v="2"/>
    <x v="0"/>
  </r>
  <r>
    <n v="6428"/>
    <x v="3206"/>
    <x v="454"/>
    <d v="2018-05-27T00:00:00"/>
    <s v="Standard Class"/>
    <s v="CC-12370"/>
    <x v="666"/>
    <x v="0"/>
    <x v="0"/>
    <x v="10"/>
    <x v="9"/>
    <x v="74"/>
    <x v="3"/>
    <s v="OFF-PA-10000029"/>
    <x v="1"/>
    <x v="10"/>
    <x v="811"/>
    <x v="563"/>
    <n v="2"/>
    <n v="0.2"/>
    <n v="3.6288"/>
    <x v="2"/>
    <x v="0"/>
  </r>
  <r>
    <n v="6429"/>
    <x v="3206"/>
    <x v="454"/>
    <d v="2018-05-27T00:00:00"/>
    <s v="Standard Class"/>
    <s v="CC-12370"/>
    <x v="666"/>
    <x v="0"/>
    <x v="0"/>
    <x v="10"/>
    <x v="9"/>
    <x v="74"/>
    <x v="3"/>
    <s v="TEC-PH-10004080"/>
    <x v="2"/>
    <x v="7"/>
    <x v="1777"/>
    <x v="4457"/>
    <n v="3"/>
    <n v="0.4"/>
    <n v="-24.476399999999998"/>
    <x v="2"/>
    <x v="0"/>
  </r>
  <r>
    <n v="6430"/>
    <x v="3207"/>
    <x v="935"/>
    <d v="2016-11-07T00:00:00"/>
    <s v="Standard Class"/>
    <s v="SH-20395"/>
    <x v="129"/>
    <x v="0"/>
    <x v="0"/>
    <x v="108"/>
    <x v="3"/>
    <x v="222"/>
    <x v="0"/>
    <s v="OFF-ST-10001558"/>
    <x v="1"/>
    <x v="4"/>
    <x v="719"/>
    <x v="3346"/>
    <n v="2"/>
    <n v="0.2"/>
    <n v="-1.6239999999999997"/>
    <x v="0"/>
    <x v="0"/>
  </r>
  <r>
    <n v="6431"/>
    <x v="3207"/>
    <x v="935"/>
    <d v="2016-11-07T00:00:00"/>
    <s v="Standard Class"/>
    <s v="SH-20395"/>
    <x v="129"/>
    <x v="0"/>
    <x v="0"/>
    <x v="108"/>
    <x v="3"/>
    <x v="222"/>
    <x v="0"/>
    <s v="FUR-TA-10001768"/>
    <x v="0"/>
    <x v="3"/>
    <x v="114"/>
    <x v="4458"/>
    <n v="6"/>
    <n v="0.4"/>
    <n v="-299.26140000000009"/>
    <x v="0"/>
    <x v="0"/>
  </r>
  <r>
    <n v="6432"/>
    <x v="3207"/>
    <x v="935"/>
    <d v="2016-11-07T00:00:00"/>
    <s v="Standard Class"/>
    <s v="SH-20395"/>
    <x v="129"/>
    <x v="0"/>
    <x v="0"/>
    <x v="108"/>
    <x v="3"/>
    <x v="222"/>
    <x v="0"/>
    <s v="OFF-BI-10002982"/>
    <x v="1"/>
    <x v="8"/>
    <x v="1267"/>
    <x v="4459"/>
    <n v="7"/>
    <n v="0.7"/>
    <n v="-10.487400000000001"/>
    <x v="0"/>
    <x v="0"/>
  </r>
  <r>
    <n v="6433"/>
    <x v="3207"/>
    <x v="935"/>
    <d v="2016-11-07T00:00:00"/>
    <s v="Standard Class"/>
    <s v="SH-20395"/>
    <x v="129"/>
    <x v="0"/>
    <x v="0"/>
    <x v="108"/>
    <x v="3"/>
    <x v="222"/>
    <x v="0"/>
    <s v="FUR-FU-10001468"/>
    <x v="0"/>
    <x v="5"/>
    <x v="1289"/>
    <x v="4460"/>
    <n v="3"/>
    <n v="0.2"/>
    <n v="-51.29400000000004"/>
    <x v="0"/>
    <x v="0"/>
  </r>
  <r>
    <n v="6434"/>
    <x v="3208"/>
    <x v="1110"/>
    <d v="2017-04-04T00:00:00"/>
    <s v="Standard Class"/>
    <s v="FC-14335"/>
    <x v="712"/>
    <x v="1"/>
    <x v="0"/>
    <x v="22"/>
    <x v="10"/>
    <x v="26"/>
    <x v="2"/>
    <s v="OFF-PA-10001838"/>
    <x v="1"/>
    <x v="10"/>
    <x v="1008"/>
    <x v="4461"/>
    <n v="5"/>
    <n v="0.2"/>
    <n v="8.5259999999999998"/>
    <x v="2"/>
    <x v="0"/>
  </r>
  <r>
    <n v="6435"/>
    <x v="3208"/>
    <x v="1110"/>
    <d v="2017-04-04T00:00:00"/>
    <s v="Standard Class"/>
    <s v="FC-14335"/>
    <x v="712"/>
    <x v="1"/>
    <x v="0"/>
    <x v="22"/>
    <x v="10"/>
    <x v="26"/>
    <x v="2"/>
    <s v="TEC-PH-10002890"/>
    <x v="2"/>
    <x v="7"/>
    <x v="1396"/>
    <x v="2171"/>
    <n v="5"/>
    <n v="0.2"/>
    <n v="13.571999999999996"/>
    <x v="2"/>
    <x v="0"/>
  </r>
  <r>
    <n v="6436"/>
    <x v="3209"/>
    <x v="837"/>
    <d v="2019-05-29T00:00:00"/>
    <s v="First Class"/>
    <s v="JG-15160"/>
    <x v="506"/>
    <x v="0"/>
    <x v="0"/>
    <x v="449"/>
    <x v="45"/>
    <x v="542"/>
    <x v="1"/>
    <s v="FUR-FU-10004963"/>
    <x v="0"/>
    <x v="5"/>
    <x v="1443"/>
    <x v="768"/>
    <n v="4"/>
    <n v="0"/>
    <n v="14.700000000000003"/>
    <x v="1"/>
    <x v="0"/>
  </r>
  <r>
    <n v="6437"/>
    <x v="3209"/>
    <x v="837"/>
    <d v="2019-05-29T00:00:00"/>
    <s v="First Class"/>
    <s v="JG-15160"/>
    <x v="506"/>
    <x v="0"/>
    <x v="0"/>
    <x v="449"/>
    <x v="45"/>
    <x v="542"/>
    <x v="1"/>
    <s v="OFF-ST-10000025"/>
    <x v="1"/>
    <x v="4"/>
    <x v="621"/>
    <x v="4462"/>
    <n v="5"/>
    <n v="0"/>
    <n v="28.628999999999962"/>
    <x v="1"/>
    <x v="0"/>
  </r>
  <r>
    <n v="6438"/>
    <x v="3209"/>
    <x v="837"/>
    <d v="2019-05-29T00:00:00"/>
    <s v="First Class"/>
    <s v="JG-15160"/>
    <x v="506"/>
    <x v="0"/>
    <x v="0"/>
    <x v="449"/>
    <x v="45"/>
    <x v="542"/>
    <x v="1"/>
    <s v="TEC-PH-10004389"/>
    <x v="2"/>
    <x v="7"/>
    <x v="1431"/>
    <x v="214"/>
    <n v="3"/>
    <n v="0.2"/>
    <n v="22.678200000000018"/>
    <x v="1"/>
    <x v="0"/>
  </r>
  <r>
    <n v="6439"/>
    <x v="3210"/>
    <x v="817"/>
    <d v="2019-12-19T00:00:00"/>
    <s v="Standard Class"/>
    <s v="LC-16885"/>
    <x v="62"/>
    <x v="0"/>
    <x v="0"/>
    <x v="243"/>
    <x v="5"/>
    <x v="301"/>
    <x v="2"/>
    <s v="FUR-TA-10000577"/>
    <x v="0"/>
    <x v="3"/>
    <x v="3"/>
    <x v="4463"/>
    <n v="4"/>
    <n v="0.3"/>
    <n v="-97.49879999999996"/>
    <x v="2"/>
    <x v="0"/>
  </r>
  <r>
    <n v="6440"/>
    <x v="3211"/>
    <x v="777"/>
    <d v="2016-10-06T00:00:00"/>
    <s v="First Class"/>
    <s v="CC-12220"/>
    <x v="417"/>
    <x v="0"/>
    <x v="0"/>
    <x v="20"/>
    <x v="15"/>
    <x v="23"/>
    <x v="3"/>
    <s v="FUR-CH-10003298"/>
    <x v="0"/>
    <x v="1"/>
    <x v="1576"/>
    <x v="4464"/>
    <n v="5"/>
    <n v="0.1"/>
    <n v="-6.5490000000000492"/>
    <x v="2"/>
    <x v="0"/>
  </r>
  <r>
    <n v="6441"/>
    <x v="3212"/>
    <x v="63"/>
    <d v="2018-10-20T00:00:00"/>
    <s v="Standard Class"/>
    <s v="BW-11110"/>
    <x v="308"/>
    <x v="1"/>
    <x v="0"/>
    <x v="20"/>
    <x v="15"/>
    <x v="23"/>
    <x v="3"/>
    <s v="OFF-AR-10001860"/>
    <x v="1"/>
    <x v="6"/>
    <x v="916"/>
    <x v="2890"/>
    <n v="5"/>
    <n v="0"/>
    <n v="12.492000000000001"/>
    <x v="2"/>
    <x v="0"/>
  </r>
  <r>
    <n v="6442"/>
    <x v="3212"/>
    <x v="63"/>
    <d v="2018-10-20T00:00:00"/>
    <s v="Standard Class"/>
    <s v="BW-11110"/>
    <x v="308"/>
    <x v="1"/>
    <x v="0"/>
    <x v="20"/>
    <x v="15"/>
    <x v="23"/>
    <x v="3"/>
    <s v="OFF-ST-10003123"/>
    <x v="1"/>
    <x v="4"/>
    <x v="1277"/>
    <x v="4191"/>
    <n v="3"/>
    <n v="0"/>
    <n v="23.968799999999998"/>
    <x v="2"/>
    <x v="0"/>
  </r>
  <r>
    <n v="6443"/>
    <x v="3212"/>
    <x v="63"/>
    <d v="2018-10-20T00:00:00"/>
    <s v="Standard Class"/>
    <s v="BW-11110"/>
    <x v="308"/>
    <x v="1"/>
    <x v="0"/>
    <x v="20"/>
    <x v="15"/>
    <x v="23"/>
    <x v="3"/>
    <s v="OFF-PA-10001295"/>
    <x v="1"/>
    <x v="10"/>
    <x v="1220"/>
    <x v="2479"/>
    <n v="2"/>
    <n v="0"/>
    <n v="18.211199999999998"/>
    <x v="2"/>
    <x v="0"/>
  </r>
  <r>
    <n v="6444"/>
    <x v="3212"/>
    <x v="63"/>
    <d v="2018-10-20T00:00:00"/>
    <s v="Standard Class"/>
    <s v="BW-11110"/>
    <x v="308"/>
    <x v="1"/>
    <x v="0"/>
    <x v="20"/>
    <x v="15"/>
    <x v="23"/>
    <x v="3"/>
    <s v="OFF-LA-10000407"/>
    <x v="1"/>
    <x v="2"/>
    <x v="1495"/>
    <x v="1691"/>
    <n v="5"/>
    <n v="0"/>
    <n v="11.454000000000001"/>
    <x v="2"/>
    <x v="0"/>
  </r>
  <r>
    <n v="6445"/>
    <x v="3212"/>
    <x v="63"/>
    <d v="2018-10-20T00:00:00"/>
    <s v="Standard Class"/>
    <s v="BW-11110"/>
    <x v="308"/>
    <x v="1"/>
    <x v="0"/>
    <x v="20"/>
    <x v="15"/>
    <x v="23"/>
    <x v="3"/>
    <s v="FUR-FU-10003535"/>
    <x v="0"/>
    <x v="5"/>
    <x v="897"/>
    <x v="4465"/>
    <n v="3"/>
    <n v="0"/>
    <n v="33.726600000000005"/>
    <x v="2"/>
    <x v="0"/>
  </r>
  <r>
    <n v="6446"/>
    <x v="3213"/>
    <x v="616"/>
    <d v="2017-03-10T00:00:00"/>
    <s v="Standard Class"/>
    <s v="JJ-15445"/>
    <x v="370"/>
    <x v="0"/>
    <x v="0"/>
    <x v="22"/>
    <x v="10"/>
    <x v="36"/>
    <x v="2"/>
    <s v="OFF-FA-10000611"/>
    <x v="1"/>
    <x v="13"/>
    <x v="1074"/>
    <x v="4466"/>
    <n v="6"/>
    <n v="0.2"/>
    <n v="2.4863999999999997"/>
    <x v="2"/>
    <x v="0"/>
  </r>
  <r>
    <n v="6447"/>
    <x v="3214"/>
    <x v="168"/>
    <d v="2019-03-06T00:00:00"/>
    <s v="Second Class"/>
    <s v="TT-21460"/>
    <x v="499"/>
    <x v="2"/>
    <x v="0"/>
    <x v="12"/>
    <x v="5"/>
    <x v="14"/>
    <x v="2"/>
    <s v="FUR-FU-10004848"/>
    <x v="0"/>
    <x v="5"/>
    <x v="28"/>
    <x v="4467"/>
    <n v="5"/>
    <n v="0.6"/>
    <n v="-77.625"/>
    <x v="2"/>
    <x v="0"/>
  </r>
  <r>
    <n v="6448"/>
    <x v="3214"/>
    <x v="168"/>
    <d v="2019-03-06T00:00:00"/>
    <s v="Second Class"/>
    <s v="TT-21460"/>
    <x v="499"/>
    <x v="2"/>
    <x v="0"/>
    <x v="12"/>
    <x v="5"/>
    <x v="14"/>
    <x v="2"/>
    <s v="OFF-LA-10002381"/>
    <x v="1"/>
    <x v="2"/>
    <x v="1088"/>
    <x v="4468"/>
    <n v="1"/>
    <n v="0.2"/>
    <n v="0.86239999999999983"/>
    <x v="2"/>
    <x v="0"/>
  </r>
  <r>
    <n v="6449"/>
    <x v="3214"/>
    <x v="168"/>
    <d v="2019-03-06T00:00:00"/>
    <s v="Second Class"/>
    <s v="TT-21460"/>
    <x v="499"/>
    <x v="2"/>
    <x v="0"/>
    <x v="12"/>
    <x v="5"/>
    <x v="14"/>
    <x v="2"/>
    <s v="OFF-ST-10000918"/>
    <x v="1"/>
    <x v="4"/>
    <x v="377"/>
    <x v="525"/>
    <n v="1"/>
    <n v="0.2"/>
    <n v="0.65399999999999947"/>
    <x v="2"/>
    <x v="0"/>
  </r>
  <r>
    <n v="6450"/>
    <x v="3215"/>
    <x v="12"/>
    <d v="2017-09-29T00:00:00"/>
    <s v="Standard Class"/>
    <s v="EH-13990"/>
    <x v="552"/>
    <x v="0"/>
    <x v="0"/>
    <x v="255"/>
    <x v="29"/>
    <x v="315"/>
    <x v="3"/>
    <s v="OFF-BI-10000822"/>
    <x v="1"/>
    <x v="8"/>
    <x v="967"/>
    <x v="4469"/>
    <n v="2"/>
    <n v="0"/>
    <n v="5.1647999999999996"/>
    <x v="2"/>
    <x v="0"/>
  </r>
  <r>
    <n v="6451"/>
    <x v="3215"/>
    <x v="12"/>
    <d v="2017-09-29T00:00:00"/>
    <s v="Standard Class"/>
    <s v="EH-13990"/>
    <x v="552"/>
    <x v="0"/>
    <x v="0"/>
    <x v="255"/>
    <x v="29"/>
    <x v="315"/>
    <x v="3"/>
    <s v="OFF-PA-10002222"/>
    <x v="1"/>
    <x v="10"/>
    <x v="394"/>
    <x v="1846"/>
    <n v="2"/>
    <n v="0"/>
    <n v="21.012799999999999"/>
    <x v="2"/>
    <x v="0"/>
  </r>
  <r>
    <n v="6452"/>
    <x v="3215"/>
    <x v="12"/>
    <d v="2017-09-29T00:00:00"/>
    <s v="Standard Class"/>
    <s v="EH-13990"/>
    <x v="552"/>
    <x v="0"/>
    <x v="0"/>
    <x v="255"/>
    <x v="29"/>
    <x v="315"/>
    <x v="3"/>
    <s v="OFF-AR-10004930"/>
    <x v="1"/>
    <x v="6"/>
    <x v="87"/>
    <x v="4470"/>
    <n v="1"/>
    <n v="0"/>
    <n v="2.2109999999999994"/>
    <x v="2"/>
    <x v="0"/>
  </r>
  <r>
    <n v="6453"/>
    <x v="3216"/>
    <x v="546"/>
    <d v="2017-12-23T00:00:00"/>
    <s v="Second Class"/>
    <s v="PR-18880"/>
    <x v="701"/>
    <x v="0"/>
    <x v="0"/>
    <x v="477"/>
    <x v="10"/>
    <x v="570"/>
    <x v="2"/>
    <s v="TEC-PH-10001750"/>
    <x v="2"/>
    <x v="7"/>
    <x v="977"/>
    <x v="3180"/>
    <n v="3"/>
    <n v="0.2"/>
    <n v="13.857900000000008"/>
    <x v="2"/>
    <x v="0"/>
  </r>
  <r>
    <n v="6454"/>
    <x v="3217"/>
    <x v="1049"/>
    <d v="2017-10-13T00:00:00"/>
    <s v="Standard Class"/>
    <s v="BT-11680"/>
    <x v="537"/>
    <x v="0"/>
    <x v="0"/>
    <x v="12"/>
    <x v="5"/>
    <x v="66"/>
    <x v="2"/>
    <s v="OFF-AR-10000657"/>
    <x v="1"/>
    <x v="6"/>
    <x v="1527"/>
    <x v="4471"/>
    <n v="2"/>
    <n v="0.2"/>
    <n v="0.55899999999999961"/>
    <x v="2"/>
    <x v="0"/>
  </r>
  <r>
    <n v="6455"/>
    <x v="3218"/>
    <x v="689"/>
    <d v="2019-08-03T00:00:00"/>
    <s v="First Class"/>
    <s v="EC-14050"/>
    <x v="685"/>
    <x v="0"/>
    <x v="0"/>
    <x v="8"/>
    <x v="1"/>
    <x v="94"/>
    <x v="1"/>
    <s v="OFF-ST-10003442"/>
    <x v="1"/>
    <x v="4"/>
    <x v="86"/>
    <x v="403"/>
    <n v="2"/>
    <n v="0"/>
    <n v="15.2712"/>
    <x v="1"/>
    <x v="0"/>
  </r>
  <r>
    <n v="6456"/>
    <x v="3218"/>
    <x v="689"/>
    <d v="2019-08-03T00:00:00"/>
    <s v="First Class"/>
    <s v="EC-14050"/>
    <x v="685"/>
    <x v="0"/>
    <x v="0"/>
    <x v="8"/>
    <x v="1"/>
    <x v="94"/>
    <x v="1"/>
    <s v="FUR-FU-10003142"/>
    <x v="0"/>
    <x v="5"/>
    <x v="1210"/>
    <x v="3322"/>
    <n v="7"/>
    <n v="0"/>
    <n v="11.457599999999998"/>
    <x v="1"/>
    <x v="0"/>
  </r>
  <r>
    <n v="6457"/>
    <x v="3219"/>
    <x v="79"/>
    <d v="2016-08-11T00:00:00"/>
    <s v="Standard Class"/>
    <s v="SP-20650"/>
    <x v="70"/>
    <x v="1"/>
    <x v="0"/>
    <x v="20"/>
    <x v="15"/>
    <x v="29"/>
    <x v="3"/>
    <s v="TEC-PH-10002468"/>
    <x v="2"/>
    <x v="7"/>
    <x v="1219"/>
    <x v="4472"/>
    <n v="1"/>
    <n v="0"/>
    <n v="36.717300000000009"/>
    <x v="2"/>
    <x v="0"/>
  </r>
  <r>
    <n v="6458"/>
    <x v="3219"/>
    <x v="79"/>
    <d v="2016-08-11T00:00:00"/>
    <s v="Standard Class"/>
    <s v="SP-20650"/>
    <x v="70"/>
    <x v="1"/>
    <x v="0"/>
    <x v="20"/>
    <x v="15"/>
    <x v="29"/>
    <x v="3"/>
    <s v="OFF-AR-10004165"/>
    <x v="1"/>
    <x v="6"/>
    <x v="1597"/>
    <x v="4473"/>
    <n v="7"/>
    <n v="0"/>
    <n v="7.0224000000000011"/>
    <x v="2"/>
    <x v="0"/>
  </r>
  <r>
    <n v="6459"/>
    <x v="3220"/>
    <x v="304"/>
    <d v="2019-05-17T00:00:00"/>
    <s v="First Class"/>
    <s v="AJ-10780"/>
    <x v="321"/>
    <x v="1"/>
    <x v="0"/>
    <x v="248"/>
    <x v="39"/>
    <x v="307"/>
    <x v="3"/>
    <s v="OFF-AR-10001919"/>
    <x v="1"/>
    <x v="6"/>
    <x v="862"/>
    <x v="1061"/>
    <n v="2"/>
    <n v="0"/>
    <n v="1.0903999999999998"/>
    <x v="2"/>
    <x v="0"/>
  </r>
  <r>
    <n v="6460"/>
    <x v="3220"/>
    <x v="304"/>
    <d v="2019-05-17T00:00:00"/>
    <s v="First Class"/>
    <s v="AJ-10780"/>
    <x v="321"/>
    <x v="1"/>
    <x v="0"/>
    <x v="248"/>
    <x v="39"/>
    <x v="307"/>
    <x v="3"/>
    <s v="OFF-AR-10003045"/>
    <x v="1"/>
    <x v="6"/>
    <x v="425"/>
    <x v="456"/>
    <n v="5"/>
    <n v="0"/>
    <n v="6.6150000000000002"/>
    <x v="2"/>
    <x v="0"/>
  </r>
  <r>
    <n v="6461"/>
    <x v="3220"/>
    <x v="304"/>
    <d v="2019-05-17T00:00:00"/>
    <s v="First Class"/>
    <s v="AJ-10780"/>
    <x v="321"/>
    <x v="1"/>
    <x v="0"/>
    <x v="248"/>
    <x v="39"/>
    <x v="307"/>
    <x v="3"/>
    <s v="OFF-AR-10003338"/>
    <x v="1"/>
    <x v="6"/>
    <x v="1439"/>
    <x v="4474"/>
    <n v="5"/>
    <n v="0"/>
    <n v="9.3000000000000007"/>
    <x v="2"/>
    <x v="0"/>
  </r>
  <r>
    <n v="6462"/>
    <x v="3220"/>
    <x v="304"/>
    <d v="2019-05-17T00:00:00"/>
    <s v="First Class"/>
    <s v="AJ-10780"/>
    <x v="321"/>
    <x v="1"/>
    <x v="0"/>
    <x v="248"/>
    <x v="39"/>
    <x v="307"/>
    <x v="3"/>
    <s v="TEC-AC-10003280"/>
    <x v="2"/>
    <x v="11"/>
    <x v="1037"/>
    <x v="1324"/>
    <n v="3"/>
    <n v="0"/>
    <n v="18.893699999999995"/>
    <x v="2"/>
    <x v="0"/>
  </r>
  <r>
    <n v="6463"/>
    <x v="3220"/>
    <x v="304"/>
    <d v="2019-05-17T00:00:00"/>
    <s v="First Class"/>
    <s v="AJ-10780"/>
    <x v="321"/>
    <x v="1"/>
    <x v="0"/>
    <x v="248"/>
    <x v="39"/>
    <x v="307"/>
    <x v="3"/>
    <s v="FUR-CH-10003298"/>
    <x v="0"/>
    <x v="1"/>
    <x v="1576"/>
    <x v="0"/>
    <n v="2"/>
    <n v="0"/>
    <n v="23.576399999999978"/>
    <x v="2"/>
    <x v="0"/>
  </r>
  <r>
    <n v="6464"/>
    <x v="3220"/>
    <x v="304"/>
    <d v="2019-05-17T00:00:00"/>
    <s v="First Class"/>
    <s v="AJ-10780"/>
    <x v="321"/>
    <x v="1"/>
    <x v="0"/>
    <x v="248"/>
    <x v="39"/>
    <x v="307"/>
    <x v="3"/>
    <s v="OFF-LA-10004544"/>
    <x v="1"/>
    <x v="2"/>
    <x v="199"/>
    <x v="3066"/>
    <n v="5"/>
    <n v="0"/>
    <n v="37"/>
    <x v="2"/>
    <x v="0"/>
  </r>
  <r>
    <n v="6465"/>
    <x v="3221"/>
    <x v="897"/>
    <d v="2018-09-28T00:00:00"/>
    <s v="Standard Class"/>
    <s v="AS-10630"/>
    <x v="357"/>
    <x v="2"/>
    <x v="0"/>
    <x v="103"/>
    <x v="0"/>
    <x v="175"/>
    <x v="0"/>
    <s v="FUR-FU-10004586"/>
    <x v="0"/>
    <x v="5"/>
    <x v="1482"/>
    <x v="2537"/>
    <n v="2"/>
    <n v="0"/>
    <n v="6.3743999999999996"/>
    <x v="0"/>
    <x v="0"/>
  </r>
  <r>
    <n v="6466"/>
    <x v="3222"/>
    <x v="50"/>
    <d v="2017-11-17T00:00:00"/>
    <s v="Standard Class"/>
    <s v="AA-10375"/>
    <x v="211"/>
    <x v="0"/>
    <x v="0"/>
    <x v="465"/>
    <x v="18"/>
    <x v="558"/>
    <x v="0"/>
    <s v="OFF-ST-10003572"/>
    <x v="1"/>
    <x v="4"/>
    <x v="1744"/>
    <x v="4475"/>
    <n v="6"/>
    <n v="0.2"/>
    <n v="6.3719999999999999"/>
    <x v="0"/>
    <x v="0"/>
  </r>
  <r>
    <n v="6467"/>
    <x v="3223"/>
    <x v="1053"/>
    <d v="2019-05-25T00:00:00"/>
    <s v="Second Class"/>
    <s v="EH-13945"/>
    <x v="13"/>
    <x v="0"/>
    <x v="0"/>
    <x v="1"/>
    <x v="1"/>
    <x v="141"/>
    <x v="1"/>
    <s v="TEC-AC-10002331"/>
    <x v="2"/>
    <x v="11"/>
    <x v="1591"/>
    <x v="3776"/>
    <n v="7"/>
    <n v="0"/>
    <n v="25.330199999999998"/>
    <x v="1"/>
    <x v="0"/>
  </r>
  <r>
    <n v="6468"/>
    <x v="3224"/>
    <x v="499"/>
    <d v="2018-12-08T00:00:00"/>
    <s v="Standard Class"/>
    <s v="DB-13270"/>
    <x v="489"/>
    <x v="2"/>
    <x v="0"/>
    <x v="205"/>
    <x v="34"/>
    <x v="258"/>
    <x v="3"/>
    <s v="OFF-ST-10000142"/>
    <x v="1"/>
    <x v="4"/>
    <x v="404"/>
    <x v="4476"/>
    <n v="5"/>
    <n v="0"/>
    <n v="582.23199999999997"/>
    <x v="2"/>
    <x v="0"/>
  </r>
  <r>
    <n v="6469"/>
    <x v="3224"/>
    <x v="499"/>
    <d v="2018-12-08T00:00:00"/>
    <s v="Standard Class"/>
    <s v="DB-13270"/>
    <x v="489"/>
    <x v="2"/>
    <x v="0"/>
    <x v="205"/>
    <x v="34"/>
    <x v="258"/>
    <x v="3"/>
    <s v="TEC-PH-10000441"/>
    <x v="2"/>
    <x v="7"/>
    <x v="1055"/>
    <x v="3211"/>
    <n v="5"/>
    <n v="0"/>
    <n v="176.38600000000002"/>
    <x v="2"/>
    <x v="0"/>
  </r>
  <r>
    <n v="6470"/>
    <x v="3224"/>
    <x v="499"/>
    <d v="2018-12-08T00:00:00"/>
    <s v="Standard Class"/>
    <s v="DB-13270"/>
    <x v="489"/>
    <x v="2"/>
    <x v="0"/>
    <x v="205"/>
    <x v="34"/>
    <x v="258"/>
    <x v="3"/>
    <s v="FUR-FU-10004864"/>
    <x v="0"/>
    <x v="5"/>
    <x v="1719"/>
    <x v="4477"/>
    <n v="6"/>
    <n v="0"/>
    <n v="23.898600000000002"/>
    <x v="2"/>
    <x v="0"/>
  </r>
  <r>
    <n v="6471"/>
    <x v="3225"/>
    <x v="1111"/>
    <d v="2017-09-02T00:00:00"/>
    <s v="Standard Class"/>
    <s v="CC-12100"/>
    <x v="385"/>
    <x v="2"/>
    <x v="0"/>
    <x v="66"/>
    <x v="12"/>
    <x v="151"/>
    <x v="2"/>
    <s v="TEC-PH-10001750"/>
    <x v="2"/>
    <x v="7"/>
    <x v="977"/>
    <x v="203"/>
    <n v="2"/>
    <n v="0"/>
    <n v="35.634600000000006"/>
    <x v="2"/>
    <x v="0"/>
  </r>
  <r>
    <n v="6472"/>
    <x v="3225"/>
    <x v="1111"/>
    <d v="2017-09-02T00:00:00"/>
    <s v="Standard Class"/>
    <s v="CC-12100"/>
    <x v="385"/>
    <x v="2"/>
    <x v="0"/>
    <x v="66"/>
    <x v="12"/>
    <x v="151"/>
    <x v="2"/>
    <s v="TEC-AC-10004510"/>
    <x v="2"/>
    <x v="11"/>
    <x v="953"/>
    <x v="4478"/>
    <n v="7"/>
    <n v="0"/>
    <n v="11.451999999999995"/>
    <x v="2"/>
    <x v="0"/>
  </r>
  <r>
    <n v="6473"/>
    <x v="3226"/>
    <x v="571"/>
    <d v="2016-06-10T00:00:00"/>
    <s v="Standard Class"/>
    <s v="VT-21700"/>
    <x v="725"/>
    <x v="2"/>
    <x v="0"/>
    <x v="12"/>
    <x v="5"/>
    <x v="32"/>
    <x v="2"/>
    <s v="OFF-LA-10001074"/>
    <x v="1"/>
    <x v="2"/>
    <x v="300"/>
    <x v="318"/>
    <n v="10"/>
    <n v="0.2"/>
    <n v="33.830999999999989"/>
    <x v="2"/>
    <x v="0"/>
  </r>
  <r>
    <n v="6474"/>
    <x v="3227"/>
    <x v="196"/>
    <d v="2018-03-20T00:00:00"/>
    <s v="Second Class"/>
    <s v="DB-13060"/>
    <x v="72"/>
    <x v="0"/>
    <x v="0"/>
    <x v="29"/>
    <x v="18"/>
    <x v="84"/>
    <x v="0"/>
    <s v="OFF-AP-10003590"/>
    <x v="1"/>
    <x v="9"/>
    <x v="956"/>
    <x v="4479"/>
    <n v="3"/>
    <n v="0.2"/>
    <n v="87.180000000000092"/>
    <x v="0"/>
    <x v="0"/>
  </r>
  <r>
    <n v="6475"/>
    <x v="3228"/>
    <x v="1112"/>
    <d v="2016-01-15T00:00:00"/>
    <s v="First Class"/>
    <s v="BS-11590"/>
    <x v="29"/>
    <x v="1"/>
    <x v="0"/>
    <x v="10"/>
    <x v="9"/>
    <x v="11"/>
    <x v="3"/>
    <s v="FUR-BO-10003433"/>
    <x v="0"/>
    <x v="0"/>
    <x v="920"/>
    <x v="1168"/>
    <n v="4"/>
    <n v="0.5"/>
    <n v="-53.285600000000009"/>
    <x v="2"/>
    <x v="0"/>
  </r>
  <r>
    <n v="6476"/>
    <x v="3229"/>
    <x v="95"/>
    <d v="2019-06-10T00:00:00"/>
    <s v="Standard Class"/>
    <s v="NR-18550"/>
    <x v="749"/>
    <x v="0"/>
    <x v="0"/>
    <x v="95"/>
    <x v="2"/>
    <x v="118"/>
    <x v="0"/>
    <s v="OFF-BI-10002432"/>
    <x v="1"/>
    <x v="8"/>
    <x v="875"/>
    <x v="4480"/>
    <n v="3"/>
    <n v="0.7"/>
    <n v="-3.4913999999999987"/>
    <x v="0"/>
    <x v="0"/>
  </r>
  <r>
    <n v="6477"/>
    <x v="3229"/>
    <x v="95"/>
    <d v="2019-06-10T00:00:00"/>
    <s v="Standard Class"/>
    <s v="NR-18550"/>
    <x v="749"/>
    <x v="0"/>
    <x v="0"/>
    <x v="95"/>
    <x v="2"/>
    <x v="118"/>
    <x v="0"/>
    <s v="OFF-AP-10003622"/>
    <x v="1"/>
    <x v="9"/>
    <x v="190"/>
    <x v="4481"/>
    <n v="2"/>
    <n v="0.2"/>
    <n v="0.58499999999999974"/>
    <x v="0"/>
    <x v="0"/>
  </r>
  <r>
    <n v="6478"/>
    <x v="3229"/>
    <x v="95"/>
    <d v="2019-06-10T00:00:00"/>
    <s v="Standard Class"/>
    <s v="NR-18550"/>
    <x v="749"/>
    <x v="0"/>
    <x v="0"/>
    <x v="95"/>
    <x v="2"/>
    <x v="118"/>
    <x v="0"/>
    <s v="TEC-AC-10003832"/>
    <x v="2"/>
    <x v="11"/>
    <x v="218"/>
    <x v="4482"/>
    <n v="1"/>
    <n v="0.2"/>
    <n v="-2.5749000000000279"/>
    <x v="0"/>
    <x v="0"/>
  </r>
  <r>
    <n v="6479"/>
    <x v="3229"/>
    <x v="95"/>
    <d v="2019-06-10T00:00:00"/>
    <s v="Standard Class"/>
    <s v="NR-18550"/>
    <x v="749"/>
    <x v="0"/>
    <x v="0"/>
    <x v="95"/>
    <x v="2"/>
    <x v="118"/>
    <x v="0"/>
    <s v="OFF-PA-10000809"/>
    <x v="1"/>
    <x v="10"/>
    <x v="1133"/>
    <x v="12"/>
    <n v="3"/>
    <n v="0.2"/>
    <n v="5.4432"/>
    <x v="0"/>
    <x v="0"/>
  </r>
  <r>
    <n v="6480"/>
    <x v="3229"/>
    <x v="95"/>
    <d v="2019-06-10T00:00:00"/>
    <s v="Standard Class"/>
    <s v="NR-18550"/>
    <x v="749"/>
    <x v="0"/>
    <x v="0"/>
    <x v="95"/>
    <x v="2"/>
    <x v="118"/>
    <x v="0"/>
    <s v="TEC-PH-10000441"/>
    <x v="2"/>
    <x v="7"/>
    <x v="1055"/>
    <x v="4483"/>
    <n v="5"/>
    <n v="0.2"/>
    <n v="50.396000000000015"/>
    <x v="0"/>
    <x v="0"/>
  </r>
  <r>
    <n v="6481"/>
    <x v="3229"/>
    <x v="95"/>
    <d v="2019-06-10T00:00:00"/>
    <s v="Standard Class"/>
    <s v="NR-18550"/>
    <x v="749"/>
    <x v="0"/>
    <x v="0"/>
    <x v="95"/>
    <x v="2"/>
    <x v="118"/>
    <x v="0"/>
    <s v="OFF-AP-10002287"/>
    <x v="1"/>
    <x v="9"/>
    <x v="1283"/>
    <x v="4484"/>
    <n v="7"/>
    <n v="0.2"/>
    <n v="1.8353999999999999"/>
    <x v="0"/>
    <x v="0"/>
  </r>
  <r>
    <n v="6482"/>
    <x v="3229"/>
    <x v="95"/>
    <d v="2019-06-10T00:00:00"/>
    <s v="Standard Class"/>
    <s v="NR-18550"/>
    <x v="749"/>
    <x v="0"/>
    <x v="0"/>
    <x v="95"/>
    <x v="2"/>
    <x v="118"/>
    <x v="0"/>
    <s v="FUR-BO-10002824"/>
    <x v="0"/>
    <x v="0"/>
    <x v="415"/>
    <x v="475"/>
    <n v="2"/>
    <n v="0.2"/>
    <n v="0"/>
    <x v="0"/>
    <x v="0"/>
  </r>
  <r>
    <n v="6483"/>
    <x v="3229"/>
    <x v="95"/>
    <d v="2019-06-10T00:00:00"/>
    <s v="Standard Class"/>
    <s v="NR-18550"/>
    <x v="749"/>
    <x v="0"/>
    <x v="0"/>
    <x v="95"/>
    <x v="2"/>
    <x v="118"/>
    <x v="0"/>
    <s v="TEC-AC-10002942"/>
    <x v="2"/>
    <x v="11"/>
    <x v="1606"/>
    <x v="4485"/>
    <n v="2"/>
    <n v="0.2"/>
    <n v="-4.1400000000000077"/>
    <x v="0"/>
    <x v="0"/>
  </r>
  <r>
    <n v="6484"/>
    <x v="3230"/>
    <x v="95"/>
    <d v="2019-06-09T00:00:00"/>
    <s v="Standard Class"/>
    <s v="KN-16390"/>
    <x v="471"/>
    <x v="1"/>
    <x v="0"/>
    <x v="20"/>
    <x v="15"/>
    <x v="164"/>
    <x v="3"/>
    <s v="FUR-TA-10001932"/>
    <x v="0"/>
    <x v="3"/>
    <x v="848"/>
    <x v="4486"/>
    <n v="2"/>
    <n v="0.4"/>
    <n v="-115.43040000000002"/>
    <x v="2"/>
    <x v="0"/>
  </r>
  <r>
    <n v="6485"/>
    <x v="3230"/>
    <x v="95"/>
    <d v="2019-06-09T00:00:00"/>
    <s v="Standard Class"/>
    <s v="KN-16390"/>
    <x v="471"/>
    <x v="1"/>
    <x v="0"/>
    <x v="20"/>
    <x v="15"/>
    <x v="164"/>
    <x v="3"/>
    <s v="TEC-MA-10003173"/>
    <x v="2"/>
    <x v="15"/>
    <x v="1715"/>
    <x v="4487"/>
    <n v="6"/>
    <n v="0"/>
    <n v="36.183599999999991"/>
    <x v="2"/>
    <x v="0"/>
  </r>
  <r>
    <n v="6486"/>
    <x v="3230"/>
    <x v="95"/>
    <d v="2019-06-09T00:00:00"/>
    <s v="Standard Class"/>
    <s v="KN-16390"/>
    <x v="471"/>
    <x v="1"/>
    <x v="0"/>
    <x v="20"/>
    <x v="15"/>
    <x v="164"/>
    <x v="3"/>
    <s v="OFF-PA-10004156"/>
    <x v="1"/>
    <x v="10"/>
    <x v="750"/>
    <x v="1568"/>
    <n v="4"/>
    <n v="0"/>
    <n v="22.226399999999998"/>
    <x v="2"/>
    <x v="0"/>
  </r>
  <r>
    <n v="6487"/>
    <x v="3231"/>
    <x v="1113"/>
    <d v="2017-03-26T00:00:00"/>
    <s v="Standard Class"/>
    <s v="JW-16075"/>
    <x v="493"/>
    <x v="0"/>
    <x v="0"/>
    <x v="108"/>
    <x v="3"/>
    <x v="222"/>
    <x v="0"/>
    <s v="OFF-AP-10002945"/>
    <x v="1"/>
    <x v="9"/>
    <x v="228"/>
    <x v="4488"/>
    <n v="4"/>
    <n v="0.2"/>
    <n v="156.33799999999997"/>
    <x v="0"/>
    <x v="0"/>
  </r>
  <r>
    <n v="6488"/>
    <x v="3231"/>
    <x v="1113"/>
    <d v="2017-03-26T00:00:00"/>
    <s v="Standard Class"/>
    <s v="JW-16075"/>
    <x v="493"/>
    <x v="0"/>
    <x v="0"/>
    <x v="108"/>
    <x v="3"/>
    <x v="222"/>
    <x v="0"/>
    <s v="OFF-BI-10000948"/>
    <x v="1"/>
    <x v="8"/>
    <x v="1382"/>
    <x v="4489"/>
    <n v="3"/>
    <n v="0.7"/>
    <n v="-9.8462999999999994"/>
    <x v="0"/>
    <x v="0"/>
  </r>
  <r>
    <n v="6489"/>
    <x v="3231"/>
    <x v="1113"/>
    <d v="2017-03-26T00:00:00"/>
    <s v="Standard Class"/>
    <s v="JW-16075"/>
    <x v="493"/>
    <x v="0"/>
    <x v="0"/>
    <x v="108"/>
    <x v="3"/>
    <x v="222"/>
    <x v="0"/>
    <s v="OFF-PA-10002254"/>
    <x v="1"/>
    <x v="10"/>
    <x v="146"/>
    <x v="4490"/>
    <n v="14"/>
    <n v="0.2"/>
    <n v="96.023199999999974"/>
    <x v="0"/>
    <x v="0"/>
  </r>
  <r>
    <n v="6490"/>
    <x v="3232"/>
    <x v="20"/>
    <d v="2019-09-24T00:00:00"/>
    <s v="Standard Class"/>
    <s v="JM-15535"/>
    <x v="341"/>
    <x v="0"/>
    <x v="0"/>
    <x v="20"/>
    <x v="15"/>
    <x v="164"/>
    <x v="3"/>
    <s v="OFF-PA-10004782"/>
    <x v="1"/>
    <x v="10"/>
    <x v="1422"/>
    <x v="56"/>
    <n v="5"/>
    <n v="0"/>
    <n v="15.552000000000001"/>
    <x v="2"/>
    <x v="0"/>
  </r>
  <r>
    <n v="6491"/>
    <x v="3233"/>
    <x v="1114"/>
    <d v="2016-09-19T00:00:00"/>
    <s v="Standard Class"/>
    <s v="MF-18250"/>
    <x v="751"/>
    <x v="1"/>
    <x v="0"/>
    <x v="10"/>
    <x v="9"/>
    <x v="74"/>
    <x v="3"/>
    <s v="FUR-FU-10000222"/>
    <x v="0"/>
    <x v="5"/>
    <x v="596"/>
    <x v="4491"/>
    <n v="4"/>
    <n v="0.2"/>
    <n v="16.889599999999998"/>
    <x v="2"/>
    <x v="0"/>
  </r>
  <r>
    <n v="6492"/>
    <x v="3234"/>
    <x v="73"/>
    <d v="2018-11-25T00:00:00"/>
    <s v="Standard Class"/>
    <s v="FA-14230"/>
    <x v="135"/>
    <x v="1"/>
    <x v="0"/>
    <x v="333"/>
    <x v="2"/>
    <x v="414"/>
    <x v="0"/>
    <s v="FUR-BO-10004695"/>
    <x v="0"/>
    <x v="0"/>
    <x v="200"/>
    <x v="4492"/>
    <n v="2"/>
    <n v="0.2"/>
    <n v="10.858799999999974"/>
    <x v="0"/>
    <x v="0"/>
  </r>
  <r>
    <n v="6493"/>
    <x v="3234"/>
    <x v="73"/>
    <d v="2018-11-25T00:00:00"/>
    <s v="Standard Class"/>
    <s v="FA-14230"/>
    <x v="135"/>
    <x v="1"/>
    <x v="0"/>
    <x v="333"/>
    <x v="2"/>
    <x v="414"/>
    <x v="0"/>
    <s v="OFF-ST-10003327"/>
    <x v="1"/>
    <x v="4"/>
    <x v="337"/>
    <x v="4493"/>
    <n v="5"/>
    <n v="0.2"/>
    <n v="4.4684999999999953"/>
    <x v="0"/>
    <x v="0"/>
  </r>
  <r>
    <n v="6494"/>
    <x v="3234"/>
    <x v="73"/>
    <d v="2018-11-25T00:00:00"/>
    <s v="Standard Class"/>
    <s v="FA-14230"/>
    <x v="135"/>
    <x v="1"/>
    <x v="0"/>
    <x v="333"/>
    <x v="2"/>
    <x v="414"/>
    <x v="0"/>
    <s v="TEC-PH-10003357"/>
    <x v="2"/>
    <x v="7"/>
    <x v="1071"/>
    <x v="4494"/>
    <n v="4"/>
    <n v="0.2"/>
    <n v="24.476800000000004"/>
    <x v="0"/>
    <x v="0"/>
  </r>
  <r>
    <n v="6495"/>
    <x v="3235"/>
    <x v="960"/>
    <d v="2019-11-01T00:00:00"/>
    <s v="Second Class"/>
    <s v="KH-16510"/>
    <x v="168"/>
    <x v="0"/>
    <x v="0"/>
    <x v="12"/>
    <x v="5"/>
    <x v="14"/>
    <x v="2"/>
    <s v="TEC-AC-10002167"/>
    <x v="2"/>
    <x v="11"/>
    <x v="46"/>
    <x v="734"/>
    <n v="2"/>
    <n v="0.2"/>
    <n v="-2.6999999999999993"/>
    <x v="2"/>
    <x v="0"/>
  </r>
  <r>
    <n v="6496"/>
    <x v="3235"/>
    <x v="960"/>
    <d v="2019-11-01T00:00:00"/>
    <s v="Second Class"/>
    <s v="KH-16510"/>
    <x v="168"/>
    <x v="0"/>
    <x v="0"/>
    <x v="12"/>
    <x v="5"/>
    <x v="14"/>
    <x v="2"/>
    <s v="OFF-PA-10001937"/>
    <x v="1"/>
    <x v="10"/>
    <x v="289"/>
    <x v="12"/>
    <n v="3"/>
    <n v="0.2"/>
    <n v="5.4432"/>
    <x v="2"/>
    <x v="0"/>
  </r>
  <r>
    <n v="6497"/>
    <x v="3235"/>
    <x v="960"/>
    <d v="2019-11-01T00:00:00"/>
    <s v="Second Class"/>
    <s v="KH-16510"/>
    <x v="168"/>
    <x v="0"/>
    <x v="0"/>
    <x v="12"/>
    <x v="5"/>
    <x v="14"/>
    <x v="2"/>
    <s v="TEC-AC-10004510"/>
    <x v="2"/>
    <x v="11"/>
    <x v="953"/>
    <x v="2689"/>
    <n v="2"/>
    <n v="0.2"/>
    <n v="-3.272000000000002"/>
    <x v="2"/>
    <x v="0"/>
  </r>
  <r>
    <n v="6498"/>
    <x v="3236"/>
    <x v="1115"/>
    <d v="2017-07-28T00:00:00"/>
    <s v="Standard Class"/>
    <s v="SS-20515"/>
    <x v="776"/>
    <x v="2"/>
    <x v="0"/>
    <x v="103"/>
    <x v="0"/>
    <x v="175"/>
    <x v="0"/>
    <s v="FUR-FU-10001487"/>
    <x v="0"/>
    <x v="5"/>
    <x v="5"/>
    <x v="167"/>
    <n v="3"/>
    <n v="0"/>
    <n v="6.0725999999999987"/>
    <x v="0"/>
    <x v="0"/>
  </r>
  <r>
    <n v="6499"/>
    <x v="3236"/>
    <x v="1115"/>
    <d v="2017-07-28T00:00:00"/>
    <s v="Standard Class"/>
    <s v="SS-20515"/>
    <x v="776"/>
    <x v="2"/>
    <x v="0"/>
    <x v="103"/>
    <x v="0"/>
    <x v="175"/>
    <x v="0"/>
    <s v="OFF-BI-10000069"/>
    <x v="1"/>
    <x v="8"/>
    <x v="491"/>
    <x v="4495"/>
    <n v="9"/>
    <n v="0"/>
    <n v="62.14139999999999"/>
    <x v="0"/>
    <x v="0"/>
  </r>
  <r>
    <n v="6500"/>
    <x v="3236"/>
    <x v="1115"/>
    <d v="2017-07-28T00:00:00"/>
    <s v="Standard Class"/>
    <s v="SS-20515"/>
    <x v="776"/>
    <x v="2"/>
    <x v="0"/>
    <x v="103"/>
    <x v="0"/>
    <x v="175"/>
    <x v="0"/>
    <s v="TEC-AC-10003289"/>
    <x v="2"/>
    <x v="11"/>
    <x v="1218"/>
    <x v="4496"/>
    <n v="14"/>
    <n v="0"/>
    <n v="64.367799999999988"/>
    <x v="0"/>
    <x v="0"/>
  </r>
  <r>
    <n v="6501"/>
    <x v="3236"/>
    <x v="1115"/>
    <d v="2017-07-28T00:00:00"/>
    <s v="Standard Class"/>
    <s v="SS-20515"/>
    <x v="776"/>
    <x v="2"/>
    <x v="0"/>
    <x v="103"/>
    <x v="0"/>
    <x v="175"/>
    <x v="0"/>
    <s v="OFF-BI-10000069"/>
    <x v="1"/>
    <x v="8"/>
    <x v="491"/>
    <x v="4497"/>
    <n v="6"/>
    <n v="0"/>
    <n v="41.427599999999991"/>
    <x v="0"/>
    <x v="0"/>
  </r>
  <r>
    <n v="6502"/>
    <x v="3237"/>
    <x v="981"/>
    <d v="2016-11-06T00:00:00"/>
    <s v="Standard Class"/>
    <s v="LC-17050"/>
    <x v="702"/>
    <x v="0"/>
    <x v="0"/>
    <x v="64"/>
    <x v="24"/>
    <x v="81"/>
    <x v="3"/>
    <s v="TEC-PH-10001299"/>
    <x v="2"/>
    <x v="7"/>
    <x v="1489"/>
    <x v="2651"/>
    <n v="6"/>
    <n v="0.4"/>
    <n v="-107.99280000000002"/>
    <x v="2"/>
    <x v="0"/>
  </r>
  <r>
    <n v="6503"/>
    <x v="3237"/>
    <x v="981"/>
    <d v="2016-11-06T00:00:00"/>
    <s v="Standard Class"/>
    <s v="LC-17050"/>
    <x v="702"/>
    <x v="0"/>
    <x v="0"/>
    <x v="64"/>
    <x v="24"/>
    <x v="81"/>
    <x v="3"/>
    <s v="TEC-PH-10001552"/>
    <x v="2"/>
    <x v="7"/>
    <x v="180"/>
    <x v="4498"/>
    <n v="7"/>
    <n v="0.4"/>
    <n v="-10.046400000000002"/>
    <x v="2"/>
    <x v="0"/>
  </r>
  <r>
    <n v="6504"/>
    <x v="3237"/>
    <x v="981"/>
    <d v="2016-11-06T00:00:00"/>
    <s v="Standard Class"/>
    <s v="LC-17050"/>
    <x v="702"/>
    <x v="0"/>
    <x v="0"/>
    <x v="64"/>
    <x v="24"/>
    <x v="81"/>
    <x v="3"/>
    <s v="OFF-BI-10001098"/>
    <x v="1"/>
    <x v="8"/>
    <x v="410"/>
    <x v="4499"/>
    <n v="3"/>
    <n v="0.7"/>
    <n v="-13.4694"/>
    <x v="2"/>
    <x v="0"/>
  </r>
  <r>
    <n v="6505"/>
    <x v="3238"/>
    <x v="701"/>
    <d v="2019-11-22T00:00:00"/>
    <s v="Second Class"/>
    <s v="VW-21775"/>
    <x v="100"/>
    <x v="1"/>
    <x v="0"/>
    <x v="20"/>
    <x v="15"/>
    <x v="164"/>
    <x v="3"/>
    <s v="OFF-ST-10000142"/>
    <x v="1"/>
    <x v="4"/>
    <x v="404"/>
    <x v="1439"/>
    <n v="3"/>
    <n v="0"/>
    <n v="349.33919999999995"/>
    <x v="2"/>
    <x v="0"/>
  </r>
  <r>
    <n v="6506"/>
    <x v="3239"/>
    <x v="190"/>
    <d v="2018-06-30T00:00:00"/>
    <s v="Standard Class"/>
    <s v="LD-16855"/>
    <x v="777"/>
    <x v="1"/>
    <x v="0"/>
    <x v="22"/>
    <x v="10"/>
    <x v="155"/>
    <x v="2"/>
    <s v="OFF-AR-10001547"/>
    <x v="1"/>
    <x v="6"/>
    <x v="148"/>
    <x v="4500"/>
    <n v="3"/>
    <n v="0.2"/>
    <n v="0.46409999999999996"/>
    <x v="2"/>
    <x v="0"/>
  </r>
  <r>
    <n v="6507"/>
    <x v="3240"/>
    <x v="790"/>
    <d v="2018-10-11T00:00:00"/>
    <s v="Second Class"/>
    <s v="SP-20545"/>
    <x v="259"/>
    <x v="1"/>
    <x v="0"/>
    <x v="10"/>
    <x v="9"/>
    <x v="105"/>
    <x v="3"/>
    <s v="OFF-PA-10001593"/>
    <x v="1"/>
    <x v="10"/>
    <x v="1764"/>
    <x v="4501"/>
    <n v="4"/>
    <n v="0.2"/>
    <n v="5.9799999999999986"/>
    <x v="2"/>
    <x v="0"/>
  </r>
  <r>
    <n v="6508"/>
    <x v="3240"/>
    <x v="790"/>
    <d v="2018-10-11T00:00:00"/>
    <s v="Second Class"/>
    <s v="SP-20545"/>
    <x v="259"/>
    <x v="1"/>
    <x v="0"/>
    <x v="10"/>
    <x v="9"/>
    <x v="105"/>
    <x v="3"/>
    <s v="FUR-FU-10004071"/>
    <x v="0"/>
    <x v="5"/>
    <x v="575"/>
    <x v="4502"/>
    <n v="4"/>
    <n v="0.2"/>
    <n v="-24.962399999999988"/>
    <x v="2"/>
    <x v="0"/>
  </r>
  <r>
    <n v="6509"/>
    <x v="3241"/>
    <x v="698"/>
    <d v="2019-12-26T00:00:00"/>
    <s v="Standard Class"/>
    <s v="DK-13150"/>
    <x v="83"/>
    <x v="1"/>
    <x v="0"/>
    <x v="20"/>
    <x v="15"/>
    <x v="29"/>
    <x v="3"/>
    <s v="OFF-PA-10001970"/>
    <x v="1"/>
    <x v="10"/>
    <x v="366"/>
    <x v="1007"/>
    <n v="5"/>
    <n v="0"/>
    <n v="137.15100000000001"/>
    <x v="2"/>
    <x v="0"/>
  </r>
  <r>
    <n v="6510"/>
    <x v="3241"/>
    <x v="698"/>
    <d v="2019-12-26T00:00:00"/>
    <s v="Standard Class"/>
    <s v="DK-13150"/>
    <x v="83"/>
    <x v="1"/>
    <x v="0"/>
    <x v="20"/>
    <x v="15"/>
    <x v="29"/>
    <x v="3"/>
    <s v="OFF-BI-10001524"/>
    <x v="1"/>
    <x v="8"/>
    <x v="301"/>
    <x v="4503"/>
    <n v="3"/>
    <n v="0.2"/>
    <n v="17.623199999999997"/>
    <x v="2"/>
    <x v="0"/>
  </r>
  <r>
    <n v="6511"/>
    <x v="3241"/>
    <x v="698"/>
    <d v="2019-12-26T00:00:00"/>
    <s v="Standard Class"/>
    <s v="DK-13150"/>
    <x v="83"/>
    <x v="1"/>
    <x v="0"/>
    <x v="20"/>
    <x v="15"/>
    <x v="29"/>
    <x v="3"/>
    <s v="OFF-PA-10004156"/>
    <x v="1"/>
    <x v="10"/>
    <x v="750"/>
    <x v="887"/>
    <n v="3"/>
    <n v="0"/>
    <n v="16.669799999999999"/>
    <x v="2"/>
    <x v="0"/>
  </r>
  <r>
    <n v="6512"/>
    <x v="3242"/>
    <x v="904"/>
    <d v="2019-03-10T00:00:00"/>
    <s v="Standard Class"/>
    <s v="FC-14245"/>
    <x v="763"/>
    <x v="2"/>
    <x v="0"/>
    <x v="8"/>
    <x v="1"/>
    <x v="9"/>
    <x v="1"/>
    <s v="OFF-AR-10003158"/>
    <x v="1"/>
    <x v="6"/>
    <x v="703"/>
    <x v="1708"/>
    <n v="6"/>
    <n v="0"/>
    <n v="8.1191999999999993"/>
    <x v="1"/>
    <x v="0"/>
  </r>
  <r>
    <n v="6513"/>
    <x v="3242"/>
    <x v="904"/>
    <d v="2019-03-10T00:00:00"/>
    <s v="Standard Class"/>
    <s v="FC-14245"/>
    <x v="763"/>
    <x v="2"/>
    <x v="0"/>
    <x v="8"/>
    <x v="1"/>
    <x v="9"/>
    <x v="1"/>
    <s v="OFF-LA-10004559"/>
    <x v="1"/>
    <x v="2"/>
    <x v="1349"/>
    <x v="132"/>
    <n v="4"/>
    <n v="0"/>
    <n v="5.6448"/>
    <x v="1"/>
    <x v="0"/>
  </r>
  <r>
    <n v="6514"/>
    <x v="3242"/>
    <x v="904"/>
    <d v="2019-03-10T00:00:00"/>
    <s v="Standard Class"/>
    <s v="FC-14245"/>
    <x v="763"/>
    <x v="2"/>
    <x v="0"/>
    <x v="8"/>
    <x v="1"/>
    <x v="9"/>
    <x v="1"/>
    <s v="OFF-PA-10001033"/>
    <x v="1"/>
    <x v="10"/>
    <x v="1509"/>
    <x v="2357"/>
    <n v="7"/>
    <n v="0"/>
    <n v="140.59569999999999"/>
    <x v="1"/>
    <x v="0"/>
  </r>
  <r>
    <n v="6515"/>
    <x v="3242"/>
    <x v="904"/>
    <d v="2019-03-10T00:00:00"/>
    <s v="Standard Class"/>
    <s v="FC-14245"/>
    <x v="763"/>
    <x v="2"/>
    <x v="0"/>
    <x v="8"/>
    <x v="1"/>
    <x v="9"/>
    <x v="1"/>
    <s v="TEC-PH-10001336"/>
    <x v="2"/>
    <x v="7"/>
    <x v="950"/>
    <x v="4504"/>
    <n v="2"/>
    <n v="0.2"/>
    <n v="23.218199999999996"/>
    <x v="1"/>
    <x v="0"/>
  </r>
  <r>
    <n v="6516"/>
    <x v="3243"/>
    <x v="175"/>
    <d v="2019-09-19T00:00:00"/>
    <s v="Standard Class"/>
    <s v="RD-19480"/>
    <x v="502"/>
    <x v="0"/>
    <x v="0"/>
    <x v="8"/>
    <x v="1"/>
    <x v="34"/>
    <x v="1"/>
    <s v="FUR-CH-10002961"/>
    <x v="0"/>
    <x v="1"/>
    <x v="948"/>
    <x v="287"/>
    <n v="3"/>
    <n v="0.2"/>
    <n v="0"/>
    <x v="1"/>
    <x v="0"/>
  </r>
  <r>
    <n v="6517"/>
    <x v="3243"/>
    <x v="175"/>
    <d v="2019-09-19T00:00:00"/>
    <s v="Standard Class"/>
    <s v="RD-19480"/>
    <x v="502"/>
    <x v="0"/>
    <x v="0"/>
    <x v="8"/>
    <x v="1"/>
    <x v="34"/>
    <x v="1"/>
    <s v="FUR-FU-10001488"/>
    <x v="0"/>
    <x v="5"/>
    <x v="1049"/>
    <x v="4505"/>
    <n v="5"/>
    <n v="0"/>
    <n v="105.97999999999999"/>
    <x v="1"/>
    <x v="0"/>
  </r>
  <r>
    <n v="6518"/>
    <x v="3243"/>
    <x v="175"/>
    <d v="2019-09-19T00:00:00"/>
    <s v="Standard Class"/>
    <s v="RD-19480"/>
    <x v="502"/>
    <x v="0"/>
    <x v="0"/>
    <x v="8"/>
    <x v="1"/>
    <x v="34"/>
    <x v="1"/>
    <s v="OFF-AR-10001915"/>
    <x v="1"/>
    <x v="6"/>
    <x v="1057"/>
    <x v="4506"/>
    <n v="10"/>
    <n v="0"/>
    <n v="41.706000000000003"/>
    <x v="1"/>
    <x v="0"/>
  </r>
  <r>
    <n v="6519"/>
    <x v="3243"/>
    <x v="175"/>
    <d v="2019-09-19T00:00:00"/>
    <s v="Standard Class"/>
    <s v="RD-19480"/>
    <x v="502"/>
    <x v="0"/>
    <x v="0"/>
    <x v="8"/>
    <x v="1"/>
    <x v="34"/>
    <x v="1"/>
    <s v="OFF-AP-10001205"/>
    <x v="1"/>
    <x v="9"/>
    <x v="1294"/>
    <x v="4507"/>
    <n v="2"/>
    <n v="0"/>
    <n v="30.508800000000008"/>
    <x v="1"/>
    <x v="0"/>
  </r>
  <r>
    <n v="6520"/>
    <x v="3243"/>
    <x v="175"/>
    <d v="2019-09-19T00:00:00"/>
    <s v="Standard Class"/>
    <s v="RD-19480"/>
    <x v="502"/>
    <x v="0"/>
    <x v="0"/>
    <x v="8"/>
    <x v="1"/>
    <x v="34"/>
    <x v="1"/>
    <s v="OFF-BI-10004528"/>
    <x v="1"/>
    <x v="8"/>
    <x v="473"/>
    <x v="3794"/>
    <n v="1"/>
    <n v="0.2"/>
    <n v="0.83999999999999975"/>
    <x v="1"/>
    <x v="0"/>
  </r>
  <r>
    <n v="6521"/>
    <x v="3244"/>
    <x v="1034"/>
    <d v="2019-01-18T00:00:00"/>
    <s v="Second Class"/>
    <s v="AR-10540"/>
    <x v="481"/>
    <x v="0"/>
    <x v="0"/>
    <x v="25"/>
    <x v="12"/>
    <x v="30"/>
    <x v="2"/>
    <s v="OFF-BI-10004995"/>
    <x v="1"/>
    <x v="8"/>
    <x v="316"/>
    <x v="4508"/>
    <n v="4"/>
    <n v="0"/>
    <n v="2504.2215999999999"/>
    <x v="2"/>
    <x v="0"/>
  </r>
  <r>
    <n v="6522"/>
    <x v="3244"/>
    <x v="1034"/>
    <d v="2019-01-18T00:00:00"/>
    <s v="Second Class"/>
    <s v="AR-10540"/>
    <x v="481"/>
    <x v="0"/>
    <x v="0"/>
    <x v="25"/>
    <x v="12"/>
    <x v="30"/>
    <x v="2"/>
    <s v="FUR-CH-10004626"/>
    <x v="0"/>
    <x v="1"/>
    <x v="1706"/>
    <x v="3722"/>
    <n v="3"/>
    <n v="0"/>
    <n v="72.640799999999999"/>
    <x v="2"/>
    <x v="0"/>
  </r>
  <r>
    <n v="6523"/>
    <x v="3244"/>
    <x v="1034"/>
    <d v="2019-01-18T00:00:00"/>
    <s v="Second Class"/>
    <s v="AR-10540"/>
    <x v="481"/>
    <x v="0"/>
    <x v="0"/>
    <x v="25"/>
    <x v="12"/>
    <x v="30"/>
    <x v="2"/>
    <s v="OFF-PA-10001260"/>
    <x v="1"/>
    <x v="10"/>
    <x v="1778"/>
    <x v="4509"/>
    <n v="7"/>
    <n v="0"/>
    <n v="25.231499999999997"/>
    <x v="2"/>
    <x v="0"/>
  </r>
  <r>
    <n v="6524"/>
    <x v="3245"/>
    <x v="274"/>
    <d v="2018-07-13T00:00:00"/>
    <s v="Standard Class"/>
    <s v="CC-12100"/>
    <x v="385"/>
    <x v="2"/>
    <x v="0"/>
    <x v="10"/>
    <x v="9"/>
    <x v="74"/>
    <x v="3"/>
    <s v="OFF-LA-10002945"/>
    <x v="1"/>
    <x v="2"/>
    <x v="1612"/>
    <x v="1973"/>
    <n v="2"/>
    <n v="0.2"/>
    <n v="3.2759999999999994"/>
    <x v="2"/>
    <x v="0"/>
  </r>
  <r>
    <n v="6525"/>
    <x v="3245"/>
    <x v="274"/>
    <d v="2018-07-13T00:00:00"/>
    <s v="Standard Class"/>
    <s v="CC-12100"/>
    <x v="385"/>
    <x v="2"/>
    <x v="0"/>
    <x v="10"/>
    <x v="9"/>
    <x v="74"/>
    <x v="3"/>
    <s v="TEC-PH-10002310"/>
    <x v="2"/>
    <x v="7"/>
    <x v="959"/>
    <x v="4510"/>
    <n v="1"/>
    <n v="0.4"/>
    <n v="-12.998700000000007"/>
    <x v="2"/>
    <x v="0"/>
  </r>
  <r>
    <n v="6526"/>
    <x v="3245"/>
    <x v="274"/>
    <d v="2018-07-13T00:00:00"/>
    <s v="Standard Class"/>
    <s v="CC-12100"/>
    <x v="385"/>
    <x v="2"/>
    <x v="0"/>
    <x v="10"/>
    <x v="9"/>
    <x v="74"/>
    <x v="3"/>
    <s v="OFF-BI-10001525"/>
    <x v="1"/>
    <x v="8"/>
    <x v="31"/>
    <x v="3517"/>
    <n v="5"/>
    <n v="0.7"/>
    <n v="-4.7625000000000011"/>
    <x v="2"/>
    <x v="0"/>
  </r>
  <r>
    <n v="6527"/>
    <x v="3245"/>
    <x v="274"/>
    <d v="2018-07-13T00:00:00"/>
    <s v="Standard Class"/>
    <s v="CC-12100"/>
    <x v="385"/>
    <x v="2"/>
    <x v="0"/>
    <x v="10"/>
    <x v="9"/>
    <x v="74"/>
    <x v="3"/>
    <s v="OFF-BI-10001308"/>
    <x v="1"/>
    <x v="8"/>
    <x v="1360"/>
    <x v="4511"/>
    <n v="5"/>
    <n v="0.7"/>
    <n v="-7.8500000000000014"/>
    <x v="2"/>
    <x v="0"/>
  </r>
  <r>
    <n v="6528"/>
    <x v="3246"/>
    <x v="443"/>
    <d v="2018-12-28T00:00:00"/>
    <s v="Second Class"/>
    <s v="CA-11965"/>
    <x v="662"/>
    <x v="1"/>
    <x v="0"/>
    <x v="99"/>
    <x v="34"/>
    <x v="122"/>
    <x v="3"/>
    <s v="TEC-CO-10002095"/>
    <x v="2"/>
    <x v="16"/>
    <x v="615"/>
    <x v="4117"/>
    <n v="4"/>
    <n v="0"/>
    <n v="899.98199999999997"/>
    <x v="2"/>
    <x v="0"/>
  </r>
  <r>
    <n v="6529"/>
    <x v="3247"/>
    <x v="1091"/>
    <d v="2016-12-26T00:00:00"/>
    <s v="Standard Class"/>
    <s v="BT-11530"/>
    <x v="404"/>
    <x v="2"/>
    <x v="0"/>
    <x v="20"/>
    <x v="15"/>
    <x v="23"/>
    <x v="3"/>
    <s v="OFF-ST-10004946"/>
    <x v="1"/>
    <x v="4"/>
    <x v="1779"/>
    <x v="4512"/>
    <n v="4"/>
    <n v="0"/>
    <n v="56.26400000000001"/>
    <x v="2"/>
    <x v="0"/>
  </r>
  <r>
    <n v="6530"/>
    <x v="3248"/>
    <x v="1116"/>
    <d v="2016-02-27T00:00:00"/>
    <s v="Standard Class"/>
    <s v="MG-17875"/>
    <x v="675"/>
    <x v="2"/>
    <x v="0"/>
    <x v="236"/>
    <x v="5"/>
    <x v="293"/>
    <x v="2"/>
    <s v="OFF-LA-10004425"/>
    <x v="1"/>
    <x v="2"/>
    <x v="859"/>
    <x v="4513"/>
    <n v="3"/>
    <n v="0.2"/>
    <n v="2.3409000000000004"/>
    <x v="2"/>
    <x v="0"/>
  </r>
  <r>
    <n v="6531"/>
    <x v="3248"/>
    <x v="1116"/>
    <d v="2016-02-27T00:00:00"/>
    <s v="Standard Class"/>
    <s v="MG-17875"/>
    <x v="675"/>
    <x v="2"/>
    <x v="0"/>
    <x v="236"/>
    <x v="5"/>
    <x v="293"/>
    <x v="2"/>
    <s v="OFF-BI-10000320"/>
    <x v="1"/>
    <x v="8"/>
    <x v="776"/>
    <x v="4514"/>
    <n v="3"/>
    <n v="0.8"/>
    <n v="-6.8633999999999986"/>
    <x v="2"/>
    <x v="0"/>
  </r>
  <r>
    <n v="6532"/>
    <x v="3249"/>
    <x v="769"/>
    <d v="2019-12-08T00:00:00"/>
    <s v="Standard Class"/>
    <s v="TP-21130"/>
    <x v="236"/>
    <x v="0"/>
    <x v="0"/>
    <x v="30"/>
    <x v="11"/>
    <x v="38"/>
    <x v="2"/>
    <s v="OFF-AR-10001315"/>
    <x v="1"/>
    <x v="6"/>
    <x v="1029"/>
    <x v="3454"/>
    <n v="5"/>
    <n v="0"/>
    <n v="2.5519999999999996"/>
    <x v="2"/>
    <x v="0"/>
  </r>
  <r>
    <n v="6533"/>
    <x v="3249"/>
    <x v="769"/>
    <d v="2019-12-08T00:00:00"/>
    <s v="Standard Class"/>
    <s v="TP-21130"/>
    <x v="236"/>
    <x v="0"/>
    <x v="0"/>
    <x v="30"/>
    <x v="11"/>
    <x v="38"/>
    <x v="2"/>
    <s v="TEC-AC-10004595"/>
    <x v="2"/>
    <x v="11"/>
    <x v="1769"/>
    <x v="4515"/>
    <n v="1"/>
    <n v="0"/>
    <n v="29.988"/>
    <x v="2"/>
    <x v="0"/>
  </r>
  <r>
    <n v="6534"/>
    <x v="3249"/>
    <x v="769"/>
    <d v="2019-12-08T00:00:00"/>
    <s v="Standard Class"/>
    <s v="TP-21130"/>
    <x v="236"/>
    <x v="0"/>
    <x v="0"/>
    <x v="30"/>
    <x v="11"/>
    <x v="38"/>
    <x v="2"/>
    <s v="TEC-AC-10001539"/>
    <x v="2"/>
    <x v="11"/>
    <x v="1585"/>
    <x v="4516"/>
    <n v="5"/>
    <n v="0"/>
    <n v="143.982"/>
    <x v="2"/>
    <x v="0"/>
  </r>
  <r>
    <n v="6535"/>
    <x v="3250"/>
    <x v="664"/>
    <d v="2016-11-22T00:00:00"/>
    <s v="Standard Class"/>
    <s v="GT-14710"/>
    <x v="218"/>
    <x v="0"/>
    <x v="0"/>
    <x v="198"/>
    <x v="15"/>
    <x v="249"/>
    <x v="3"/>
    <s v="OFF-BI-10001359"/>
    <x v="1"/>
    <x v="8"/>
    <x v="1162"/>
    <x v="4517"/>
    <n v="3"/>
    <n v="0.2"/>
    <n v="726.56189999999981"/>
    <x v="2"/>
    <x v="0"/>
  </r>
  <r>
    <n v="6536"/>
    <x v="3250"/>
    <x v="664"/>
    <d v="2016-11-22T00:00:00"/>
    <s v="Standard Class"/>
    <s v="GT-14710"/>
    <x v="218"/>
    <x v="0"/>
    <x v="0"/>
    <x v="198"/>
    <x v="15"/>
    <x v="249"/>
    <x v="3"/>
    <s v="FUR-BO-10002213"/>
    <x v="0"/>
    <x v="0"/>
    <x v="1232"/>
    <x v="4518"/>
    <n v="10"/>
    <n v="0.2"/>
    <n v="-50.098000000000297"/>
    <x v="2"/>
    <x v="0"/>
  </r>
  <r>
    <n v="6537"/>
    <x v="3251"/>
    <x v="22"/>
    <d v="2016-10-23T00:00:00"/>
    <s v="First Class"/>
    <s v="FH-14365"/>
    <x v="92"/>
    <x v="1"/>
    <x v="0"/>
    <x v="289"/>
    <x v="18"/>
    <x v="364"/>
    <x v="0"/>
    <s v="FUR-TA-10003008"/>
    <x v="0"/>
    <x v="3"/>
    <x v="955"/>
    <x v="4238"/>
    <n v="3"/>
    <n v="0.4"/>
    <n v="-147.8655"/>
    <x v="0"/>
    <x v="0"/>
  </r>
  <r>
    <n v="6538"/>
    <x v="3251"/>
    <x v="22"/>
    <d v="2016-10-23T00:00:00"/>
    <s v="First Class"/>
    <s v="FH-14365"/>
    <x v="92"/>
    <x v="1"/>
    <x v="0"/>
    <x v="289"/>
    <x v="18"/>
    <x v="364"/>
    <x v="0"/>
    <s v="OFF-ST-10000934"/>
    <x v="1"/>
    <x v="4"/>
    <x v="356"/>
    <x v="2066"/>
    <n v="3"/>
    <n v="0.2"/>
    <n v="-24.588000000000001"/>
    <x v="0"/>
    <x v="0"/>
  </r>
  <r>
    <n v="6539"/>
    <x v="3252"/>
    <x v="969"/>
    <d v="2017-10-30T00:00:00"/>
    <s v="Standard Class"/>
    <s v="HK-14890"/>
    <x v="96"/>
    <x v="1"/>
    <x v="0"/>
    <x v="46"/>
    <x v="13"/>
    <x v="284"/>
    <x v="3"/>
    <s v="TEC-PH-10004042"/>
    <x v="2"/>
    <x v="7"/>
    <x v="558"/>
    <x v="4519"/>
    <n v="1"/>
    <n v="0"/>
    <n v="41.337400000000002"/>
    <x v="2"/>
    <x v="0"/>
  </r>
  <r>
    <n v="6540"/>
    <x v="3252"/>
    <x v="969"/>
    <d v="2017-10-30T00:00:00"/>
    <s v="Standard Class"/>
    <s v="HK-14890"/>
    <x v="96"/>
    <x v="1"/>
    <x v="0"/>
    <x v="46"/>
    <x v="13"/>
    <x v="284"/>
    <x v="3"/>
    <s v="FUR-CH-10002439"/>
    <x v="0"/>
    <x v="1"/>
    <x v="1325"/>
    <x v="4520"/>
    <n v="5"/>
    <n v="0"/>
    <n v="75.686000000000007"/>
    <x v="2"/>
    <x v="0"/>
  </r>
  <r>
    <n v="6541"/>
    <x v="3253"/>
    <x v="673"/>
    <d v="2019-11-19T00:00:00"/>
    <s v="First Class"/>
    <s v="CC-12220"/>
    <x v="417"/>
    <x v="0"/>
    <x v="0"/>
    <x v="4"/>
    <x v="4"/>
    <x v="5"/>
    <x v="1"/>
    <s v="OFF-PA-10001363"/>
    <x v="1"/>
    <x v="10"/>
    <x v="1625"/>
    <x v="4521"/>
    <n v="6"/>
    <n v="0"/>
    <n v="34.629599999999996"/>
    <x v="1"/>
    <x v="0"/>
  </r>
  <r>
    <n v="6542"/>
    <x v="3253"/>
    <x v="673"/>
    <d v="2019-11-19T00:00:00"/>
    <s v="First Class"/>
    <s v="CC-12220"/>
    <x v="417"/>
    <x v="0"/>
    <x v="0"/>
    <x v="4"/>
    <x v="4"/>
    <x v="5"/>
    <x v="1"/>
    <s v="FUR-FU-10003394"/>
    <x v="0"/>
    <x v="5"/>
    <x v="583"/>
    <x v="1839"/>
    <n v="2"/>
    <n v="0"/>
    <n v="23.786399999999986"/>
    <x v="1"/>
    <x v="0"/>
  </r>
  <r>
    <n v="6543"/>
    <x v="3253"/>
    <x v="673"/>
    <d v="2019-11-19T00:00:00"/>
    <s v="First Class"/>
    <s v="CC-12220"/>
    <x v="417"/>
    <x v="0"/>
    <x v="0"/>
    <x v="4"/>
    <x v="4"/>
    <x v="5"/>
    <x v="1"/>
    <s v="TEC-PH-10003171"/>
    <x v="2"/>
    <x v="7"/>
    <x v="1504"/>
    <x v="4220"/>
    <n v="3"/>
    <n v="0.2"/>
    <n v="10.787999999999997"/>
    <x v="1"/>
    <x v="0"/>
  </r>
  <r>
    <n v="6544"/>
    <x v="3253"/>
    <x v="673"/>
    <d v="2019-11-19T00:00:00"/>
    <s v="First Class"/>
    <s v="CC-12220"/>
    <x v="417"/>
    <x v="0"/>
    <x v="0"/>
    <x v="4"/>
    <x v="4"/>
    <x v="5"/>
    <x v="1"/>
    <s v="OFF-ST-10003123"/>
    <x v="1"/>
    <x v="4"/>
    <x v="1277"/>
    <x v="3304"/>
    <n v="1"/>
    <n v="0"/>
    <n v="7.9895999999999994"/>
    <x v="1"/>
    <x v="0"/>
  </r>
  <r>
    <n v="6545"/>
    <x v="3254"/>
    <x v="304"/>
    <d v="2019-05-18T00:00:00"/>
    <s v="Standard Class"/>
    <s v="DP-13000"/>
    <x v="24"/>
    <x v="0"/>
    <x v="0"/>
    <x v="138"/>
    <x v="24"/>
    <x v="177"/>
    <x v="3"/>
    <s v="OFF-BI-10003007"/>
    <x v="1"/>
    <x v="8"/>
    <x v="1551"/>
    <x v="4522"/>
    <n v="5"/>
    <n v="0.7"/>
    <n v="-46.53600000000003"/>
    <x v="2"/>
    <x v="0"/>
  </r>
  <r>
    <n v="6546"/>
    <x v="3254"/>
    <x v="304"/>
    <d v="2019-05-18T00:00:00"/>
    <s v="Standard Class"/>
    <s v="DP-13000"/>
    <x v="24"/>
    <x v="0"/>
    <x v="0"/>
    <x v="138"/>
    <x v="24"/>
    <x v="177"/>
    <x v="3"/>
    <s v="OFF-LA-10000973"/>
    <x v="1"/>
    <x v="2"/>
    <x v="834"/>
    <x v="1325"/>
    <n v="2"/>
    <n v="0.2"/>
    <n v="1.764"/>
    <x v="2"/>
    <x v="0"/>
  </r>
  <r>
    <n v="6547"/>
    <x v="3254"/>
    <x v="304"/>
    <d v="2019-05-18T00:00:00"/>
    <s v="Standard Class"/>
    <s v="DP-13000"/>
    <x v="24"/>
    <x v="0"/>
    <x v="0"/>
    <x v="138"/>
    <x v="24"/>
    <x v="177"/>
    <x v="3"/>
    <s v="OFF-PA-10000483"/>
    <x v="1"/>
    <x v="10"/>
    <x v="1681"/>
    <x v="1636"/>
    <n v="1"/>
    <n v="0.2"/>
    <n v="7.7449999999999983"/>
    <x v="2"/>
    <x v="0"/>
  </r>
  <r>
    <n v="6548"/>
    <x v="3255"/>
    <x v="72"/>
    <d v="2016-03-05T00:00:00"/>
    <s v="Standard Class"/>
    <s v="VF-21715"/>
    <x v="665"/>
    <x v="2"/>
    <x v="0"/>
    <x v="308"/>
    <x v="10"/>
    <x v="385"/>
    <x v="2"/>
    <s v="FUR-CH-10000863"/>
    <x v="0"/>
    <x v="1"/>
    <x v="83"/>
    <x v="4523"/>
    <n v="6"/>
    <n v="0.3"/>
    <n v="-172.11720000000003"/>
    <x v="2"/>
    <x v="0"/>
  </r>
  <r>
    <n v="6549"/>
    <x v="3255"/>
    <x v="72"/>
    <d v="2016-03-05T00:00:00"/>
    <s v="Standard Class"/>
    <s v="VF-21715"/>
    <x v="665"/>
    <x v="2"/>
    <x v="0"/>
    <x v="308"/>
    <x v="10"/>
    <x v="385"/>
    <x v="2"/>
    <s v="OFF-PA-10003036"/>
    <x v="1"/>
    <x v="10"/>
    <x v="1739"/>
    <x v="1133"/>
    <n v="3"/>
    <n v="0.2"/>
    <n v="5.6783999999999981"/>
    <x v="2"/>
    <x v="0"/>
  </r>
  <r>
    <n v="6550"/>
    <x v="3256"/>
    <x v="117"/>
    <d v="2017-08-01T00:00:00"/>
    <s v="First Class"/>
    <s v="GH-14410"/>
    <x v="689"/>
    <x v="2"/>
    <x v="0"/>
    <x v="69"/>
    <x v="11"/>
    <x v="87"/>
    <x v="2"/>
    <s v="FUR-CH-10002304"/>
    <x v="0"/>
    <x v="1"/>
    <x v="790"/>
    <x v="4524"/>
    <n v="6"/>
    <n v="0"/>
    <n v="38.970000000000006"/>
    <x v="2"/>
    <x v="0"/>
  </r>
  <r>
    <n v="6551"/>
    <x v="3257"/>
    <x v="549"/>
    <d v="2017-11-03T00:00:00"/>
    <s v="Second Class"/>
    <s v="JH-16180"/>
    <x v="423"/>
    <x v="0"/>
    <x v="0"/>
    <x v="20"/>
    <x v="15"/>
    <x v="45"/>
    <x v="3"/>
    <s v="FUR-CH-10000422"/>
    <x v="0"/>
    <x v="1"/>
    <x v="1441"/>
    <x v="4525"/>
    <n v="4"/>
    <n v="0.1"/>
    <n v="21.837600000000023"/>
    <x v="2"/>
    <x v="0"/>
  </r>
  <r>
    <n v="6552"/>
    <x v="3258"/>
    <x v="819"/>
    <d v="2019-12-21T00:00:00"/>
    <s v="Second Class"/>
    <s v="RB-19465"/>
    <x v="46"/>
    <x v="2"/>
    <x v="0"/>
    <x v="1"/>
    <x v="1"/>
    <x v="1"/>
    <x v="1"/>
    <s v="OFF-PA-10002986"/>
    <x v="1"/>
    <x v="10"/>
    <x v="482"/>
    <x v="522"/>
    <n v="2"/>
    <n v="0"/>
    <n v="6.4127999999999998"/>
    <x v="1"/>
    <x v="0"/>
  </r>
  <r>
    <n v="6553"/>
    <x v="3258"/>
    <x v="819"/>
    <d v="2019-12-21T00:00:00"/>
    <s v="Second Class"/>
    <s v="RB-19465"/>
    <x v="46"/>
    <x v="2"/>
    <x v="0"/>
    <x v="1"/>
    <x v="1"/>
    <x v="1"/>
    <x v="1"/>
    <s v="OFF-ST-10002289"/>
    <x v="1"/>
    <x v="4"/>
    <x v="960"/>
    <x v="1237"/>
    <n v="5"/>
    <n v="0"/>
    <n v="7.9449999999999932"/>
    <x v="1"/>
    <x v="0"/>
  </r>
  <r>
    <n v="6554"/>
    <x v="3259"/>
    <x v="22"/>
    <d v="2016-10-22T00:00:00"/>
    <s v="Second Class"/>
    <s v="LS-16975"/>
    <x v="60"/>
    <x v="2"/>
    <x v="0"/>
    <x v="22"/>
    <x v="10"/>
    <x v="155"/>
    <x v="2"/>
    <s v="TEC-AC-10001606"/>
    <x v="2"/>
    <x v="11"/>
    <x v="590"/>
    <x v="1895"/>
    <n v="4"/>
    <n v="0.2"/>
    <n v="71.992800000000003"/>
    <x v="2"/>
    <x v="0"/>
  </r>
  <r>
    <n v="6555"/>
    <x v="3259"/>
    <x v="22"/>
    <d v="2016-10-22T00:00:00"/>
    <s v="Second Class"/>
    <s v="LS-16975"/>
    <x v="60"/>
    <x v="2"/>
    <x v="0"/>
    <x v="22"/>
    <x v="10"/>
    <x v="155"/>
    <x v="2"/>
    <s v="OFF-ST-10003805"/>
    <x v="1"/>
    <x v="4"/>
    <x v="1660"/>
    <x v="4526"/>
    <n v="3"/>
    <n v="0.2"/>
    <n v="31.582499999999953"/>
    <x v="2"/>
    <x v="0"/>
  </r>
  <r>
    <n v="6556"/>
    <x v="3259"/>
    <x v="22"/>
    <d v="2016-10-22T00:00:00"/>
    <s v="Second Class"/>
    <s v="LS-16975"/>
    <x v="60"/>
    <x v="2"/>
    <x v="0"/>
    <x v="22"/>
    <x v="10"/>
    <x v="155"/>
    <x v="2"/>
    <s v="OFF-PA-10002109"/>
    <x v="1"/>
    <x v="10"/>
    <x v="1780"/>
    <x v="4527"/>
    <n v="1"/>
    <n v="0.2"/>
    <n v="1.2375999999999996"/>
    <x v="2"/>
    <x v="0"/>
  </r>
  <r>
    <n v="6557"/>
    <x v="3259"/>
    <x v="22"/>
    <d v="2016-10-22T00:00:00"/>
    <s v="Second Class"/>
    <s v="LS-16975"/>
    <x v="60"/>
    <x v="2"/>
    <x v="0"/>
    <x v="22"/>
    <x v="10"/>
    <x v="155"/>
    <x v="2"/>
    <s v="OFF-BI-10000632"/>
    <x v="1"/>
    <x v="8"/>
    <x v="1297"/>
    <x v="4528"/>
    <n v="1"/>
    <n v="0.8"/>
    <n v="-14.759400000000003"/>
    <x v="2"/>
    <x v="0"/>
  </r>
  <r>
    <n v="6558"/>
    <x v="3259"/>
    <x v="22"/>
    <d v="2016-10-22T00:00:00"/>
    <s v="Second Class"/>
    <s v="LS-16975"/>
    <x v="60"/>
    <x v="2"/>
    <x v="0"/>
    <x v="22"/>
    <x v="10"/>
    <x v="155"/>
    <x v="2"/>
    <s v="OFF-LA-10003510"/>
    <x v="1"/>
    <x v="2"/>
    <x v="580"/>
    <x v="4529"/>
    <n v="1"/>
    <n v="0.2"/>
    <n v="7.9378000000000002"/>
    <x v="2"/>
    <x v="0"/>
  </r>
  <r>
    <n v="6559"/>
    <x v="3260"/>
    <x v="1117"/>
    <d v="2017-06-10T00:00:00"/>
    <s v="Standard Class"/>
    <s v="EB-13750"/>
    <x v="494"/>
    <x v="1"/>
    <x v="0"/>
    <x v="198"/>
    <x v="15"/>
    <x v="249"/>
    <x v="3"/>
    <s v="FUR-CH-10004997"/>
    <x v="0"/>
    <x v="1"/>
    <x v="499"/>
    <x v="4530"/>
    <n v="9"/>
    <n v="0.1"/>
    <n v="169.18200000000004"/>
    <x v="2"/>
    <x v="0"/>
  </r>
  <r>
    <n v="6560"/>
    <x v="3261"/>
    <x v="658"/>
    <d v="2018-07-26T00:00:00"/>
    <s v="Standard Class"/>
    <s v="DK-12835"/>
    <x v="460"/>
    <x v="1"/>
    <x v="0"/>
    <x v="43"/>
    <x v="1"/>
    <x v="52"/>
    <x v="1"/>
    <s v="OFF-EN-10003001"/>
    <x v="1"/>
    <x v="12"/>
    <x v="964"/>
    <x v="4531"/>
    <n v="5"/>
    <n v="0"/>
    <n v="197.35299999999998"/>
    <x v="1"/>
    <x v="0"/>
  </r>
  <r>
    <n v="6561"/>
    <x v="3261"/>
    <x v="658"/>
    <d v="2018-07-26T00:00:00"/>
    <s v="Standard Class"/>
    <s v="DK-12835"/>
    <x v="460"/>
    <x v="1"/>
    <x v="0"/>
    <x v="43"/>
    <x v="1"/>
    <x v="52"/>
    <x v="1"/>
    <s v="OFF-LA-10003766"/>
    <x v="1"/>
    <x v="2"/>
    <x v="365"/>
    <x v="982"/>
    <n v="1"/>
    <n v="0"/>
    <n v="1.512"/>
    <x v="1"/>
    <x v="0"/>
  </r>
  <r>
    <n v="6562"/>
    <x v="3262"/>
    <x v="185"/>
    <d v="2019-04-02T00:00:00"/>
    <s v="First Class"/>
    <s v="SC-20260"/>
    <x v="609"/>
    <x v="1"/>
    <x v="0"/>
    <x v="81"/>
    <x v="5"/>
    <x v="174"/>
    <x v="2"/>
    <s v="OFF-AP-10003040"/>
    <x v="1"/>
    <x v="9"/>
    <x v="730"/>
    <x v="4532"/>
    <n v="5"/>
    <n v="0.8"/>
    <n v="-90.774000000000029"/>
    <x v="2"/>
    <x v="0"/>
  </r>
  <r>
    <n v="6563"/>
    <x v="3263"/>
    <x v="1118"/>
    <d v="2016-05-12T00:00:00"/>
    <s v="Standard Class"/>
    <s v="CT-11995"/>
    <x v="564"/>
    <x v="0"/>
    <x v="0"/>
    <x v="104"/>
    <x v="31"/>
    <x v="128"/>
    <x v="3"/>
    <s v="OFF-BI-10001078"/>
    <x v="1"/>
    <x v="8"/>
    <x v="61"/>
    <x v="4533"/>
    <n v="3"/>
    <n v="0"/>
    <n v="7.9085999999999999"/>
    <x v="2"/>
    <x v="0"/>
  </r>
  <r>
    <n v="6564"/>
    <x v="3263"/>
    <x v="1118"/>
    <d v="2016-05-12T00:00:00"/>
    <s v="Standard Class"/>
    <s v="CT-11995"/>
    <x v="564"/>
    <x v="0"/>
    <x v="0"/>
    <x v="104"/>
    <x v="31"/>
    <x v="128"/>
    <x v="3"/>
    <s v="FUR-TA-10003469"/>
    <x v="0"/>
    <x v="3"/>
    <x v="1573"/>
    <x v="4534"/>
    <n v="2"/>
    <n v="0.3"/>
    <n v="-38.849999999999994"/>
    <x v="2"/>
    <x v="0"/>
  </r>
  <r>
    <n v="6565"/>
    <x v="3263"/>
    <x v="1118"/>
    <d v="2016-05-12T00:00:00"/>
    <s v="Standard Class"/>
    <s v="CT-11995"/>
    <x v="564"/>
    <x v="0"/>
    <x v="0"/>
    <x v="104"/>
    <x v="31"/>
    <x v="128"/>
    <x v="3"/>
    <s v="OFF-AR-10002578"/>
    <x v="1"/>
    <x v="6"/>
    <x v="671"/>
    <x v="880"/>
    <n v="3"/>
    <n v="0"/>
    <n v="2.5055999999999998"/>
    <x v="2"/>
    <x v="0"/>
  </r>
  <r>
    <n v="6566"/>
    <x v="3263"/>
    <x v="1118"/>
    <d v="2016-05-12T00:00:00"/>
    <s v="Standard Class"/>
    <s v="CT-11995"/>
    <x v="564"/>
    <x v="0"/>
    <x v="0"/>
    <x v="104"/>
    <x v="31"/>
    <x v="128"/>
    <x v="3"/>
    <s v="FUR-CH-10004675"/>
    <x v="0"/>
    <x v="1"/>
    <x v="635"/>
    <x v="1739"/>
    <n v="4"/>
    <n v="0"/>
    <n v="244.24959999999999"/>
    <x v="2"/>
    <x v="0"/>
  </r>
  <r>
    <n v="6567"/>
    <x v="3264"/>
    <x v="1119"/>
    <d v="2019-02-08T00:00:00"/>
    <s v="Second Class"/>
    <s v="CB-12025"/>
    <x v="90"/>
    <x v="0"/>
    <x v="0"/>
    <x v="435"/>
    <x v="5"/>
    <x v="525"/>
    <x v="2"/>
    <s v="OFF-BI-10004632"/>
    <x v="1"/>
    <x v="8"/>
    <x v="569"/>
    <x v="4535"/>
    <n v="4"/>
    <n v="0.8"/>
    <n v="-426.9860000000001"/>
    <x v="2"/>
    <x v="0"/>
  </r>
  <r>
    <n v="6568"/>
    <x v="3264"/>
    <x v="1119"/>
    <d v="2019-02-08T00:00:00"/>
    <s v="Second Class"/>
    <s v="CB-12025"/>
    <x v="90"/>
    <x v="0"/>
    <x v="0"/>
    <x v="435"/>
    <x v="5"/>
    <x v="525"/>
    <x v="2"/>
    <s v="OFF-AR-10003087"/>
    <x v="1"/>
    <x v="6"/>
    <x v="772"/>
    <x v="4536"/>
    <n v="5"/>
    <n v="0.2"/>
    <n v="0.71199999999999974"/>
    <x v="2"/>
    <x v="0"/>
  </r>
  <r>
    <n v="6569"/>
    <x v="3265"/>
    <x v="891"/>
    <d v="2016-04-22T00:00:00"/>
    <s v="Standard Class"/>
    <s v="KM-16720"/>
    <x v="27"/>
    <x v="0"/>
    <x v="0"/>
    <x v="12"/>
    <x v="5"/>
    <x v="14"/>
    <x v="2"/>
    <s v="OFF-AR-10001868"/>
    <x v="1"/>
    <x v="6"/>
    <x v="59"/>
    <x v="3794"/>
    <n v="2"/>
    <n v="0.2"/>
    <n v="1.008"/>
    <x v="2"/>
    <x v="1"/>
  </r>
  <r>
    <n v="6570"/>
    <x v="3265"/>
    <x v="891"/>
    <d v="2016-04-22T00:00:00"/>
    <s v="Standard Class"/>
    <s v="KM-16720"/>
    <x v="27"/>
    <x v="0"/>
    <x v="0"/>
    <x v="12"/>
    <x v="5"/>
    <x v="14"/>
    <x v="2"/>
    <s v="FUR-CH-10002602"/>
    <x v="0"/>
    <x v="1"/>
    <x v="291"/>
    <x v="2613"/>
    <n v="3"/>
    <n v="0.3"/>
    <n v="-18.117599999999996"/>
    <x v="2"/>
    <x v="1"/>
  </r>
  <r>
    <n v="6571"/>
    <x v="3265"/>
    <x v="891"/>
    <d v="2016-04-22T00:00:00"/>
    <s v="Standard Class"/>
    <s v="KM-16720"/>
    <x v="27"/>
    <x v="0"/>
    <x v="0"/>
    <x v="12"/>
    <x v="5"/>
    <x v="14"/>
    <x v="2"/>
    <s v="OFF-EN-10000056"/>
    <x v="1"/>
    <x v="12"/>
    <x v="633"/>
    <x v="842"/>
    <n v="3"/>
    <n v="0.2"/>
    <n v="50.40629999999998"/>
    <x v="2"/>
    <x v="1"/>
  </r>
  <r>
    <n v="6572"/>
    <x v="3265"/>
    <x v="891"/>
    <d v="2016-04-22T00:00:00"/>
    <s v="Standard Class"/>
    <s v="KM-16720"/>
    <x v="27"/>
    <x v="0"/>
    <x v="0"/>
    <x v="12"/>
    <x v="5"/>
    <x v="14"/>
    <x v="2"/>
    <s v="TEC-AC-10000474"/>
    <x v="2"/>
    <x v="11"/>
    <x v="1510"/>
    <x v="2671"/>
    <n v="3"/>
    <n v="0.2"/>
    <n v="28.496999999999957"/>
    <x v="2"/>
    <x v="1"/>
  </r>
  <r>
    <n v="6573"/>
    <x v="3266"/>
    <x v="1120"/>
    <d v="2018-05-16T00:00:00"/>
    <s v="Standard Class"/>
    <s v="RD-19720"/>
    <x v="742"/>
    <x v="0"/>
    <x v="0"/>
    <x v="4"/>
    <x v="4"/>
    <x v="59"/>
    <x v="1"/>
    <s v="OFF-PA-10003971"/>
    <x v="1"/>
    <x v="10"/>
    <x v="1281"/>
    <x v="493"/>
    <n v="2"/>
    <n v="0"/>
    <n v="5.8604000000000003"/>
    <x v="1"/>
    <x v="0"/>
  </r>
  <r>
    <n v="6574"/>
    <x v="3267"/>
    <x v="881"/>
    <d v="2018-11-30T00:00:00"/>
    <s v="Standard Class"/>
    <s v="BP-11050"/>
    <x v="771"/>
    <x v="1"/>
    <x v="0"/>
    <x v="135"/>
    <x v="30"/>
    <x v="170"/>
    <x v="3"/>
    <s v="OFF-ST-10000689"/>
    <x v="1"/>
    <x v="4"/>
    <x v="426"/>
    <x v="1626"/>
    <n v="4"/>
    <n v="0"/>
    <n v="67.608000000000004"/>
    <x v="2"/>
    <x v="0"/>
  </r>
  <r>
    <n v="6575"/>
    <x v="3267"/>
    <x v="881"/>
    <d v="2018-11-30T00:00:00"/>
    <s v="Standard Class"/>
    <s v="BP-11050"/>
    <x v="771"/>
    <x v="1"/>
    <x v="0"/>
    <x v="135"/>
    <x v="30"/>
    <x v="170"/>
    <x v="3"/>
    <s v="TEC-MA-10004255"/>
    <x v="2"/>
    <x v="15"/>
    <x v="1781"/>
    <x v="4537"/>
    <n v="8"/>
    <n v="0"/>
    <n v="118.37040000000002"/>
    <x v="2"/>
    <x v="0"/>
  </r>
  <r>
    <n v="6576"/>
    <x v="3268"/>
    <x v="448"/>
    <d v="2019-03-08T00:00:00"/>
    <s v="Standard Class"/>
    <s v="EJ-13720"/>
    <x v="719"/>
    <x v="0"/>
    <x v="0"/>
    <x v="1"/>
    <x v="1"/>
    <x v="141"/>
    <x v="1"/>
    <s v="TEC-AC-10000990"/>
    <x v="2"/>
    <x v="11"/>
    <x v="1531"/>
    <x v="4538"/>
    <n v="8"/>
    <n v="0"/>
    <n v="440.76480000000004"/>
    <x v="1"/>
    <x v="0"/>
  </r>
  <r>
    <n v="6577"/>
    <x v="3268"/>
    <x v="448"/>
    <d v="2019-03-08T00:00:00"/>
    <s v="Standard Class"/>
    <s v="EJ-13720"/>
    <x v="719"/>
    <x v="0"/>
    <x v="0"/>
    <x v="1"/>
    <x v="1"/>
    <x v="141"/>
    <x v="1"/>
    <s v="FUR-CH-10003968"/>
    <x v="0"/>
    <x v="1"/>
    <x v="56"/>
    <x v="3011"/>
    <n v="3"/>
    <n v="0.2"/>
    <n v="-17.035200000000003"/>
    <x v="1"/>
    <x v="0"/>
  </r>
  <r>
    <n v="6578"/>
    <x v="3269"/>
    <x v="401"/>
    <d v="2017-12-11T00:00:00"/>
    <s v="Second Class"/>
    <s v="RO-19780"/>
    <x v="197"/>
    <x v="0"/>
    <x v="0"/>
    <x v="81"/>
    <x v="17"/>
    <x v="101"/>
    <x v="0"/>
    <s v="TEC-PH-10001615"/>
    <x v="2"/>
    <x v="7"/>
    <x v="1117"/>
    <x v="2131"/>
    <n v="6"/>
    <n v="0"/>
    <n v="50.442599999999977"/>
    <x v="0"/>
    <x v="0"/>
  </r>
  <r>
    <n v="6579"/>
    <x v="3270"/>
    <x v="55"/>
    <d v="2016-08-30T00:00:00"/>
    <s v="Standard Class"/>
    <s v="MW-18220"/>
    <x v="596"/>
    <x v="0"/>
    <x v="0"/>
    <x v="4"/>
    <x v="4"/>
    <x v="5"/>
    <x v="1"/>
    <s v="TEC-PH-10000895"/>
    <x v="2"/>
    <x v="7"/>
    <x v="1137"/>
    <x v="4539"/>
    <n v="7"/>
    <n v="0.2"/>
    <n v="75.595799999999997"/>
    <x v="1"/>
    <x v="0"/>
  </r>
  <r>
    <n v="6580"/>
    <x v="3271"/>
    <x v="332"/>
    <d v="2018-10-22T00:00:00"/>
    <s v="Same Day"/>
    <s v="MS-17530"/>
    <x v="652"/>
    <x v="0"/>
    <x v="0"/>
    <x v="4"/>
    <x v="4"/>
    <x v="59"/>
    <x v="1"/>
    <s v="OFF-PA-10003001"/>
    <x v="1"/>
    <x v="10"/>
    <x v="1073"/>
    <x v="3890"/>
    <n v="1"/>
    <n v="0"/>
    <n v="3.2063999999999999"/>
    <x v="1"/>
    <x v="0"/>
  </r>
  <r>
    <n v="6581"/>
    <x v="3271"/>
    <x v="332"/>
    <d v="2018-10-22T00:00:00"/>
    <s v="Same Day"/>
    <s v="MS-17530"/>
    <x v="652"/>
    <x v="0"/>
    <x v="0"/>
    <x v="4"/>
    <x v="4"/>
    <x v="59"/>
    <x v="1"/>
    <s v="OFF-AR-10002766"/>
    <x v="1"/>
    <x v="6"/>
    <x v="1050"/>
    <x v="484"/>
    <n v="3"/>
    <n v="0"/>
    <n v="2.2517999999999998"/>
    <x v="1"/>
    <x v="0"/>
  </r>
  <r>
    <n v="6582"/>
    <x v="3271"/>
    <x v="332"/>
    <d v="2018-10-22T00:00:00"/>
    <s v="Same Day"/>
    <s v="MS-17530"/>
    <x v="652"/>
    <x v="0"/>
    <x v="0"/>
    <x v="4"/>
    <x v="4"/>
    <x v="59"/>
    <x v="1"/>
    <s v="FUR-FU-10003095"/>
    <x v="0"/>
    <x v="5"/>
    <x v="1782"/>
    <x v="3113"/>
    <n v="3"/>
    <n v="0"/>
    <n v="30.581999999999987"/>
    <x v="1"/>
    <x v="0"/>
  </r>
  <r>
    <n v="6583"/>
    <x v="3272"/>
    <x v="1121"/>
    <d v="2018-08-11T00:00:00"/>
    <s v="Standard Class"/>
    <s v="DW-13585"/>
    <x v="61"/>
    <x v="1"/>
    <x v="0"/>
    <x v="156"/>
    <x v="4"/>
    <x v="199"/>
    <x v="1"/>
    <s v="TEC-AC-10003610"/>
    <x v="2"/>
    <x v="11"/>
    <x v="603"/>
    <x v="690"/>
    <n v="3"/>
    <n v="0"/>
    <n v="86.385600000000011"/>
    <x v="1"/>
    <x v="0"/>
  </r>
  <r>
    <n v="6584"/>
    <x v="3273"/>
    <x v="246"/>
    <d v="2019-07-27T00:00:00"/>
    <s v="Standard Class"/>
    <s v="AM-10705"/>
    <x v="562"/>
    <x v="0"/>
    <x v="0"/>
    <x v="127"/>
    <x v="17"/>
    <x v="269"/>
    <x v="0"/>
    <s v="OFF-AR-10003727"/>
    <x v="1"/>
    <x v="6"/>
    <x v="1371"/>
    <x v="3113"/>
    <n v="6"/>
    <n v="0"/>
    <n v="29.562599999999986"/>
    <x v="0"/>
    <x v="0"/>
  </r>
  <r>
    <n v="6585"/>
    <x v="3273"/>
    <x v="246"/>
    <d v="2019-07-27T00:00:00"/>
    <s v="Standard Class"/>
    <s v="AM-10705"/>
    <x v="562"/>
    <x v="0"/>
    <x v="0"/>
    <x v="127"/>
    <x v="17"/>
    <x v="269"/>
    <x v="0"/>
    <s v="TEC-PH-10002660"/>
    <x v="2"/>
    <x v="7"/>
    <x v="704"/>
    <x v="1081"/>
    <n v="4"/>
    <n v="0"/>
    <n v="67.990000000000009"/>
    <x v="0"/>
    <x v="0"/>
  </r>
  <r>
    <n v="6586"/>
    <x v="3273"/>
    <x v="246"/>
    <d v="2019-07-27T00:00:00"/>
    <s v="Standard Class"/>
    <s v="AM-10705"/>
    <x v="562"/>
    <x v="0"/>
    <x v="0"/>
    <x v="127"/>
    <x v="17"/>
    <x v="269"/>
    <x v="0"/>
    <s v="FUR-FU-10003274"/>
    <x v="0"/>
    <x v="5"/>
    <x v="248"/>
    <x v="3454"/>
    <n v="5"/>
    <n v="0"/>
    <n v="3.8720000000000003"/>
    <x v="0"/>
    <x v="0"/>
  </r>
  <r>
    <n v="6587"/>
    <x v="3273"/>
    <x v="246"/>
    <d v="2019-07-27T00:00:00"/>
    <s v="Standard Class"/>
    <s v="AM-10705"/>
    <x v="562"/>
    <x v="0"/>
    <x v="0"/>
    <x v="127"/>
    <x v="17"/>
    <x v="269"/>
    <x v="0"/>
    <s v="OFF-AR-10003829"/>
    <x v="1"/>
    <x v="6"/>
    <x v="943"/>
    <x v="1209"/>
    <n v="6"/>
    <n v="0"/>
    <n v="5.7071999999999976"/>
    <x v="0"/>
    <x v="0"/>
  </r>
  <r>
    <n v="6588"/>
    <x v="3273"/>
    <x v="246"/>
    <d v="2019-07-27T00:00:00"/>
    <s v="Standard Class"/>
    <s v="AM-10705"/>
    <x v="562"/>
    <x v="0"/>
    <x v="0"/>
    <x v="127"/>
    <x v="17"/>
    <x v="269"/>
    <x v="0"/>
    <s v="FUR-BO-10003441"/>
    <x v="0"/>
    <x v="0"/>
    <x v="712"/>
    <x v="3367"/>
    <n v="3"/>
    <n v="0"/>
    <n v="69.67619999999998"/>
    <x v="0"/>
    <x v="0"/>
  </r>
  <r>
    <n v="6589"/>
    <x v="3273"/>
    <x v="246"/>
    <d v="2019-07-27T00:00:00"/>
    <s v="Standard Class"/>
    <s v="AM-10705"/>
    <x v="562"/>
    <x v="0"/>
    <x v="0"/>
    <x v="127"/>
    <x v="17"/>
    <x v="269"/>
    <x v="0"/>
    <s v="OFF-BI-10003355"/>
    <x v="1"/>
    <x v="8"/>
    <x v="591"/>
    <x v="1830"/>
    <n v="3"/>
    <n v="0"/>
    <n v="7.1712000000000007"/>
    <x v="0"/>
    <x v="0"/>
  </r>
  <r>
    <n v="6590"/>
    <x v="3273"/>
    <x v="246"/>
    <d v="2019-07-27T00:00:00"/>
    <s v="Standard Class"/>
    <s v="AM-10705"/>
    <x v="562"/>
    <x v="0"/>
    <x v="0"/>
    <x v="127"/>
    <x v="17"/>
    <x v="269"/>
    <x v="0"/>
    <s v="OFF-SU-10003505"/>
    <x v="1"/>
    <x v="14"/>
    <x v="413"/>
    <x v="4540"/>
    <n v="2"/>
    <n v="0"/>
    <n v="11.585999999999984"/>
    <x v="0"/>
    <x v="0"/>
  </r>
  <r>
    <n v="6591"/>
    <x v="3274"/>
    <x v="893"/>
    <d v="2016-03-26T00:00:00"/>
    <s v="First Class"/>
    <s v="BG-11740"/>
    <x v="696"/>
    <x v="0"/>
    <x v="0"/>
    <x v="478"/>
    <x v="2"/>
    <x v="571"/>
    <x v="0"/>
    <s v="OFF-LA-10004484"/>
    <x v="1"/>
    <x v="2"/>
    <x v="617"/>
    <x v="4541"/>
    <n v="3"/>
    <n v="0.2"/>
    <n v="3.2213999999999996"/>
    <x v="0"/>
    <x v="0"/>
  </r>
  <r>
    <n v="6592"/>
    <x v="3275"/>
    <x v="28"/>
    <d v="2017-05-06T00:00:00"/>
    <s v="Standard Class"/>
    <s v="KB-16585"/>
    <x v="10"/>
    <x v="1"/>
    <x v="0"/>
    <x v="8"/>
    <x v="1"/>
    <x v="94"/>
    <x v="1"/>
    <s v="OFF-AR-10000658"/>
    <x v="1"/>
    <x v="6"/>
    <x v="332"/>
    <x v="1637"/>
    <n v="3"/>
    <n v="0"/>
    <n v="9.702"/>
    <x v="1"/>
    <x v="0"/>
  </r>
  <r>
    <n v="6593"/>
    <x v="3275"/>
    <x v="28"/>
    <d v="2017-05-06T00:00:00"/>
    <s v="Standard Class"/>
    <s v="KB-16585"/>
    <x v="10"/>
    <x v="1"/>
    <x v="0"/>
    <x v="8"/>
    <x v="1"/>
    <x v="94"/>
    <x v="1"/>
    <s v="TEC-PH-10000347"/>
    <x v="2"/>
    <x v="7"/>
    <x v="500"/>
    <x v="4542"/>
    <n v="5"/>
    <n v="0.2"/>
    <n v="1.7324999999999999"/>
    <x v="1"/>
    <x v="0"/>
  </r>
  <r>
    <n v="6594"/>
    <x v="3276"/>
    <x v="900"/>
    <d v="2018-06-16T00:00:00"/>
    <s v="Second Class"/>
    <s v="GT-14710"/>
    <x v="218"/>
    <x v="0"/>
    <x v="0"/>
    <x v="20"/>
    <x v="15"/>
    <x v="23"/>
    <x v="3"/>
    <s v="OFF-BI-10001989"/>
    <x v="1"/>
    <x v="8"/>
    <x v="542"/>
    <x v="3295"/>
    <n v="2"/>
    <n v="0.2"/>
    <n v="11.748799999999997"/>
    <x v="2"/>
    <x v="0"/>
  </r>
  <r>
    <n v="6595"/>
    <x v="3277"/>
    <x v="124"/>
    <d v="2017-05-11T00:00:00"/>
    <s v="Standard Class"/>
    <s v="SV-20815"/>
    <x v="458"/>
    <x v="1"/>
    <x v="0"/>
    <x v="245"/>
    <x v="14"/>
    <x v="303"/>
    <x v="2"/>
    <s v="OFF-AR-10001897"/>
    <x v="1"/>
    <x v="6"/>
    <x v="646"/>
    <x v="4543"/>
    <n v="7"/>
    <n v="0"/>
    <n v="35.260400000000004"/>
    <x v="2"/>
    <x v="0"/>
  </r>
  <r>
    <n v="6596"/>
    <x v="3278"/>
    <x v="756"/>
    <d v="2019-04-26T00:00:00"/>
    <s v="First Class"/>
    <s v="GG-14650"/>
    <x v="55"/>
    <x v="1"/>
    <x v="0"/>
    <x v="38"/>
    <x v="24"/>
    <x v="47"/>
    <x v="3"/>
    <s v="OFF-BI-10000285"/>
    <x v="1"/>
    <x v="8"/>
    <x v="461"/>
    <x v="4544"/>
    <n v="5"/>
    <n v="0.7"/>
    <n v="-7.8399999999999963"/>
    <x v="2"/>
    <x v="0"/>
  </r>
  <r>
    <n v="6597"/>
    <x v="3278"/>
    <x v="756"/>
    <d v="2019-04-26T00:00:00"/>
    <s v="First Class"/>
    <s v="GG-14650"/>
    <x v="55"/>
    <x v="1"/>
    <x v="0"/>
    <x v="38"/>
    <x v="24"/>
    <x v="47"/>
    <x v="3"/>
    <s v="OFF-PA-10001804"/>
    <x v="1"/>
    <x v="10"/>
    <x v="129"/>
    <x v="758"/>
    <n v="1"/>
    <n v="0.2"/>
    <n v="1.8703999999999998"/>
    <x v="2"/>
    <x v="0"/>
  </r>
  <r>
    <n v="6598"/>
    <x v="3279"/>
    <x v="571"/>
    <d v="2016-06-12T00:00:00"/>
    <s v="Standard Class"/>
    <s v="SV-20785"/>
    <x v="647"/>
    <x v="0"/>
    <x v="0"/>
    <x v="108"/>
    <x v="2"/>
    <x v="133"/>
    <x v="0"/>
    <s v="OFF-BI-10002557"/>
    <x v="1"/>
    <x v="8"/>
    <x v="249"/>
    <x v="4545"/>
    <n v="1"/>
    <n v="0.7"/>
    <n v="-0.9099999999999997"/>
    <x v="0"/>
    <x v="0"/>
  </r>
  <r>
    <n v="6599"/>
    <x v="3279"/>
    <x v="571"/>
    <d v="2016-06-12T00:00:00"/>
    <s v="Standard Class"/>
    <s v="SV-20785"/>
    <x v="647"/>
    <x v="0"/>
    <x v="0"/>
    <x v="108"/>
    <x v="2"/>
    <x v="133"/>
    <x v="0"/>
    <s v="OFF-PA-10002319"/>
    <x v="1"/>
    <x v="10"/>
    <x v="1400"/>
    <x v="4546"/>
    <n v="2"/>
    <n v="0.2"/>
    <n v="22.480800000000002"/>
    <x v="0"/>
    <x v="0"/>
  </r>
  <r>
    <n v="6600"/>
    <x v="3280"/>
    <x v="266"/>
    <d v="2016-12-07T00:00:00"/>
    <s v="Standard Class"/>
    <s v="ON-18715"/>
    <x v="21"/>
    <x v="1"/>
    <x v="0"/>
    <x v="183"/>
    <x v="39"/>
    <x v="234"/>
    <x v="3"/>
    <s v="FUR-FU-10003849"/>
    <x v="0"/>
    <x v="5"/>
    <x v="526"/>
    <x v="3318"/>
    <n v="3"/>
    <n v="0"/>
    <n v="23.680799999999998"/>
    <x v="2"/>
    <x v="0"/>
  </r>
  <r>
    <n v="6601"/>
    <x v="3280"/>
    <x v="266"/>
    <d v="2016-12-07T00:00:00"/>
    <s v="Standard Class"/>
    <s v="ON-18715"/>
    <x v="21"/>
    <x v="1"/>
    <x v="0"/>
    <x v="183"/>
    <x v="39"/>
    <x v="234"/>
    <x v="3"/>
    <s v="OFF-PA-10002923"/>
    <x v="1"/>
    <x v="10"/>
    <x v="1426"/>
    <x v="678"/>
    <n v="3"/>
    <n v="0"/>
    <n v="73.41"/>
    <x v="2"/>
    <x v="0"/>
  </r>
  <r>
    <n v="6602"/>
    <x v="3280"/>
    <x v="266"/>
    <d v="2016-12-07T00:00:00"/>
    <s v="Standard Class"/>
    <s v="ON-18715"/>
    <x v="21"/>
    <x v="1"/>
    <x v="0"/>
    <x v="183"/>
    <x v="39"/>
    <x v="234"/>
    <x v="3"/>
    <s v="FUR-CH-10004754"/>
    <x v="0"/>
    <x v="1"/>
    <x v="1132"/>
    <x v="4547"/>
    <n v="8"/>
    <n v="0"/>
    <n v="64.756799999999998"/>
    <x v="2"/>
    <x v="0"/>
  </r>
  <r>
    <n v="6603"/>
    <x v="3280"/>
    <x v="266"/>
    <d v="2016-12-07T00:00:00"/>
    <s v="Standard Class"/>
    <s v="ON-18715"/>
    <x v="21"/>
    <x v="1"/>
    <x v="0"/>
    <x v="183"/>
    <x v="39"/>
    <x v="234"/>
    <x v="3"/>
    <s v="OFF-LA-10000634"/>
    <x v="1"/>
    <x v="2"/>
    <x v="286"/>
    <x v="1203"/>
    <n v="6"/>
    <n v="0"/>
    <n v="7.2035999999999998"/>
    <x v="2"/>
    <x v="0"/>
  </r>
  <r>
    <n v="6604"/>
    <x v="3281"/>
    <x v="46"/>
    <d v="2019-06-20T00:00:00"/>
    <s v="First Class"/>
    <s v="RA-19945"/>
    <x v="362"/>
    <x v="0"/>
    <x v="0"/>
    <x v="479"/>
    <x v="22"/>
    <x v="572"/>
    <x v="1"/>
    <s v="OFF-ST-10001418"/>
    <x v="1"/>
    <x v="4"/>
    <x v="879"/>
    <x v="1770"/>
    <n v="3"/>
    <n v="0.2"/>
    <n v="-32.929200000000002"/>
    <x v="1"/>
    <x v="0"/>
  </r>
  <r>
    <n v="6605"/>
    <x v="3282"/>
    <x v="439"/>
    <d v="2018-05-31T00:00:00"/>
    <s v="Standard Class"/>
    <s v="SV-20785"/>
    <x v="647"/>
    <x v="0"/>
    <x v="0"/>
    <x v="157"/>
    <x v="1"/>
    <x v="200"/>
    <x v="1"/>
    <s v="OFF-FA-10003467"/>
    <x v="1"/>
    <x v="13"/>
    <x v="494"/>
    <x v="4095"/>
    <n v="3"/>
    <n v="0"/>
    <n v="0"/>
    <x v="1"/>
    <x v="0"/>
  </r>
  <r>
    <n v="6606"/>
    <x v="3282"/>
    <x v="439"/>
    <d v="2018-05-31T00:00:00"/>
    <s v="Standard Class"/>
    <s v="SV-20785"/>
    <x v="647"/>
    <x v="0"/>
    <x v="0"/>
    <x v="157"/>
    <x v="1"/>
    <x v="200"/>
    <x v="1"/>
    <s v="OFF-PA-10001293"/>
    <x v="1"/>
    <x v="10"/>
    <x v="996"/>
    <x v="1568"/>
    <n v="7"/>
    <n v="0"/>
    <n v="21.772800000000004"/>
    <x v="1"/>
    <x v="0"/>
  </r>
  <r>
    <n v="6607"/>
    <x v="3282"/>
    <x v="439"/>
    <d v="2018-05-31T00:00:00"/>
    <s v="Standard Class"/>
    <s v="SV-20785"/>
    <x v="647"/>
    <x v="0"/>
    <x v="0"/>
    <x v="157"/>
    <x v="1"/>
    <x v="200"/>
    <x v="1"/>
    <s v="TEC-PH-10003885"/>
    <x v="2"/>
    <x v="7"/>
    <x v="780"/>
    <x v="2005"/>
    <n v="4"/>
    <n v="0.2"/>
    <n v="23.756399999999985"/>
    <x v="1"/>
    <x v="0"/>
  </r>
  <r>
    <n v="6608"/>
    <x v="3282"/>
    <x v="439"/>
    <d v="2018-05-31T00:00:00"/>
    <s v="Standard Class"/>
    <s v="SV-20785"/>
    <x v="647"/>
    <x v="0"/>
    <x v="0"/>
    <x v="157"/>
    <x v="1"/>
    <x v="200"/>
    <x v="1"/>
    <s v="FUR-CH-10004860"/>
    <x v="0"/>
    <x v="1"/>
    <x v="212"/>
    <x v="4548"/>
    <n v="6"/>
    <n v="0.2"/>
    <n v="-84.823200000000071"/>
    <x v="1"/>
    <x v="0"/>
  </r>
  <r>
    <n v="6609"/>
    <x v="3282"/>
    <x v="439"/>
    <d v="2018-05-31T00:00:00"/>
    <s v="Standard Class"/>
    <s v="SV-20785"/>
    <x v="647"/>
    <x v="0"/>
    <x v="0"/>
    <x v="157"/>
    <x v="1"/>
    <x v="200"/>
    <x v="1"/>
    <s v="TEC-MA-10002428"/>
    <x v="2"/>
    <x v="15"/>
    <x v="1507"/>
    <x v="4549"/>
    <n v="3"/>
    <n v="0.2"/>
    <n v="116.24249999999996"/>
    <x v="1"/>
    <x v="0"/>
  </r>
  <r>
    <n v="6610"/>
    <x v="3283"/>
    <x v="366"/>
    <d v="2017-03-10T00:00:00"/>
    <s v="Same Day"/>
    <s v="KB-16585"/>
    <x v="10"/>
    <x v="1"/>
    <x v="0"/>
    <x v="183"/>
    <x v="39"/>
    <x v="234"/>
    <x v="3"/>
    <s v="OFF-ST-10002406"/>
    <x v="1"/>
    <x v="4"/>
    <x v="328"/>
    <x v="4550"/>
    <n v="6"/>
    <n v="0"/>
    <n v="25.149600000000007"/>
    <x v="2"/>
    <x v="0"/>
  </r>
  <r>
    <n v="6611"/>
    <x v="3284"/>
    <x v="201"/>
    <d v="2018-10-22T00:00:00"/>
    <s v="First Class"/>
    <s v="AG-10495"/>
    <x v="122"/>
    <x v="1"/>
    <x v="0"/>
    <x v="1"/>
    <x v="1"/>
    <x v="13"/>
    <x v="1"/>
    <s v="OFF-BI-10004209"/>
    <x v="1"/>
    <x v="8"/>
    <x v="1215"/>
    <x v="1768"/>
    <n v="3"/>
    <n v="0.2"/>
    <n v="6.0299999999999994"/>
    <x v="1"/>
    <x v="0"/>
  </r>
  <r>
    <n v="6612"/>
    <x v="3285"/>
    <x v="1122"/>
    <d v="2017-04-28T00:00:00"/>
    <s v="Standard Class"/>
    <s v="JK-16090"/>
    <x v="765"/>
    <x v="0"/>
    <x v="0"/>
    <x v="103"/>
    <x v="0"/>
    <x v="175"/>
    <x v="0"/>
    <s v="FUR-CH-10001891"/>
    <x v="0"/>
    <x v="1"/>
    <x v="268"/>
    <x v="2843"/>
    <n v="2"/>
    <n v="0"/>
    <n v="51.829200000000014"/>
    <x v="0"/>
    <x v="0"/>
  </r>
  <r>
    <n v="6613"/>
    <x v="3285"/>
    <x v="1122"/>
    <d v="2017-04-28T00:00:00"/>
    <s v="Standard Class"/>
    <s v="JK-16090"/>
    <x v="765"/>
    <x v="0"/>
    <x v="0"/>
    <x v="103"/>
    <x v="0"/>
    <x v="175"/>
    <x v="0"/>
    <s v="OFF-BI-10002215"/>
    <x v="1"/>
    <x v="8"/>
    <x v="20"/>
    <x v="4039"/>
    <n v="3"/>
    <n v="0"/>
    <n v="9.7979999999999983"/>
    <x v="0"/>
    <x v="0"/>
  </r>
  <r>
    <n v="6614"/>
    <x v="3285"/>
    <x v="1122"/>
    <d v="2017-04-28T00:00:00"/>
    <s v="Standard Class"/>
    <s v="JK-16090"/>
    <x v="765"/>
    <x v="0"/>
    <x v="0"/>
    <x v="103"/>
    <x v="0"/>
    <x v="175"/>
    <x v="0"/>
    <s v="TEC-PH-10002103"/>
    <x v="2"/>
    <x v="7"/>
    <x v="539"/>
    <x v="4551"/>
    <n v="5"/>
    <n v="0"/>
    <n v="131.58600000000001"/>
    <x v="0"/>
    <x v="0"/>
  </r>
  <r>
    <n v="6615"/>
    <x v="3285"/>
    <x v="1122"/>
    <d v="2017-04-28T00:00:00"/>
    <s v="Standard Class"/>
    <s v="JK-16090"/>
    <x v="765"/>
    <x v="0"/>
    <x v="0"/>
    <x v="103"/>
    <x v="0"/>
    <x v="175"/>
    <x v="0"/>
    <s v="FUR-FU-10003394"/>
    <x v="0"/>
    <x v="5"/>
    <x v="583"/>
    <x v="664"/>
    <n v="3"/>
    <n v="0"/>
    <n v="35.679599999999979"/>
    <x v="0"/>
    <x v="0"/>
  </r>
  <r>
    <n v="6616"/>
    <x v="3286"/>
    <x v="26"/>
    <d v="2018-06-19T00:00:00"/>
    <s v="First Class"/>
    <s v="MV-18190"/>
    <x v="160"/>
    <x v="0"/>
    <x v="0"/>
    <x v="1"/>
    <x v="1"/>
    <x v="62"/>
    <x v="1"/>
    <s v="FUR-BO-10004218"/>
    <x v="0"/>
    <x v="0"/>
    <x v="1593"/>
    <x v="4175"/>
    <n v="2"/>
    <n v="0.15"/>
    <n v="14.097999999999999"/>
    <x v="1"/>
    <x v="0"/>
  </r>
  <r>
    <n v="6617"/>
    <x v="3286"/>
    <x v="26"/>
    <d v="2018-06-19T00:00:00"/>
    <s v="First Class"/>
    <s v="MV-18190"/>
    <x v="160"/>
    <x v="0"/>
    <x v="0"/>
    <x v="1"/>
    <x v="1"/>
    <x v="62"/>
    <x v="1"/>
    <s v="OFF-LA-10000081"/>
    <x v="1"/>
    <x v="2"/>
    <x v="1330"/>
    <x v="3923"/>
    <n v="6"/>
    <n v="0"/>
    <n v="10.799999999999999"/>
    <x v="1"/>
    <x v="0"/>
  </r>
  <r>
    <n v="6618"/>
    <x v="3286"/>
    <x v="26"/>
    <d v="2018-06-19T00:00:00"/>
    <s v="First Class"/>
    <s v="MV-18190"/>
    <x v="160"/>
    <x v="0"/>
    <x v="0"/>
    <x v="1"/>
    <x v="1"/>
    <x v="62"/>
    <x v="1"/>
    <s v="OFF-PA-10001497"/>
    <x v="1"/>
    <x v="10"/>
    <x v="1755"/>
    <x v="1547"/>
    <n v="4"/>
    <n v="0"/>
    <n v="107.7216"/>
    <x v="1"/>
    <x v="0"/>
  </r>
  <r>
    <n v="6619"/>
    <x v="3287"/>
    <x v="1123"/>
    <d v="2019-01-18T00:00:00"/>
    <s v="Second Class"/>
    <s v="CP-12085"/>
    <x v="434"/>
    <x v="1"/>
    <x v="0"/>
    <x v="24"/>
    <x v="25"/>
    <x v="333"/>
    <x v="2"/>
    <s v="OFF-PA-10004983"/>
    <x v="1"/>
    <x v="10"/>
    <x v="1332"/>
    <x v="56"/>
    <n v="5"/>
    <n v="0"/>
    <n v="15.552000000000001"/>
    <x v="2"/>
    <x v="0"/>
  </r>
  <r>
    <n v="6620"/>
    <x v="3287"/>
    <x v="1123"/>
    <d v="2019-01-18T00:00:00"/>
    <s v="Second Class"/>
    <s v="CP-12085"/>
    <x v="434"/>
    <x v="1"/>
    <x v="0"/>
    <x v="24"/>
    <x v="25"/>
    <x v="333"/>
    <x v="2"/>
    <s v="OFF-AR-10004010"/>
    <x v="1"/>
    <x v="6"/>
    <x v="1743"/>
    <x v="4552"/>
    <n v="6"/>
    <n v="0"/>
    <n v="54.584400000000002"/>
    <x v="2"/>
    <x v="0"/>
  </r>
  <r>
    <n v="6621"/>
    <x v="3287"/>
    <x v="1123"/>
    <d v="2019-01-18T00:00:00"/>
    <s v="Second Class"/>
    <s v="CP-12085"/>
    <x v="434"/>
    <x v="1"/>
    <x v="0"/>
    <x v="24"/>
    <x v="25"/>
    <x v="333"/>
    <x v="2"/>
    <s v="OFF-SU-10002881"/>
    <x v="1"/>
    <x v="14"/>
    <x v="466"/>
    <x v="2635"/>
    <n v="5"/>
    <n v="0"/>
    <n v="83.281000000000063"/>
    <x v="2"/>
    <x v="0"/>
  </r>
  <r>
    <n v="6622"/>
    <x v="3287"/>
    <x v="1123"/>
    <d v="2019-01-18T00:00:00"/>
    <s v="Second Class"/>
    <s v="CP-12085"/>
    <x v="434"/>
    <x v="1"/>
    <x v="0"/>
    <x v="24"/>
    <x v="25"/>
    <x v="333"/>
    <x v="2"/>
    <s v="FUR-BO-10001608"/>
    <x v="0"/>
    <x v="0"/>
    <x v="1532"/>
    <x v="3724"/>
    <n v="3"/>
    <n v="0"/>
    <n v="53.235000000000014"/>
    <x v="2"/>
    <x v="0"/>
  </r>
  <r>
    <n v="6623"/>
    <x v="3288"/>
    <x v="1124"/>
    <d v="2016-09-09T00:00:00"/>
    <s v="First Class"/>
    <s v="VP-21760"/>
    <x v="778"/>
    <x v="1"/>
    <x v="0"/>
    <x v="8"/>
    <x v="1"/>
    <x v="9"/>
    <x v="1"/>
    <s v="FUR-FU-10001487"/>
    <x v="0"/>
    <x v="5"/>
    <x v="5"/>
    <x v="3739"/>
    <n v="6"/>
    <n v="0"/>
    <n v="12.145199999999997"/>
    <x v="1"/>
    <x v="0"/>
  </r>
  <r>
    <n v="6624"/>
    <x v="3288"/>
    <x v="1124"/>
    <d v="2016-09-09T00:00:00"/>
    <s v="First Class"/>
    <s v="VP-21760"/>
    <x v="778"/>
    <x v="1"/>
    <x v="0"/>
    <x v="8"/>
    <x v="1"/>
    <x v="9"/>
    <x v="1"/>
    <s v="OFF-LA-10001934"/>
    <x v="1"/>
    <x v="2"/>
    <x v="573"/>
    <x v="2037"/>
    <n v="8"/>
    <n v="0"/>
    <n v="27.485599999999998"/>
    <x v="1"/>
    <x v="0"/>
  </r>
  <r>
    <n v="6625"/>
    <x v="3289"/>
    <x v="1125"/>
    <d v="2017-01-23T00:00:00"/>
    <s v="Standard Class"/>
    <s v="PM-18940"/>
    <x v="400"/>
    <x v="0"/>
    <x v="0"/>
    <x v="480"/>
    <x v="5"/>
    <x v="573"/>
    <x v="2"/>
    <s v="FUR-TA-10002855"/>
    <x v="0"/>
    <x v="3"/>
    <x v="1198"/>
    <x v="4553"/>
    <n v="1"/>
    <n v="0.3"/>
    <n v="-13.170600000000007"/>
    <x v="2"/>
    <x v="0"/>
  </r>
  <r>
    <n v="6626"/>
    <x v="3289"/>
    <x v="1125"/>
    <d v="2017-01-23T00:00:00"/>
    <s v="Standard Class"/>
    <s v="PM-18940"/>
    <x v="400"/>
    <x v="0"/>
    <x v="0"/>
    <x v="480"/>
    <x v="5"/>
    <x v="573"/>
    <x v="2"/>
    <s v="FUR-CH-10004875"/>
    <x v="0"/>
    <x v="1"/>
    <x v="1445"/>
    <x v="4554"/>
    <n v="4"/>
    <n v="0.3"/>
    <n v="-8.5416000000000025"/>
    <x v="2"/>
    <x v="0"/>
  </r>
  <r>
    <n v="6627"/>
    <x v="3290"/>
    <x v="637"/>
    <d v="2016-12-21T00:00:00"/>
    <s v="Standard Class"/>
    <s v="TB-21400"/>
    <x v="483"/>
    <x v="0"/>
    <x v="0"/>
    <x v="20"/>
    <x v="15"/>
    <x v="23"/>
    <x v="3"/>
    <s v="TEC-MA-10001127"/>
    <x v="2"/>
    <x v="15"/>
    <x v="1619"/>
    <x v="4555"/>
    <n v="4"/>
    <n v="0"/>
    <n v="2239.9871999999996"/>
    <x v="2"/>
    <x v="0"/>
  </r>
  <r>
    <n v="6628"/>
    <x v="3291"/>
    <x v="235"/>
    <d v="2016-05-27T00:00:00"/>
    <s v="Standard Class"/>
    <s v="EH-13990"/>
    <x v="552"/>
    <x v="0"/>
    <x v="0"/>
    <x v="234"/>
    <x v="4"/>
    <x v="291"/>
    <x v="1"/>
    <s v="OFF-PA-10003177"/>
    <x v="1"/>
    <x v="10"/>
    <x v="89"/>
    <x v="91"/>
    <n v="2"/>
    <n v="0"/>
    <n v="6.2208000000000006"/>
    <x v="1"/>
    <x v="0"/>
  </r>
  <r>
    <n v="6629"/>
    <x v="3292"/>
    <x v="444"/>
    <d v="2017-09-22T00:00:00"/>
    <s v="Second Class"/>
    <s v="GW-14605"/>
    <x v="543"/>
    <x v="0"/>
    <x v="0"/>
    <x v="20"/>
    <x v="15"/>
    <x v="23"/>
    <x v="3"/>
    <s v="TEC-PH-10000011"/>
    <x v="2"/>
    <x v="7"/>
    <x v="223"/>
    <x v="4496"/>
    <n v="14"/>
    <n v="0"/>
    <n v="134.33279999999996"/>
    <x v="2"/>
    <x v="0"/>
  </r>
  <r>
    <n v="6630"/>
    <x v="3293"/>
    <x v="653"/>
    <d v="2017-10-06T00:00:00"/>
    <s v="Standard Class"/>
    <s v="NP-18685"/>
    <x v="472"/>
    <x v="2"/>
    <x v="0"/>
    <x v="481"/>
    <x v="3"/>
    <x v="574"/>
    <x v="0"/>
    <s v="OFF-BI-10001757"/>
    <x v="1"/>
    <x v="8"/>
    <x v="1167"/>
    <x v="4556"/>
    <n v="5"/>
    <n v="0.7"/>
    <n v="-5.4120000000000008"/>
    <x v="0"/>
    <x v="0"/>
  </r>
  <r>
    <n v="6631"/>
    <x v="3294"/>
    <x v="591"/>
    <d v="2018-12-30T00:00:00"/>
    <s v="Standard Class"/>
    <s v="JE-15715"/>
    <x v="555"/>
    <x v="0"/>
    <x v="0"/>
    <x v="4"/>
    <x v="4"/>
    <x v="60"/>
    <x v="1"/>
    <s v="FUR-CH-10000847"/>
    <x v="0"/>
    <x v="1"/>
    <x v="995"/>
    <x v="327"/>
    <n v="3"/>
    <n v="0.2"/>
    <n v="52.376399999999961"/>
    <x v="1"/>
    <x v="0"/>
  </r>
  <r>
    <n v="6632"/>
    <x v="3294"/>
    <x v="591"/>
    <d v="2018-12-30T00:00:00"/>
    <s v="Standard Class"/>
    <s v="JE-15715"/>
    <x v="555"/>
    <x v="0"/>
    <x v="0"/>
    <x v="4"/>
    <x v="4"/>
    <x v="60"/>
    <x v="1"/>
    <s v="FUR-TA-10001307"/>
    <x v="0"/>
    <x v="3"/>
    <x v="1099"/>
    <x v="4557"/>
    <n v="5"/>
    <n v="0"/>
    <n v="629.01"/>
    <x v="1"/>
    <x v="0"/>
  </r>
  <r>
    <n v="6633"/>
    <x v="3295"/>
    <x v="715"/>
    <d v="2018-05-08T00:00:00"/>
    <s v="Second Class"/>
    <s v="BE-11455"/>
    <x v="534"/>
    <x v="2"/>
    <x v="0"/>
    <x v="24"/>
    <x v="25"/>
    <x v="333"/>
    <x v="2"/>
    <s v="OFF-AP-10001205"/>
    <x v="1"/>
    <x v="9"/>
    <x v="1294"/>
    <x v="4558"/>
    <n v="1"/>
    <n v="0"/>
    <n v="15.254400000000004"/>
    <x v="2"/>
    <x v="0"/>
  </r>
  <r>
    <n v="6634"/>
    <x v="3296"/>
    <x v="1057"/>
    <d v="2018-10-24T00:00:00"/>
    <s v="Same Day"/>
    <s v="SS-20590"/>
    <x v="196"/>
    <x v="0"/>
    <x v="0"/>
    <x v="8"/>
    <x v="1"/>
    <x v="9"/>
    <x v="1"/>
    <s v="TEC-AC-10001838"/>
    <x v="2"/>
    <x v="11"/>
    <x v="651"/>
    <x v="4559"/>
    <n v="1"/>
    <n v="0"/>
    <n v="85.995700000000014"/>
    <x v="1"/>
    <x v="0"/>
  </r>
  <r>
    <n v="6635"/>
    <x v="3297"/>
    <x v="636"/>
    <d v="2019-05-06T00:00:00"/>
    <s v="Same Day"/>
    <s v="MB-18085"/>
    <x v="469"/>
    <x v="0"/>
    <x v="0"/>
    <x v="35"/>
    <x v="3"/>
    <x v="43"/>
    <x v="0"/>
    <s v="OFF-BI-10003982"/>
    <x v="1"/>
    <x v="8"/>
    <x v="350"/>
    <x v="4560"/>
    <n v="11"/>
    <n v="0.7"/>
    <n v="-52.548099999999991"/>
    <x v="0"/>
    <x v="0"/>
  </r>
  <r>
    <n v="6636"/>
    <x v="3297"/>
    <x v="636"/>
    <d v="2019-05-06T00:00:00"/>
    <s v="Same Day"/>
    <s v="MB-18085"/>
    <x v="469"/>
    <x v="0"/>
    <x v="0"/>
    <x v="35"/>
    <x v="3"/>
    <x v="43"/>
    <x v="0"/>
    <s v="TEC-PH-10004977"/>
    <x v="2"/>
    <x v="7"/>
    <x v="34"/>
    <x v="2536"/>
    <n v="4"/>
    <n v="0.2"/>
    <n v="70.55639999999994"/>
    <x v="0"/>
    <x v="0"/>
  </r>
  <r>
    <n v="6637"/>
    <x v="3297"/>
    <x v="636"/>
    <d v="2019-05-06T00:00:00"/>
    <s v="Same Day"/>
    <s v="MB-18085"/>
    <x v="469"/>
    <x v="0"/>
    <x v="0"/>
    <x v="35"/>
    <x v="3"/>
    <x v="43"/>
    <x v="0"/>
    <s v="OFF-LA-10003510"/>
    <x v="1"/>
    <x v="2"/>
    <x v="580"/>
    <x v="4561"/>
    <n v="5"/>
    <n v="0.2"/>
    <n v="39.689000000000007"/>
    <x v="0"/>
    <x v="0"/>
  </r>
  <r>
    <n v="6638"/>
    <x v="3298"/>
    <x v="344"/>
    <d v="2019-11-30T00:00:00"/>
    <s v="Second Class"/>
    <s v="RP-19390"/>
    <x v="261"/>
    <x v="0"/>
    <x v="0"/>
    <x v="20"/>
    <x v="15"/>
    <x v="164"/>
    <x v="3"/>
    <s v="OFF-AR-10001573"/>
    <x v="1"/>
    <x v="6"/>
    <x v="373"/>
    <x v="4562"/>
    <n v="3"/>
    <n v="0"/>
    <n v="2.027099999999999"/>
    <x v="2"/>
    <x v="0"/>
  </r>
  <r>
    <n v="6639"/>
    <x v="3298"/>
    <x v="344"/>
    <d v="2019-11-30T00:00:00"/>
    <s v="Second Class"/>
    <s v="RP-19390"/>
    <x v="261"/>
    <x v="0"/>
    <x v="0"/>
    <x v="20"/>
    <x v="15"/>
    <x v="164"/>
    <x v="3"/>
    <s v="OFF-BI-10001196"/>
    <x v="1"/>
    <x v="8"/>
    <x v="1390"/>
    <x v="588"/>
    <n v="6"/>
    <n v="0.2"/>
    <n v="36.255599999999994"/>
    <x v="2"/>
    <x v="0"/>
  </r>
  <r>
    <n v="6640"/>
    <x v="3299"/>
    <x v="656"/>
    <d v="2016-11-02T00:00:00"/>
    <s v="Second Class"/>
    <s v="AJ-10780"/>
    <x v="321"/>
    <x v="1"/>
    <x v="0"/>
    <x v="160"/>
    <x v="24"/>
    <x v="203"/>
    <x v="3"/>
    <s v="FUR-TA-10003954"/>
    <x v="0"/>
    <x v="3"/>
    <x v="1217"/>
    <x v="4563"/>
    <n v="8"/>
    <n v="0.4"/>
    <n v="-734.52639999999997"/>
    <x v="2"/>
    <x v="0"/>
  </r>
  <r>
    <n v="6641"/>
    <x v="3300"/>
    <x v="485"/>
    <d v="2019-08-09T00:00:00"/>
    <s v="Standard Class"/>
    <s v="PO-18865"/>
    <x v="22"/>
    <x v="0"/>
    <x v="0"/>
    <x v="245"/>
    <x v="14"/>
    <x v="303"/>
    <x v="2"/>
    <s v="OFF-BI-10001989"/>
    <x v="1"/>
    <x v="8"/>
    <x v="542"/>
    <x v="4564"/>
    <n v="6"/>
    <n v="0"/>
    <n v="60.422399999999996"/>
    <x v="2"/>
    <x v="0"/>
  </r>
  <r>
    <n v="6642"/>
    <x v="3300"/>
    <x v="485"/>
    <d v="2019-08-09T00:00:00"/>
    <s v="Standard Class"/>
    <s v="PO-18865"/>
    <x v="22"/>
    <x v="0"/>
    <x v="0"/>
    <x v="245"/>
    <x v="14"/>
    <x v="303"/>
    <x v="2"/>
    <s v="TEC-AC-10001714"/>
    <x v="2"/>
    <x v="11"/>
    <x v="685"/>
    <x v="4565"/>
    <n v="2"/>
    <n v="0"/>
    <n v="29.518599999999999"/>
    <x v="2"/>
    <x v="0"/>
  </r>
  <r>
    <n v="6643"/>
    <x v="3300"/>
    <x v="485"/>
    <d v="2019-08-09T00:00:00"/>
    <s v="Standard Class"/>
    <s v="PO-18865"/>
    <x v="22"/>
    <x v="0"/>
    <x v="0"/>
    <x v="245"/>
    <x v="14"/>
    <x v="303"/>
    <x v="2"/>
    <s v="OFF-LA-10003498"/>
    <x v="1"/>
    <x v="2"/>
    <x v="1749"/>
    <x v="4566"/>
    <n v="9"/>
    <n v="0"/>
    <n v="66.600000000000009"/>
    <x v="2"/>
    <x v="0"/>
  </r>
  <r>
    <n v="6644"/>
    <x v="3301"/>
    <x v="544"/>
    <d v="2017-08-16T00:00:00"/>
    <s v="Standard Class"/>
    <s v="WB-21850"/>
    <x v="576"/>
    <x v="0"/>
    <x v="0"/>
    <x v="252"/>
    <x v="21"/>
    <x v="312"/>
    <x v="1"/>
    <s v="TEC-PH-10000576"/>
    <x v="2"/>
    <x v="7"/>
    <x v="815"/>
    <x v="2313"/>
    <n v="4"/>
    <n v="0.2"/>
    <n v="38.357200000000006"/>
    <x v="1"/>
    <x v="0"/>
  </r>
  <r>
    <n v="6645"/>
    <x v="3301"/>
    <x v="544"/>
    <d v="2017-08-16T00:00:00"/>
    <s v="Standard Class"/>
    <s v="WB-21850"/>
    <x v="576"/>
    <x v="0"/>
    <x v="0"/>
    <x v="252"/>
    <x v="21"/>
    <x v="312"/>
    <x v="1"/>
    <s v="TEC-PH-10004188"/>
    <x v="2"/>
    <x v="7"/>
    <x v="770"/>
    <x v="4567"/>
    <n v="7"/>
    <n v="0.2"/>
    <n v="-31.487400000000001"/>
    <x v="1"/>
    <x v="0"/>
  </r>
  <r>
    <n v="6646"/>
    <x v="3301"/>
    <x v="544"/>
    <d v="2017-08-16T00:00:00"/>
    <s v="Standard Class"/>
    <s v="WB-21850"/>
    <x v="576"/>
    <x v="0"/>
    <x v="0"/>
    <x v="252"/>
    <x v="21"/>
    <x v="312"/>
    <x v="1"/>
    <s v="OFF-AP-10001469"/>
    <x v="1"/>
    <x v="9"/>
    <x v="586"/>
    <x v="4568"/>
    <n v="4"/>
    <n v="0.2"/>
    <n v="15.015599999999985"/>
    <x v="1"/>
    <x v="0"/>
  </r>
  <r>
    <n v="6647"/>
    <x v="3302"/>
    <x v="272"/>
    <d v="2018-12-21T00:00:00"/>
    <s v="Standard Class"/>
    <s v="MP-18175"/>
    <x v="486"/>
    <x v="2"/>
    <x v="0"/>
    <x v="24"/>
    <x v="21"/>
    <x v="329"/>
    <x v="1"/>
    <s v="FUR-TA-10003473"/>
    <x v="0"/>
    <x v="3"/>
    <x v="216"/>
    <x v="4569"/>
    <n v="3"/>
    <n v="0.5"/>
    <n v="-304.66529999999989"/>
    <x v="1"/>
    <x v="0"/>
  </r>
  <r>
    <n v="6648"/>
    <x v="3302"/>
    <x v="272"/>
    <d v="2018-12-21T00:00:00"/>
    <s v="Standard Class"/>
    <s v="MP-18175"/>
    <x v="486"/>
    <x v="2"/>
    <x v="0"/>
    <x v="24"/>
    <x v="21"/>
    <x v="329"/>
    <x v="1"/>
    <s v="OFF-AP-10001205"/>
    <x v="1"/>
    <x v="9"/>
    <x v="1294"/>
    <x v="2802"/>
    <n v="2"/>
    <n v="0.2"/>
    <n v="8.7168000000000063"/>
    <x v="1"/>
    <x v="0"/>
  </r>
  <r>
    <n v="6649"/>
    <x v="3303"/>
    <x v="565"/>
    <d v="2019-09-11T00:00:00"/>
    <s v="First Class"/>
    <s v="BF-11020"/>
    <x v="292"/>
    <x v="1"/>
    <x v="0"/>
    <x v="81"/>
    <x v="5"/>
    <x v="174"/>
    <x v="2"/>
    <s v="OFF-BI-10002429"/>
    <x v="1"/>
    <x v="8"/>
    <x v="472"/>
    <x v="511"/>
    <n v="7"/>
    <n v="0.8"/>
    <n v="-68.185600000000022"/>
    <x v="2"/>
    <x v="0"/>
  </r>
  <r>
    <n v="6650"/>
    <x v="3303"/>
    <x v="565"/>
    <d v="2019-09-11T00:00:00"/>
    <s v="First Class"/>
    <s v="BF-11020"/>
    <x v="292"/>
    <x v="1"/>
    <x v="0"/>
    <x v="81"/>
    <x v="5"/>
    <x v="174"/>
    <x v="2"/>
    <s v="TEC-CO-10001943"/>
    <x v="2"/>
    <x v="16"/>
    <x v="1675"/>
    <x v="4570"/>
    <n v="2"/>
    <n v="0.2"/>
    <n v="107.99459999999999"/>
    <x v="2"/>
    <x v="0"/>
  </r>
  <r>
    <n v="6651"/>
    <x v="3303"/>
    <x v="565"/>
    <d v="2019-09-11T00:00:00"/>
    <s v="First Class"/>
    <s v="BF-11020"/>
    <x v="292"/>
    <x v="1"/>
    <x v="0"/>
    <x v="81"/>
    <x v="5"/>
    <x v="174"/>
    <x v="2"/>
    <s v="OFF-FA-10004854"/>
    <x v="1"/>
    <x v="13"/>
    <x v="271"/>
    <x v="1962"/>
    <n v="5"/>
    <n v="0.2"/>
    <n v="15.498000000000001"/>
    <x v="2"/>
    <x v="0"/>
  </r>
  <r>
    <n v="6652"/>
    <x v="3303"/>
    <x v="565"/>
    <d v="2019-09-11T00:00:00"/>
    <s v="First Class"/>
    <s v="BF-11020"/>
    <x v="292"/>
    <x v="1"/>
    <x v="0"/>
    <x v="81"/>
    <x v="5"/>
    <x v="174"/>
    <x v="2"/>
    <s v="FUR-FU-10001095"/>
    <x v="0"/>
    <x v="5"/>
    <x v="748"/>
    <x v="4571"/>
    <n v="2"/>
    <n v="0.6"/>
    <n v="-11.651199999999999"/>
    <x v="2"/>
    <x v="0"/>
  </r>
  <r>
    <n v="6653"/>
    <x v="3303"/>
    <x v="565"/>
    <d v="2019-09-11T00:00:00"/>
    <s v="First Class"/>
    <s v="BF-11020"/>
    <x v="292"/>
    <x v="1"/>
    <x v="0"/>
    <x v="81"/>
    <x v="5"/>
    <x v="174"/>
    <x v="2"/>
    <s v="OFF-PA-10000061"/>
    <x v="1"/>
    <x v="10"/>
    <x v="181"/>
    <x v="561"/>
    <n v="4"/>
    <n v="0.2"/>
    <n v="7.2576000000000001"/>
    <x v="2"/>
    <x v="0"/>
  </r>
  <r>
    <n v="6654"/>
    <x v="3303"/>
    <x v="565"/>
    <d v="2019-09-11T00:00:00"/>
    <s v="First Class"/>
    <s v="BF-11020"/>
    <x v="292"/>
    <x v="1"/>
    <x v="0"/>
    <x v="81"/>
    <x v="5"/>
    <x v="174"/>
    <x v="2"/>
    <s v="FUR-CH-10003535"/>
    <x v="0"/>
    <x v="1"/>
    <x v="1522"/>
    <x v="4572"/>
    <n v="5"/>
    <n v="0.3"/>
    <n v="-39.636999999999993"/>
    <x v="2"/>
    <x v="0"/>
  </r>
  <r>
    <n v="6655"/>
    <x v="3304"/>
    <x v="297"/>
    <d v="2019-02-27T00:00:00"/>
    <s v="Standard Class"/>
    <s v="KM-16375"/>
    <x v="454"/>
    <x v="2"/>
    <x v="0"/>
    <x v="23"/>
    <x v="16"/>
    <x v="27"/>
    <x v="1"/>
    <s v="TEC-PH-10004447"/>
    <x v="2"/>
    <x v="7"/>
    <x v="866"/>
    <x v="3844"/>
    <n v="3"/>
    <n v="0.2"/>
    <n v="25.018199999999993"/>
    <x v="1"/>
    <x v="0"/>
  </r>
  <r>
    <n v="6656"/>
    <x v="3304"/>
    <x v="297"/>
    <d v="2019-02-27T00:00:00"/>
    <s v="Standard Class"/>
    <s v="KM-16375"/>
    <x v="454"/>
    <x v="2"/>
    <x v="0"/>
    <x v="23"/>
    <x v="16"/>
    <x v="27"/>
    <x v="1"/>
    <s v="TEC-AC-10001114"/>
    <x v="2"/>
    <x v="11"/>
    <x v="1211"/>
    <x v="4573"/>
    <n v="1"/>
    <n v="0.2"/>
    <n v="4.7987999999999964"/>
    <x v="1"/>
    <x v="0"/>
  </r>
  <r>
    <n v="6657"/>
    <x v="3304"/>
    <x v="297"/>
    <d v="2019-02-27T00:00:00"/>
    <s v="Standard Class"/>
    <s v="KM-16375"/>
    <x v="454"/>
    <x v="2"/>
    <x v="0"/>
    <x v="23"/>
    <x v="16"/>
    <x v="27"/>
    <x v="1"/>
    <s v="OFF-ST-10000563"/>
    <x v="1"/>
    <x v="4"/>
    <x v="903"/>
    <x v="4351"/>
    <n v="2"/>
    <n v="0.2"/>
    <n v="-6.3960000000000008"/>
    <x v="1"/>
    <x v="0"/>
  </r>
  <r>
    <n v="6658"/>
    <x v="3304"/>
    <x v="297"/>
    <d v="2019-02-27T00:00:00"/>
    <s v="Standard Class"/>
    <s v="KM-16375"/>
    <x v="454"/>
    <x v="2"/>
    <x v="0"/>
    <x v="23"/>
    <x v="16"/>
    <x v="27"/>
    <x v="1"/>
    <s v="OFF-EN-10004846"/>
    <x v="1"/>
    <x v="12"/>
    <x v="1497"/>
    <x v="3024"/>
    <n v="5"/>
    <n v="0.2"/>
    <n v="3.8570000000000002"/>
    <x v="1"/>
    <x v="0"/>
  </r>
  <r>
    <n v="6659"/>
    <x v="3304"/>
    <x v="297"/>
    <d v="2019-02-27T00:00:00"/>
    <s v="Standard Class"/>
    <s v="KM-16375"/>
    <x v="454"/>
    <x v="2"/>
    <x v="0"/>
    <x v="23"/>
    <x v="16"/>
    <x v="27"/>
    <x v="1"/>
    <s v="FUR-FU-10002253"/>
    <x v="0"/>
    <x v="5"/>
    <x v="592"/>
    <x v="4574"/>
    <n v="2"/>
    <n v="0.2"/>
    <n v="16.317200000000003"/>
    <x v="1"/>
    <x v="0"/>
  </r>
  <r>
    <n v="6660"/>
    <x v="3304"/>
    <x v="297"/>
    <d v="2019-02-27T00:00:00"/>
    <s v="Standard Class"/>
    <s v="KM-16375"/>
    <x v="454"/>
    <x v="2"/>
    <x v="0"/>
    <x v="23"/>
    <x v="16"/>
    <x v="27"/>
    <x v="1"/>
    <s v="FUR-TA-10001039"/>
    <x v="0"/>
    <x v="3"/>
    <x v="832"/>
    <x v="4575"/>
    <n v="9"/>
    <n v="0.5"/>
    <n v="-185.71679999999998"/>
    <x v="1"/>
    <x v="0"/>
  </r>
  <r>
    <n v="6661"/>
    <x v="3305"/>
    <x v="816"/>
    <d v="2017-08-10T00:00:00"/>
    <s v="Second Class"/>
    <s v="DB-13405"/>
    <x v="591"/>
    <x v="0"/>
    <x v="0"/>
    <x v="104"/>
    <x v="31"/>
    <x v="128"/>
    <x v="3"/>
    <s v="OFF-AR-10004587"/>
    <x v="1"/>
    <x v="6"/>
    <x v="1633"/>
    <x v="4576"/>
    <n v="2"/>
    <n v="0"/>
    <n v="11.897999999999996"/>
    <x v="2"/>
    <x v="0"/>
  </r>
  <r>
    <n v="6662"/>
    <x v="3305"/>
    <x v="816"/>
    <d v="2017-08-10T00:00:00"/>
    <s v="Second Class"/>
    <s v="DB-13405"/>
    <x v="591"/>
    <x v="0"/>
    <x v="0"/>
    <x v="104"/>
    <x v="31"/>
    <x v="128"/>
    <x v="3"/>
    <s v="OFF-AP-10004336"/>
    <x v="1"/>
    <x v="9"/>
    <x v="1040"/>
    <x v="2009"/>
    <n v="2"/>
    <n v="0"/>
    <n v="33.036799999999985"/>
    <x v="2"/>
    <x v="0"/>
  </r>
  <r>
    <n v="6663"/>
    <x v="3305"/>
    <x v="816"/>
    <d v="2017-08-10T00:00:00"/>
    <s v="Second Class"/>
    <s v="DB-13405"/>
    <x v="591"/>
    <x v="0"/>
    <x v="0"/>
    <x v="104"/>
    <x v="31"/>
    <x v="128"/>
    <x v="3"/>
    <s v="OFF-BI-10001718"/>
    <x v="1"/>
    <x v="8"/>
    <x v="1225"/>
    <x v="2509"/>
    <n v="7"/>
    <n v="0"/>
    <n v="210.49419999999998"/>
    <x v="2"/>
    <x v="0"/>
  </r>
  <r>
    <n v="6664"/>
    <x v="3306"/>
    <x v="40"/>
    <d v="2019-11-01T00:00:00"/>
    <s v="Standard Class"/>
    <s v="OT-18730"/>
    <x v="220"/>
    <x v="0"/>
    <x v="0"/>
    <x v="173"/>
    <x v="17"/>
    <x v="220"/>
    <x v="0"/>
    <s v="FUR-TA-10001520"/>
    <x v="0"/>
    <x v="3"/>
    <x v="718"/>
    <x v="4577"/>
    <n v="5"/>
    <n v="0"/>
    <n v="60.664499999999961"/>
    <x v="0"/>
    <x v="0"/>
  </r>
  <r>
    <n v="6665"/>
    <x v="3306"/>
    <x v="40"/>
    <d v="2019-11-01T00:00:00"/>
    <s v="Standard Class"/>
    <s v="OT-18730"/>
    <x v="220"/>
    <x v="0"/>
    <x v="0"/>
    <x v="173"/>
    <x v="17"/>
    <x v="220"/>
    <x v="0"/>
    <s v="OFF-EN-10002831"/>
    <x v="1"/>
    <x v="12"/>
    <x v="836"/>
    <x v="4578"/>
    <n v="7"/>
    <n v="0"/>
    <n v="113.21099999999998"/>
    <x v="0"/>
    <x v="0"/>
  </r>
  <r>
    <n v="6666"/>
    <x v="3307"/>
    <x v="216"/>
    <d v="2018-07-18T00:00:00"/>
    <s v="Second Class"/>
    <s v="JS-15880"/>
    <x v="365"/>
    <x v="0"/>
    <x v="0"/>
    <x v="218"/>
    <x v="5"/>
    <x v="273"/>
    <x v="2"/>
    <s v="OFF-PA-10001497"/>
    <x v="1"/>
    <x v="10"/>
    <x v="1755"/>
    <x v="4579"/>
    <n v="5"/>
    <n v="0.2"/>
    <n v="79.691999999999979"/>
    <x v="2"/>
    <x v="0"/>
  </r>
  <r>
    <n v="6667"/>
    <x v="3308"/>
    <x v="605"/>
    <d v="2019-05-14T00:00:00"/>
    <s v="Second Class"/>
    <s v="CA-12775"/>
    <x v="222"/>
    <x v="0"/>
    <x v="0"/>
    <x v="219"/>
    <x v="30"/>
    <x v="274"/>
    <x v="3"/>
    <s v="FUR-FU-10000719"/>
    <x v="0"/>
    <x v="5"/>
    <x v="1673"/>
    <x v="4580"/>
    <n v="5"/>
    <n v="0"/>
    <n v="15.426000000000002"/>
    <x v="2"/>
    <x v="0"/>
  </r>
  <r>
    <n v="6668"/>
    <x v="3308"/>
    <x v="605"/>
    <d v="2019-05-14T00:00:00"/>
    <s v="Second Class"/>
    <s v="CA-12775"/>
    <x v="222"/>
    <x v="0"/>
    <x v="0"/>
    <x v="219"/>
    <x v="30"/>
    <x v="274"/>
    <x v="3"/>
    <s v="OFF-LA-10002271"/>
    <x v="1"/>
    <x v="2"/>
    <x v="641"/>
    <x v="51"/>
    <n v="2"/>
    <n v="0"/>
    <n v="2.9567999999999999"/>
    <x v="2"/>
    <x v="0"/>
  </r>
  <r>
    <n v="6669"/>
    <x v="3308"/>
    <x v="605"/>
    <d v="2019-05-14T00:00:00"/>
    <s v="Second Class"/>
    <s v="CA-12775"/>
    <x v="222"/>
    <x v="0"/>
    <x v="0"/>
    <x v="219"/>
    <x v="30"/>
    <x v="274"/>
    <x v="3"/>
    <s v="OFF-SU-10004661"/>
    <x v="1"/>
    <x v="14"/>
    <x v="1757"/>
    <x v="4581"/>
    <n v="2"/>
    <n v="0"/>
    <n v="4.42"/>
    <x v="2"/>
    <x v="0"/>
  </r>
  <r>
    <n v="6670"/>
    <x v="3308"/>
    <x v="605"/>
    <d v="2019-05-14T00:00:00"/>
    <s v="Second Class"/>
    <s v="CA-12775"/>
    <x v="222"/>
    <x v="0"/>
    <x v="0"/>
    <x v="219"/>
    <x v="30"/>
    <x v="274"/>
    <x v="3"/>
    <s v="TEC-AC-10004859"/>
    <x v="2"/>
    <x v="11"/>
    <x v="1554"/>
    <x v="4582"/>
    <n v="5"/>
    <n v="0"/>
    <n v="34.960000000000008"/>
    <x v="2"/>
    <x v="0"/>
  </r>
  <r>
    <n v="6671"/>
    <x v="3309"/>
    <x v="1126"/>
    <d v="2019-05-29T00:00:00"/>
    <s v="Standard Class"/>
    <s v="MH-18115"/>
    <x v="414"/>
    <x v="2"/>
    <x v="0"/>
    <x v="38"/>
    <x v="32"/>
    <x v="112"/>
    <x v="0"/>
    <s v="OFF-BI-10002824"/>
    <x v="1"/>
    <x v="8"/>
    <x v="528"/>
    <x v="3548"/>
    <n v="2"/>
    <n v="0"/>
    <n v="13.427999999999997"/>
    <x v="0"/>
    <x v="0"/>
  </r>
  <r>
    <n v="6672"/>
    <x v="3310"/>
    <x v="709"/>
    <d v="2016-08-27T00:00:00"/>
    <s v="Second Class"/>
    <s v="RB-19645"/>
    <x v="516"/>
    <x v="1"/>
    <x v="0"/>
    <x v="1"/>
    <x v="1"/>
    <x v="3"/>
    <x v="1"/>
    <s v="OFF-BI-10001575"/>
    <x v="1"/>
    <x v="8"/>
    <x v="582"/>
    <x v="2000"/>
    <n v="2"/>
    <n v="0.2"/>
    <n v="17.348799999999997"/>
    <x v="1"/>
    <x v="0"/>
  </r>
  <r>
    <n v="6673"/>
    <x v="3311"/>
    <x v="861"/>
    <d v="2017-09-16T00:00:00"/>
    <s v="Standard Class"/>
    <s v="SB-20290"/>
    <x v="115"/>
    <x v="1"/>
    <x v="0"/>
    <x v="70"/>
    <x v="1"/>
    <x v="142"/>
    <x v="1"/>
    <s v="OFF-AR-10000380"/>
    <x v="1"/>
    <x v="6"/>
    <x v="108"/>
    <x v="4583"/>
    <n v="7"/>
    <n v="0"/>
    <n v="79.757999999999967"/>
    <x v="1"/>
    <x v="0"/>
  </r>
  <r>
    <n v="6674"/>
    <x v="3312"/>
    <x v="577"/>
    <d v="2017-09-12T00:00:00"/>
    <s v="Standard Class"/>
    <s v="TW-21025"/>
    <x v="69"/>
    <x v="2"/>
    <x v="0"/>
    <x v="262"/>
    <x v="17"/>
    <x v="325"/>
    <x v="0"/>
    <s v="FUR-FU-10000820"/>
    <x v="0"/>
    <x v="5"/>
    <x v="1783"/>
    <x v="4584"/>
    <n v="4"/>
    <n v="0"/>
    <n v="12.232799999999997"/>
    <x v="0"/>
    <x v="0"/>
  </r>
  <r>
    <n v="6675"/>
    <x v="3313"/>
    <x v="82"/>
    <d v="2017-11-23T00:00:00"/>
    <s v="Second Class"/>
    <s v="DL-13330"/>
    <x v="658"/>
    <x v="0"/>
    <x v="0"/>
    <x v="104"/>
    <x v="14"/>
    <x v="451"/>
    <x v="2"/>
    <s v="OFF-AR-10003759"/>
    <x v="1"/>
    <x v="6"/>
    <x v="846"/>
    <x v="268"/>
    <n v="6"/>
    <n v="0"/>
    <n v="4.9139999999999997"/>
    <x v="2"/>
    <x v="0"/>
  </r>
  <r>
    <n v="6676"/>
    <x v="3313"/>
    <x v="82"/>
    <d v="2017-11-23T00:00:00"/>
    <s v="Second Class"/>
    <s v="DL-13330"/>
    <x v="658"/>
    <x v="0"/>
    <x v="0"/>
    <x v="104"/>
    <x v="14"/>
    <x v="451"/>
    <x v="2"/>
    <s v="TEC-MA-10002930"/>
    <x v="2"/>
    <x v="15"/>
    <x v="1784"/>
    <x v="4585"/>
    <n v="2"/>
    <n v="0"/>
    <n v="22.653000000000006"/>
    <x v="2"/>
    <x v="0"/>
  </r>
  <r>
    <n v="6677"/>
    <x v="3313"/>
    <x v="82"/>
    <d v="2017-11-23T00:00:00"/>
    <s v="Second Class"/>
    <s v="DL-13330"/>
    <x v="658"/>
    <x v="0"/>
    <x v="0"/>
    <x v="104"/>
    <x v="14"/>
    <x v="451"/>
    <x v="2"/>
    <s v="OFF-AP-10004052"/>
    <x v="1"/>
    <x v="9"/>
    <x v="1671"/>
    <x v="4586"/>
    <n v="5"/>
    <n v="0"/>
    <n v="5.1350000000000007"/>
    <x v="2"/>
    <x v="0"/>
  </r>
  <r>
    <n v="6678"/>
    <x v="3313"/>
    <x v="82"/>
    <d v="2017-11-23T00:00:00"/>
    <s v="Second Class"/>
    <s v="DL-13330"/>
    <x v="658"/>
    <x v="0"/>
    <x v="0"/>
    <x v="104"/>
    <x v="14"/>
    <x v="451"/>
    <x v="2"/>
    <s v="TEC-AC-10000990"/>
    <x v="2"/>
    <x v="11"/>
    <x v="1531"/>
    <x v="4587"/>
    <n v="3"/>
    <n v="0"/>
    <n v="165.28680000000003"/>
    <x v="2"/>
    <x v="0"/>
  </r>
  <r>
    <n v="6679"/>
    <x v="3314"/>
    <x v="982"/>
    <d v="2016-10-14T00:00:00"/>
    <s v="Standard Class"/>
    <s v="SD-20485"/>
    <x v="174"/>
    <x v="2"/>
    <x v="0"/>
    <x v="42"/>
    <x v="16"/>
    <x v="51"/>
    <x v="1"/>
    <s v="FUR-FU-10003724"/>
    <x v="0"/>
    <x v="5"/>
    <x v="896"/>
    <x v="4588"/>
    <n v="7"/>
    <n v="0.2"/>
    <n v="3.5153999999999979"/>
    <x v="1"/>
    <x v="0"/>
  </r>
  <r>
    <n v="6680"/>
    <x v="3315"/>
    <x v="264"/>
    <d v="2019-09-07T00:00:00"/>
    <s v="Second Class"/>
    <s v="TB-21055"/>
    <x v="26"/>
    <x v="0"/>
    <x v="0"/>
    <x v="255"/>
    <x v="29"/>
    <x v="315"/>
    <x v="3"/>
    <s v="OFF-ST-10000918"/>
    <x v="1"/>
    <x v="4"/>
    <x v="377"/>
    <x v="2943"/>
    <n v="1"/>
    <n v="0"/>
    <n v="2.8339999999999996"/>
    <x v="2"/>
    <x v="0"/>
  </r>
  <r>
    <n v="6681"/>
    <x v="3315"/>
    <x v="264"/>
    <d v="2019-09-07T00:00:00"/>
    <s v="Second Class"/>
    <s v="TB-21055"/>
    <x v="26"/>
    <x v="0"/>
    <x v="0"/>
    <x v="255"/>
    <x v="29"/>
    <x v="315"/>
    <x v="3"/>
    <s v="OFF-PA-10000157"/>
    <x v="1"/>
    <x v="10"/>
    <x v="369"/>
    <x v="710"/>
    <n v="4"/>
    <n v="0"/>
    <n v="37.562399999999997"/>
    <x v="2"/>
    <x v="0"/>
  </r>
  <r>
    <n v="6682"/>
    <x v="3315"/>
    <x v="264"/>
    <d v="2019-09-07T00:00:00"/>
    <s v="Second Class"/>
    <s v="TB-21055"/>
    <x v="26"/>
    <x v="0"/>
    <x v="0"/>
    <x v="255"/>
    <x v="29"/>
    <x v="315"/>
    <x v="3"/>
    <s v="OFF-PA-10002499"/>
    <x v="1"/>
    <x v="10"/>
    <x v="1610"/>
    <x v="678"/>
    <n v="3"/>
    <n v="0"/>
    <n v="73.41"/>
    <x v="2"/>
    <x v="0"/>
  </r>
  <r>
    <n v="6683"/>
    <x v="3316"/>
    <x v="314"/>
    <d v="2019-01-02T00:00:00"/>
    <s v="First Class"/>
    <s v="DP-13390"/>
    <x v="503"/>
    <x v="2"/>
    <x v="0"/>
    <x v="47"/>
    <x v="6"/>
    <x v="56"/>
    <x v="2"/>
    <s v="OFF-BI-10002012"/>
    <x v="1"/>
    <x v="8"/>
    <x v="749"/>
    <x v="4589"/>
    <n v="2"/>
    <n v="0"/>
    <n v="1.728"/>
    <x v="2"/>
    <x v="0"/>
  </r>
  <r>
    <n v="6684"/>
    <x v="3317"/>
    <x v="1127"/>
    <d v="2016-11-10T00:00:00"/>
    <s v="Standard Class"/>
    <s v="DE-13255"/>
    <x v="368"/>
    <x v="2"/>
    <x v="0"/>
    <x v="1"/>
    <x v="1"/>
    <x v="141"/>
    <x v="1"/>
    <s v="FUR-FU-10000320"/>
    <x v="0"/>
    <x v="5"/>
    <x v="1521"/>
    <x v="130"/>
    <n v="6"/>
    <n v="0"/>
    <n v="8.8176000000000023"/>
    <x v="1"/>
    <x v="0"/>
  </r>
  <r>
    <n v="6685"/>
    <x v="3318"/>
    <x v="997"/>
    <d v="2017-12-22T00:00:00"/>
    <s v="Standard Class"/>
    <s v="MC-18100"/>
    <x v="498"/>
    <x v="0"/>
    <x v="0"/>
    <x v="41"/>
    <x v="10"/>
    <x v="50"/>
    <x v="2"/>
    <s v="OFF-ST-10003716"/>
    <x v="1"/>
    <x v="4"/>
    <x v="898"/>
    <x v="4590"/>
    <n v="1"/>
    <n v="0.2"/>
    <n v="-15.751400000000004"/>
    <x v="2"/>
    <x v="0"/>
  </r>
  <r>
    <n v="6686"/>
    <x v="3318"/>
    <x v="997"/>
    <d v="2017-12-22T00:00:00"/>
    <s v="Standard Class"/>
    <s v="MC-18100"/>
    <x v="498"/>
    <x v="0"/>
    <x v="0"/>
    <x v="41"/>
    <x v="10"/>
    <x v="50"/>
    <x v="2"/>
    <s v="FUR-FU-10000965"/>
    <x v="0"/>
    <x v="5"/>
    <x v="689"/>
    <x v="4591"/>
    <n v="2"/>
    <n v="0.6"/>
    <n v="-19.737199999999994"/>
    <x v="2"/>
    <x v="0"/>
  </r>
  <r>
    <n v="6687"/>
    <x v="3318"/>
    <x v="997"/>
    <d v="2017-12-22T00:00:00"/>
    <s v="Standard Class"/>
    <s v="MC-18100"/>
    <x v="498"/>
    <x v="0"/>
    <x v="0"/>
    <x v="41"/>
    <x v="10"/>
    <x v="50"/>
    <x v="2"/>
    <s v="OFF-AR-10003829"/>
    <x v="1"/>
    <x v="6"/>
    <x v="943"/>
    <x v="1332"/>
    <n v="5"/>
    <n v="0.2"/>
    <n v="1.4759999999999982"/>
    <x v="2"/>
    <x v="0"/>
  </r>
  <r>
    <n v="6688"/>
    <x v="3319"/>
    <x v="263"/>
    <d v="2017-05-21T00:00:00"/>
    <s v="Standard Class"/>
    <s v="HG-15025"/>
    <x v="643"/>
    <x v="0"/>
    <x v="0"/>
    <x v="1"/>
    <x v="1"/>
    <x v="3"/>
    <x v="1"/>
    <s v="OFF-ST-10003470"/>
    <x v="1"/>
    <x v="4"/>
    <x v="1348"/>
    <x v="2105"/>
    <n v="4"/>
    <n v="0"/>
    <n v="55.895999999999958"/>
    <x v="1"/>
    <x v="0"/>
  </r>
  <r>
    <n v="6689"/>
    <x v="3320"/>
    <x v="434"/>
    <d v="2019-03-15T00:00:00"/>
    <s v="Second Class"/>
    <s v="CM-11815"/>
    <x v="698"/>
    <x v="1"/>
    <x v="0"/>
    <x v="8"/>
    <x v="1"/>
    <x v="9"/>
    <x v="1"/>
    <s v="TEC-AC-10004568"/>
    <x v="2"/>
    <x v="11"/>
    <x v="1118"/>
    <x v="1375"/>
    <n v="4"/>
    <n v="0"/>
    <n v="21.27239999999999"/>
    <x v="1"/>
    <x v="0"/>
  </r>
  <r>
    <n v="6690"/>
    <x v="3321"/>
    <x v="574"/>
    <d v="2019-12-09T00:00:00"/>
    <s v="Standard Class"/>
    <s v="RP-19855"/>
    <x v="532"/>
    <x v="1"/>
    <x v="0"/>
    <x v="12"/>
    <x v="5"/>
    <x v="14"/>
    <x v="2"/>
    <s v="OFF-AR-10000817"/>
    <x v="1"/>
    <x v="6"/>
    <x v="1264"/>
    <x v="4592"/>
    <n v="5"/>
    <n v="0.2"/>
    <n v="2.1279999999999988"/>
    <x v="2"/>
    <x v="0"/>
  </r>
  <r>
    <n v="6691"/>
    <x v="3322"/>
    <x v="689"/>
    <d v="2019-08-05T00:00:00"/>
    <s v="Standard Class"/>
    <s v="LS-17200"/>
    <x v="624"/>
    <x v="1"/>
    <x v="0"/>
    <x v="158"/>
    <x v="6"/>
    <x v="201"/>
    <x v="2"/>
    <s v="OFF-BI-10003460"/>
    <x v="1"/>
    <x v="8"/>
    <x v="237"/>
    <x v="255"/>
    <n v="4"/>
    <n v="0"/>
    <n v="8.4095999999999993"/>
    <x v="2"/>
    <x v="0"/>
  </r>
  <r>
    <n v="6692"/>
    <x v="3322"/>
    <x v="689"/>
    <d v="2019-08-05T00:00:00"/>
    <s v="Standard Class"/>
    <s v="LS-17200"/>
    <x v="624"/>
    <x v="1"/>
    <x v="0"/>
    <x v="158"/>
    <x v="6"/>
    <x v="201"/>
    <x v="2"/>
    <s v="OFF-AP-10002472"/>
    <x v="1"/>
    <x v="9"/>
    <x v="408"/>
    <x v="4524"/>
    <n v="6"/>
    <n v="0"/>
    <n v="54.558"/>
    <x v="2"/>
    <x v="0"/>
  </r>
  <r>
    <n v="6693"/>
    <x v="3323"/>
    <x v="938"/>
    <d v="2019-08-13T00:00:00"/>
    <s v="Second Class"/>
    <s v="DR-12940"/>
    <x v="660"/>
    <x v="2"/>
    <x v="0"/>
    <x v="335"/>
    <x v="28"/>
    <x v="416"/>
    <x v="0"/>
    <s v="OFF-BI-10000632"/>
    <x v="1"/>
    <x v="8"/>
    <x v="1297"/>
    <x v="4593"/>
    <n v="11"/>
    <n v="0"/>
    <n v="219.65459999999999"/>
    <x v="0"/>
    <x v="0"/>
  </r>
  <r>
    <n v="6694"/>
    <x v="3324"/>
    <x v="1033"/>
    <d v="2019-10-02T00:00:00"/>
    <s v="Second Class"/>
    <s v="CC-12475"/>
    <x v="693"/>
    <x v="0"/>
    <x v="0"/>
    <x v="248"/>
    <x v="39"/>
    <x v="307"/>
    <x v="3"/>
    <s v="OFF-PA-10000062"/>
    <x v="1"/>
    <x v="10"/>
    <x v="1384"/>
    <x v="2210"/>
    <n v="3"/>
    <n v="0"/>
    <n v="80.791200000000003"/>
    <x v="2"/>
    <x v="0"/>
  </r>
  <r>
    <n v="6695"/>
    <x v="3325"/>
    <x v="370"/>
    <d v="2018-08-30T00:00:00"/>
    <s v="Standard Class"/>
    <s v="SS-20515"/>
    <x v="776"/>
    <x v="2"/>
    <x v="0"/>
    <x v="47"/>
    <x v="6"/>
    <x v="56"/>
    <x v="2"/>
    <s v="TEC-AC-10002006"/>
    <x v="2"/>
    <x v="11"/>
    <x v="1087"/>
    <x v="4594"/>
    <n v="3"/>
    <n v="0"/>
    <n v="14.870699999999998"/>
    <x v="2"/>
    <x v="0"/>
  </r>
  <r>
    <n v="6696"/>
    <x v="3326"/>
    <x v="499"/>
    <d v="2018-12-07T00:00:00"/>
    <s v="Standard Class"/>
    <s v="JF-15190"/>
    <x v="440"/>
    <x v="0"/>
    <x v="0"/>
    <x v="20"/>
    <x v="15"/>
    <x v="23"/>
    <x v="3"/>
    <s v="OFF-BI-10004318"/>
    <x v="1"/>
    <x v="8"/>
    <x v="1583"/>
    <x v="4595"/>
    <n v="3"/>
    <n v="0.2"/>
    <n v="134.93219999999999"/>
    <x v="2"/>
    <x v="0"/>
  </r>
  <r>
    <n v="6697"/>
    <x v="3326"/>
    <x v="499"/>
    <d v="2018-12-07T00:00:00"/>
    <s v="Standard Class"/>
    <s v="JF-15190"/>
    <x v="440"/>
    <x v="0"/>
    <x v="0"/>
    <x v="20"/>
    <x v="15"/>
    <x v="23"/>
    <x v="3"/>
    <s v="OFF-BI-10004236"/>
    <x v="1"/>
    <x v="8"/>
    <x v="900"/>
    <x v="4596"/>
    <n v="3"/>
    <n v="0.2"/>
    <n v="11.450399999999998"/>
    <x v="2"/>
    <x v="0"/>
  </r>
  <r>
    <n v="6698"/>
    <x v="3326"/>
    <x v="499"/>
    <d v="2018-12-07T00:00:00"/>
    <s v="Standard Class"/>
    <s v="JF-15190"/>
    <x v="440"/>
    <x v="0"/>
    <x v="0"/>
    <x v="20"/>
    <x v="15"/>
    <x v="23"/>
    <x v="3"/>
    <s v="OFF-PA-10000062"/>
    <x v="1"/>
    <x v="10"/>
    <x v="1384"/>
    <x v="3837"/>
    <n v="1"/>
    <n v="0"/>
    <n v="26.930399999999999"/>
    <x v="2"/>
    <x v="0"/>
  </r>
  <r>
    <n v="6699"/>
    <x v="3327"/>
    <x v="246"/>
    <d v="2019-07-25T00:00:00"/>
    <s v="Standard Class"/>
    <s v="SW-20455"/>
    <x v="517"/>
    <x v="0"/>
    <x v="0"/>
    <x v="70"/>
    <x v="1"/>
    <x v="142"/>
    <x v="1"/>
    <s v="OFF-PA-10003205"/>
    <x v="1"/>
    <x v="10"/>
    <x v="1785"/>
    <x v="4597"/>
    <n v="2"/>
    <n v="0"/>
    <n v="7.6798000000000002"/>
    <x v="1"/>
    <x v="0"/>
  </r>
  <r>
    <n v="6700"/>
    <x v="3327"/>
    <x v="246"/>
    <d v="2019-07-25T00:00:00"/>
    <s v="Standard Class"/>
    <s v="SW-20455"/>
    <x v="517"/>
    <x v="0"/>
    <x v="0"/>
    <x v="70"/>
    <x v="1"/>
    <x v="142"/>
    <x v="1"/>
    <s v="FUR-CH-10000988"/>
    <x v="0"/>
    <x v="1"/>
    <x v="1141"/>
    <x v="2284"/>
    <n v="2"/>
    <n v="0.2"/>
    <n v="22.529599999999995"/>
    <x v="1"/>
    <x v="0"/>
  </r>
  <r>
    <n v="6701"/>
    <x v="3327"/>
    <x v="246"/>
    <d v="2019-07-25T00:00:00"/>
    <s v="Standard Class"/>
    <s v="SW-20455"/>
    <x v="517"/>
    <x v="0"/>
    <x v="0"/>
    <x v="70"/>
    <x v="1"/>
    <x v="142"/>
    <x v="1"/>
    <s v="OFF-BI-10001524"/>
    <x v="1"/>
    <x v="8"/>
    <x v="301"/>
    <x v="4503"/>
    <n v="3"/>
    <n v="0.2"/>
    <n v="17.623199999999997"/>
    <x v="1"/>
    <x v="0"/>
  </r>
  <r>
    <n v="6702"/>
    <x v="3328"/>
    <x v="1128"/>
    <d v="2017-05-24T00:00:00"/>
    <s v="Standard Class"/>
    <s v="SG-20470"/>
    <x v="495"/>
    <x v="0"/>
    <x v="0"/>
    <x v="481"/>
    <x v="3"/>
    <x v="574"/>
    <x v="0"/>
    <s v="FUR-FU-10001986"/>
    <x v="0"/>
    <x v="5"/>
    <x v="1142"/>
    <x v="4598"/>
    <n v="4"/>
    <n v="0.2"/>
    <n v="20.391999999999989"/>
    <x v="0"/>
    <x v="0"/>
  </r>
  <r>
    <n v="6703"/>
    <x v="3328"/>
    <x v="1128"/>
    <d v="2017-05-24T00:00:00"/>
    <s v="Standard Class"/>
    <s v="SG-20470"/>
    <x v="495"/>
    <x v="0"/>
    <x v="0"/>
    <x v="481"/>
    <x v="3"/>
    <x v="574"/>
    <x v="0"/>
    <s v="OFF-BI-10001031"/>
    <x v="1"/>
    <x v="8"/>
    <x v="874"/>
    <x v="1697"/>
    <n v="4"/>
    <n v="0.7"/>
    <n v="-4.9127999999999989"/>
    <x v="0"/>
    <x v="0"/>
  </r>
  <r>
    <n v="6704"/>
    <x v="3329"/>
    <x v="537"/>
    <d v="2017-06-28T00:00:00"/>
    <s v="Standard Class"/>
    <s v="CS-12355"/>
    <x v="394"/>
    <x v="0"/>
    <x v="0"/>
    <x v="85"/>
    <x v="1"/>
    <x v="106"/>
    <x v="1"/>
    <s v="TEC-PH-10002468"/>
    <x v="2"/>
    <x v="7"/>
    <x v="1219"/>
    <x v="2075"/>
    <n v="2"/>
    <n v="0.2"/>
    <n v="19.03860000000001"/>
    <x v="1"/>
    <x v="0"/>
  </r>
  <r>
    <n v="6705"/>
    <x v="3329"/>
    <x v="537"/>
    <d v="2017-06-28T00:00:00"/>
    <s v="Standard Class"/>
    <s v="CS-12355"/>
    <x v="394"/>
    <x v="0"/>
    <x v="0"/>
    <x v="85"/>
    <x v="1"/>
    <x v="106"/>
    <x v="1"/>
    <s v="OFF-FA-10003059"/>
    <x v="1"/>
    <x v="13"/>
    <x v="802"/>
    <x v="4599"/>
    <n v="3"/>
    <n v="0"/>
    <n v="1.7918999999999998"/>
    <x v="1"/>
    <x v="0"/>
  </r>
  <r>
    <n v="6706"/>
    <x v="3329"/>
    <x v="537"/>
    <d v="2017-06-28T00:00:00"/>
    <s v="Standard Class"/>
    <s v="CS-12355"/>
    <x v="394"/>
    <x v="0"/>
    <x v="0"/>
    <x v="85"/>
    <x v="1"/>
    <x v="106"/>
    <x v="1"/>
    <s v="TEC-PH-10003931"/>
    <x v="2"/>
    <x v="7"/>
    <x v="161"/>
    <x v="166"/>
    <n v="3"/>
    <n v="0.2"/>
    <n v="8.998500000000007"/>
    <x v="1"/>
    <x v="0"/>
  </r>
  <r>
    <n v="6707"/>
    <x v="3330"/>
    <x v="545"/>
    <d v="2018-09-15T00:00:00"/>
    <s v="Standard Class"/>
    <s v="SC-20695"/>
    <x v="281"/>
    <x v="1"/>
    <x v="0"/>
    <x v="2"/>
    <x v="2"/>
    <x v="2"/>
    <x v="0"/>
    <s v="TEC-PH-10003505"/>
    <x v="2"/>
    <x v="7"/>
    <x v="910"/>
    <x v="4600"/>
    <n v="7"/>
    <n v="0.2"/>
    <n v="58.46399999999997"/>
    <x v="0"/>
    <x v="0"/>
  </r>
  <r>
    <n v="6708"/>
    <x v="3331"/>
    <x v="138"/>
    <d v="2016-04-18T00:00:00"/>
    <s v="Standard Class"/>
    <s v="BF-11170"/>
    <x v="408"/>
    <x v="2"/>
    <x v="0"/>
    <x v="248"/>
    <x v="39"/>
    <x v="307"/>
    <x v="3"/>
    <s v="OFF-LA-10002368"/>
    <x v="1"/>
    <x v="2"/>
    <x v="1786"/>
    <x v="1507"/>
    <n v="3"/>
    <n v="0"/>
    <n v="3.6017999999999999"/>
    <x v="2"/>
    <x v="0"/>
  </r>
  <r>
    <n v="6709"/>
    <x v="3332"/>
    <x v="717"/>
    <d v="2017-11-19T00:00:00"/>
    <s v="Standard Class"/>
    <s v="GZ-14470"/>
    <x v="47"/>
    <x v="0"/>
    <x v="0"/>
    <x v="482"/>
    <x v="27"/>
    <x v="575"/>
    <x v="1"/>
    <s v="FUR-CH-10004287"/>
    <x v="0"/>
    <x v="1"/>
    <x v="158"/>
    <x v="2214"/>
    <n v="4"/>
    <n v="0.2"/>
    <n v="99.431999999999931"/>
    <x v="1"/>
    <x v="0"/>
  </r>
  <r>
    <n v="6710"/>
    <x v="3332"/>
    <x v="717"/>
    <d v="2017-11-19T00:00:00"/>
    <s v="Standard Class"/>
    <s v="GZ-14470"/>
    <x v="47"/>
    <x v="0"/>
    <x v="0"/>
    <x v="482"/>
    <x v="27"/>
    <x v="575"/>
    <x v="1"/>
    <s v="FUR-CH-10001891"/>
    <x v="0"/>
    <x v="1"/>
    <x v="268"/>
    <x v="286"/>
    <n v="3"/>
    <n v="0.2"/>
    <n v="20.155800000000013"/>
    <x v="1"/>
    <x v="0"/>
  </r>
  <r>
    <n v="6711"/>
    <x v="3333"/>
    <x v="10"/>
    <d v="2018-12-12T00:00:00"/>
    <s v="First Class"/>
    <s v="SP-20650"/>
    <x v="70"/>
    <x v="1"/>
    <x v="0"/>
    <x v="280"/>
    <x v="1"/>
    <x v="351"/>
    <x v="1"/>
    <s v="OFF-BI-10002133"/>
    <x v="1"/>
    <x v="8"/>
    <x v="1147"/>
    <x v="4601"/>
    <n v="8"/>
    <n v="0.2"/>
    <n v="99.295999999999978"/>
    <x v="1"/>
    <x v="0"/>
  </r>
  <r>
    <n v="6712"/>
    <x v="3334"/>
    <x v="238"/>
    <d v="2019-08-21T00:00:00"/>
    <s v="Second Class"/>
    <s v="PJ-19015"/>
    <x v="307"/>
    <x v="0"/>
    <x v="0"/>
    <x v="38"/>
    <x v="24"/>
    <x v="47"/>
    <x v="3"/>
    <s v="OFF-AR-10001419"/>
    <x v="1"/>
    <x v="6"/>
    <x v="1015"/>
    <x v="4541"/>
    <n v="3"/>
    <n v="0.2"/>
    <n v="1.2389999999999994"/>
    <x v="2"/>
    <x v="0"/>
  </r>
  <r>
    <n v="6713"/>
    <x v="3335"/>
    <x v="817"/>
    <d v="2019-12-14T00:00:00"/>
    <s v="Same Day"/>
    <s v="DB-13060"/>
    <x v="72"/>
    <x v="0"/>
    <x v="0"/>
    <x v="242"/>
    <x v="10"/>
    <x v="300"/>
    <x v="2"/>
    <s v="FUR-FU-10002298"/>
    <x v="0"/>
    <x v="5"/>
    <x v="1305"/>
    <x v="4602"/>
    <n v="6"/>
    <n v="0.6"/>
    <n v="-292.98719999999997"/>
    <x v="2"/>
    <x v="0"/>
  </r>
  <r>
    <n v="6714"/>
    <x v="3335"/>
    <x v="817"/>
    <d v="2019-12-14T00:00:00"/>
    <s v="Same Day"/>
    <s v="DB-13060"/>
    <x v="72"/>
    <x v="0"/>
    <x v="0"/>
    <x v="242"/>
    <x v="10"/>
    <x v="300"/>
    <x v="2"/>
    <s v="FUR-FU-10004091"/>
    <x v="0"/>
    <x v="5"/>
    <x v="267"/>
    <x v="4603"/>
    <n v="3"/>
    <n v="0.6"/>
    <n v="-26.755799999999994"/>
    <x v="2"/>
    <x v="0"/>
  </r>
  <r>
    <n v="6715"/>
    <x v="3335"/>
    <x v="817"/>
    <d v="2019-12-14T00:00:00"/>
    <s v="Same Day"/>
    <s v="DB-13060"/>
    <x v="72"/>
    <x v="0"/>
    <x v="0"/>
    <x v="242"/>
    <x v="10"/>
    <x v="300"/>
    <x v="2"/>
    <s v="TEC-AC-10004510"/>
    <x v="2"/>
    <x v="11"/>
    <x v="953"/>
    <x v="4604"/>
    <n v="3"/>
    <n v="0.2"/>
    <n v="-4.908000000000003"/>
    <x v="2"/>
    <x v="0"/>
  </r>
  <r>
    <n v="6716"/>
    <x v="3335"/>
    <x v="817"/>
    <d v="2019-12-14T00:00:00"/>
    <s v="Same Day"/>
    <s v="DB-13060"/>
    <x v="72"/>
    <x v="0"/>
    <x v="0"/>
    <x v="242"/>
    <x v="10"/>
    <x v="300"/>
    <x v="2"/>
    <s v="OFF-AR-10002987"/>
    <x v="1"/>
    <x v="6"/>
    <x v="1562"/>
    <x v="4605"/>
    <n v="6"/>
    <n v="0.2"/>
    <n v="24.998400000000011"/>
    <x v="2"/>
    <x v="0"/>
  </r>
  <r>
    <n v="6717"/>
    <x v="3336"/>
    <x v="143"/>
    <d v="2018-04-15T00:00:00"/>
    <s v="Standard Class"/>
    <s v="CK-12325"/>
    <x v="278"/>
    <x v="2"/>
    <x v="0"/>
    <x v="322"/>
    <x v="36"/>
    <x v="400"/>
    <x v="0"/>
    <s v="OFF-FA-10002280"/>
    <x v="1"/>
    <x v="13"/>
    <x v="659"/>
    <x v="59"/>
    <n v="6"/>
    <n v="0"/>
    <n v="14.399999999999999"/>
    <x v="0"/>
    <x v="0"/>
  </r>
  <r>
    <n v="6718"/>
    <x v="3336"/>
    <x v="143"/>
    <d v="2018-04-15T00:00:00"/>
    <s v="Standard Class"/>
    <s v="CK-12325"/>
    <x v="278"/>
    <x v="2"/>
    <x v="0"/>
    <x v="322"/>
    <x v="36"/>
    <x v="400"/>
    <x v="0"/>
    <s v="OFF-PA-10001934"/>
    <x v="1"/>
    <x v="10"/>
    <x v="548"/>
    <x v="243"/>
    <n v="4"/>
    <n v="0"/>
    <n v="12.700800000000001"/>
    <x v="0"/>
    <x v="0"/>
  </r>
  <r>
    <n v="6719"/>
    <x v="3336"/>
    <x v="143"/>
    <d v="2018-04-15T00:00:00"/>
    <s v="Standard Class"/>
    <s v="CK-12325"/>
    <x v="278"/>
    <x v="2"/>
    <x v="0"/>
    <x v="322"/>
    <x v="36"/>
    <x v="400"/>
    <x v="0"/>
    <s v="FUR-FU-10003268"/>
    <x v="0"/>
    <x v="5"/>
    <x v="885"/>
    <x v="4606"/>
    <n v="4"/>
    <n v="0"/>
    <n v="31.983999999999995"/>
    <x v="0"/>
    <x v="0"/>
  </r>
  <r>
    <n v="6720"/>
    <x v="3337"/>
    <x v="186"/>
    <d v="2018-12-19T00:00:00"/>
    <s v="First Class"/>
    <s v="SF-20065"/>
    <x v="11"/>
    <x v="0"/>
    <x v="0"/>
    <x v="483"/>
    <x v="3"/>
    <x v="576"/>
    <x v="0"/>
    <s v="OFF-AP-10004859"/>
    <x v="1"/>
    <x v="9"/>
    <x v="930"/>
    <x v="4337"/>
    <n v="3"/>
    <n v="0.2"/>
    <n v="3.0576000000000008"/>
    <x v="0"/>
    <x v="0"/>
  </r>
  <r>
    <n v="6721"/>
    <x v="3338"/>
    <x v="20"/>
    <d v="2019-09-24T00:00:00"/>
    <s v="Standard Class"/>
    <s v="DP-13105"/>
    <x v="317"/>
    <x v="1"/>
    <x v="0"/>
    <x v="1"/>
    <x v="1"/>
    <x v="3"/>
    <x v="1"/>
    <s v="TEC-AC-10000057"/>
    <x v="2"/>
    <x v="11"/>
    <x v="632"/>
    <x v="179"/>
    <n v="5"/>
    <n v="0"/>
    <n v="31.489499999999992"/>
    <x v="1"/>
    <x v="0"/>
  </r>
  <r>
    <n v="6722"/>
    <x v="3338"/>
    <x v="20"/>
    <d v="2019-09-24T00:00:00"/>
    <s v="Standard Class"/>
    <s v="DP-13105"/>
    <x v="317"/>
    <x v="1"/>
    <x v="0"/>
    <x v="1"/>
    <x v="1"/>
    <x v="3"/>
    <x v="1"/>
    <s v="OFF-AR-10000914"/>
    <x v="1"/>
    <x v="6"/>
    <x v="1748"/>
    <x v="4607"/>
    <n v="2"/>
    <n v="0"/>
    <n v="6.0632000000000019"/>
    <x v="1"/>
    <x v="0"/>
  </r>
  <r>
    <n v="6723"/>
    <x v="3338"/>
    <x v="20"/>
    <d v="2019-09-24T00:00:00"/>
    <s v="Standard Class"/>
    <s v="DP-13105"/>
    <x v="317"/>
    <x v="1"/>
    <x v="0"/>
    <x v="1"/>
    <x v="1"/>
    <x v="3"/>
    <x v="1"/>
    <s v="OFF-AR-10004956"/>
    <x v="1"/>
    <x v="6"/>
    <x v="1244"/>
    <x v="80"/>
    <n v="3"/>
    <n v="0"/>
    <n v="4.8545999999999978"/>
    <x v="1"/>
    <x v="0"/>
  </r>
  <r>
    <n v="6724"/>
    <x v="3339"/>
    <x v="507"/>
    <d v="2019-09-06T00:00:00"/>
    <s v="Second Class"/>
    <s v="VM-21835"/>
    <x v="718"/>
    <x v="0"/>
    <x v="0"/>
    <x v="462"/>
    <x v="38"/>
    <x v="555"/>
    <x v="3"/>
    <s v="OFF-FA-10001843"/>
    <x v="1"/>
    <x v="13"/>
    <x v="128"/>
    <x v="1471"/>
    <n v="6"/>
    <n v="0"/>
    <n v="6.9654000000000007"/>
    <x v="2"/>
    <x v="0"/>
  </r>
  <r>
    <n v="6725"/>
    <x v="3340"/>
    <x v="126"/>
    <d v="2018-09-16T00:00:00"/>
    <s v="Standard Class"/>
    <s v="SF-20200"/>
    <x v="227"/>
    <x v="0"/>
    <x v="0"/>
    <x v="4"/>
    <x v="4"/>
    <x v="5"/>
    <x v="1"/>
    <s v="OFF-FA-10000585"/>
    <x v="1"/>
    <x v="13"/>
    <x v="204"/>
    <x v="4608"/>
    <n v="3"/>
    <n v="0"/>
    <n v="4.8162000000000003"/>
    <x v="1"/>
    <x v="0"/>
  </r>
  <r>
    <n v="6726"/>
    <x v="3340"/>
    <x v="126"/>
    <d v="2018-09-16T00:00:00"/>
    <s v="Standard Class"/>
    <s v="SF-20200"/>
    <x v="227"/>
    <x v="0"/>
    <x v="0"/>
    <x v="4"/>
    <x v="4"/>
    <x v="5"/>
    <x v="1"/>
    <s v="OFF-LA-10003720"/>
    <x v="1"/>
    <x v="2"/>
    <x v="1636"/>
    <x v="469"/>
    <n v="3"/>
    <n v="0"/>
    <n v="5.2028999999999996"/>
    <x v="1"/>
    <x v="0"/>
  </r>
  <r>
    <n v="6727"/>
    <x v="3340"/>
    <x v="126"/>
    <d v="2018-09-16T00:00:00"/>
    <s v="Standard Class"/>
    <s v="SF-20200"/>
    <x v="227"/>
    <x v="0"/>
    <x v="0"/>
    <x v="4"/>
    <x v="4"/>
    <x v="5"/>
    <x v="1"/>
    <s v="OFF-BI-10000301"/>
    <x v="1"/>
    <x v="8"/>
    <x v="625"/>
    <x v="4609"/>
    <n v="4"/>
    <n v="0.2"/>
    <n v="7.7639999999999993"/>
    <x v="1"/>
    <x v="0"/>
  </r>
  <r>
    <n v="6728"/>
    <x v="3341"/>
    <x v="682"/>
    <d v="2019-08-15T00:00:00"/>
    <s v="Second Class"/>
    <s v="SC-20695"/>
    <x v="281"/>
    <x v="1"/>
    <x v="0"/>
    <x v="102"/>
    <x v="14"/>
    <x v="237"/>
    <x v="2"/>
    <s v="OFF-PA-10003302"/>
    <x v="1"/>
    <x v="10"/>
    <x v="1721"/>
    <x v="932"/>
    <n v="5"/>
    <n v="0"/>
    <n v="83.283999999999992"/>
    <x v="2"/>
    <x v="0"/>
  </r>
  <r>
    <n v="6729"/>
    <x v="3342"/>
    <x v="254"/>
    <d v="2018-11-09T00:00:00"/>
    <s v="Standard Class"/>
    <s v="MF-17665"/>
    <x v="716"/>
    <x v="1"/>
    <x v="0"/>
    <x v="100"/>
    <x v="2"/>
    <x v="123"/>
    <x v="0"/>
    <s v="FUR-FU-10001889"/>
    <x v="0"/>
    <x v="5"/>
    <x v="1158"/>
    <x v="4610"/>
    <n v="6"/>
    <n v="0.2"/>
    <n v="8.2055999999999987"/>
    <x v="0"/>
    <x v="0"/>
  </r>
  <r>
    <n v="6730"/>
    <x v="3343"/>
    <x v="652"/>
    <d v="2017-06-20T00:00:00"/>
    <s v="First Class"/>
    <s v="BV-11245"/>
    <x v="296"/>
    <x v="1"/>
    <x v="0"/>
    <x v="214"/>
    <x v="18"/>
    <x v="296"/>
    <x v="0"/>
    <s v="OFF-BI-10002982"/>
    <x v="1"/>
    <x v="8"/>
    <x v="1267"/>
    <x v="4611"/>
    <n v="3"/>
    <n v="0.7"/>
    <n v="-4.4945999999999984"/>
    <x v="0"/>
    <x v="0"/>
  </r>
  <r>
    <n v="6731"/>
    <x v="3343"/>
    <x v="652"/>
    <d v="2017-06-20T00:00:00"/>
    <s v="First Class"/>
    <s v="BV-11245"/>
    <x v="296"/>
    <x v="1"/>
    <x v="0"/>
    <x v="214"/>
    <x v="18"/>
    <x v="296"/>
    <x v="0"/>
    <s v="FUR-CH-10002965"/>
    <x v="0"/>
    <x v="1"/>
    <x v="229"/>
    <x v="4612"/>
    <n v="4"/>
    <n v="0.2"/>
    <n v="56.274400000000014"/>
    <x v="0"/>
    <x v="0"/>
  </r>
  <r>
    <n v="6732"/>
    <x v="3343"/>
    <x v="652"/>
    <d v="2017-06-20T00:00:00"/>
    <s v="First Class"/>
    <s v="BV-11245"/>
    <x v="296"/>
    <x v="1"/>
    <x v="0"/>
    <x v="214"/>
    <x v="18"/>
    <x v="296"/>
    <x v="0"/>
    <s v="OFF-PA-10001937"/>
    <x v="1"/>
    <x v="10"/>
    <x v="289"/>
    <x v="561"/>
    <n v="4"/>
    <n v="0.2"/>
    <n v="7.2576000000000001"/>
    <x v="0"/>
    <x v="0"/>
  </r>
  <r>
    <n v="6733"/>
    <x v="3344"/>
    <x v="1129"/>
    <d v="2016-07-07T00:00:00"/>
    <s v="First Class"/>
    <s v="KE-16420"/>
    <x v="722"/>
    <x v="1"/>
    <x v="0"/>
    <x v="34"/>
    <x v="22"/>
    <x v="42"/>
    <x v="1"/>
    <s v="OFF-PA-10001977"/>
    <x v="1"/>
    <x v="10"/>
    <x v="1473"/>
    <x v="3479"/>
    <n v="4"/>
    <n v="0.2"/>
    <n v="62.137599999999992"/>
    <x v="1"/>
    <x v="0"/>
  </r>
  <r>
    <n v="6734"/>
    <x v="3344"/>
    <x v="1129"/>
    <d v="2016-07-07T00:00:00"/>
    <s v="First Class"/>
    <s v="KE-16420"/>
    <x v="722"/>
    <x v="1"/>
    <x v="0"/>
    <x v="34"/>
    <x v="22"/>
    <x v="42"/>
    <x v="1"/>
    <s v="OFF-AP-10000692"/>
    <x v="1"/>
    <x v="9"/>
    <x v="1250"/>
    <x v="4613"/>
    <n v="2"/>
    <n v="0.2"/>
    <n v="3.2432000000000016"/>
    <x v="1"/>
    <x v="0"/>
  </r>
  <r>
    <n v="6735"/>
    <x v="3345"/>
    <x v="139"/>
    <d v="2017-12-25T00:00:00"/>
    <s v="Standard Class"/>
    <s v="EM-14200"/>
    <x v="773"/>
    <x v="2"/>
    <x v="0"/>
    <x v="100"/>
    <x v="2"/>
    <x v="229"/>
    <x v="0"/>
    <s v="OFF-LA-10004093"/>
    <x v="1"/>
    <x v="2"/>
    <x v="676"/>
    <x v="3280"/>
    <n v="2"/>
    <n v="0.2"/>
    <n v="3.9473999999999996"/>
    <x v="0"/>
    <x v="0"/>
  </r>
  <r>
    <n v="6736"/>
    <x v="3346"/>
    <x v="342"/>
    <d v="2018-04-17T00:00:00"/>
    <s v="Standard Class"/>
    <s v="BT-11680"/>
    <x v="537"/>
    <x v="0"/>
    <x v="0"/>
    <x v="8"/>
    <x v="1"/>
    <x v="34"/>
    <x v="1"/>
    <s v="OFF-AP-10004980"/>
    <x v="1"/>
    <x v="9"/>
    <x v="976"/>
    <x v="4614"/>
    <n v="3"/>
    <n v="0"/>
    <n v="44.366400000000006"/>
    <x v="1"/>
    <x v="0"/>
  </r>
  <r>
    <n v="6737"/>
    <x v="3346"/>
    <x v="342"/>
    <d v="2018-04-17T00:00:00"/>
    <s v="Standard Class"/>
    <s v="BT-11680"/>
    <x v="537"/>
    <x v="0"/>
    <x v="0"/>
    <x v="8"/>
    <x v="1"/>
    <x v="34"/>
    <x v="1"/>
    <s v="OFF-ST-10001932"/>
    <x v="1"/>
    <x v="4"/>
    <x v="1650"/>
    <x v="4404"/>
    <n v="3"/>
    <n v="0"/>
    <n v="81.131400000000014"/>
    <x v="1"/>
    <x v="0"/>
  </r>
  <r>
    <n v="6738"/>
    <x v="3346"/>
    <x v="342"/>
    <d v="2018-04-17T00:00:00"/>
    <s v="Standard Class"/>
    <s v="BT-11680"/>
    <x v="537"/>
    <x v="0"/>
    <x v="0"/>
    <x v="8"/>
    <x v="1"/>
    <x v="34"/>
    <x v="1"/>
    <s v="OFF-ST-10000636"/>
    <x v="1"/>
    <x v="4"/>
    <x v="1753"/>
    <x v="4615"/>
    <n v="9"/>
    <n v="0"/>
    <n v="6.0263999999999918"/>
    <x v="1"/>
    <x v="0"/>
  </r>
  <r>
    <n v="6739"/>
    <x v="3346"/>
    <x v="342"/>
    <d v="2018-04-17T00:00:00"/>
    <s v="Standard Class"/>
    <s v="BT-11680"/>
    <x v="537"/>
    <x v="0"/>
    <x v="0"/>
    <x v="8"/>
    <x v="1"/>
    <x v="34"/>
    <x v="1"/>
    <s v="OFF-BI-10000069"/>
    <x v="1"/>
    <x v="8"/>
    <x v="491"/>
    <x v="4616"/>
    <n v="4"/>
    <n v="0.2"/>
    <n v="15.610399999999993"/>
    <x v="1"/>
    <x v="0"/>
  </r>
  <r>
    <n v="6740"/>
    <x v="3347"/>
    <x v="542"/>
    <d v="2016-05-31T00:00:00"/>
    <s v="Standard Class"/>
    <s v="MM-18055"/>
    <x v="514"/>
    <x v="0"/>
    <x v="0"/>
    <x v="22"/>
    <x v="10"/>
    <x v="36"/>
    <x v="2"/>
    <s v="OFF-ST-10001837"/>
    <x v="1"/>
    <x v="4"/>
    <x v="1340"/>
    <x v="4617"/>
    <n v="3"/>
    <n v="0.2"/>
    <n v="7.6968000000000032"/>
    <x v="2"/>
    <x v="0"/>
  </r>
  <r>
    <n v="6741"/>
    <x v="3347"/>
    <x v="542"/>
    <d v="2016-05-31T00:00:00"/>
    <s v="Standard Class"/>
    <s v="MM-18055"/>
    <x v="514"/>
    <x v="0"/>
    <x v="0"/>
    <x v="22"/>
    <x v="10"/>
    <x v="36"/>
    <x v="2"/>
    <s v="FUR-CH-10003981"/>
    <x v="0"/>
    <x v="1"/>
    <x v="1175"/>
    <x v="4618"/>
    <n v="2"/>
    <n v="0.3"/>
    <n v="-5.1396000000000583"/>
    <x v="2"/>
    <x v="0"/>
  </r>
  <r>
    <n v="6742"/>
    <x v="3347"/>
    <x v="542"/>
    <d v="2016-05-31T00:00:00"/>
    <s v="Standard Class"/>
    <s v="MM-18055"/>
    <x v="514"/>
    <x v="0"/>
    <x v="0"/>
    <x v="22"/>
    <x v="10"/>
    <x v="36"/>
    <x v="2"/>
    <s v="OFF-AR-10000716"/>
    <x v="1"/>
    <x v="6"/>
    <x v="794"/>
    <x v="2569"/>
    <n v="3"/>
    <n v="0.2"/>
    <n v="3.1806000000000005"/>
    <x v="2"/>
    <x v="0"/>
  </r>
  <r>
    <n v="6743"/>
    <x v="3348"/>
    <x v="91"/>
    <d v="2019-07-11T00:00:00"/>
    <s v="Standard Class"/>
    <s v="PO-18850"/>
    <x v="138"/>
    <x v="0"/>
    <x v="0"/>
    <x v="1"/>
    <x v="1"/>
    <x v="141"/>
    <x v="1"/>
    <s v="FUR-CH-10001146"/>
    <x v="0"/>
    <x v="1"/>
    <x v="124"/>
    <x v="4619"/>
    <n v="3"/>
    <n v="0.2"/>
    <n v="-13.740299999999994"/>
    <x v="1"/>
    <x v="0"/>
  </r>
  <r>
    <n v="6744"/>
    <x v="3349"/>
    <x v="1130"/>
    <d v="2017-02-20T00:00:00"/>
    <s v="Standard Class"/>
    <s v="SP-20860"/>
    <x v="133"/>
    <x v="1"/>
    <x v="0"/>
    <x v="18"/>
    <x v="38"/>
    <x v="354"/>
    <x v="3"/>
    <s v="OFF-PA-10002751"/>
    <x v="1"/>
    <x v="10"/>
    <x v="151"/>
    <x v="1211"/>
    <n v="6"/>
    <n v="0"/>
    <n v="16.146000000000001"/>
    <x v="2"/>
    <x v="0"/>
  </r>
  <r>
    <n v="6745"/>
    <x v="3350"/>
    <x v="114"/>
    <d v="2019-06-18T00:00:00"/>
    <s v="Second Class"/>
    <s v="CS-12355"/>
    <x v="394"/>
    <x v="0"/>
    <x v="0"/>
    <x v="65"/>
    <x v="24"/>
    <x v="82"/>
    <x v="3"/>
    <s v="TEC-AC-10001606"/>
    <x v="2"/>
    <x v="11"/>
    <x v="590"/>
    <x v="4620"/>
    <n v="6"/>
    <n v="0.2"/>
    <n v="107.98920000000001"/>
    <x v="2"/>
    <x v="0"/>
  </r>
  <r>
    <n v="6746"/>
    <x v="3350"/>
    <x v="114"/>
    <d v="2019-06-18T00:00:00"/>
    <s v="Second Class"/>
    <s v="CS-12355"/>
    <x v="394"/>
    <x v="0"/>
    <x v="0"/>
    <x v="65"/>
    <x v="24"/>
    <x v="82"/>
    <x v="3"/>
    <s v="OFF-AR-10001427"/>
    <x v="1"/>
    <x v="6"/>
    <x v="251"/>
    <x v="100"/>
    <n v="5"/>
    <n v="0.2"/>
    <n v="1.7940000000000005"/>
    <x v="2"/>
    <x v="0"/>
  </r>
  <r>
    <n v="6747"/>
    <x v="3351"/>
    <x v="38"/>
    <d v="2019-11-16T00:00:00"/>
    <s v="First Class"/>
    <s v="KB-16600"/>
    <x v="33"/>
    <x v="1"/>
    <x v="0"/>
    <x v="20"/>
    <x v="15"/>
    <x v="29"/>
    <x v="3"/>
    <s v="TEC-PH-10004389"/>
    <x v="2"/>
    <x v="7"/>
    <x v="1431"/>
    <x v="3211"/>
    <n v="5"/>
    <n v="0"/>
    <n v="163.78700000000003"/>
    <x v="2"/>
    <x v="0"/>
  </r>
  <r>
    <n v="6748"/>
    <x v="3352"/>
    <x v="157"/>
    <d v="2019-12-15T00:00:00"/>
    <s v="Standard Class"/>
    <s v="AA-10375"/>
    <x v="211"/>
    <x v="0"/>
    <x v="0"/>
    <x v="20"/>
    <x v="15"/>
    <x v="45"/>
    <x v="3"/>
    <s v="OFF-BI-10002498"/>
    <x v="1"/>
    <x v="8"/>
    <x v="440"/>
    <x v="3652"/>
    <n v="1"/>
    <n v="0.2"/>
    <n v="5.0462999999999996"/>
    <x v="2"/>
    <x v="0"/>
  </r>
  <r>
    <n v="6749"/>
    <x v="3352"/>
    <x v="157"/>
    <d v="2019-12-15T00:00:00"/>
    <s v="Standard Class"/>
    <s v="AA-10375"/>
    <x v="211"/>
    <x v="0"/>
    <x v="0"/>
    <x v="20"/>
    <x v="15"/>
    <x v="45"/>
    <x v="3"/>
    <s v="OFF-PA-10002245"/>
    <x v="1"/>
    <x v="10"/>
    <x v="1343"/>
    <x v="1465"/>
    <n v="3"/>
    <n v="0"/>
    <n v="8.0730000000000004"/>
    <x v="2"/>
    <x v="0"/>
  </r>
  <r>
    <n v="6750"/>
    <x v="3352"/>
    <x v="157"/>
    <d v="2019-12-15T00:00:00"/>
    <s v="Standard Class"/>
    <s v="AA-10375"/>
    <x v="211"/>
    <x v="0"/>
    <x v="0"/>
    <x v="20"/>
    <x v="15"/>
    <x v="45"/>
    <x v="3"/>
    <s v="TEC-PH-10004522"/>
    <x v="2"/>
    <x v="7"/>
    <x v="1704"/>
    <x v="4621"/>
    <n v="2"/>
    <n v="0"/>
    <n v="29.245000000000005"/>
    <x v="2"/>
    <x v="0"/>
  </r>
  <r>
    <n v="6751"/>
    <x v="3353"/>
    <x v="931"/>
    <d v="2018-06-30T00:00:00"/>
    <s v="Second Class"/>
    <s v="BP-11155"/>
    <x v="669"/>
    <x v="0"/>
    <x v="0"/>
    <x v="267"/>
    <x v="30"/>
    <x v="334"/>
    <x v="3"/>
    <s v="FUR-CH-10003535"/>
    <x v="0"/>
    <x v="1"/>
    <x v="1522"/>
    <x v="4331"/>
    <n v="2"/>
    <n v="0"/>
    <n v="20.733199999999997"/>
    <x v="2"/>
    <x v="0"/>
  </r>
  <r>
    <n v="6752"/>
    <x v="3353"/>
    <x v="931"/>
    <d v="2018-06-30T00:00:00"/>
    <s v="Second Class"/>
    <s v="BP-11155"/>
    <x v="669"/>
    <x v="0"/>
    <x v="0"/>
    <x v="267"/>
    <x v="30"/>
    <x v="334"/>
    <x v="3"/>
    <s v="OFF-AP-10000595"/>
    <x v="1"/>
    <x v="9"/>
    <x v="1505"/>
    <x v="4622"/>
    <n v="2"/>
    <n v="0"/>
    <n v="2.2724000000000002"/>
    <x v="2"/>
    <x v="0"/>
  </r>
  <r>
    <n v="6753"/>
    <x v="3353"/>
    <x v="931"/>
    <d v="2018-06-30T00:00:00"/>
    <s v="Second Class"/>
    <s v="BP-11155"/>
    <x v="669"/>
    <x v="0"/>
    <x v="0"/>
    <x v="267"/>
    <x v="30"/>
    <x v="334"/>
    <x v="3"/>
    <s v="OFF-PA-10003039"/>
    <x v="1"/>
    <x v="10"/>
    <x v="334"/>
    <x v="1168"/>
    <n v="2"/>
    <n v="0"/>
    <n v="27.881999999999998"/>
    <x v="2"/>
    <x v="0"/>
  </r>
  <r>
    <n v="6754"/>
    <x v="3353"/>
    <x v="931"/>
    <d v="2018-06-30T00:00:00"/>
    <s v="Second Class"/>
    <s v="BP-11155"/>
    <x v="669"/>
    <x v="0"/>
    <x v="0"/>
    <x v="267"/>
    <x v="30"/>
    <x v="334"/>
    <x v="3"/>
    <s v="OFF-BI-10002003"/>
    <x v="1"/>
    <x v="8"/>
    <x v="1393"/>
    <x v="4623"/>
    <n v="2"/>
    <n v="0"/>
    <n v="3.7412000000000001"/>
    <x v="2"/>
    <x v="0"/>
  </r>
  <r>
    <n v="6755"/>
    <x v="3353"/>
    <x v="931"/>
    <d v="2018-06-30T00:00:00"/>
    <s v="Second Class"/>
    <s v="BP-11155"/>
    <x v="669"/>
    <x v="0"/>
    <x v="0"/>
    <x v="267"/>
    <x v="30"/>
    <x v="334"/>
    <x v="3"/>
    <s v="OFF-AP-10002311"/>
    <x v="1"/>
    <x v="9"/>
    <x v="14"/>
    <x v="4624"/>
    <n v="4"/>
    <n v="0"/>
    <n v="121.10560000000001"/>
    <x v="2"/>
    <x v="0"/>
  </r>
  <r>
    <n v="6756"/>
    <x v="3354"/>
    <x v="175"/>
    <d v="2019-09-19T00:00:00"/>
    <s v="Standard Class"/>
    <s v="TC-21145"/>
    <x v="779"/>
    <x v="1"/>
    <x v="0"/>
    <x v="80"/>
    <x v="30"/>
    <x v="100"/>
    <x v="3"/>
    <s v="FUR-FU-10002445"/>
    <x v="0"/>
    <x v="5"/>
    <x v="1448"/>
    <x v="4625"/>
    <n v="5"/>
    <n v="0"/>
    <n v="18.960000000000004"/>
    <x v="2"/>
    <x v="0"/>
  </r>
  <r>
    <n v="6757"/>
    <x v="3354"/>
    <x v="175"/>
    <d v="2019-09-19T00:00:00"/>
    <s v="Standard Class"/>
    <s v="TC-21145"/>
    <x v="779"/>
    <x v="1"/>
    <x v="0"/>
    <x v="80"/>
    <x v="30"/>
    <x v="100"/>
    <x v="3"/>
    <s v="FUR-CH-10003606"/>
    <x v="0"/>
    <x v="1"/>
    <x v="1575"/>
    <x v="4626"/>
    <n v="4"/>
    <n v="0"/>
    <n v="143.62880000000001"/>
    <x v="2"/>
    <x v="0"/>
  </r>
  <r>
    <n v="6758"/>
    <x v="3354"/>
    <x v="175"/>
    <d v="2019-09-19T00:00:00"/>
    <s v="Standard Class"/>
    <s v="TC-21145"/>
    <x v="779"/>
    <x v="1"/>
    <x v="0"/>
    <x v="80"/>
    <x v="30"/>
    <x v="100"/>
    <x v="3"/>
    <s v="TEC-PH-10002115"/>
    <x v="2"/>
    <x v="7"/>
    <x v="801"/>
    <x v="4627"/>
    <n v="6"/>
    <n v="0"/>
    <n v="102.94440000000002"/>
    <x v="2"/>
    <x v="0"/>
  </r>
  <r>
    <n v="6759"/>
    <x v="3354"/>
    <x v="175"/>
    <d v="2019-09-19T00:00:00"/>
    <s v="Standard Class"/>
    <s v="TC-21145"/>
    <x v="779"/>
    <x v="1"/>
    <x v="0"/>
    <x v="80"/>
    <x v="30"/>
    <x v="100"/>
    <x v="3"/>
    <s v="OFF-ST-10000934"/>
    <x v="1"/>
    <x v="4"/>
    <x v="356"/>
    <x v="3411"/>
    <n v="2"/>
    <n v="0"/>
    <n v="0"/>
    <x v="2"/>
    <x v="0"/>
  </r>
  <r>
    <n v="6760"/>
    <x v="3355"/>
    <x v="574"/>
    <d v="2019-12-08T00:00:00"/>
    <s v="Standard Class"/>
    <s v="BG-11035"/>
    <x v="767"/>
    <x v="0"/>
    <x v="0"/>
    <x v="247"/>
    <x v="3"/>
    <x v="306"/>
    <x v="0"/>
    <s v="OFF-AR-10003903"/>
    <x v="1"/>
    <x v="6"/>
    <x v="887"/>
    <x v="3388"/>
    <n v="1"/>
    <n v="0.2"/>
    <n v="2.4581999999999997"/>
    <x v="0"/>
    <x v="0"/>
  </r>
  <r>
    <n v="6761"/>
    <x v="3356"/>
    <x v="335"/>
    <d v="2019-06-30T00:00:00"/>
    <s v="Standard Class"/>
    <s v="DO-13435"/>
    <x v="157"/>
    <x v="0"/>
    <x v="0"/>
    <x v="20"/>
    <x v="15"/>
    <x v="45"/>
    <x v="3"/>
    <s v="OFF-ST-10004123"/>
    <x v="1"/>
    <x v="4"/>
    <x v="72"/>
    <x v="1050"/>
    <n v="3"/>
    <n v="0"/>
    <n v="0"/>
    <x v="2"/>
    <x v="0"/>
  </r>
  <r>
    <n v="6762"/>
    <x v="3357"/>
    <x v="1131"/>
    <d v="2018-07-26T00:00:00"/>
    <s v="Second Class"/>
    <s v="DB-12970"/>
    <x v="715"/>
    <x v="1"/>
    <x v="0"/>
    <x v="20"/>
    <x v="15"/>
    <x v="45"/>
    <x v="3"/>
    <s v="FUR-CH-10001708"/>
    <x v="0"/>
    <x v="1"/>
    <x v="893"/>
    <x v="4628"/>
    <n v="2"/>
    <n v="0.1"/>
    <n v="31.015599999999978"/>
    <x v="2"/>
    <x v="0"/>
  </r>
  <r>
    <n v="6763"/>
    <x v="3358"/>
    <x v="476"/>
    <d v="2018-09-08T00:00:00"/>
    <s v="Standard Class"/>
    <s v="RL-19615"/>
    <x v="210"/>
    <x v="0"/>
    <x v="0"/>
    <x v="22"/>
    <x v="10"/>
    <x v="36"/>
    <x v="2"/>
    <s v="OFF-LA-10000240"/>
    <x v="1"/>
    <x v="2"/>
    <x v="2"/>
    <x v="3204"/>
    <n v="5"/>
    <n v="0.2"/>
    <n v="9.8685000000000009"/>
    <x v="2"/>
    <x v="0"/>
  </r>
  <r>
    <n v="6764"/>
    <x v="3358"/>
    <x v="476"/>
    <d v="2018-09-08T00:00:00"/>
    <s v="Standard Class"/>
    <s v="RL-19615"/>
    <x v="210"/>
    <x v="0"/>
    <x v="0"/>
    <x v="22"/>
    <x v="10"/>
    <x v="36"/>
    <x v="2"/>
    <s v="OFF-ST-10002485"/>
    <x v="1"/>
    <x v="4"/>
    <x v="211"/>
    <x v="2083"/>
    <n v="2"/>
    <n v="0.2"/>
    <n v="-8.3524000000000012"/>
    <x v="2"/>
    <x v="0"/>
  </r>
  <r>
    <n v="6765"/>
    <x v="3358"/>
    <x v="476"/>
    <d v="2018-09-08T00:00:00"/>
    <s v="Standard Class"/>
    <s v="RL-19615"/>
    <x v="210"/>
    <x v="0"/>
    <x v="0"/>
    <x v="22"/>
    <x v="10"/>
    <x v="36"/>
    <x v="2"/>
    <s v="TEC-MA-10003230"/>
    <x v="2"/>
    <x v="15"/>
    <x v="1787"/>
    <x v="4629"/>
    <n v="3"/>
    <n v="0.3"/>
    <n v="-19.470000000000141"/>
    <x v="2"/>
    <x v="0"/>
  </r>
  <r>
    <n v="6766"/>
    <x v="3359"/>
    <x v="693"/>
    <d v="2019-04-24T00:00:00"/>
    <s v="Standard Class"/>
    <s v="SJ-20215"/>
    <x v="695"/>
    <x v="0"/>
    <x v="0"/>
    <x v="22"/>
    <x v="10"/>
    <x v="155"/>
    <x v="2"/>
    <s v="FUR-CH-10002602"/>
    <x v="0"/>
    <x v="1"/>
    <x v="291"/>
    <x v="2613"/>
    <n v="3"/>
    <n v="0.3"/>
    <n v="-18.117599999999996"/>
    <x v="2"/>
    <x v="0"/>
  </r>
  <r>
    <n v="6767"/>
    <x v="3359"/>
    <x v="693"/>
    <d v="2019-04-24T00:00:00"/>
    <s v="Standard Class"/>
    <s v="SJ-20215"/>
    <x v="695"/>
    <x v="0"/>
    <x v="0"/>
    <x v="22"/>
    <x v="10"/>
    <x v="155"/>
    <x v="2"/>
    <s v="OFF-AR-10001683"/>
    <x v="1"/>
    <x v="6"/>
    <x v="32"/>
    <x v="33"/>
    <n v="2"/>
    <n v="0.2"/>
    <n v="3.5460000000000007"/>
    <x v="2"/>
    <x v="0"/>
  </r>
  <r>
    <n v="6768"/>
    <x v="3359"/>
    <x v="693"/>
    <d v="2019-04-24T00:00:00"/>
    <s v="Standard Class"/>
    <s v="SJ-20215"/>
    <x v="695"/>
    <x v="0"/>
    <x v="0"/>
    <x v="22"/>
    <x v="10"/>
    <x v="155"/>
    <x v="2"/>
    <s v="FUR-FU-10002456"/>
    <x v="0"/>
    <x v="5"/>
    <x v="1018"/>
    <x v="4630"/>
    <n v="5"/>
    <n v="0.6"/>
    <n v="-6.1879999999999988"/>
    <x v="2"/>
    <x v="0"/>
  </r>
  <r>
    <n v="6769"/>
    <x v="3360"/>
    <x v="1132"/>
    <d v="2016-08-16T00:00:00"/>
    <s v="Standard Class"/>
    <s v="CS-12175"/>
    <x v="728"/>
    <x v="1"/>
    <x v="0"/>
    <x v="80"/>
    <x v="30"/>
    <x v="100"/>
    <x v="3"/>
    <s v="OFF-BI-10002854"/>
    <x v="1"/>
    <x v="8"/>
    <x v="904"/>
    <x v="4631"/>
    <n v="7"/>
    <n v="0"/>
    <n v="98.105000000000004"/>
    <x v="2"/>
    <x v="0"/>
  </r>
  <r>
    <n v="6770"/>
    <x v="3361"/>
    <x v="20"/>
    <d v="2019-09-23T00:00:00"/>
    <s v="Standard Class"/>
    <s v="JP-16135"/>
    <x v="655"/>
    <x v="2"/>
    <x v="0"/>
    <x v="38"/>
    <x v="32"/>
    <x v="112"/>
    <x v="0"/>
    <s v="OFF-AR-10002445"/>
    <x v="1"/>
    <x v="6"/>
    <x v="1646"/>
    <x v="3826"/>
    <n v="5"/>
    <n v="0"/>
    <n v="13.452000000000002"/>
    <x v="0"/>
    <x v="0"/>
  </r>
  <r>
    <n v="6771"/>
    <x v="3362"/>
    <x v="34"/>
    <d v="2019-12-13T00:00:00"/>
    <s v="Standard Class"/>
    <s v="NC-18535"/>
    <x v="714"/>
    <x v="1"/>
    <x v="0"/>
    <x v="42"/>
    <x v="16"/>
    <x v="51"/>
    <x v="1"/>
    <s v="OFF-PA-10004359"/>
    <x v="1"/>
    <x v="10"/>
    <x v="1068"/>
    <x v="1257"/>
    <n v="5"/>
    <n v="0.2"/>
    <n v="146.79"/>
    <x v="1"/>
    <x v="0"/>
  </r>
  <r>
    <n v="6772"/>
    <x v="3362"/>
    <x v="34"/>
    <d v="2019-12-13T00:00:00"/>
    <s v="Standard Class"/>
    <s v="NC-18535"/>
    <x v="714"/>
    <x v="1"/>
    <x v="0"/>
    <x v="42"/>
    <x v="16"/>
    <x v="51"/>
    <x v="1"/>
    <s v="OFF-BI-10000279"/>
    <x v="1"/>
    <x v="8"/>
    <x v="1774"/>
    <x v="4632"/>
    <n v="3"/>
    <n v="0.7"/>
    <n v="-9.9704999999999977"/>
    <x v="1"/>
    <x v="0"/>
  </r>
  <r>
    <n v="6773"/>
    <x v="3363"/>
    <x v="254"/>
    <d v="2018-11-08T00:00:00"/>
    <s v="Standard Class"/>
    <s v="CW-11905"/>
    <x v="194"/>
    <x v="2"/>
    <x v="0"/>
    <x v="1"/>
    <x v="1"/>
    <x v="25"/>
    <x v="1"/>
    <s v="OFF-BI-10003314"/>
    <x v="1"/>
    <x v="8"/>
    <x v="308"/>
    <x v="326"/>
    <n v="2"/>
    <n v="0.2"/>
    <n v="2.7956000000000003"/>
    <x v="1"/>
    <x v="0"/>
  </r>
  <r>
    <n v="6774"/>
    <x v="3363"/>
    <x v="254"/>
    <d v="2018-11-08T00:00:00"/>
    <s v="Standard Class"/>
    <s v="CW-11905"/>
    <x v="194"/>
    <x v="2"/>
    <x v="0"/>
    <x v="1"/>
    <x v="1"/>
    <x v="25"/>
    <x v="1"/>
    <s v="OFF-BI-10000494"/>
    <x v="1"/>
    <x v="8"/>
    <x v="1572"/>
    <x v="4633"/>
    <n v="1"/>
    <n v="0.2"/>
    <n v="1.3049999999999997"/>
    <x v="1"/>
    <x v="0"/>
  </r>
  <r>
    <n v="6775"/>
    <x v="3363"/>
    <x v="254"/>
    <d v="2018-11-08T00:00:00"/>
    <s v="Standard Class"/>
    <s v="CW-11905"/>
    <x v="194"/>
    <x v="2"/>
    <x v="0"/>
    <x v="1"/>
    <x v="1"/>
    <x v="25"/>
    <x v="1"/>
    <s v="OFF-PA-10000295"/>
    <x v="1"/>
    <x v="10"/>
    <x v="1788"/>
    <x v="789"/>
    <n v="6"/>
    <n v="0"/>
    <n v="18.662400000000002"/>
    <x v="1"/>
    <x v="0"/>
  </r>
  <r>
    <n v="6776"/>
    <x v="3364"/>
    <x v="368"/>
    <d v="2017-04-04T00:00:00"/>
    <s v="Standard Class"/>
    <s v="CM-12115"/>
    <x v="441"/>
    <x v="0"/>
    <x v="0"/>
    <x v="20"/>
    <x v="15"/>
    <x v="23"/>
    <x v="3"/>
    <s v="OFF-PA-10002615"/>
    <x v="1"/>
    <x v="10"/>
    <x v="250"/>
    <x v="4634"/>
    <n v="4"/>
    <n v="0"/>
    <n v="8.1143999999999998"/>
    <x v="2"/>
    <x v="0"/>
  </r>
  <r>
    <n v="6777"/>
    <x v="3365"/>
    <x v="64"/>
    <d v="2018-09-11T00:00:00"/>
    <s v="Standard Class"/>
    <s v="PT-19090"/>
    <x v="690"/>
    <x v="0"/>
    <x v="0"/>
    <x v="52"/>
    <x v="5"/>
    <x v="65"/>
    <x v="2"/>
    <s v="OFF-ST-10003479"/>
    <x v="1"/>
    <x v="4"/>
    <x v="41"/>
    <x v="4635"/>
    <n v="3"/>
    <n v="0.2"/>
    <n v="-17.523000000000014"/>
    <x v="2"/>
    <x v="0"/>
  </r>
  <r>
    <n v="6778"/>
    <x v="3366"/>
    <x v="480"/>
    <d v="2019-02-01T00:00:00"/>
    <s v="Standard Class"/>
    <s v="CL-12700"/>
    <x v="642"/>
    <x v="2"/>
    <x v="0"/>
    <x v="20"/>
    <x v="15"/>
    <x v="29"/>
    <x v="3"/>
    <s v="TEC-AC-10002800"/>
    <x v="2"/>
    <x v="11"/>
    <x v="1216"/>
    <x v="4636"/>
    <n v="9"/>
    <n v="0"/>
    <n v="157.46849999999998"/>
    <x v="2"/>
    <x v="0"/>
  </r>
  <r>
    <n v="6779"/>
    <x v="3367"/>
    <x v="323"/>
    <d v="2018-09-08T00:00:00"/>
    <s v="Second Class"/>
    <s v="HF-14995"/>
    <x v="520"/>
    <x v="0"/>
    <x v="0"/>
    <x v="248"/>
    <x v="39"/>
    <x v="307"/>
    <x v="3"/>
    <s v="FUR-BO-10003159"/>
    <x v="0"/>
    <x v="0"/>
    <x v="1109"/>
    <x v="4637"/>
    <n v="3"/>
    <n v="0"/>
    <n v="31.044599999999974"/>
    <x v="2"/>
    <x v="0"/>
  </r>
  <r>
    <n v="6780"/>
    <x v="3367"/>
    <x v="323"/>
    <d v="2018-09-08T00:00:00"/>
    <s v="Second Class"/>
    <s v="HF-14995"/>
    <x v="520"/>
    <x v="0"/>
    <x v="0"/>
    <x v="248"/>
    <x v="39"/>
    <x v="307"/>
    <x v="3"/>
    <s v="FUR-FU-10002364"/>
    <x v="0"/>
    <x v="5"/>
    <x v="1240"/>
    <x v="1816"/>
    <n v="2"/>
    <n v="0"/>
    <n v="4.2803999999999984"/>
    <x v="2"/>
    <x v="0"/>
  </r>
  <r>
    <n v="6781"/>
    <x v="3367"/>
    <x v="323"/>
    <d v="2018-09-08T00:00:00"/>
    <s v="Second Class"/>
    <s v="HF-14995"/>
    <x v="520"/>
    <x v="0"/>
    <x v="0"/>
    <x v="248"/>
    <x v="39"/>
    <x v="307"/>
    <x v="3"/>
    <s v="OFF-BI-10003350"/>
    <x v="1"/>
    <x v="8"/>
    <x v="842"/>
    <x v="1030"/>
    <n v="2"/>
    <n v="0"/>
    <n v="5.8695999999999993"/>
    <x v="2"/>
    <x v="0"/>
  </r>
  <r>
    <n v="6782"/>
    <x v="3367"/>
    <x v="323"/>
    <d v="2018-09-08T00:00:00"/>
    <s v="Second Class"/>
    <s v="HF-14995"/>
    <x v="520"/>
    <x v="0"/>
    <x v="0"/>
    <x v="248"/>
    <x v="39"/>
    <x v="307"/>
    <x v="3"/>
    <s v="OFF-LA-10004093"/>
    <x v="1"/>
    <x v="2"/>
    <x v="676"/>
    <x v="2037"/>
    <n v="8"/>
    <n v="0"/>
    <n v="27.485599999999998"/>
    <x v="2"/>
    <x v="0"/>
  </r>
  <r>
    <n v="6783"/>
    <x v="3368"/>
    <x v="800"/>
    <d v="2019-07-28T00:00:00"/>
    <s v="Second Class"/>
    <s v="JC-15775"/>
    <x v="547"/>
    <x v="0"/>
    <x v="0"/>
    <x v="10"/>
    <x v="9"/>
    <x v="105"/>
    <x v="3"/>
    <s v="FUR-FU-10000732"/>
    <x v="0"/>
    <x v="5"/>
    <x v="545"/>
    <x v="4638"/>
    <n v="4"/>
    <n v="0.2"/>
    <n v="3.0143999999999984"/>
    <x v="2"/>
    <x v="0"/>
  </r>
  <r>
    <n v="6784"/>
    <x v="3368"/>
    <x v="800"/>
    <d v="2019-07-28T00:00:00"/>
    <s v="Second Class"/>
    <s v="JC-15775"/>
    <x v="547"/>
    <x v="0"/>
    <x v="0"/>
    <x v="10"/>
    <x v="9"/>
    <x v="105"/>
    <x v="3"/>
    <s v="OFF-SU-10004884"/>
    <x v="1"/>
    <x v="14"/>
    <x v="1789"/>
    <x v="4639"/>
    <n v="3"/>
    <n v="0.2"/>
    <n v="4.2470999999999943"/>
    <x v="2"/>
    <x v="0"/>
  </r>
  <r>
    <n v="6785"/>
    <x v="3368"/>
    <x v="800"/>
    <d v="2019-07-28T00:00:00"/>
    <s v="Second Class"/>
    <s v="JC-15775"/>
    <x v="547"/>
    <x v="0"/>
    <x v="0"/>
    <x v="10"/>
    <x v="9"/>
    <x v="105"/>
    <x v="3"/>
    <s v="FUR-TA-10001771"/>
    <x v="0"/>
    <x v="3"/>
    <x v="1733"/>
    <x v="4640"/>
    <n v="1"/>
    <n v="0.4"/>
    <n v="-34.646999999999991"/>
    <x v="2"/>
    <x v="0"/>
  </r>
  <r>
    <n v="6786"/>
    <x v="3368"/>
    <x v="800"/>
    <d v="2019-07-28T00:00:00"/>
    <s v="Second Class"/>
    <s v="JC-15775"/>
    <x v="547"/>
    <x v="0"/>
    <x v="0"/>
    <x v="10"/>
    <x v="9"/>
    <x v="105"/>
    <x v="3"/>
    <s v="OFF-ST-10000060"/>
    <x v="1"/>
    <x v="4"/>
    <x v="392"/>
    <x v="4641"/>
    <n v="5"/>
    <n v="0.2"/>
    <n v="-25.992000000000004"/>
    <x v="2"/>
    <x v="0"/>
  </r>
  <r>
    <n v="6787"/>
    <x v="3368"/>
    <x v="800"/>
    <d v="2019-07-28T00:00:00"/>
    <s v="Second Class"/>
    <s v="JC-15775"/>
    <x v="547"/>
    <x v="0"/>
    <x v="0"/>
    <x v="10"/>
    <x v="9"/>
    <x v="105"/>
    <x v="3"/>
    <s v="OFF-PA-10004100"/>
    <x v="1"/>
    <x v="10"/>
    <x v="260"/>
    <x v="561"/>
    <n v="4"/>
    <n v="0.2"/>
    <n v="7.2576000000000001"/>
    <x v="2"/>
    <x v="0"/>
  </r>
  <r>
    <n v="6788"/>
    <x v="3369"/>
    <x v="1023"/>
    <d v="2017-09-20T00:00:00"/>
    <s v="Standard Class"/>
    <s v="JH-15910"/>
    <x v="101"/>
    <x v="0"/>
    <x v="0"/>
    <x v="118"/>
    <x v="32"/>
    <x v="148"/>
    <x v="0"/>
    <s v="FUR-FU-10003975"/>
    <x v="0"/>
    <x v="5"/>
    <x v="783"/>
    <x v="2110"/>
    <n v="3"/>
    <n v="0"/>
    <n v="12.992999999999988"/>
    <x v="0"/>
    <x v="0"/>
  </r>
  <r>
    <n v="6789"/>
    <x v="3369"/>
    <x v="1023"/>
    <d v="2017-09-20T00:00:00"/>
    <s v="Standard Class"/>
    <s v="JH-15910"/>
    <x v="101"/>
    <x v="0"/>
    <x v="0"/>
    <x v="118"/>
    <x v="32"/>
    <x v="148"/>
    <x v="0"/>
    <s v="OFF-PA-10001712"/>
    <x v="1"/>
    <x v="10"/>
    <x v="983"/>
    <x v="1570"/>
    <n v="7"/>
    <n v="0"/>
    <n v="31.468499999999999"/>
    <x v="0"/>
    <x v="0"/>
  </r>
  <r>
    <n v="6790"/>
    <x v="3370"/>
    <x v="67"/>
    <d v="2017-09-09T00:00:00"/>
    <s v="Second Class"/>
    <s v="CC-12610"/>
    <x v="566"/>
    <x v="1"/>
    <x v="0"/>
    <x v="28"/>
    <x v="3"/>
    <x v="35"/>
    <x v="0"/>
    <s v="OFF-AR-10001953"/>
    <x v="1"/>
    <x v="6"/>
    <x v="400"/>
    <x v="1196"/>
    <n v="4"/>
    <n v="0.2"/>
    <n v="12.314400000000006"/>
    <x v="0"/>
    <x v="0"/>
  </r>
  <r>
    <n v="6791"/>
    <x v="3371"/>
    <x v="76"/>
    <d v="2018-11-17T00:00:00"/>
    <s v="First Class"/>
    <s v="IM-15055"/>
    <x v="780"/>
    <x v="0"/>
    <x v="0"/>
    <x v="43"/>
    <x v="1"/>
    <x v="52"/>
    <x v="1"/>
    <s v="OFF-BI-10004967"/>
    <x v="1"/>
    <x v="8"/>
    <x v="256"/>
    <x v="1366"/>
    <n v="5"/>
    <n v="0.2"/>
    <n v="2.8079999999999998"/>
    <x v="1"/>
    <x v="0"/>
  </r>
  <r>
    <n v="6792"/>
    <x v="3372"/>
    <x v="338"/>
    <d v="2018-11-15T00:00:00"/>
    <s v="Standard Class"/>
    <s v="BF-11170"/>
    <x v="408"/>
    <x v="2"/>
    <x v="0"/>
    <x v="301"/>
    <x v="1"/>
    <x v="378"/>
    <x v="1"/>
    <s v="FUR-FU-10003731"/>
    <x v="0"/>
    <x v="5"/>
    <x v="1602"/>
    <x v="4642"/>
    <n v="1"/>
    <n v="0"/>
    <n v="2.7944000000000004"/>
    <x v="1"/>
    <x v="0"/>
  </r>
  <r>
    <n v="6793"/>
    <x v="3373"/>
    <x v="860"/>
    <d v="2016-08-18T00:00:00"/>
    <s v="First Class"/>
    <s v="CS-12355"/>
    <x v="394"/>
    <x v="0"/>
    <x v="0"/>
    <x v="54"/>
    <x v="29"/>
    <x v="69"/>
    <x v="3"/>
    <s v="OFF-BI-10001989"/>
    <x v="1"/>
    <x v="8"/>
    <x v="542"/>
    <x v="2780"/>
    <n v="3"/>
    <n v="0"/>
    <n v="30.211199999999998"/>
    <x v="2"/>
    <x v="0"/>
  </r>
  <r>
    <n v="6794"/>
    <x v="3374"/>
    <x v="547"/>
    <d v="2017-11-20T00:00:00"/>
    <s v="Standard Class"/>
    <s v="MC-17605"/>
    <x v="204"/>
    <x v="1"/>
    <x v="0"/>
    <x v="22"/>
    <x v="10"/>
    <x v="26"/>
    <x v="2"/>
    <s v="OFF-ST-10000344"/>
    <x v="1"/>
    <x v="4"/>
    <x v="1022"/>
    <x v="4643"/>
    <n v="2"/>
    <n v="0.2"/>
    <n v="1.6115999999999993"/>
    <x v="2"/>
    <x v="0"/>
  </r>
  <r>
    <n v="6795"/>
    <x v="3374"/>
    <x v="547"/>
    <d v="2017-11-20T00:00:00"/>
    <s v="Standard Class"/>
    <s v="MC-17605"/>
    <x v="204"/>
    <x v="1"/>
    <x v="0"/>
    <x v="22"/>
    <x v="10"/>
    <x v="26"/>
    <x v="2"/>
    <s v="TEC-PH-10001051"/>
    <x v="2"/>
    <x v="7"/>
    <x v="1263"/>
    <x v="1977"/>
    <n v="3"/>
    <n v="0.2"/>
    <n v="26.997299999999967"/>
    <x v="2"/>
    <x v="0"/>
  </r>
  <r>
    <n v="6796"/>
    <x v="3374"/>
    <x v="547"/>
    <d v="2017-11-20T00:00:00"/>
    <s v="Standard Class"/>
    <s v="MC-17605"/>
    <x v="204"/>
    <x v="1"/>
    <x v="0"/>
    <x v="22"/>
    <x v="10"/>
    <x v="26"/>
    <x v="2"/>
    <s v="FUR-FU-10001215"/>
    <x v="0"/>
    <x v="5"/>
    <x v="1609"/>
    <x v="527"/>
    <n v="2"/>
    <n v="0.6"/>
    <n v="-15.526799999999994"/>
    <x v="2"/>
    <x v="0"/>
  </r>
  <r>
    <n v="6797"/>
    <x v="3375"/>
    <x v="767"/>
    <d v="2017-08-25T00:00:00"/>
    <s v="Same Day"/>
    <s v="MC-18100"/>
    <x v="498"/>
    <x v="0"/>
    <x v="0"/>
    <x v="12"/>
    <x v="5"/>
    <x v="16"/>
    <x v="2"/>
    <s v="FUR-FU-10001473"/>
    <x v="0"/>
    <x v="5"/>
    <x v="1253"/>
    <x v="1869"/>
    <n v="2"/>
    <n v="0.6"/>
    <n v="-16.585799999999999"/>
    <x v="2"/>
    <x v="0"/>
  </r>
  <r>
    <n v="6798"/>
    <x v="3375"/>
    <x v="767"/>
    <d v="2017-08-25T00:00:00"/>
    <s v="Same Day"/>
    <s v="MC-18100"/>
    <x v="498"/>
    <x v="0"/>
    <x v="0"/>
    <x v="12"/>
    <x v="5"/>
    <x v="16"/>
    <x v="2"/>
    <s v="OFF-BI-10000315"/>
    <x v="1"/>
    <x v="8"/>
    <x v="412"/>
    <x v="4644"/>
    <n v="1"/>
    <n v="0.8"/>
    <n v="-6.0768000000000004"/>
    <x v="2"/>
    <x v="0"/>
  </r>
  <r>
    <n v="6799"/>
    <x v="3375"/>
    <x v="767"/>
    <d v="2017-08-25T00:00:00"/>
    <s v="Same Day"/>
    <s v="MC-18100"/>
    <x v="498"/>
    <x v="0"/>
    <x v="0"/>
    <x v="12"/>
    <x v="5"/>
    <x v="16"/>
    <x v="2"/>
    <s v="FUR-FU-10002240"/>
    <x v="0"/>
    <x v="5"/>
    <x v="1790"/>
    <x v="4645"/>
    <n v="5"/>
    <n v="0.6"/>
    <n v="-3.9399999999999995"/>
    <x v="2"/>
    <x v="0"/>
  </r>
  <r>
    <n v="6800"/>
    <x v="3376"/>
    <x v="591"/>
    <d v="2019-01-01T00:00:00"/>
    <s v="Standard Class"/>
    <s v="LW-16825"/>
    <x v="429"/>
    <x v="1"/>
    <x v="0"/>
    <x v="42"/>
    <x v="16"/>
    <x v="51"/>
    <x v="1"/>
    <s v="FUR-TA-10002607"/>
    <x v="0"/>
    <x v="3"/>
    <x v="224"/>
    <x v="4646"/>
    <n v="1"/>
    <n v="0.5"/>
    <n v="-24.102599999999995"/>
    <x v="1"/>
    <x v="0"/>
  </r>
  <r>
    <n v="6801"/>
    <x v="3376"/>
    <x v="591"/>
    <d v="2019-01-01T00:00:00"/>
    <s v="Standard Class"/>
    <s v="LW-16825"/>
    <x v="429"/>
    <x v="1"/>
    <x v="0"/>
    <x v="42"/>
    <x v="16"/>
    <x v="51"/>
    <x v="1"/>
    <s v="TEC-MA-10003356"/>
    <x v="2"/>
    <x v="15"/>
    <x v="1370"/>
    <x v="4647"/>
    <n v="2"/>
    <n v="0.7"/>
    <n v="-386.95699999999999"/>
    <x v="1"/>
    <x v="0"/>
  </r>
  <r>
    <n v="6802"/>
    <x v="3376"/>
    <x v="591"/>
    <d v="2019-01-01T00:00:00"/>
    <s v="Standard Class"/>
    <s v="LW-16825"/>
    <x v="429"/>
    <x v="1"/>
    <x v="0"/>
    <x v="42"/>
    <x v="16"/>
    <x v="51"/>
    <x v="1"/>
    <s v="TEC-AC-10002217"/>
    <x v="2"/>
    <x v="11"/>
    <x v="1187"/>
    <x v="4648"/>
    <n v="3"/>
    <n v="0.2"/>
    <n v="-7.8960000000000008"/>
    <x v="1"/>
    <x v="0"/>
  </r>
  <r>
    <n v="6803"/>
    <x v="3376"/>
    <x v="591"/>
    <d v="2019-01-01T00:00:00"/>
    <s v="Standard Class"/>
    <s v="LW-16825"/>
    <x v="429"/>
    <x v="1"/>
    <x v="0"/>
    <x v="42"/>
    <x v="16"/>
    <x v="51"/>
    <x v="1"/>
    <s v="TEC-AC-10004353"/>
    <x v="2"/>
    <x v="11"/>
    <x v="724"/>
    <x v="4649"/>
    <n v="2"/>
    <n v="0.2"/>
    <n v="21.42"/>
    <x v="1"/>
    <x v="0"/>
  </r>
  <r>
    <n v="6804"/>
    <x v="3376"/>
    <x v="591"/>
    <d v="2019-01-01T00:00:00"/>
    <s v="Standard Class"/>
    <s v="LW-16825"/>
    <x v="429"/>
    <x v="1"/>
    <x v="0"/>
    <x v="42"/>
    <x v="16"/>
    <x v="51"/>
    <x v="1"/>
    <s v="FUR-CH-10004754"/>
    <x v="0"/>
    <x v="1"/>
    <x v="1132"/>
    <x v="4650"/>
    <n v="2"/>
    <n v="0.2"/>
    <n v="4.1971999999999987"/>
    <x v="1"/>
    <x v="0"/>
  </r>
  <r>
    <n v="6805"/>
    <x v="3377"/>
    <x v="1082"/>
    <d v="2016-10-06T00:00:00"/>
    <s v="First Class"/>
    <s v="KH-16510"/>
    <x v="168"/>
    <x v="0"/>
    <x v="0"/>
    <x v="225"/>
    <x v="1"/>
    <x v="281"/>
    <x v="1"/>
    <s v="TEC-AC-10002800"/>
    <x v="2"/>
    <x v="11"/>
    <x v="1216"/>
    <x v="2622"/>
    <n v="2"/>
    <n v="0"/>
    <n v="34.992999999999995"/>
    <x v="1"/>
    <x v="0"/>
  </r>
  <r>
    <n v="6806"/>
    <x v="3378"/>
    <x v="754"/>
    <d v="2016-11-25T00:00:00"/>
    <s v="First Class"/>
    <s v="RB-19645"/>
    <x v="516"/>
    <x v="1"/>
    <x v="0"/>
    <x v="118"/>
    <x v="32"/>
    <x v="148"/>
    <x v="0"/>
    <s v="OFF-PA-10001752"/>
    <x v="1"/>
    <x v="10"/>
    <x v="1369"/>
    <x v="745"/>
    <n v="2"/>
    <n v="0"/>
    <n v="4.8804000000000007"/>
    <x v="0"/>
    <x v="0"/>
  </r>
  <r>
    <n v="6807"/>
    <x v="3379"/>
    <x v="53"/>
    <d v="2019-12-29T00:00:00"/>
    <s v="Standard Class"/>
    <s v="GD-14590"/>
    <x v="241"/>
    <x v="1"/>
    <x v="0"/>
    <x v="231"/>
    <x v="4"/>
    <x v="577"/>
    <x v="1"/>
    <s v="OFF-BI-10003314"/>
    <x v="1"/>
    <x v="8"/>
    <x v="308"/>
    <x v="4651"/>
    <n v="1"/>
    <n v="0.2"/>
    <n v="1.3978000000000002"/>
    <x v="1"/>
    <x v="0"/>
  </r>
  <r>
    <n v="6808"/>
    <x v="3380"/>
    <x v="1052"/>
    <d v="2017-04-05T00:00:00"/>
    <s v="Standard Class"/>
    <s v="EB-13705"/>
    <x v="182"/>
    <x v="1"/>
    <x v="0"/>
    <x v="12"/>
    <x v="5"/>
    <x v="14"/>
    <x v="2"/>
    <s v="OFF-PA-10000357"/>
    <x v="1"/>
    <x v="10"/>
    <x v="447"/>
    <x v="4016"/>
    <n v="3"/>
    <n v="0.2"/>
    <n v="35.661300000000004"/>
    <x v="2"/>
    <x v="0"/>
  </r>
  <r>
    <n v="6809"/>
    <x v="3380"/>
    <x v="1052"/>
    <d v="2017-04-05T00:00:00"/>
    <s v="Standard Class"/>
    <s v="EB-13705"/>
    <x v="182"/>
    <x v="1"/>
    <x v="0"/>
    <x v="12"/>
    <x v="5"/>
    <x v="14"/>
    <x v="2"/>
    <s v="FUR-FU-10001085"/>
    <x v="0"/>
    <x v="5"/>
    <x v="1599"/>
    <x v="1052"/>
    <n v="3"/>
    <n v="0.6"/>
    <n v="-7.8330000000000055"/>
    <x v="2"/>
    <x v="0"/>
  </r>
  <r>
    <n v="6810"/>
    <x v="3381"/>
    <x v="32"/>
    <d v="2019-09-15T00:00:00"/>
    <s v="First Class"/>
    <s v="PS-18760"/>
    <x v="519"/>
    <x v="0"/>
    <x v="0"/>
    <x v="10"/>
    <x v="9"/>
    <x v="11"/>
    <x v="3"/>
    <s v="OFF-BI-10000301"/>
    <x v="1"/>
    <x v="8"/>
    <x v="625"/>
    <x v="3556"/>
    <n v="2"/>
    <n v="0.7"/>
    <n v="-2.5880000000000001"/>
    <x v="2"/>
    <x v="0"/>
  </r>
  <r>
    <n v="6811"/>
    <x v="3381"/>
    <x v="32"/>
    <d v="2019-09-15T00:00:00"/>
    <s v="First Class"/>
    <s v="PS-18760"/>
    <x v="519"/>
    <x v="0"/>
    <x v="0"/>
    <x v="10"/>
    <x v="9"/>
    <x v="11"/>
    <x v="3"/>
    <s v="TEC-MA-10002930"/>
    <x v="2"/>
    <x v="15"/>
    <x v="1784"/>
    <x v="4652"/>
    <n v="1"/>
    <n v="0.7"/>
    <n v="-18.038499999999996"/>
    <x v="2"/>
    <x v="0"/>
  </r>
  <r>
    <n v="6812"/>
    <x v="3381"/>
    <x v="32"/>
    <d v="2019-09-15T00:00:00"/>
    <s v="First Class"/>
    <s v="PS-18760"/>
    <x v="519"/>
    <x v="0"/>
    <x v="0"/>
    <x v="10"/>
    <x v="9"/>
    <x v="11"/>
    <x v="3"/>
    <s v="FUR-CH-10002372"/>
    <x v="0"/>
    <x v="1"/>
    <x v="395"/>
    <x v="4653"/>
    <n v="2"/>
    <n v="0.3"/>
    <n v="-29.152799999999992"/>
    <x v="2"/>
    <x v="0"/>
  </r>
  <r>
    <n v="6813"/>
    <x v="3381"/>
    <x v="32"/>
    <d v="2019-09-15T00:00:00"/>
    <s v="First Class"/>
    <s v="PS-18760"/>
    <x v="519"/>
    <x v="0"/>
    <x v="0"/>
    <x v="10"/>
    <x v="9"/>
    <x v="11"/>
    <x v="3"/>
    <s v="OFF-BI-10003707"/>
    <x v="1"/>
    <x v="8"/>
    <x v="784"/>
    <x v="4654"/>
    <n v="4"/>
    <n v="0.7"/>
    <n v="-12.207999999999995"/>
    <x v="2"/>
    <x v="0"/>
  </r>
  <r>
    <n v="6814"/>
    <x v="3381"/>
    <x v="32"/>
    <d v="2019-09-15T00:00:00"/>
    <s v="First Class"/>
    <s v="PS-18760"/>
    <x v="519"/>
    <x v="0"/>
    <x v="0"/>
    <x v="10"/>
    <x v="9"/>
    <x v="11"/>
    <x v="3"/>
    <s v="FUR-FU-10001057"/>
    <x v="0"/>
    <x v="5"/>
    <x v="1791"/>
    <x v="4655"/>
    <n v="8"/>
    <n v="0.2"/>
    <n v="4.7975999999999992"/>
    <x v="2"/>
    <x v="0"/>
  </r>
  <r>
    <n v="6815"/>
    <x v="3381"/>
    <x v="32"/>
    <d v="2019-09-15T00:00:00"/>
    <s v="First Class"/>
    <s v="PS-18760"/>
    <x v="519"/>
    <x v="0"/>
    <x v="0"/>
    <x v="10"/>
    <x v="9"/>
    <x v="11"/>
    <x v="3"/>
    <s v="TEC-MA-10001681"/>
    <x v="2"/>
    <x v="15"/>
    <x v="344"/>
    <x v="4656"/>
    <n v="2"/>
    <n v="0.7"/>
    <n v="-168.8189999999999"/>
    <x v="2"/>
    <x v="0"/>
  </r>
  <r>
    <n v="6816"/>
    <x v="3382"/>
    <x v="1103"/>
    <d v="2016-06-21T00:00:00"/>
    <s v="Standard Class"/>
    <s v="GH-14425"/>
    <x v="485"/>
    <x v="0"/>
    <x v="0"/>
    <x v="4"/>
    <x v="4"/>
    <x v="59"/>
    <x v="1"/>
    <s v="FUR-FU-10003981"/>
    <x v="0"/>
    <x v="5"/>
    <x v="325"/>
    <x v="875"/>
    <n v="3"/>
    <n v="0"/>
    <n v="2.6208000000000005"/>
    <x v="1"/>
    <x v="0"/>
  </r>
  <r>
    <n v="6817"/>
    <x v="3382"/>
    <x v="1103"/>
    <d v="2016-06-21T00:00:00"/>
    <s v="Standard Class"/>
    <s v="GH-14425"/>
    <x v="485"/>
    <x v="0"/>
    <x v="0"/>
    <x v="4"/>
    <x v="4"/>
    <x v="59"/>
    <x v="1"/>
    <s v="OFF-FA-10000624"/>
    <x v="1"/>
    <x v="13"/>
    <x v="294"/>
    <x v="1511"/>
    <n v="5"/>
    <n v="0"/>
    <n v="8.9499999999999993"/>
    <x v="1"/>
    <x v="0"/>
  </r>
  <r>
    <n v="6818"/>
    <x v="3382"/>
    <x v="1103"/>
    <d v="2016-06-21T00:00:00"/>
    <s v="Standard Class"/>
    <s v="GH-14425"/>
    <x v="485"/>
    <x v="0"/>
    <x v="0"/>
    <x v="4"/>
    <x v="4"/>
    <x v="59"/>
    <x v="1"/>
    <s v="OFF-BI-10004995"/>
    <x v="1"/>
    <x v="8"/>
    <x v="316"/>
    <x v="4657"/>
    <n v="3"/>
    <n v="0.2"/>
    <n v="1061.5721999999998"/>
    <x v="1"/>
    <x v="0"/>
  </r>
  <r>
    <n v="6819"/>
    <x v="3383"/>
    <x v="116"/>
    <d v="2020-01-01T00:00:00"/>
    <s v="Standard Class"/>
    <s v="LO-17170"/>
    <x v="628"/>
    <x v="1"/>
    <x v="0"/>
    <x v="97"/>
    <x v="10"/>
    <x v="120"/>
    <x v="2"/>
    <s v="OFF-BI-10003784"/>
    <x v="1"/>
    <x v="8"/>
    <x v="1323"/>
    <x v="4658"/>
    <n v="5"/>
    <n v="0.8"/>
    <n v="-2.6880000000000015"/>
    <x v="2"/>
    <x v="0"/>
  </r>
  <r>
    <n v="6820"/>
    <x v="3383"/>
    <x v="116"/>
    <d v="2020-01-01T00:00:00"/>
    <s v="Standard Class"/>
    <s v="LO-17170"/>
    <x v="628"/>
    <x v="1"/>
    <x v="0"/>
    <x v="97"/>
    <x v="10"/>
    <x v="120"/>
    <x v="2"/>
    <s v="FUR-FU-10004586"/>
    <x v="0"/>
    <x v="5"/>
    <x v="1482"/>
    <x v="4659"/>
    <n v="3"/>
    <n v="0.6"/>
    <n v="-2.3903999999999996"/>
    <x v="2"/>
    <x v="0"/>
  </r>
  <r>
    <n v="6821"/>
    <x v="3383"/>
    <x v="116"/>
    <d v="2020-01-01T00:00:00"/>
    <s v="Standard Class"/>
    <s v="LO-17170"/>
    <x v="628"/>
    <x v="1"/>
    <x v="0"/>
    <x v="97"/>
    <x v="10"/>
    <x v="120"/>
    <x v="2"/>
    <s v="FUR-CH-10004698"/>
    <x v="0"/>
    <x v="1"/>
    <x v="168"/>
    <x v="4653"/>
    <n v="2"/>
    <n v="0.3"/>
    <n v="-3.2391999999999896"/>
    <x v="2"/>
    <x v="0"/>
  </r>
  <r>
    <n v="6822"/>
    <x v="3383"/>
    <x v="116"/>
    <d v="2020-01-01T00:00:00"/>
    <s v="Standard Class"/>
    <s v="LO-17170"/>
    <x v="628"/>
    <x v="1"/>
    <x v="0"/>
    <x v="97"/>
    <x v="10"/>
    <x v="120"/>
    <x v="2"/>
    <s v="FUR-FU-10001935"/>
    <x v="0"/>
    <x v="5"/>
    <x v="345"/>
    <x v="369"/>
    <n v="2"/>
    <n v="0.6"/>
    <n v="-1.4059999999999997"/>
    <x v="2"/>
    <x v="0"/>
  </r>
  <r>
    <n v="6823"/>
    <x v="3384"/>
    <x v="808"/>
    <d v="2019-11-07T00:00:00"/>
    <s v="Standard Class"/>
    <s v="CS-12505"/>
    <x v="473"/>
    <x v="0"/>
    <x v="0"/>
    <x v="1"/>
    <x v="1"/>
    <x v="1"/>
    <x v="1"/>
    <s v="OFF-AP-10003040"/>
    <x v="1"/>
    <x v="9"/>
    <x v="730"/>
    <x v="4660"/>
    <n v="5"/>
    <n v="0"/>
    <n v="43.705999999999996"/>
    <x v="1"/>
    <x v="0"/>
  </r>
  <r>
    <n v="6824"/>
    <x v="3385"/>
    <x v="395"/>
    <d v="2017-07-29T00:00:00"/>
    <s v="Standard Class"/>
    <s v="YS-21880"/>
    <x v="453"/>
    <x v="1"/>
    <x v="0"/>
    <x v="122"/>
    <x v="19"/>
    <x v="153"/>
    <x v="0"/>
    <s v="OFF-EN-10001335"/>
    <x v="1"/>
    <x v="12"/>
    <x v="467"/>
    <x v="4661"/>
    <n v="9"/>
    <n v="0"/>
    <n v="49.23"/>
    <x v="0"/>
    <x v="0"/>
  </r>
  <r>
    <n v="6825"/>
    <x v="3385"/>
    <x v="395"/>
    <d v="2017-07-29T00:00:00"/>
    <s v="Standard Class"/>
    <s v="YS-21880"/>
    <x v="453"/>
    <x v="1"/>
    <x v="0"/>
    <x v="122"/>
    <x v="19"/>
    <x v="153"/>
    <x v="0"/>
    <s v="FUR-TA-10002041"/>
    <x v="0"/>
    <x v="3"/>
    <x v="363"/>
    <x v="4662"/>
    <n v="2"/>
    <n v="0"/>
    <n v="39.44380000000001"/>
    <x v="0"/>
    <x v="0"/>
  </r>
  <r>
    <n v="6826"/>
    <x v="3386"/>
    <x v="824"/>
    <d v="2018-10-09T00:00:00"/>
    <s v="Standard Class"/>
    <s v="TC-20980"/>
    <x v="568"/>
    <x v="1"/>
    <x v="0"/>
    <x v="240"/>
    <x v="14"/>
    <x v="376"/>
    <x v="2"/>
    <s v="OFF-ST-10001558"/>
    <x v="1"/>
    <x v="4"/>
    <x v="719"/>
    <x v="4663"/>
    <n v="2"/>
    <n v="0"/>
    <n v="4.8719999999999999"/>
    <x v="2"/>
    <x v="0"/>
  </r>
  <r>
    <n v="6827"/>
    <x v="3386"/>
    <x v="824"/>
    <d v="2018-10-09T00:00:00"/>
    <s v="Standard Class"/>
    <s v="TC-20980"/>
    <x v="568"/>
    <x v="1"/>
    <x v="0"/>
    <x v="240"/>
    <x v="14"/>
    <x v="376"/>
    <x v="2"/>
    <s v="TEC-CO-10004722"/>
    <x v="2"/>
    <x v="16"/>
    <x v="1374"/>
    <x v="4664"/>
    <n v="5"/>
    <n v="0"/>
    <n v="8399.9759999999987"/>
    <x v="2"/>
    <x v="0"/>
  </r>
  <r>
    <n v="6828"/>
    <x v="3386"/>
    <x v="824"/>
    <d v="2018-10-09T00:00:00"/>
    <s v="Standard Class"/>
    <s v="TC-20980"/>
    <x v="568"/>
    <x v="1"/>
    <x v="0"/>
    <x v="240"/>
    <x v="14"/>
    <x v="376"/>
    <x v="2"/>
    <s v="OFF-BI-10004600"/>
    <x v="1"/>
    <x v="8"/>
    <x v="1486"/>
    <x v="2556"/>
    <n v="2"/>
    <n v="0"/>
    <n v="331.19099999999997"/>
    <x v="2"/>
    <x v="0"/>
  </r>
  <r>
    <n v="6829"/>
    <x v="3386"/>
    <x v="824"/>
    <d v="2018-10-09T00:00:00"/>
    <s v="Standard Class"/>
    <s v="TC-20980"/>
    <x v="568"/>
    <x v="1"/>
    <x v="0"/>
    <x v="240"/>
    <x v="14"/>
    <x v="376"/>
    <x v="2"/>
    <s v="OFF-BI-10003712"/>
    <x v="1"/>
    <x v="8"/>
    <x v="696"/>
    <x v="4665"/>
    <n v="7"/>
    <n v="0"/>
    <n v="16.8413"/>
    <x v="2"/>
    <x v="0"/>
  </r>
  <r>
    <n v="6830"/>
    <x v="3386"/>
    <x v="824"/>
    <d v="2018-10-09T00:00:00"/>
    <s v="Standard Class"/>
    <s v="TC-20980"/>
    <x v="568"/>
    <x v="1"/>
    <x v="0"/>
    <x v="240"/>
    <x v="14"/>
    <x v="376"/>
    <x v="2"/>
    <s v="OFF-AR-10001958"/>
    <x v="1"/>
    <x v="6"/>
    <x v="208"/>
    <x v="2041"/>
    <n v="2"/>
    <n v="0"/>
    <n v="9.5088000000000008"/>
    <x v="2"/>
    <x v="0"/>
  </r>
  <r>
    <n v="6831"/>
    <x v="3387"/>
    <x v="435"/>
    <d v="2018-12-27T00:00:00"/>
    <s v="Second Class"/>
    <s v="PW-19030"/>
    <x v="463"/>
    <x v="1"/>
    <x v="0"/>
    <x v="20"/>
    <x v="15"/>
    <x v="29"/>
    <x v="3"/>
    <s v="TEC-PH-10001750"/>
    <x v="2"/>
    <x v="7"/>
    <x v="977"/>
    <x v="933"/>
    <n v="3"/>
    <n v="0"/>
    <n v="53.451900000000009"/>
    <x v="2"/>
    <x v="0"/>
  </r>
  <r>
    <n v="6832"/>
    <x v="3388"/>
    <x v="246"/>
    <d v="2019-07-27T00:00:00"/>
    <s v="Standard Class"/>
    <s v="CS-11860"/>
    <x v="750"/>
    <x v="0"/>
    <x v="0"/>
    <x v="20"/>
    <x v="15"/>
    <x v="23"/>
    <x v="3"/>
    <s v="OFF-AP-10002287"/>
    <x v="1"/>
    <x v="9"/>
    <x v="1283"/>
    <x v="2053"/>
    <n v="4"/>
    <n v="0"/>
    <n v="4.5448000000000004"/>
    <x v="2"/>
    <x v="0"/>
  </r>
  <r>
    <n v="6833"/>
    <x v="3389"/>
    <x v="998"/>
    <d v="2017-10-17T00:00:00"/>
    <s v="Standard Class"/>
    <s v="DP-13165"/>
    <x v="273"/>
    <x v="0"/>
    <x v="0"/>
    <x v="22"/>
    <x v="10"/>
    <x v="26"/>
    <x v="2"/>
    <s v="OFF-AR-10003183"/>
    <x v="1"/>
    <x v="6"/>
    <x v="1399"/>
    <x v="2245"/>
    <n v="3"/>
    <n v="0.2"/>
    <n v="1.0019999999999993"/>
    <x v="2"/>
    <x v="0"/>
  </r>
  <r>
    <n v="6834"/>
    <x v="3390"/>
    <x v="162"/>
    <d v="2018-09-08T00:00:00"/>
    <s v="Same Day"/>
    <s v="PJ-19015"/>
    <x v="307"/>
    <x v="0"/>
    <x v="0"/>
    <x v="157"/>
    <x v="1"/>
    <x v="200"/>
    <x v="1"/>
    <s v="FUR-TA-10003008"/>
    <x v="0"/>
    <x v="3"/>
    <x v="955"/>
    <x v="4666"/>
    <n v="1"/>
    <n v="0.2"/>
    <n v="-12.778499999999994"/>
    <x v="1"/>
    <x v="0"/>
  </r>
  <r>
    <n v="6835"/>
    <x v="3391"/>
    <x v="73"/>
    <d v="2018-11-24T00:00:00"/>
    <s v="Standard Class"/>
    <s v="BM-11575"/>
    <x v="606"/>
    <x v="1"/>
    <x v="0"/>
    <x v="484"/>
    <x v="1"/>
    <x v="578"/>
    <x v="1"/>
    <s v="TEC-AC-10004803"/>
    <x v="2"/>
    <x v="11"/>
    <x v="1765"/>
    <x v="4667"/>
    <n v="2"/>
    <n v="0"/>
    <n v="3.9032000000000018"/>
    <x v="1"/>
    <x v="0"/>
  </r>
  <r>
    <n v="6836"/>
    <x v="3392"/>
    <x v="453"/>
    <d v="2019-10-20T00:00:00"/>
    <s v="Standard Class"/>
    <s v="DL-13495"/>
    <x v="393"/>
    <x v="1"/>
    <x v="0"/>
    <x v="302"/>
    <x v="1"/>
    <x v="379"/>
    <x v="1"/>
    <s v="OFF-LA-10003510"/>
    <x v="1"/>
    <x v="2"/>
    <x v="580"/>
    <x v="4668"/>
    <n v="5"/>
    <n v="0"/>
    <n v="70.219000000000008"/>
    <x v="1"/>
    <x v="0"/>
  </r>
  <r>
    <n v="6837"/>
    <x v="3392"/>
    <x v="453"/>
    <d v="2019-10-20T00:00:00"/>
    <s v="Standard Class"/>
    <s v="DL-13495"/>
    <x v="393"/>
    <x v="1"/>
    <x v="0"/>
    <x v="302"/>
    <x v="1"/>
    <x v="379"/>
    <x v="1"/>
    <s v="FUR-FU-10000087"/>
    <x v="0"/>
    <x v="5"/>
    <x v="206"/>
    <x v="20"/>
    <n v="1"/>
    <n v="0"/>
    <n v="9.3152000000000008"/>
    <x v="1"/>
    <x v="0"/>
  </r>
  <r>
    <n v="6838"/>
    <x v="3393"/>
    <x v="380"/>
    <d v="2017-07-12T00:00:00"/>
    <s v="Standard Class"/>
    <s v="BF-10975"/>
    <x v="541"/>
    <x v="1"/>
    <x v="0"/>
    <x v="219"/>
    <x v="30"/>
    <x v="274"/>
    <x v="3"/>
    <s v="OFF-AR-10003732"/>
    <x v="1"/>
    <x v="6"/>
    <x v="324"/>
    <x v="1760"/>
    <n v="4"/>
    <n v="0"/>
    <n v="2.8911999999999995"/>
    <x v="2"/>
    <x v="0"/>
  </r>
  <r>
    <n v="6839"/>
    <x v="3394"/>
    <x v="1119"/>
    <d v="2019-02-09T00:00:00"/>
    <s v="Standard Class"/>
    <s v="FC-14335"/>
    <x v="712"/>
    <x v="1"/>
    <x v="0"/>
    <x v="170"/>
    <x v="1"/>
    <x v="216"/>
    <x v="1"/>
    <s v="OFF-AP-10000275"/>
    <x v="1"/>
    <x v="9"/>
    <x v="1728"/>
    <x v="3945"/>
    <n v="5"/>
    <n v="0"/>
    <n v="459.39599999999996"/>
    <x v="1"/>
    <x v="0"/>
  </r>
  <r>
    <n v="6840"/>
    <x v="3394"/>
    <x v="1119"/>
    <d v="2019-02-09T00:00:00"/>
    <s v="Standard Class"/>
    <s v="FC-14335"/>
    <x v="712"/>
    <x v="1"/>
    <x v="0"/>
    <x v="170"/>
    <x v="1"/>
    <x v="216"/>
    <x v="1"/>
    <s v="TEC-PH-10003505"/>
    <x v="2"/>
    <x v="7"/>
    <x v="910"/>
    <x v="4669"/>
    <n v="5"/>
    <n v="0.2"/>
    <n v="41.759999999999948"/>
    <x v="1"/>
    <x v="0"/>
  </r>
  <r>
    <n v="6841"/>
    <x v="3395"/>
    <x v="401"/>
    <d v="2017-12-07T00:00:00"/>
    <s v="First Class"/>
    <s v="MP-18175"/>
    <x v="486"/>
    <x v="2"/>
    <x v="0"/>
    <x v="21"/>
    <x v="24"/>
    <x v="411"/>
    <x v="3"/>
    <s v="OFF-BI-10002852"/>
    <x v="1"/>
    <x v="8"/>
    <x v="91"/>
    <x v="4670"/>
    <n v="3"/>
    <n v="0.7"/>
    <n v="-10.382399999999997"/>
    <x v="2"/>
    <x v="0"/>
  </r>
  <r>
    <n v="6842"/>
    <x v="3396"/>
    <x v="126"/>
    <d v="2018-09-17T00:00:00"/>
    <s v="Standard Class"/>
    <s v="AJ-10795"/>
    <x v="295"/>
    <x v="1"/>
    <x v="0"/>
    <x v="24"/>
    <x v="17"/>
    <x v="28"/>
    <x v="0"/>
    <s v="TEC-AC-10004877"/>
    <x v="2"/>
    <x v="11"/>
    <x v="1679"/>
    <x v="4671"/>
    <n v="3"/>
    <n v="0"/>
    <n v="1.6559999999999988"/>
    <x v="0"/>
    <x v="0"/>
  </r>
  <r>
    <n v="6843"/>
    <x v="3396"/>
    <x v="126"/>
    <d v="2018-09-17T00:00:00"/>
    <s v="Standard Class"/>
    <s v="AJ-10795"/>
    <x v="295"/>
    <x v="1"/>
    <x v="0"/>
    <x v="24"/>
    <x v="17"/>
    <x v="28"/>
    <x v="0"/>
    <s v="OFF-FA-10002975"/>
    <x v="1"/>
    <x v="13"/>
    <x v="128"/>
    <x v="1189"/>
    <n v="3"/>
    <n v="0"/>
    <n v="5.2164000000000001"/>
    <x v="0"/>
    <x v="0"/>
  </r>
  <r>
    <n v="6844"/>
    <x v="3396"/>
    <x v="126"/>
    <d v="2018-09-17T00:00:00"/>
    <s v="Standard Class"/>
    <s v="AJ-10795"/>
    <x v="295"/>
    <x v="1"/>
    <x v="0"/>
    <x v="24"/>
    <x v="17"/>
    <x v="28"/>
    <x v="0"/>
    <s v="OFF-ST-10000419"/>
    <x v="1"/>
    <x v="4"/>
    <x v="1024"/>
    <x v="4672"/>
    <n v="5"/>
    <n v="0"/>
    <n v="0.67899999999999849"/>
    <x v="0"/>
    <x v="0"/>
  </r>
  <r>
    <n v="6845"/>
    <x v="3396"/>
    <x v="126"/>
    <d v="2018-09-17T00:00:00"/>
    <s v="Standard Class"/>
    <s v="AJ-10795"/>
    <x v="295"/>
    <x v="1"/>
    <x v="0"/>
    <x v="24"/>
    <x v="17"/>
    <x v="28"/>
    <x v="0"/>
    <s v="FUR-CH-10002073"/>
    <x v="0"/>
    <x v="1"/>
    <x v="1792"/>
    <x v="4673"/>
    <n v="4"/>
    <n v="0"/>
    <n v="307.14479999999992"/>
    <x v="0"/>
    <x v="0"/>
  </r>
  <r>
    <n v="6846"/>
    <x v="3397"/>
    <x v="522"/>
    <d v="2016-07-12T00:00:00"/>
    <s v="Standard Class"/>
    <s v="BC-11125"/>
    <x v="604"/>
    <x v="2"/>
    <x v="0"/>
    <x v="485"/>
    <x v="1"/>
    <x v="579"/>
    <x v="1"/>
    <s v="FUR-CH-10000155"/>
    <x v="0"/>
    <x v="1"/>
    <x v="1166"/>
    <x v="1645"/>
    <n v="2"/>
    <n v="0.2"/>
    <n v="47.848000000000013"/>
    <x v="1"/>
    <x v="0"/>
  </r>
  <r>
    <n v="6847"/>
    <x v="3398"/>
    <x v="195"/>
    <d v="2018-05-14T00:00:00"/>
    <s v="Standard Class"/>
    <s v="RS-19420"/>
    <x v="602"/>
    <x v="1"/>
    <x v="0"/>
    <x v="1"/>
    <x v="1"/>
    <x v="1"/>
    <x v="1"/>
    <s v="OFF-PA-10001260"/>
    <x v="1"/>
    <x v="10"/>
    <x v="1778"/>
    <x v="4674"/>
    <n v="4"/>
    <n v="0"/>
    <n v="14.417999999999999"/>
    <x v="1"/>
    <x v="0"/>
  </r>
  <r>
    <n v="6848"/>
    <x v="3399"/>
    <x v="427"/>
    <d v="2018-07-22T00:00:00"/>
    <s v="Standard Class"/>
    <s v="NP-18670"/>
    <x v="73"/>
    <x v="0"/>
    <x v="0"/>
    <x v="42"/>
    <x v="16"/>
    <x v="51"/>
    <x v="1"/>
    <s v="TEC-PH-10001924"/>
    <x v="2"/>
    <x v="7"/>
    <x v="431"/>
    <x v="684"/>
    <n v="1"/>
    <n v="0.2"/>
    <n v="3.4995000000000029"/>
    <x v="1"/>
    <x v="0"/>
  </r>
  <r>
    <n v="6849"/>
    <x v="3400"/>
    <x v="1133"/>
    <d v="2018-06-21T00:00:00"/>
    <s v="First Class"/>
    <s v="BT-11440"/>
    <x v="590"/>
    <x v="0"/>
    <x v="0"/>
    <x v="436"/>
    <x v="10"/>
    <x v="527"/>
    <x v="2"/>
    <s v="OFF-PA-10003134"/>
    <x v="1"/>
    <x v="10"/>
    <x v="1672"/>
    <x v="4449"/>
    <n v="2"/>
    <n v="0.2"/>
    <n v="26.902399999999993"/>
    <x v="2"/>
    <x v="0"/>
  </r>
  <r>
    <n v="6850"/>
    <x v="3401"/>
    <x v="1017"/>
    <d v="2016-04-25T00:00:00"/>
    <s v="Standard Class"/>
    <s v="BP-11230"/>
    <x v="546"/>
    <x v="0"/>
    <x v="0"/>
    <x v="1"/>
    <x v="1"/>
    <x v="62"/>
    <x v="1"/>
    <s v="FUR-FU-10000409"/>
    <x v="0"/>
    <x v="5"/>
    <x v="1430"/>
    <x v="3634"/>
    <n v="4"/>
    <n v="0"/>
    <n v="27.563200000000002"/>
    <x v="1"/>
    <x v="0"/>
  </r>
  <r>
    <n v="6851"/>
    <x v="3402"/>
    <x v="1134"/>
    <d v="2018-01-12T00:00:00"/>
    <s v="Standard Class"/>
    <s v="JO-15145"/>
    <x v="705"/>
    <x v="1"/>
    <x v="0"/>
    <x v="47"/>
    <x v="6"/>
    <x v="56"/>
    <x v="2"/>
    <s v="FUR-BO-10002545"/>
    <x v="0"/>
    <x v="0"/>
    <x v="37"/>
    <x v="4675"/>
    <n v="6"/>
    <n v="0"/>
    <n v="407.12880000000007"/>
    <x v="2"/>
    <x v="0"/>
  </r>
  <r>
    <n v="6852"/>
    <x v="3402"/>
    <x v="1134"/>
    <d v="2018-01-12T00:00:00"/>
    <s v="Standard Class"/>
    <s v="JO-15145"/>
    <x v="705"/>
    <x v="1"/>
    <x v="0"/>
    <x v="47"/>
    <x v="6"/>
    <x v="56"/>
    <x v="2"/>
    <s v="OFF-BI-10001460"/>
    <x v="1"/>
    <x v="8"/>
    <x v="58"/>
    <x v="4676"/>
    <n v="7"/>
    <n v="0"/>
    <n v="49.843499999999999"/>
    <x v="2"/>
    <x v="0"/>
  </r>
  <r>
    <n v="6853"/>
    <x v="3403"/>
    <x v="331"/>
    <d v="2019-12-28T00:00:00"/>
    <s v="Second Class"/>
    <s v="MF-18250"/>
    <x v="751"/>
    <x v="1"/>
    <x v="0"/>
    <x v="290"/>
    <x v="36"/>
    <x v="365"/>
    <x v="0"/>
    <s v="OFF-ST-10001328"/>
    <x v="1"/>
    <x v="4"/>
    <x v="178"/>
    <x v="4677"/>
    <n v="4"/>
    <n v="0"/>
    <n v="17.371200000000002"/>
    <x v="0"/>
    <x v="0"/>
  </r>
  <r>
    <n v="6854"/>
    <x v="3403"/>
    <x v="331"/>
    <d v="2019-12-28T00:00:00"/>
    <s v="Second Class"/>
    <s v="MF-18250"/>
    <x v="751"/>
    <x v="1"/>
    <x v="0"/>
    <x v="290"/>
    <x v="36"/>
    <x v="365"/>
    <x v="0"/>
    <s v="TEC-PH-10003601"/>
    <x v="2"/>
    <x v="7"/>
    <x v="1392"/>
    <x v="4678"/>
    <n v="3"/>
    <n v="0"/>
    <n v="148.49099999999996"/>
    <x v="0"/>
    <x v="0"/>
  </r>
  <r>
    <n v="6855"/>
    <x v="3403"/>
    <x v="331"/>
    <d v="2019-12-28T00:00:00"/>
    <s v="Second Class"/>
    <s v="MF-18250"/>
    <x v="751"/>
    <x v="1"/>
    <x v="0"/>
    <x v="290"/>
    <x v="36"/>
    <x v="365"/>
    <x v="0"/>
    <s v="OFF-ST-10001522"/>
    <x v="1"/>
    <x v="4"/>
    <x v="197"/>
    <x v="4679"/>
    <n v="4"/>
    <n v="0"/>
    <n v="14.718399999999974"/>
    <x v="0"/>
    <x v="0"/>
  </r>
  <r>
    <n v="6856"/>
    <x v="3403"/>
    <x v="331"/>
    <d v="2019-12-28T00:00:00"/>
    <s v="Second Class"/>
    <s v="MF-18250"/>
    <x v="751"/>
    <x v="1"/>
    <x v="0"/>
    <x v="290"/>
    <x v="36"/>
    <x v="365"/>
    <x v="0"/>
    <s v="OFF-PA-10001994"/>
    <x v="1"/>
    <x v="10"/>
    <x v="1122"/>
    <x v="4680"/>
    <n v="2"/>
    <n v="0"/>
    <n v="20.6816"/>
    <x v="0"/>
    <x v="0"/>
  </r>
  <r>
    <n v="6857"/>
    <x v="3403"/>
    <x v="331"/>
    <d v="2019-12-28T00:00:00"/>
    <s v="Second Class"/>
    <s v="MF-18250"/>
    <x v="751"/>
    <x v="1"/>
    <x v="0"/>
    <x v="290"/>
    <x v="36"/>
    <x v="365"/>
    <x v="0"/>
    <s v="OFF-EN-10001453"/>
    <x v="1"/>
    <x v="12"/>
    <x v="1685"/>
    <x v="1101"/>
    <n v="3"/>
    <n v="0"/>
    <n v="85.981799999999993"/>
    <x v="0"/>
    <x v="0"/>
  </r>
  <r>
    <n v="6858"/>
    <x v="3404"/>
    <x v="827"/>
    <d v="2019-04-22T00:00:00"/>
    <s v="Standard Class"/>
    <s v="PS-18760"/>
    <x v="519"/>
    <x v="0"/>
    <x v="0"/>
    <x v="1"/>
    <x v="1"/>
    <x v="141"/>
    <x v="1"/>
    <s v="OFF-PA-10004911"/>
    <x v="1"/>
    <x v="10"/>
    <x v="938"/>
    <x v="4681"/>
    <n v="3"/>
    <n v="0"/>
    <n v="13.507200000000001"/>
    <x v="1"/>
    <x v="0"/>
  </r>
  <r>
    <n v="6859"/>
    <x v="3404"/>
    <x v="827"/>
    <d v="2019-04-22T00:00:00"/>
    <s v="Standard Class"/>
    <s v="PS-18760"/>
    <x v="519"/>
    <x v="0"/>
    <x v="0"/>
    <x v="1"/>
    <x v="1"/>
    <x v="141"/>
    <x v="1"/>
    <s v="OFF-LA-10001404"/>
    <x v="1"/>
    <x v="2"/>
    <x v="925"/>
    <x v="1576"/>
    <n v="2"/>
    <n v="0"/>
    <n v="3.4685999999999999"/>
    <x v="1"/>
    <x v="0"/>
  </r>
  <r>
    <n v="6860"/>
    <x v="3404"/>
    <x v="827"/>
    <d v="2019-04-22T00:00:00"/>
    <s v="Standard Class"/>
    <s v="PS-18760"/>
    <x v="519"/>
    <x v="0"/>
    <x v="0"/>
    <x v="1"/>
    <x v="1"/>
    <x v="141"/>
    <x v="1"/>
    <s v="OFF-FA-10001561"/>
    <x v="1"/>
    <x v="13"/>
    <x v="839"/>
    <x v="2943"/>
    <n v="5"/>
    <n v="0"/>
    <n v="3.5970000000000004"/>
    <x v="1"/>
    <x v="0"/>
  </r>
  <r>
    <n v="6861"/>
    <x v="3404"/>
    <x v="827"/>
    <d v="2019-04-22T00:00:00"/>
    <s v="Standard Class"/>
    <s v="PS-18760"/>
    <x v="519"/>
    <x v="0"/>
    <x v="0"/>
    <x v="1"/>
    <x v="1"/>
    <x v="141"/>
    <x v="1"/>
    <s v="TEC-AC-10001383"/>
    <x v="2"/>
    <x v="11"/>
    <x v="606"/>
    <x v="4682"/>
    <n v="11"/>
    <n v="0"/>
    <n v="46.731299999999962"/>
    <x v="1"/>
    <x v="0"/>
  </r>
  <r>
    <n v="6862"/>
    <x v="3404"/>
    <x v="827"/>
    <d v="2019-04-22T00:00:00"/>
    <s v="Standard Class"/>
    <s v="PS-18760"/>
    <x v="519"/>
    <x v="0"/>
    <x v="0"/>
    <x v="1"/>
    <x v="1"/>
    <x v="141"/>
    <x v="1"/>
    <s v="OFF-LA-10003190"/>
    <x v="1"/>
    <x v="2"/>
    <x v="1172"/>
    <x v="4173"/>
    <n v="8"/>
    <n v="0"/>
    <n v="11.2896"/>
    <x v="1"/>
    <x v="0"/>
  </r>
  <r>
    <n v="6863"/>
    <x v="3404"/>
    <x v="827"/>
    <d v="2019-04-22T00:00:00"/>
    <s v="Standard Class"/>
    <s v="PS-18760"/>
    <x v="519"/>
    <x v="0"/>
    <x v="0"/>
    <x v="1"/>
    <x v="1"/>
    <x v="141"/>
    <x v="1"/>
    <s v="FUR-CH-10003774"/>
    <x v="0"/>
    <x v="1"/>
    <x v="1194"/>
    <x v="287"/>
    <n v="3"/>
    <n v="0.2"/>
    <n v="-19.105800000000016"/>
    <x v="1"/>
    <x v="0"/>
  </r>
  <r>
    <n v="6864"/>
    <x v="3405"/>
    <x v="96"/>
    <d v="2019-12-08T00:00:00"/>
    <s v="Standard Class"/>
    <s v="MY-17380"/>
    <x v="199"/>
    <x v="1"/>
    <x v="0"/>
    <x v="52"/>
    <x v="5"/>
    <x v="65"/>
    <x v="2"/>
    <s v="OFF-PA-10000520"/>
    <x v="1"/>
    <x v="10"/>
    <x v="1428"/>
    <x v="563"/>
    <n v="2"/>
    <n v="0.2"/>
    <n v="3.6288"/>
    <x v="2"/>
    <x v="0"/>
  </r>
  <r>
    <n v="6865"/>
    <x v="3406"/>
    <x v="1036"/>
    <d v="2018-08-28T00:00:00"/>
    <s v="Standard Class"/>
    <s v="SC-20230"/>
    <x v="554"/>
    <x v="1"/>
    <x v="0"/>
    <x v="1"/>
    <x v="1"/>
    <x v="25"/>
    <x v="1"/>
    <s v="OFF-BI-10004465"/>
    <x v="1"/>
    <x v="8"/>
    <x v="739"/>
    <x v="2538"/>
    <n v="2"/>
    <n v="0.2"/>
    <n v="4.7519999999999998"/>
    <x v="1"/>
    <x v="0"/>
  </r>
  <r>
    <n v="6866"/>
    <x v="3406"/>
    <x v="1036"/>
    <d v="2018-08-28T00:00:00"/>
    <s v="Standard Class"/>
    <s v="SC-20230"/>
    <x v="554"/>
    <x v="1"/>
    <x v="0"/>
    <x v="1"/>
    <x v="1"/>
    <x v="25"/>
    <x v="1"/>
    <s v="TEC-PH-10003555"/>
    <x v="2"/>
    <x v="7"/>
    <x v="462"/>
    <x v="1377"/>
    <n v="5"/>
    <n v="0.2"/>
    <n v="-20.690999999999992"/>
    <x v="1"/>
    <x v="0"/>
  </r>
  <r>
    <n v="6867"/>
    <x v="3406"/>
    <x v="1036"/>
    <d v="2018-08-28T00:00:00"/>
    <s v="Standard Class"/>
    <s v="SC-20230"/>
    <x v="554"/>
    <x v="1"/>
    <x v="0"/>
    <x v="1"/>
    <x v="1"/>
    <x v="25"/>
    <x v="1"/>
    <s v="TEC-AC-10000844"/>
    <x v="2"/>
    <x v="11"/>
    <x v="106"/>
    <x v="2369"/>
    <n v="3"/>
    <n v="0"/>
    <n v="91.789199999999994"/>
    <x v="1"/>
    <x v="0"/>
  </r>
  <r>
    <n v="6868"/>
    <x v="3406"/>
    <x v="1036"/>
    <d v="2018-08-28T00:00:00"/>
    <s v="Standard Class"/>
    <s v="SC-20230"/>
    <x v="554"/>
    <x v="1"/>
    <x v="0"/>
    <x v="1"/>
    <x v="1"/>
    <x v="25"/>
    <x v="1"/>
    <s v="TEC-PH-10003187"/>
    <x v="2"/>
    <x v="7"/>
    <x v="1419"/>
    <x v="236"/>
    <n v="2"/>
    <n v="0.2"/>
    <n v="-7.9959999999999996"/>
    <x v="1"/>
    <x v="0"/>
  </r>
  <r>
    <n v="6869"/>
    <x v="3406"/>
    <x v="1036"/>
    <d v="2018-08-28T00:00:00"/>
    <s v="Standard Class"/>
    <s v="SC-20230"/>
    <x v="554"/>
    <x v="1"/>
    <x v="0"/>
    <x v="1"/>
    <x v="1"/>
    <x v="25"/>
    <x v="1"/>
    <s v="FUR-TA-10003569"/>
    <x v="0"/>
    <x v="3"/>
    <x v="1367"/>
    <x v="4683"/>
    <n v="9"/>
    <n v="0.2"/>
    <n v="180.44099999999992"/>
    <x v="1"/>
    <x v="0"/>
  </r>
  <r>
    <n v="6870"/>
    <x v="3406"/>
    <x v="1036"/>
    <d v="2018-08-28T00:00:00"/>
    <s v="Standard Class"/>
    <s v="SC-20230"/>
    <x v="554"/>
    <x v="1"/>
    <x v="0"/>
    <x v="1"/>
    <x v="1"/>
    <x v="25"/>
    <x v="1"/>
    <s v="OFF-PA-10003848"/>
    <x v="1"/>
    <x v="10"/>
    <x v="1451"/>
    <x v="91"/>
    <n v="2"/>
    <n v="0"/>
    <n v="6.2208000000000006"/>
    <x v="1"/>
    <x v="0"/>
  </r>
  <r>
    <n v="6871"/>
    <x v="3406"/>
    <x v="1036"/>
    <d v="2018-08-28T00:00:00"/>
    <s v="Standard Class"/>
    <s v="SC-20230"/>
    <x v="554"/>
    <x v="1"/>
    <x v="0"/>
    <x v="1"/>
    <x v="1"/>
    <x v="25"/>
    <x v="1"/>
    <s v="OFF-PA-10002606"/>
    <x v="1"/>
    <x v="10"/>
    <x v="1601"/>
    <x v="4021"/>
    <n v="9"/>
    <n v="0"/>
    <n v="21.384"/>
    <x v="1"/>
    <x v="0"/>
  </r>
  <r>
    <n v="6872"/>
    <x v="3407"/>
    <x v="5"/>
    <d v="2018-12-08T00:00:00"/>
    <s v="Second Class"/>
    <s v="RF-19345"/>
    <x v="575"/>
    <x v="1"/>
    <x v="0"/>
    <x v="22"/>
    <x v="10"/>
    <x v="26"/>
    <x v="2"/>
    <s v="OFF-LA-10004853"/>
    <x v="1"/>
    <x v="2"/>
    <x v="690"/>
    <x v="1655"/>
    <n v="3"/>
    <n v="0.2"/>
    <n v="3.8843999999999994"/>
    <x v="2"/>
    <x v="0"/>
  </r>
  <r>
    <n v="6873"/>
    <x v="3408"/>
    <x v="1135"/>
    <d v="2017-12-19T00:00:00"/>
    <s v="First Class"/>
    <s v="SG-20080"/>
    <x v="65"/>
    <x v="0"/>
    <x v="0"/>
    <x v="4"/>
    <x v="4"/>
    <x v="59"/>
    <x v="1"/>
    <s v="OFF-PA-10004948"/>
    <x v="1"/>
    <x v="10"/>
    <x v="1656"/>
    <x v="1393"/>
    <n v="1"/>
    <n v="0"/>
    <n v="2.3406000000000002"/>
    <x v="1"/>
    <x v="0"/>
  </r>
  <r>
    <n v="6874"/>
    <x v="3409"/>
    <x v="1136"/>
    <d v="2016-10-22T00:00:00"/>
    <s v="Second Class"/>
    <s v="TB-21520"/>
    <x v="14"/>
    <x v="0"/>
    <x v="0"/>
    <x v="486"/>
    <x v="5"/>
    <x v="580"/>
    <x v="2"/>
    <s v="OFF-BI-10003676"/>
    <x v="1"/>
    <x v="8"/>
    <x v="824"/>
    <x v="999"/>
    <n v="5"/>
    <n v="0.8"/>
    <n v="-17.248000000000008"/>
    <x v="2"/>
    <x v="0"/>
  </r>
  <r>
    <n v="6875"/>
    <x v="3409"/>
    <x v="1136"/>
    <d v="2016-10-22T00:00:00"/>
    <s v="Second Class"/>
    <s v="TB-21520"/>
    <x v="14"/>
    <x v="0"/>
    <x v="0"/>
    <x v="486"/>
    <x v="5"/>
    <x v="580"/>
    <x v="2"/>
    <s v="TEC-AC-10001314"/>
    <x v="2"/>
    <x v="11"/>
    <x v="952"/>
    <x v="2486"/>
    <n v="3"/>
    <n v="0.2"/>
    <n v="-17.996400000000019"/>
    <x v="2"/>
    <x v="0"/>
  </r>
  <r>
    <n v="6876"/>
    <x v="3410"/>
    <x v="64"/>
    <d v="2018-09-10T00:00:00"/>
    <s v="Standard Class"/>
    <s v="MM-17920"/>
    <x v="462"/>
    <x v="0"/>
    <x v="0"/>
    <x v="269"/>
    <x v="17"/>
    <x v="336"/>
    <x v="0"/>
    <s v="OFF-LA-10004545"/>
    <x v="1"/>
    <x v="2"/>
    <x v="1337"/>
    <x v="2989"/>
    <n v="2"/>
    <n v="0"/>
    <n v="11.778199999999998"/>
    <x v="0"/>
    <x v="0"/>
  </r>
  <r>
    <n v="6877"/>
    <x v="3410"/>
    <x v="64"/>
    <d v="2018-09-10T00:00:00"/>
    <s v="Standard Class"/>
    <s v="MM-17920"/>
    <x v="462"/>
    <x v="0"/>
    <x v="0"/>
    <x v="269"/>
    <x v="17"/>
    <x v="336"/>
    <x v="0"/>
    <s v="FUR-TA-10003238"/>
    <x v="0"/>
    <x v="3"/>
    <x v="1242"/>
    <x v="679"/>
    <n v="3"/>
    <n v="0"/>
    <n v="314.05859999999996"/>
    <x v="0"/>
    <x v="0"/>
  </r>
  <r>
    <n v="6878"/>
    <x v="3411"/>
    <x v="52"/>
    <d v="2017-10-15T00:00:00"/>
    <s v="Same Day"/>
    <s v="CG-12520"/>
    <x v="0"/>
    <x v="0"/>
    <x v="0"/>
    <x v="61"/>
    <x v="5"/>
    <x v="162"/>
    <x v="2"/>
    <s v="FUR-FU-10004952"/>
    <x v="0"/>
    <x v="5"/>
    <x v="853"/>
    <x v="4684"/>
    <n v="6"/>
    <n v="0.6"/>
    <n v="-95.24760000000002"/>
    <x v="2"/>
    <x v="0"/>
  </r>
  <r>
    <n v="6879"/>
    <x v="3411"/>
    <x v="52"/>
    <d v="2017-10-15T00:00:00"/>
    <s v="Same Day"/>
    <s v="CG-12520"/>
    <x v="0"/>
    <x v="0"/>
    <x v="0"/>
    <x v="61"/>
    <x v="5"/>
    <x v="162"/>
    <x v="2"/>
    <s v="OFF-PA-10003001"/>
    <x v="1"/>
    <x v="10"/>
    <x v="1073"/>
    <x v="758"/>
    <n v="1"/>
    <n v="0.2"/>
    <n v="1.8703999999999998"/>
    <x v="2"/>
    <x v="0"/>
  </r>
  <r>
    <n v="6880"/>
    <x v="3412"/>
    <x v="494"/>
    <d v="2017-12-05T00:00:00"/>
    <s v="Second Class"/>
    <s v="TW-21025"/>
    <x v="69"/>
    <x v="2"/>
    <x v="0"/>
    <x v="4"/>
    <x v="4"/>
    <x v="59"/>
    <x v="1"/>
    <s v="FUR-CH-10001215"/>
    <x v="0"/>
    <x v="1"/>
    <x v="445"/>
    <x v="4202"/>
    <n v="5"/>
    <n v="0.2"/>
    <n v="125.24499999999995"/>
    <x v="1"/>
    <x v="0"/>
  </r>
  <r>
    <n v="6881"/>
    <x v="3412"/>
    <x v="494"/>
    <d v="2017-12-05T00:00:00"/>
    <s v="Second Class"/>
    <s v="TW-21025"/>
    <x v="69"/>
    <x v="2"/>
    <x v="0"/>
    <x v="4"/>
    <x v="4"/>
    <x v="59"/>
    <x v="1"/>
    <s v="OFF-PA-10004255"/>
    <x v="1"/>
    <x v="10"/>
    <x v="1315"/>
    <x v="56"/>
    <n v="5"/>
    <n v="0"/>
    <n v="15.552000000000001"/>
    <x v="1"/>
    <x v="0"/>
  </r>
  <r>
    <n v="6882"/>
    <x v="3412"/>
    <x v="494"/>
    <d v="2017-12-05T00:00:00"/>
    <s v="Second Class"/>
    <s v="TW-21025"/>
    <x v="69"/>
    <x v="2"/>
    <x v="0"/>
    <x v="4"/>
    <x v="4"/>
    <x v="59"/>
    <x v="1"/>
    <s v="FUR-TA-10001705"/>
    <x v="0"/>
    <x v="3"/>
    <x v="215"/>
    <x v="4685"/>
    <n v="9"/>
    <n v="0"/>
    <n v="401.81399999999985"/>
    <x v="1"/>
    <x v="0"/>
  </r>
  <r>
    <n v="6883"/>
    <x v="3412"/>
    <x v="494"/>
    <d v="2017-12-05T00:00:00"/>
    <s v="Second Class"/>
    <s v="TW-21025"/>
    <x v="69"/>
    <x v="2"/>
    <x v="0"/>
    <x v="4"/>
    <x v="4"/>
    <x v="59"/>
    <x v="1"/>
    <s v="OFF-ST-10002554"/>
    <x v="1"/>
    <x v="4"/>
    <x v="1153"/>
    <x v="64"/>
    <n v="3"/>
    <n v="0"/>
    <n v="2.9346000000000032"/>
    <x v="1"/>
    <x v="0"/>
  </r>
  <r>
    <n v="6884"/>
    <x v="3412"/>
    <x v="494"/>
    <d v="2017-12-05T00:00:00"/>
    <s v="Second Class"/>
    <s v="TW-21025"/>
    <x v="69"/>
    <x v="2"/>
    <x v="0"/>
    <x v="4"/>
    <x v="4"/>
    <x v="59"/>
    <x v="1"/>
    <s v="OFF-PA-10002222"/>
    <x v="1"/>
    <x v="10"/>
    <x v="394"/>
    <x v="1159"/>
    <n v="5"/>
    <n v="0"/>
    <n v="52.531999999999996"/>
    <x v="1"/>
    <x v="0"/>
  </r>
  <r>
    <n v="6885"/>
    <x v="3413"/>
    <x v="70"/>
    <d v="2017-06-04T00:00:00"/>
    <s v="Standard Class"/>
    <s v="BD-11320"/>
    <x v="217"/>
    <x v="0"/>
    <x v="0"/>
    <x v="31"/>
    <x v="11"/>
    <x v="39"/>
    <x v="2"/>
    <s v="FUR-CH-10002320"/>
    <x v="0"/>
    <x v="1"/>
    <x v="1463"/>
    <x v="4686"/>
    <n v="8"/>
    <n v="0"/>
    <n v="770.35199999999986"/>
    <x v="2"/>
    <x v="0"/>
  </r>
  <r>
    <n v="6886"/>
    <x v="3414"/>
    <x v="18"/>
    <d v="2019-09-17T00:00:00"/>
    <s v="Standard Class"/>
    <s v="HA-14905"/>
    <x v="456"/>
    <x v="0"/>
    <x v="0"/>
    <x v="24"/>
    <x v="24"/>
    <x v="157"/>
    <x v="3"/>
    <s v="TEC-AC-10003499"/>
    <x v="2"/>
    <x v="11"/>
    <x v="103"/>
    <x v="4687"/>
    <n v="4"/>
    <n v="0.2"/>
    <n v="8.8008000000000006"/>
    <x v="2"/>
    <x v="0"/>
  </r>
  <r>
    <n v="6887"/>
    <x v="3414"/>
    <x v="18"/>
    <d v="2019-09-17T00:00:00"/>
    <s v="Standard Class"/>
    <s v="HA-14905"/>
    <x v="456"/>
    <x v="0"/>
    <x v="0"/>
    <x v="24"/>
    <x v="24"/>
    <x v="157"/>
    <x v="3"/>
    <s v="TEC-PH-10003580"/>
    <x v="2"/>
    <x v="7"/>
    <x v="1006"/>
    <x v="4688"/>
    <n v="2"/>
    <n v="0.4"/>
    <n v="-56.310799999999972"/>
    <x v="2"/>
    <x v="0"/>
  </r>
  <r>
    <n v="6888"/>
    <x v="3415"/>
    <x v="1016"/>
    <d v="2019-05-02T00:00:00"/>
    <s v="Standard Class"/>
    <s v="LL-16840"/>
    <x v="328"/>
    <x v="0"/>
    <x v="0"/>
    <x v="1"/>
    <x v="1"/>
    <x v="3"/>
    <x v="1"/>
    <s v="OFF-PA-10004675"/>
    <x v="1"/>
    <x v="10"/>
    <x v="69"/>
    <x v="71"/>
    <n v="3"/>
    <n v="0"/>
    <n v="8.7629999999999999"/>
    <x v="1"/>
    <x v="0"/>
  </r>
  <r>
    <n v="6889"/>
    <x v="3415"/>
    <x v="1016"/>
    <d v="2019-05-02T00:00:00"/>
    <s v="Standard Class"/>
    <s v="LL-16840"/>
    <x v="328"/>
    <x v="0"/>
    <x v="0"/>
    <x v="1"/>
    <x v="1"/>
    <x v="3"/>
    <x v="1"/>
    <s v="OFF-BI-10000666"/>
    <x v="1"/>
    <x v="8"/>
    <x v="989"/>
    <x v="4689"/>
    <n v="3"/>
    <n v="0.2"/>
    <n v="27.503999999999998"/>
    <x v="1"/>
    <x v="0"/>
  </r>
  <r>
    <n v="6890"/>
    <x v="3416"/>
    <x v="65"/>
    <d v="2019-09-22T00:00:00"/>
    <s v="Standard Class"/>
    <s v="SS-20140"/>
    <x v="164"/>
    <x v="1"/>
    <x v="0"/>
    <x v="38"/>
    <x v="32"/>
    <x v="112"/>
    <x v="0"/>
    <s v="TEC-PH-10001552"/>
    <x v="2"/>
    <x v="7"/>
    <x v="180"/>
    <x v="4690"/>
    <n v="8"/>
    <n v="0"/>
    <n v="26.790400000000005"/>
    <x v="0"/>
    <x v="0"/>
  </r>
  <r>
    <n v="6891"/>
    <x v="3416"/>
    <x v="65"/>
    <d v="2019-09-22T00:00:00"/>
    <s v="Standard Class"/>
    <s v="SS-20140"/>
    <x v="164"/>
    <x v="1"/>
    <x v="0"/>
    <x v="38"/>
    <x v="32"/>
    <x v="112"/>
    <x v="0"/>
    <s v="OFF-PA-10000673"/>
    <x v="1"/>
    <x v="10"/>
    <x v="252"/>
    <x v="363"/>
    <n v="7"/>
    <n v="0"/>
    <n v="24.460800000000003"/>
    <x v="0"/>
    <x v="0"/>
  </r>
  <r>
    <n v="6892"/>
    <x v="3416"/>
    <x v="65"/>
    <d v="2019-09-22T00:00:00"/>
    <s v="Standard Class"/>
    <s v="SS-20140"/>
    <x v="164"/>
    <x v="1"/>
    <x v="0"/>
    <x v="38"/>
    <x v="32"/>
    <x v="112"/>
    <x v="0"/>
    <s v="OFF-AR-10000380"/>
    <x v="1"/>
    <x v="6"/>
    <x v="108"/>
    <x v="3369"/>
    <n v="3"/>
    <n v="0"/>
    <n v="34.181999999999988"/>
    <x v="0"/>
    <x v="0"/>
  </r>
  <r>
    <n v="6893"/>
    <x v="3416"/>
    <x v="65"/>
    <d v="2019-09-22T00:00:00"/>
    <s v="Standard Class"/>
    <s v="SS-20140"/>
    <x v="164"/>
    <x v="1"/>
    <x v="0"/>
    <x v="38"/>
    <x v="32"/>
    <x v="112"/>
    <x v="0"/>
    <s v="OFF-PA-10003848"/>
    <x v="1"/>
    <x v="10"/>
    <x v="1451"/>
    <x v="243"/>
    <n v="4"/>
    <n v="0"/>
    <n v="12.441600000000001"/>
    <x v="0"/>
    <x v="0"/>
  </r>
  <r>
    <n v="6894"/>
    <x v="3416"/>
    <x v="65"/>
    <d v="2019-09-22T00:00:00"/>
    <s v="Standard Class"/>
    <s v="SS-20140"/>
    <x v="164"/>
    <x v="1"/>
    <x v="0"/>
    <x v="38"/>
    <x v="32"/>
    <x v="112"/>
    <x v="0"/>
    <s v="FUR-FU-10002963"/>
    <x v="0"/>
    <x v="5"/>
    <x v="1511"/>
    <x v="2352"/>
    <n v="4"/>
    <n v="0"/>
    <n v="6.9087999999999994"/>
    <x v="0"/>
    <x v="0"/>
  </r>
  <r>
    <n v="6895"/>
    <x v="3416"/>
    <x v="65"/>
    <d v="2019-09-22T00:00:00"/>
    <s v="Standard Class"/>
    <s v="SS-20140"/>
    <x v="164"/>
    <x v="1"/>
    <x v="0"/>
    <x v="38"/>
    <x v="32"/>
    <x v="112"/>
    <x v="0"/>
    <s v="TEC-PH-10002447"/>
    <x v="2"/>
    <x v="7"/>
    <x v="53"/>
    <x v="4691"/>
    <n v="2"/>
    <n v="0"/>
    <n v="119.4742"/>
    <x v="0"/>
    <x v="0"/>
  </r>
  <r>
    <n v="6896"/>
    <x v="3416"/>
    <x v="65"/>
    <d v="2019-09-22T00:00:00"/>
    <s v="Standard Class"/>
    <s v="SS-20140"/>
    <x v="164"/>
    <x v="1"/>
    <x v="0"/>
    <x v="38"/>
    <x v="32"/>
    <x v="112"/>
    <x v="0"/>
    <s v="OFF-SU-10004261"/>
    <x v="1"/>
    <x v="14"/>
    <x v="610"/>
    <x v="4692"/>
    <n v="2"/>
    <n v="0"/>
    <n v="9.9991999999999948"/>
    <x v="0"/>
    <x v="0"/>
  </r>
  <r>
    <n v="6897"/>
    <x v="3416"/>
    <x v="65"/>
    <d v="2019-09-22T00:00:00"/>
    <s v="Standard Class"/>
    <s v="SS-20140"/>
    <x v="164"/>
    <x v="1"/>
    <x v="0"/>
    <x v="38"/>
    <x v="32"/>
    <x v="112"/>
    <x v="0"/>
    <s v="OFF-PA-10003228"/>
    <x v="1"/>
    <x v="10"/>
    <x v="1677"/>
    <x v="1672"/>
    <n v="5"/>
    <n v="0"/>
    <n v="114.93849999999998"/>
    <x v="0"/>
    <x v="0"/>
  </r>
  <r>
    <n v="6898"/>
    <x v="3417"/>
    <x v="238"/>
    <d v="2019-08-25T00:00:00"/>
    <s v="Standard Class"/>
    <s v="CK-12205"/>
    <x v="237"/>
    <x v="0"/>
    <x v="0"/>
    <x v="80"/>
    <x v="24"/>
    <x v="345"/>
    <x v="3"/>
    <s v="OFF-BI-10004817"/>
    <x v="1"/>
    <x v="8"/>
    <x v="1208"/>
    <x v="4693"/>
    <n v="3"/>
    <n v="0.7"/>
    <n v="-7.9067999999999969"/>
    <x v="2"/>
    <x v="0"/>
  </r>
  <r>
    <n v="6899"/>
    <x v="3418"/>
    <x v="1137"/>
    <d v="2017-05-26T00:00:00"/>
    <s v="Second Class"/>
    <s v="VS-21820"/>
    <x v="745"/>
    <x v="0"/>
    <x v="0"/>
    <x v="14"/>
    <x v="10"/>
    <x v="17"/>
    <x v="2"/>
    <s v="FUR-CH-10002880"/>
    <x v="0"/>
    <x v="1"/>
    <x v="809"/>
    <x v="4694"/>
    <n v="7"/>
    <n v="0.3"/>
    <n v="-163.57670000000005"/>
    <x v="2"/>
    <x v="0"/>
  </r>
  <r>
    <n v="6900"/>
    <x v="3418"/>
    <x v="1137"/>
    <d v="2017-05-26T00:00:00"/>
    <s v="Second Class"/>
    <s v="VS-21820"/>
    <x v="745"/>
    <x v="0"/>
    <x v="0"/>
    <x v="14"/>
    <x v="10"/>
    <x v="17"/>
    <x v="2"/>
    <s v="OFF-BI-10001249"/>
    <x v="1"/>
    <x v="8"/>
    <x v="1191"/>
    <x v="4695"/>
    <n v="6"/>
    <n v="0.8"/>
    <n v="-13.015200000000004"/>
    <x v="2"/>
    <x v="0"/>
  </r>
  <r>
    <n v="6901"/>
    <x v="3419"/>
    <x v="67"/>
    <d v="2017-09-11T00:00:00"/>
    <s v="Standard Class"/>
    <s v="TN-21040"/>
    <x v="184"/>
    <x v="2"/>
    <x v="0"/>
    <x v="20"/>
    <x v="15"/>
    <x v="29"/>
    <x v="3"/>
    <s v="TEC-AC-10002402"/>
    <x v="2"/>
    <x v="11"/>
    <x v="657"/>
    <x v="4696"/>
    <n v="7"/>
    <n v="0"/>
    <n v="167.97899999999996"/>
    <x v="2"/>
    <x v="0"/>
  </r>
  <r>
    <n v="6902"/>
    <x v="3420"/>
    <x v="1138"/>
    <d v="2019-07-24T00:00:00"/>
    <s v="Same Day"/>
    <s v="HR-14830"/>
    <x v="403"/>
    <x v="1"/>
    <x v="0"/>
    <x v="101"/>
    <x v="1"/>
    <x v="125"/>
    <x v="1"/>
    <s v="TEC-CO-10001449"/>
    <x v="2"/>
    <x v="16"/>
    <x v="306"/>
    <x v="4697"/>
    <n v="5"/>
    <n v="0.2"/>
    <n v="839.9860000000001"/>
    <x v="1"/>
    <x v="0"/>
  </r>
  <r>
    <n v="6903"/>
    <x v="3421"/>
    <x v="264"/>
    <d v="2019-09-08T00:00:00"/>
    <s v="Standard Class"/>
    <s v="JS-15595"/>
    <x v="329"/>
    <x v="1"/>
    <x v="0"/>
    <x v="22"/>
    <x v="10"/>
    <x v="155"/>
    <x v="2"/>
    <s v="OFF-FA-10002280"/>
    <x v="1"/>
    <x v="13"/>
    <x v="659"/>
    <x v="4698"/>
    <n v="4"/>
    <n v="0.2"/>
    <n v="5.6"/>
    <x v="2"/>
    <x v="0"/>
  </r>
  <r>
    <n v="6904"/>
    <x v="3421"/>
    <x v="264"/>
    <d v="2019-09-08T00:00:00"/>
    <s v="Standard Class"/>
    <s v="JS-15595"/>
    <x v="329"/>
    <x v="1"/>
    <x v="0"/>
    <x v="22"/>
    <x v="10"/>
    <x v="155"/>
    <x v="2"/>
    <s v="OFF-AP-10003278"/>
    <x v="1"/>
    <x v="9"/>
    <x v="1793"/>
    <x v="4699"/>
    <n v="2"/>
    <n v="0.8"/>
    <n v="-15.087600000000002"/>
    <x v="2"/>
    <x v="0"/>
  </r>
  <r>
    <n v="6905"/>
    <x v="3421"/>
    <x v="264"/>
    <d v="2019-09-08T00:00:00"/>
    <s v="Standard Class"/>
    <s v="JS-15595"/>
    <x v="329"/>
    <x v="1"/>
    <x v="0"/>
    <x v="22"/>
    <x v="10"/>
    <x v="155"/>
    <x v="2"/>
    <s v="OFF-ST-10003994"/>
    <x v="1"/>
    <x v="4"/>
    <x v="1745"/>
    <x v="4700"/>
    <n v="5"/>
    <n v="0.2"/>
    <n v="-44.235000000000007"/>
    <x v="2"/>
    <x v="0"/>
  </r>
  <r>
    <n v="6906"/>
    <x v="3422"/>
    <x v="1139"/>
    <d v="2019-12-08T00:00:00"/>
    <s v="Second Class"/>
    <s v="BN-11470"/>
    <x v="272"/>
    <x v="1"/>
    <x v="0"/>
    <x v="71"/>
    <x v="1"/>
    <x v="90"/>
    <x v="1"/>
    <s v="OFF-ST-10003221"/>
    <x v="1"/>
    <x v="4"/>
    <x v="683"/>
    <x v="3893"/>
    <n v="1"/>
    <n v="0"/>
    <n v="2.8836000000000004"/>
    <x v="1"/>
    <x v="0"/>
  </r>
  <r>
    <n v="6907"/>
    <x v="3423"/>
    <x v="968"/>
    <d v="2019-05-20T00:00:00"/>
    <s v="Same Day"/>
    <s v="AR-10405"/>
    <x v="153"/>
    <x v="1"/>
    <x v="0"/>
    <x v="149"/>
    <x v="12"/>
    <x v="190"/>
    <x v="2"/>
    <s v="OFF-BI-10002225"/>
    <x v="1"/>
    <x v="8"/>
    <x v="340"/>
    <x v="521"/>
    <n v="2"/>
    <n v="0"/>
    <n v="19.814399999999999"/>
    <x v="2"/>
    <x v="0"/>
  </r>
  <r>
    <n v="6908"/>
    <x v="3424"/>
    <x v="720"/>
    <d v="2018-10-03T00:00:00"/>
    <s v="Standard Class"/>
    <s v="SW-20455"/>
    <x v="517"/>
    <x v="0"/>
    <x v="0"/>
    <x v="4"/>
    <x v="4"/>
    <x v="5"/>
    <x v="1"/>
    <s v="TEC-PH-10002584"/>
    <x v="2"/>
    <x v="7"/>
    <x v="1705"/>
    <x v="3796"/>
    <n v="2"/>
    <n v="0.2"/>
    <n v="125.19799999999992"/>
    <x v="1"/>
    <x v="0"/>
  </r>
  <r>
    <n v="6909"/>
    <x v="3425"/>
    <x v="389"/>
    <d v="2019-12-15T00:00:00"/>
    <s v="Standard Class"/>
    <s v="JE-16165"/>
    <x v="68"/>
    <x v="1"/>
    <x v="0"/>
    <x v="310"/>
    <x v="20"/>
    <x v="387"/>
    <x v="0"/>
    <s v="FUR-FU-10002364"/>
    <x v="0"/>
    <x v="5"/>
    <x v="1240"/>
    <x v="1816"/>
    <n v="2"/>
    <n v="0"/>
    <n v="4.2803999999999984"/>
    <x v="0"/>
    <x v="0"/>
  </r>
  <r>
    <n v="6910"/>
    <x v="3426"/>
    <x v="103"/>
    <d v="2016-09-18T00:00:00"/>
    <s v="Second Class"/>
    <s v="LH-16900"/>
    <x v="23"/>
    <x v="0"/>
    <x v="0"/>
    <x v="38"/>
    <x v="24"/>
    <x v="47"/>
    <x v="3"/>
    <s v="OFF-BI-10004022"/>
    <x v="1"/>
    <x v="8"/>
    <x v="755"/>
    <x v="1293"/>
    <n v="3"/>
    <n v="0.7"/>
    <n v="-2.0015999999999998"/>
    <x v="2"/>
    <x v="0"/>
  </r>
  <r>
    <n v="6911"/>
    <x v="3427"/>
    <x v="570"/>
    <d v="2019-08-02T00:00:00"/>
    <s v="Standard Class"/>
    <s v="VG-21790"/>
    <x v="364"/>
    <x v="0"/>
    <x v="0"/>
    <x v="4"/>
    <x v="4"/>
    <x v="5"/>
    <x v="1"/>
    <s v="FUR-BO-10004709"/>
    <x v="0"/>
    <x v="0"/>
    <x v="266"/>
    <x v="4701"/>
    <n v="2"/>
    <n v="0"/>
    <n v="25.511200000000002"/>
    <x v="1"/>
    <x v="0"/>
  </r>
  <r>
    <n v="6912"/>
    <x v="3428"/>
    <x v="378"/>
    <d v="2019-08-05T00:00:00"/>
    <s v="Second Class"/>
    <s v="EM-13960"/>
    <x v="75"/>
    <x v="0"/>
    <x v="0"/>
    <x v="8"/>
    <x v="1"/>
    <x v="9"/>
    <x v="1"/>
    <s v="OFF-ST-10004340"/>
    <x v="1"/>
    <x v="4"/>
    <x v="817"/>
    <x v="4702"/>
    <n v="3"/>
    <n v="0"/>
    <n v="50.365800000000007"/>
    <x v="1"/>
    <x v="0"/>
  </r>
  <r>
    <n v="6913"/>
    <x v="3429"/>
    <x v="743"/>
    <d v="2019-05-05T00:00:00"/>
    <s v="Second Class"/>
    <s v="EM-13825"/>
    <x v="605"/>
    <x v="1"/>
    <x v="0"/>
    <x v="1"/>
    <x v="1"/>
    <x v="13"/>
    <x v="1"/>
    <s v="TEC-AC-10001714"/>
    <x v="2"/>
    <x v="11"/>
    <x v="685"/>
    <x v="4703"/>
    <n v="4"/>
    <n v="0"/>
    <n v="59.037199999999999"/>
    <x v="1"/>
    <x v="0"/>
  </r>
  <r>
    <n v="6914"/>
    <x v="3430"/>
    <x v="821"/>
    <d v="2017-06-16T00:00:00"/>
    <s v="Standard Class"/>
    <s v="JH-15910"/>
    <x v="101"/>
    <x v="0"/>
    <x v="0"/>
    <x v="487"/>
    <x v="2"/>
    <x v="581"/>
    <x v="0"/>
    <s v="TEC-PH-10002844"/>
    <x v="2"/>
    <x v="7"/>
    <x v="104"/>
    <x v="4029"/>
    <n v="2"/>
    <n v="0.2"/>
    <n v="4.1987999999999985"/>
    <x v="0"/>
    <x v="0"/>
  </r>
  <r>
    <n v="6915"/>
    <x v="3431"/>
    <x v="1091"/>
    <d v="2016-12-29T00:00:00"/>
    <s v="Standard Class"/>
    <s v="NP-18700"/>
    <x v="413"/>
    <x v="0"/>
    <x v="0"/>
    <x v="22"/>
    <x v="10"/>
    <x v="36"/>
    <x v="2"/>
    <s v="OFF-ST-10000585"/>
    <x v="1"/>
    <x v="4"/>
    <x v="546"/>
    <x v="4704"/>
    <n v="1"/>
    <n v="0.2"/>
    <n v="9.911999999999999"/>
    <x v="2"/>
    <x v="0"/>
  </r>
  <r>
    <n v="6916"/>
    <x v="3431"/>
    <x v="1091"/>
    <d v="2016-12-29T00:00:00"/>
    <s v="Standard Class"/>
    <s v="NP-18700"/>
    <x v="413"/>
    <x v="0"/>
    <x v="0"/>
    <x v="22"/>
    <x v="10"/>
    <x v="36"/>
    <x v="2"/>
    <s v="OFF-BI-10002824"/>
    <x v="1"/>
    <x v="8"/>
    <x v="528"/>
    <x v="4705"/>
    <n v="6"/>
    <n v="0.8"/>
    <n v="-31.332000000000008"/>
    <x v="2"/>
    <x v="0"/>
  </r>
  <r>
    <n v="6917"/>
    <x v="3431"/>
    <x v="1091"/>
    <d v="2016-12-29T00:00:00"/>
    <s v="Standard Class"/>
    <s v="NP-18700"/>
    <x v="413"/>
    <x v="0"/>
    <x v="0"/>
    <x v="22"/>
    <x v="10"/>
    <x v="36"/>
    <x v="2"/>
    <s v="OFF-PA-10001289"/>
    <x v="1"/>
    <x v="10"/>
    <x v="961"/>
    <x v="4706"/>
    <n v="4"/>
    <n v="0.2"/>
    <n v="44.961600000000004"/>
    <x v="2"/>
    <x v="0"/>
  </r>
  <r>
    <n v="6918"/>
    <x v="3432"/>
    <x v="757"/>
    <d v="2016-12-21T00:00:00"/>
    <s v="Standard Class"/>
    <s v="SH-20635"/>
    <x v="741"/>
    <x v="1"/>
    <x v="0"/>
    <x v="301"/>
    <x v="1"/>
    <x v="378"/>
    <x v="1"/>
    <s v="FUR-CH-10001854"/>
    <x v="0"/>
    <x v="1"/>
    <x v="1119"/>
    <x v="4707"/>
    <n v="5"/>
    <n v="0.2"/>
    <n v="70.196000000000026"/>
    <x v="1"/>
    <x v="0"/>
  </r>
  <r>
    <n v="6919"/>
    <x v="3433"/>
    <x v="947"/>
    <d v="2018-04-18T00:00:00"/>
    <s v="Second Class"/>
    <s v="BM-11785"/>
    <x v="298"/>
    <x v="0"/>
    <x v="0"/>
    <x v="4"/>
    <x v="4"/>
    <x v="60"/>
    <x v="1"/>
    <s v="OFF-SU-10003567"/>
    <x v="1"/>
    <x v="14"/>
    <x v="1498"/>
    <x v="4708"/>
    <n v="3"/>
    <n v="0"/>
    <n v="0.86400000000000077"/>
    <x v="1"/>
    <x v="0"/>
  </r>
  <r>
    <n v="6920"/>
    <x v="3434"/>
    <x v="1031"/>
    <d v="2017-05-28T00:00:00"/>
    <s v="Standard Class"/>
    <s v="HG-14965"/>
    <x v="428"/>
    <x v="1"/>
    <x v="0"/>
    <x v="10"/>
    <x v="9"/>
    <x v="105"/>
    <x v="3"/>
    <s v="OFF-BI-10001597"/>
    <x v="1"/>
    <x v="8"/>
    <x v="798"/>
    <x v="4709"/>
    <n v="2"/>
    <n v="0.7"/>
    <n v="-18.031199999999998"/>
    <x v="2"/>
    <x v="0"/>
  </r>
  <r>
    <n v="6921"/>
    <x v="3435"/>
    <x v="425"/>
    <d v="2019-03-02T00:00:00"/>
    <s v="Standard Class"/>
    <s v="BM-11140"/>
    <x v="78"/>
    <x v="0"/>
    <x v="0"/>
    <x v="443"/>
    <x v="1"/>
    <x v="536"/>
    <x v="1"/>
    <s v="OFF-AP-10003287"/>
    <x v="1"/>
    <x v="9"/>
    <x v="543"/>
    <x v="4710"/>
    <n v="7"/>
    <n v="0"/>
    <n v="99.901199999999989"/>
    <x v="1"/>
    <x v="0"/>
  </r>
  <r>
    <n v="6922"/>
    <x v="3436"/>
    <x v="1095"/>
    <d v="2019-04-10T00:00:00"/>
    <s v="Standard Class"/>
    <s v="PS-19045"/>
    <x v="390"/>
    <x v="2"/>
    <x v="0"/>
    <x v="20"/>
    <x v="15"/>
    <x v="164"/>
    <x v="3"/>
    <s v="OFF-EN-10001532"/>
    <x v="1"/>
    <x v="12"/>
    <x v="618"/>
    <x v="4711"/>
    <n v="1"/>
    <n v="0"/>
    <n v="8.49"/>
    <x v="2"/>
    <x v="0"/>
  </r>
  <r>
    <n v="6923"/>
    <x v="3437"/>
    <x v="199"/>
    <d v="2017-03-19T00:00:00"/>
    <s v="Second Class"/>
    <s v="MS-17710"/>
    <x v="384"/>
    <x v="0"/>
    <x v="0"/>
    <x v="109"/>
    <x v="19"/>
    <x v="340"/>
    <x v="0"/>
    <s v="OFF-LA-10003930"/>
    <x v="1"/>
    <x v="2"/>
    <x v="508"/>
    <x v="4712"/>
    <n v="5"/>
    <n v="0"/>
    <n v="240.8595"/>
    <x v="0"/>
    <x v="0"/>
  </r>
  <r>
    <n v="6924"/>
    <x v="3437"/>
    <x v="199"/>
    <d v="2017-03-19T00:00:00"/>
    <s v="Second Class"/>
    <s v="MS-17710"/>
    <x v="384"/>
    <x v="0"/>
    <x v="0"/>
    <x v="109"/>
    <x v="19"/>
    <x v="340"/>
    <x v="0"/>
    <s v="OFF-EN-10003845"/>
    <x v="1"/>
    <x v="12"/>
    <x v="436"/>
    <x v="1576"/>
    <n v="2"/>
    <n v="0"/>
    <n v="3.3947999999999996"/>
    <x v="0"/>
    <x v="0"/>
  </r>
  <r>
    <n v="6925"/>
    <x v="3438"/>
    <x v="672"/>
    <d v="2017-12-04T00:00:00"/>
    <s v="Standard Class"/>
    <s v="JL-15235"/>
    <x v="538"/>
    <x v="0"/>
    <x v="0"/>
    <x v="20"/>
    <x v="15"/>
    <x v="45"/>
    <x v="3"/>
    <s v="OFF-PA-10002659"/>
    <x v="1"/>
    <x v="10"/>
    <x v="931"/>
    <x v="4713"/>
    <n v="7"/>
    <n v="0"/>
    <n v="10.883599999999998"/>
    <x v="2"/>
    <x v="0"/>
  </r>
  <r>
    <n v="6926"/>
    <x v="3438"/>
    <x v="672"/>
    <d v="2017-12-04T00:00:00"/>
    <s v="Standard Class"/>
    <s v="JL-15235"/>
    <x v="538"/>
    <x v="0"/>
    <x v="0"/>
    <x v="20"/>
    <x v="15"/>
    <x v="45"/>
    <x v="3"/>
    <s v="FUR-BO-10001608"/>
    <x v="0"/>
    <x v="0"/>
    <x v="1532"/>
    <x v="2871"/>
    <n v="12"/>
    <n v="0.2"/>
    <n v="42.588000000000022"/>
    <x v="2"/>
    <x v="0"/>
  </r>
  <r>
    <n v="6927"/>
    <x v="3439"/>
    <x v="1062"/>
    <d v="2018-08-03T00:00:00"/>
    <s v="Standard Class"/>
    <s v="KM-16660"/>
    <x v="730"/>
    <x v="0"/>
    <x v="0"/>
    <x v="1"/>
    <x v="1"/>
    <x v="3"/>
    <x v="1"/>
    <s v="OFF-LA-10000305"/>
    <x v="1"/>
    <x v="2"/>
    <x v="1716"/>
    <x v="1381"/>
    <n v="3"/>
    <n v="0"/>
    <n v="8.6939999999999991"/>
    <x v="1"/>
    <x v="0"/>
  </r>
  <r>
    <n v="6928"/>
    <x v="3440"/>
    <x v="661"/>
    <d v="2018-06-25T00:00:00"/>
    <s v="Second Class"/>
    <s v="RD-19900"/>
    <x v="76"/>
    <x v="0"/>
    <x v="0"/>
    <x v="8"/>
    <x v="1"/>
    <x v="9"/>
    <x v="1"/>
    <s v="OFF-ST-10003638"/>
    <x v="1"/>
    <x v="4"/>
    <x v="1231"/>
    <x v="4714"/>
    <n v="4"/>
    <n v="0"/>
    <n v="25.293599999999998"/>
    <x v="1"/>
    <x v="0"/>
  </r>
  <r>
    <n v="6929"/>
    <x v="3440"/>
    <x v="661"/>
    <d v="2018-06-25T00:00:00"/>
    <s v="Second Class"/>
    <s v="RD-19900"/>
    <x v="76"/>
    <x v="0"/>
    <x v="0"/>
    <x v="8"/>
    <x v="1"/>
    <x v="9"/>
    <x v="1"/>
    <s v="OFF-LA-10001934"/>
    <x v="1"/>
    <x v="2"/>
    <x v="573"/>
    <x v="2521"/>
    <n v="3"/>
    <n v="0"/>
    <n v="10.307099999999998"/>
    <x v="1"/>
    <x v="0"/>
  </r>
  <r>
    <n v="6930"/>
    <x v="3440"/>
    <x v="661"/>
    <d v="2018-06-25T00:00:00"/>
    <s v="Second Class"/>
    <s v="RD-19900"/>
    <x v="76"/>
    <x v="0"/>
    <x v="0"/>
    <x v="8"/>
    <x v="1"/>
    <x v="9"/>
    <x v="1"/>
    <s v="TEC-PH-10003012"/>
    <x v="2"/>
    <x v="7"/>
    <x v="348"/>
    <x v="4715"/>
    <n v="7"/>
    <n v="0.2"/>
    <n v="97.013699999999858"/>
    <x v="1"/>
    <x v="0"/>
  </r>
  <r>
    <n v="6931"/>
    <x v="3440"/>
    <x v="661"/>
    <d v="2018-06-25T00:00:00"/>
    <s v="Second Class"/>
    <s v="RD-19900"/>
    <x v="76"/>
    <x v="0"/>
    <x v="0"/>
    <x v="8"/>
    <x v="1"/>
    <x v="9"/>
    <x v="1"/>
    <s v="OFF-PA-10001019"/>
    <x v="1"/>
    <x v="10"/>
    <x v="681"/>
    <x v="1024"/>
    <n v="1"/>
    <n v="0"/>
    <n v="9.3905999999999992"/>
    <x v="1"/>
    <x v="0"/>
  </r>
  <r>
    <n v="6932"/>
    <x v="3441"/>
    <x v="686"/>
    <d v="2016-07-18T00:00:00"/>
    <s v="Standard Class"/>
    <s v="ST-20530"/>
    <x v="461"/>
    <x v="0"/>
    <x v="0"/>
    <x v="10"/>
    <x v="9"/>
    <x v="11"/>
    <x v="3"/>
    <s v="TEC-PH-10002070"/>
    <x v="2"/>
    <x v="7"/>
    <x v="1794"/>
    <x v="4716"/>
    <n v="1"/>
    <n v="0.4"/>
    <n v="-2.2490000000000023"/>
    <x v="2"/>
    <x v="0"/>
  </r>
  <r>
    <n v="6933"/>
    <x v="3441"/>
    <x v="686"/>
    <d v="2016-07-18T00:00:00"/>
    <s v="Standard Class"/>
    <s v="ST-20530"/>
    <x v="461"/>
    <x v="0"/>
    <x v="0"/>
    <x v="10"/>
    <x v="9"/>
    <x v="11"/>
    <x v="3"/>
    <s v="TEC-PH-10002583"/>
    <x v="2"/>
    <x v="7"/>
    <x v="1717"/>
    <x v="1821"/>
    <n v="2"/>
    <n v="0.4"/>
    <n v="-13.993000000000004"/>
    <x v="2"/>
    <x v="0"/>
  </r>
  <r>
    <n v="6934"/>
    <x v="3441"/>
    <x v="686"/>
    <d v="2016-07-18T00:00:00"/>
    <s v="Standard Class"/>
    <s v="ST-20530"/>
    <x v="461"/>
    <x v="0"/>
    <x v="0"/>
    <x v="10"/>
    <x v="9"/>
    <x v="11"/>
    <x v="3"/>
    <s v="FUR-FU-10001057"/>
    <x v="0"/>
    <x v="5"/>
    <x v="1791"/>
    <x v="236"/>
    <n v="2"/>
    <n v="0.2"/>
    <n v="1.1993999999999998"/>
    <x v="2"/>
    <x v="0"/>
  </r>
  <r>
    <n v="6935"/>
    <x v="3441"/>
    <x v="686"/>
    <d v="2016-07-18T00:00:00"/>
    <s v="Standard Class"/>
    <s v="ST-20530"/>
    <x v="461"/>
    <x v="0"/>
    <x v="0"/>
    <x v="10"/>
    <x v="9"/>
    <x v="11"/>
    <x v="3"/>
    <s v="OFF-AR-10001044"/>
    <x v="1"/>
    <x v="6"/>
    <x v="1051"/>
    <x v="4717"/>
    <n v="2"/>
    <n v="0.2"/>
    <n v="4.6781999999999968"/>
    <x v="2"/>
    <x v="0"/>
  </r>
  <r>
    <n v="6936"/>
    <x v="3442"/>
    <x v="329"/>
    <d v="2019-12-03T00:00:00"/>
    <s v="Second Class"/>
    <s v="BP-11095"/>
    <x v="162"/>
    <x v="1"/>
    <x v="0"/>
    <x v="236"/>
    <x v="5"/>
    <x v="293"/>
    <x v="2"/>
    <s v="TEC-AC-10001767"/>
    <x v="2"/>
    <x v="11"/>
    <x v="97"/>
    <x v="98"/>
    <n v="3"/>
    <n v="0.2"/>
    <n v="-10.797300000000011"/>
    <x v="2"/>
    <x v="0"/>
  </r>
  <r>
    <n v="6937"/>
    <x v="3443"/>
    <x v="476"/>
    <d v="2018-09-04T00:00:00"/>
    <s v="First Class"/>
    <s v="TA-21385"/>
    <x v="638"/>
    <x v="2"/>
    <x v="0"/>
    <x v="22"/>
    <x v="10"/>
    <x v="155"/>
    <x v="2"/>
    <s v="FUR-FU-10000277"/>
    <x v="0"/>
    <x v="5"/>
    <x v="1795"/>
    <x v="4718"/>
    <n v="2"/>
    <n v="0.6"/>
    <n v="-75.844800000000006"/>
    <x v="2"/>
    <x v="0"/>
  </r>
  <r>
    <n v="6938"/>
    <x v="3444"/>
    <x v="345"/>
    <d v="2016-06-15T00:00:00"/>
    <s v="Same Day"/>
    <s v="PS-18760"/>
    <x v="519"/>
    <x v="0"/>
    <x v="0"/>
    <x v="236"/>
    <x v="5"/>
    <x v="293"/>
    <x v="2"/>
    <s v="OFF-PA-10001952"/>
    <x v="1"/>
    <x v="10"/>
    <x v="1756"/>
    <x v="4719"/>
    <n v="2"/>
    <n v="0.2"/>
    <n v="11.876799999999998"/>
    <x v="2"/>
    <x v="0"/>
  </r>
  <r>
    <n v="6939"/>
    <x v="3445"/>
    <x v="732"/>
    <d v="2018-11-09T00:00:00"/>
    <s v="Standard Class"/>
    <s v="NP-18700"/>
    <x v="413"/>
    <x v="0"/>
    <x v="0"/>
    <x v="4"/>
    <x v="4"/>
    <x v="59"/>
    <x v="1"/>
    <s v="TEC-AC-10004420"/>
    <x v="2"/>
    <x v="11"/>
    <x v="1796"/>
    <x v="4720"/>
    <n v="4"/>
    <n v="0"/>
    <n v="52.769200000000012"/>
    <x v="1"/>
    <x v="0"/>
  </r>
  <r>
    <n v="6940"/>
    <x v="3446"/>
    <x v="335"/>
    <d v="2019-06-30T00:00:00"/>
    <s v="Standard Class"/>
    <s v="SC-20260"/>
    <x v="609"/>
    <x v="1"/>
    <x v="0"/>
    <x v="20"/>
    <x v="15"/>
    <x v="29"/>
    <x v="3"/>
    <s v="OFF-BI-10001071"/>
    <x v="1"/>
    <x v="8"/>
    <x v="669"/>
    <x v="4721"/>
    <n v="2"/>
    <n v="0.2"/>
    <n v="37.108400000000003"/>
    <x v="2"/>
    <x v="0"/>
  </r>
  <r>
    <n v="6941"/>
    <x v="3446"/>
    <x v="335"/>
    <d v="2019-06-30T00:00:00"/>
    <s v="Standard Class"/>
    <s v="SC-20260"/>
    <x v="609"/>
    <x v="1"/>
    <x v="0"/>
    <x v="20"/>
    <x v="15"/>
    <x v="29"/>
    <x v="3"/>
    <s v="OFF-SU-10002503"/>
    <x v="1"/>
    <x v="14"/>
    <x v="675"/>
    <x v="158"/>
    <n v="5"/>
    <n v="0"/>
    <n v="8.2359999999999989"/>
    <x v="2"/>
    <x v="0"/>
  </r>
  <r>
    <n v="6942"/>
    <x v="3446"/>
    <x v="335"/>
    <d v="2019-06-30T00:00:00"/>
    <s v="Standard Class"/>
    <s v="SC-20260"/>
    <x v="609"/>
    <x v="1"/>
    <x v="0"/>
    <x v="20"/>
    <x v="15"/>
    <x v="29"/>
    <x v="3"/>
    <s v="OFF-ST-10001490"/>
    <x v="1"/>
    <x v="4"/>
    <x v="518"/>
    <x v="4722"/>
    <n v="4"/>
    <n v="0"/>
    <n v="214.16399999999993"/>
    <x v="2"/>
    <x v="0"/>
  </r>
  <r>
    <n v="6943"/>
    <x v="3446"/>
    <x v="335"/>
    <d v="2019-06-30T00:00:00"/>
    <s v="Standard Class"/>
    <s v="SC-20260"/>
    <x v="609"/>
    <x v="1"/>
    <x v="0"/>
    <x v="20"/>
    <x v="15"/>
    <x v="29"/>
    <x v="3"/>
    <s v="OFF-PA-10003790"/>
    <x v="1"/>
    <x v="10"/>
    <x v="1259"/>
    <x v="4243"/>
    <n v="3"/>
    <n v="0"/>
    <n v="31.519199999999998"/>
    <x v="2"/>
    <x v="0"/>
  </r>
  <r>
    <n v="6944"/>
    <x v="3447"/>
    <x v="395"/>
    <d v="2017-07-30T00:00:00"/>
    <s v="Standard Class"/>
    <s v="RD-19930"/>
    <x v="709"/>
    <x v="0"/>
    <x v="0"/>
    <x v="1"/>
    <x v="1"/>
    <x v="3"/>
    <x v="1"/>
    <s v="TEC-PH-10004094"/>
    <x v="2"/>
    <x v="7"/>
    <x v="1797"/>
    <x v="4723"/>
    <n v="5"/>
    <n v="0.2"/>
    <n v="38.997500000000002"/>
    <x v="1"/>
    <x v="0"/>
  </r>
  <r>
    <n v="6945"/>
    <x v="3448"/>
    <x v="865"/>
    <d v="2016-09-27T00:00:00"/>
    <s v="Standard Class"/>
    <s v="TH-21115"/>
    <x v="764"/>
    <x v="1"/>
    <x v="0"/>
    <x v="46"/>
    <x v="13"/>
    <x v="284"/>
    <x v="3"/>
    <s v="OFF-BI-10004876"/>
    <x v="1"/>
    <x v="8"/>
    <x v="986"/>
    <x v="1760"/>
    <n v="4"/>
    <n v="0"/>
    <n v="5.4487999999999994"/>
    <x v="2"/>
    <x v="0"/>
  </r>
  <r>
    <n v="6946"/>
    <x v="3449"/>
    <x v="955"/>
    <d v="2018-10-04T00:00:00"/>
    <s v="Standard Class"/>
    <s v="GM-14680"/>
    <x v="411"/>
    <x v="0"/>
    <x v="0"/>
    <x v="20"/>
    <x v="15"/>
    <x v="164"/>
    <x v="3"/>
    <s v="FUR-BO-10003034"/>
    <x v="0"/>
    <x v="0"/>
    <x v="1203"/>
    <x v="2987"/>
    <n v="5"/>
    <n v="0.2"/>
    <n v="-26.195999999999984"/>
    <x v="2"/>
    <x v="0"/>
  </r>
  <r>
    <n v="6947"/>
    <x v="3450"/>
    <x v="529"/>
    <d v="2017-11-13T00:00:00"/>
    <s v="Standard Class"/>
    <s v="JO-15550"/>
    <x v="270"/>
    <x v="2"/>
    <x v="0"/>
    <x v="43"/>
    <x v="1"/>
    <x v="52"/>
    <x v="1"/>
    <s v="OFF-FA-10000490"/>
    <x v="1"/>
    <x v="13"/>
    <x v="310"/>
    <x v="4724"/>
    <n v="2"/>
    <n v="0"/>
    <n v="1.1656"/>
    <x v="1"/>
    <x v="0"/>
  </r>
  <r>
    <n v="6948"/>
    <x v="3451"/>
    <x v="334"/>
    <d v="2017-04-29T00:00:00"/>
    <s v="Standard Class"/>
    <s v="ZC-21910"/>
    <x v="233"/>
    <x v="0"/>
    <x v="0"/>
    <x v="34"/>
    <x v="10"/>
    <x v="173"/>
    <x v="2"/>
    <s v="OFF-ST-10002574"/>
    <x v="1"/>
    <x v="4"/>
    <x v="935"/>
    <x v="3167"/>
    <n v="2"/>
    <n v="0.2"/>
    <n v="-55.256"/>
    <x v="2"/>
    <x v="0"/>
  </r>
  <r>
    <n v="6949"/>
    <x v="3451"/>
    <x v="334"/>
    <d v="2017-04-29T00:00:00"/>
    <s v="Standard Class"/>
    <s v="ZC-21910"/>
    <x v="233"/>
    <x v="0"/>
    <x v="0"/>
    <x v="34"/>
    <x v="10"/>
    <x v="173"/>
    <x v="2"/>
    <s v="FUR-CH-10003535"/>
    <x v="0"/>
    <x v="1"/>
    <x v="1522"/>
    <x v="3391"/>
    <n v="3"/>
    <n v="0.3"/>
    <n v="-23.782199999999996"/>
    <x v="2"/>
    <x v="0"/>
  </r>
  <r>
    <n v="6950"/>
    <x v="3452"/>
    <x v="123"/>
    <d v="2019-11-19T00:00:00"/>
    <s v="Same Day"/>
    <s v="AP-10720"/>
    <x v="399"/>
    <x v="2"/>
    <x v="0"/>
    <x v="20"/>
    <x v="15"/>
    <x v="164"/>
    <x v="3"/>
    <s v="OFF-BI-10001628"/>
    <x v="1"/>
    <x v="8"/>
    <x v="1112"/>
    <x v="4725"/>
    <n v="7"/>
    <n v="0.2"/>
    <n v="18.252499999999998"/>
    <x v="2"/>
    <x v="0"/>
  </r>
  <r>
    <n v="6951"/>
    <x v="3452"/>
    <x v="123"/>
    <d v="2019-11-19T00:00:00"/>
    <s v="Same Day"/>
    <s v="AP-10720"/>
    <x v="399"/>
    <x v="2"/>
    <x v="0"/>
    <x v="20"/>
    <x v="15"/>
    <x v="164"/>
    <x v="3"/>
    <s v="FUR-TA-10001676"/>
    <x v="0"/>
    <x v="3"/>
    <x v="966"/>
    <x v="2620"/>
    <n v="3"/>
    <n v="0.4"/>
    <n v="-29.323800000000006"/>
    <x v="2"/>
    <x v="0"/>
  </r>
  <r>
    <n v="6952"/>
    <x v="3453"/>
    <x v="312"/>
    <d v="2017-11-24T00:00:00"/>
    <s v="Standard Class"/>
    <s v="GK-14620"/>
    <x v="136"/>
    <x v="1"/>
    <x v="0"/>
    <x v="61"/>
    <x v="5"/>
    <x v="162"/>
    <x v="2"/>
    <s v="TEC-MA-10002790"/>
    <x v="2"/>
    <x v="15"/>
    <x v="1798"/>
    <x v="4726"/>
    <n v="2"/>
    <n v="0.4"/>
    <n v="55.998599999999954"/>
    <x v="2"/>
    <x v="0"/>
  </r>
  <r>
    <n v="6953"/>
    <x v="3454"/>
    <x v="653"/>
    <d v="2017-10-03T00:00:00"/>
    <s v="First Class"/>
    <s v="HM-14980"/>
    <x v="31"/>
    <x v="0"/>
    <x v="0"/>
    <x v="1"/>
    <x v="1"/>
    <x v="141"/>
    <x v="1"/>
    <s v="OFF-BI-10001757"/>
    <x v="1"/>
    <x v="8"/>
    <x v="1167"/>
    <x v="929"/>
    <n v="3"/>
    <n v="0.2"/>
    <n v="4.1327999999999996"/>
    <x v="1"/>
    <x v="0"/>
  </r>
  <r>
    <n v="6954"/>
    <x v="3454"/>
    <x v="653"/>
    <d v="2017-10-03T00:00:00"/>
    <s v="First Class"/>
    <s v="HM-14980"/>
    <x v="31"/>
    <x v="0"/>
    <x v="0"/>
    <x v="1"/>
    <x v="1"/>
    <x v="141"/>
    <x v="1"/>
    <s v="OFF-BI-10004828"/>
    <x v="1"/>
    <x v="8"/>
    <x v="1587"/>
    <x v="4727"/>
    <n v="4"/>
    <n v="0.2"/>
    <n v="19.418399999999995"/>
    <x v="1"/>
    <x v="0"/>
  </r>
  <r>
    <n v="6955"/>
    <x v="3454"/>
    <x v="653"/>
    <d v="2017-10-03T00:00:00"/>
    <s v="First Class"/>
    <s v="HM-14980"/>
    <x v="31"/>
    <x v="0"/>
    <x v="0"/>
    <x v="1"/>
    <x v="1"/>
    <x v="141"/>
    <x v="1"/>
    <s v="TEC-PH-10000369"/>
    <x v="2"/>
    <x v="7"/>
    <x v="1355"/>
    <x v="4483"/>
    <n v="5"/>
    <n v="0.2"/>
    <n v="50.396000000000015"/>
    <x v="1"/>
    <x v="0"/>
  </r>
  <r>
    <n v="6956"/>
    <x v="3455"/>
    <x v="334"/>
    <d v="2017-05-02T00:00:00"/>
    <s v="Standard Class"/>
    <s v="LS-16945"/>
    <x v="322"/>
    <x v="1"/>
    <x v="0"/>
    <x v="1"/>
    <x v="1"/>
    <x v="25"/>
    <x v="1"/>
    <s v="OFF-EN-10003862"/>
    <x v="1"/>
    <x v="12"/>
    <x v="760"/>
    <x v="4728"/>
    <n v="2"/>
    <n v="0"/>
    <n v="9.8163999999999998"/>
    <x v="1"/>
    <x v="0"/>
  </r>
  <r>
    <n v="6957"/>
    <x v="3456"/>
    <x v="216"/>
    <d v="2018-07-19T00:00:00"/>
    <s v="Standard Class"/>
    <s v="AR-10570"/>
    <x v="781"/>
    <x v="0"/>
    <x v="0"/>
    <x v="38"/>
    <x v="32"/>
    <x v="112"/>
    <x v="0"/>
    <s v="OFF-BI-10003963"/>
    <x v="1"/>
    <x v="8"/>
    <x v="1329"/>
    <x v="3441"/>
    <n v="5"/>
    <n v="0"/>
    <n v="17.107999999999997"/>
    <x v="0"/>
    <x v="0"/>
  </r>
  <r>
    <n v="6958"/>
    <x v="3456"/>
    <x v="216"/>
    <d v="2018-07-19T00:00:00"/>
    <s v="Standard Class"/>
    <s v="AR-10570"/>
    <x v="781"/>
    <x v="0"/>
    <x v="0"/>
    <x v="38"/>
    <x v="32"/>
    <x v="112"/>
    <x v="0"/>
    <s v="FUR-FU-10004848"/>
    <x v="0"/>
    <x v="5"/>
    <x v="28"/>
    <x v="2678"/>
    <n v="1"/>
    <n v="0"/>
    <n v="15.524999999999999"/>
    <x v="0"/>
    <x v="0"/>
  </r>
  <r>
    <n v="6959"/>
    <x v="3457"/>
    <x v="874"/>
    <d v="2017-09-29T00:00:00"/>
    <s v="Second Class"/>
    <s v="RH-19510"/>
    <x v="563"/>
    <x v="2"/>
    <x v="0"/>
    <x v="8"/>
    <x v="1"/>
    <x v="94"/>
    <x v="1"/>
    <s v="OFF-ST-10001328"/>
    <x v="1"/>
    <x v="4"/>
    <x v="178"/>
    <x v="4729"/>
    <n v="1"/>
    <n v="0"/>
    <n v="4.3428000000000004"/>
    <x v="1"/>
    <x v="0"/>
  </r>
  <r>
    <n v="6960"/>
    <x v="3457"/>
    <x v="874"/>
    <d v="2017-09-29T00:00:00"/>
    <s v="Second Class"/>
    <s v="RH-19510"/>
    <x v="563"/>
    <x v="2"/>
    <x v="0"/>
    <x v="8"/>
    <x v="1"/>
    <x v="94"/>
    <x v="1"/>
    <s v="OFF-PA-10002377"/>
    <x v="1"/>
    <x v="10"/>
    <x v="127"/>
    <x v="678"/>
    <n v="3"/>
    <n v="0"/>
    <n v="73.41"/>
    <x v="1"/>
    <x v="0"/>
  </r>
  <r>
    <n v="6961"/>
    <x v="3457"/>
    <x v="874"/>
    <d v="2017-09-29T00:00:00"/>
    <s v="Second Class"/>
    <s v="RH-19510"/>
    <x v="563"/>
    <x v="2"/>
    <x v="0"/>
    <x v="8"/>
    <x v="1"/>
    <x v="94"/>
    <x v="1"/>
    <s v="OFF-PA-10003441"/>
    <x v="1"/>
    <x v="10"/>
    <x v="490"/>
    <x v="91"/>
    <n v="2"/>
    <n v="0"/>
    <n v="6.2208000000000006"/>
    <x v="1"/>
    <x v="0"/>
  </r>
  <r>
    <n v="6962"/>
    <x v="3458"/>
    <x v="468"/>
    <d v="2019-11-10T00:00:00"/>
    <s v="Same Day"/>
    <s v="TB-21190"/>
    <x v="353"/>
    <x v="2"/>
    <x v="0"/>
    <x v="169"/>
    <x v="1"/>
    <x v="215"/>
    <x v="1"/>
    <s v="OFF-AR-10002221"/>
    <x v="1"/>
    <x v="6"/>
    <x v="1017"/>
    <x v="4730"/>
    <n v="3"/>
    <n v="0"/>
    <n v="2.1060000000000008"/>
    <x v="1"/>
    <x v="0"/>
  </r>
  <r>
    <n v="6963"/>
    <x v="3459"/>
    <x v="87"/>
    <d v="2018-07-20T00:00:00"/>
    <s v="Second Class"/>
    <s v="JD-15895"/>
    <x v="63"/>
    <x v="1"/>
    <x v="0"/>
    <x v="29"/>
    <x v="20"/>
    <x v="37"/>
    <x v="0"/>
    <s v="OFF-EN-10001509"/>
    <x v="1"/>
    <x v="12"/>
    <x v="29"/>
    <x v="4731"/>
    <n v="5"/>
    <n v="0"/>
    <n v="4.7939999999999996"/>
    <x v="0"/>
    <x v="0"/>
  </r>
  <r>
    <n v="6964"/>
    <x v="3459"/>
    <x v="87"/>
    <d v="2018-07-20T00:00:00"/>
    <s v="Second Class"/>
    <s v="JD-15895"/>
    <x v="63"/>
    <x v="1"/>
    <x v="0"/>
    <x v="29"/>
    <x v="20"/>
    <x v="37"/>
    <x v="0"/>
    <s v="OFF-AR-10003338"/>
    <x v="1"/>
    <x v="6"/>
    <x v="1439"/>
    <x v="4732"/>
    <n v="3"/>
    <n v="0"/>
    <n v="5.580000000000001"/>
    <x v="0"/>
    <x v="0"/>
  </r>
  <r>
    <n v="6965"/>
    <x v="3459"/>
    <x v="87"/>
    <d v="2018-07-20T00:00:00"/>
    <s v="Second Class"/>
    <s v="JD-15895"/>
    <x v="63"/>
    <x v="1"/>
    <x v="0"/>
    <x v="29"/>
    <x v="20"/>
    <x v="37"/>
    <x v="0"/>
    <s v="OFF-BI-10004728"/>
    <x v="1"/>
    <x v="8"/>
    <x v="544"/>
    <x v="906"/>
    <n v="5"/>
    <n v="0"/>
    <n v="11.086"/>
    <x v="0"/>
    <x v="0"/>
  </r>
  <r>
    <n v="6966"/>
    <x v="3459"/>
    <x v="87"/>
    <d v="2018-07-20T00:00:00"/>
    <s v="Second Class"/>
    <s v="JD-15895"/>
    <x v="63"/>
    <x v="1"/>
    <x v="0"/>
    <x v="29"/>
    <x v="20"/>
    <x v="37"/>
    <x v="0"/>
    <s v="TEC-AC-10000358"/>
    <x v="2"/>
    <x v="11"/>
    <x v="1287"/>
    <x v="4733"/>
    <n v="2"/>
    <n v="0"/>
    <n v="18.235199999999999"/>
    <x v="0"/>
    <x v="0"/>
  </r>
  <r>
    <n v="6967"/>
    <x v="3459"/>
    <x v="87"/>
    <d v="2018-07-20T00:00:00"/>
    <s v="Second Class"/>
    <s v="JD-15895"/>
    <x v="63"/>
    <x v="1"/>
    <x v="0"/>
    <x v="29"/>
    <x v="20"/>
    <x v="37"/>
    <x v="0"/>
    <s v="OFF-BI-10002764"/>
    <x v="1"/>
    <x v="8"/>
    <x v="507"/>
    <x v="4734"/>
    <n v="2"/>
    <n v="0"/>
    <n v="3.1654"/>
    <x v="0"/>
    <x v="0"/>
  </r>
  <r>
    <n v="6968"/>
    <x v="3459"/>
    <x v="87"/>
    <d v="2018-07-20T00:00:00"/>
    <s v="Second Class"/>
    <s v="JD-15895"/>
    <x v="63"/>
    <x v="1"/>
    <x v="0"/>
    <x v="29"/>
    <x v="20"/>
    <x v="37"/>
    <x v="0"/>
    <s v="OFF-PA-10001461"/>
    <x v="1"/>
    <x v="10"/>
    <x v="1596"/>
    <x v="1847"/>
    <n v="9"/>
    <n v="0"/>
    <n v="28.857599999999998"/>
    <x v="0"/>
    <x v="0"/>
  </r>
  <r>
    <n v="6969"/>
    <x v="3460"/>
    <x v="1140"/>
    <d v="2017-10-20T00:00:00"/>
    <s v="Second Class"/>
    <s v="MP-17965"/>
    <x v="172"/>
    <x v="1"/>
    <x v="0"/>
    <x v="20"/>
    <x v="15"/>
    <x v="164"/>
    <x v="3"/>
    <s v="TEC-PH-10004165"/>
    <x v="2"/>
    <x v="7"/>
    <x v="895"/>
    <x v="4735"/>
    <n v="3"/>
    <n v="0"/>
    <n v="214.4922"/>
    <x v="2"/>
    <x v="0"/>
  </r>
  <r>
    <n v="6970"/>
    <x v="3461"/>
    <x v="994"/>
    <d v="2018-01-13T00:00:00"/>
    <s v="Second Class"/>
    <s v="JB-16000"/>
    <x v="677"/>
    <x v="0"/>
    <x v="0"/>
    <x v="468"/>
    <x v="4"/>
    <x v="561"/>
    <x v="1"/>
    <s v="FUR-FU-10000010"/>
    <x v="0"/>
    <x v="5"/>
    <x v="527"/>
    <x v="2615"/>
    <n v="5"/>
    <n v="0"/>
    <n v="7.7034999999999982"/>
    <x v="1"/>
    <x v="0"/>
  </r>
  <r>
    <n v="6971"/>
    <x v="3462"/>
    <x v="20"/>
    <d v="2019-09-25T00:00:00"/>
    <s v="Standard Class"/>
    <s v="AB-10105"/>
    <x v="455"/>
    <x v="0"/>
    <x v="0"/>
    <x v="42"/>
    <x v="16"/>
    <x v="51"/>
    <x v="1"/>
    <s v="OFF-ST-10000321"/>
    <x v="1"/>
    <x v="4"/>
    <x v="1543"/>
    <x v="1438"/>
    <n v="2"/>
    <n v="0.2"/>
    <n v="-2.5248000000000022"/>
    <x v="1"/>
    <x v="0"/>
  </r>
  <r>
    <n v="6972"/>
    <x v="3462"/>
    <x v="20"/>
    <d v="2019-09-25T00:00:00"/>
    <s v="Standard Class"/>
    <s v="AB-10105"/>
    <x v="455"/>
    <x v="0"/>
    <x v="0"/>
    <x v="42"/>
    <x v="16"/>
    <x v="51"/>
    <x v="1"/>
    <s v="TEC-AC-10000109"/>
    <x v="2"/>
    <x v="11"/>
    <x v="202"/>
    <x v="212"/>
    <n v="2"/>
    <n v="0.2"/>
    <n v="4.4792000000000058"/>
    <x v="1"/>
    <x v="0"/>
  </r>
  <r>
    <n v="6973"/>
    <x v="3462"/>
    <x v="20"/>
    <d v="2019-09-25T00:00:00"/>
    <s v="Standard Class"/>
    <s v="AB-10105"/>
    <x v="455"/>
    <x v="0"/>
    <x v="0"/>
    <x v="42"/>
    <x v="16"/>
    <x v="51"/>
    <x v="1"/>
    <s v="TEC-PH-10002415"/>
    <x v="2"/>
    <x v="7"/>
    <x v="1526"/>
    <x v="2749"/>
    <n v="2"/>
    <n v="0.2"/>
    <n v="29.495000000000019"/>
    <x v="1"/>
    <x v="0"/>
  </r>
  <r>
    <n v="6974"/>
    <x v="3462"/>
    <x v="20"/>
    <d v="2019-09-25T00:00:00"/>
    <s v="Standard Class"/>
    <s v="AB-10105"/>
    <x v="455"/>
    <x v="0"/>
    <x v="0"/>
    <x v="42"/>
    <x v="16"/>
    <x v="51"/>
    <x v="1"/>
    <s v="OFF-BI-10001460"/>
    <x v="1"/>
    <x v="8"/>
    <x v="58"/>
    <x v="4736"/>
    <n v="4"/>
    <n v="0.7"/>
    <n v="-13.938000000000002"/>
    <x v="1"/>
    <x v="0"/>
  </r>
  <r>
    <n v="6975"/>
    <x v="3463"/>
    <x v="175"/>
    <d v="2019-09-19T00:00:00"/>
    <s v="Standard Class"/>
    <s v="CC-12145"/>
    <x v="230"/>
    <x v="0"/>
    <x v="0"/>
    <x v="12"/>
    <x v="5"/>
    <x v="14"/>
    <x v="2"/>
    <s v="OFF-AR-10002987"/>
    <x v="1"/>
    <x v="6"/>
    <x v="1562"/>
    <x v="4142"/>
    <n v="2"/>
    <n v="0.2"/>
    <n v="8.3328000000000024"/>
    <x v="2"/>
    <x v="0"/>
  </r>
  <r>
    <n v="6976"/>
    <x v="3464"/>
    <x v="1141"/>
    <d v="2017-07-02T00:00:00"/>
    <s v="Standard Class"/>
    <s v="CY-12745"/>
    <x v="388"/>
    <x v="1"/>
    <x v="0"/>
    <x v="23"/>
    <x v="16"/>
    <x v="27"/>
    <x v="1"/>
    <s v="OFF-LA-10000443"/>
    <x v="1"/>
    <x v="2"/>
    <x v="1127"/>
    <x v="2184"/>
    <n v="2"/>
    <n v="0.2"/>
    <n v="1.9925999999999999"/>
    <x v="1"/>
    <x v="0"/>
  </r>
  <r>
    <n v="6977"/>
    <x v="3464"/>
    <x v="1141"/>
    <d v="2017-07-02T00:00:00"/>
    <s v="Standard Class"/>
    <s v="CY-12745"/>
    <x v="388"/>
    <x v="1"/>
    <x v="0"/>
    <x v="23"/>
    <x v="16"/>
    <x v="27"/>
    <x v="1"/>
    <s v="FUR-FU-10004306"/>
    <x v="0"/>
    <x v="5"/>
    <x v="622"/>
    <x v="4737"/>
    <n v="4"/>
    <n v="0.2"/>
    <n v="46.631999999999977"/>
    <x v="1"/>
    <x v="0"/>
  </r>
  <r>
    <n v="6978"/>
    <x v="3465"/>
    <x v="881"/>
    <d v="2018-11-28T00:00:00"/>
    <s v="First Class"/>
    <s v="EP-13915"/>
    <x v="212"/>
    <x v="0"/>
    <x v="0"/>
    <x v="186"/>
    <x v="36"/>
    <x v="236"/>
    <x v="0"/>
    <s v="TEC-PH-10002564"/>
    <x v="2"/>
    <x v="7"/>
    <x v="985"/>
    <x v="2830"/>
    <n v="2"/>
    <n v="0"/>
    <n v="17.993999999999993"/>
    <x v="0"/>
    <x v="0"/>
  </r>
  <r>
    <n v="6979"/>
    <x v="3466"/>
    <x v="920"/>
    <d v="2019-11-29T00:00:00"/>
    <s v="Second Class"/>
    <s v="DL-13315"/>
    <x v="111"/>
    <x v="0"/>
    <x v="0"/>
    <x v="118"/>
    <x v="32"/>
    <x v="148"/>
    <x v="0"/>
    <s v="OFF-PA-10003724"/>
    <x v="1"/>
    <x v="10"/>
    <x v="362"/>
    <x v="4738"/>
    <n v="9"/>
    <n v="0"/>
    <n v="23.946299999999997"/>
    <x v="0"/>
    <x v="0"/>
  </r>
  <r>
    <n v="6980"/>
    <x v="3467"/>
    <x v="424"/>
    <d v="2019-01-19T00:00:00"/>
    <s v="Standard Class"/>
    <s v="SO-20335"/>
    <x v="2"/>
    <x v="0"/>
    <x v="0"/>
    <x v="1"/>
    <x v="1"/>
    <x v="1"/>
    <x v="1"/>
    <s v="OFF-PA-10000483"/>
    <x v="1"/>
    <x v="10"/>
    <x v="1681"/>
    <x v="901"/>
    <n v="5"/>
    <n v="0"/>
    <n v="69.704999999999998"/>
    <x v="1"/>
    <x v="0"/>
  </r>
  <r>
    <n v="6981"/>
    <x v="3468"/>
    <x v="845"/>
    <d v="2016-11-08T00:00:00"/>
    <s v="First Class"/>
    <s v="BP-11095"/>
    <x v="162"/>
    <x v="1"/>
    <x v="0"/>
    <x v="20"/>
    <x v="15"/>
    <x v="23"/>
    <x v="3"/>
    <s v="OFF-FA-10000611"/>
    <x v="1"/>
    <x v="13"/>
    <x v="1074"/>
    <x v="4739"/>
    <n v="4"/>
    <n v="0"/>
    <n v="2.8415999999999997"/>
    <x v="2"/>
    <x v="0"/>
  </r>
  <r>
    <n v="6982"/>
    <x v="3468"/>
    <x v="845"/>
    <d v="2016-11-08T00:00:00"/>
    <s v="First Class"/>
    <s v="BP-11095"/>
    <x v="162"/>
    <x v="1"/>
    <x v="0"/>
    <x v="20"/>
    <x v="15"/>
    <x v="23"/>
    <x v="3"/>
    <s v="OFF-PA-10000246"/>
    <x v="1"/>
    <x v="10"/>
    <x v="1595"/>
    <x v="4740"/>
    <n v="3"/>
    <n v="0"/>
    <n v="13.8828"/>
    <x v="2"/>
    <x v="0"/>
  </r>
  <r>
    <n v="6983"/>
    <x v="3469"/>
    <x v="142"/>
    <d v="2018-09-05T00:00:00"/>
    <s v="Standard Class"/>
    <s v="JA-15970"/>
    <x v="350"/>
    <x v="0"/>
    <x v="0"/>
    <x v="66"/>
    <x v="12"/>
    <x v="83"/>
    <x v="2"/>
    <s v="OFF-BI-10004728"/>
    <x v="1"/>
    <x v="8"/>
    <x v="544"/>
    <x v="906"/>
    <n v="5"/>
    <n v="0"/>
    <n v="11.086"/>
    <x v="2"/>
    <x v="0"/>
  </r>
  <r>
    <n v="6984"/>
    <x v="3469"/>
    <x v="142"/>
    <d v="2018-09-05T00:00:00"/>
    <s v="Standard Class"/>
    <s v="JA-15970"/>
    <x v="350"/>
    <x v="0"/>
    <x v="0"/>
    <x v="66"/>
    <x v="12"/>
    <x v="83"/>
    <x v="2"/>
    <s v="TEC-PH-10002365"/>
    <x v="2"/>
    <x v="7"/>
    <x v="403"/>
    <x v="4741"/>
    <n v="1"/>
    <n v="0"/>
    <n v="2.2827999999999999"/>
    <x v="2"/>
    <x v="0"/>
  </r>
  <r>
    <n v="6985"/>
    <x v="3469"/>
    <x v="142"/>
    <d v="2018-09-05T00:00:00"/>
    <s v="Standard Class"/>
    <s v="JA-15970"/>
    <x v="350"/>
    <x v="0"/>
    <x v="0"/>
    <x v="66"/>
    <x v="12"/>
    <x v="83"/>
    <x v="2"/>
    <s v="OFF-AP-10002457"/>
    <x v="1"/>
    <x v="9"/>
    <x v="549"/>
    <x v="4742"/>
    <n v="4"/>
    <n v="0.1"/>
    <n v="71.161999999999978"/>
    <x v="2"/>
    <x v="0"/>
  </r>
  <r>
    <n v="6986"/>
    <x v="3469"/>
    <x v="142"/>
    <d v="2018-09-05T00:00:00"/>
    <s v="Standard Class"/>
    <s v="JA-15970"/>
    <x v="350"/>
    <x v="0"/>
    <x v="0"/>
    <x v="66"/>
    <x v="12"/>
    <x v="83"/>
    <x v="2"/>
    <s v="OFF-BI-10000320"/>
    <x v="1"/>
    <x v="8"/>
    <x v="776"/>
    <x v="3520"/>
    <n v="4"/>
    <n v="0"/>
    <n v="14.4648"/>
    <x v="2"/>
    <x v="0"/>
  </r>
  <r>
    <n v="6987"/>
    <x v="3469"/>
    <x v="142"/>
    <d v="2018-09-05T00:00:00"/>
    <s v="Standard Class"/>
    <s v="JA-15970"/>
    <x v="350"/>
    <x v="0"/>
    <x v="0"/>
    <x v="66"/>
    <x v="12"/>
    <x v="83"/>
    <x v="2"/>
    <s v="OFF-AR-10004999"/>
    <x v="1"/>
    <x v="6"/>
    <x v="873"/>
    <x v="493"/>
    <n v="2"/>
    <n v="0"/>
    <n v="2.99"/>
    <x v="2"/>
    <x v="0"/>
  </r>
  <r>
    <n v="6988"/>
    <x v="3469"/>
    <x v="142"/>
    <d v="2018-09-05T00:00:00"/>
    <s v="Standard Class"/>
    <s v="JA-15970"/>
    <x v="350"/>
    <x v="0"/>
    <x v="0"/>
    <x v="66"/>
    <x v="12"/>
    <x v="83"/>
    <x v="2"/>
    <s v="OFF-BI-10001116"/>
    <x v="1"/>
    <x v="8"/>
    <x v="1075"/>
    <x v="1603"/>
    <n v="5"/>
    <n v="0"/>
    <n v="12.672000000000001"/>
    <x v="2"/>
    <x v="0"/>
  </r>
  <r>
    <n v="6989"/>
    <x v="3470"/>
    <x v="343"/>
    <d v="2019-11-16T00:00:00"/>
    <s v="Second Class"/>
    <s v="BB-11545"/>
    <x v="179"/>
    <x v="1"/>
    <x v="0"/>
    <x v="2"/>
    <x v="2"/>
    <x v="2"/>
    <x v="0"/>
    <s v="OFF-AP-10002651"/>
    <x v="1"/>
    <x v="9"/>
    <x v="1350"/>
    <x v="4127"/>
    <n v="5"/>
    <n v="0.2"/>
    <n v="130.28849999999983"/>
    <x v="0"/>
    <x v="0"/>
  </r>
  <r>
    <n v="6990"/>
    <x v="3471"/>
    <x v="157"/>
    <d v="2019-12-13T00:00:00"/>
    <s v="First Class"/>
    <s v="DK-13375"/>
    <x v="589"/>
    <x v="0"/>
    <x v="0"/>
    <x v="488"/>
    <x v="5"/>
    <x v="582"/>
    <x v="2"/>
    <s v="OFF-AP-10001634"/>
    <x v="1"/>
    <x v="9"/>
    <x v="1799"/>
    <x v="4743"/>
    <n v="2"/>
    <n v="0.8"/>
    <n v="-3.7584000000000009"/>
    <x v="2"/>
    <x v="0"/>
  </r>
  <r>
    <n v="6991"/>
    <x v="3472"/>
    <x v="627"/>
    <d v="2017-11-13T00:00:00"/>
    <s v="Second Class"/>
    <s v="RH-19600"/>
    <x v="584"/>
    <x v="0"/>
    <x v="0"/>
    <x v="409"/>
    <x v="17"/>
    <x v="496"/>
    <x v="0"/>
    <s v="OFF-AP-10003266"/>
    <x v="1"/>
    <x v="9"/>
    <x v="667"/>
    <x v="4744"/>
    <n v="3"/>
    <n v="0"/>
    <n v="18.660600000000002"/>
    <x v="0"/>
    <x v="0"/>
  </r>
  <r>
    <n v="6992"/>
    <x v="3472"/>
    <x v="627"/>
    <d v="2017-11-13T00:00:00"/>
    <s v="Second Class"/>
    <s v="RH-19600"/>
    <x v="584"/>
    <x v="0"/>
    <x v="0"/>
    <x v="409"/>
    <x v="17"/>
    <x v="496"/>
    <x v="0"/>
    <s v="TEC-PH-10002890"/>
    <x v="2"/>
    <x v="7"/>
    <x v="1396"/>
    <x v="4745"/>
    <n v="5"/>
    <n v="0"/>
    <n v="58.811999999999998"/>
    <x v="0"/>
    <x v="0"/>
  </r>
  <r>
    <n v="6993"/>
    <x v="3472"/>
    <x v="627"/>
    <d v="2017-11-13T00:00:00"/>
    <s v="Second Class"/>
    <s v="RH-19600"/>
    <x v="584"/>
    <x v="0"/>
    <x v="0"/>
    <x v="409"/>
    <x v="17"/>
    <x v="496"/>
    <x v="0"/>
    <s v="FUR-FU-10000308"/>
    <x v="0"/>
    <x v="5"/>
    <x v="1278"/>
    <x v="4702"/>
    <n v="3"/>
    <n v="0"/>
    <n v="41.038800000000002"/>
    <x v="0"/>
    <x v="0"/>
  </r>
  <r>
    <n v="6994"/>
    <x v="3472"/>
    <x v="627"/>
    <d v="2017-11-13T00:00:00"/>
    <s v="Second Class"/>
    <s v="RH-19600"/>
    <x v="584"/>
    <x v="0"/>
    <x v="0"/>
    <x v="409"/>
    <x v="17"/>
    <x v="496"/>
    <x v="0"/>
    <s v="OFF-AR-10000380"/>
    <x v="1"/>
    <x v="6"/>
    <x v="108"/>
    <x v="4583"/>
    <n v="7"/>
    <n v="0"/>
    <n v="79.757999999999967"/>
    <x v="0"/>
    <x v="0"/>
  </r>
  <r>
    <n v="6995"/>
    <x v="3472"/>
    <x v="627"/>
    <d v="2017-11-13T00:00:00"/>
    <s v="Second Class"/>
    <s v="RH-19600"/>
    <x v="584"/>
    <x v="0"/>
    <x v="0"/>
    <x v="409"/>
    <x v="17"/>
    <x v="496"/>
    <x v="0"/>
    <s v="OFF-AR-10000122"/>
    <x v="1"/>
    <x v="6"/>
    <x v="311"/>
    <x v="4746"/>
    <n v="5"/>
    <n v="0"/>
    <n v="6.9749999999999979"/>
    <x v="0"/>
    <x v="0"/>
  </r>
  <r>
    <n v="6996"/>
    <x v="3473"/>
    <x v="902"/>
    <d v="2017-11-26T00:00:00"/>
    <s v="Standard Class"/>
    <s v="AG-10300"/>
    <x v="636"/>
    <x v="1"/>
    <x v="0"/>
    <x v="98"/>
    <x v="33"/>
    <x v="121"/>
    <x v="1"/>
    <s v="OFF-AP-10004868"/>
    <x v="1"/>
    <x v="9"/>
    <x v="1027"/>
    <x v="4747"/>
    <n v="4"/>
    <n v="0"/>
    <n v="8.3916000000000004"/>
    <x v="1"/>
    <x v="0"/>
  </r>
  <r>
    <n v="6997"/>
    <x v="3474"/>
    <x v="331"/>
    <d v="2019-12-25T00:00:00"/>
    <s v="Second Class"/>
    <s v="JB-15400"/>
    <x v="80"/>
    <x v="1"/>
    <x v="0"/>
    <x v="179"/>
    <x v="10"/>
    <x v="228"/>
    <x v="2"/>
    <s v="OFF-BI-10004002"/>
    <x v="1"/>
    <x v="8"/>
    <x v="154"/>
    <x v="4748"/>
    <n v="4"/>
    <n v="0.8"/>
    <n v="-22.144000000000005"/>
    <x v="2"/>
    <x v="0"/>
  </r>
  <r>
    <n v="6998"/>
    <x v="3474"/>
    <x v="331"/>
    <d v="2019-12-25T00:00:00"/>
    <s v="Second Class"/>
    <s v="JB-15400"/>
    <x v="80"/>
    <x v="1"/>
    <x v="0"/>
    <x v="179"/>
    <x v="10"/>
    <x v="228"/>
    <x v="2"/>
    <s v="OFF-PA-10004475"/>
    <x v="1"/>
    <x v="10"/>
    <x v="1072"/>
    <x v="4749"/>
    <n v="4"/>
    <n v="0.2"/>
    <n v="63.753599999999992"/>
    <x v="2"/>
    <x v="0"/>
  </r>
  <r>
    <n v="6999"/>
    <x v="3475"/>
    <x v="1142"/>
    <d v="2018-09-22T00:00:00"/>
    <s v="Standard Class"/>
    <s v="BC-11125"/>
    <x v="604"/>
    <x v="2"/>
    <x v="0"/>
    <x v="229"/>
    <x v="1"/>
    <x v="286"/>
    <x v="1"/>
    <s v="OFF-PA-10002195"/>
    <x v="1"/>
    <x v="10"/>
    <x v="1552"/>
    <x v="91"/>
    <n v="2"/>
    <n v="0"/>
    <n v="6.3504000000000005"/>
    <x v="1"/>
    <x v="0"/>
  </r>
  <r>
    <n v="7000"/>
    <x v="3476"/>
    <x v="1143"/>
    <d v="2019-05-29T00:00:00"/>
    <s v="First Class"/>
    <s v="KC-16675"/>
    <x v="169"/>
    <x v="1"/>
    <x v="0"/>
    <x v="103"/>
    <x v="0"/>
    <x v="175"/>
    <x v="0"/>
    <s v="OFF-AP-10002670"/>
    <x v="1"/>
    <x v="9"/>
    <x v="1699"/>
    <x v="4750"/>
    <n v="3"/>
    <n v="0"/>
    <n v="62.531999999999982"/>
    <x v="0"/>
    <x v="0"/>
  </r>
  <r>
    <n v="7001"/>
    <x v="3476"/>
    <x v="1143"/>
    <d v="2019-05-29T00:00:00"/>
    <s v="First Class"/>
    <s v="KC-16675"/>
    <x v="169"/>
    <x v="1"/>
    <x v="0"/>
    <x v="103"/>
    <x v="0"/>
    <x v="175"/>
    <x v="0"/>
    <s v="OFF-SU-10004498"/>
    <x v="1"/>
    <x v="14"/>
    <x v="505"/>
    <x v="4751"/>
    <n v="2"/>
    <n v="0"/>
    <n v="0.77280000000000015"/>
    <x v="0"/>
    <x v="0"/>
  </r>
  <r>
    <n v="7002"/>
    <x v="3477"/>
    <x v="1110"/>
    <d v="2017-04-03T00:00:00"/>
    <s v="Standard Class"/>
    <s v="DR-12940"/>
    <x v="660"/>
    <x v="2"/>
    <x v="0"/>
    <x v="489"/>
    <x v="10"/>
    <x v="583"/>
    <x v="2"/>
    <s v="FUR-CH-10003298"/>
    <x v="0"/>
    <x v="1"/>
    <x v="1576"/>
    <x v="4752"/>
    <n v="4"/>
    <n v="0.3"/>
    <n v="-110.02320000000003"/>
    <x v="2"/>
    <x v="0"/>
  </r>
  <r>
    <n v="7003"/>
    <x v="3478"/>
    <x v="710"/>
    <d v="2016-08-21T00:00:00"/>
    <s v="Second Class"/>
    <s v="DW-13195"/>
    <x v="694"/>
    <x v="1"/>
    <x v="0"/>
    <x v="1"/>
    <x v="1"/>
    <x v="62"/>
    <x v="1"/>
    <s v="FUR-FU-10000723"/>
    <x v="0"/>
    <x v="5"/>
    <x v="480"/>
    <x v="4753"/>
    <n v="7"/>
    <n v="0"/>
    <n v="26.031600000000012"/>
    <x v="1"/>
    <x v="0"/>
  </r>
  <r>
    <n v="7004"/>
    <x v="3478"/>
    <x v="710"/>
    <d v="2016-08-21T00:00:00"/>
    <s v="Second Class"/>
    <s v="DW-13195"/>
    <x v="694"/>
    <x v="1"/>
    <x v="0"/>
    <x v="1"/>
    <x v="1"/>
    <x v="62"/>
    <x v="1"/>
    <s v="OFF-BI-10000632"/>
    <x v="1"/>
    <x v="8"/>
    <x v="1297"/>
    <x v="1971"/>
    <n v="2"/>
    <n v="0.2"/>
    <n v="22.573199999999996"/>
    <x v="1"/>
    <x v="0"/>
  </r>
  <r>
    <n v="7005"/>
    <x v="3479"/>
    <x v="851"/>
    <d v="2016-12-28T00:00:00"/>
    <s v="Standard Class"/>
    <s v="ME-18010"/>
    <x v="545"/>
    <x v="1"/>
    <x v="0"/>
    <x v="396"/>
    <x v="5"/>
    <x v="482"/>
    <x v="2"/>
    <s v="OFF-PA-10000223"/>
    <x v="1"/>
    <x v="10"/>
    <x v="1383"/>
    <x v="1182"/>
    <n v="1"/>
    <n v="0.2"/>
    <n v="1.8144"/>
    <x v="2"/>
    <x v="0"/>
  </r>
  <r>
    <n v="7006"/>
    <x v="3480"/>
    <x v="549"/>
    <d v="2017-11-05T00:00:00"/>
    <s v="Standard Class"/>
    <s v="JF-15490"/>
    <x v="223"/>
    <x v="0"/>
    <x v="0"/>
    <x v="20"/>
    <x v="15"/>
    <x v="29"/>
    <x v="3"/>
    <s v="FUR-CH-10001545"/>
    <x v="0"/>
    <x v="1"/>
    <x v="1746"/>
    <x v="4754"/>
    <n v="2"/>
    <n v="0.1"/>
    <n v="13.677600000000002"/>
    <x v="2"/>
    <x v="0"/>
  </r>
  <r>
    <n v="7007"/>
    <x v="3481"/>
    <x v="534"/>
    <d v="2016-12-21T00:00:00"/>
    <s v="Standard Class"/>
    <s v="SP-20860"/>
    <x v="133"/>
    <x v="1"/>
    <x v="0"/>
    <x v="22"/>
    <x v="10"/>
    <x v="36"/>
    <x v="2"/>
    <s v="FUR-FU-10001546"/>
    <x v="0"/>
    <x v="5"/>
    <x v="1432"/>
    <x v="1086"/>
    <n v="2"/>
    <n v="0.6"/>
    <n v="-7.4759999999999991"/>
    <x v="2"/>
    <x v="0"/>
  </r>
  <r>
    <n v="7008"/>
    <x v="3482"/>
    <x v="291"/>
    <d v="2017-08-25T00:00:00"/>
    <s v="Standard Class"/>
    <s v="KN-16390"/>
    <x v="471"/>
    <x v="1"/>
    <x v="0"/>
    <x v="24"/>
    <x v="24"/>
    <x v="157"/>
    <x v="3"/>
    <s v="OFF-BI-10001098"/>
    <x v="1"/>
    <x v="8"/>
    <x v="410"/>
    <x v="2253"/>
    <n v="2"/>
    <n v="0.7"/>
    <n v="-8.9795999999999978"/>
    <x v="2"/>
    <x v="0"/>
  </r>
  <r>
    <n v="7009"/>
    <x v="3482"/>
    <x v="291"/>
    <d v="2017-08-25T00:00:00"/>
    <s v="Standard Class"/>
    <s v="KN-16390"/>
    <x v="471"/>
    <x v="1"/>
    <x v="0"/>
    <x v="24"/>
    <x v="24"/>
    <x v="157"/>
    <x v="3"/>
    <s v="FUR-CH-10003379"/>
    <x v="0"/>
    <x v="1"/>
    <x v="464"/>
    <x v="4755"/>
    <n v="3"/>
    <n v="0.3"/>
    <n v="-42.746999999999957"/>
    <x v="2"/>
    <x v="0"/>
  </r>
  <r>
    <n v="7010"/>
    <x v="3482"/>
    <x v="291"/>
    <d v="2017-08-25T00:00:00"/>
    <s v="Standard Class"/>
    <s v="KN-16390"/>
    <x v="471"/>
    <x v="1"/>
    <x v="0"/>
    <x v="24"/>
    <x v="24"/>
    <x v="157"/>
    <x v="3"/>
    <s v="FUR-FU-10000193"/>
    <x v="0"/>
    <x v="5"/>
    <x v="1512"/>
    <x v="3346"/>
    <n v="1"/>
    <n v="0.2"/>
    <n v="-3.8976000000000015"/>
    <x v="2"/>
    <x v="0"/>
  </r>
  <r>
    <n v="7011"/>
    <x v="3483"/>
    <x v="235"/>
    <d v="2016-05-27T00:00:00"/>
    <s v="Standard Class"/>
    <s v="GT-14710"/>
    <x v="218"/>
    <x v="0"/>
    <x v="0"/>
    <x v="20"/>
    <x v="15"/>
    <x v="45"/>
    <x v="3"/>
    <s v="OFF-BI-10000829"/>
    <x v="1"/>
    <x v="8"/>
    <x v="307"/>
    <x v="2119"/>
    <n v="5"/>
    <n v="0.2"/>
    <n v="5.8369999999999997"/>
    <x v="2"/>
    <x v="0"/>
  </r>
  <r>
    <n v="7012"/>
    <x v="3483"/>
    <x v="235"/>
    <d v="2016-05-27T00:00:00"/>
    <s v="Standard Class"/>
    <s v="GT-14710"/>
    <x v="218"/>
    <x v="0"/>
    <x v="0"/>
    <x v="20"/>
    <x v="15"/>
    <x v="45"/>
    <x v="3"/>
    <s v="OFF-SU-10003002"/>
    <x v="1"/>
    <x v="14"/>
    <x v="1567"/>
    <x v="1325"/>
    <n v="2"/>
    <n v="0"/>
    <n v="0.15120000000000022"/>
    <x v="2"/>
    <x v="0"/>
  </r>
  <r>
    <n v="7013"/>
    <x v="3483"/>
    <x v="235"/>
    <d v="2016-05-27T00:00:00"/>
    <s v="Standard Class"/>
    <s v="GT-14710"/>
    <x v="218"/>
    <x v="0"/>
    <x v="0"/>
    <x v="20"/>
    <x v="15"/>
    <x v="45"/>
    <x v="3"/>
    <s v="OFF-AP-10002118"/>
    <x v="1"/>
    <x v="9"/>
    <x v="77"/>
    <x v="79"/>
    <n v="1"/>
    <n v="0"/>
    <n v="56.20320000000001"/>
    <x v="2"/>
    <x v="0"/>
  </r>
  <r>
    <n v="7014"/>
    <x v="3484"/>
    <x v="34"/>
    <d v="2019-12-11T00:00:00"/>
    <s v="Second Class"/>
    <s v="DB-12910"/>
    <x v="626"/>
    <x v="2"/>
    <x v="0"/>
    <x v="162"/>
    <x v="1"/>
    <x v="205"/>
    <x v="1"/>
    <s v="FUR-BO-10001519"/>
    <x v="0"/>
    <x v="0"/>
    <x v="672"/>
    <x v="4756"/>
    <n v="3"/>
    <n v="0.15"/>
    <n v="15.697800000000004"/>
    <x v="1"/>
    <x v="0"/>
  </r>
  <r>
    <n v="7015"/>
    <x v="3485"/>
    <x v="518"/>
    <d v="2016-03-13T00:00:00"/>
    <s v="Second Class"/>
    <s v="FM-14215"/>
    <x v="524"/>
    <x v="1"/>
    <x v="0"/>
    <x v="102"/>
    <x v="0"/>
    <x v="126"/>
    <x v="0"/>
    <s v="OFF-AP-10002578"/>
    <x v="1"/>
    <x v="9"/>
    <x v="414"/>
    <x v="4757"/>
    <n v="3"/>
    <n v="0"/>
    <n v="38.157600000000002"/>
    <x v="0"/>
    <x v="0"/>
  </r>
  <r>
    <n v="7016"/>
    <x v="3485"/>
    <x v="518"/>
    <d v="2016-03-13T00:00:00"/>
    <s v="Second Class"/>
    <s v="FM-14215"/>
    <x v="524"/>
    <x v="1"/>
    <x v="0"/>
    <x v="102"/>
    <x v="0"/>
    <x v="126"/>
    <x v="0"/>
    <s v="TEC-AC-10000710"/>
    <x v="2"/>
    <x v="11"/>
    <x v="678"/>
    <x v="93"/>
    <n v="2"/>
    <n v="0"/>
    <n v="14.172800000000002"/>
    <x v="0"/>
    <x v="0"/>
  </r>
  <r>
    <n v="7017"/>
    <x v="3485"/>
    <x v="518"/>
    <d v="2016-03-13T00:00:00"/>
    <s v="Second Class"/>
    <s v="FM-14215"/>
    <x v="524"/>
    <x v="1"/>
    <x v="0"/>
    <x v="102"/>
    <x v="0"/>
    <x v="126"/>
    <x v="0"/>
    <s v="TEC-PH-10000984"/>
    <x v="2"/>
    <x v="7"/>
    <x v="470"/>
    <x v="2173"/>
    <n v="3"/>
    <n v="0"/>
    <n v="164.63160000000005"/>
    <x v="0"/>
    <x v="0"/>
  </r>
  <r>
    <n v="7018"/>
    <x v="3485"/>
    <x v="518"/>
    <d v="2016-03-13T00:00:00"/>
    <s v="Second Class"/>
    <s v="FM-14215"/>
    <x v="524"/>
    <x v="1"/>
    <x v="0"/>
    <x v="102"/>
    <x v="0"/>
    <x v="126"/>
    <x v="0"/>
    <s v="OFF-PA-10000213"/>
    <x v="1"/>
    <x v="10"/>
    <x v="1449"/>
    <x v="1830"/>
    <n v="3"/>
    <n v="0"/>
    <n v="7.0218000000000007"/>
    <x v="0"/>
    <x v="0"/>
  </r>
  <r>
    <n v="7019"/>
    <x v="3486"/>
    <x v="661"/>
    <d v="2018-06-27T00:00:00"/>
    <s v="Second Class"/>
    <s v="SM-20005"/>
    <x v="325"/>
    <x v="0"/>
    <x v="0"/>
    <x v="20"/>
    <x v="15"/>
    <x v="45"/>
    <x v="3"/>
    <s v="OFF-LA-10003720"/>
    <x v="1"/>
    <x v="2"/>
    <x v="1636"/>
    <x v="4395"/>
    <n v="7"/>
    <n v="0"/>
    <n v="12.1401"/>
    <x v="2"/>
    <x v="0"/>
  </r>
  <r>
    <n v="7020"/>
    <x v="3487"/>
    <x v="709"/>
    <d v="2016-08-27T00:00:00"/>
    <s v="Standard Class"/>
    <s v="AP-10915"/>
    <x v="275"/>
    <x v="0"/>
    <x v="0"/>
    <x v="60"/>
    <x v="22"/>
    <x v="76"/>
    <x v="1"/>
    <s v="OFF-PA-10001837"/>
    <x v="1"/>
    <x v="10"/>
    <x v="1800"/>
    <x v="12"/>
    <n v="3"/>
    <n v="0.2"/>
    <n v="5.4432"/>
    <x v="1"/>
    <x v="0"/>
  </r>
  <r>
    <n v="7021"/>
    <x v="3487"/>
    <x v="709"/>
    <d v="2016-08-27T00:00:00"/>
    <s v="Standard Class"/>
    <s v="AP-10915"/>
    <x v="275"/>
    <x v="0"/>
    <x v="0"/>
    <x v="60"/>
    <x v="22"/>
    <x v="76"/>
    <x v="1"/>
    <s v="OFF-SU-10004661"/>
    <x v="1"/>
    <x v="14"/>
    <x v="1757"/>
    <x v="4758"/>
    <n v="1"/>
    <n v="0.2"/>
    <n v="0.50999999999999979"/>
    <x v="1"/>
    <x v="0"/>
  </r>
  <r>
    <n v="7022"/>
    <x v="3487"/>
    <x v="709"/>
    <d v="2016-08-27T00:00:00"/>
    <s v="Standard Class"/>
    <s v="AP-10915"/>
    <x v="275"/>
    <x v="0"/>
    <x v="0"/>
    <x v="60"/>
    <x v="22"/>
    <x v="76"/>
    <x v="1"/>
    <s v="FUR-FU-10003274"/>
    <x v="0"/>
    <x v="5"/>
    <x v="248"/>
    <x v="1728"/>
    <n v="3"/>
    <n v="0.2"/>
    <n v="1.2672000000000003"/>
    <x v="1"/>
    <x v="0"/>
  </r>
  <r>
    <n v="7023"/>
    <x v="3487"/>
    <x v="709"/>
    <d v="2016-08-27T00:00:00"/>
    <s v="Standard Class"/>
    <s v="AP-10915"/>
    <x v="275"/>
    <x v="0"/>
    <x v="0"/>
    <x v="60"/>
    <x v="22"/>
    <x v="76"/>
    <x v="1"/>
    <s v="TEC-PH-10000149"/>
    <x v="2"/>
    <x v="7"/>
    <x v="424"/>
    <x v="4759"/>
    <n v="9"/>
    <n v="0.2"/>
    <n v="10.772999999999989"/>
    <x v="1"/>
    <x v="0"/>
  </r>
  <r>
    <n v="7024"/>
    <x v="3487"/>
    <x v="709"/>
    <d v="2016-08-27T00:00:00"/>
    <s v="Standard Class"/>
    <s v="AP-10915"/>
    <x v="275"/>
    <x v="0"/>
    <x v="0"/>
    <x v="60"/>
    <x v="22"/>
    <x v="76"/>
    <x v="1"/>
    <s v="OFF-PA-10000019"/>
    <x v="1"/>
    <x v="10"/>
    <x v="711"/>
    <x v="277"/>
    <n v="6"/>
    <n v="0.2"/>
    <n v="10.8864"/>
    <x v="1"/>
    <x v="0"/>
  </r>
  <r>
    <n v="7025"/>
    <x v="3487"/>
    <x v="709"/>
    <d v="2016-08-27T00:00:00"/>
    <s v="Standard Class"/>
    <s v="AP-10915"/>
    <x v="275"/>
    <x v="0"/>
    <x v="0"/>
    <x v="60"/>
    <x v="22"/>
    <x v="76"/>
    <x v="1"/>
    <s v="OFF-PA-10001125"/>
    <x v="1"/>
    <x v="10"/>
    <x v="1021"/>
    <x v="1334"/>
    <n v="9"/>
    <n v="0.2"/>
    <n v="69.704999999999984"/>
    <x v="1"/>
    <x v="0"/>
  </r>
  <r>
    <n v="7026"/>
    <x v="3488"/>
    <x v="695"/>
    <d v="2019-02-12T00:00:00"/>
    <s v="Standard Class"/>
    <s v="SP-20545"/>
    <x v="259"/>
    <x v="1"/>
    <x v="0"/>
    <x v="20"/>
    <x v="15"/>
    <x v="23"/>
    <x v="3"/>
    <s v="TEC-PH-10002538"/>
    <x v="2"/>
    <x v="7"/>
    <x v="529"/>
    <x v="4760"/>
    <n v="6"/>
    <n v="0"/>
    <n v="65.963399999999979"/>
    <x v="2"/>
    <x v="0"/>
  </r>
  <r>
    <n v="7027"/>
    <x v="3488"/>
    <x v="695"/>
    <d v="2019-02-12T00:00:00"/>
    <s v="Standard Class"/>
    <s v="SP-20545"/>
    <x v="259"/>
    <x v="1"/>
    <x v="0"/>
    <x v="20"/>
    <x v="15"/>
    <x v="23"/>
    <x v="3"/>
    <s v="OFF-BI-10000279"/>
    <x v="1"/>
    <x v="8"/>
    <x v="1774"/>
    <x v="4761"/>
    <n v="4"/>
    <n v="0.2"/>
    <n v="15.605999999999996"/>
    <x v="2"/>
    <x v="0"/>
  </r>
  <r>
    <n v="7028"/>
    <x v="3489"/>
    <x v="926"/>
    <d v="2019-02-05T00:00:00"/>
    <s v="Standard Class"/>
    <s v="RD-19585"/>
    <x v="361"/>
    <x v="0"/>
    <x v="0"/>
    <x v="20"/>
    <x v="15"/>
    <x v="164"/>
    <x v="3"/>
    <s v="OFF-LA-10001045"/>
    <x v="1"/>
    <x v="2"/>
    <x v="708"/>
    <x v="3691"/>
    <n v="2"/>
    <n v="0"/>
    <n v="2.4011999999999998"/>
    <x v="2"/>
    <x v="0"/>
  </r>
  <r>
    <n v="7029"/>
    <x v="3490"/>
    <x v="887"/>
    <d v="2018-12-23T00:00:00"/>
    <s v="Second Class"/>
    <s v="MC-17575"/>
    <x v="430"/>
    <x v="0"/>
    <x v="0"/>
    <x v="9"/>
    <x v="8"/>
    <x v="10"/>
    <x v="2"/>
    <s v="OFF-PA-10003673"/>
    <x v="1"/>
    <x v="10"/>
    <x v="980"/>
    <x v="1284"/>
    <n v="5"/>
    <n v="0"/>
    <n v="15.593999999999999"/>
    <x v="2"/>
    <x v="0"/>
  </r>
  <r>
    <n v="7030"/>
    <x v="3491"/>
    <x v="583"/>
    <d v="2018-11-16T00:00:00"/>
    <s v="Standard Class"/>
    <s v="EB-13750"/>
    <x v="494"/>
    <x v="1"/>
    <x v="0"/>
    <x v="20"/>
    <x v="15"/>
    <x v="164"/>
    <x v="3"/>
    <s v="OFF-ST-10002562"/>
    <x v="1"/>
    <x v="4"/>
    <x v="683"/>
    <x v="4681"/>
    <n v="3"/>
    <n v="0"/>
    <n v="7.8792000000000009"/>
    <x v="2"/>
    <x v="0"/>
  </r>
  <r>
    <n v="7031"/>
    <x v="3491"/>
    <x v="583"/>
    <d v="2018-11-16T00:00:00"/>
    <s v="Standard Class"/>
    <s v="EB-13750"/>
    <x v="494"/>
    <x v="1"/>
    <x v="0"/>
    <x v="20"/>
    <x v="15"/>
    <x v="164"/>
    <x v="3"/>
    <s v="TEC-AC-10002305"/>
    <x v="2"/>
    <x v="11"/>
    <x v="1530"/>
    <x v="3978"/>
    <n v="2"/>
    <n v="0"/>
    <n v="6.4799999999999969"/>
    <x v="2"/>
    <x v="0"/>
  </r>
  <r>
    <n v="7032"/>
    <x v="3491"/>
    <x v="583"/>
    <d v="2018-11-16T00:00:00"/>
    <s v="Standard Class"/>
    <s v="EB-13750"/>
    <x v="494"/>
    <x v="1"/>
    <x v="0"/>
    <x v="20"/>
    <x v="15"/>
    <x v="164"/>
    <x v="3"/>
    <s v="OFF-AR-10003373"/>
    <x v="1"/>
    <x v="6"/>
    <x v="290"/>
    <x v="1663"/>
    <n v="3"/>
    <n v="0"/>
    <n v="25.093799999999998"/>
    <x v="2"/>
    <x v="0"/>
  </r>
  <r>
    <n v="7033"/>
    <x v="3491"/>
    <x v="583"/>
    <d v="2018-11-16T00:00:00"/>
    <s v="Standard Class"/>
    <s v="EB-13750"/>
    <x v="494"/>
    <x v="1"/>
    <x v="0"/>
    <x v="20"/>
    <x v="15"/>
    <x v="164"/>
    <x v="3"/>
    <s v="FUR-CH-10003774"/>
    <x v="0"/>
    <x v="1"/>
    <x v="1194"/>
    <x v="4762"/>
    <n v="3"/>
    <n v="0.1"/>
    <n v="8.1881999999999877"/>
    <x v="2"/>
    <x v="0"/>
  </r>
  <r>
    <n v="7034"/>
    <x v="3491"/>
    <x v="583"/>
    <d v="2018-11-16T00:00:00"/>
    <s v="Standard Class"/>
    <s v="EB-13750"/>
    <x v="494"/>
    <x v="1"/>
    <x v="0"/>
    <x v="20"/>
    <x v="15"/>
    <x v="164"/>
    <x v="3"/>
    <s v="OFF-BI-10001510"/>
    <x v="1"/>
    <x v="8"/>
    <x v="709"/>
    <x v="4763"/>
    <n v="3"/>
    <n v="0.2"/>
    <n v="17.189999999999998"/>
    <x v="2"/>
    <x v="0"/>
  </r>
  <r>
    <n v="7035"/>
    <x v="3491"/>
    <x v="583"/>
    <d v="2018-11-16T00:00:00"/>
    <s v="Standard Class"/>
    <s v="EB-13750"/>
    <x v="494"/>
    <x v="1"/>
    <x v="0"/>
    <x v="20"/>
    <x v="15"/>
    <x v="164"/>
    <x v="3"/>
    <s v="OFF-BI-10004236"/>
    <x v="1"/>
    <x v="8"/>
    <x v="900"/>
    <x v="4596"/>
    <n v="3"/>
    <n v="0.2"/>
    <n v="11.450399999999998"/>
    <x v="2"/>
    <x v="0"/>
  </r>
  <r>
    <n v="7036"/>
    <x v="3492"/>
    <x v="45"/>
    <d v="2019-11-13T00:00:00"/>
    <s v="Standard Class"/>
    <s v="JE-15610"/>
    <x v="531"/>
    <x v="1"/>
    <x v="0"/>
    <x v="70"/>
    <x v="1"/>
    <x v="188"/>
    <x v="1"/>
    <s v="FUR-CH-10004675"/>
    <x v="0"/>
    <x v="1"/>
    <x v="635"/>
    <x v="4764"/>
    <n v="3"/>
    <n v="0.2"/>
    <n v="52.339199999999977"/>
    <x v="1"/>
    <x v="0"/>
  </r>
  <r>
    <n v="7037"/>
    <x v="3493"/>
    <x v="1073"/>
    <d v="2016-05-04T00:00:00"/>
    <s v="Second Class"/>
    <s v="CS-11860"/>
    <x v="750"/>
    <x v="0"/>
    <x v="0"/>
    <x v="121"/>
    <x v="2"/>
    <x v="152"/>
    <x v="0"/>
    <s v="TEC-CO-10004202"/>
    <x v="2"/>
    <x v="16"/>
    <x v="844"/>
    <x v="2006"/>
    <n v="2"/>
    <n v="0.2"/>
    <n v="89.996999999999986"/>
    <x v="0"/>
    <x v="0"/>
  </r>
  <r>
    <n v="7038"/>
    <x v="3494"/>
    <x v="585"/>
    <d v="2019-09-27T00:00:00"/>
    <s v="Standard Class"/>
    <s v="PB-19105"/>
    <x v="287"/>
    <x v="0"/>
    <x v="0"/>
    <x v="214"/>
    <x v="32"/>
    <x v="268"/>
    <x v="0"/>
    <s v="OFF-PA-10004255"/>
    <x v="1"/>
    <x v="10"/>
    <x v="1315"/>
    <x v="91"/>
    <n v="2"/>
    <n v="0"/>
    <n v="6.2208000000000006"/>
    <x v="0"/>
    <x v="0"/>
  </r>
  <r>
    <n v="7039"/>
    <x v="3494"/>
    <x v="585"/>
    <d v="2019-09-27T00:00:00"/>
    <s v="Standard Class"/>
    <s v="PB-19105"/>
    <x v="287"/>
    <x v="0"/>
    <x v="0"/>
    <x v="214"/>
    <x v="32"/>
    <x v="268"/>
    <x v="0"/>
    <s v="OFF-AR-10003896"/>
    <x v="1"/>
    <x v="6"/>
    <x v="1801"/>
    <x v="1465"/>
    <n v="3"/>
    <n v="0"/>
    <n v="6.4584000000000001"/>
    <x v="0"/>
    <x v="0"/>
  </r>
  <r>
    <n v="7040"/>
    <x v="3495"/>
    <x v="94"/>
    <d v="2019-12-23T00:00:00"/>
    <s v="Standard Class"/>
    <s v="AT-10735"/>
    <x v="247"/>
    <x v="0"/>
    <x v="0"/>
    <x v="20"/>
    <x v="15"/>
    <x v="29"/>
    <x v="3"/>
    <s v="OFF-ST-10002276"/>
    <x v="1"/>
    <x v="4"/>
    <x v="226"/>
    <x v="240"/>
    <n v="2"/>
    <n v="0"/>
    <n v="41.680000000000007"/>
    <x v="2"/>
    <x v="0"/>
  </r>
  <r>
    <n v="7041"/>
    <x v="3495"/>
    <x v="94"/>
    <d v="2019-12-23T00:00:00"/>
    <s v="Standard Class"/>
    <s v="AT-10735"/>
    <x v="247"/>
    <x v="0"/>
    <x v="0"/>
    <x v="20"/>
    <x v="15"/>
    <x v="29"/>
    <x v="3"/>
    <s v="OFF-BI-10001617"/>
    <x v="1"/>
    <x v="8"/>
    <x v="1324"/>
    <x v="176"/>
    <n v="3"/>
    <n v="0.2"/>
    <n v="8.3753999999999991"/>
    <x v="2"/>
    <x v="0"/>
  </r>
  <r>
    <n v="7042"/>
    <x v="3495"/>
    <x v="94"/>
    <d v="2019-12-23T00:00:00"/>
    <s v="Standard Class"/>
    <s v="AT-10735"/>
    <x v="247"/>
    <x v="0"/>
    <x v="0"/>
    <x v="20"/>
    <x v="15"/>
    <x v="29"/>
    <x v="3"/>
    <s v="FUR-FU-10000308"/>
    <x v="0"/>
    <x v="5"/>
    <x v="1278"/>
    <x v="2259"/>
    <n v="2"/>
    <n v="0"/>
    <n v="27.359200000000001"/>
    <x v="2"/>
    <x v="0"/>
  </r>
  <r>
    <n v="7043"/>
    <x v="3496"/>
    <x v="930"/>
    <d v="2019-07-23T00:00:00"/>
    <s v="Standard Class"/>
    <s v="SV-20365"/>
    <x v="277"/>
    <x v="0"/>
    <x v="0"/>
    <x v="10"/>
    <x v="9"/>
    <x v="63"/>
    <x v="3"/>
    <s v="TEC-CO-10001943"/>
    <x v="2"/>
    <x v="16"/>
    <x v="1675"/>
    <x v="2798"/>
    <n v="5"/>
    <n v="0.4"/>
    <n v="69.996499999999969"/>
    <x v="2"/>
    <x v="0"/>
  </r>
  <r>
    <n v="7044"/>
    <x v="3496"/>
    <x v="930"/>
    <d v="2019-07-23T00:00:00"/>
    <s v="Standard Class"/>
    <s v="SV-20365"/>
    <x v="277"/>
    <x v="0"/>
    <x v="0"/>
    <x v="10"/>
    <x v="9"/>
    <x v="63"/>
    <x v="3"/>
    <s v="FUR-CH-10002647"/>
    <x v="0"/>
    <x v="1"/>
    <x v="475"/>
    <x v="4765"/>
    <n v="4"/>
    <n v="0.3"/>
    <n v="-14.195999999999984"/>
    <x v="2"/>
    <x v="0"/>
  </r>
  <r>
    <n v="7045"/>
    <x v="3496"/>
    <x v="930"/>
    <d v="2019-07-23T00:00:00"/>
    <s v="Standard Class"/>
    <s v="SV-20365"/>
    <x v="277"/>
    <x v="0"/>
    <x v="0"/>
    <x v="10"/>
    <x v="9"/>
    <x v="63"/>
    <x v="3"/>
    <s v="OFF-SU-10004768"/>
    <x v="1"/>
    <x v="14"/>
    <x v="1308"/>
    <x v="1997"/>
    <n v="2"/>
    <n v="0.2"/>
    <n v="1.1479999999999988"/>
    <x v="2"/>
    <x v="0"/>
  </r>
  <r>
    <n v="7046"/>
    <x v="3497"/>
    <x v="54"/>
    <d v="2018-11-09T00:00:00"/>
    <s v="Standard Class"/>
    <s v="PJ-18835"/>
    <x v="601"/>
    <x v="1"/>
    <x v="0"/>
    <x v="61"/>
    <x v="5"/>
    <x v="162"/>
    <x v="2"/>
    <s v="OFF-PA-10002160"/>
    <x v="1"/>
    <x v="10"/>
    <x v="1199"/>
    <x v="4766"/>
    <n v="2"/>
    <n v="0.2"/>
    <n v="3.3524000000000003"/>
    <x v="2"/>
    <x v="0"/>
  </r>
  <r>
    <n v="7047"/>
    <x v="3498"/>
    <x v="918"/>
    <d v="2016-04-12T00:00:00"/>
    <s v="Standard Class"/>
    <s v="NM-18445"/>
    <x v="134"/>
    <x v="2"/>
    <x v="0"/>
    <x v="3"/>
    <x v="1"/>
    <x v="137"/>
    <x v="1"/>
    <s v="FUR-TA-10003748"/>
    <x v="0"/>
    <x v="3"/>
    <x v="210"/>
    <x v="4767"/>
    <n v="1"/>
    <n v="0.2"/>
    <n v="2.4897999999999989"/>
    <x v="1"/>
    <x v="0"/>
  </r>
  <r>
    <n v="7048"/>
    <x v="3498"/>
    <x v="918"/>
    <d v="2016-04-12T00:00:00"/>
    <s v="Standard Class"/>
    <s v="NM-18445"/>
    <x v="134"/>
    <x v="2"/>
    <x v="0"/>
    <x v="3"/>
    <x v="1"/>
    <x v="137"/>
    <x v="1"/>
    <s v="TEC-AC-10001908"/>
    <x v="2"/>
    <x v="11"/>
    <x v="295"/>
    <x v="4768"/>
    <n v="4"/>
    <n v="0"/>
    <n v="139.98599999999999"/>
    <x v="1"/>
    <x v="0"/>
  </r>
  <r>
    <n v="7049"/>
    <x v="3499"/>
    <x v="1041"/>
    <d v="2018-08-16T00:00:00"/>
    <s v="First Class"/>
    <s v="TR-21325"/>
    <x v="309"/>
    <x v="0"/>
    <x v="0"/>
    <x v="316"/>
    <x v="18"/>
    <x v="394"/>
    <x v="0"/>
    <s v="OFF-PA-10000552"/>
    <x v="1"/>
    <x v="10"/>
    <x v="1541"/>
    <x v="12"/>
    <n v="3"/>
    <n v="0.2"/>
    <n v="5.4432"/>
    <x v="0"/>
    <x v="0"/>
  </r>
  <r>
    <n v="7050"/>
    <x v="3500"/>
    <x v="794"/>
    <d v="2016-09-30T00:00:00"/>
    <s v="Standard Class"/>
    <s v="BF-11005"/>
    <x v="593"/>
    <x v="2"/>
    <x v="0"/>
    <x v="34"/>
    <x v="22"/>
    <x v="42"/>
    <x v="1"/>
    <s v="OFF-AR-10003179"/>
    <x v="1"/>
    <x v="6"/>
    <x v="1574"/>
    <x v="4769"/>
    <n v="2"/>
    <n v="0.2"/>
    <n v="2.3685999999999989"/>
    <x v="1"/>
    <x v="0"/>
  </r>
  <r>
    <n v="7051"/>
    <x v="3501"/>
    <x v="25"/>
    <d v="2018-12-11T00:00:00"/>
    <s v="Same Day"/>
    <s v="WB-21850"/>
    <x v="576"/>
    <x v="0"/>
    <x v="0"/>
    <x v="125"/>
    <x v="1"/>
    <x v="158"/>
    <x v="1"/>
    <s v="OFF-BI-10004593"/>
    <x v="1"/>
    <x v="8"/>
    <x v="270"/>
    <x v="4770"/>
    <n v="5"/>
    <n v="0.2"/>
    <n v="68.11999999999999"/>
    <x v="1"/>
    <x v="0"/>
  </r>
  <r>
    <n v="7052"/>
    <x v="3501"/>
    <x v="25"/>
    <d v="2018-12-11T00:00:00"/>
    <s v="Same Day"/>
    <s v="WB-21850"/>
    <x v="576"/>
    <x v="0"/>
    <x v="0"/>
    <x v="125"/>
    <x v="1"/>
    <x v="158"/>
    <x v="1"/>
    <s v="OFF-AR-10000914"/>
    <x v="1"/>
    <x v="6"/>
    <x v="1748"/>
    <x v="4607"/>
    <n v="2"/>
    <n v="0"/>
    <n v="6.0632000000000019"/>
    <x v="1"/>
    <x v="0"/>
  </r>
  <r>
    <n v="7053"/>
    <x v="3501"/>
    <x v="25"/>
    <d v="2018-12-11T00:00:00"/>
    <s v="Same Day"/>
    <s v="WB-21850"/>
    <x v="576"/>
    <x v="0"/>
    <x v="0"/>
    <x v="125"/>
    <x v="1"/>
    <x v="158"/>
    <x v="1"/>
    <s v="OFF-PA-10000241"/>
    <x v="1"/>
    <x v="10"/>
    <x v="1160"/>
    <x v="4771"/>
    <n v="1"/>
    <n v="0"/>
    <n v="13.940999999999999"/>
    <x v="1"/>
    <x v="0"/>
  </r>
  <r>
    <n v="7054"/>
    <x v="3501"/>
    <x v="25"/>
    <d v="2018-12-11T00:00:00"/>
    <s v="Same Day"/>
    <s v="WB-21850"/>
    <x v="576"/>
    <x v="0"/>
    <x v="0"/>
    <x v="125"/>
    <x v="1"/>
    <x v="158"/>
    <x v="1"/>
    <s v="TEC-AC-10000057"/>
    <x v="2"/>
    <x v="11"/>
    <x v="632"/>
    <x v="668"/>
    <n v="4"/>
    <n v="0"/>
    <n v="25.191599999999994"/>
    <x v="1"/>
    <x v="0"/>
  </r>
  <r>
    <n v="7055"/>
    <x v="3501"/>
    <x v="25"/>
    <d v="2018-12-11T00:00:00"/>
    <s v="Same Day"/>
    <s v="WB-21850"/>
    <x v="576"/>
    <x v="0"/>
    <x v="0"/>
    <x v="125"/>
    <x v="1"/>
    <x v="158"/>
    <x v="1"/>
    <s v="FUR-CH-10003774"/>
    <x v="0"/>
    <x v="1"/>
    <x v="1194"/>
    <x v="4158"/>
    <n v="5"/>
    <n v="0.2"/>
    <n v="-31.843000000000018"/>
    <x v="1"/>
    <x v="0"/>
  </r>
  <r>
    <n v="7056"/>
    <x v="3501"/>
    <x v="25"/>
    <d v="2018-12-11T00:00:00"/>
    <s v="Same Day"/>
    <s v="WB-21850"/>
    <x v="576"/>
    <x v="0"/>
    <x v="0"/>
    <x v="125"/>
    <x v="1"/>
    <x v="158"/>
    <x v="1"/>
    <s v="OFF-BI-10002824"/>
    <x v="1"/>
    <x v="8"/>
    <x v="528"/>
    <x v="2045"/>
    <n v="3"/>
    <n v="0.2"/>
    <n v="11.189999999999996"/>
    <x v="1"/>
    <x v="0"/>
  </r>
  <r>
    <n v="7057"/>
    <x v="3501"/>
    <x v="25"/>
    <d v="2018-12-11T00:00:00"/>
    <s v="Same Day"/>
    <s v="WB-21850"/>
    <x v="576"/>
    <x v="0"/>
    <x v="0"/>
    <x v="125"/>
    <x v="1"/>
    <x v="158"/>
    <x v="1"/>
    <s v="OFF-BI-10004001"/>
    <x v="1"/>
    <x v="8"/>
    <x v="818"/>
    <x v="4772"/>
    <n v="9"/>
    <n v="0.2"/>
    <n v="39.873599999999982"/>
    <x v="1"/>
    <x v="0"/>
  </r>
  <r>
    <n v="7058"/>
    <x v="3501"/>
    <x v="25"/>
    <d v="2018-12-11T00:00:00"/>
    <s v="Same Day"/>
    <s v="WB-21850"/>
    <x v="576"/>
    <x v="0"/>
    <x v="0"/>
    <x v="125"/>
    <x v="1"/>
    <x v="158"/>
    <x v="1"/>
    <s v="FUR-TA-10004619"/>
    <x v="0"/>
    <x v="3"/>
    <x v="891"/>
    <x v="4773"/>
    <n v="7"/>
    <n v="0.2"/>
    <n v="111.51699999999991"/>
    <x v="1"/>
    <x v="0"/>
  </r>
  <r>
    <n v="7059"/>
    <x v="3501"/>
    <x v="25"/>
    <d v="2018-12-11T00:00:00"/>
    <s v="Same Day"/>
    <s v="WB-21850"/>
    <x v="576"/>
    <x v="0"/>
    <x v="0"/>
    <x v="125"/>
    <x v="1"/>
    <x v="158"/>
    <x v="1"/>
    <s v="OFF-ST-10000636"/>
    <x v="1"/>
    <x v="4"/>
    <x v="1753"/>
    <x v="4774"/>
    <n v="3"/>
    <n v="0"/>
    <n v="2.0087999999999973"/>
    <x v="1"/>
    <x v="0"/>
  </r>
  <r>
    <n v="7060"/>
    <x v="3501"/>
    <x v="25"/>
    <d v="2018-12-11T00:00:00"/>
    <s v="Same Day"/>
    <s v="WB-21850"/>
    <x v="576"/>
    <x v="0"/>
    <x v="0"/>
    <x v="125"/>
    <x v="1"/>
    <x v="158"/>
    <x v="1"/>
    <s v="OFF-AP-10001469"/>
    <x v="1"/>
    <x v="9"/>
    <x v="586"/>
    <x v="4775"/>
    <n v="2"/>
    <n v="0"/>
    <n v="24.191799999999994"/>
    <x v="1"/>
    <x v="0"/>
  </r>
  <r>
    <n v="7061"/>
    <x v="3501"/>
    <x v="25"/>
    <d v="2018-12-11T00:00:00"/>
    <s v="Same Day"/>
    <s v="WB-21850"/>
    <x v="576"/>
    <x v="0"/>
    <x v="0"/>
    <x v="125"/>
    <x v="1"/>
    <x v="158"/>
    <x v="1"/>
    <s v="OFF-BI-10002897"/>
    <x v="1"/>
    <x v="8"/>
    <x v="1802"/>
    <x v="4776"/>
    <n v="2"/>
    <n v="0.2"/>
    <n v="2.1286"/>
    <x v="1"/>
    <x v="0"/>
  </r>
  <r>
    <n v="7062"/>
    <x v="3502"/>
    <x v="302"/>
    <d v="2017-02-05T00:00:00"/>
    <s v="Second Class"/>
    <s v="KH-16630"/>
    <x v="175"/>
    <x v="1"/>
    <x v="0"/>
    <x v="213"/>
    <x v="7"/>
    <x v="267"/>
    <x v="1"/>
    <s v="OFF-BI-10002432"/>
    <x v="1"/>
    <x v="8"/>
    <x v="875"/>
    <x v="4777"/>
    <n v="3"/>
    <n v="0.2"/>
    <n v="4.0985999999999994"/>
    <x v="1"/>
    <x v="0"/>
  </r>
  <r>
    <n v="7063"/>
    <x v="3503"/>
    <x v="723"/>
    <d v="2018-12-31T00:00:00"/>
    <s v="Second Class"/>
    <s v="KL-16645"/>
    <x v="107"/>
    <x v="0"/>
    <x v="0"/>
    <x v="24"/>
    <x v="21"/>
    <x v="329"/>
    <x v="1"/>
    <s v="OFF-EN-10002592"/>
    <x v="1"/>
    <x v="12"/>
    <x v="1711"/>
    <x v="4778"/>
    <n v="3"/>
    <n v="0.2"/>
    <n v="10.422000000000001"/>
    <x v="1"/>
    <x v="0"/>
  </r>
  <r>
    <n v="7064"/>
    <x v="3504"/>
    <x v="515"/>
    <d v="2019-09-05T00:00:00"/>
    <s v="Standard Class"/>
    <s v="MG-17890"/>
    <x v="450"/>
    <x v="2"/>
    <x v="0"/>
    <x v="127"/>
    <x v="21"/>
    <x v="160"/>
    <x v="1"/>
    <s v="OFF-SU-10002522"/>
    <x v="1"/>
    <x v="14"/>
    <x v="1553"/>
    <x v="928"/>
    <n v="2"/>
    <n v="0.2"/>
    <n v="0.69839999999999902"/>
    <x v="1"/>
    <x v="0"/>
  </r>
  <r>
    <n v="7065"/>
    <x v="3505"/>
    <x v="1144"/>
    <d v="2019-02-09T00:00:00"/>
    <s v="Standard Class"/>
    <s v="JF-15355"/>
    <x v="282"/>
    <x v="0"/>
    <x v="0"/>
    <x v="30"/>
    <x v="15"/>
    <x v="144"/>
    <x v="3"/>
    <s v="OFF-AP-10003971"/>
    <x v="1"/>
    <x v="9"/>
    <x v="923"/>
    <x v="4779"/>
    <n v="3"/>
    <n v="0"/>
    <n v="8.4942000000000011"/>
    <x v="2"/>
    <x v="0"/>
  </r>
  <r>
    <n v="7066"/>
    <x v="3506"/>
    <x v="776"/>
    <d v="2016-12-08T00:00:00"/>
    <s v="First Class"/>
    <s v="RS-19765"/>
    <x v="276"/>
    <x v="1"/>
    <x v="0"/>
    <x v="1"/>
    <x v="1"/>
    <x v="141"/>
    <x v="1"/>
    <s v="OFF-ST-10001496"/>
    <x v="1"/>
    <x v="4"/>
    <x v="733"/>
    <x v="4780"/>
    <n v="7"/>
    <n v="0"/>
    <n v="327.94580000000002"/>
    <x v="1"/>
    <x v="0"/>
  </r>
  <r>
    <n v="7067"/>
    <x v="3507"/>
    <x v="198"/>
    <d v="2018-06-03T00:00:00"/>
    <s v="Standard Class"/>
    <s v="NL-18310"/>
    <x v="644"/>
    <x v="2"/>
    <x v="0"/>
    <x v="1"/>
    <x v="1"/>
    <x v="13"/>
    <x v="1"/>
    <s v="OFF-PA-10004782"/>
    <x v="1"/>
    <x v="10"/>
    <x v="1422"/>
    <x v="789"/>
    <n v="6"/>
    <n v="0"/>
    <n v="18.662400000000002"/>
    <x v="1"/>
    <x v="0"/>
  </r>
  <r>
    <n v="7068"/>
    <x v="3508"/>
    <x v="206"/>
    <d v="2018-05-26T00:00:00"/>
    <s v="Standard Class"/>
    <s v="AS-10285"/>
    <x v="155"/>
    <x v="1"/>
    <x v="0"/>
    <x v="61"/>
    <x v="5"/>
    <x v="176"/>
    <x v="2"/>
    <s v="OFF-BI-10000343"/>
    <x v="1"/>
    <x v="8"/>
    <x v="186"/>
    <x v="3240"/>
    <n v="2"/>
    <n v="0.8"/>
    <n v="-3.2406000000000006"/>
    <x v="2"/>
    <x v="0"/>
  </r>
  <r>
    <n v="7069"/>
    <x v="3508"/>
    <x v="206"/>
    <d v="2018-05-26T00:00:00"/>
    <s v="Standard Class"/>
    <s v="AS-10285"/>
    <x v="155"/>
    <x v="1"/>
    <x v="0"/>
    <x v="61"/>
    <x v="5"/>
    <x v="176"/>
    <x v="2"/>
    <s v="OFF-PA-10003591"/>
    <x v="1"/>
    <x v="10"/>
    <x v="693"/>
    <x v="4781"/>
    <n v="9"/>
    <n v="0.2"/>
    <n v="30.996000000000002"/>
    <x v="2"/>
    <x v="0"/>
  </r>
  <r>
    <n v="7070"/>
    <x v="3509"/>
    <x v="128"/>
    <d v="2016-08-14T00:00:00"/>
    <s v="Standard Class"/>
    <s v="GM-14500"/>
    <x v="421"/>
    <x v="0"/>
    <x v="0"/>
    <x v="201"/>
    <x v="1"/>
    <x v="252"/>
    <x v="1"/>
    <s v="OFF-PA-10001667"/>
    <x v="1"/>
    <x v="10"/>
    <x v="458"/>
    <x v="156"/>
    <n v="1"/>
    <n v="0"/>
    <n v="2.6909999999999998"/>
    <x v="1"/>
    <x v="0"/>
  </r>
  <r>
    <n v="7071"/>
    <x v="3510"/>
    <x v="64"/>
    <d v="2018-09-10T00:00:00"/>
    <s v="Second Class"/>
    <s v="SU-20665"/>
    <x v="711"/>
    <x v="2"/>
    <x v="0"/>
    <x v="22"/>
    <x v="10"/>
    <x v="155"/>
    <x v="2"/>
    <s v="OFF-PA-10004971"/>
    <x v="1"/>
    <x v="10"/>
    <x v="609"/>
    <x v="4766"/>
    <n v="2"/>
    <n v="0.2"/>
    <n v="3.3524000000000003"/>
    <x v="2"/>
    <x v="0"/>
  </r>
  <r>
    <n v="7072"/>
    <x v="3511"/>
    <x v="310"/>
    <d v="2018-07-28T00:00:00"/>
    <s v="Standard Class"/>
    <s v="CK-12205"/>
    <x v="237"/>
    <x v="0"/>
    <x v="0"/>
    <x v="392"/>
    <x v="5"/>
    <x v="477"/>
    <x v="2"/>
    <s v="OFF-AR-10001216"/>
    <x v="1"/>
    <x v="6"/>
    <x v="1464"/>
    <x v="3079"/>
    <n v="2"/>
    <n v="0.2"/>
    <n v="0.3335999999999999"/>
    <x v="2"/>
    <x v="0"/>
  </r>
  <r>
    <n v="7073"/>
    <x v="3511"/>
    <x v="310"/>
    <d v="2018-07-28T00:00:00"/>
    <s v="Standard Class"/>
    <s v="CK-12205"/>
    <x v="237"/>
    <x v="0"/>
    <x v="0"/>
    <x v="392"/>
    <x v="5"/>
    <x v="477"/>
    <x v="2"/>
    <s v="OFF-PA-10004355"/>
    <x v="1"/>
    <x v="10"/>
    <x v="1103"/>
    <x v="1182"/>
    <n v="1"/>
    <n v="0.2"/>
    <n v="1.8144"/>
    <x v="2"/>
    <x v="0"/>
  </r>
  <r>
    <n v="7074"/>
    <x v="3511"/>
    <x v="310"/>
    <d v="2018-07-28T00:00:00"/>
    <s v="Standard Class"/>
    <s v="CK-12205"/>
    <x v="237"/>
    <x v="0"/>
    <x v="0"/>
    <x v="392"/>
    <x v="5"/>
    <x v="477"/>
    <x v="2"/>
    <s v="OFF-AR-10001953"/>
    <x v="1"/>
    <x v="6"/>
    <x v="400"/>
    <x v="4782"/>
    <n v="5"/>
    <n v="0.2"/>
    <n v="15.393000000000008"/>
    <x v="2"/>
    <x v="0"/>
  </r>
  <r>
    <n v="7075"/>
    <x v="3511"/>
    <x v="310"/>
    <d v="2018-07-28T00:00:00"/>
    <s v="Standard Class"/>
    <s v="CK-12205"/>
    <x v="237"/>
    <x v="0"/>
    <x v="0"/>
    <x v="392"/>
    <x v="5"/>
    <x v="477"/>
    <x v="2"/>
    <s v="OFF-BI-10004364"/>
    <x v="1"/>
    <x v="8"/>
    <x v="305"/>
    <x v="4783"/>
    <n v="4"/>
    <n v="0.8"/>
    <n v="-8.3160000000000025"/>
    <x v="2"/>
    <x v="0"/>
  </r>
  <r>
    <n v="7076"/>
    <x v="3511"/>
    <x v="310"/>
    <d v="2018-07-28T00:00:00"/>
    <s v="Standard Class"/>
    <s v="CK-12205"/>
    <x v="237"/>
    <x v="0"/>
    <x v="0"/>
    <x v="392"/>
    <x v="5"/>
    <x v="477"/>
    <x v="2"/>
    <s v="OFF-SU-10001165"/>
    <x v="1"/>
    <x v="14"/>
    <x v="1048"/>
    <x v="4784"/>
    <n v="2"/>
    <n v="0.2"/>
    <n v="1.0007999999999999"/>
    <x v="2"/>
    <x v="0"/>
  </r>
  <r>
    <n v="7077"/>
    <x v="3512"/>
    <x v="536"/>
    <d v="2018-05-17T00:00:00"/>
    <s v="Standard Class"/>
    <s v="JM-15580"/>
    <x v="758"/>
    <x v="0"/>
    <x v="0"/>
    <x v="4"/>
    <x v="4"/>
    <x v="59"/>
    <x v="1"/>
    <s v="OFF-EN-10001141"/>
    <x v="1"/>
    <x v="12"/>
    <x v="598"/>
    <x v="2803"/>
    <n v="5"/>
    <n v="0"/>
    <n v="26.901000000000003"/>
    <x v="1"/>
    <x v="0"/>
  </r>
  <r>
    <n v="7078"/>
    <x v="3513"/>
    <x v="476"/>
    <d v="2018-09-06T00:00:00"/>
    <s v="Standard Class"/>
    <s v="JE-15715"/>
    <x v="555"/>
    <x v="0"/>
    <x v="0"/>
    <x v="35"/>
    <x v="3"/>
    <x v="43"/>
    <x v="0"/>
    <s v="OFF-BI-10000014"/>
    <x v="1"/>
    <x v="8"/>
    <x v="634"/>
    <x v="4785"/>
    <n v="7"/>
    <n v="0.7"/>
    <n v="-17.565099999999994"/>
    <x v="0"/>
    <x v="0"/>
  </r>
  <r>
    <n v="7079"/>
    <x v="3513"/>
    <x v="476"/>
    <d v="2018-09-06T00:00:00"/>
    <s v="Standard Class"/>
    <s v="JE-15715"/>
    <x v="555"/>
    <x v="0"/>
    <x v="0"/>
    <x v="35"/>
    <x v="3"/>
    <x v="43"/>
    <x v="0"/>
    <s v="OFF-AP-10000159"/>
    <x v="1"/>
    <x v="9"/>
    <x v="1416"/>
    <x v="4786"/>
    <n v="9"/>
    <n v="0.2"/>
    <n v="34.813799999999944"/>
    <x v="0"/>
    <x v="0"/>
  </r>
  <r>
    <n v="7080"/>
    <x v="3513"/>
    <x v="476"/>
    <d v="2018-09-06T00:00:00"/>
    <s v="Standard Class"/>
    <s v="JE-15715"/>
    <x v="555"/>
    <x v="0"/>
    <x v="0"/>
    <x v="35"/>
    <x v="3"/>
    <x v="43"/>
    <x v="0"/>
    <s v="OFF-AR-10003560"/>
    <x v="1"/>
    <x v="6"/>
    <x v="487"/>
    <x v="530"/>
    <n v="4"/>
    <n v="0.2"/>
    <n v="3.4047999999999981"/>
    <x v="0"/>
    <x v="0"/>
  </r>
  <r>
    <n v="7081"/>
    <x v="3513"/>
    <x v="476"/>
    <d v="2018-09-06T00:00:00"/>
    <s v="Standard Class"/>
    <s v="JE-15715"/>
    <x v="555"/>
    <x v="0"/>
    <x v="0"/>
    <x v="35"/>
    <x v="3"/>
    <x v="43"/>
    <x v="0"/>
    <s v="FUR-TA-10001768"/>
    <x v="0"/>
    <x v="3"/>
    <x v="114"/>
    <x v="4787"/>
    <n v="3"/>
    <n v="0.4"/>
    <n v="-149.63070000000005"/>
    <x v="0"/>
    <x v="0"/>
  </r>
  <r>
    <n v="7082"/>
    <x v="3513"/>
    <x v="476"/>
    <d v="2018-09-06T00:00:00"/>
    <s v="Standard Class"/>
    <s v="JE-15715"/>
    <x v="555"/>
    <x v="0"/>
    <x v="0"/>
    <x v="35"/>
    <x v="3"/>
    <x v="43"/>
    <x v="0"/>
    <s v="TEC-AC-10002049"/>
    <x v="2"/>
    <x v="11"/>
    <x v="1062"/>
    <x v="4788"/>
    <n v="3"/>
    <n v="0.2"/>
    <n v="303.80400000000003"/>
    <x v="0"/>
    <x v="0"/>
  </r>
  <r>
    <n v="7083"/>
    <x v="3513"/>
    <x v="476"/>
    <d v="2018-09-06T00:00:00"/>
    <s v="Standard Class"/>
    <s v="JE-15715"/>
    <x v="555"/>
    <x v="0"/>
    <x v="0"/>
    <x v="35"/>
    <x v="3"/>
    <x v="43"/>
    <x v="0"/>
    <s v="OFF-BI-10003166"/>
    <x v="1"/>
    <x v="8"/>
    <x v="1414"/>
    <x v="4789"/>
    <n v="5"/>
    <n v="0.7"/>
    <n v="-12.628"/>
    <x v="0"/>
    <x v="0"/>
  </r>
  <r>
    <n v="7084"/>
    <x v="3514"/>
    <x v="246"/>
    <d v="2019-07-25T00:00:00"/>
    <s v="Second Class"/>
    <s v="AR-10825"/>
    <x v="255"/>
    <x v="1"/>
    <x v="0"/>
    <x v="3"/>
    <x v="1"/>
    <x v="137"/>
    <x v="1"/>
    <s v="OFF-AR-10003469"/>
    <x v="1"/>
    <x v="6"/>
    <x v="1258"/>
    <x v="2872"/>
    <n v="2"/>
    <n v="0"/>
    <n v="1.6896"/>
    <x v="1"/>
    <x v="0"/>
  </r>
  <r>
    <n v="7085"/>
    <x v="3514"/>
    <x v="246"/>
    <d v="2019-07-25T00:00:00"/>
    <s v="Second Class"/>
    <s v="AR-10825"/>
    <x v="255"/>
    <x v="1"/>
    <x v="0"/>
    <x v="3"/>
    <x v="1"/>
    <x v="137"/>
    <x v="1"/>
    <s v="TEC-PH-10002549"/>
    <x v="2"/>
    <x v="7"/>
    <x v="937"/>
    <x v="4790"/>
    <n v="9"/>
    <n v="0.2"/>
    <n v="121.96440000000001"/>
    <x v="1"/>
    <x v="0"/>
  </r>
  <r>
    <n v="7086"/>
    <x v="3515"/>
    <x v="145"/>
    <d v="2019-09-28T00:00:00"/>
    <s v="First Class"/>
    <s v="AH-10075"/>
    <x v="340"/>
    <x v="1"/>
    <x v="0"/>
    <x v="142"/>
    <x v="9"/>
    <x v="181"/>
    <x v="3"/>
    <s v="OFF-BI-10003476"/>
    <x v="1"/>
    <x v="8"/>
    <x v="1535"/>
    <x v="4791"/>
    <n v="5"/>
    <n v="0.7"/>
    <n v="-6.3030000000000008"/>
    <x v="2"/>
    <x v="0"/>
  </r>
  <r>
    <n v="7087"/>
    <x v="3515"/>
    <x v="145"/>
    <d v="2019-09-28T00:00:00"/>
    <s v="First Class"/>
    <s v="AH-10075"/>
    <x v="340"/>
    <x v="1"/>
    <x v="0"/>
    <x v="142"/>
    <x v="9"/>
    <x v="181"/>
    <x v="3"/>
    <s v="OFF-SU-10000157"/>
    <x v="1"/>
    <x v="14"/>
    <x v="1408"/>
    <x v="4792"/>
    <n v="2"/>
    <n v="0.2"/>
    <n v="-42.951599999999999"/>
    <x v="2"/>
    <x v="0"/>
  </r>
  <r>
    <n v="7088"/>
    <x v="3516"/>
    <x v="646"/>
    <d v="2019-08-06T00:00:00"/>
    <s v="Second Class"/>
    <s v="GA-14515"/>
    <x v="654"/>
    <x v="0"/>
    <x v="0"/>
    <x v="1"/>
    <x v="1"/>
    <x v="25"/>
    <x v="1"/>
    <s v="OFF-ST-10003123"/>
    <x v="1"/>
    <x v="4"/>
    <x v="1277"/>
    <x v="4191"/>
    <n v="3"/>
    <n v="0"/>
    <n v="23.968799999999998"/>
    <x v="1"/>
    <x v="0"/>
  </r>
  <r>
    <n v="7089"/>
    <x v="3517"/>
    <x v="969"/>
    <d v="2017-10-27T00:00:00"/>
    <s v="Second Class"/>
    <s v="JF-15415"/>
    <x v="226"/>
    <x v="0"/>
    <x v="0"/>
    <x v="306"/>
    <x v="33"/>
    <x v="383"/>
    <x v="1"/>
    <s v="OFF-AR-10001955"/>
    <x v="1"/>
    <x v="6"/>
    <x v="1030"/>
    <x v="1378"/>
    <n v="4"/>
    <n v="0"/>
    <n v="23.807999999999993"/>
    <x v="1"/>
    <x v="0"/>
  </r>
  <r>
    <n v="7090"/>
    <x v="3518"/>
    <x v="140"/>
    <d v="2019-06-19T00:00:00"/>
    <s v="Second Class"/>
    <s v="KH-16690"/>
    <x v="120"/>
    <x v="1"/>
    <x v="0"/>
    <x v="1"/>
    <x v="1"/>
    <x v="3"/>
    <x v="1"/>
    <s v="TEC-PH-10001809"/>
    <x v="2"/>
    <x v="7"/>
    <x v="1173"/>
    <x v="668"/>
    <n v="1"/>
    <n v="0.2"/>
    <n v="7.4974999999999987"/>
    <x v="1"/>
    <x v="0"/>
  </r>
  <r>
    <n v="7091"/>
    <x v="3519"/>
    <x v="1145"/>
    <d v="2017-01-13T00:00:00"/>
    <s v="Standard Class"/>
    <s v="CC-12685"/>
    <x v="530"/>
    <x v="0"/>
    <x v="0"/>
    <x v="0"/>
    <x v="0"/>
    <x v="0"/>
    <x v="0"/>
    <s v="OFF-PA-10000474"/>
    <x v="1"/>
    <x v="10"/>
    <x v="33"/>
    <x v="1938"/>
    <n v="3"/>
    <n v="0"/>
    <n v="49.970399999999991"/>
    <x v="0"/>
    <x v="0"/>
  </r>
  <r>
    <n v="7092"/>
    <x v="3519"/>
    <x v="1145"/>
    <d v="2017-01-13T00:00:00"/>
    <s v="Standard Class"/>
    <s v="CC-12685"/>
    <x v="530"/>
    <x v="0"/>
    <x v="0"/>
    <x v="0"/>
    <x v="0"/>
    <x v="0"/>
    <x v="0"/>
    <s v="OFF-AP-10001205"/>
    <x v="1"/>
    <x v="9"/>
    <x v="1294"/>
    <x v="4793"/>
    <n v="3"/>
    <n v="0"/>
    <n v="45.763200000000012"/>
    <x v="0"/>
    <x v="0"/>
  </r>
  <r>
    <n v="7093"/>
    <x v="3519"/>
    <x v="1145"/>
    <d v="2017-01-13T00:00:00"/>
    <s v="Standard Class"/>
    <s v="CC-12685"/>
    <x v="530"/>
    <x v="0"/>
    <x v="0"/>
    <x v="0"/>
    <x v="0"/>
    <x v="0"/>
    <x v="0"/>
    <s v="OFF-AR-10004691"/>
    <x v="1"/>
    <x v="6"/>
    <x v="1380"/>
    <x v="3931"/>
    <n v="2"/>
    <n v="0"/>
    <n v="11.117599999999999"/>
    <x v="0"/>
    <x v="0"/>
  </r>
  <r>
    <n v="7094"/>
    <x v="3519"/>
    <x v="1145"/>
    <d v="2017-01-13T00:00:00"/>
    <s v="Standard Class"/>
    <s v="CC-12685"/>
    <x v="530"/>
    <x v="0"/>
    <x v="0"/>
    <x v="0"/>
    <x v="0"/>
    <x v="0"/>
    <x v="0"/>
    <s v="OFF-PA-10004996"/>
    <x v="1"/>
    <x v="10"/>
    <x v="1528"/>
    <x v="3786"/>
    <n v="5"/>
    <n v="0"/>
    <n v="24.2285"/>
    <x v="0"/>
    <x v="0"/>
  </r>
  <r>
    <n v="7095"/>
    <x v="3520"/>
    <x v="97"/>
    <d v="2017-02-13T00:00:00"/>
    <s v="Second Class"/>
    <s v="JF-15565"/>
    <x v="535"/>
    <x v="0"/>
    <x v="0"/>
    <x v="27"/>
    <x v="10"/>
    <x v="67"/>
    <x v="2"/>
    <s v="TEC-AC-10001908"/>
    <x v="2"/>
    <x v="11"/>
    <x v="295"/>
    <x v="4620"/>
    <n v="6"/>
    <n v="0.2"/>
    <n v="89.990999999999985"/>
    <x v="2"/>
    <x v="0"/>
  </r>
  <r>
    <n v="7096"/>
    <x v="3521"/>
    <x v="1146"/>
    <d v="2018-08-20T00:00:00"/>
    <s v="First Class"/>
    <s v="RP-19390"/>
    <x v="261"/>
    <x v="0"/>
    <x v="0"/>
    <x v="20"/>
    <x v="15"/>
    <x v="29"/>
    <x v="3"/>
    <s v="OFF-BI-10000666"/>
    <x v="1"/>
    <x v="8"/>
    <x v="989"/>
    <x v="4794"/>
    <n v="6"/>
    <n v="0.2"/>
    <n v="55.007999999999996"/>
    <x v="2"/>
    <x v="0"/>
  </r>
  <r>
    <n v="7097"/>
    <x v="3521"/>
    <x v="1146"/>
    <d v="2018-08-20T00:00:00"/>
    <s v="First Class"/>
    <s v="RP-19390"/>
    <x v="261"/>
    <x v="0"/>
    <x v="0"/>
    <x v="20"/>
    <x v="15"/>
    <x v="29"/>
    <x v="3"/>
    <s v="OFF-BI-10004318"/>
    <x v="1"/>
    <x v="8"/>
    <x v="1583"/>
    <x v="4795"/>
    <n v="2"/>
    <n v="0.2"/>
    <n v="89.954799999999992"/>
    <x v="2"/>
    <x v="0"/>
  </r>
  <r>
    <n v="7098"/>
    <x v="3521"/>
    <x v="1146"/>
    <d v="2018-08-20T00:00:00"/>
    <s v="First Class"/>
    <s v="RP-19390"/>
    <x v="261"/>
    <x v="0"/>
    <x v="0"/>
    <x v="20"/>
    <x v="15"/>
    <x v="29"/>
    <x v="3"/>
    <s v="OFF-BI-10003429"/>
    <x v="1"/>
    <x v="8"/>
    <x v="852"/>
    <x v="1046"/>
    <n v="5"/>
    <n v="0.2"/>
    <n v="9.1785000000000014"/>
    <x v="2"/>
    <x v="0"/>
  </r>
  <r>
    <n v="7099"/>
    <x v="3522"/>
    <x v="44"/>
    <d v="2019-11-10T00:00:00"/>
    <s v="Standard Class"/>
    <s v="CD-11980"/>
    <x v="263"/>
    <x v="0"/>
    <x v="0"/>
    <x v="20"/>
    <x v="15"/>
    <x v="164"/>
    <x v="3"/>
    <s v="OFF-PA-10003302"/>
    <x v="1"/>
    <x v="10"/>
    <x v="1721"/>
    <x v="4796"/>
    <n v="9"/>
    <n v="0"/>
    <n v="149.91119999999998"/>
    <x v="2"/>
    <x v="0"/>
  </r>
  <r>
    <n v="7100"/>
    <x v="3523"/>
    <x v="207"/>
    <d v="2017-12-30T00:00:00"/>
    <s v="Second Class"/>
    <s v="DF-13135"/>
    <x v="650"/>
    <x v="0"/>
    <x v="0"/>
    <x v="20"/>
    <x v="15"/>
    <x v="29"/>
    <x v="3"/>
    <s v="OFF-PA-10003302"/>
    <x v="1"/>
    <x v="10"/>
    <x v="1721"/>
    <x v="3543"/>
    <n v="6"/>
    <n v="0"/>
    <n v="99.940799999999982"/>
    <x v="2"/>
    <x v="0"/>
  </r>
  <r>
    <n v="7101"/>
    <x v="3524"/>
    <x v="533"/>
    <d v="2016-11-28T00:00:00"/>
    <s v="Standard Class"/>
    <s v="SM-20005"/>
    <x v="325"/>
    <x v="0"/>
    <x v="0"/>
    <x v="48"/>
    <x v="16"/>
    <x v="57"/>
    <x v="1"/>
    <s v="OFF-EN-10002621"/>
    <x v="1"/>
    <x v="12"/>
    <x v="153"/>
    <x v="3032"/>
    <n v="3"/>
    <n v="0.2"/>
    <n v="8.8019999999999978"/>
    <x v="1"/>
    <x v="0"/>
  </r>
  <r>
    <n v="7102"/>
    <x v="3525"/>
    <x v="1147"/>
    <d v="2018-08-05T00:00:00"/>
    <s v="Second Class"/>
    <s v="SG-20890"/>
    <x v="737"/>
    <x v="1"/>
    <x v="0"/>
    <x v="112"/>
    <x v="5"/>
    <x v="139"/>
    <x v="2"/>
    <s v="OFF-PA-10000249"/>
    <x v="1"/>
    <x v="10"/>
    <x v="33"/>
    <x v="3073"/>
    <n v="2"/>
    <n v="0.2"/>
    <n v="6.6311999999999989"/>
    <x v="2"/>
    <x v="0"/>
  </r>
  <r>
    <n v="7103"/>
    <x v="3526"/>
    <x v="158"/>
    <d v="2016-09-24T00:00:00"/>
    <s v="First Class"/>
    <s v="LH-16750"/>
    <x v="405"/>
    <x v="0"/>
    <x v="0"/>
    <x v="10"/>
    <x v="9"/>
    <x v="11"/>
    <x v="3"/>
    <s v="OFF-BI-10000050"/>
    <x v="1"/>
    <x v="8"/>
    <x v="347"/>
    <x v="4797"/>
    <n v="3"/>
    <n v="0.7"/>
    <n v="-5.036999999999999"/>
    <x v="2"/>
    <x v="0"/>
  </r>
  <r>
    <n v="7104"/>
    <x v="3527"/>
    <x v="507"/>
    <d v="2019-09-08T00:00:00"/>
    <s v="Standard Class"/>
    <s v="EJ-14155"/>
    <x v="412"/>
    <x v="0"/>
    <x v="0"/>
    <x v="157"/>
    <x v="1"/>
    <x v="200"/>
    <x v="1"/>
    <s v="OFF-ST-10003805"/>
    <x v="1"/>
    <x v="4"/>
    <x v="1660"/>
    <x v="4798"/>
    <n v="2"/>
    <n v="0"/>
    <n v="105.27499999999998"/>
    <x v="1"/>
    <x v="0"/>
  </r>
  <r>
    <n v="7105"/>
    <x v="3528"/>
    <x v="249"/>
    <d v="2019-06-21T00:00:00"/>
    <s v="Second Class"/>
    <s v="KH-16330"/>
    <x v="542"/>
    <x v="1"/>
    <x v="0"/>
    <x v="46"/>
    <x v="24"/>
    <x v="55"/>
    <x v="3"/>
    <s v="FUR-CH-10000785"/>
    <x v="0"/>
    <x v="1"/>
    <x v="323"/>
    <x v="4799"/>
    <n v="6"/>
    <n v="0.3"/>
    <n v="-43.435200000000009"/>
    <x v="2"/>
    <x v="0"/>
  </r>
  <r>
    <n v="7106"/>
    <x v="3528"/>
    <x v="249"/>
    <d v="2019-06-21T00:00:00"/>
    <s v="Second Class"/>
    <s v="KH-16330"/>
    <x v="542"/>
    <x v="1"/>
    <x v="0"/>
    <x v="46"/>
    <x v="24"/>
    <x v="55"/>
    <x v="3"/>
    <s v="FUR-FU-10004909"/>
    <x v="0"/>
    <x v="5"/>
    <x v="1357"/>
    <x v="4800"/>
    <n v="3"/>
    <n v="0.2"/>
    <n v="7.2719999999999949"/>
    <x v="2"/>
    <x v="0"/>
  </r>
  <r>
    <n v="7107"/>
    <x v="3528"/>
    <x v="249"/>
    <d v="2019-06-21T00:00:00"/>
    <s v="Second Class"/>
    <s v="KH-16330"/>
    <x v="542"/>
    <x v="1"/>
    <x v="0"/>
    <x v="46"/>
    <x v="24"/>
    <x v="55"/>
    <x v="3"/>
    <s v="TEC-AC-10001553"/>
    <x v="2"/>
    <x v="11"/>
    <x v="1608"/>
    <x v="4801"/>
    <n v="9"/>
    <n v="0.2"/>
    <n v="1.5291000000000032"/>
    <x v="2"/>
    <x v="0"/>
  </r>
  <r>
    <n v="7108"/>
    <x v="3529"/>
    <x v="475"/>
    <d v="2018-04-26T00:00:00"/>
    <s v="Standard Class"/>
    <s v="KM-16720"/>
    <x v="27"/>
    <x v="0"/>
    <x v="0"/>
    <x v="20"/>
    <x v="15"/>
    <x v="45"/>
    <x v="3"/>
    <s v="TEC-PH-10004774"/>
    <x v="2"/>
    <x v="7"/>
    <x v="713"/>
    <x v="2275"/>
    <n v="2"/>
    <n v="0"/>
    <n v="0.77939999999999898"/>
    <x v="2"/>
    <x v="0"/>
  </r>
  <r>
    <n v="7109"/>
    <x v="3529"/>
    <x v="475"/>
    <d v="2018-04-26T00:00:00"/>
    <s v="Standard Class"/>
    <s v="KM-16720"/>
    <x v="27"/>
    <x v="0"/>
    <x v="0"/>
    <x v="20"/>
    <x v="15"/>
    <x v="45"/>
    <x v="3"/>
    <s v="OFF-AR-10004582"/>
    <x v="1"/>
    <x v="6"/>
    <x v="1184"/>
    <x v="175"/>
    <n v="2"/>
    <n v="0"/>
    <n v="1.4759999999999998"/>
    <x v="2"/>
    <x v="0"/>
  </r>
  <r>
    <n v="7110"/>
    <x v="3529"/>
    <x v="475"/>
    <d v="2018-04-26T00:00:00"/>
    <s v="Standard Class"/>
    <s v="KM-16720"/>
    <x v="27"/>
    <x v="0"/>
    <x v="0"/>
    <x v="20"/>
    <x v="15"/>
    <x v="45"/>
    <x v="3"/>
    <s v="OFF-ST-10000991"/>
    <x v="1"/>
    <x v="4"/>
    <x v="157"/>
    <x v="4802"/>
    <n v="4"/>
    <n v="0"/>
    <n v="13.796400000000006"/>
    <x v="2"/>
    <x v="0"/>
  </r>
  <r>
    <n v="7111"/>
    <x v="3529"/>
    <x v="475"/>
    <d v="2018-04-26T00:00:00"/>
    <s v="Standard Class"/>
    <s v="KM-16720"/>
    <x v="27"/>
    <x v="0"/>
    <x v="0"/>
    <x v="20"/>
    <x v="15"/>
    <x v="45"/>
    <x v="3"/>
    <s v="OFF-SU-10002522"/>
    <x v="1"/>
    <x v="14"/>
    <x v="1553"/>
    <x v="3433"/>
    <n v="2"/>
    <n v="0"/>
    <n v="2.2503999999999991"/>
    <x v="2"/>
    <x v="0"/>
  </r>
  <r>
    <n v="7112"/>
    <x v="3529"/>
    <x v="475"/>
    <d v="2018-04-26T00:00:00"/>
    <s v="Standard Class"/>
    <s v="KM-16720"/>
    <x v="27"/>
    <x v="0"/>
    <x v="0"/>
    <x v="20"/>
    <x v="15"/>
    <x v="45"/>
    <x v="3"/>
    <s v="OFF-AR-10004022"/>
    <x v="1"/>
    <x v="6"/>
    <x v="907"/>
    <x v="1002"/>
    <n v="2"/>
    <n v="0"/>
    <n v="17.989999999999995"/>
    <x v="2"/>
    <x v="0"/>
  </r>
  <r>
    <n v="7113"/>
    <x v="3529"/>
    <x v="475"/>
    <d v="2018-04-26T00:00:00"/>
    <s v="Standard Class"/>
    <s v="KM-16720"/>
    <x v="27"/>
    <x v="0"/>
    <x v="0"/>
    <x v="20"/>
    <x v="15"/>
    <x v="45"/>
    <x v="3"/>
    <s v="OFF-SU-10001218"/>
    <x v="1"/>
    <x v="14"/>
    <x v="134"/>
    <x v="2803"/>
    <n v="5"/>
    <n v="0"/>
    <n v="15.372000000000003"/>
    <x v="2"/>
    <x v="0"/>
  </r>
  <r>
    <n v="7114"/>
    <x v="3529"/>
    <x v="475"/>
    <d v="2018-04-26T00:00:00"/>
    <s v="Standard Class"/>
    <s v="KM-16720"/>
    <x v="27"/>
    <x v="0"/>
    <x v="0"/>
    <x v="20"/>
    <x v="15"/>
    <x v="45"/>
    <x v="3"/>
    <s v="OFF-BI-10000174"/>
    <x v="1"/>
    <x v="8"/>
    <x v="1444"/>
    <x v="4803"/>
    <n v="2"/>
    <n v="0.2"/>
    <n v="3.2479999999999998"/>
    <x v="2"/>
    <x v="0"/>
  </r>
  <r>
    <n v="7115"/>
    <x v="3530"/>
    <x v="465"/>
    <d v="2018-05-06T00:00:00"/>
    <s v="First Class"/>
    <s v="LW-16990"/>
    <x v="352"/>
    <x v="1"/>
    <x v="0"/>
    <x v="0"/>
    <x v="33"/>
    <x v="319"/>
    <x v="1"/>
    <s v="FUR-TA-10003392"/>
    <x v="0"/>
    <x v="3"/>
    <x v="1648"/>
    <x v="4804"/>
    <n v="6"/>
    <n v="0"/>
    <n v="320.31720000000001"/>
    <x v="1"/>
    <x v="0"/>
  </r>
  <r>
    <n v="7116"/>
    <x v="3530"/>
    <x v="465"/>
    <d v="2018-05-06T00:00:00"/>
    <s v="First Class"/>
    <s v="LW-16990"/>
    <x v="352"/>
    <x v="1"/>
    <x v="0"/>
    <x v="0"/>
    <x v="33"/>
    <x v="319"/>
    <x v="1"/>
    <s v="OFF-BI-10001890"/>
    <x v="1"/>
    <x v="8"/>
    <x v="176"/>
    <x v="4805"/>
    <n v="2"/>
    <n v="0.2"/>
    <n v="2.0047999999999995"/>
    <x v="1"/>
    <x v="0"/>
  </r>
  <r>
    <n v="7117"/>
    <x v="3531"/>
    <x v="638"/>
    <d v="2016-10-23T00:00:00"/>
    <s v="Second Class"/>
    <s v="IG-15085"/>
    <x v="490"/>
    <x v="0"/>
    <x v="0"/>
    <x v="4"/>
    <x v="4"/>
    <x v="5"/>
    <x v="1"/>
    <s v="OFF-PA-10000167"/>
    <x v="1"/>
    <x v="10"/>
    <x v="1080"/>
    <x v="1168"/>
    <n v="2"/>
    <n v="0"/>
    <n v="27.881999999999998"/>
    <x v="1"/>
    <x v="0"/>
  </r>
  <r>
    <n v="7118"/>
    <x v="3531"/>
    <x v="638"/>
    <d v="2016-10-23T00:00:00"/>
    <s v="Second Class"/>
    <s v="IG-15085"/>
    <x v="490"/>
    <x v="0"/>
    <x v="0"/>
    <x v="4"/>
    <x v="4"/>
    <x v="5"/>
    <x v="1"/>
    <s v="OFF-BI-10003784"/>
    <x v="1"/>
    <x v="8"/>
    <x v="1323"/>
    <x v="2956"/>
    <n v="1"/>
    <n v="0.2"/>
    <n v="0.47039999999999987"/>
    <x v="1"/>
    <x v="0"/>
  </r>
  <r>
    <n v="7119"/>
    <x v="3532"/>
    <x v="778"/>
    <d v="2019-02-17T00:00:00"/>
    <s v="Standard Class"/>
    <s v="JP-15460"/>
    <x v="687"/>
    <x v="1"/>
    <x v="0"/>
    <x v="20"/>
    <x v="15"/>
    <x v="29"/>
    <x v="3"/>
    <s v="OFF-PA-10001184"/>
    <x v="1"/>
    <x v="10"/>
    <x v="1316"/>
    <x v="1465"/>
    <n v="3"/>
    <n v="0"/>
    <n v="8.7906000000000013"/>
    <x v="2"/>
    <x v="0"/>
  </r>
  <r>
    <n v="7120"/>
    <x v="3533"/>
    <x v="701"/>
    <d v="2019-11-24T00:00:00"/>
    <s v="Standard Class"/>
    <s v="GG-14650"/>
    <x v="55"/>
    <x v="1"/>
    <x v="0"/>
    <x v="4"/>
    <x v="4"/>
    <x v="5"/>
    <x v="1"/>
    <s v="OFF-BI-10002103"/>
    <x v="1"/>
    <x v="8"/>
    <x v="530"/>
    <x v="1162"/>
    <n v="2"/>
    <n v="0.2"/>
    <n v="4.5187999999999997"/>
    <x v="1"/>
    <x v="0"/>
  </r>
  <r>
    <n v="7121"/>
    <x v="3534"/>
    <x v="407"/>
    <d v="2016-01-26T00:00:00"/>
    <s v="Standard Class"/>
    <s v="MM-18280"/>
    <x v="152"/>
    <x v="1"/>
    <x v="0"/>
    <x v="214"/>
    <x v="18"/>
    <x v="296"/>
    <x v="0"/>
    <s v="OFF-BI-10003091"/>
    <x v="1"/>
    <x v="8"/>
    <x v="1174"/>
    <x v="4806"/>
    <n v="1"/>
    <n v="0.7"/>
    <n v="-51.515399999999985"/>
    <x v="0"/>
    <x v="0"/>
  </r>
  <r>
    <n v="7122"/>
    <x v="3535"/>
    <x v="96"/>
    <d v="2019-12-08T00:00:00"/>
    <s v="Standard Class"/>
    <s v="SO-20335"/>
    <x v="2"/>
    <x v="0"/>
    <x v="0"/>
    <x v="4"/>
    <x v="4"/>
    <x v="59"/>
    <x v="1"/>
    <s v="OFF-PA-10001593"/>
    <x v="1"/>
    <x v="10"/>
    <x v="1764"/>
    <x v="1085"/>
    <n v="7"/>
    <n v="0"/>
    <n v="18.837"/>
    <x v="1"/>
    <x v="0"/>
  </r>
  <r>
    <n v="7123"/>
    <x v="3535"/>
    <x v="96"/>
    <d v="2019-12-08T00:00:00"/>
    <s v="Standard Class"/>
    <s v="SO-20335"/>
    <x v="2"/>
    <x v="0"/>
    <x v="0"/>
    <x v="4"/>
    <x v="4"/>
    <x v="59"/>
    <x v="1"/>
    <s v="FUR-BO-10002598"/>
    <x v="0"/>
    <x v="0"/>
    <x v="1518"/>
    <x v="1741"/>
    <n v="2"/>
    <n v="0"/>
    <n v="41.168399999999991"/>
    <x v="1"/>
    <x v="0"/>
  </r>
  <r>
    <n v="7124"/>
    <x v="3536"/>
    <x v="101"/>
    <d v="2017-08-16T00:00:00"/>
    <s v="Standard Class"/>
    <s v="MF-18250"/>
    <x v="751"/>
    <x v="1"/>
    <x v="0"/>
    <x v="20"/>
    <x v="15"/>
    <x v="45"/>
    <x v="3"/>
    <s v="FUR-FU-10000320"/>
    <x v="0"/>
    <x v="5"/>
    <x v="1521"/>
    <x v="4807"/>
    <n v="3"/>
    <n v="0"/>
    <n v="4.4088000000000012"/>
    <x v="2"/>
    <x v="0"/>
  </r>
  <r>
    <n v="7125"/>
    <x v="3536"/>
    <x v="101"/>
    <d v="2017-08-16T00:00:00"/>
    <s v="Standard Class"/>
    <s v="MF-18250"/>
    <x v="751"/>
    <x v="1"/>
    <x v="0"/>
    <x v="20"/>
    <x v="15"/>
    <x v="45"/>
    <x v="3"/>
    <s v="OFF-PA-10001815"/>
    <x v="1"/>
    <x v="10"/>
    <x v="1402"/>
    <x v="3803"/>
    <n v="3"/>
    <n v="0"/>
    <n v="69.177599999999984"/>
    <x v="2"/>
    <x v="0"/>
  </r>
  <r>
    <n v="7126"/>
    <x v="3537"/>
    <x v="720"/>
    <d v="2018-09-29T00:00:00"/>
    <s v="Second Class"/>
    <s v="JG-15160"/>
    <x v="506"/>
    <x v="0"/>
    <x v="0"/>
    <x v="118"/>
    <x v="32"/>
    <x v="148"/>
    <x v="0"/>
    <s v="OFF-PA-10003971"/>
    <x v="1"/>
    <x v="10"/>
    <x v="1281"/>
    <x v="1465"/>
    <n v="3"/>
    <n v="0"/>
    <n v="8.7906000000000013"/>
    <x v="0"/>
    <x v="0"/>
  </r>
  <r>
    <n v="7127"/>
    <x v="3537"/>
    <x v="720"/>
    <d v="2018-09-29T00:00:00"/>
    <s v="Second Class"/>
    <s v="JG-15160"/>
    <x v="506"/>
    <x v="0"/>
    <x v="0"/>
    <x v="118"/>
    <x v="32"/>
    <x v="148"/>
    <x v="0"/>
    <s v="OFF-AR-10004685"/>
    <x v="1"/>
    <x v="6"/>
    <x v="183"/>
    <x v="4808"/>
    <n v="3"/>
    <n v="0"/>
    <n v="4.5836999999999994"/>
    <x v="0"/>
    <x v="0"/>
  </r>
  <r>
    <n v="7128"/>
    <x v="3538"/>
    <x v="696"/>
    <d v="2018-11-20T00:00:00"/>
    <s v="Standard Class"/>
    <s v="JM-16195"/>
    <x v="594"/>
    <x v="0"/>
    <x v="0"/>
    <x v="46"/>
    <x v="13"/>
    <x v="284"/>
    <x v="3"/>
    <s v="OFF-PA-10001609"/>
    <x v="1"/>
    <x v="10"/>
    <x v="1116"/>
    <x v="4809"/>
    <n v="5"/>
    <n v="0"/>
    <n v="7.5669999999999993"/>
    <x v="2"/>
    <x v="0"/>
  </r>
  <r>
    <n v="7129"/>
    <x v="3538"/>
    <x v="696"/>
    <d v="2018-11-20T00:00:00"/>
    <s v="Standard Class"/>
    <s v="JM-16195"/>
    <x v="594"/>
    <x v="0"/>
    <x v="0"/>
    <x v="46"/>
    <x v="13"/>
    <x v="284"/>
    <x v="3"/>
    <s v="FUR-FU-10000550"/>
    <x v="0"/>
    <x v="5"/>
    <x v="1454"/>
    <x v="548"/>
    <n v="4"/>
    <n v="0"/>
    <n v="6.573599999999999"/>
    <x v="2"/>
    <x v="0"/>
  </r>
  <r>
    <n v="7130"/>
    <x v="3539"/>
    <x v="947"/>
    <d v="2018-04-22T00:00:00"/>
    <s v="Standard Class"/>
    <s v="PK-19075"/>
    <x v="7"/>
    <x v="0"/>
    <x v="0"/>
    <x v="316"/>
    <x v="18"/>
    <x v="394"/>
    <x v="0"/>
    <s v="TEC-AC-10004209"/>
    <x v="2"/>
    <x v="11"/>
    <x v="908"/>
    <x v="2083"/>
    <n v="4"/>
    <n v="0.2"/>
    <n v="8.3524000000000012"/>
    <x v="0"/>
    <x v="0"/>
  </r>
  <r>
    <n v="7131"/>
    <x v="3539"/>
    <x v="947"/>
    <d v="2018-04-22T00:00:00"/>
    <s v="Standard Class"/>
    <s v="PK-19075"/>
    <x v="7"/>
    <x v="0"/>
    <x v="0"/>
    <x v="316"/>
    <x v="18"/>
    <x v="394"/>
    <x v="0"/>
    <s v="OFF-PA-10003022"/>
    <x v="1"/>
    <x v="10"/>
    <x v="1723"/>
    <x v="4810"/>
    <n v="7"/>
    <n v="0.2"/>
    <n v="40.003599999999999"/>
    <x v="0"/>
    <x v="0"/>
  </r>
  <r>
    <n v="7132"/>
    <x v="3540"/>
    <x v="200"/>
    <d v="2019-12-01T00:00:00"/>
    <s v="Standard Class"/>
    <s v="TT-21460"/>
    <x v="499"/>
    <x v="2"/>
    <x v="0"/>
    <x v="102"/>
    <x v="14"/>
    <x v="237"/>
    <x v="2"/>
    <s v="FUR-TA-10001039"/>
    <x v="0"/>
    <x v="3"/>
    <x v="832"/>
    <x v="4811"/>
    <n v="3"/>
    <n v="0"/>
    <n v="67.064400000000006"/>
    <x v="2"/>
    <x v="0"/>
  </r>
  <r>
    <n v="7133"/>
    <x v="3540"/>
    <x v="200"/>
    <d v="2019-12-01T00:00:00"/>
    <s v="Standard Class"/>
    <s v="TT-21460"/>
    <x v="499"/>
    <x v="2"/>
    <x v="0"/>
    <x v="102"/>
    <x v="14"/>
    <x v="237"/>
    <x v="2"/>
    <s v="TEC-PH-10002624"/>
    <x v="2"/>
    <x v="7"/>
    <x v="1135"/>
    <x v="2135"/>
    <n v="4"/>
    <n v="0"/>
    <n v="545.18839999999977"/>
    <x v="2"/>
    <x v="0"/>
  </r>
  <r>
    <n v="7134"/>
    <x v="3540"/>
    <x v="200"/>
    <d v="2019-12-01T00:00:00"/>
    <s v="Standard Class"/>
    <s v="TT-21460"/>
    <x v="499"/>
    <x v="2"/>
    <x v="0"/>
    <x v="102"/>
    <x v="14"/>
    <x v="237"/>
    <x v="2"/>
    <s v="FUR-FU-10001473"/>
    <x v="0"/>
    <x v="5"/>
    <x v="993"/>
    <x v="1302"/>
    <n v="2"/>
    <n v="0"/>
    <n v="9.8856000000000002"/>
    <x v="2"/>
    <x v="0"/>
  </r>
  <r>
    <n v="7135"/>
    <x v="3540"/>
    <x v="200"/>
    <d v="2019-12-01T00:00:00"/>
    <s v="Standard Class"/>
    <s v="TT-21460"/>
    <x v="499"/>
    <x v="2"/>
    <x v="0"/>
    <x v="102"/>
    <x v="14"/>
    <x v="237"/>
    <x v="2"/>
    <s v="TEC-PH-10001819"/>
    <x v="2"/>
    <x v="7"/>
    <x v="813"/>
    <x v="2273"/>
    <n v="2"/>
    <n v="0"/>
    <n v="43.190399999999997"/>
    <x v="2"/>
    <x v="0"/>
  </r>
  <r>
    <n v="7136"/>
    <x v="3540"/>
    <x v="200"/>
    <d v="2019-12-01T00:00:00"/>
    <s v="Standard Class"/>
    <s v="TT-21460"/>
    <x v="499"/>
    <x v="2"/>
    <x v="0"/>
    <x v="102"/>
    <x v="14"/>
    <x v="237"/>
    <x v="2"/>
    <s v="FUR-CH-10004287"/>
    <x v="0"/>
    <x v="1"/>
    <x v="158"/>
    <x v="4812"/>
    <n v="3"/>
    <n v="0"/>
    <n v="240.29399999999995"/>
    <x v="2"/>
    <x v="0"/>
  </r>
  <r>
    <n v="7137"/>
    <x v="3541"/>
    <x v="312"/>
    <d v="2017-11-27T00:00:00"/>
    <s v="Standard Class"/>
    <s v="SS-20875"/>
    <x v="286"/>
    <x v="0"/>
    <x v="0"/>
    <x v="100"/>
    <x v="2"/>
    <x v="123"/>
    <x v="0"/>
    <s v="OFF-BI-10004728"/>
    <x v="1"/>
    <x v="8"/>
    <x v="544"/>
    <x v="2200"/>
    <n v="5"/>
    <n v="0.7"/>
    <n v="-5.7840000000000007"/>
    <x v="0"/>
    <x v="0"/>
  </r>
  <r>
    <n v="7138"/>
    <x v="3541"/>
    <x v="312"/>
    <d v="2017-11-27T00:00:00"/>
    <s v="Standard Class"/>
    <s v="SS-20875"/>
    <x v="286"/>
    <x v="0"/>
    <x v="0"/>
    <x v="100"/>
    <x v="2"/>
    <x v="123"/>
    <x v="0"/>
    <s v="OFF-ST-10000918"/>
    <x v="1"/>
    <x v="4"/>
    <x v="377"/>
    <x v="4813"/>
    <n v="2"/>
    <n v="0.2"/>
    <n v="1.3079999999999989"/>
    <x v="0"/>
    <x v="0"/>
  </r>
  <r>
    <n v="7139"/>
    <x v="3541"/>
    <x v="312"/>
    <d v="2017-11-27T00:00:00"/>
    <s v="Standard Class"/>
    <s v="SS-20875"/>
    <x v="286"/>
    <x v="0"/>
    <x v="0"/>
    <x v="100"/>
    <x v="2"/>
    <x v="123"/>
    <x v="0"/>
    <s v="OFF-BI-10004593"/>
    <x v="1"/>
    <x v="8"/>
    <x v="270"/>
    <x v="4814"/>
    <n v="4"/>
    <n v="0.7"/>
    <n v="-50.304000000000002"/>
    <x v="0"/>
    <x v="0"/>
  </r>
  <r>
    <n v="7140"/>
    <x v="3541"/>
    <x v="312"/>
    <d v="2017-11-27T00:00:00"/>
    <s v="Standard Class"/>
    <s v="SS-20875"/>
    <x v="286"/>
    <x v="0"/>
    <x v="0"/>
    <x v="100"/>
    <x v="2"/>
    <x v="123"/>
    <x v="0"/>
    <s v="FUR-BO-10001337"/>
    <x v="0"/>
    <x v="0"/>
    <x v="430"/>
    <x v="4815"/>
    <n v="3"/>
    <n v="0.2"/>
    <n v="-36.294000000000011"/>
    <x v="0"/>
    <x v="0"/>
  </r>
  <r>
    <n v="7141"/>
    <x v="3542"/>
    <x v="210"/>
    <d v="2019-09-07T00:00:00"/>
    <s v="Same Day"/>
    <s v="TG-21640"/>
    <x v="228"/>
    <x v="0"/>
    <x v="0"/>
    <x v="490"/>
    <x v="25"/>
    <x v="584"/>
    <x v="2"/>
    <s v="TEC-AC-10002473"/>
    <x v="2"/>
    <x v="11"/>
    <x v="720"/>
    <x v="4816"/>
    <n v="4"/>
    <n v="0"/>
    <n v="46.543199999999999"/>
    <x v="2"/>
    <x v="0"/>
  </r>
  <r>
    <n v="7142"/>
    <x v="3542"/>
    <x v="210"/>
    <d v="2019-09-07T00:00:00"/>
    <s v="Same Day"/>
    <s v="TG-21640"/>
    <x v="228"/>
    <x v="0"/>
    <x v="0"/>
    <x v="490"/>
    <x v="25"/>
    <x v="584"/>
    <x v="2"/>
    <s v="FUR-FU-10003623"/>
    <x v="0"/>
    <x v="5"/>
    <x v="1235"/>
    <x v="4817"/>
    <n v="5"/>
    <n v="0"/>
    <n v="37.883999999999993"/>
    <x v="2"/>
    <x v="0"/>
  </r>
  <r>
    <n v="7143"/>
    <x v="3543"/>
    <x v="156"/>
    <d v="2016-11-29T00:00:00"/>
    <s v="Standard Class"/>
    <s v="HP-14815"/>
    <x v="6"/>
    <x v="2"/>
    <x v="0"/>
    <x v="173"/>
    <x v="17"/>
    <x v="220"/>
    <x v="0"/>
    <s v="FUR-FU-10002045"/>
    <x v="0"/>
    <x v="5"/>
    <x v="1365"/>
    <x v="4818"/>
    <n v="5"/>
    <n v="0"/>
    <n v="48.906000000000006"/>
    <x v="0"/>
    <x v="0"/>
  </r>
  <r>
    <n v="7144"/>
    <x v="3544"/>
    <x v="825"/>
    <d v="2019-03-16T00:00:00"/>
    <s v="Standard Class"/>
    <s v="MH-17290"/>
    <x v="762"/>
    <x v="2"/>
    <x v="0"/>
    <x v="10"/>
    <x v="9"/>
    <x v="11"/>
    <x v="3"/>
    <s v="TEC-PH-10002555"/>
    <x v="2"/>
    <x v="7"/>
    <x v="1352"/>
    <x v="4819"/>
    <n v="5"/>
    <n v="0.4"/>
    <n v="-181.26499999999999"/>
    <x v="2"/>
    <x v="0"/>
  </r>
  <r>
    <n v="7145"/>
    <x v="3544"/>
    <x v="825"/>
    <d v="2019-03-16T00:00:00"/>
    <s v="Standard Class"/>
    <s v="MH-17290"/>
    <x v="762"/>
    <x v="2"/>
    <x v="0"/>
    <x v="10"/>
    <x v="9"/>
    <x v="11"/>
    <x v="3"/>
    <s v="OFF-BI-10002794"/>
    <x v="1"/>
    <x v="8"/>
    <x v="102"/>
    <x v="4241"/>
    <n v="1"/>
    <n v="0.7"/>
    <n v="-8.6057999999999986"/>
    <x v="2"/>
    <x v="0"/>
  </r>
  <r>
    <n v="7146"/>
    <x v="3544"/>
    <x v="825"/>
    <d v="2019-03-16T00:00:00"/>
    <s v="Standard Class"/>
    <s v="MH-17290"/>
    <x v="762"/>
    <x v="2"/>
    <x v="0"/>
    <x v="10"/>
    <x v="9"/>
    <x v="11"/>
    <x v="3"/>
    <s v="FUR-TA-10004086"/>
    <x v="0"/>
    <x v="3"/>
    <x v="832"/>
    <x v="1259"/>
    <n v="3"/>
    <n v="0.4"/>
    <n v="-46.429200000000023"/>
    <x v="2"/>
    <x v="0"/>
  </r>
  <r>
    <n v="7147"/>
    <x v="3544"/>
    <x v="825"/>
    <d v="2019-03-16T00:00:00"/>
    <s v="Standard Class"/>
    <s v="MH-17290"/>
    <x v="762"/>
    <x v="2"/>
    <x v="0"/>
    <x v="10"/>
    <x v="9"/>
    <x v="11"/>
    <x v="3"/>
    <s v="OFF-ST-10004946"/>
    <x v="1"/>
    <x v="4"/>
    <x v="1779"/>
    <x v="4820"/>
    <n v="1"/>
    <n v="0.2"/>
    <n v="3.2460000000000022"/>
    <x v="2"/>
    <x v="0"/>
  </r>
  <r>
    <n v="7148"/>
    <x v="3545"/>
    <x v="1"/>
    <d v="2018-06-17T00:00:00"/>
    <s v="Standard Class"/>
    <s v="CB-12415"/>
    <x v="558"/>
    <x v="0"/>
    <x v="0"/>
    <x v="85"/>
    <x v="15"/>
    <x v="254"/>
    <x v="3"/>
    <s v="OFF-PA-10000241"/>
    <x v="1"/>
    <x v="10"/>
    <x v="1160"/>
    <x v="1663"/>
    <n v="3"/>
    <n v="0"/>
    <n v="41.822999999999993"/>
    <x v="2"/>
    <x v="0"/>
  </r>
  <r>
    <n v="7149"/>
    <x v="3545"/>
    <x v="1"/>
    <d v="2018-06-17T00:00:00"/>
    <s v="Standard Class"/>
    <s v="CB-12415"/>
    <x v="558"/>
    <x v="0"/>
    <x v="0"/>
    <x v="85"/>
    <x v="15"/>
    <x v="254"/>
    <x v="3"/>
    <s v="OFF-AP-10004036"/>
    <x v="1"/>
    <x v="9"/>
    <x v="1282"/>
    <x v="4821"/>
    <n v="3"/>
    <n v="0"/>
    <n v="18.396000000000001"/>
    <x v="2"/>
    <x v="0"/>
  </r>
  <r>
    <n v="7150"/>
    <x v="3546"/>
    <x v="153"/>
    <d v="2017-06-30T00:00:00"/>
    <s v="Standard Class"/>
    <s v="VD-21670"/>
    <x v="104"/>
    <x v="0"/>
    <x v="0"/>
    <x v="12"/>
    <x v="5"/>
    <x v="32"/>
    <x v="2"/>
    <s v="TEC-PH-10001578"/>
    <x v="2"/>
    <x v="7"/>
    <x v="1230"/>
    <x v="4822"/>
    <n v="3"/>
    <n v="0.2"/>
    <n v="109.33649999999994"/>
    <x v="2"/>
    <x v="0"/>
  </r>
  <r>
    <n v="7151"/>
    <x v="3547"/>
    <x v="66"/>
    <d v="2019-12-26T00:00:00"/>
    <s v="Standard Class"/>
    <s v="SR-20425"/>
    <x v="676"/>
    <x v="2"/>
    <x v="0"/>
    <x v="428"/>
    <x v="19"/>
    <x v="518"/>
    <x v="0"/>
    <s v="FUR-CH-10002647"/>
    <x v="0"/>
    <x v="1"/>
    <x v="475"/>
    <x v="1741"/>
    <n v="2"/>
    <n v="0"/>
    <n v="35.490000000000009"/>
    <x v="0"/>
    <x v="0"/>
  </r>
  <r>
    <n v="7152"/>
    <x v="3548"/>
    <x v="66"/>
    <d v="2019-12-25T00:00:00"/>
    <s v="Second Class"/>
    <s v="AG-10330"/>
    <x v="743"/>
    <x v="0"/>
    <x v="0"/>
    <x v="123"/>
    <x v="16"/>
    <x v="154"/>
    <x v="1"/>
    <s v="FUR-TA-10003008"/>
    <x v="0"/>
    <x v="3"/>
    <x v="955"/>
    <x v="4823"/>
    <n v="2"/>
    <n v="0.5"/>
    <n v="-135.08699999999999"/>
    <x v="1"/>
    <x v="0"/>
  </r>
  <r>
    <n v="7153"/>
    <x v="3549"/>
    <x v="1148"/>
    <d v="2016-10-15T00:00:00"/>
    <s v="Standard Class"/>
    <s v="BP-11095"/>
    <x v="162"/>
    <x v="1"/>
    <x v="0"/>
    <x v="108"/>
    <x v="3"/>
    <x v="222"/>
    <x v="0"/>
    <s v="OFF-PA-10004071"/>
    <x v="1"/>
    <x v="10"/>
    <x v="417"/>
    <x v="1666"/>
    <n v="2"/>
    <n v="0.2"/>
    <n v="31.068799999999996"/>
    <x v="0"/>
    <x v="0"/>
  </r>
  <r>
    <n v="7154"/>
    <x v="3550"/>
    <x v="895"/>
    <d v="2017-12-15T00:00:00"/>
    <s v="Standard Class"/>
    <s v="JW-16075"/>
    <x v="493"/>
    <x v="0"/>
    <x v="0"/>
    <x v="22"/>
    <x v="10"/>
    <x v="26"/>
    <x v="2"/>
    <s v="OFF-AP-10004980"/>
    <x v="1"/>
    <x v="9"/>
    <x v="976"/>
    <x v="4824"/>
    <n v="7"/>
    <n v="0.8"/>
    <n v="-108.8304"/>
    <x v="2"/>
    <x v="0"/>
  </r>
  <r>
    <n v="7155"/>
    <x v="3551"/>
    <x v="707"/>
    <d v="2017-12-27T00:00:00"/>
    <s v="Second Class"/>
    <s v="LH-16900"/>
    <x v="23"/>
    <x v="0"/>
    <x v="0"/>
    <x v="38"/>
    <x v="32"/>
    <x v="112"/>
    <x v="0"/>
    <s v="FUR-FU-10000747"/>
    <x v="0"/>
    <x v="5"/>
    <x v="1751"/>
    <x v="4825"/>
    <n v="6"/>
    <n v="0"/>
    <n v="46.899599999999964"/>
    <x v="0"/>
    <x v="0"/>
  </r>
  <r>
    <n v="7156"/>
    <x v="3551"/>
    <x v="707"/>
    <d v="2017-12-27T00:00:00"/>
    <s v="Second Class"/>
    <s v="LH-16900"/>
    <x v="23"/>
    <x v="0"/>
    <x v="0"/>
    <x v="38"/>
    <x v="32"/>
    <x v="112"/>
    <x v="0"/>
    <s v="OFF-BI-10004492"/>
    <x v="1"/>
    <x v="8"/>
    <x v="351"/>
    <x v="4826"/>
    <n v="5"/>
    <n v="0"/>
    <n v="74.212999999999994"/>
    <x v="0"/>
    <x v="0"/>
  </r>
  <r>
    <n v="7157"/>
    <x v="3552"/>
    <x v="568"/>
    <d v="2019-05-04T00:00:00"/>
    <s v="Standard Class"/>
    <s v="KT-16480"/>
    <x v="409"/>
    <x v="0"/>
    <x v="0"/>
    <x v="334"/>
    <x v="30"/>
    <x v="415"/>
    <x v="3"/>
    <s v="OFF-LA-10004055"/>
    <x v="1"/>
    <x v="2"/>
    <x v="744"/>
    <x v="3358"/>
    <n v="1"/>
    <n v="0"/>
    <n v="2.4058999999999999"/>
    <x v="2"/>
    <x v="0"/>
  </r>
  <r>
    <n v="7158"/>
    <x v="3553"/>
    <x v="463"/>
    <d v="2018-03-31T00:00:00"/>
    <s v="Second Class"/>
    <s v="CC-12220"/>
    <x v="417"/>
    <x v="0"/>
    <x v="0"/>
    <x v="1"/>
    <x v="1"/>
    <x v="3"/>
    <x v="1"/>
    <s v="OFF-ST-10002485"/>
    <x v="1"/>
    <x v="4"/>
    <x v="211"/>
    <x v="1190"/>
    <n v="4"/>
    <n v="0"/>
    <n v="0.87919999999999732"/>
    <x v="1"/>
    <x v="0"/>
  </r>
  <r>
    <n v="7159"/>
    <x v="3553"/>
    <x v="463"/>
    <d v="2018-03-31T00:00:00"/>
    <s v="Second Class"/>
    <s v="CC-12220"/>
    <x v="417"/>
    <x v="0"/>
    <x v="0"/>
    <x v="1"/>
    <x v="1"/>
    <x v="3"/>
    <x v="1"/>
    <s v="OFF-PA-10001243"/>
    <x v="1"/>
    <x v="10"/>
    <x v="1803"/>
    <x v="156"/>
    <n v="1"/>
    <n v="0"/>
    <n v="2.9302000000000001"/>
    <x v="1"/>
    <x v="0"/>
  </r>
  <r>
    <n v="7160"/>
    <x v="3554"/>
    <x v="1149"/>
    <d v="2017-05-18T00:00:00"/>
    <s v="Second Class"/>
    <s v="BF-11170"/>
    <x v="408"/>
    <x v="2"/>
    <x v="0"/>
    <x v="22"/>
    <x v="10"/>
    <x v="36"/>
    <x v="2"/>
    <s v="TEC-PH-10004447"/>
    <x v="2"/>
    <x v="7"/>
    <x v="866"/>
    <x v="2705"/>
    <n v="2"/>
    <n v="0.2"/>
    <n v="16.678799999999995"/>
    <x v="2"/>
    <x v="0"/>
  </r>
  <r>
    <n v="7161"/>
    <x v="3554"/>
    <x v="1149"/>
    <d v="2017-05-18T00:00:00"/>
    <s v="Second Class"/>
    <s v="BF-11170"/>
    <x v="408"/>
    <x v="2"/>
    <x v="0"/>
    <x v="22"/>
    <x v="10"/>
    <x v="36"/>
    <x v="2"/>
    <s v="OFF-FA-10002280"/>
    <x v="1"/>
    <x v="13"/>
    <x v="659"/>
    <x v="4698"/>
    <n v="4"/>
    <n v="0.2"/>
    <n v="5.6"/>
    <x v="2"/>
    <x v="0"/>
  </r>
  <r>
    <n v="7162"/>
    <x v="3555"/>
    <x v="1129"/>
    <d v="2016-07-09T00:00:00"/>
    <s v="Standard Class"/>
    <s v="MS-17770"/>
    <x v="474"/>
    <x v="0"/>
    <x v="0"/>
    <x v="102"/>
    <x v="17"/>
    <x v="195"/>
    <x v="0"/>
    <s v="OFF-PA-10004734"/>
    <x v="1"/>
    <x v="10"/>
    <x v="339"/>
    <x v="1388"/>
    <n v="3"/>
    <n v="0"/>
    <n v="10.92"/>
    <x v="0"/>
    <x v="0"/>
  </r>
  <r>
    <n v="7163"/>
    <x v="3555"/>
    <x v="1129"/>
    <d v="2016-07-09T00:00:00"/>
    <s v="Standard Class"/>
    <s v="MS-17770"/>
    <x v="474"/>
    <x v="0"/>
    <x v="0"/>
    <x v="102"/>
    <x v="17"/>
    <x v="195"/>
    <x v="0"/>
    <s v="OFF-BI-10000145"/>
    <x v="1"/>
    <x v="8"/>
    <x v="742"/>
    <x v="4827"/>
    <n v="5"/>
    <n v="0"/>
    <n v="7.6440000000000001"/>
    <x v="0"/>
    <x v="0"/>
  </r>
  <r>
    <n v="7164"/>
    <x v="3556"/>
    <x v="1150"/>
    <d v="2016-04-24T00:00:00"/>
    <s v="Second Class"/>
    <s v="AH-10030"/>
    <x v="692"/>
    <x v="1"/>
    <x v="0"/>
    <x v="21"/>
    <x v="15"/>
    <x v="24"/>
    <x v="3"/>
    <s v="OFF-EN-10004773"/>
    <x v="1"/>
    <x v="12"/>
    <x v="153"/>
    <x v="4828"/>
    <n v="8"/>
    <n v="0"/>
    <n v="121.44159999999999"/>
    <x v="2"/>
    <x v="0"/>
  </r>
  <r>
    <n v="7165"/>
    <x v="3556"/>
    <x v="1150"/>
    <d v="2016-04-24T00:00:00"/>
    <s v="Second Class"/>
    <s v="AH-10030"/>
    <x v="692"/>
    <x v="1"/>
    <x v="0"/>
    <x v="21"/>
    <x v="15"/>
    <x v="24"/>
    <x v="3"/>
    <s v="OFF-BI-10004970"/>
    <x v="1"/>
    <x v="8"/>
    <x v="917"/>
    <x v="4541"/>
    <n v="3"/>
    <n v="0.2"/>
    <n v="3.3452999999999995"/>
    <x v="2"/>
    <x v="0"/>
  </r>
  <r>
    <n v="7166"/>
    <x v="3557"/>
    <x v="251"/>
    <d v="2018-09-22T00:00:00"/>
    <s v="First Class"/>
    <s v="CK-12595"/>
    <x v="242"/>
    <x v="0"/>
    <x v="0"/>
    <x v="205"/>
    <x v="34"/>
    <x v="258"/>
    <x v="3"/>
    <s v="OFF-ST-10000604"/>
    <x v="1"/>
    <x v="4"/>
    <x v="54"/>
    <x v="2876"/>
    <n v="2"/>
    <n v="0"/>
    <n v="17.379999999999995"/>
    <x v="2"/>
    <x v="0"/>
  </r>
  <r>
    <n v="7167"/>
    <x v="3558"/>
    <x v="192"/>
    <d v="2016-07-24T00:00:00"/>
    <s v="Second Class"/>
    <s v="NP-18325"/>
    <x v="268"/>
    <x v="0"/>
    <x v="0"/>
    <x v="8"/>
    <x v="1"/>
    <x v="34"/>
    <x v="1"/>
    <s v="OFF-AR-10003190"/>
    <x v="1"/>
    <x v="6"/>
    <x v="649"/>
    <x v="132"/>
    <n v="4"/>
    <n v="0"/>
    <n v="3.2256"/>
    <x v="1"/>
    <x v="0"/>
  </r>
  <r>
    <n v="7168"/>
    <x v="3558"/>
    <x v="192"/>
    <d v="2016-07-24T00:00:00"/>
    <s v="Second Class"/>
    <s v="NP-18325"/>
    <x v="268"/>
    <x v="0"/>
    <x v="0"/>
    <x v="8"/>
    <x v="1"/>
    <x v="34"/>
    <x v="1"/>
    <s v="FUR-CH-10000155"/>
    <x v="0"/>
    <x v="1"/>
    <x v="1166"/>
    <x v="4829"/>
    <n v="3"/>
    <n v="0.2"/>
    <n v="71.77200000000002"/>
    <x v="1"/>
    <x v="0"/>
  </r>
  <r>
    <n v="7169"/>
    <x v="3558"/>
    <x v="192"/>
    <d v="2016-07-24T00:00:00"/>
    <s v="Second Class"/>
    <s v="NP-18325"/>
    <x v="268"/>
    <x v="0"/>
    <x v="0"/>
    <x v="8"/>
    <x v="1"/>
    <x v="34"/>
    <x v="1"/>
    <s v="OFF-ST-10003058"/>
    <x v="1"/>
    <x v="4"/>
    <x v="393"/>
    <x v="4830"/>
    <n v="10"/>
    <n v="0"/>
    <n v="68.584999999999994"/>
    <x v="1"/>
    <x v="0"/>
  </r>
  <r>
    <n v="7170"/>
    <x v="3558"/>
    <x v="192"/>
    <d v="2016-07-24T00:00:00"/>
    <s v="Second Class"/>
    <s v="NP-18325"/>
    <x v="268"/>
    <x v="0"/>
    <x v="0"/>
    <x v="8"/>
    <x v="1"/>
    <x v="34"/>
    <x v="1"/>
    <s v="FUR-TA-10004767"/>
    <x v="0"/>
    <x v="3"/>
    <x v="1156"/>
    <x v="3011"/>
    <n v="3"/>
    <n v="0.2"/>
    <n v="19.164599999999979"/>
    <x v="1"/>
    <x v="0"/>
  </r>
  <r>
    <n v="7171"/>
    <x v="3559"/>
    <x v="1048"/>
    <d v="2019-10-14T00:00:00"/>
    <s v="Standard Class"/>
    <s v="GM-14440"/>
    <x v="306"/>
    <x v="0"/>
    <x v="0"/>
    <x v="20"/>
    <x v="15"/>
    <x v="29"/>
    <x v="3"/>
    <s v="FUR-CH-10002372"/>
    <x v="0"/>
    <x v="1"/>
    <x v="395"/>
    <x v="3489"/>
    <n v="2"/>
    <n v="0.1"/>
    <n v="3.2392000000000074"/>
    <x v="2"/>
    <x v="0"/>
  </r>
  <r>
    <n v="7172"/>
    <x v="3560"/>
    <x v="1016"/>
    <d v="2019-04-27T00:00:00"/>
    <s v="Second Class"/>
    <s v="SG-20605"/>
    <x v="611"/>
    <x v="0"/>
    <x v="0"/>
    <x v="8"/>
    <x v="1"/>
    <x v="9"/>
    <x v="1"/>
    <s v="TEC-AC-10000158"/>
    <x v="2"/>
    <x v="11"/>
    <x v="357"/>
    <x v="3313"/>
    <n v="3"/>
    <n v="0"/>
    <n v="22.6737"/>
    <x v="1"/>
    <x v="0"/>
  </r>
  <r>
    <n v="7173"/>
    <x v="3561"/>
    <x v="606"/>
    <d v="2019-03-30T00:00:00"/>
    <s v="Standard Class"/>
    <s v="HK-14890"/>
    <x v="96"/>
    <x v="1"/>
    <x v="0"/>
    <x v="12"/>
    <x v="5"/>
    <x v="32"/>
    <x v="2"/>
    <s v="TEC-AC-10000158"/>
    <x v="2"/>
    <x v="11"/>
    <x v="357"/>
    <x v="740"/>
    <n v="5"/>
    <n v="0.2"/>
    <n v="1.7995000000000019"/>
    <x v="2"/>
    <x v="0"/>
  </r>
  <r>
    <n v="7174"/>
    <x v="3561"/>
    <x v="606"/>
    <d v="2019-03-30T00:00:00"/>
    <s v="Standard Class"/>
    <s v="HK-14890"/>
    <x v="96"/>
    <x v="1"/>
    <x v="0"/>
    <x v="12"/>
    <x v="5"/>
    <x v="32"/>
    <x v="2"/>
    <s v="TEC-CO-10002313"/>
    <x v="2"/>
    <x v="16"/>
    <x v="349"/>
    <x v="4697"/>
    <n v="5"/>
    <n v="0.2"/>
    <n v="569.99050000000011"/>
    <x v="2"/>
    <x v="0"/>
  </r>
  <r>
    <n v="7175"/>
    <x v="3561"/>
    <x v="606"/>
    <d v="2019-03-30T00:00:00"/>
    <s v="Standard Class"/>
    <s v="HK-14890"/>
    <x v="96"/>
    <x v="1"/>
    <x v="0"/>
    <x v="12"/>
    <x v="5"/>
    <x v="32"/>
    <x v="2"/>
    <s v="OFF-PA-10002581"/>
    <x v="1"/>
    <x v="10"/>
    <x v="1309"/>
    <x v="1355"/>
    <n v="3"/>
    <n v="0.2"/>
    <n v="23.234999999999992"/>
    <x v="2"/>
    <x v="0"/>
  </r>
  <r>
    <n v="7176"/>
    <x v="3561"/>
    <x v="606"/>
    <d v="2019-03-30T00:00:00"/>
    <s v="Standard Class"/>
    <s v="HK-14890"/>
    <x v="96"/>
    <x v="1"/>
    <x v="0"/>
    <x v="12"/>
    <x v="5"/>
    <x v="32"/>
    <x v="2"/>
    <s v="OFF-AP-10001205"/>
    <x v="1"/>
    <x v="9"/>
    <x v="1294"/>
    <x v="4831"/>
    <n v="8"/>
    <n v="0.8"/>
    <n v="-226.63679999999999"/>
    <x v="2"/>
    <x v="0"/>
  </r>
  <r>
    <n v="7177"/>
    <x v="3561"/>
    <x v="606"/>
    <d v="2019-03-30T00:00:00"/>
    <s v="Standard Class"/>
    <s v="HK-14890"/>
    <x v="96"/>
    <x v="1"/>
    <x v="0"/>
    <x v="12"/>
    <x v="5"/>
    <x v="32"/>
    <x v="2"/>
    <s v="OFF-ST-10000344"/>
    <x v="1"/>
    <x v="4"/>
    <x v="1022"/>
    <x v="4832"/>
    <n v="3"/>
    <n v="0.2"/>
    <n v="2.4173999999999989"/>
    <x v="2"/>
    <x v="0"/>
  </r>
  <r>
    <n v="7178"/>
    <x v="3562"/>
    <x v="464"/>
    <d v="2019-05-10T00:00:00"/>
    <s v="Standard Class"/>
    <s v="MY-18295"/>
    <x v="501"/>
    <x v="1"/>
    <x v="0"/>
    <x v="10"/>
    <x v="9"/>
    <x v="11"/>
    <x v="3"/>
    <s v="OFF-BI-10002897"/>
    <x v="1"/>
    <x v="8"/>
    <x v="1802"/>
    <x v="4833"/>
    <n v="2"/>
    <n v="0.7"/>
    <n v="-1.5413999999999999"/>
    <x v="2"/>
    <x v="0"/>
  </r>
  <r>
    <n v="7179"/>
    <x v="3562"/>
    <x v="464"/>
    <d v="2019-05-10T00:00:00"/>
    <s v="Standard Class"/>
    <s v="MY-18295"/>
    <x v="501"/>
    <x v="1"/>
    <x v="0"/>
    <x v="10"/>
    <x v="9"/>
    <x v="11"/>
    <x v="3"/>
    <s v="OFF-BI-10003694"/>
    <x v="1"/>
    <x v="8"/>
    <x v="858"/>
    <x v="4834"/>
    <n v="3"/>
    <n v="0.7"/>
    <n v="-7.5167999999999964"/>
    <x v="2"/>
    <x v="0"/>
  </r>
  <r>
    <n v="7180"/>
    <x v="3563"/>
    <x v="696"/>
    <d v="2018-11-18T00:00:00"/>
    <s v="Standard Class"/>
    <s v="RC-19960"/>
    <x v="53"/>
    <x v="0"/>
    <x v="0"/>
    <x v="248"/>
    <x v="39"/>
    <x v="307"/>
    <x v="3"/>
    <s v="TEC-PH-10001644"/>
    <x v="2"/>
    <x v="7"/>
    <x v="1494"/>
    <x v="1324"/>
    <n v="3"/>
    <n v="0"/>
    <n v="25.191600000000005"/>
    <x v="2"/>
    <x v="0"/>
  </r>
  <r>
    <n v="7181"/>
    <x v="3564"/>
    <x v="1037"/>
    <d v="2016-01-07T00:00:00"/>
    <s v="First Class"/>
    <s v="JO-15145"/>
    <x v="705"/>
    <x v="1"/>
    <x v="0"/>
    <x v="417"/>
    <x v="32"/>
    <x v="505"/>
    <x v="0"/>
    <s v="OFF-AR-10002399"/>
    <x v="1"/>
    <x v="6"/>
    <x v="319"/>
    <x v="4835"/>
    <n v="3"/>
    <n v="0"/>
    <n v="5.2397999999999998"/>
    <x v="0"/>
    <x v="0"/>
  </r>
  <r>
    <n v="7182"/>
    <x v="3565"/>
    <x v="797"/>
    <d v="2018-12-30T00:00:00"/>
    <s v="Second Class"/>
    <s v="MW-18220"/>
    <x v="596"/>
    <x v="0"/>
    <x v="0"/>
    <x v="152"/>
    <x v="24"/>
    <x v="402"/>
    <x v="3"/>
    <s v="TEC-AC-10003063"/>
    <x v="2"/>
    <x v="11"/>
    <x v="1061"/>
    <x v="4836"/>
    <n v="2"/>
    <n v="0.2"/>
    <n v="0.5"/>
    <x v="2"/>
    <x v="0"/>
  </r>
  <r>
    <n v="7183"/>
    <x v="3566"/>
    <x v="504"/>
    <d v="2019-05-04T00:00:00"/>
    <s v="Standard Class"/>
    <s v="NZ-18565"/>
    <x v="125"/>
    <x v="2"/>
    <x v="0"/>
    <x v="1"/>
    <x v="1"/>
    <x v="3"/>
    <x v="1"/>
    <s v="OFF-BI-10002071"/>
    <x v="1"/>
    <x v="8"/>
    <x v="699"/>
    <x v="4837"/>
    <n v="5"/>
    <n v="0.2"/>
    <n v="7.5529999999999982"/>
    <x v="1"/>
    <x v="0"/>
  </r>
  <r>
    <n v="7184"/>
    <x v="3567"/>
    <x v="81"/>
    <d v="2019-04-23T00:00:00"/>
    <s v="First Class"/>
    <s v="JM-15250"/>
    <x v="49"/>
    <x v="0"/>
    <x v="0"/>
    <x v="248"/>
    <x v="39"/>
    <x v="307"/>
    <x v="3"/>
    <s v="FUR-CH-10004218"/>
    <x v="0"/>
    <x v="1"/>
    <x v="38"/>
    <x v="4838"/>
    <n v="9"/>
    <n v="0"/>
    <n v="227.20500000000004"/>
    <x v="2"/>
    <x v="0"/>
  </r>
  <r>
    <n v="7185"/>
    <x v="3568"/>
    <x v="629"/>
    <d v="2019-08-24T00:00:00"/>
    <s v="Standard Class"/>
    <s v="ED-13885"/>
    <x v="525"/>
    <x v="2"/>
    <x v="0"/>
    <x v="12"/>
    <x v="5"/>
    <x v="14"/>
    <x v="2"/>
    <s v="OFF-SU-10000432"/>
    <x v="1"/>
    <x v="14"/>
    <x v="1558"/>
    <x v="4839"/>
    <n v="2"/>
    <n v="0.2"/>
    <n v="-1.0410000000000006"/>
    <x v="2"/>
    <x v="0"/>
  </r>
  <r>
    <n v="7186"/>
    <x v="3568"/>
    <x v="629"/>
    <d v="2019-08-24T00:00:00"/>
    <s v="Standard Class"/>
    <s v="ED-13885"/>
    <x v="525"/>
    <x v="2"/>
    <x v="0"/>
    <x v="12"/>
    <x v="5"/>
    <x v="14"/>
    <x v="2"/>
    <s v="OFF-AR-10003183"/>
    <x v="1"/>
    <x v="6"/>
    <x v="1399"/>
    <x v="2245"/>
    <n v="3"/>
    <n v="0.2"/>
    <n v="1.0019999999999993"/>
    <x v="2"/>
    <x v="0"/>
  </r>
  <r>
    <n v="7187"/>
    <x v="3568"/>
    <x v="629"/>
    <d v="2019-08-24T00:00:00"/>
    <s v="Standard Class"/>
    <s v="ED-13885"/>
    <x v="525"/>
    <x v="2"/>
    <x v="0"/>
    <x v="12"/>
    <x v="5"/>
    <x v="14"/>
    <x v="2"/>
    <s v="FUR-CH-10002017"/>
    <x v="0"/>
    <x v="1"/>
    <x v="1377"/>
    <x v="4840"/>
    <n v="4"/>
    <n v="0.3"/>
    <n v="-2.1312000000000033"/>
    <x v="2"/>
    <x v="0"/>
  </r>
  <r>
    <n v="7188"/>
    <x v="3568"/>
    <x v="629"/>
    <d v="2019-08-24T00:00:00"/>
    <s v="Standard Class"/>
    <s v="ED-13885"/>
    <x v="525"/>
    <x v="2"/>
    <x v="0"/>
    <x v="12"/>
    <x v="5"/>
    <x v="14"/>
    <x v="2"/>
    <s v="FUR-FU-10003247"/>
    <x v="0"/>
    <x v="5"/>
    <x v="1465"/>
    <x v="1331"/>
    <n v="2"/>
    <n v="0.6"/>
    <n v="-22.238800000000001"/>
    <x v="2"/>
    <x v="0"/>
  </r>
  <r>
    <n v="7189"/>
    <x v="3568"/>
    <x v="629"/>
    <d v="2019-08-24T00:00:00"/>
    <s v="Standard Class"/>
    <s v="ED-13885"/>
    <x v="525"/>
    <x v="2"/>
    <x v="0"/>
    <x v="12"/>
    <x v="5"/>
    <x v="14"/>
    <x v="2"/>
    <s v="OFF-AP-10001563"/>
    <x v="1"/>
    <x v="9"/>
    <x v="535"/>
    <x v="4841"/>
    <n v="4"/>
    <n v="0.8"/>
    <n v="-99.103200000000044"/>
    <x v="2"/>
    <x v="0"/>
  </r>
  <r>
    <n v="7190"/>
    <x v="3569"/>
    <x v="396"/>
    <d v="2018-11-15T00:00:00"/>
    <s v="First Class"/>
    <s v="DW-13480"/>
    <x v="108"/>
    <x v="2"/>
    <x v="0"/>
    <x v="70"/>
    <x v="1"/>
    <x v="142"/>
    <x v="1"/>
    <s v="TEC-PH-10004908"/>
    <x v="2"/>
    <x v="7"/>
    <x v="1483"/>
    <x v="4842"/>
    <n v="3"/>
    <n v="0.2"/>
    <n v="25.496999999999986"/>
    <x v="1"/>
    <x v="0"/>
  </r>
  <r>
    <n v="7191"/>
    <x v="3569"/>
    <x v="396"/>
    <d v="2018-11-15T00:00:00"/>
    <s v="First Class"/>
    <s v="DW-13480"/>
    <x v="108"/>
    <x v="2"/>
    <x v="0"/>
    <x v="70"/>
    <x v="1"/>
    <x v="142"/>
    <x v="1"/>
    <s v="FUR-TA-10003392"/>
    <x v="0"/>
    <x v="3"/>
    <x v="1648"/>
    <x v="3008"/>
    <n v="3"/>
    <n v="0.2"/>
    <n v="-8.4294000000000153"/>
    <x v="1"/>
    <x v="0"/>
  </r>
  <r>
    <n v="7192"/>
    <x v="3570"/>
    <x v="393"/>
    <d v="2018-10-06T00:00:00"/>
    <s v="Second Class"/>
    <s v="JK-15205"/>
    <x v="523"/>
    <x v="0"/>
    <x v="0"/>
    <x v="146"/>
    <x v="2"/>
    <x v="186"/>
    <x v="0"/>
    <s v="OFF-BI-10004140"/>
    <x v="1"/>
    <x v="8"/>
    <x v="307"/>
    <x v="4843"/>
    <n v="4"/>
    <n v="0.7"/>
    <n v="-4.49"/>
    <x v="0"/>
    <x v="0"/>
  </r>
  <r>
    <n v="7193"/>
    <x v="3570"/>
    <x v="393"/>
    <d v="2018-10-06T00:00:00"/>
    <s v="Second Class"/>
    <s v="JK-15205"/>
    <x v="523"/>
    <x v="0"/>
    <x v="0"/>
    <x v="146"/>
    <x v="2"/>
    <x v="186"/>
    <x v="0"/>
    <s v="OFF-AR-10003631"/>
    <x v="1"/>
    <x v="6"/>
    <x v="772"/>
    <x v="4844"/>
    <n v="8"/>
    <n v="0.2"/>
    <n v="5.0335999999999999"/>
    <x v="0"/>
    <x v="0"/>
  </r>
  <r>
    <n v="7194"/>
    <x v="3571"/>
    <x v="1151"/>
    <d v="2018-02-14T00:00:00"/>
    <s v="First Class"/>
    <s v="JS-15880"/>
    <x v="365"/>
    <x v="0"/>
    <x v="0"/>
    <x v="118"/>
    <x v="32"/>
    <x v="148"/>
    <x v="0"/>
    <s v="OFF-ST-10003716"/>
    <x v="1"/>
    <x v="4"/>
    <x v="898"/>
    <x v="4845"/>
    <n v="6"/>
    <n v="0"/>
    <n v="175.51560000000001"/>
    <x v="0"/>
    <x v="0"/>
  </r>
  <r>
    <n v="7195"/>
    <x v="3571"/>
    <x v="1151"/>
    <d v="2018-02-14T00:00:00"/>
    <s v="First Class"/>
    <s v="JS-15880"/>
    <x v="365"/>
    <x v="0"/>
    <x v="0"/>
    <x v="118"/>
    <x v="32"/>
    <x v="148"/>
    <x v="0"/>
    <s v="OFF-BI-10003274"/>
    <x v="1"/>
    <x v="8"/>
    <x v="122"/>
    <x v="204"/>
    <n v="4"/>
    <n v="0"/>
    <n v="7.4824000000000002"/>
    <x v="0"/>
    <x v="0"/>
  </r>
  <r>
    <n v="7196"/>
    <x v="3572"/>
    <x v="373"/>
    <d v="2018-11-17T00:00:00"/>
    <s v="Standard Class"/>
    <s v="PO-19180"/>
    <x v="178"/>
    <x v="2"/>
    <x v="0"/>
    <x v="4"/>
    <x v="4"/>
    <x v="5"/>
    <x v="1"/>
    <s v="FUR-FU-10004848"/>
    <x v="0"/>
    <x v="5"/>
    <x v="1310"/>
    <x v="4846"/>
    <n v="2"/>
    <n v="0"/>
    <n v="7.2297999999999991"/>
    <x v="1"/>
    <x v="0"/>
  </r>
  <r>
    <n v="7197"/>
    <x v="3573"/>
    <x v="759"/>
    <d v="2016-04-30T00:00:00"/>
    <s v="Standard Class"/>
    <s v="MH-17290"/>
    <x v="762"/>
    <x v="2"/>
    <x v="0"/>
    <x v="1"/>
    <x v="1"/>
    <x v="1"/>
    <x v="1"/>
    <s v="OFF-AR-10003504"/>
    <x v="1"/>
    <x v="6"/>
    <x v="1035"/>
    <x v="1591"/>
    <n v="5"/>
    <n v="0"/>
    <n v="6.2059999999999977"/>
    <x v="1"/>
    <x v="0"/>
  </r>
  <r>
    <n v="7198"/>
    <x v="3573"/>
    <x v="759"/>
    <d v="2016-04-30T00:00:00"/>
    <s v="Standard Class"/>
    <s v="MH-17290"/>
    <x v="762"/>
    <x v="2"/>
    <x v="0"/>
    <x v="1"/>
    <x v="1"/>
    <x v="1"/>
    <x v="1"/>
    <s v="OFF-LA-10000305"/>
    <x v="1"/>
    <x v="2"/>
    <x v="1716"/>
    <x v="2380"/>
    <n v="2"/>
    <n v="0"/>
    <n v="5.7959999999999994"/>
    <x v="1"/>
    <x v="0"/>
  </r>
  <r>
    <n v="7199"/>
    <x v="3574"/>
    <x v="1067"/>
    <d v="2017-08-15T00:00:00"/>
    <s v="Standard Class"/>
    <s v="PO-19180"/>
    <x v="178"/>
    <x v="2"/>
    <x v="0"/>
    <x v="20"/>
    <x v="15"/>
    <x v="45"/>
    <x v="3"/>
    <s v="OFF-AR-10001427"/>
    <x v="1"/>
    <x v="6"/>
    <x v="251"/>
    <x v="493"/>
    <n v="2"/>
    <n v="0"/>
    <n v="3.1096000000000004"/>
    <x v="2"/>
    <x v="0"/>
  </r>
  <r>
    <n v="7200"/>
    <x v="3574"/>
    <x v="1067"/>
    <d v="2017-08-15T00:00:00"/>
    <s v="Standard Class"/>
    <s v="PO-19180"/>
    <x v="178"/>
    <x v="2"/>
    <x v="0"/>
    <x v="20"/>
    <x v="15"/>
    <x v="45"/>
    <x v="3"/>
    <s v="TEC-PH-10004614"/>
    <x v="2"/>
    <x v="7"/>
    <x v="302"/>
    <x v="4847"/>
    <n v="2"/>
    <n v="0"/>
    <n v="34.5"/>
    <x v="2"/>
    <x v="0"/>
  </r>
  <r>
    <n v="7201"/>
    <x v="3575"/>
    <x v="581"/>
    <d v="2018-12-03T00:00:00"/>
    <s v="Standard Class"/>
    <s v="HF-14995"/>
    <x v="520"/>
    <x v="0"/>
    <x v="0"/>
    <x v="2"/>
    <x v="2"/>
    <x v="2"/>
    <x v="0"/>
    <s v="TEC-PH-10001944"/>
    <x v="2"/>
    <x v="7"/>
    <x v="1271"/>
    <x v="4848"/>
    <n v="1"/>
    <n v="0.2"/>
    <n v="14.594999999999985"/>
    <x v="0"/>
    <x v="0"/>
  </r>
  <r>
    <n v="7202"/>
    <x v="3575"/>
    <x v="581"/>
    <d v="2018-12-03T00:00:00"/>
    <s v="Standard Class"/>
    <s v="HF-14995"/>
    <x v="520"/>
    <x v="0"/>
    <x v="0"/>
    <x v="2"/>
    <x v="2"/>
    <x v="2"/>
    <x v="0"/>
    <s v="FUR-TA-10001039"/>
    <x v="0"/>
    <x v="3"/>
    <x v="832"/>
    <x v="4849"/>
    <n v="7"/>
    <n v="0.45"/>
    <n v="-114.35339999999997"/>
    <x v="0"/>
    <x v="0"/>
  </r>
  <r>
    <n v="7203"/>
    <x v="3576"/>
    <x v="99"/>
    <d v="2018-10-28T00:00:00"/>
    <s v="Same Day"/>
    <s v="VB-21745"/>
    <x v="146"/>
    <x v="1"/>
    <x v="0"/>
    <x v="30"/>
    <x v="15"/>
    <x v="144"/>
    <x v="3"/>
    <s v="FUR-FU-10003806"/>
    <x v="0"/>
    <x v="5"/>
    <x v="1804"/>
    <x v="4850"/>
    <n v="5"/>
    <n v="0"/>
    <n v="75.679999999999978"/>
    <x v="2"/>
    <x v="0"/>
  </r>
  <r>
    <n v="7204"/>
    <x v="3577"/>
    <x v="282"/>
    <d v="2017-01-02T00:00:00"/>
    <s v="Standard Class"/>
    <s v="MG-17890"/>
    <x v="450"/>
    <x v="2"/>
    <x v="0"/>
    <x v="490"/>
    <x v="10"/>
    <x v="585"/>
    <x v="2"/>
    <s v="FUR-FU-10002111"/>
    <x v="0"/>
    <x v="5"/>
    <x v="1665"/>
    <x v="4851"/>
    <n v="3"/>
    <n v="0.6"/>
    <n v="-4.804800000000002"/>
    <x v="2"/>
    <x v="0"/>
  </r>
  <r>
    <n v="7205"/>
    <x v="3578"/>
    <x v="229"/>
    <d v="2017-09-17T00:00:00"/>
    <s v="Standard Class"/>
    <s v="BO-11425"/>
    <x v="491"/>
    <x v="0"/>
    <x v="0"/>
    <x v="20"/>
    <x v="15"/>
    <x v="23"/>
    <x v="3"/>
    <s v="OFF-AR-10000817"/>
    <x v="1"/>
    <x v="6"/>
    <x v="1264"/>
    <x v="2398"/>
    <n v="2"/>
    <n v="0"/>
    <n v="2.0671999999999997"/>
    <x v="2"/>
    <x v="0"/>
  </r>
  <r>
    <n v="7206"/>
    <x v="3579"/>
    <x v="280"/>
    <d v="2019-10-06T00:00:00"/>
    <s v="Standard Class"/>
    <s v="CM-12115"/>
    <x v="441"/>
    <x v="0"/>
    <x v="0"/>
    <x v="8"/>
    <x v="1"/>
    <x v="9"/>
    <x v="1"/>
    <s v="FUR-FU-10001424"/>
    <x v="0"/>
    <x v="5"/>
    <x v="698"/>
    <x v="45"/>
    <n v="2"/>
    <n v="0"/>
    <n v="5.936399999999999"/>
    <x v="1"/>
    <x v="0"/>
  </r>
  <r>
    <n v="7207"/>
    <x v="3579"/>
    <x v="280"/>
    <d v="2019-10-06T00:00:00"/>
    <s v="Standard Class"/>
    <s v="CM-12115"/>
    <x v="441"/>
    <x v="0"/>
    <x v="0"/>
    <x v="8"/>
    <x v="1"/>
    <x v="9"/>
    <x v="1"/>
    <s v="TEC-MA-10002930"/>
    <x v="2"/>
    <x v="15"/>
    <x v="1784"/>
    <x v="4852"/>
    <n v="11"/>
    <n v="0.2"/>
    <n v="32.301500000000019"/>
    <x v="1"/>
    <x v="0"/>
  </r>
  <r>
    <n v="7208"/>
    <x v="3580"/>
    <x v="108"/>
    <d v="2018-09-13T00:00:00"/>
    <s v="First Class"/>
    <s v="LC-16930"/>
    <x v="18"/>
    <x v="1"/>
    <x v="0"/>
    <x v="42"/>
    <x v="16"/>
    <x v="51"/>
    <x v="1"/>
    <s v="OFF-AR-10003759"/>
    <x v="1"/>
    <x v="6"/>
    <x v="846"/>
    <x v="2154"/>
    <n v="2"/>
    <n v="0.2"/>
    <n v="0.90999999999999981"/>
    <x v="1"/>
    <x v="0"/>
  </r>
  <r>
    <n v="7209"/>
    <x v="3580"/>
    <x v="108"/>
    <d v="2018-09-13T00:00:00"/>
    <s v="First Class"/>
    <s v="LC-16930"/>
    <x v="18"/>
    <x v="1"/>
    <x v="0"/>
    <x v="42"/>
    <x v="16"/>
    <x v="51"/>
    <x v="1"/>
    <s v="OFF-PA-10001837"/>
    <x v="1"/>
    <x v="10"/>
    <x v="1800"/>
    <x v="561"/>
    <n v="4"/>
    <n v="0.2"/>
    <n v="7.2576000000000001"/>
    <x v="1"/>
    <x v="0"/>
  </r>
  <r>
    <n v="7210"/>
    <x v="3580"/>
    <x v="108"/>
    <d v="2018-09-13T00:00:00"/>
    <s v="First Class"/>
    <s v="LC-16930"/>
    <x v="18"/>
    <x v="1"/>
    <x v="0"/>
    <x v="42"/>
    <x v="16"/>
    <x v="51"/>
    <x v="1"/>
    <s v="OFF-PA-10001667"/>
    <x v="1"/>
    <x v="10"/>
    <x v="458"/>
    <x v="383"/>
    <n v="2"/>
    <n v="0.2"/>
    <n v="2.9899999999999993"/>
    <x v="1"/>
    <x v="0"/>
  </r>
  <r>
    <n v="7211"/>
    <x v="3581"/>
    <x v="799"/>
    <d v="2018-06-06T00:00:00"/>
    <s v="Standard Class"/>
    <s v="EH-13765"/>
    <x v="553"/>
    <x v="1"/>
    <x v="0"/>
    <x v="4"/>
    <x v="4"/>
    <x v="60"/>
    <x v="1"/>
    <s v="OFF-PA-10000246"/>
    <x v="1"/>
    <x v="10"/>
    <x v="1595"/>
    <x v="4740"/>
    <n v="3"/>
    <n v="0"/>
    <n v="13.8828"/>
    <x v="1"/>
    <x v="0"/>
  </r>
  <r>
    <n v="7212"/>
    <x v="3581"/>
    <x v="799"/>
    <d v="2018-06-06T00:00:00"/>
    <s v="Standard Class"/>
    <s v="EH-13765"/>
    <x v="553"/>
    <x v="1"/>
    <x v="0"/>
    <x v="4"/>
    <x v="4"/>
    <x v="60"/>
    <x v="1"/>
    <s v="OFF-BI-10001078"/>
    <x v="1"/>
    <x v="8"/>
    <x v="61"/>
    <x v="4853"/>
    <n v="12"/>
    <n v="0.2"/>
    <n v="18.7224"/>
    <x v="1"/>
    <x v="0"/>
  </r>
  <r>
    <n v="7213"/>
    <x v="3581"/>
    <x v="799"/>
    <d v="2018-06-06T00:00:00"/>
    <s v="Standard Class"/>
    <s v="EH-13765"/>
    <x v="553"/>
    <x v="1"/>
    <x v="0"/>
    <x v="4"/>
    <x v="4"/>
    <x v="60"/>
    <x v="1"/>
    <s v="OFF-BI-10000138"/>
    <x v="1"/>
    <x v="8"/>
    <x v="605"/>
    <x v="3938"/>
    <n v="3"/>
    <n v="0.2"/>
    <n v="3.9312000000000005"/>
    <x v="1"/>
    <x v="0"/>
  </r>
  <r>
    <n v="7214"/>
    <x v="3582"/>
    <x v="453"/>
    <d v="2019-10-19T00:00:00"/>
    <s v="Standard Class"/>
    <s v="MC-17275"/>
    <x v="507"/>
    <x v="0"/>
    <x v="0"/>
    <x v="491"/>
    <x v="1"/>
    <x v="586"/>
    <x v="1"/>
    <s v="OFF-LA-10002034"/>
    <x v="1"/>
    <x v="2"/>
    <x v="1111"/>
    <x v="1674"/>
    <n v="3"/>
    <n v="0"/>
    <n v="7.2176999999999998"/>
    <x v="1"/>
    <x v="0"/>
  </r>
  <r>
    <n v="7215"/>
    <x v="3583"/>
    <x v="874"/>
    <d v="2017-09-30T00:00:00"/>
    <s v="Second Class"/>
    <s v="HW-14935"/>
    <x v="304"/>
    <x v="1"/>
    <x v="0"/>
    <x v="66"/>
    <x v="12"/>
    <x v="185"/>
    <x v="2"/>
    <s v="OFF-AR-10000127"/>
    <x v="1"/>
    <x v="6"/>
    <x v="1195"/>
    <x v="1235"/>
    <n v="5"/>
    <n v="0"/>
    <n v="4.7559999999999985"/>
    <x v="2"/>
    <x v="0"/>
  </r>
  <r>
    <n v="7216"/>
    <x v="3583"/>
    <x v="874"/>
    <d v="2017-09-30T00:00:00"/>
    <s v="Second Class"/>
    <s v="HW-14935"/>
    <x v="304"/>
    <x v="1"/>
    <x v="0"/>
    <x v="66"/>
    <x v="12"/>
    <x v="185"/>
    <x v="2"/>
    <s v="OFF-PA-10003172"/>
    <x v="1"/>
    <x v="10"/>
    <x v="854"/>
    <x v="243"/>
    <n v="4"/>
    <n v="0"/>
    <n v="12.441600000000001"/>
    <x v="2"/>
    <x v="0"/>
  </r>
  <r>
    <n v="7217"/>
    <x v="3584"/>
    <x v="910"/>
    <d v="2017-05-06T00:00:00"/>
    <s v="First Class"/>
    <s v="LC-16870"/>
    <x v="48"/>
    <x v="0"/>
    <x v="0"/>
    <x v="8"/>
    <x v="1"/>
    <x v="9"/>
    <x v="1"/>
    <s v="OFF-AR-10001246"/>
    <x v="1"/>
    <x v="6"/>
    <x v="455"/>
    <x v="138"/>
    <n v="3"/>
    <n v="0"/>
    <n v="2.5577999999999994"/>
    <x v="1"/>
    <x v="0"/>
  </r>
  <r>
    <n v="7218"/>
    <x v="3584"/>
    <x v="910"/>
    <d v="2017-05-06T00:00:00"/>
    <s v="First Class"/>
    <s v="LC-16870"/>
    <x v="48"/>
    <x v="0"/>
    <x v="0"/>
    <x v="8"/>
    <x v="1"/>
    <x v="9"/>
    <x v="1"/>
    <s v="OFF-BI-10002026"/>
    <x v="1"/>
    <x v="8"/>
    <x v="1758"/>
    <x v="4854"/>
    <n v="2"/>
    <n v="0.2"/>
    <n v="21.873599999999996"/>
    <x v="1"/>
    <x v="0"/>
  </r>
  <r>
    <n v="7219"/>
    <x v="3584"/>
    <x v="910"/>
    <d v="2017-05-06T00:00:00"/>
    <s v="First Class"/>
    <s v="LC-16870"/>
    <x v="48"/>
    <x v="0"/>
    <x v="0"/>
    <x v="8"/>
    <x v="1"/>
    <x v="9"/>
    <x v="1"/>
    <s v="TEC-AC-10000844"/>
    <x v="2"/>
    <x v="11"/>
    <x v="106"/>
    <x v="2121"/>
    <n v="4"/>
    <n v="0"/>
    <n v="122.38559999999998"/>
    <x v="1"/>
    <x v="0"/>
  </r>
  <r>
    <n v="7220"/>
    <x v="3584"/>
    <x v="910"/>
    <d v="2017-05-06T00:00:00"/>
    <s v="First Class"/>
    <s v="LC-16870"/>
    <x v="48"/>
    <x v="0"/>
    <x v="0"/>
    <x v="8"/>
    <x v="1"/>
    <x v="9"/>
    <x v="1"/>
    <s v="OFF-BI-10001575"/>
    <x v="1"/>
    <x v="8"/>
    <x v="582"/>
    <x v="2000"/>
    <n v="2"/>
    <n v="0.2"/>
    <n v="17.348799999999997"/>
    <x v="1"/>
    <x v="0"/>
  </r>
  <r>
    <n v="7221"/>
    <x v="3585"/>
    <x v="1152"/>
    <d v="2019-01-13T00:00:00"/>
    <s v="Standard Class"/>
    <s v="BP-11290"/>
    <x v="443"/>
    <x v="0"/>
    <x v="0"/>
    <x v="10"/>
    <x v="9"/>
    <x v="11"/>
    <x v="3"/>
    <s v="OFF-BI-10004632"/>
    <x v="1"/>
    <x v="8"/>
    <x v="569"/>
    <x v="4855"/>
    <n v="3"/>
    <n v="0.7"/>
    <n v="-228.74250000000006"/>
    <x v="2"/>
    <x v="0"/>
  </r>
  <r>
    <n v="7222"/>
    <x v="3586"/>
    <x v="678"/>
    <d v="2019-01-31T00:00:00"/>
    <s v="Standard Class"/>
    <s v="TG-21310"/>
    <x v="592"/>
    <x v="0"/>
    <x v="0"/>
    <x v="20"/>
    <x v="15"/>
    <x v="45"/>
    <x v="3"/>
    <s v="TEC-PH-10000193"/>
    <x v="2"/>
    <x v="7"/>
    <x v="1664"/>
    <x v="4856"/>
    <n v="3"/>
    <n v="0"/>
    <n v="35.864399999999996"/>
    <x v="2"/>
    <x v="0"/>
  </r>
  <r>
    <n v="7223"/>
    <x v="3587"/>
    <x v="264"/>
    <d v="2019-09-06T00:00:00"/>
    <s v="Standard Class"/>
    <s v="MC-18100"/>
    <x v="498"/>
    <x v="0"/>
    <x v="0"/>
    <x v="22"/>
    <x v="10"/>
    <x v="36"/>
    <x v="2"/>
    <s v="TEC-AC-10003441"/>
    <x v="2"/>
    <x v="11"/>
    <x v="658"/>
    <x v="1390"/>
    <n v="3"/>
    <n v="0.2"/>
    <n v="-7.1190000000000015"/>
    <x v="2"/>
    <x v="0"/>
  </r>
  <r>
    <n v="7224"/>
    <x v="3588"/>
    <x v="216"/>
    <d v="2018-07-18T00:00:00"/>
    <s v="Standard Class"/>
    <s v="RB-19360"/>
    <x v="181"/>
    <x v="0"/>
    <x v="0"/>
    <x v="8"/>
    <x v="1"/>
    <x v="34"/>
    <x v="1"/>
    <s v="TEC-PH-10004093"/>
    <x v="2"/>
    <x v="7"/>
    <x v="40"/>
    <x v="4360"/>
    <n v="3"/>
    <n v="0.2"/>
    <n v="12.417299999999997"/>
    <x v="1"/>
    <x v="0"/>
  </r>
  <r>
    <n v="7225"/>
    <x v="3588"/>
    <x v="216"/>
    <d v="2018-07-18T00:00:00"/>
    <s v="Standard Class"/>
    <s v="RB-19360"/>
    <x v="181"/>
    <x v="0"/>
    <x v="0"/>
    <x v="8"/>
    <x v="1"/>
    <x v="34"/>
    <x v="1"/>
    <s v="OFF-AP-10002998"/>
    <x v="1"/>
    <x v="9"/>
    <x v="1644"/>
    <x v="4857"/>
    <n v="7"/>
    <n v="0"/>
    <n v="50.03459999999999"/>
    <x v="1"/>
    <x v="0"/>
  </r>
  <r>
    <n v="7226"/>
    <x v="3588"/>
    <x v="216"/>
    <d v="2018-07-18T00:00:00"/>
    <s v="Standard Class"/>
    <s v="RB-19360"/>
    <x v="181"/>
    <x v="0"/>
    <x v="0"/>
    <x v="8"/>
    <x v="1"/>
    <x v="34"/>
    <x v="1"/>
    <s v="FUR-FU-10000073"/>
    <x v="0"/>
    <x v="5"/>
    <x v="442"/>
    <x v="4858"/>
    <n v="4"/>
    <n v="0"/>
    <n v="10.163999999999998"/>
    <x v="1"/>
    <x v="0"/>
  </r>
  <r>
    <n v="7227"/>
    <x v="3589"/>
    <x v="642"/>
    <d v="2019-02-28T00:00:00"/>
    <s v="Standard Class"/>
    <s v="ES-14080"/>
    <x v="20"/>
    <x v="1"/>
    <x v="0"/>
    <x v="10"/>
    <x v="9"/>
    <x v="63"/>
    <x v="3"/>
    <s v="OFF-PA-10001125"/>
    <x v="1"/>
    <x v="10"/>
    <x v="1021"/>
    <x v="3971"/>
    <n v="5"/>
    <n v="0.2"/>
    <n v="38.724999999999994"/>
    <x v="2"/>
    <x v="0"/>
  </r>
  <r>
    <n v="7228"/>
    <x v="3589"/>
    <x v="642"/>
    <d v="2019-02-28T00:00:00"/>
    <s v="Standard Class"/>
    <s v="ES-14080"/>
    <x v="20"/>
    <x v="1"/>
    <x v="0"/>
    <x v="10"/>
    <x v="9"/>
    <x v="63"/>
    <x v="3"/>
    <s v="TEC-AC-10003033"/>
    <x v="2"/>
    <x v="11"/>
    <x v="763"/>
    <x v="4859"/>
    <n v="5"/>
    <n v="0.2"/>
    <n v="214.4674999999998"/>
    <x v="2"/>
    <x v="0"/>
  </r>
  <r>
    <n v="7229"/>
    <x v="3590"/>
    <x v="836"/>
    <d v="2016-07-22T00:00:00"/>
    <s v="First Class"/>
    <s v="RD-19720"/>
    <x v="742"/>
    <x v="0"/>
    <x v="0"/>
    <x v="8"/>
    <x v="1"/>
    <x v="34"/>
    <x v="1"/>
    <s v="OFF-BI-10002498"/>
    <x v="1"/>
    <x v="8"/>
    <x v="440"/>
    <x v="4860"/>
    <n v="6"/>
    <n v="0.2"/>
    <n v="30.277799999999992"/>
    <x v="1"/>
    <x v="0"/>
  </r>
  <r>
    <n v="7230"/>
    <x v="3590"/>
    <x v="836"/>
    <d v="2016-07-22T00:00:00"/>
    <s v="First Class"/>
    <s v="RD-19720"/>
    <x v="742"/>
    <x v="0"/>
    <x v="0"/>
    <x v="8"/>
    <x v="1"/>
    <x v="34"/>
    <x v="1"/>
    <s v="OFF-PA-10004569"/>
    <x v="1"/>
    <x v="10"/>
    <x v="230"/>
    <x v="4861"/>
    <n v="3"/>
    <n v="0"/>
    <n v="10.7301"/>
    <x v="1"/>
    <x v="0"/>
  </r>
  <r>
    <n v="7231"/>
    <x v="3591"/>
    <x v="677"/>
    <d v="2019-03-15T00:00:00"/>
    <s v="First Class"/>
    <s v="SC-20380"/>
    <x v="618"/>
    <x v="0"/>
    <x v="0"/>
    <x v="54"/>
    <x v="29"/>
    <x v="69"/>
    <x v="3"/>
    <s v="OFF-BI-10002353"/>
    <x v="1"/>
    <x v="8"/>
    <x v="1077"/>
    <x v="4862"/>
    <n v="2"/>
    <n v="0"/>
    <n v="15.44"/>
    <x v="2"/>
    <x v="0"/>
  </r>
  <r>
    <n v="7232"/>
    <x v="3591"/>
    <x v="677"/>
    <d v="2019-03-15T00:00:00"/>
    <s v="First Class"/>
    <s v="SC-20380"/>
    <x v="618"/>
    <x v="0"/>
    <x v="0"/>
    <x v="54"/>
    <x v="29"/>
    <x v="69"/>
    <x v="3"/>
    <s v="OFF-AP-10001564"/>
    <x v="1"/>
    <x v="9"/>
    <x v="1768"/>
    <x v="4369"/>
    <n v="2"/>
    <n v="0"/>
    <n v="120.94159999999999"/>
    <x v="2"/>
    <x v="0"/>
  </r>
  <r>
    <n v="7233"/>
    <x v="3591"/>
    <x v="677"/>
    <d v="2019-03-15T00:00:00"/>
    <s v="First Class"/>
    <s v="SC-20380"/>
    <x v="618"/>
    <x v="0"/>
    <x v="0"/>
    <x v="54"/>
    <x v="29"/>
    <x v="69"/>
    <x v="3"/>
    <s v="OFF-PA-10003673"/>
    <x v="1"/>
    <x v="10"/>
    <x v="980"/>
    <x v="3320"/>
    <n v="4"/>
    <n v="0"/>
    <n v="12.475199999999999"/>
    <x v="2"/>
    <x v="0"/>
  </r>
  <r>
    <n v="7234"/>
    <x v="3592"/>
    <x v="387"/>
    <d v="2018-03-12T00:00:00"/>
    <s v="Standard Class"/>
    <s v="GB-14575"/>
    <x v="673"/>
    <x v="0"/>
    <x v="0"/>
    <x v="20"/>
    <x v="15"/>
    <x v="164"/>
    <x v="3"/>
    <s v="FUR-FU-10003347"/>
    <x v="0"/>
    <x v="5"/>
    <x v="379"/>
    <x v="4863"/>
    <n v="8"/>
    <n v="0"/>
    <n v="44.304000000000002"/>
    <x v="2"/>
    <x v="0"/>
  </r>
  <r>
    <n v="7235"/>
    <x v="3592"/>
    <x v="387"/>
    <d v="2018-03-12T00:00:00"/>
    <s v="Standard Class"/>
    <s v="GB-14575"/>
    <x v="673"/>
    <x v="0"/>
    <x v="0"/>
    <x v="20"/>
    <x v="15"/>
    <x v="164"/>
    <x v="3"/>
    <s v="OFF-PA-10001934"/>
    <x v="1"/>
    <x v="10"/>
    <x v="548"/>
    <x v="91"/>
    <n v="2"/>
    <n v="0"/>
    <n v="6.3504000000000005"/>
    <x v="2"/>
    <x v="0"/>
  </r>
  <r>
    <n v="7236"/>
    <x v="3592"/>
    <x v="387"/>
    <d v="2018-03-12T00:00:00"/>
    <s v="Standard Class"/>
    <s v="GB-14575"/>
    <x v="673"/>
    <x v="0"/>
    <x v="0"/>
    <x v="20"/>
    <x v="15"/>
    <x v="164"/>
    <x v="3"/>
    <s v="OFF-BI-10000632"/>
    <x v="1"/>
    <x v="8"/>
    <x v="1297"/>
    <x v="1971"/>
    <n v="2"/>
    <n v="0.2"/>
    <n v="22.573199999999996"/>
    <x v="2"/>
    <x v="0"/>
  </r>
  <r>
    <n v="7237"/>
    <x v="3593"/>
    <x v="1035"/>
    <d v="2016-12-10T00:00:00"/>
    <s v="First Class"/>
    <s v="FP-14320"/>
    <x v="224"/>
    <x v="0"/>
    <x v="0"/>
    <x v="1"/>
    <x v="1"/>
    <x v="13"/>
    <x v="1"/>
    <s v="OFF-AR-10003190"/>
    <x v="1"/>
    <x v="6"/>
    <x v="649"/>
    <x v="880"/>
    <n v="3"/>
    <n v="0"/>
    <n v="2.4192"/>
    <x v="1"/>
    <x v="0"/>
  </r>
  <r>
    <n v="7238"/>
    <x v="3594"/>
    <x v="212"/>
    <d v="2018-07-10T00:00:00"/>
    <s v="Same Day"/>
    <s v="EA-14035"/>
    <x v="105"/>
    <x v="1"/>
    <x v="0"/>
    <x v="10"/>
    <x v="9"/>
    <x v="105"/>
    <x v="3"/>
    <s v="TEC-MA-10000904"/>
    <x v="2"/>
    <x v="15"/>
    <x v="1805"/>
    <x v="4864"/>
    <n v="3"/>
    <n v="0.7"/>
    <n v="-319.19159999999999"/>
    <x v="2"/>
    <x v="0"/>
  </r>
  <r>
    <n v="7239"/>
    <x v="3595"/>
    <x v="435"/>
    <d v="2018-12-30T00:00:00"/>
    <s v="Standard Class"/>
    <s v="SC-20305"/>
    <x v="253"/>
    <x v="0"/>
    <x v="0"/>
    <x v="49"/>
    <x v="1"/>
    <x v="58"/>
    <x v="1"/>
    <s v="FUR-FU-10000771"/>
    <x v="0"/>
    <x v="5"/>
    <x v="1435"/>
    <x v="3384"/>
    <n v="7"/>
    <n v="0"/>
    <n v="18.463200000000004"/>
    <x v="1"/>
    <x v="0"/>
  </r>
  <r>
    <n v="7240"/>
    <x v="3595"/>
    <x v="435"/>
    <d v="2018-12-30T00:00:00"/>
    <s v="Standard Class"/>
    <s v="SC-20305"/>
    <x v="253"/>
    <x v="0"/>
    <x v="0"/>
    <x v="49"/>
    <x v="1"/>
    <x v="58"/>
    <x v="1"/>
    <s v="OFF-EN-10001990"/>
    <x v="1"/>
    <x v="12"/>
    <x v="153"/>
    <x v="1500"/>
    <n v="7"/>
    <n v="0"/>
    <n v="18.687199999999997"/>
    <x v="1"/>
    <x v="0"/>
  </r>
  <r>
    <n v="7241"/>
    <x v="3596"/>
    <x v="756"/>
    <d v="2019-04-25T00:00:00"/>
    <s v="Second Class"/>
    <s v="JF-15355"/>
    <x v="282"/>
    <x v="0"/>
    <x v="0"/>
    <x v="45"/>
    <x v="1"/>
    <x v="54"/>
    <x v="1"/>
    <s v="FUR-FU-10002445"/>
    <x v="0"/>
    <x v="5"/>
    <x v="1448"/>
    <x v="3766"/>
    <n v="7"/>
    <n v="0"/>
    <n v="26.544000000000004"/>
    <x v="1"/>
    <x v="0"/>
  </r>
  <r>
    <n v="7242"/>
    <x v="3596"/>
    <x v="756"/>
    <d v="2019-04-25T00:00:00"/>
    <s v="Second Class"/>
    <s v="JF-15355"/>
    <x v="282"/>
    <x v="0"/>
    <x v="0"/>
    <x v="45"/>
    <x v="1"/>
    <x v="54"/>
    <x v="1"/>
    <s v="OFF-BI-10003638"/>
    <x v="1"/>
    <x v="8"/>
    <x v="612"/>
    <x v="4865"/>
    <n v="6"/>
    <n v="0.2"/>
    <n v="30.185999999999996"/>
    <x v="1"/>
    <x v="0"/>
  </r>
  <r>
    <n v="7243"/>
    <x v="3596"/>
    <x v="756"/>
    <d v="2019-04-25T00:00:00"/>
    <s v="Second Class"/>
    <s v="JF-15355"/>
    <x v="282"/>
    <x v="0"/>
    <x v="0"/>
    <x v="45"/>
    <x v="1"/>
    <x v="54"/>
    <x v="1"/>
    <s v="FUR-FU-10004864"/>
    <x v="0"/>
    <x v="5"/>
    <x v="1719"/>
    <x v="4866"/>
    <n v="2"/>
    <n v="0"/>
    <n v="7.9662000000000006"/>
    <x v="1"/>
    <x v="0"/>
  </r>
  <r>
    <n v="7244"/>
    <x v="3597"/>
    <x v="629"/>
    <d v="2019-08-22T00:00:00"/>
    <s v="Second Class"/>
    <s v="TP-21415"/>
    <x v="599"/>
    <x v="0"/>
    <x v="0"/>
    <x v="10"/>
    <x v="9"/>
    <x v="63"/>
    <x v="3"/>
    <s v="FUR-CH-10002024"/>
    <x v="0"/>
    <x v="1"/>
    <x v="483"/>
    <x v="4867"/>
    <n v="9"/>
    <n v="0.3"/>
    <n v="-630.88200000000006"/>
    <x v="2"/>
    <x v="0"/>
  </r>
  <r>
    <n v="7245"/>
    <x v="3598"/>
    <x v="1053"/>
    <d v="2019-05-25T00:00:00"/>
    <s v="First Class"/>
    <s v="RL-19615"/>
    <x v="210"/>
    <x v="0"/>
    <x v="0"/>
    <x v="1"/>
    <x v="1"/>
    <x v="13"/>
    <x v="1"/>
    <s v="OFF-AR-10002445"/>
    <x v="1"/>
    <x v="6"/>
    <x v="1646"/>
    <x v="4868"/>
    <n v="7"/>
    <n v="0"/>
    <n v="18.832800000000002"/>
    <x v="1"/>
    <x v="0"/>
  </r>
  <r>
    <n v="7246"/>
    <x v="3599"/>
    <x v="839"/>
    <d v="2019-02-13T00:00:00"/>
    <s v="Standard Class"/>
    <s v="SB-20170"/>
    <x v="641"/>
    <x v="0"/>
    <x v="0"/>
    <x v="1"/>
    <x v="1"/>
    <x v="3"/>
    <x v="1"/>
    <s v="OFF-ST-10001370"/>
    <x v="1"/>
    <x v="4"/>
    <x v="1032"/>
    <x v="1383"/>
    <n v="5"/>
    <n v="0"/>
    <n v="17.744999999999962"/>
    <x v="1"/>
    <x v="0"/>
  </r>
  <r>
    <n v="7247"/>
    <x v="3600"/>
    <x v="223"/>
    <d v="2016-03-08T00:00:00"/>
    <s v="Standard Class"/>
    <s v="JS-15595"/>
    <x v="329"/>
    <x v="1"/>
    <x v="0"/>
    <x v="38"/>
    <x v="24"/>
    <x v="47"/>
    <x v="3"/>
    <s v="OFF-LA-10000305"/>
    <x v="1"/>
    <x v="2"/>
    <x v="1716"/>
    <x v="1150"/>
    <n v="3"/>
    <n v="0.2"/>
    <n v="4.9139999999999988"/>
    <x v="2"/>
    <x v="0"/>
  </r>
  <r>
    <n v="7248"/>
    <x v="3600"/>
    <x v="223"/>
    <d v="2016-03-08T00:00:00"/>
    <s v="Standard Class"/>
    <s v="JS-15595"/>
    <x v="329"/>
    <x v="1"/>
    <x v="0"/>
    <x v="38"/>
    <x v="24"/>
    <x v="47"/>
    <x v="3"/>
    <s v="FUR-BO-10001972"/>
    <x v="0"/>
    <x v="0"/>
    <x v="367"/>
    <x v="4869"/>
    <n v="5"/>
    <n v="0.5"/>
    <n v="-199.61700000000002"/>
    <x v="2"/>
    <x v="0"/>
  </r>
  <r>
    <n v="7249"/>
    <x v="3600"/>
    <x v="223"/>
    <d v="2016-03-08T00:00:00"/>
    <s v="Standard Class"/>
    <s v="JS-15595"/>
    <x v="329"/>
    <x v="1"/>
    <x v="0"/>
    <x v="38"/>
    <x v="24"/>
    <x v="47"/>
    <x v="3"/>
    <s v="OFF-ST-10002486"/>
    <x v="1"/>
    <x v="4"/>
    <x v="700"/>
    <x v="4870"/>
    <n v="8"/>
    <n v="0.2"/>
    <n v="-10.051200000000003"/>
    <x v="2"/>
    <x v="0"/>
  </r>
  <r>
    <n v="7250"/>
    <x v="3601"/>
    <x v="593"/>
    <d v="2017-06-09T00:00:00"/>
    <s v="Second Class"/>
    <s v="BP-11155"/>
    <x v="669"/>
    <x v="0"/>
    <x v="0"/>
    <x v="1"/>
    <x v="1"/>
    <x v="141"/>
    <x v="1"/>
    <s v="TEC-AC-10001874"/>
    <x v="2"/>
    <x v="11"/>
    <x v="1571"/>
    <x v="1006"/>
    <n v="2"/>
    <n v="0"/>
    <n v="35.994"/>
    <x v="1"/>
    <x v="0"/>
  </r>
  <r>
    <n v="7251"/>
    <x v="3601"/>
    <x v="593"/>
    <d v="2017-06-09T00:00:00"/>
    <s v="Second Class"/>
    <s v="BP-11155"/>
    <x v="669"/>
    <x v="0"/>
    <x v="0"/>
    <x v="1"/>
    <x v="1"/>
    <x v="141"/>
    <x v="1"/>
    <s v="TEC-AC-10003870"/>
    <x v="2"/>
    <x v="11"/>
    <x v="1727"/>
    <x v="4871"/>
    <n v="3"/>
    <n v="0"/>
    <n v="395.98800000000006"/>
    <x v="1"/>
    <x v="0"/>
  </r>
  <r>
    <n v="7252"/>
    <x v="3602"/>
    <x v="278"/>
    <d v="2018-09-02T00:00:00"/>
    <s v="Standard Class"/>
    <s v="EM-13825"/>
    <x v="605"/>
    <x v="1"/>
    <x v="0"/>
    <x v="389"/>
    <x v="2"/>
    <x v="474"/>
    <x v="0"/>
    <s v="OFF-LA-10002473"/>
    <x v="1"/>
    <x v="2"/>
    <x v="1806"/>
    <x v="2145"/>
    <n v="4"/>
    <n v="0.2"/>
    <n v="3.3408000000000002"/>
    <x v="0"/>
    <x v="0"/>
  </r>
  <r>
    <n v="7253"/>
    <x v="3603"/>
    <x v="126"/>
    <d v="2018-09-18T00:00:00"/>
    <s v="Standard Class"/>
    <s v="SC-20695"/>
    <x v="281"/>
    <x v="1"/>
    <x v="0"/>
    <x v="43"/>
    <x v="12"/>
    <x v="526"/>
    <x v="2"/>
    <s v="OFF-PA-10003790"/>
    <x v="1"/>
    <x v="10"/>
    <x v="1259"/>
    <x v="4243"/>
    <n v="3"/>
    <n v="0"/>
    <n v="31.519199999999998"/>
    <x v="2"/>
    <x v="0"/>
  </r>
  <r>
    <n v="7254"/>
    <x v="3604"/>
    <x v="198"/>
    <d v="2018-06-04T00:00:00"/>
    <s v="Standard Class"/>
    <s v="EM-14140"/>
    <x v="670"/>
    <x v="2"/>
    <x v="0"/>
    <x v="384"/>
    <x v="6"/>
    <x v="469"/>
    <x v="2"/>
    <s v="OFF-AP-10002684"/>
    <x v="1"/>
    <x v="9"/>
    <x v="167"/>
    <x v="4872"/>
    <n v="3"/>
    <n v="0"/>
    <n v="109.42199999999997"/>
    <x v="2"/>
    <x v="0"/>
  </r>
  <r>
    <n v="7255"/>
    <x v="3604"/>
    <x v="198"/>
    <d v="2018-06-04T00:00:00"/>
    <s v="Standard Class"/>
    <s v="EM-14140"/>
    <x v="670"/>
    <x v="2"/>
    <x v="0"/>
    <x v="384"/>
    <x v="6"/>
    <x v="469"/>
    <x v="2"/>
    <s v="FUR-FU-10001037"/>
    <x v="0"/>
    <x v="5"/>
    <x v="1169"/>
    <x v="4625"/>
    <n v="5"/>
    <n v="0"/>
    <n v="21.33"/>
    <x v="2"/>
    <x v="0"/>
  </r>
  <r>
    <n v="7256"/>
    <x v="3604"/>
    <x v="198"/>
    <d v="2018-06-04T00:00:00"/>
    <s v="Standard Class"/>
    <s v="EM-14140"/>
    <x v="670"/>
    <x v="2"/>
    <x v="0"/>
    <x v="384"/>
    <x v="6"/>
    <x v="469"/>
    <x v="2"/>
    <s v="OFF-ST-10000876"/>
    <x v="1"/>
    <x v="4"/>
    <x v="254"/>
    <x v="4873"/>
    <n v="4"/>
    <n v="0"/>
    <n v="13.9328"/>
    <x v="2"/>
    <x v="0"/>
  </r>
  <r>
    <n v="7257"/>
    <x v="3604"/>
    <x v="198"/>
    <d v="2018-06-04T00:00:00"/>
    <s v="Standard Class"/>
    <s v="EM-14140"/>
    <x v="670"/>
    <x v="2"/>
    <x v="0"/>
    <x v="384"/>
    <x v="6"/>
    <x v="469"/>
    <x v="2"/>
    <s v="OFF-AR-10003732"/>
    <x v="1"/>
    <x v="6"/>
    <x v="324"/>
    <x v="348"/>
    <n v="2"/>
    <n v="0"/>
    <n v="1.4455999999999998"/>
    <x v="2"/>
    <x v="0"/>
  </r>
  <r>
    <n v="7258"/>
    <x v="3604"/>
    <x v="198"/>
    <d v="2018-06-04T00:00:00"/>
    <s v="Standard Class"/>
    <s v="EM-14140"/>
    <x v="670"/>
    <x v="2"/>
    <x v="0"/>
    <x v="384"/>
    <x v="6"/>
    <x v="469"/>
    <x v="2"/>
    <s v="OFF-PA-10000994"/>
    <x v="1"/>
    <x v="10"/>
    <x v="913"/>
    <x v="2713"/>
    <n v="6"/>
    <n v="0"/>
    <n v="301.96799999999996"/>
    <x v="2"/>
    <x v="0"/>
  </r>
  <r>
    <n v="7259"/>
    <x v="3604"/>
    <x v="198"/>
    <d v="2018-06-04T00:00:00"/>
    <s v="Standard Class"/>
    <s v="EM-14140"/>
    <x v="670"/>
    <x v="2"/>
    <x v="0"/>
    <x v="384"/>
    <x v="6"/>
    <x v="469"/>
    <x v="2"/>
    <s v="OFF-AR-10000940"/>
    <x v="1"/>
    <x v="6"/>
    <x v="135"/>
    <x v="456"/>
    <n v="5"/>
    <n v="0"/>
    <n v="3.9690000000000003"/>
    <x v="2"/>
    <x v="0"/>
  </r>
  <r>
    <n v="7260"/>
    <x v="3604"/>
    <x v="198"/>
    <d v="2018-06-04T00:00:00"/>
    <s v="Standard Class"/>
    <s v="EM-14140"/>
    <x v="670"/>
    <x v="2"/>
    <x v="0"/>
    <x v="384"/>
    <x v="6"/>
    <x v="469"/>
    <x v="2"/>
    <s v="OFF-PA-10004888"/>
    <x v="1"/>
    <x v="10"/>
    <x v="968"/>
    <x v="1568"/>
    <n v="7"/>
    <n v="0"/>
    <n v="21.772800000000004"/>
    <x v="2"/>
    <x v="0"/>
  </r>
  <r>
    <n v="7261"/>
    <x v="3604"/>
    <x v="198"/>
    <d v="2018-06-04T00:00:00"/>
    <s v="Standard Class"/>
    <s v="EM-14140"/>
    <x v="670"/>
    <x v="2"/>
    <x v="0"/>
    <x v="384"/>
    <x v="6"/>
    <x v="469"/>
    <x v="2"/>
    <s v="TEC-PH-10000441"/>
    <x v="2"/>
    <x v="7"/>
    <x v="1055"/>
    <x v="4874"/>
    <n v="1"/>
    <n v="0"/>
    <n v="35.277200000000008"/>
    <x v="2"/>
    <x v="0"/>
  </r>
  <r>
    <n v="7262"/>
    <x v="3605"/>
    <x v="193"/>
    <d v="2019-06-13T00:00:00"/>
    <s v="Second Class"/>
    <s v="GZ-14545"/>
    <x v="433"/>
    <x v="1"/>
    <x v="0"/>
    <x v="302"/>
    <x v="1"/>
    <x v="379"/>
    <x v="1"/>
    <s v="OFF-AR-10001231"/>
    <x v="1"/>
    <x v="6"/>
    <x v="1695"/>
    <x v="4875"/>
    <n v="7"/>
    <n v="0"/>
    <n v="4.1160000000000005"/>
    <x v="1"/>
    <x v="0"/>
  </r>
  <r>
    <n v="7263"/>
    <x v="3606"/>
    <x v="760"/>
    <d v="2019-10-28T00:00:00"/>
    <s v="Standard Class"/>
    <s v="ML-17395"/>
    <x v="504"/>
    <x v="1"/>
    <x v="0"/>
    <x v="10"/>
    <x v="9"/>
    <x v="63"/>
    <x v="3"/>
    <s v="TEC-PH-10003988"/>
    <x v="2"/>
    <x v="7"/>
    <x v="47"/>
    <x v="404"/>
    <n v="5"/>
    <n v="0.4"/>
    <n v="-6.5399999999999991"/>
    <x v="2"/>
    <x v="0"/>
  </r>
  <r>
    <n v="7264"/>
    <x v="3606"/>
    <x v="760"/>
    <d v="2019-10-28T00:00:00"/>
    <s v="Standard Class"/>
    <s v="ML-17395"/>
    <x v="504"/>
    <x v="1"/>
    <x v="0"/>
    <x v="10"/>
    <x v="9"/>
    <x v="63"/>
    <x v="3"/>
    <s v="OFF-EN-10003068"/>
    <x v="1"/>
    <x v="12"/>
    <x v="1641"/>
    <x v="2511"/>
    <n v="4"/>
    <n v="0.2"/>
    <n v="11.087999999999997"/>
    <x v="2"/>
    <x v="0"/>
  </r>
  <r>
    <n v="7265"/>
    <x v="3607"/>
    <x v="487"/>
    <d v="2019-06-17T00:00:00"/>
    <s v="Standard Class"/>
    <s v="PG-18895"/>
    <x v="38"/>
    <x v="0"/>
    <x v="0"/>
    <x v="24"/>
    <x v="17"/>
    <x v="28"/>
    <x v="0"/>
    <s v="OFF-AR-10004260"/>
    <x v="1"/>
    <x v="6"/>
    <x v="1490"/>
    <x v="2570"/>
    <n v="7"/>
    <n v="0"/>
    <n v="50.9208"/>
    <x v="0"/>
    <x v="0"/>
  </r>
  <r>
    <n v="7266"/>
    <x v="3608"/>
    <x v="533"/>
    <d v="2016-11-26T00:00:00"/>
    <s v="Second Class"/>
    <s v="DK-12835"/>
    <x v="460"/>
    <x v="1"/>
    <x v="0"/>
    <x v="12"/>
    <x v="5"/>
    <x v="14"/>
    <x v="2"/>
    <s v="FUR-CH-10001973"/>
    <x v="0"/>
    <x v="1"/>
    <x v="905"/>
    <x v="1177"/>
    <n v="2"/>
    <n v="0.3"/>
    <n v="-35.513599999999997"/>
    <x v="2"/>
    <x v="0"/>
  </r>
  <r>
    <n v="7267"/>
    <x v="3609"/>
    <x v="1153"/>
    <d v="2019-08-16T00:00:00"/>
    <s v="Same Day"/>
    <s v="SJ-20215"/>
    <x v="695"/>
    <x v="0"/>
    <x v="0"/>
    <x v="29"/>
    <x v="18"/>
    <x v="84"/>
    <x v="0"/>
    <s v="OFF-BI-10002824"/>
    <x v="1"/>
    <x v="8"/>
    <x v="528"/>
    <x v="4876"/>
    <n v="3"/>
    <n v="0.7"/>
    <n v="-11.190000000000001"/>
    <x v="0"/>
    <x v="0"/>
  </r>
  <r>
    <n v="7268"/>
    <x v="3609"/>
    <x v="1153"/>
    <d v="2019-08-16T00:00:00"/>
    <s v="Same Day"/>
    <s v="SJ-20215"/>
    <x v="695"/>
    <x v="0"/>
    <x v="0"/>
    <x v="29"/>
    <x v="18"/>
    <x v="84"/>
    <x v="0"/>
    <s v="OFF-ST-10004950"/>
    <x v="1"/>
    <x v="4"/>
    <x v="1009"/>
    <x v="1743"/>
    <n v="4"/>
    <n v="0.2"/>
    <n v="-0.83920000000000172"/>
    <x v="0"/>
    <x v="0"/>
  </r>
  <r>
    <n v="7269"/>
    <x v="3610"/>
    <x v="1154"/>
    <d v="2018-01-20T00:00:00"/>
    <s v="Standard Class"/>
    <s v="AG-10675"/>
    <x v="165"/>
    <x v="0"/>
    <x v="0"/>
    <x v="3"/>
    <x v="3"/>
    <x v="4"/>
    <x v="0"/>
    <s v="OFF-PA-10004039"/>
    <x v="1"/>
    <x v="10"/>
    <x v="1547"/>
    <x v="2879"/>
    <n v="2"/>
    <n v="0.2"/>
    <n v="32.468400000000003"/>
    <x v="0"/>
    <x v="0"/>
  </r>
  <r>
    <n v="7270"/>
    <x v="3610"/>
    <x v="1154"/>
    <d v="2018-01-20T00:00:00"/>
    <s v="Standard Class"/>
    <s v="AG-10675"/>
    <x v="165"/>
    <x v="0"/>
    <x v="0"/>
    <x v="3"/>
    <x v="3"/>
    <x v="4"/>
    <x v="0"/>
    <s v="FUR-FU-10003374"/>
    <x v="0"/>
    <x v="5"/>
    <x v="1807"/>
    <x v="4877"/>
    <n v="8"/>
    <n v="0.2"/>
    <n v="31.577600000000018"/>
    <x v="0"/>
    <x v="0"/>
  </r>
  <r>
    <n v="7271"/>
    <x v="3611"/>
    <x v="1142"/>
    <d v="2018-09-22T00:00:00"/>
    <s v="Standard Class"/>
    <s v="KD-16495"/>
    <x v="470"/>
    <x v="1"/>
    <x v="0"/>
    <x v="49"/>
    <x v="1"/>
    <x v="58"/>
    <x v="1"/>
    <s v="FUR-BO-10001918"/>
    <x v="0"/>
    <x v="0"/>
    <x v="1149"/>
    <x v="4878"/>
    <n v="2"/>
    <n v="0.15"/>
    <n v="-12.878400000000013"/>
    <x v="1"/>
    <x v="0"/>
  </r>
  <r>
    <n v="7272"/>
    <x v="3611"/>
    <x v="1142"/>
    <d v="2018-09-22T00:00:00"/>
    <s v="Standard Class"/>
    <s v="KD-16495"/>
    <x v="470"/>
    <x v="1"/>
    <x v="0"/>
    <x v="49"/>
    <x v="1"/>
    <x v="58"/>
    <x v="1"/>
    <s v="OFF-AP-10002287"/>
    <x v="1"/>
    <x v="9"/>
    <x v="1283"/>
    <x v="2053"/>
    <n v="4"/>
    <n v="0"/>
    <n v="4.5448000000000004"/>
    <x v="1"/>
    <x v="0"/>
  </r>
  <r>
    <n v="7273"/>
    <x v="3612"/>
    <x v="1155"/>
    <d v="2018-10-14T00:00:00"/>
    <s v="Standard Class"/>
    <s v="EB-13975"/>
    <x v="424"/>
    <x v="1"/>
    <x v="0"/>
    <x v="247"/>
    <x v="3"/>
    <x v="306"/>
    <x v="0"/>
    <s v="OFF-SU-10004498"/>
    <x v="1"/>
    <x v="14"/>
    <x v="505"/>
    <x v="4879"/>
    <n v="2"/>
    <n v="0.2"/>
    <n v="-4.3792000000000009"/>
    <x v="0"/>
    <x v="0"/>
  </r>
  <r>
    <n v="7274"/>
    <x v="3612"/>
    <x v="1155"/>
    <d v="2018-10-14T00:00:00"/>
    <s v="Standard Class"/>
    <s v="EB-13975"/>
    <x v="424"/>
    <x v="1"/>
    <x v="0"/>
    <x v="247"/>
    <x v="3"/>
    <x v="306"/>
    <x v="0"/>
    <s v="OFF-BI-10002557"/>
    <x v="1"/>
    <x v="8"/>
    <x v="249"/>
    <x v="4880"/>
    <n v="3"/>
    <n v="0.7"/>
    <n v="-2.7300000000000004"/>
    <x v="0"/>
    <x v="0"/>
  </r>
  <r>
    <n v="7275"/>
    <x v="3613"/>
    <x v="50"/>
    <d v="2017-11-17T00:00:00"/>
    <s v="Standard Class"/>
    <s v="AW-10930"/>
    <x v="585"/>
    <x v="2"/>
    <x v="0"/>
    <x v="433"/>
    <x v="37"/>
    <x v="523"/>
    <x v="1"/>
    <s v="TEC-PH-10004908"/>
    <x v="2"/>
    <x v="7"/>
    <x v="1483"/>
    <x v="107"/>
    <n v="5"/>
    <n v="0.2"/>
    <n v="42.494999999999948"/>
    <x v="1"/>
    <x v="0"/>
  </r>
  <r>
    <n v="7276"/>
    <x v="3613"/>
    <x v="50"/>
    <d v="2017-11-17T00:00:00"/>
    <s v="Standard Class"/>
    <s v="AW-10930"/>
    <x v="585"/>
    <x v="2"/>
    <x v="0"/>
    <x v="433"/>
    <x v="37"/>
    <x v="523"/>
    <x v="1"/>
    <s v="FUR-FU-10000794"/>
    <x v="0"/>
    <x v="5"/>
    <x v="645"/>
    <x v="4881"/>
    <n v="7"/>
    <n v="0"/>
    <n v="21.7532"/>
    <x v="1"/>
    <x v="0"/>
  </r>
  <r>
    <n v="7277"/>
    <x v="3614"/>
    <x v="981"/>
    <d v="2016-11-06T00:00:00"/>
    <s v="Standard Class"/>
    <s v="JK-16120"/>
    <x v="451"/>
    <x v="2"/>
    <x v="0"/>
    <x v="2"/>
    <x v="2"/>
    <x v="2"/>
    <x v="0"/>
    <s v="TEC-AC-10004171"/>
    <x v="2"/>
    <x v="11"/>
    <x v="1321"/>
    <x v="4882"/>
    <n v="10"/>
    <n v="0.2"/>
    <n v="239.976"/>
    <x v="0"/>
    <x v="0"/>
  </r>
  <r>
    <n v="7278"/>
    <x v="3615"/>
    <x v="1080"/>
    <d v="2018-07-21T00:00:00"/>
    <s v="First Class"/>
    <s v="TC-21535"/>
    <x v="426"/>
    <x v="2"/>
    <x v="0"/>
    <x v="8"/>
    <x v="1"/>
    <x v="94"/>
    <x v="1"/>
    <s v="TEC-PH-10002070"/>
    <x v="2"/>
    <x v="7"/>
    <x v="1794"/>
    <x v="4883"/>
    <n v="2"/>
    <n v="0.2"/>
    <n v="4.4979999999999958"/>
    <x v="1"/>
    <x v="0"/>
  </r>
  <r>
    <n v="7279"/>
    <x v="3615"/>
    <x v="1080"/>
    <d v="2018-07-21T00:00:00"/>
    <s v="First Class"/>
    <s v="TC-21535"/>
    <x v="426"/>
    <x v="2"/>
    <x v="0"/>
    <x v="8"/>
    <x v="1"/>
    <x v="94"/>
    <x v="1"/>
    <s v="TEC-AC-10003095"/>
    <x v="2"/>
    <x v="11"/>
    <x v="1286"/>
    <x v="1948"/>
    <n v="3"/>
    <n v="0"/>
    <n v="132.58980000000003"/>
    <x v="1"/>
    <x v="0"/>
  </r>
  <r>
    <n v="7280"/>
    <x v="3616"/>
    <x v="675"/>
    <d v="2018-05-14T00:00:00"/>
    <s v="Same Day"/>
    <s v="TH-21235"/>
    <x v="260"/>
    <x v="1"/>
    <x v="0"/>
    <x v="420"/>
    <x v="16"/>
    <x v="510"/>
    <x v="1"/>
    <s v="TEC-AC-10003832"/>
    <x v="2"/>
    <x v="11"/>
    <x v="463"/>
    <x v="4884"/>
    <n v="7"/>
    <n v="0.2"/>
    <n v="48.701099999999997"/>
    <x v="1"/>
    <x v="0"/>
  </r>
  <r>
    <n v="7281"/>
    <x v="3617"/>
    <x v="780"/>
    <d v="2017-02-27T00:00:00"/>
    <s v="Standard Class"/>
    <s v="PW-19240"/>
    <x v="617"/>
    <x v="0"/>
    <x v="0"/>
    <x v="29"/>
    <x v="39"/>
    <x v="209"/>
    <x v="3"/>
    <s v="OFF-BI-10003527"/>
    <x v="1"/>
    <x v="8"/>
    <x v="451"/>
    <x v="4885"/>
    <n v="2"/>
    <n v="0"/>
    <n v="1270.99"/>
    <x v="2"/>
    <x v="0"/>
  </r>
  <r>
    <n v="7282"/>
    <x v="3618"/>
    <x v="524"/>
    <d v="2019-10-21T00:00:00"/>
    <s v="Standard Class"/>
    <s v="GH-14410"/>
    <x v="689"/>
    <x v="2"/>
    <x v="0"/>
    <x v="420"/>
    <x v="16"/>
    <x v="510"/>
    <x v="1"/>
    <s v="TEC-MA-10001148"/>
    <x v="2"/>
    <x v="15"/>
    <x v="207"/>
    <x v="4886"/>
    <n v="5"/>
    <n v="0.7"/>
    <n v="-479.98799999999994"/>
    <x v="1"/>
    <x v="0"/>
  </r>
  <r>
    <n v="7283"/>
    <x v="3619"/>
    <x v="738"/>
    <d v="2019-06-29T00:00:00"/>
    <s v="Standard Class"/>
    <s v="JK-15730"/>
    <x v="300"/>
    <x v="0"/>
    <x v="0"/>
    <x v="22"/>
    <x v="10"/>
    <x v="155"/>
    <x v="2"/>
    <s v="OFF-BI-10002432"/>
    <x v="1"/>
    <x v="8"/>
    <x v="875"/>
    <x v="4887"/>
    <n v="3"/>
    <n v="0.8"/>
    <n v="-5.0094000000000012"/>
    <x v="2"/>
    <x v="0"/>
  </r>
  <r>
    <n v="7284"/>
    <x v="3620"/>
    <x v="428"/>
    <d v="2019-09-13T00:00:00"/>
    <s v="Standard Class"/>
    <s v="LC-17140"/>
    <x v="95"/>
    <x v="0"/>
    <x v="0"/>
    <x v="138"/>
    <x v="24"/>
    <x v="177"/>
    <x v="3"/>
    <s v="OFF-AR-10001374"/>
    <x v="1"/>
    <x v="6"/>
    <x v="313"/>
    <x v="233"/>
    <n v="5"/>
    <n v="0.2"/>
    <n v="3.8879999999999972"/>
    <x v="2"/>
    <x v="0"/>
  </r>
  <r>
    <n v="7285"/>
    <x v="3620"/>
    <x v="428"/>
    <d v="2019-09-13T00:00:00"/>
    <s v="Standard Class"/>
    <s v="LC-17140"/>
    <x v="95"/>
    <x v="0"/>
    <x v="0"/>
    <x v="138"/>
    <x v="24"/>
    <x v="177"/>
    <x v="3"/>
    <s v="FUR-FU-10000723"/>
    <x v="0"/>
    <x v="5"/>
    <x v="480"/>
    <x v="520"/>
    <n v="2"/>
    <n v="0.2"/>
    <n v="-9.0903999999999989"/>
    <x v="2"/>
    <x v="0"/>
  </r>
  <r>
    <n v="7286"/>
    <x v="3621"/>
    <x v="336"/>
    <d v="2019-10-19T00:00:00"/>
    <s v="Standard Class"/>
    <s v="BK-11260"/>
    <x v="318"/>
    <x v="0"/>
    <x v="0"/>
    <x v="8"/>
    <x v="1"/>
    <x v="94"/>
    <x v="1"/>
    <s v="TEC-AC-10003614"/>
    <x v="2"/>
    <x v="11"/>
    <x v="567"/>
    <x v="4888"/>
    <n v="4"/>
    <n v="0"/>
    <n v="15.298799999999996"/>
    <x v="1"/>
    <x v="0"/>
  </r>
  <r>
    <n v="7287"/>
    <x v="3622"/>
    <x v="23"/>
    <d v="2018-06-25T00:00:00"/>
    <s v="Standard Class"/>
    <s v="BS-11365"/>
    <x v="740"/>
    <x v="1"/>
    <x v="0"/>
    <x v="268"/>
    <x v="26"/>
    <x v="335"/>
    <x v="2"/>
    <s v="TEC-AC-10004877"/>
    <x v="2"/>
    <x v="11"/>
    <x v="1679"/>
    <x v="4889"/>
    <n v="1"/>
    <n v="0"/>
    <n v="0.5519999999999996"/>
    <x v="2"/>
    <x v="0"/>
  </r>
  <r>
    <n v="7288"/>
    <x v="3622"/>
    <x v="23"/>
    <d v="2018-06-25T00:00:00"/>
    <s v="Standard Class"/>
    <s v="BS-11365"/>
    <x v="740"/>
    <x v="1"/>
    <x v="0"/>
    <x v="268"/>
    <x v="26"/>
    <x v="335"/>
    <x v="2"/>
    <s v="FUR-FU-10004270"/>
    <x v="0"/>
    <x v="5"/>
    <x v="1381"/>
    <x v="2206"/>
    <n v="3"/>
    <n v="0"/>
    <n v="23.652900000000002"/>
    <x v="2"/>
    <x v="0"/>
  </r>
  <r>
    <n v="7289"/>
    <x v="3623"/>
    <x v="814"/>
    <d v="2016-09-07T00:00:00"/>
    <s v="Standard Class"/>
    <s v="AG-10525"/>
    <x v="132"/>
    <x v="1"/>
    <x v="0"/>
    <x v="12"/>
    <x v="5"/>
    <x v="14"/>
    <x v="2"/>
    <s v="TEC-MA-10002210"/>
    <x v="2"/>
    <x v="15"/>
    <x v="1375"/>
    <x v="4890"/>
    <n v="3"/>
    <n v="0.4"/>
    <n v="-121.27049999999997"/>
    <x v="2"/>
    <x v="0"/>
  </r>
  <r>
    <n v="7290"/>
    <x v="3624"/>
    <x v="806"/>
    <d v="2018-01-31T00:00:00"/>
    <s v="First Class"/>
    <s v="SC-20725"/>
    <x v="56"/>
    <x v="0"/>
    <x v="0"/>
    <x v="8"/>
    <x v="1"/>
    <x v="34"/>
    <x v="1"/>
    <s v="OFF-ST-10000675"/>
    <x v="1"/>
    <x v="4"/>
    <x v="298"/>
    <x v="2412"/>
    <n v="9"/>
    <n v="0"/>
    <n v="76.252499999999998"/>
    <x v="1"/>
    <x v="0"/>
  </r>
  <r>
    <n v="7291"/>
    <x v="3624"/>
    <x v="806"/>
    <d v="2018-01-31T00:00:00"/>
    <s v="First Class"/>
    <s v="SC-20725"/>
    <x v="56"/>
    <x v="0"/>
    <x v="0"/>
    <x v="8"/>
    <x v="1"/>
    <x v="34"/>
    <x v="1"/>
    <s v="OFF-BI-10004781"/>
    <x v="1"/>
    <x v="8"/>
    <x v="133"/>
    <x v="4891"/>
    <n v="2"/>
    <n v="0.2"/>
    <n v="17.7744"/>
    <x v="1"/>
    <x v="0"/>
  </r>
  <r>
    <n v="7292"/>
    <x v="3624"/>
    <x v="806"/>
    <d v="2018-01-31T00:00:00"/>
    <s v="First Class"/>
    <s v="SC-20725"/>
    <x v="56"/>
    <x v="0"/>
    <x v="0"/>
    <x v="8"/>
    <x v="1"/>
    <x v="34"/>
    <x v="1"/>
    <s v="OFF-LA-10004689"/>
    <x v="1"/>
    <x v="2"/>
    <x v="264"/>
    <x v="4892"/>
    <n v="9"/>
    <n v="0"/>
    <n v="12.2247"/>
    <x v="1"/>
    <x v="0"/>
  </r>
  <r>
    <n v="7293"/>
    <x v="3625"/>
    <x v="769"/>
    <d v="2019-12-09T00:00:00"/>
    <s v="Standard Class"/>
    <s v="LR-16915"/>
    <x v="235"/>
    <x v="0"/>
    <x v="0"/>
    <x v="316"/>
    <x v="18"/>
    <x v="394"/>
    <x v="0"/>
    <s v="TEC-MA-10001856"/>
    <x v="2"/>
    <x v="15"/>
    <x v="1787"/>
    <x v="4893"/>
    <n v="2"/>
    <n v="0.5"/>
    <n v="-272.58000000000015"/>
    <x v="0"/>
    <x v="0"/>
  </r>
  <r>
    <n v="7294"/>
    <x v="3626"/>
    <x v="1156"/>
    <d v="2018-01-29T00:00:00"/>
    <s v="Standard Class"/>
    <s v="CB-12415"/>
    <x v="558"/>
    <x v="0"/>
    <x v="0"/>
    <x v="1"/>
    <x v="1"/>
    <x v="1"/>
    <x v="1"/>
    <s v="FUR-FU-10000719"/>
    <x v="0"/>
    <x v="5"/>
    <x v="1673"/>
    <x v="4894"/>
    <n v="7"/>
    <n v="0"/>
    <n v="21.596400000000003"/>
    <x v="1"/>
    <x v="0"/>
  </r>
  <r>
    <n v="7295"/>
    <x v="3627"/>
    <x v="989"/>
    <d v="2017-05-31T00:00:00"/>
    <s v="Standard Class"/>
    <s v="RD-19900"/>
    <x v="76"/>
    <x v="0"/>
    <x v="0"/>
    <x v="234"/>
    <x v="4"/>
    <x v="291"/>
    <x v="1"/>
    <s v="FUR-FU-10003849"/>
    <x v="0"/>
    <x v="5"/>
    <x v="526"/>
    <x v="4895"/>
    <n v="1"/>
    <n v="0"/>
    <n v="7.8935999999999993"/>
    <x v="1"/>
    <x v="0"/>
  </r>
  <r>
    <n v="7296"/>
    <x v="3628"/>
    <x v="417"/>
    <d v="2016-05-05T00:00:00"/>
    <s v="First Class"/>
    <s v="NC-18340"/>
    <x v="396"/>
    <x v="0"/>
    <x v="0"/>
    <x v="12"/>
    <x v="5"/>
    <x v="66"/>
    <x v="2"/>
    <s v="OFF-AR-10001725"/>
    <x v="1"/>
    <x v="6"/>
    <x v="1549"/>
    <x v="4896"/>
    <n v="2"/>
    <n v="0.2"/>
    <n v="2.8380000000000027"/>
    <x v="2"/>
    <x v="0"/>
  </r>
  <r>
    <n v="7297"/>
    <x v="3628"/>
    <x v="417"/>
    <d v="2016-05-05T00:00:00"/>
    <s v="First Class"/>
    <s v="NC-18340"/>
    <x v="396"/>
    <x v="0"/>
    <x v="0"/>
    <x v="12"/>
    <x v="5"/>
    <x v="66"/>
    <x v="2"/>
    <s v="OFF-FA-10000840"/>
    <x v="1"/>
    <x v="13"/>
    <x v="1694"/>
    <x v="3064"/>
    <n v="6"/>
    <n v="0.2"/>
    <n v="1.8467999999999996"/>
    <x v="2"/>
    <x v="0"/>
  </r>
  <r>
    <n v="7298"/>
    <x v="3629"/>
    <x v="1157"/>
    <d v="2017-02-14T00:00:00"/>
    <s v="Second Class"/>
    <s v="NB-18655"/>
    <x v="240"/>
    <x v="1"/>
    <x v="0"/>
    <x v="10"/>
    <x v="9"/>
    <x v="105"/>
    <x v="3"/>
    <s v="OFF-ST-10000943"/>
    <x v="1"/>
    <x v="4"/>
    <x v="1204"/>
    <x v="4897"/>
    <n v="5"/>
    <n v="0.2"/>
    <n v="7.7240000000000002"/>
    <x v="2"/>
    <x v="0"/>
  </r>
  <r>
    <n v="7299"/>
    <x v="3630"/>
    <x v="728"/>
    <d v="2016-11-21T00:00:00"/>
    <s v="First Class"/>
    <s v="JK-15730"/>
    <x v="300"/>
    <x v="0"/>
    <x v="0"/>
    <x v="467"/>
    <x v="10"/>
    <x v="560"/>
    <x v="2"/>
    <s v="FUR-TA-10002533"/>
    <x v="0"/>
    <x v="3"/>
    <x v="277"/>
    <x v="4898"/>
    <n v="4"/>
    <n v="0.5"/>
    <n v="-175.26000000000005"/>
    <x v="2"/>
    <x v="0"/>
  </r>
  <r>
    <n v="7300"/>
    <x v="3630"/>
    <x v="728"/>
    <d v="2016-11-21T00:00:00"/>
    <s v="First Class"/>
    <s v="JK-15730"/>
    <x v="300"/>
    <x v="0"/>
    <x v="0"/>
    <x v="467"/>
    <x v="10"/>
    <x v="560"/>
    <x v="2"/>
    <s v="FUR-FU-10001546"/>
    <x v="0"/>
    <x v="5"/>
    <x v="1432"/>
    <x v="1086"/>
    <n v="2"/>
    <n v="0.6"/>
    <n v="-7.4759999999999991"/>
    <x v="2"/>
    <x v="0"/>
  </r>
  <r>
    <n v="7301"/>
    <x v="3630"/>
    <x v="728"/>
    <d v="2016-11-21T00:00:00"/>
    <s v="First Class"/>
    <s v="JK-15730"/>
    <x v="300"/>
    <x v="0"/>
    <x v="0"/>
    <x v="467"/>
    <x v="10"/>
    <x v="560"/>
    <x v="2"/>
    <s v="FUR-BO-10003546"/>
    <x v="0"/>
    <x v="0"/>
    <x v="1647"/>
    <x v="4899"/>
    <n v="6"/>
    <n v="0.3"/>
    <n v="-30.293999999999983"/>
    <x v="2"/>
    <x v="0"/>
  </r>
  <r>
    <n v="7302"/>
    <x v="3630"/>
    <x v="728"/>
    <d v="2016-11-21T00:00:00"/>
    <s v="First Class"/>
    <s v="JK-15730"/>
    <x v="300"/>
    <x v="0"/>
    <x v="0"/>
    <x v="467"/>
    <x v="10"/>
    <x v="560"/>
    <x v="2"/>
    <s v="OFF-BI-10004728"/>
    <x v="1"/>
    <x v="8"/>
    <x v="544"/>
    <x v="4900"/>
    <n v="3"/>
    <n v="0.8"/>
    <n v="-4.9164000000000012"/>
    <x v="2"/>
    <x v="0"/>
  </r>
  <r>
    <n v="7303"/>
    <x v="3630"/>
    <x v="728"/>
    <d v="2016-11-21T00:00:00"/>
    <s v="First Class"/>
    <s v="JK-15730"/>
    <x v="300"/>
    <x v="0"/>
    <x v="0"/>
    <x v="467"/>
    <x v="10"/>
    <x v="560"/>
    <x v="2"/>
    <s v="OFF-ST-10000025"/>
    <x v="1"/>
    <x v="4"/>
    <x v="621"/>
    <x v="4901"/>
    <n v="5"/>
    <n v="0.2"/>
    <n v="-66.801000000000045"/>
    <x v="2"/>
    <x v="0"/>
  </r>
  <r>
    <n v="7304"/>
    <x v="3631"/>
    <x v="507"/>
    <d v="2019-09-08T00:00:00"/>
    <s v="Standard Class"/>
    <s v="DO-13645"/>
    <x v="770"/>
    <x v="0"/>
    <x v="0"/>
    <x v="199"/>
    <x v="2"/>
    <x v="250"/>
    <x v="0"/>
    <s v="FUR-CH-10003817"/>
    <x v="0"/>
    <x v="1"/>
    <x v="164"/>
    <x v="2425"/>
    <n v="2"/>
    <n v="0.2"/>
    <n v="6.0740000000000016"/>
    <x v="0"/>
    <x v="0"/>
  </r>
  <r>
    <n v="7305"/>
    <x v="3631"/>
    <x v="507"/>
    <d v="2019-09-08T00:00:00"/>
    <s v="Standard Class"/>
    <s v="DO-13645"/>
    <x v="770"/>
    <x v="0"/>
    <x v="0"/>
    <x v="199"/>
    <x v="2"/>
    <x v="250"/>
    <x v="0"/>
    <s v="OFF-PA-10000289"/>
    <x v="1"/>
    <x v="10"/>
    <x v="729"/>
    <x v="563"/>
    <n v="2"/>
    <n v="0.2"/>
    <n v="3.6288"/>
    <x v="0"/>
    <x v="0"/>
  </r>
  <r>
    <n v="7306"/>
    <x v="3632"/>
    <x v="1158"/>
    <d v="2016-04-02T00:00:00"/>
    <s v="Standard Class"/>
    <s v="MG-18145"/>
    <x v="207"/>
    <x v="0"/>
    <x v="0"/>
    <x v="243"/>
    <x v="5"/>
    <x v="301"/>
    <x v="2"/>
    <s v="FUR-TA-10001889"/>
    <x v="0"/>
    <x v="3"/>
    <x v="411"/>
    <x v="4902"/>
    <n v="3"/>
    <n v="0.3"/>
    <n v="-152.71559999999999"/>
    <x v="2"/>
    <x v="0"/>
  </r>
  <r>
    <n v="7307"/>
    <x v="3633"/>
    <x v="732"/>
    <d v="2018-11-07T00:00:00"/>
    <s v="Second Class"/>
    <s v="LH-17155"/>
    <x v="109"/>
    <x v="0"/>
    <x v="0"/>
    <x v="49"/>
    <x v="1"/>
    <x v="58"/>
    <x v="1"/>
    <s v="TEC-AC-10002305"/>
    <x v="2"/>
    <x v="11"/>
    <x v="1530"/>
    <x v="2775"/>
    <n v="4"/>
    <n v="0"/>
    <n v="12.959999999999994"/>
    <x v="1"/>
    <x v="0"/>
  </r>
  <r>
    <n v="7308"/>
    <x v="3633"/>
    <x v="732"/>
    <d v="2018-11-07T00:00:00"/>
    <s v="Second Class"/>
    <s v="LH-17155"/>
    <x v="109"/>
    <x v="0"/>
    <x v="0"/>
    <x v="49"/>
    <x v="1"/>
    <x v="58"/>
    <x v="1"/>
    <s v="FUR-CH-10004875"/>
    <x v="0"/>
    <x v="1"/>
    <x v="1445"/>
    <x v="2417"/>
    <n v="2"/>
    <n v="0.2"/>
    <n v="9.9651999999999994"/>
    <x v="1"/>
    <x v="0"/>
  </r>
  <r>
    <n v="7309"/>
    <x v="3633"/>
    <x v="732"/>
    <d v="2018-11-07T00:00:00"/>
    <s v="Second Class"/>
    <s v="LH-17155"/>
    <x v="109"/>
    <x v="0"/>
    <x v="0"/>
    <x v="49"/>
    <x v="1"/>
    <x v="58"/>
    <x v="1"/>
    <s v="OFF-EN-10001434"/>
    <x v="1"/>
    <x v="12"/>
    <x v="439"/>
    <x v="3820"/>
    <n v="3"/>
    <n v="0"/>
    <n v="77.483699999999999"/>
    <x v="1"/>
    <x v="0"/>
  </r>
  <r>
    <n v="7310"/>
    <x v="3634"/>
    <x v="193"/>
    <d v="2019-06-14T00:00:00"/>
    <s v="Second Class"/>
    <s v="MM-18280"/>
    <x v="152"/>
    <x v="1"/>
    <x v="0"/>
    <x v="20"/>
    <x v="15"/>
    <x v="23"/>
    <x v="3"/>
    <s v="OFF-FA-10004395"/>
    <x v="1"/>
    <x v="13"/>
    <x v="1201"/>
    <x v="4903"/>
    <n v="3"/>
    <n v="0"/>
    <n v="0.70650000000000013"/>
    <x v="2"/>
    <x v="0"/>
  </r>
  <r>
    <n v="7311"/>
    <x v="3635"/>
    <x v="544"/>
    <d v="2017-08-14T00:00:00"/>
    <s v="Standard Class"/>
    <s v="BD-11320"/>
    <x v="217"/>
    <x v="0"/>
    <x v="0"/>
    <x v="66"/>
    <x v="12"/>
    <x v="83"/>
    <x v="2"/>
    <s v="OFF-BI-10004632"/>
    <x v="1"/>
    <x v="8"/>
    <x v="919"/>
    <x v="4904"/>
    <n v="5"/>
    <n v="0"/>
    <n v="29.137499999999996"/>
    <x v="2"/>
    <x v="0"/>
  </r>
  <r>
    <n v="7312"/>
    <x v="3636"/>
    <x v="330"/>
    <d v="2017-10-13T00:00:00"/>
    <s v="Standard Class"/>
    <s v="SC-20575"/>
    <x v="623"/>
    <x v="0"/>
    <x v="0"/>
    <x v="100"/>
    <x v="2"/>
    <x v="327"/>
    <x v="0"/>
    <s v="OFF-BI-10000145"/>
    <x v="1"/>
    <x v="8"/>
    <x v="742"/>
    <x v="1077"/>
    <n v="2"/>
    <n v="0.7"/>
    <n v="-1.3103999999999996"/>
    <x v="0"/>
    <x v="0"/>
  </r>
  <r>
    <n v="7313"/>
    <x v="3636"/>
    <x v="330"/>
    <d v="2017-10-13T00:00:00"/>
    <s v="Standard Class"/>
    <s v="SC-20575"/>
    <x v="623"/>
    <x v="0"/>
    <x v="0"/>
    <x v="100"/>
    <x v="2"/>
    <x v="327"/>
    <x v="0"/>
    <s v="OFF-BI-10002498"/>
    <x v="1"/>
    <x v="8"/>
    <x v="440"/>
    <x v="4905"/>
    <n v="2"/>
    <n v="0.7"/>
    <n v="-8.5974000000000004"/>
    <x v="0"/>
    <x v="0"/>
  </r>
  <r>
    <n v="7314"/>
    <x v="3636"/>
    <x v="330"/>
    <d v="2017-10-13T00:00:00"/>
    <s v="Standard Class"/>
    <s v="SC-20575"/>
    <x v="623"/>
    <x v="0"/>
    <x v="0"/>
    <x v="100"/>
    <x v="2"/>
    <x v="327"/>
    <x v="0"/>
    <s v="OFF-AR-10001761"/>
    <x v="1"/>
    <x v="6"/>
    <x v="1651"/>
    <x v="1886"/>
    <n v="8"/>
    <n v="0.2"/>
    <n v="7.4751999999999992"/>
    <x v="0"/>
    <x v="0"/>
  </r>
  <r>
    <n v="7315"/>
    <x v="3637"/>
    <x v="316"/>
    <d v="2018-06-02T00:00:00"/>
    <s v="Standard Class"/>
    <s v="TN-21040"/>
    <x v="184"/>
    <x v="2"/>
    <x v="0"/>
    <x v="111"/>
    <x v="10"/>
    <x v="138"/>
    <x v="2"/>
    <s v="TEC-PH-10001817"/>
    <x v="2"/>
    <x v="7"/>
    <x v="1106"/>
    <x v="4906"/>
    <n v="1"/>
    <n v="0.2"/>
    <n v="25.060000000000016"/>
    <x v="2"/>
    <x v="0"/>
  </r>
  <r>
    <n v="7316"/>
    <x v="3638"/>
    <x v="943"/>
    <d v="2019-05-16T00:00:00"/>
    <s v="Second Class"/>
    <s v="ZC-21910"/>
    <x v="233"/>
    <x v="0"/>
    <x v="0"/>
    <x v="20"/>
    <x v="15"/>
    <x v="23"/>
    <x v="3"/>
    <s v="OFF-AR-10004456"/>
    <x v="1"/>
    <x v="6"/>
    <x v="1053"/>
    <x v="2911"/>
    <n v="3"/>
    <n v="0"/>
    <n v="12.736799999999999"/>
    <x v="2"/>
    <x v="0"/>
  </r>
  <r>
    <n v="7317"/>
    <x v="3639"/>
    <x v="1159"/>
    <d v="2018-10-20T00:00:00"/>
    <s v="Standard Class"/>
    <s v="NB-18655"/>
    <x v="240"/>
    <x v="1"/>
    <x v="0"/>
    <x v="20"/>
    <x v="15"/>
    <x v="164"/>
    <x v="3"/>
    <s v="FUR-TA-10001539"/>
    <x v="0"/>
    <x v="3"/>
    <x v="10"/>
    <x v="4907"/>
    <n v="1"/>
    <n v="0.4"/>
    <n v="-37.915200000000027"/>
    <x v="2"/>
    <x v="0"/>
  </r>
  <r>
    <n v="7318"/>
    <x v="3640"/>
    <x v="701"/>
    <d v="2019-11-21T00:00:00"/>
    <s v="Standard Class"/>
    <s v="KH-16330"/>
    <x v="542"/>
    <x v="1"/>
    <x v="0"/>
    <x v="492"/>
    <x v="21"/>
    <x v="587"/>
    <x v="1"/>
    <s v="OFF-PA-10003205"/>
    <x v="1"/>
    <x v="10"/>
    <x v="1785"/>
    <x v="4908"/>
    <n v="3"/>
    <n v="0.2"/>
    <n v="6.6177000000000001"/>
    <x v="1"/>
    <x v="0"/>
  </r>
  <r>
    <n v="7319"/>
    <x v="3640"/>
    <x v="701"/>
    <d v="2019-11-21T00:00:00"/>
    <s v="Standard Class"/>
    <s v="KH-16330"/>
    <x v="542"/>
    <x v="1"/>
    <x v="0"/>
    <x v="492"/>
    <x v="21"/>
    <x v="587"/>
    <x v="1"/>
    <s v="OFF-BI-10002813"/>
    <x v="1"/>
    <x v="8"/>
    <x v="914"/>
    <x v="4909"/>
    <n v="7"/>
    <n v="0.7"/>
    <n v="-3.4649999999999999"/>
    <x v="1"/>
    <x v="0"/>
  </r>
  <r>
    <n v="7320"/>
    <x v="3641"/>
    <x v="200"/>
    <d v="2019-11-29T00:00:00"/>
    <s v="Second Class"/>
    <s v="MN-17935"/>
    <x v="438"/>
    <x v="0"/>
    <x v="0"/>
    <x v="20"/>
    <x v="15"/>
    <x v="29"/>
    <x v="3"/>
    <s v="TEC-PH-10002310"/>
    <x v="2"/>
    <x v="7"/>
    <x v="1368"/>
    <x v="508"/>
    <n v="5"/>
    <n v="0"/>
    <n v="264.58650000000006"/>
    <x v="2"/>
    <x v="0"/>
  </r>
  <r>
    <n v="7321"/>
    <x v="3641"/>
    <x v="200"/>
    <d v="2019-11-29T00:00:00"/>
    <s v="Second Class"/>
    <s v="MN-17935"/>
    <x v="438"/>
    <x v="0"/>
    <x v="0"/>
    <x v="20"/>
    <x v="15"/>
    <x v="29"/>
    <x v="3"/>
    <s v="FUR-FU-10003623"/>
    <x v="0"/>
    <x v="5"/>
    <x v="1235"/>
    <x v="4817"/>
    <n v="5"/>
    <n v="0"/>
    <n v="37.883999999999993"/>
    <x v="2"/>
    <x v="0"/>
  </r>
  <r>
    <n v="7322"/>
    <x v="3642"/>
    <x v="213"/>
    <d v="2019-09-07T00:00:00"/>
    <s v="Standard Class"/>
    <s v="MY-18295"/>
    <x v="501"/>
    <x v="1"/>
    <x v="0"/>
    <x v="22"/>
    <x v="10"/>
    <x v="36"/>
    <x v="2"/>
    <s v="OFF-PA-10003424"/>
    <x v="1"/>
    <x v="10"/>
    <x v="1090"/>
    <x v="2965"/>
    <n v="3"/>
    <n v="0.2"/>
    <n v="3.3389999999999995"/>
    <x v="2"/>
    <x v="0"/>
  </r>
  <r>
    <n v="7323"/>
    <x v="3642"/>
    <x v="213"/>
    <d v="2019-09-07T00:00:00"/>
    <s v="Standard Class"/>
    <s v="MY-18295"/>
    <x v="501"/>
    <x v="1"/>
    <x v="0"/>
    <x v="22"/>
    <x v="10"/>
    <x v="36"/>
    <x v="2"/>
    <s v="TEC-AC-10004353"/>
    <x v="2"/>
    <x v="11"/>
    <x v="724"/>
    <x v="4649"/>
    <n v="2"/>
    <n v="0.2"/>
    <n v="21.42"/>
    <x v="2"/>
    <x v="0"/>
  </r>
  <r>
    <n v="7324"/>
    <x v="3643"/>
    <x v="256"/>
    <d v="2019-12-08T00:00:00"/>
    <s v="First Class"/>
    <s v="CS-11950"/>
    <x v="229"/>
    <x v="0"/>
    <x v="0"/>
    <x v="20"/>
    <x v="15"/>
    <x v="23"/>
    <x v="3"/>
    <s v="FUR-FU-10001934"/>
    <x v="0"/>
    <x v="5"/>
    <x v="107"/>
    <x v="108"/>
    <n v="2"/>
    <n v="0"/>
    <n v="10.909600000000001"/>
    <x v="2"/>
    <x v="0"/>
  </r>
  <r>
    <n v="7325"/>
    <x v="3643"/>
    <x v="256"/>
    <d v="2019-12-08T00:00:00"/>
    <s v="First Class"/>
    <s v="CS-11950"/>
    <x v="229"/>
    <x v="0"/>
    <x v="0"/>
    <x v="20"/>
    <x v="15"/>
    <x v="23"/>
    <x v="3"/>
    <s v="OFF-LA-10003766"/>
    <x v="1"/>
    <x v="2"/>
    <x v="365"/>
    <x v="1242"/>
    <n v="3"/>
    <n v="0"/>
    <n v="4.5359999999999996"/>
    <x v="2"/>
    <x v="0"/>
  </r>
  <r>
    <n v="7326"/>
    <x v="3644"/>
    <x v="468"/>
    <d v="2019-11-17T00:00:00"/>
    <s v="Standard Class"/>
    <s v="MC-17845"/>
    <x v="266"/>
    <x v="0"/>
    <x v="0"/>
    <x v="422"/>
    <x v="4"/>
    <x v="512"/>
    <x v="1"/>
    <s v="OFF-AP-10004540"/>
    <x v="1"/>
    <x v="9"/>
    <x v="1303"/>
    <x v="4910"/>
    <n v="5"/>
    <n v="0"/>
    <n v="112.224"/>
    <x v="1"/>
    <x v="0"/>
  </r>
  <r>
    <n v="7327"/>
    <x v="3644"/>
    <x v="468"/>
    <d v="2019-11-17T00:00:00"/>
    <s v="Standard Class"/>
    <s v="MC-17845"/>
    <x v="266"/>
    <x v="0"/>
    <x v="0"/>
    <x v="422"/>
    <x v="4"/>
    <x v="512"/>
    <x v="1"/>
    <s v="OFF-BI-10001543"/>
    <x v="1"/>
    <x v="8"/>
    <x v="380"/>
    <x v="4911"/>
    <n v="1"/>
    <n v="0.2"/>
    <n v="10.077200000000001"/>
    <x v="1"/>
    <x v="0"/>
  </r>
  <r>
    <n v="7328"/>
    <x v="3645"/>
    <x v="772"/>
    <d v="2016-03-24T00:00:00"/>
    <s v="Standard Class"/>
    <s v="SC-20050"/>
    <x v="337"/>
    <x v="2"/>
    <x v="0"/>
    <x v="493"/>
    <x v="1"/>
    <x v="588"/>
    <x v="1"/>
    <s v="FUR-FU-10004597"/>
    <x v="0"/>
    <x v="5"/>
    <x v="1266"/>
    <x v="4912"/>
    <n v="2"/>
    <n v="0"/>
    <n v="14.430000000000007"/>
    <x v="1"/>
    <x v="0"/>
  </r>
  <r>
    <n v="7329"/>
    <x v="3645"/>
    <x v="772"/>
    <d v="2016-03-24T00:00:00"/>
    <s v="Standard Class"/>
    <s v="SC-20050"/>
    <x v="337"/>
    <x v="2"/>
    <x v="0"/>
    <x v="493"/>
    <x v="1"/>
    <x v="588"/>
    <x v="1"/>
    <s v="TEC-MA-10001148"/>
    <x v="2"/>
    <x v="15"/>
    <x v="207"/>
    <x v="4913"/>
    <n v="4"/>
    <n v="0.2"/>
    <n v="415.98959999999994"/>
    <x v="1"/>
    <x v="0"/>
  </r>
  <r>
    <n v="7330"/>
    <x v="3645"/>
    <x v="772"/>
    <d v="2016-03-24T00:00:00"/>
    <s v="Standard Class"/>
    <s v="SC-20050"/>
    <x v="337"/>
    <x v="2"/>
    <x v="0"/>
    <x v="493"/>
    <x v="1"/>
    <x v="588"/>
    <x v="1"/>
    <s v="OFF-ST-10000078"/>
    <x v="1"/>
    <x v="4"/>
    <x v="1227"/>
    <x v="4914"/>
    <n v="7"/>
    <n v="0"/>
    <n v="334.11419999999987"/>
    <x v="1"/>
    <x v="0"/>
  </r>
  <r>
    <n v="7331"/>
    <x v="3646"/>
    <x v="396"/>
    <d v="2018-11-13T00:00:00"/>
    <s v="First Class"/>
    <s v="SP-20650"/>
    <x v="70"/>
    <x v="1"/>
    <x v="0"/>
    <x v="22"/>
    <x v="10"/>
    <x v="36"/>
    <x v="2"/>
    <s v="FUR-FU-10001037"/>
    <x v="0"/>
    <x v="5"/>
    <x v="1169"/>
    <x v="4915"/>
    <n v="6"/>
    <n v="0.6"/>
    <n v="-8.532"/>
    <x v="2"/>
    <x v="0"/>
  </r>
  <r>
    <n v="7332"/>
    <x v="3647"/>
    <x v="40"/>
    <d v="2019-10-30T00:00:00"/>
    <s v="Standard Class"/>
    <s v="SC-20440"/>
    <x v="464"/>
    <x v="1"/>
    <x v="0"/>
    <x v="152"/>
    <x v="9"/>
    <x v="207"/>
    <x v="3"/>
    <s v="TEC-PH-10001433"/>
    <x v="2"/>
    <x v="7"/>
    <x v="240"/>
    <x v="4916"/>
    <n v="1"/>
    <n v="0.4"/>
    <n v="-13.334099999999999"/>
    <x v="2"/>
    <x v="0"/>
  </r>
  <r>
    <n v="7333"/>
    <x v="3647"/>
    <x v="40"/>
    <d v="2019-10-30T00:00:00"/>
    <s v="Standard Class"/>
    <s v="SC-20440"/>
    <x v="464"/>
    <x v="1"/>
    <x v="0"/>
    <x v="152"/>
    <x v="9"/>
    <x v="207"/>
    <x v="3"/>
    <s v="OFF-BI-10003007"/>
    <x v="1"/>
    <x v="8"/>
    <x v="1551"/>
    <x v="4917"/>
    <n v="7"/>
    <n v="0.7"/>
    <n v="-65.150399999999991"/>
    <x v="2"/>
    <x v="0"/>
  </r>
  <r>
    <n v="7334"/>
    <x v="3648"/>
    <x v="347"/>
    <d v="2017-04-17T00:00:00"/>
    <s v="Standard Class"/>
    <s v="PR-18880"/>
    <x v="701"/>
    <x v="0"/>
    <x v="0"/>
    <x v="67"/>
    <x v="2"/>
    <x v="85"/>
    <x v="0"/>
    <s v="FUR-FU-10001290"/>
    <x v="0"/>
    <x v="5"/>
    <x v="452"/>
    <x v="4918"/>
    <n v="2"/>
    <n v="0.2"/>
    <n v="10.103999999999996"/>
    <x v="0"/>
    <x v="0"/>
  </r>
  <r>
    <n v="7335"/>
    <x v="3648"/>
    <x v="347"/>
    <d v="2017-04-17T00:00:00"/>
    <s v="Standard Class"/>
    <s v="PR-18880"/>
    <x v="701"/>
    <x v="0"/>
    <x v="0"/>
    <x v="67"/>
    <x v="2"/>
    <x v="85"/>
    <x v="0"/>
    <s v="FUR-FU-10000087"/>
    <x v="0"/>
    <x v="5"/>
    <x v="206"/>
    <x v="4919"/>
    <n v="3"/>
    <n v="0.2"/>
    <n v="14.313600000000005"/>
    <x v="0"/>
    <x v="0"/>
  </r>
  <r>
    <n v="7336"/>
    <x v="3649"/>
    <x v="707"/>
    <d v="2017-12-30T00:00:00"/>
    <s v="Standard Class"/>
    <s v="JK-15625"/>
    <x v="600"/>
    <x v="0"/>
    <x v="0"/>
    <x v="20"/>
    <x v="15"/>
    <x v="23"/>
    <x v="3"/>
    <s v="TEC-AC-10002049"/>
    <x v="2"/>
    <x v="11"/>
    <x v="1062"/>
    <x v="4036"/>
    <n v="2"/>
    <n v="0"/>
    <n v="371.31600000000003"/>
    <x v="2"/>
    <x v="0"/>
  </r>
  <r>
    <n v="7337"/>
    <x v="3649"/>
    <x v="707"/>
    <d v="2017-12-30T00:00:00"/>
    <s v="Standard Class"/>
    <s v="JK-15625"/>
    <x v="600"/>
    <x v="0"/>
    <x v="0"/>
    <x v="20"/>
    <x v="15"/>
    <x v="23"/>
    <x v="3"/>
    <s v="FUR-BO-10002613"/>
    <x v="0"/>
    <x v="0"/>
    <x v="179"/>
    <x v="4920"/>
    <n v="2"/>
    <n v="0.2"/>
    <n v="56.195999999999955"/>
    <x v="2"/>
    <x v="0"/>
  </r>
  <r>
    <n v="7338"/>
    <x v="3650"/>
    <x v="296"/>
    <d v="2019-09-23T00:00:00"/>
    <s v="First Class"/>
    <s v="BM-11575"/>
    <x v="606"/>
    <x v="1"/>
    <x v="0"/>
    <x v="1"/>
    <x v="1"/>
    <x v="62"/>
    <x v="1"/>
    <s v="OFF-ST-10004950"/>
    <x v="1"/>
    <x v="4"/>
    <x v="1519"/>
    <x v="4729"/>
    <n v="1"/>
    <n v="0"/>
    <n v="3.8774999999999995"/>
    <x v="1"/>
    <x v="0"/>
  </r>
  <r>
    <n v="7339"/>
    <x v="3651"/>
    <x v="414"/>
    <d v="2016-12-23T00:00:00"/>
    <s v="Second Class"/>
    <s v="SM-20950"/>
    <x v="416"/>
    <x v="1"/>
    <x v="0"/>
    <x v="20"/>
    <x v="15"/>
    <x v="45"/>
    <x v="3"/>
    <s v="FUR-CH-10004875"/>
    <x v="0"/>
    <x v="1"/>
    <x v="1445"/>
    <x v="4921"/>
    <n v="3"/>
    <n v="0.1"/>
    <n v="36.3018"/>
    <x v="2"/>
    <x v="0"/>
  </r>
  <r>
    <n v="7340"/>
    <x v="3652"/>
    <x v="1074"/>
    <d v="2017-07-21T00:00:00"/>
    <s v="First Class"/>
    <s v="KC-16255"/>
    <x v="346"/>
    <x v="1"/>
    <x v="0"/>
    <x v="20"/>
    <x v="15"/>
    <x v="29"/>
    <x v="3"/>
    <s v="OFF-AR-10003190"/>
    <x v="1"/>
    <x v="6"/>
    <x v="649"/>
    <x v="1784"/>
    <n v="2"/>
    <n v="0"/>
    <n v="1.6128"/>
    <x v="2"/>
    <x v="0"/>
  </r>
  <r>
    <n v="7341"/>
    <x v="3653"/>
    <x v="711"/>
    <d v="2016-08-01T00:00:00"/>
    <s v="Standard Class"/>
    <s v="SG-20470"/>
    <x v="495"/>
    <x v="0"/>
    <x v="0"/>
    <x v="118"/>
    <x v="32"/>
    <x v="148"/>
    <x v="0"/>
    <s v="FUR-CH-10000553"/>
    <x v="0"/>
    <x v="1"/>
    <x v="1257"/>
    <x v="4922"/>
    <n v="2"/>
    <n v="0"/>
    <n v="18.327599999999997"/>
    <x v="0"/>
    <x v="0"/>
  </r>
  <r>
    <n v="7342"/>
    <x v="3653"/>
    <x v="711"/>
    <d v="2016-08-01T00:00:00"/>
    <s v="Standard Class"/>
    <s v="SG-20470"/>
    <x v="495"/>
    <x v="0"/>
    <x v="0"/>
    <x v="118"/>
    <x v="32"/>
    <x v="148"/>
    <x v="0"/>
    <s v="OFF-LA-10002762"/>
    <x v="1"/>
    <x v="2"/>
    <x v="49"/>
    <x v="4923"/>
    <n v="13"/>
    <n v="0"/>
    <n v="76.558299999999988"/>
    <x v="0"/>
    <x v="0"/>
  </r>
  <r>
    <n v="7343"/>
    <x v="3653"/>
    <x v="711"/>
    <d v="2016-08-01T00:00:00"/>
    <s v="Standard Class"/>
    <s v="SG-20470"/>
    <x v="495"/>
    <x v="0"/>
    <x v="0"/>
    <x v="118"/>
    <x v="32"/>
    <x v="148"/>
    <x v="0"/>
    <s v="FUR-FU-10000719"/>
    <x v="0"/>
    <x v="5"/>
    <x v="1673"/>
    <x v="3567"/>
    <n v="3"/>
    <n v="0"/>
    <n v="9.2556000000000012"/>
    <x v="0"/>
    <x v="0"/>
  </r>
  <r>
    <n v="7344"/>
    <x v="3654"/>
    <x v="58"/>
    <d v="2017-01-01T00:00:00"/>
    <s v="Standard Class"/>
    <s v="TB-21520"/>
    <x v="14"/>
    <x v="0"/>
    <x v="0"/>
    <x v="20"/>
    <x v="15"/>
    <x v="29"/>
    <x v="3"/>
    <s v="OFF-ST-10000563"/>
    <x v="1"/>
    <x v="4"/>
    <x v="903"/>
    <x v="1643"/>
    <n v="6"/>
    <n v="0"/>
    <n v="19.188000000000002"/>
    <x v="2"/>
    <x v="0"/>
  </r>
  <r>
    <n v="7345"/>
    <x v="3655"/>
    <x v="157"/>
    <d v="2019-12-17T00:00:00"/>
    <s v="Standard Class"/>
    <s v="DV-13045"/>
    <x v="1"/>
    <x v="1"/>
    <x v="0"/>
    <x v="108"/>
    <x v="2"/>
    <x v="133"/>
    <x v="0"/>
    <s v="FUR-TA-10004289"/>
    <x v="0"/>
    <x v="3"/>
    <x v="189"/>
    <x v="4924"/>
    <n v="6"/>
    <n v="0.45"/>
    <n v="-420"/>
    <x v="0"/>
    <x v="0"/>
  </r>
  <r>
    <n v="7346"/>
    <x v="3655"/>
    <x v="157"/>
    <d v="2019-12-17T00:00:00"/>
    <s v="Standard Class"/>
    <s v="DV-13045"/>
    <x v="1"/>
    <x v="1"/>
    <x v="0"/>
    <x v="108"/>
    <x v="2"/>
    <x v="133"/>
    <x v="0"/>
    <s v="TEC-PH-10003555"/>
    <x v="2"/>
    <x v="7"/>
    <x v="462"/>
    <x v="4925"/>
    <n v="4"/>
    <n v="0.2"/>
    <n v="-16.552799999999994"/>
    <x v="0"/>
    <x v="0"/>
  </r>
  <r>
    <n v="7347"/>
    <x v="3655"/>
    <x v="157"/>
    <d v="2019-12-17T00:00:00"/>
    <s v="Standard Class"/>
    <s v="DV-13045"/>
    <x v="1"/>
    <x v="1"/>
    <x v="0"/>
    <x v="108"/>
    <x v="2"/>
    <x v="133"/>
    <x v="0"/>
    <s v="OFF-AR-10001958"/>
    <x v="1"/>
    <x v="6"/>
    <x v="208"/>
    <x v="4926"/>
    <n v="1"/>
    <n v="0.2"/>
    <n v="1.3584000000000001"/>
    <x v="0"/>
    <x v="0"/>
  </r>
  <r>
    <n v="7348"/>
    <x v="3655"/>
    <x v="157"/>
    <d v="2019-12-17T00:00:00"/>
    <s v="Standard Class"/>
    <s v="DV-13045"/>
    <x v="1"/>
    <x v="1"/>
    <x v="0"/>
    <x v="108"/>
    <x v="2"/>
    <x v="133"/>
    <x v="0"/>
    <s v="FUR-CH-10000225"/>
    <x v="0"/>
    <x v="1"/>
    <x v="406"/>
    <x v="1466"/>
    <n v="1"/>
    <n v="0.2"/>
    <n v="-12.147000000000009"/>
    <x v="0"/>
    <x v="0"/>
  </r>
  <r>
    <n v="7349"/>
    <x v="3656"/>
    <x v="223"/>
    <d v="2016-03-07T00:00:00"/>
    <s v="Standard Class"/>
    <s v="SC-20020"/>
    <x v="710"/>
    <x v="0"/>
    <x v="0"/>
    <x v="12"/>
    <x v="5"/>
    <x v="14"/>
    <x v="2"/>
    <s v="OFF-AP-10002534"/>
    <x v="1"/>
    <x v="9"/>
    <x v="1202"/>
    <x v="4927"/>
    <n v="3"/>
    <n v="0.8"/>
    <n v="-459.60720000000003"/>
    <x v="2"/>
    <x v="0"/>
  </r>
  <r>
    <n v="7350"/>
    <x v="3657"/>
    <x v="208"/>
    <d v="2019-10-27T00:00:00"/>
    <s v="Standard Class"/>
    <s v="JB-15400"/>
    <x v="80"/>
    <x v="1"/>
    <x v="0"/>
    <x v="158"/>
    <x v="6"/>
    <x v="201"/>
    <x v="2"/>
    <s v="OFF-BI-10000301"/>
    <x v="1"/>
    <x v="8"/>
    <x v="625"/>
    <x v="1120"/>
    <n v="6"/>
    <n v="0"/>
    <n v="19.41"/>
    <x v="2"/>
    <x v="0"/>
  </r>
  <r>
    <n v="7351"/>
    <x v="3657"/>
    <x v="208"/>
    <d v="2019-10-27T00:00:00"/>
    <s v="Standard Class"/>
    <s v="JB-15400"/>
    <x v="80"/>
    <x v="1"/>
    <x v="0"/>
    <x v="158"/>
    <x v="6"/>
    <x v="201"/>
    <x v="2"/>
    <s v="OFF-BI-10003460"/>
    <x v="1"/>
    <x v="8"/>
    <x v="237"/>
    <x v="4928"/>
    <n v="5"/>
    <n v="0"/>
    <n v="10.511999999999999"/>
    <x v="2"/>
    <x v="0"/>
  </r>
  <r>
    <n v="7352"/>
    <x v="3658"/>
    <x v="468"/>
    <d v="2019-11-16T00:00:00"/>
    <s v="Standard Class"/>
    <s v="GH-14425"/>
    <x v="485"/>
    <x v="0"/>
    <x v="0"/>
    <x v="494"/>
    <x v="1"/>
    <x v="589"/>
    <x v="1"/>
    <s v="TEC-AC-10001772"/>
    <x v="2"/>
    <x v="11"/>
    <x v="405"/>
    <x v="1829"/>
    <n v="7"/>
    <n v="0"/>
    <n v="43.598100000000002"/>
    <x v="1"/>
    <x v="0"/>
  </r>
  <r>
    <n v="7353"/>
    <x v="3659"/>
    <x v="633"/>
    <d v="2019-03-18T00:00:00"/>
    <s v="Second Class"/>
    <s v="MG-17650"/>
    <x v="377"/>
    <x v="2"/>
    <x v="0"/>
    <x v="80"/>
    <x v="24"/>
    <x v="345"/>
    <x v="3"/>
    <s v="TEC-PH-10003505"/>
    <x v="2"/>
    <x v="7"/>
    <x v="910"/>
    <x v="4929"/>
    <n v="8"/>
    <n v="0.4"/>
    <n v="-81.664000000000044"/>
    <x v="2"/>
    <x v="0"/>
  </r>
  <r>
    <n v="7354"/>
    <x v="3660"/>
    <x v="897"/>
    <d v="2018-09-29T00:00:00"/>
    <s v="Standard Class"/>
    <s v="RD-19660"/>
    <x v="372"/>
    <x v="2"/>
    <x v="0"/>
    <x v="10"/>
    <x v="9"/>
    <x v="63"/>
    <x v="3"/>
    <s v="OFF-LA-10004484"/>
    <x v="1"/>
    <x v="2"/>
    <x v="617"/>
    <x v="1053"/>
    <n v="5"/>
    <n v="0.2"/>
    <n v="5.368999999999998"/>
    <x v="2"/>
    <x v="0"/>
  </r>
  <r>
    <n v="7355"/>
    <x v="3661"/>
    <x v="695"/>
    <d v="2019-02-13T00:00:00"/>
    <s v="Standard Class"/>
    <s v="SN-20560"/>
    <x v="381"/>
    <x v="2"/>
    <x v="0"/>
    <x v="8"/>
    <x v="1"/>
    <x v="9"/>
    <x v="1"/>
    <s v="OFF-PA-10001593"/>
    <x v="1"/>
    <x v="10"/>
    <x v="1764"/>
    <x v="2744"/>
    <n v="5"/>
    <n v="0"/>
    <n v="13.454999999999998"/>
    <x v="1"/>
    <x v="0"/>
  </r>
  <r>
    <n v="7356"/>
    <x v="3662"/>
    <x v="620"/>
    <d v="2018-01-02T00:00:00"/>
    <s v="Second Class"/>
    <s v="AH-10690"/>
    <x v="706"/>
    <x v="1"/>
    <x v="0"/>
    <x v="66"/>
    <x v="12"/>
    <x v="185"/>
    <x v="2"/>
    <s v="OFF-BI-10004139"/>
    <x v="1"/>
    <x v="8"/>
    <x v="932"/>
    <x v="4930"/>
    <n v="8"/>
    <n v="0"/>
    <n v="52.379999999999995"/>
    <x v="2"/>
    <x v="0"/>
  </r>
  <r>
    <n v="7357"/>
    <x v="3663"/>
    <x v="790"/>
    <d v="2018-10-14T00:00:00"/>
    <s v="Standard Class"/>
    <s v="MZ-17335"/>
    <x v="595"/>
    <x v="2"/>
    <x v="0"/>
    <x v="42"/>
    <x v="16"/>
    <x v="51"/>
    <x v="1"/>
    <s v="OFF-AR-10001315"/>
    <x v="1"/>
    <x v="6"/>
    <x v="1029"/>
    <x v="4931"/>
    <n v="1"/>
    <n v="0.2"/>
    <n v="0.15839999999999993"/>
    <x v="1"/>
    <x v="0"/>
  </r>
  <r>
    <n v="7358"/>
    <x v="3663"/>
    <x v="790"/>
    <d v="2018-10-14T00:00:00"/>
    <s v="Standard Class"/>
    <s v="MZ-17335"/>
    <x v="595"/>
    <x v="2"/>
    <x v="0"/>
    <x v="42"/>
    <x v="16"/>
    <x v="51"/>
    <x v="1"/>
    <s v="FUR-FU-10001488"/>
    <x v="0"/>
    <x v="5"/>
    <x v="1049"/>
    <x v="4932"/>
    <n v="2"/>
    <n v="0.2"/>
    <n v="0"/>
    <x v="1"/>
    <x v="0"/>
  </r>
  <r>
    <n v="7359"/>
    <x v="3664"/>
    <x v="125"/>
    <d v="2017-01-03T00:00:00"/>
    <s v="Second Class"/>
    <s v="AR-10345"/>
    <x v="753"/>
    <x v="1"/>
    <x v="0"/>
    <x v="10"/>
    <x v="9"/>
    <x v="105"/>
    <x v="3"/>
    <s v="TEC-PH-10002170"/>
    <x v="2"/>
    <x v="7"/>
    <x v="599"/>
    <x v="4933"/>
    <n v="6"/>
    <n v="0.4"/>
    <n v="-50.392799999999994"/>
    <x v="2"/>
    <x v="0"/>
  </r>
  <r>
    <n v="7360"/>
    <x v="3664"/>
    <x v="125"/>
    <d v="2017-01-03T00:00:00"/>
    <s v="Second Class"/>
    <s v="AR-10345"/>
    <x v="753"/>
    <x v="1"/>
    <x v="0"/>
    <x v="10"/>
    <x v="9"/>
    <x v="105"/>
    <x v="3"/>
    <s v="FUR-TA-10004575"/>
    <x v="0"/>
    <x v="3"/>
    <x v="309"/>
    <x v="2979"/>
    <n v="3"/>
    <n v="0.4"/>
    <n v="-192.04680000000008"/>
    <x v="2"/>
    <x v="0"/>
  </r>
  <r>
    <n v="7361"/>
    <x v="3665"/>
    <x v="408"/>
    <d v="2018-04-14T00:00:00"/>
    <s v="First Class"/>
    <s v="JF-15295"/>
    <x v="639"/>
    <x v="0"/>
    <x v="0"/>
    <x v="1"/>
    <x v="1"/>
    <x v="1"/>
    <x v="1"/>
    <s v="OFF-PA-10000809"/>
    <x v="1"/>
    <x v="10"/>
    <x v="1133"/>
    <x v="541"/>
    <n v="3"/>
    <n v="0"/>
    <n v="9.3312000000000008"/>
    <x v="1"/>
    <x v="0"/>
  </r>
  <r>
    <n v="7362"/>
    <x v="3665"/>
    <x v="408"/>
    <d v="2018-04-14T00:00:00"/>
    <s v="First Class"/>
    <s v="JF-15295"/>
    <x v="639"/>
    <x v="0"/>
    <x v="0"/>
    <x v="1"/>
    <x v="1"/>
    <x v="1"/>
    <x v="1"/>
    <s v="FUR-CH-10000225"/>
    <x v="0"/>
    <x v="1"/>
    <x v="406"/>
    <x v="4934"/>
    <n v="3"/>
    <n v="0.2"/>
    <n v="-36.441000000000031"/>
    <x v="1"/>
    <x v="0"/>
  </r>
  <r>
    <n v="7363"/>
    <x v="3665"/>
    <x v="408"/>
    <d v="2018-04-14T00:00:00"/>
    <s v="First Class"/>
    <s v="JF-15295"/>
    <x v="639"/>
    <x v="0"/>
    <x v="0"/>
    <x v="1"/>
    <x v="1"/>
    <x v="1"/>
    <x v="1"/>
    <s v="OFF-BI-10003707"/>
    <x v="1"/>
    <x v="8"/>
    <x v="784"/>
    <x v="941"/>
    <n v="3"/>
    <n v="0.2"/>
    <n v="13.734"/>
    <x v="1"/>
    <x v="0"/>
  </r>
  <r>
    <n v="7364"/>
    <x v="3666"/>
    <x v="85"/>
    <d v="2018-12-04T00:00:00"/>
    <s v="Standard Class"/>
    <s v="DS-13180"/>
    <x v="103"/>
    <x v="1"/>
    <x v="0"/>
    <x v="10"/>
    <x v="9"/>
    <x v="11"/>
    <x v="3"/>
    <s v="TEC-PH-10004539"/>
    <x v="2"/>
    <x v="7"/>
    <x v="861"/>
    <x v="4935"/>
    <n v="3"/>
    <n v="0.4"/>
    <n v="-73.706100000000021"/>
    <x v="2"/>
    <x v="0"/>
  </r>
  <r>
    <n v="7365"/>
    <x v="3666"/>
    <x v="85"/>
    <d v="2018-12-04T00:00:00"/>
    <s v="Standard Class"/>
    <s v="DS-13180"/>
    <x v="103"/>
    <x v="1"/>
    <x v="0"/>
    <x v="10"/>
    <x v="9"/>
    <x v="11"/>
    <x v="3"/>
    <s v="OFF-FA-10004076"/>
    <x v="1"/>
    <x v="13"/>
    <x v="1222"/>
    <x v="2538"/>
    <n v="8"/>
    <n v="0.2"/>
    <n v="2.6927999999999992"/>
    <x v="2"/>
    <x v="0"/>
  </r>
  <r>
    <n v="7366"/>
    <x v="3666"/>
    <x v="85"/>
    <d v="2018-12-04T00:00:00"/>
    <s v="Standard Class"/>
    <s v="DS-13180"/>
    <x v="103"/>
    <x v="1"/>
    <x v="0"/>
    <x v="10"/>
    <x v="9"/>
    <x v="11"/>
    <x v="3"/>
    <s v="OFF-BI-10003166"/>
    <x v="1"/>
    <x v="8"/>
    <x v="1414"/>
    <x v="4936"/>
    <n v="2"/>
    <n v="0.7"/>
    <n v="-5.0511999999999997"/>
    <x v="2"/>
    <x v="0"/>
  </r>
  <r>
    <n v="7367"/>
    <x v="3666"/>
    <x v="85"/>
    <d v="2018-12-04T00:00:00"/>
    <s v="Standard Class"/>
    <s v="DS-13180"/>
    <x v="103"/>
    <x v="1"/>
    <x v="0"/>
    <x v="10"/>
    <x v="9"/>
    <x v="11"/>
    <x v="3"/>
    <s v="OFF-ST-10002301"/>
    <x v="1"/>
    <x v="4"/>
    <x v="1499"/>
    <x v="2604"/>
    <n v="2"/>
    <n v="0.2"/>
    <n v="-7.7292000000000041"/>
    <x v="2"/>
    <x v="0"/>
  </r>
  <r>
    <n v="7368"/>
    <x v="3666"/>
    <x v="85"/>
    <d v="2018-12-04T00:00:00"/>
    <s v="Standard Class"/>
    <s v="DS-13180"/>
    <x v="103"/>
    <x v="1"/>
    <x v="0"/>
    <x v="10"/>
    <x v="9"/>
    <x v="11"/>
    <x v="3"/>
    <s v="FUR-CH-10002647"/>
    <x v="0"/>
    <x v="1"/>
    <x v="475"/>
    <x v="2548"/>
    <n v="7"/>
    <n v="0.3"/>
    <n v="-24.842999999999961"/>
    <x v="2"/>
    <x v="0"/>
  </r>
  <r>
    <n v="7369"/>
    <x v="3667"/>
    <x v="4"/>
    <d v="2019-04-17T00:00:00"/>
    <s v="First Class"/>
    <s v="BP-11095"/>
    <x v="162"/>
    <x v="1"/>
    <x v="0"/>
    <x v="100"/>
    <x v="2"/>
    <x v="123"/>
    <x v="0"/>
    <s v="OFF-BI-10004654"/>
    <x v="1"/>
    <x v="8"/>
    <x v="1453"/>
    <x v="4937"/>
    <n v="3"/>
    <n v="0.7"/>
    <n v="-11.936999999999998"/>
    <x v="0"/>
    <x v="0"/>
  </r>
  <r>
    <n v="7370"/>
    <x v="3668"/>
    <x v="1000"/>
    <d v="2017-03-11T00:00:00"/>
    <s v="Second Class"/>
    <s v="TG-21310"/>
    <x v="592"/>
    <x v="0"/>
    <x v="0"/>
    <x v="253"/>
    <x v="3"/>
    <x v="313"/>
    <x v="0"/>
    <s v="OFF-LA-10001175"/>
    <x v="1"/>
    <x v="2"/>
    <x v="781"/>
    <x v="877"/>
    <n v="2"/>
    <n v="0.2"/>
    <n v="1.6704000000000001"/>
    <x v="0"/>
    <x v="0"/>
  </r>
  <r>
    <n v="7371"/>
    <x v="3669"/>
    <x v="919"/>
    <d v="2016-11-01T00:00:00"/>
    <s v="Standard Class"/>
    <s v="BT-11395"/>
    <x v="387"/>
    <x v="1"/>
    <x v="0"/>
    <x v="495"/>
    <x v="41"/>
    <x v="590"/>
    <x v="2"/>
    <s v="TEC-PH-10001336"/>
    <x v="2"/>
    <x v="7"/>
    <x v="950"/>
    <x v="2052"/>
    <n v="2"/>
    <n v="0"/>
    <n v="74.8142"/>
    <x v="2"/>
    <x v="0"/>
  </r>
  <r>
    <n v="7372"/>
    <x v="3670"/>
    <x v="363"/>
    <d v="2019-01-09T00:00:00"/>
    <s v="Second Class"/>
    <s v="JF-15190"/>
    <x v="440"/>
    <x v="0"/>
    <x v="0"/>
    <x v="85"/>
    <x v="1"/>
    <x v="106"/>
    <x v="1"/>
    <s v="OFF-ST-10000760"/>
    <x v="1"/>
    <x v="4"/>
    <x v="4"/>
    <x v="4938"/>
    <n v="11"/>
    <n v="0"/>
    <n v="44.596199999999996"/>
    <x v="1"/>
    <x v="0"/>
  </r>
  <r>
    <n v="7373"/>
    <x v="3670"/>
    <x v="363"/>
    <d v="2019-01-09T00:00:00"/>
    <s v="Second Class"/>
    <s v="JF-15190"/>
    <x v="440"/>
    <x v="0"/>
    <x v="0"/>
    <x v="85"/>
    <x v="1"/>
    <x v="106"/>
    <x v="1"/>
    <s v="OFF-ST-10002301"/>
    <x v="1"/>
    <x v="4"/>
    <x v="1499"/>
    <x v="4939"/>
    <n v="3"/>
    <n v="0"/>
    <n v="0.61019999999999541"/>
    <x v="1"/>
    <x v="0"/>
  </r>
  <r>
    <n v="7374"/>
    <x v="3670"/>
    <x v="363"/>
    <d v="2019-01-09T00:00:00"/>
    <s v="Second Class"/>
    <s v="JF-15190"/>
    <x v="440"/>
    <x v="0"/>
    <x v="0"/>
    <x v="85"/>
    <x v="1"/>
    <x v="106"/>
    <x v="1"/>
    <s v="OFF-SU-10004884"/>
    <x v="1"/>
    <x v="14"/>
    <x v="1789"/>
    <x v="4940"/>
    <n v="7"/>
    <n v="0"/>
    <n v="31.931899999999988"/>
    <x v="1"/>
    <x v="0"/>
  </r>
  <r>
    <n v="7375"/>
    <x v="3670"/>
    <x v="363"/>
    <d v="2019-01-09T00:00:00"/>
    <s v="Second Class"/>
    <s v="JF-15190"/>
    <x v="440"/>
    <x v="0"/>
    <x v="0"/>
    <x v="85"/>
    <x v="1"/>
    <x v="106"/>
    <x v="1"/>
    <s v="OFF-FA-10003112"/>
    <x v="1"/>
    <x v="13"/>
    <x v="128"/>
    <x v="2837"/>
    <n v="1"/>
    <n v="0"/>
    <n v="3.5504999999999995"/>
    <x v="1"/>
    <x v="0"/>
  </r>
  <r>
    <n v="7376"/>
    <x v="3671"/>
    <x v="802"/>
    <d v="2019-08-20T00:00:00"/>
    <s v="Standard Class"/>
    <s v="MK-17905"/>
    <x v="149"/>
    <x v="1"/>
    <x v="0"/>
    <x v="70"/>
    <x v="1"/>
    <x v="88"/>
    <x v="1"/>
    <s v="OFF-BI-10000069"/>
    <x v="1"/>
    <x v="8"/>
    <x v="491"/>
    <x v="4941"/>
    <n v="3"/>
    <n v="0.2"/>
    <n v="11.707799999999995"/>
    <x v="1"/>
    <x v="0"/>
  </r>
  <r>
    <n v="7377"/>
    <x v="3672"/>
    <x v="808"/>
    <d v="2019-11-05T00:00:00"/>
    <s v="First Class"/>
    <s v="GG-14650"/>
    <x v="55"/>
    <x v="1"/>
    <x v="0"/>
    <x v="41"/>
    <x v="10"/>
    <x v="50"/>
    <x v="2"/>
    <s v="OFF-AR-10001958"/>
    <x v="1"/>
    <x v="6"/>
    <x v="208"/>
    <x v="4942"/>
    <n v="4"/>
    <n v="0.2"/>
    <n v="5.4336000000000002"/>
    <x v="2"/>
    <x v="0"/>
  </r>
  <r>
    <n v="7378"/>
    <x v="3673"/>
    <x v="111"/>
    <d v="2016-09-23T00:00:00"/>
    <s v="Standard Class"/>
    <s v="MC-18130"/>
    <x v="305"/>
    <x v="1"/>
    <x v="0"/>
    <x v="4"/>
    <x v="4"/>
    <x v="60"/>
    <x v="1"/>
    <s v="OFF-ST-10001321"/>
    <x v="1"/>
    <x v="4"/>
    <x v="421"/>
    <x v="451"/>
    <n v="6"/>
    <n v="0"/>
    <n v="24.980400000000007"/>
    <x v="1"/>
    <x v="0"/>
  </r>
  <r>
    <n v="7379"/>
    <x v="3674"/>
    <x v="70"/>
    <d v="2017-05-31T00:00:00"/>
    <s v="Same Day"/>
    <s v="ML-18265"/>
    <x v="761"/>
    <x v="0"/>
    <x v="0"/>
    <x v="115"/>
    <x v="3"/>
    <x v="305"/>
    <x v="0"/>
    <s v="OFF-AR-10003504"/>
    <x v="1"/>
    <x v="6"/>
    <x v="1035"/>
    <x v="1518"/>
    <n v="3"/>
    <n v="0.2"/>
    <n v="1.1555999999999984"/>
    <x v="0"/>
    <x v="0"/>
  </r>
  <r>
    <n v="7380"/>
    <x v="3675"/>
    <x v="1160"/>
    <d v="2018-09-18T00:00:00"/>
    <s v="Standard Class"/>
    <s v="AG-10270"/>
    <x v="8"/>
    <x v="0"/>
    <x v="0"/>
    <x v="155"/>
    <x v="8"/>
    <x v="198"/>
    <x v="2"/>
    <s v="OFF-ST-10000419"/>
    <x v="1"/>
    <x v="4"/>
    <x v="1024"/>
    <x v="1360"/>
    <n v="3"/>
    <n v="0"/>
    <n v="0.4073999999999991"/>
    <x v="2"/>
    <x v="0"/>
  </r>
  <r>
    <n v="7381"/>
    <x v="3675"/>
    <x v="1160"/>
    <d v="2018-09-18T00:00:00"/>
    <s v="Standard Class"/>
    <s v="AG-10270"/>
    <x v="8"/>
    <x v="0"/>
    <x v="0"/>
    <x v="155"/>
    <x v="8"/>
    <x v="198"/>
    <x v="2"/>
    <s v="OFF-LA-10004559"/>
    <x v="1"/>
    <x v="2"/>
    <x v="1349"/>
    <x v="936"/>
    <n v="5"/>
    <n v="0"/>
    <n v="7.056"/>
    <x v="2"/>
    <x v="0"/>
  </r>
  <r>
    <n v="7382"/>
    <x v="3675"/>
    <x v="1160"/>
    <d v="2018-09-18T00:00:00"/>
    <s v="Standard Class"/>
    <s v="AG-10270"/>
    <x v="8"/>
    <x v="0"/>
    <x v="0"/>
    <x v="155"/>
    <x v="8"/>
    <x v="198"/>
    <x v="2"/>
    <s v="TEC-PH-10001644"/>
    <x v="2"/>
    <x v="7"/>
    <x v="1494"/>
    <x v="179"/>
    <n v="5"/>
    <n v="0"/>
    <n v="41.986000000000004"/>
    <x v="2"/>
    <x v="0"/>
  </r>
  <r>
    <n v="7383"/>
    <x v="3675"/>
    <x v="1160"/>
    <d v="2018-09-18T00:00:00"/>
    <s v="Standard Class"/>
    <s v="AG-10270"/>
    <x v="8"/>
    <x v="0"/>
    <x v="0"/>
    <x v="155"/>
    <x v="8"/>
    <x v="198"/>
    <x v="2"/>
    <s v="OFF-SU-10004782"/>
    <x v="1"/>
    <x v="14"/>
    <x v="1557"/>
    <x v="2952"/>
    <n v="2"/>
    <n v="0"/>
    <n v="5.0699999999999985"/>
    <x v="2"/>
    <x v="0"/>
  </r>
  <r>
    <n v="7384"/>
    <x v="3675"/>
    <x v="1160"/>
    <d v="2018-09-18T00:00:00"/>
    <s v="Standard Class"/>
    <s v="AG-10270"/>
    <x v="8"/>
    <x v="0"/>
    <x v="0"/>
    <x v="155"/>
    <x v="8"/>
    <x v="198"/>
    <x v="2"/>
    <s v="OFF-PA-10002250"/>
    <x v="1"/>
    <x v="10"/>
    <x v="706"/>
    <x v="1215"/>
    <n v="3"/>
    <n v="0"/>
    <n v="8.4527999999999999"/>
    <x v="2"/>
    <x v="0"/>
  </r>
  <r>
    <n v="7385"/>
    <x v="3675"/>
    <x v="1160"/>
    <d v="2018-09-18T00:00:00"/>
    <s v="Standard Class"/>
    <s v="AG-10270"/>
    <x v="8"/>
    <x v="0"/>
    <x v="0"/>
    <x v="155"/>
    <x v="8"/>
    <x v="198"/>
    <x v="2"/>
    <s v="OFF-AP-10001394"/>
    <x v="1"/>
    <x v="9"/>
    <x v="1129"/>
    <x v="4943"/>
    <n v="2"/>
    <n v="0"/>
    <n v="136.07999999999998"/>
    <x v="2"/>
    <x v="0"/>
  </r>
  <r>
    <n v="7386"/>
    <x v="3675"/>
    <x v="1160"/>
    <d v="2018-09-18T00:00:00"/>
    <s v="Standard Class"/>
    <s v="AG-10270"/>
    <x v="8"/>
    <x v="0"/>
    <x v="0"/>
    <x v="155"/>
    <x v="8"/>
    <x v="198"/>
    <x v="2"/>
    <s v="OFF-PA-10001838"/>
    <x v="1"/>
    <x v="10"/>
    <x v="1008"/>
    <x v="4634"/>
    <n v="3"/>
    <n v="0"/>
    <n v="8.6435999999999993"/>
    <x v="2"/>
    <x v="0"/>
  </r>
  <r>
    <n v="7387"/>
    <x v="3675"/>
    <x v="1160"/>
    <d v="2018-09-18T00:00:00"/>
    <s v="Standard Class"/>
    <s v="AG-10270"/>
    <x v="8"/>
    <x v="0"/>
    <x v="0"/>
    <x v="155"/>
    <x v="8"/>
    <x v="198"/>
    <x v="2"/>
    <s v="OFF-ST-10004340"/>
    <x v="1"/>
    <x v="4"/>
    <x v="817"/>
    <x v="3106"/>
    <n v="6"/>
    <n v="0"/>
    <n v="100.73160000000001"/>
    <x v="2"/>
    <x v="0"/>
  </r>
  <r>
    <n v="7388"/>
    <x v="3675"/>
    <x v="1160"/>
    <d v="2018-09-18T00:00:00"/>
    <s v="Standard Class"/>
    <s v="AG-10270"/>
    <x v="8"/>
    <x v="0"/>
    <x v="0"/>
    <x v="155"/>
    <x v="8"/>
    <x v="198"/>
    <x v="2"/>
    <s v="FUR-FU-10003664"/>
    <x v="0"/>
    <x v="5"/>
    <x v="35"/>
    <x v="4944"/>
    <n v="14"/>
    <n v="0"/>
    <n v="387.56759999999986"/>
    <x v="2"/>
    <x v="0"/>
  </r>
  <r>
    <n v="7389"/>
    <x v="3675"/>
    <x v="1160"/>
    <d v="2018-09-18T00:00:00"/>
    <s v="Standard Class"/>
    <s v="AG-10270"/>
    <x v="8"/>
    <x v="0"/>
    <x v="0"/>
    <x v="155"/>
    <x v="8"/>
    <x v="198"/>
    <x v="2"/>
    <s v="TEC-PH-10004897"/>
    <x v="2"/>
    <x v="7"/>
    <x v="1124"/>
    <x v="2065"/>
    <n v="3"/>
    <n v="0"/>
    <n v="0.29969999999999963"/>
    <x v="2"/>
    <x v="0"/>
  </r>
  <r>
    <n v="7390"/>
    <x v="3676"/>
    <x v="1161"/>
    <d v="2019-12-03T00:00:00"/>
    <s v="Standard Class"/>
    <s v="TT-21070"/>
    <x v="74"/>
    <x v="0"/>
    <x v="0"/>
    <x v="346"/>
    <x v="18"/>
    <x v="427"/>
    <x v="0"/>
    <s v="FUR-CH-10000454"/>
    <x v="0"/>
    <x v="1"/>
    <x v="1"/>
    <x v="4945"/>
    <n v="2"/>
    <n v="0.2"/>
    <n v="48.795999999999978"/>
    <x v="0"/>
    <x v="0"/>
  </r>
  <r>
    <n v="7391"/>
    <x v="3676"/>
    <x v="1161"/>
    <d v="2019-12-03T00:00:00"/>
    <s v="Standard Class"/>
    <s v="TT-21070"/>
    <x v="74"/>
    <x v="0"/>
    <x v="0"/>
    <x v="346"/>
    <x v="18"/>
    <x v="427"/>
    <x v="0"/>
    <s v="FUR-FU-10004017"/>
    <x v="0"/>
    <x v="5"/>
    <x v="1579"/>
    <x v="4946"/>
    <n v="5"/>
    <n v="0.2"/>
    <n v="19.034999999999989"/>
    <x v="0"/>
    <x v="0"/>
  </r>
  <r>
    <n v="7392"/>
    <x v="3677"/>
    <x v="769"/>
    <d v="2019-12-07T00:00:00"/>
    <s v="Second Class"/>
    <s v="LT-16765"/>
    <x v="398"/>
    <x v="0"/>
    <x v="0"/>
    <x v="54"/>
    <x v="24"/>
    <x v="322"/>
    <x v="3"/>
    <s v="OFF-PA-10000241"/>
    <x v="1"/>
    <x v="10"/>
    <x v="1160"/>
    <x v="1355"/>
    <n v="3"/>
    <n v="0.2"/>
    <n v="23.234999999999992"/>
    <x v="2"/>
    <x v="0"/>
  </r>
  <r>
    <n v="7393"/>
    <x v="3678"/>
    <x v="743"/>
    <d v="2019-05-06T00:00:00"/>
    <s v="Standard Class"/>
    <s v="DD-13570"/>
    <x v="732"/>
    <x v="0"/>
    <x v="0"/>
    <x v="1"/>
    <x v="1"/>
    <x v="13"/>
    <x v="1"/>
    <s v="OFF-PA-10003016"/>
    <x v="1"/>
    <x v="10"/>
    <x v="1394"/>
    <x v="2236"/>
    <n v="5"/>
    <n v="0"/>
    <n v="7.0649999999999995"/>
    <x v="1"/>
    <x v="0"/>
  </r>
  <r>
    <n v="7394"/>
    <x v="3678"/>
    <x v="743"/>
    <d v="2019-05-06T00:00:00"/>
    <s v="Standard Class"/>
    <s v="DD-13570"/>
    <x v="732"/>
    <x v="0"/>
    <x v="0"/>
    <x v="1"/>
    <x v="1"/>
    <x v="13"/>
    <x v="1"/>
    <s v="OFF-AR-10001615"/>
    <x v="1"/>
    <x v="6"/>
    <x v="1488"/>
    <x v="426"/>
    <n v="3"/>
    <n v="0"/>
    <n v="15.475200000000001"/>
    <x v="1"/>
    <x v="0"/>
  </r>
  <r>
    <n v="7395"/>
    <x v="3678"/>
    <x v="743"/>
    <d v="2019-05-06T00:00:00"/>
    <s v="Standard Class"/>
    <s v="DD-13570"/>
    <x v="732"/>
    <x v="0"/>
    <x v="0"/>
    <x v="1"/>
    <x v="1"/>
    <x v="13"/>
    <x v="1"/>
    <s v="OFF-PA-10002713"/>
    <x v="1"/>
    <x v="10"/>
    <x v="320"/>
    <x v="343"/>
    <n v="5"/>
    <n v="0"/>
    <n v="15.823999999999998"/>
    <x v="1"/>
    <x v="0"/>
  </r>
  <r>
    <n v="7396"/>
    <x v="3679"/>
    <x v="591"/>
    <d v="2018-12-30T00:00:00"/>
    <s v="Standard Class"/>
    <s v="DB-12970"/>
    <x v="715"/>
    <x v="1"/>
    <x v="0"/>
    <x v="20"/>
    <x v="15"/>
    <x v="23"/>
    <x v="3"/>
    <s v="FUR-TA-10002958"/>
    <x v="0"/>
    <x v="3"/>
    <x v="965"/>
    <x v="4203"/>
    <n v="2"/>
    <n v="0.4"/>
    <n v="-120.05080000000007"/>
    <x v="2"/>
    <x v="0"/>
  </r>
  <r>
    <n v="7397"/>
    <x v="3679"/>
    <x v="591"/>
    <d v="2018-12-30T00:00:00"/>
    <s v="Standard Class"/>
    <s v="DB-12970"/>
    <x v="715"/>
    <x v="1"/>
    <x v="0"/>
    <x v="20"/>
    <x v="15"/>
    <x v="23"/>
    <x v="3"/>
    <s v="FUR-CH-10003746"/>
    <x v="0"/>
    <x v="1"/>
    <x v="623"/>
    <x v="4947"/>
    <n v="3"/>
    <n v="0.1"/>
    <n v="173.32919999999999"/>
    <x v="2"/>
    <x v="0"/>
  </r>
  <r>
    <n v="7398"/>
    <x v="3680"/>
    <x v="587"/>
    <d v="2016-09-30T00:00:00"/>
    <s v="Same Day"/>
    <s v="DM-12955"/>
    <x v="678"/>
    <x v="1"/>
    <x v="0"/>
    <x v="54"/>
    <x v="24"/>
    <x v="322"/>
    <x v="3"/>
    <s v="OFF-AP-10003217"/>
    <x v="1"/>
    <x v="9"/>
    <x v="191"/>
    <x v="4948"/>
    <n v="6"/>
    <n v="0.2"/>
    <n v="59.655599999999993"/>
    <x v="2"/>
    <x v="0"/>
  </r>
  <r>
    <n v="7399"/>
    <x v="3681"/>
    <x v="136"/>
    <d v="2016-07-15T00:00:00"/>
    <s v="Second Class"/>
    <s v="ME-17725"/>
    <x v="250"/>
    <x v="0"/>
    <x v="0"/>
    <x v="22"/>
    <x v="10"/>
    <x v="26"/>
    <x v="2"/>
    <s v="OFF-PA-10001526"/>
    <x v="1"/>
    <x v="10"/>
    <x v="1039"/>
    <x v="4949"/>
    <n v="9"/>
    <n v="0.2"/>
    <n v="12.997800000000003"/>
    <x v="2"/>
    <x v="0"/>
  </r>
  <r>
    <n v="7400"/>
    <x v="3681"/>
    <x v="136"/>
    <d v="2016-07-15T00:00:00"/>
    <s v="Second Class"/>
    <s v="ME-17725"/>
    <x v="250"/>
    <x v="0"/>
    <x v="0"/>
    <x v="22"/>
    <x v="10"/>
    <x v="26"/>
    <x v="2"/>
    <s v="TEC-AC-10002857"/>
    <x v="2"/>
    <x v="11"/>
    <x v="540"/>
    <x v="4950"/>
    <n v="4"/>
    <n v="0.2"/>
    <n v="3.2779999999999987"/>
    <x v="2"/>
    <x v="0"/>
  </r>
  <r>
    <n v="7401"/>
    <x v="3682"/>
    <x v="162"/>
    <d v="2018-09-13T00:00:00"/>
    <s v="Standard Class"/>
    <s v="TR-21325"/>
    <x v="309"/>
    <x v="0"/>
    <x v="0"/>
    <x v="4"/>
    <x v="4"/>
    <x v="5"/>
    <x v="1"/>
    <s v="FUR-FU-10003039"/>
    <x v="0"/>
    <x v="5"/>
    <x v="484"/>
    <x v="3579"/>
    <n v="1"/>
    <n v="0"/>
    <n v="14.664200000000001"/>
    <x v="1"/>
    <x v="0"/>
  </r>
  <r>
    <n v="7402"/>
    <x v="3682"/>
    <x v="162"/>
    <d v="2018-09-13T00:00:00"/>
    <s v="Standard Class"/>
    <s v="TR-21325"/>
    <x v="309"/>
    <x v="0"/>
    <x v="0"/>
    <x v="4"/>
    <x v="4"/>
    <x v="5"/>
    <x v="1"/>
    <s v="OFF-PA-10002615"/>
    <x v="1"/>
    <x v="10"/>
    <x v="250"/>
    <x v="4951"/>
    <n v="7"/>
    <n v="0"/>
    <n v="14.200199999999999"/>
    <x v="1"/>
    <x v="0"/>
  </r>
  <r>
    <n v="7403"/>
    <x v="3683"/>
    <x v="634"/>
    <d v="2019-08-10T00:00:00"/>
    <s v="Standard Class"/>
    <s v="SH-20395"/>
    <x v="129"/>
    <x v="0"/>
    <x v="0"/>
    <x v="20"/>
    <x v="15"/>
    <x v="164"/>
    <x v="3"/>
    <s v="OFF-SU-10002573"/>
    <x v="1"/>
    <x v="14"/>
    <x v="354"/>
    <x v="378"/>
    <n v="4"/>
    <n v="0"/>
    <n v="21.035999999999994"/>
    <x v="2"/>
    <x v="0"/>
  </r>
  <r>
    <n v="7404"/>
    <x v="3684"/>
    <x v="263"/>
    <d v="2017-05-19T00:00:00"/>
    <s v="Standard Class"/>
    <s v="CB-12535"/>
    <x v="118"/>
    <x v="1"/>
    <x v="0"/>
    <x v="491"/>
    <x v="1"/>
    <x v="586"/>
    <x v="1"/>
    <s v="FUR-BO-10004015"/>
    <x v="0"/>
    <x v="0"/>
    <x v="574"/>
    <x v="4952"/>
    <n v="5"/>
    <n v="0.15"/>
    <n v="41.996499999999941"/>
    <x v="1"/>
    <x v="0"/>
  </r>
  <r>
    <n v="7405"/>
    <x v="3684"/>
    <x v="263"/>
    <d v="2017-05-19T00:00:00"/>
    <s v="Standard Class"/>
    <s v="CB-12535"/>
    <x v="118"/>
    <x v="1"/>
    <x v="0"/>
    <x v="491"/>
    <x v="1"/>
    <x v="586"/>
    <x v="1"/>
    <s v="FUR-FU-10001979"/>
    <x v="0"/>
    <x v="5"/>
    <x v="514"/>
    <x v="4953"/>
    <n v="3"/>
    <n v="0"/>
    <n v="34.414800000000007"/>
    <x v="1"/>
    <x v="0"/>
  </r>
  <r>
    <n v="7406"/>
    <x v="3684"/>
    <x v="263"/>
    <d v="2017-05-19T00:00:00"/>
    <s v="Standard Class"/>
    <s v="CB-12535"/>
    <x v="118"/>
    <x v="1"/>
    <x v="0"/>
    <x v="491"/>
    <x v="1"/>
    <x v="586"/>
    <x v="1"/>
    <s v="FUR-CH-10003833"/>
    <x v="0"/>
    <x v="1"/>
    <x v="1209"/>
    <x v="1923"/>
    <n v="2"/>
    <n v="0.2"/>
    <n v="-6.0980000000000025"/>
    <x v="1"/>
    <x v="0"/>
  </r>
  <r>
    <n v="7407"/>
    <x v="3684"/>
    <x v="263"/>
    <d v="2017-05-19T00:00:00"/>
    <s v="Standard Class"/>
    <s v="CB-12535"/>
    <x v="118"/>
    <x v="1"/>
    <x v="0"/>
    <x v="491"/>
    <x v="1"/>
    <x v="586"/>
    <x v="1"/>
    <s v="FUR-CH-10004495"/>
    <x v="0"/>
    <x v="1"/>
    <x v="1484"/>
    <x v="946"/>
    <n v="3"/>
    <n v="0.2"/>
    <n v="81.264599999999916"/>
    <x v="1"/>
    <x v="0"/>
  </r>
  <r>
    <n v="7408"/>
    <x v="3685"/>
    <x v="176"/>
    <d v="2019-01-21T00:00:00"/>
    <s v="First Class"/>
    <s v="ML-17410"/>
    <x v="586"/>
    <x v="0"/>
    <x v="0"/>
    <x v="22"/>
    <x v="10"/>
    <x v="155"/>
    <x v="2"/>
    <s v="OFF-LA-10001613"/>
    <x v="1"/>
    <x v="2"/>
    <x v="743"/>
    <x v="132"/>
    <n v="5"/>
    <n v="0.2"/>
    <n v="4.1760000000000002"/>
    <x v="2"/>
    <x v="0"/>
  </r>
  <r>
    <n v="7409"/>
    <x v="3686"/>
    <x v="198"/>
    <d v="2018-06-06T00:00:00"/>
    <s v="Standard Class"/>
    <s v="JG-15310"/>
    <x v="684"/>
    <x v="1"/>
    <x v="0"/>
    <x v="1"/>
    <x v="1"/>
    <x v="3"/>
    <x v="1"/>
    <s v="FUR-FU-10003247"/>
    <x v="0"/>
    <x v="5"/>
    <x v="1465"/>
    <x v="4954"/>
    <n v="8"/>
    <n v="0"/>
    <n v="11.748799999999989"/>
    <x v="1"/>
    <x v="0"/>
  </r>
  <r>
    <n v="7410"/>
    <x v="3687"/>
    <x v="918"/>
    <d v="2016-04-12T00:00:00"/>
    <s v="Standard Class"/>
    <s v="JS-15880"/>
    <x v="365"/>
    <x v="0"/>
    <x v="0"/>
    <x v="167"/>
    <x v="24"/>
    <x v="213"/>
    <x v="3"/>
    <s v="FUR-TA-10004442"/>
    <x v="0"/>
    <x v="3"/>
    <x v="1654"/>
    <x v="4955"/>
    <n v="1"/>
    <n v="0.4"/>
    <n v="-94.660500000000013"/>
    <x v="2"/>
    <x v="0"/>
  </r>
  <r>
    <n v="7411"/>
    <x v="3688"/>
    <x v="149"/>
    <d v="2016-07-24T00:00:00"/>
    <s v="First Class"/>
    <s v="AG-10270"/>
    <x v="8"/>
    <x v="0"/>
    <x v="0"/>
    <x v="20"/>
    <x v="15"/>
    <x v="164"/>
    <x v="3"/>
    <s v="TEC-AC-10001314"/>
    <x v="2"/>
    <x v="11"/>
    <x v="952"/>
    <x v="2622"/>
    <n v="2"/>
    <n v="0"/>
    <n v="7.9983999999999895"/>
    <x v="2"/>
    <x v="0"/>
  </r>
  <r>
    <n v="7412"/>
    <x v="3689"/>
    <x v="1109"/>
    <d v="2019-06-03T00:00:00"/>
    <s v="Standard Class"/>
    <s v="MG-17890"/>
    <x v="450"/>
    <x v="2"/>
    <x v="0"/>
    <x v="241"/>
    <x v="21"/>
    <x v="299"/>
    <x v="1"/>
    <s v="TEC-PH-10001619"/>
    <x v="2"/>
    <x v="7"/>
    <x v="1594"/>
    <x v="2403"/>
    <n v="1"/>
    <n v="0.2"/>
    <n v="17.639099999999985"/>
    <x v="1"/>
    <x v="0"/>
  </r>
  <r>
    <n v="7413"/>
    <x v="3689"/>
    <x v="1109"/>
    <d v="2019-06-03T00:00:00"/>
    <s v="Standard Class"/>
    <s v="MG-17890"/>
    <x v="450"/>
    <x v="2"/>
    <x v="0"/>
    <x v="241"/>
    <x v="21"/>
    <x v="299"/>
    <x v="1"/>
    <s v="TEC-AC-10002323"/>
    <x v="2"/>
    <x v="11"/>
    <x v="177"/>
    <x v="1442"/>
    <n v="2"/>
    <n v="0.2"/>
    <n v="-3.0939999999999994"/>
    <x v="1"/>
    <x v="0"/>
  </r>
  <r>
    <n v="7414"/>
    <x v="3689"/>
    <x v="1109"/>
    <d v="2019-06-03T00:00:00"/>
    <s v="Standard Class"/>
    <s v="MG-17890"/>
    <x v="450"/>
    <x v="2"/>
    <x v="0"/>
    <x v="241"/>
    <x v="21"/>
    <x v="299"/>
    <x v="1"/>
    <s v="FUR-FU-10000820"/>
    <x v="0"/>
    <x v="5"/>
    <x v="1783"/>
    <x v="4956"/>
    <n v="1"/>
    <n v="0.2"/>
    <n v="-0.33980000000000032"/>
    <x v="1"/>
    <x v="0"/>
  </r>
  <r>
    <n v="7415"/>
    <x v="3690"/>
    <x v="69"/>
    <d v="2018-03-15T00:00:00"/>
    <s v="Second Class"/>
    <s v="SC-20770"/>
    <x v="34"/>
    <x v="1"/>
    <x v="0"/>
    <x v="10"/>
    <x v="9"/>
    <x v="63"/>
    <x v="3"/>
    <s v="FUR-CH-10004287"/>
    <x v="0"/>
    <x v="1"/>
    <x v="158"/>
    <x v="4957"/>
    <n v="2"/>
    <n v="0.3"/>
    <n v="-5.5240000000000293"/>
    <x v="2"/>
    <x v="0"/>
  </r>
  <r>
    <n v="7416"/>
    <x v="3690"/>
    <x v="69"/>
    <d v="2018-03-15T00:00:00"/>
    <s v="Second Class"/>
    <s v="SC-20770"/>
    <x v="34"/>
    <x v="1"/>
    <x v="0"/>
    <x v="10"/>
    <x v="9"/>
    <x v="63"/>
    <x v="3"/>
    <s v="TEC-AC-10000474"/>
    <x v="2"/>
    <x v="11"/>
    <x v="1510"/>
    <x v="4958"/>
    <n v="5"/>
    <n v="0.2"/>
    <n v="47.494999999999919"/>
    <x v="2"/>
    <x v="0"/>
  </r>
  <r>
    <n v="7417"/>
    <x v="3690"/>
    <x v="69"/>
    <d v="2018-03-15T00:00:00"/>
    <s v="Second Class"/>
    <s v="SC-20770"/>
    <x v="34"/>
    <x v="1"/>
    <x v="0"/>
    <x v="10"/>
    <x v="9"/>
    <x v="63"/>
    <x v="3"/>
    <s v="TEC-PH-10001494"/>
    <x v="2"/>
    <x v="7"/>
    <x v="715"/>
    <x v="4959"/>
    <n v="3"/>
    <n v="0.4"/>
    <n v="-116.98049999999998"/>
    <x v="2"/>
    <x v="0"/>
  </r>
  <r>
    <n v="7418"/>
    <x v="3690"/>
    <x v="69"/>
    <d v="2018-03-15T00:00:00"/>
    <s v="Second Class"/>
    <s v="SC-20770"/>
    <x v="34"/>
    <x v="1"/>
    <x v="0"/>
    <x v="10"/>
    <x v="9"/>
    <x v="63"/>
    <x v="3"/>
    <s v="OFF-PA-10004996"/>
    <x v="1"/>
    <x v="10"/>
    <x v="1528"/>
    <x v="4960"/>
    <n v="5"/>
    <n v="0.2"/>
    <n v="13.918499999999998"/>
    <x v="2"/>
    <x v="0"/>
  </r>
  <r>
    <n v="7419"/>
    <x v="3690"/>
    <x v="69"/>
    <d v="2018-03-15T00:00:00"/>
    <s v="Second Class"/>
    <s v="SC-20770"/>
    <x v="34"/>
    <x v="1"/>
    <x v="0"/>
    <x v="10"/>
    <x v="9"/>
    <x v="63"/>
    <x v="3"/>
    <s v="OFF-BI-10004318"/>
    <x v="1"/>
    <x v="8"/>
    <x v="1583"/>
    <x v="4961"/>
    <n v="1"/>
    <n v="0.7"/>
    <n v="-41.517600000000002"/>
    <x v="2"/>
    <x v="0"/>
  </r>
  <r>
    <n v="7420"/>
    <x v="3690"/>
    <x v="69"/>
    <d v="2018-03-15T00:00:00"/>
    <s v="Second Class"/>
    <s v="SC-20770"/>
    <x v="34"/>
    <x v="1"/>
    <x v="0"/>
    <x v="10"/>
    <x v="9"/>
    <x v="63"/>
    <x v="3"/>
    <s v="OFF-ST-10002574"/>
    <x v="1"/>
    <x v="4"/>
    <x v="935"/>
    <x v="1197"/>
    <n v="5"/>
    <n v="0.2"/>
    <n v="-138.13999999999999"/>
    <x v="2"/>
    <x v="0"/>
  </r>
  <r>
    <n v="7421"/>
    <x v="3690"/>
    <x v="69"/>
    <d v="2018-03-15T00:00:00"/>
    <s v="Second Class"/>
    <s v="SC-20770"/>
    <x v="34"/>
    <x v="1"/>
    <x v="0"/>
    <x v="10"/>
    <x v="9"/>
    <x v="63"/>
    <x v="3"/>
    <s v="OFF-BI-10002353"/>
    <x v="1"/>
    <x v="8"/>
    <x v="1077"/>
    <x v="4962"/>
    <n v="5"/>
    <n v="0.7"/>
    <n v="-15.439999999999998"/>
    <x v="2"/>
    <x v="0"/>
  </r>
  <r>
    <n v="7422"/>
    <x v="3690"/>
    <x v="69"/>
    <d v="2018-03-15T00:00:00"/>
    <s v="Second Class"/>
    <s v="SC-20770"/>
    <x v="34"/>
    <x v="1"/>
    <x v="0"/>
    <x v="10"/>
    <x v="9"/>
    <x v="63"/>
    <x v="3"/>
    <s v="OFF-ST-10003641"/>
    <x v="1"/>
    <x v="4"/>
    <x v="1808"/>
    <x v="4963"/>
    <n v="2"/>
    <n v="0.2"/>
    <n v="-28.367999999999984"/>
    <x v="2"/>
    <x v="0"/>
  </r>
  <r>
    <n v="7423"/>
    <x v="3690"/>
    <x v="69"/>
    <d v="2018-03-15T00:00:00"/>
    <s v="Second Class"/>
    <s v="SC-20770"/>
    <x v="34"/>
    <x v="1"/>
    <x v="0"/>
    <x v="10"/>
    <x v="9"/>
    <x v="63"/>
    <x v="3"/>
    <s v="TEC-MA-10001148"/>
    <x v="2"/>
    <x v="15"/>
    <x v="1542"/>
    <x v="4964"/>
    <n v="3"/>
    <n v="0.7"/>
    <n v="-643.70999999999981"/>
    <x v="2"/>
    <x v="0"/>
  </r>
  <r>
    <n v="7424"/>
    <x v="3691"/>
    <x v="318"/>
    <d v="2019-04-14T00:00:00"/>
    <s v="Standard Class"/>
    <s v="BS-11755"/>
    <x v="94"/>
    <x v="0"/>
    <x v="0"/>
    <x v="10"/>
    <x v="9"/>
    <x v="105"/>
    <x v="3"/>
    <s v="OFF-AP-10000026"/>
    <x v="1"/>
    <x v="9"/>
    <x v="1291"/>
    <x v="4965"/>
    <n v="4"/>
    <n v="0.2"/>
    <n v="21.949199999999969"/>
    <x v="2"/>
    <x v="0"/>
  </r>
  <r>
    <n v="7425"/>
    <x v="3691"/>
    <x v="318"/>
    <d v="2019-04-14T00:00:00"/>
    <s v="Standard Class"/>
    <s v="BS-11755"/>
    <x v="94"/>
    <x v="0"/>
    <x v="0"/>
    <x v="10"/>
    <x v="9"/>
    <x v="105"/>
    <x v="3"/>
    <s v="FUR-FU-10003878"/>
    <x v="0"/>
    <x v="5"/>
    <x v="677"/>
    <x v="4966"/>
    <n v="3"/>
    <n v="0.2"/>
    <n v="6.4176000000000002"/>
    <x v="2"/>
    <x v="0"/>
  </r>
  <r>
    <n v="7426"/>
    <x v="3692"/>
    <x v="674"/>
    <d v="2018-06-27T00:00:00"/>
    <s v="Second Class"/>
    <s v="LC-17140"/>
    <x v="95"/>
    <x v="0"/>
    <x v="0"/>
    <x v="12"/>
    <x v="5"/>
    <x v="32"/>
    <x v="2"/>
    <s v="FUR-CH-10001146"/>
    <x v="0"/>
    <x v="1"/>
    <x v="64"/>
    <x v="4967"/>
    <n v="2"/>
    <n v="0.3"/>
    <n v="-6.0890000000000057"/>
    <x v="2"/>
    <x v="0"/>
  </r>
  <r>
    <n v="7427"/>
    <x v="3692"/>
    <x v="674"/>
    <d v="2018-06-27T00:00:00"/>
    <s v="Second Class"/>
    <s v="LC-17140"/>
    <x v="95"/>
    <x v="0"/>
    <x v="0"/>
    <x v="12"/>
    <x v="5"/>
    <x v="32"/>
    <x v="2"/>
    <s v="FUR-FU-10003919"/>
    <x v="0"/>
    <x v="5"/>
    <x v="1523"/>
    <x v="4968"/>
    <n v="2"/>
    <n v="0.6"/>
    <n v="-26.169599999999996"/>
    <x v="2"/>
    <x v="0"/>
  </r>
  <r>
    <n v="7428"/>
    <x v="3693"/>
    <x v="461"/>
    <d v="2016-03-21T00:00:00"/>
    <s v="Standard Class"/>
    <s v="MH-17440"/>
    <x v="775"/>
    <x v="1"/>
    <x v="0"/>
    <x v="25"/>
    <x v="35"/>
    <x v="129"/>
    <x v="0"/>
    <s v="OFF-BI-10000605"/>
    <x v="1"/>
    <x v="8"/>
    <x v="536"/>
    <x v="4969"/>
    <n v="3"/>
    <n v="0"/>
    <n v="5.3720999999999997"/>
    <x v="0"/>
    <x v="0"/>
  </r>
  <r>
    <n v="7429"/>
    <x v="3693"/>
    <x v="461"/>
    <d v="2016-03-21T00:00:00"/>
    <s v="Standard Class"/>
    <s v="MH-17440"/>
    <x v="775"/>
    <x v="1"/>
    <x v="0"/>
    <x v="25"/>
    <x v="35"/>
    <x v="129"/>
    <x v="0"/>
    <s v="OFF-BI-10000309"/>
    <x v="1"/>
    <x v="8"/>
    <x v="338"/>
    <x v="2690"/>
    <n v="2"/>
    <n v="0"/>
    <n v="14.9156"/>
    <x v="0"/>
    <x v="0"/>
  </r>
  <r>
    <n v="7430"/>
    <x v="3693"/>
    <x v="461"/>
    <d v="2016-03-21T00:00:00"/>
    <s v="Standard Class"/>
    <s v="MH-17440"/>
    <x v="775"/>
    <x v="1"/>
    <x v="0"/>
    <x v="25"/>
    <x v="35"/>
    <x v="129"/>
    <x v="0"/>
    <s v="OFF-PA-10003349"/>
    <x v="1"/>
    <x v="10"/>
    <x v="220"/>
    <x v="91"/>
    <n v="2"/>
    <n v="0"/>
    <n v="6.3504000000000005"/>
    <x v="0"/>
    <x v="0"/>
  </r>
  <r>
    <n v="7431"/>
    <x v="3693"/>
    <x v="461"/>
    <d v="2016-03-21T00:00:00"/>
    <s v="Standard Class"/>
    <s v="MH-17440"/>
    <x v="775"/>
    <x v="1"/>
    <x v="0"/>
    <x v="25"/>
    <x v="35"/>
    <x v="129"/>
    <x v="0"/>
    <s v="OFF-PA-10003063"/>
    <x v="1"/>
    <x v="10"/>
    <x v="1720"/>
    <x v="4698"/>
    <n v="4"/>
    <n v="0"/>
    <n v="7.68"/>
    <x v="0"/>
    <x v="0"/>
  </r>
  <r>
    <n v="7432"/>
    <x v="3693"/>
    <x v="461"/>
    <d v="2016-03-21T00:00:00"/>
    <s v="Standard Class"/>
    <s v="MH-17440"/>
    <x v="775"/>
    <x v="1"/>
    <x v="0"/>
    <x v="25"/>
    <x v="35"/>
    <x v="129"/>
    <x v="0"/>
    <s v="OFF-AP-10003971"/>
    <x v="1"/>
    <x v="9"/>
    <x v="923"/>
    <x v="4779"/>
    <n v="3"/>
    <n v="0"/>
    <n v="8.4942000000000011"/>
    <x v="0"/>
    <x v="0"/>
  </r>
  <r>
    <n v="7433"/>
    <x v="3694"/>
    <x v="128"/>
    <d v="2016-08-13T00:00:00"/>
    <s v="Standard Class"/>
    <s v="RD-19720"/>
    <x v="742"/>
    <x v="0"/>
    <x v="0"/>
    <x v="42"/>
    <x v="16"/>
    <x v="51"/>
    <x v="1"/>
    <s v="OFF-FA-10004838"/>
    <x v="1"/>
    <x v="13"/>
    <x v="800"/>
    <x v="3870"/>
    <n v="3"/>
    <n v="0.2"/>
    <n v="-0.94859999999999989"/>
    <x v="1"/>
    <x v="0"/>
  </r>
  <r>
    <n v="7434"/>
    <x v="3694"/>
    <x v="128"/>
    <d v="2016-08-13T00:00:00"/>
    <s v="Standard Class"/>
    <s v="RD-19720"/>
    <x v="742"/>
    <x v="0"/>
    <x v="0"/>
    <x v="42"/>
    <x v="16"/>
    <x v="51"/>
    <x v="1"/>
    <s v="OFF-BI-10001097"/>
    <x v="1"/>
    <x v="8"/>
    <x v="797"/>
    <x v="4970"/>
    <n v="5"/>
    <n v="0.7"/>
    <n v="-6.5414999999999992"/>
    <x v="1"/>
    <x v="0"/>
  </r>
  <r>
    <n v="7435"/>
    <x v="3695"/>
    <x v="353"/>
    <d v="2017-07-31T00:00:00"/>
    <s v="Standard Class"/>
    <s v="BP-11095"/>
    <x v="162"/>
    <x v="1"/>
    <x v="0"/>
    <x v="475"/>
    <x v="1"/>
    <x v="568"/>
    <x v="1"/>
    <s v="OFF-BI-10000605"/>
    <x v="1"/>
    <x v="8"/>
    <x v="536"/>
    <x v="1083"/>
    <n v="3"/>
    <n v="0.2"/>
    <n v="3.0860999999999996"/>
    <x v="1"/>
    <x v="0"/>
  </r>
  <r>
    <n v="7436"/>
    <x v="3695"/>
    <x v="353"/>
    <d v="2017-07-31T00:00:00"/>
    <s v="Standard Class"/>
    <s v="BP-11095"/>
    <x v="162"/>
    <x v="1"/>
    <x v="0"/>
    <x v="475"/>
    <x v="1"/>
    <x v="568"/>
    <x v="1"/>
    <s v="OFF-BI-10003314"/>
    <x v="1"/>
    <x v="8"/>
    <x v="308"/>
    <x v="4971"/>
    <n v="6"/>
    <n v="0.2"/>
    <n v="8.3867999999999991"/>
    <x v="1"/>
    <x v="0"/>
  </r>
  <r>
    <n v="7437"/>
    <x v="3695"/>
    <x v="353"/>
    <d v="2017-07-31T00:00:00"/>
    <s v="Standard Class"/>
    <s v="BP-11095"/>
    <x v="162"/>
    <x v="1"/>
    <x v="0"/>
    <x v="475"/>
    <x v="1"/>
    <x v="568"/>
    <x v="1"/>
    <s v="OFF-AR-10002067"/>
    <x v="1"/>
    <x v="6"/>
    <x v="1154"/>
    <x v="1618"/>
    <n v="5"/>
    <n v="0"/>
    <n v="25.792000000000002"/>
    <x v="1"/>
    <x v="0"/>
  </r>
  <r>
    <n v="7438"/>
    <x v="3696"/>
    <x v="1162"/>
    <d v="2016-02-19T00:00:00"/>
    <s v="Standard Class"/>
    <s v="BF-11020"/>
    <x v="292"/>
    <x v="1"/>
    <x v="0"/>
    <x v="4"/>
    <x v="4"/>
    <x v="59"/>
    <x v="1"/>
    <s v="OFF-BI-10001031"/>
    <x v="1"/>
    <x v="8"/>
    <x v="874"/>
    <x v="794"/>
    <n v="5"/>
    <n v="0.2"/>
    <n v="7.2089999999999996"/>
    <x v="1"/>
    <x v="0"/>
  </r>
  <r>
    <n v="7439"/>
    <x v="3697"/>
    <x v="539"/>
    <d v="2017-03-27T00:00:00"/>
    <s v="Second Class"/>
    <s v="CP-12085"/>
    <x v="434"/>
    <x v="1"/>
    <x v="0"/>
    <x v="386"/>
    <x v="4"/>
    <x v="471"/>
    <x v="1"/>
    <s v="FUR-FU-10003832"/>
    <x v="0"/>
    <x v="5"/>
    <x v="1429"/>
    <x v="4972"/>
    <n v="5"/>
    <n v="0"/>
    <n v="13.132000000000001"/>
    <x v="1"/>
    <x v="0"/>
  </r>
  <r>
    <n v="7440"/>
    <x v="3698"/>
    <x v="264"/>
    <d v="2019-09-06T00:00:00"/>
    <s v="Standard Class"/>
    <s v="JL-15235"/>
    <x v="538"/>
    <x v="0"/>
    <x v="0"/>
    <x v="1"/>
    <x v="1"/>
    <x v="13"/>
    <x v="1"/>
    <s v="OFF-BI-10000138"/>
    <x v="1"/>
    <x v="8"/>
    <x v="605"/>
    <x v="694"/>
    <n v="5"/>
    <n v="0.2"/>
    <n v="6.5519999999999996"/>
    <x v="1"/>
    <x v="0"/>
  </r>
  <r>
    <n v="7441"/>
    <x v="3698"/>
    <x v="264"/>
    <d v="2019-09-06T00:00:00"/>
    <s v="Standard Class"/>
    <s v="JL-15235"/>
    <x v="538"/>
    <x v="0"/>
    <x v="0"/>
    <x v="1"/>
    <x v="1"/>
    <x v="13"/>
    <x v="1"/>
    <s v="FUR-TA-10004607"/>
    <x v="0"/>
    <x v="3"/>
    <x v="1104"/>
    <x v="4973"/>
    <n v="2"/>
    <n v="0.2"/>
    <n v="-2.9566000000000088"/>
    <x v="1"/>
    <x v="0"/>
  </r>
  <r>
    <n v="7442"/>
    <x v="3699"/>
    <x v="547"/>
    <d v="2017-11-18T00:00:00"/>
    <s v="First Class"/>
    <s v="JG-15805"/>
    <x v="189"/>
    <x v="1"/>
    <x v="0"/>
    <x v="70"/>
    <x v="1"/>
    <x v="188"/>
    <x v="1"/>
    <s v="OFF-LA-10003148"/>
    <x v="1"/>
    <x v="2"/>
    <x v="166"/>
    <x v="1381"/>
    <n v="3"/>
    <n v="0"/>
    <n v="8.6939999999999991"/>
    <x v="1"/>
    <x v="0"/>
  </r>
  <r>
    <n v="7443"/>
    <x v="3700"/>
    <x v="337"/>
    <d v="2016-12-11T00:00:00"/>
    <s v="First Class"/>
    <s v="VP-21760"/>
    <x v="778"/>
    <x v="1"/>
    <x v="0"/>
    <x v="180"/>
    <x v="5"/>
    <x v="230"/>
    <x v="2"/>
    <s v="OFF-PA-10001804"/>
    <x v="1"/>
    <x v="10"/>
    <x v="129"/>
    <x v="1432"/>
    <n v="2"/>
    <n v="0.2"/>
    <n v="3.7407999999999997"/>
    <x v="2"/>
    <x v="0"/>
  </r>
  <r>
    <n v="7444"/>
    <x v="3700"/>
    <x v="337"/>
    <d v="2016-12-11T00:00:00"/>
    <s v="First Class"/>
    <s v="VP-21760"/>
    <x v="778"/>
    <x v="1"/>
    <x v="0"/>
    <x v="180"/>
    <x v="5"/>
    <x v="230"/>
    <x v="2"/>
    <s v="OFF-ST-10000036"/>
    <x v="1"/>
    <x v="4"/>
    <x v="595"/>
    <x v="4974"/>
    <n v="3"/>
    <n v="0.2"/>
    <n v="20.745899999999985"/>
    <x v="2"/>
    <x v="0"/>
  </r>
  <r>
    <n v="7445"/>
    <x v="3701"/>
    <x v="447"/>
    <d v="2019-02-07T00:00:00"/>
    <s v="Second Class"/>
    <s v="RD-19810"/>
    <x v="279"/>
    <x v="2"/>
    <x v="0"/>
    <x v="22"/>
    <x v="10"/>
    <x v="26"/>
    <x v="2"/>
    <s v="OFF-PA-10001166"/>
    <x v="1"/>
    <x v="10"/>
    <x v="777"/>
    <x v="1182"/>
    <n v="1"/>
    <n v="0.2"/>
    <n v="1.8144"/>
    <x v="2"/>
    <x v="0"/>
  </r>
  <r>
    <n v="7446"/>
    <x v="3701"/>
    <x v="447"/>
    <d v="2019-02-07T00:00:00"/>
    <s v="Second Class"/>
    <s v="RD-19810"/>
    <x v="279"/>
    <x v="2"/>
    <x v="0"/>
    <x v="22"/>
    <x v="10"/>
    <x v="26"/>
    <x v="2"/>
    <s v="OFF-PA-10001033"/>
    <x v="1"/>
    <x v="10"/>
    <x v="1509"/>
    <x v="4975"/>
    <n v="2"/>
    <n v="0.2"/>
    <n v="23.7742"/>
    <x v="2"/>
    <x v="0"/>
  </r>
  <r>
    <n v="7447"/>
    <x v="3701"/>
    <x v="447"/>
    <d v="2019-02-07T00:00:00"/>
    <s v="Second Class"/>
    <s v="RD-19810"/>
    <x v="279"/>
    <x v="2"/>
    <x v="0"/>
    <x v="22"/>
    <x v="10"/>
    <x v="26"/>
    <x v="2"/>
    <s v="FUR-FU-10004597"/>
    <x v="0"/>
    <x v="5"/>
    <x v="1266"/>
    <x v="500"/>
    <n v="1"/>
    <n v="0.6"/>
    <n v="-26.084999999999994"/>
    <x v="2"/>
    <x v="0"/>
  </r>
  <r>
    <n v="7448"/>
    <x v="3701"/>
    <x v="447"/>
    <d v="2019-02-07T00:00:00"/>
    <s v="Second Class"/>
    <s v="RD-19810"/>
    <x v="279"/>
    <x v="2"/>
    <x v="0"/>
    <x v="22"/>
    <x v="10"/>
    <x v="26"/>
    <x v="2"/>
    <s v="OFF-PA-10000418"/>
    <x v="1"/>
    <x v="10"/>
    <x v="970"/>
    <x v="1257"/>
    <n v="5"/>
    <n v="0.2"/>
    <n v="146.79"/>
    <x v="2"/>
    <x v="0"/>
  </r>
  <r>
    <n v="7449"/>
    <x v="3702"/>
    <x v="343"/>
    <d v="2019-11-14T00:00:00"/>
    <s v="First Class"/>
    <s v="MH-18025"/>
    <x v="659"/>
    <x v="0"/>
    <x v="0"/>
    <x v="289"/>
    <x v="18"/>
    <x v="364"/>
    <x v="0"/>
    <s v="FUR-FU-10004090"/>
    <x v="0"/>
    <x v="5"/>
    <x v="642"/>
    <x v="4976"/>
    <n v="5"/>
    <n v="0.2"/>
    <n v="14.449499999999986"/>
    <x v="0"/>
    <x v="0"/>
  </r>
  <r>
    <n v="7450"/>
    <x v="3703"/>
    <x v="697"/>
    <d v="2019-09-22T00:00:00"/>
    <s v="Second Class"/>
    <s v="SJ-20125"/>
    <x v="319"/>
    <x v="2"/>
    <x v="0"/>
    <x v="12"/>
    <x v="5"/>
    <x v="66"/>
    <x v="2"/>
    <s v="OFF-AR-10000390"/>
    <x v="1"/>
    <x v="6"/>
    <x v="105"/>
    <x v="4541"/>
    <n v="3"/>
    <n v="0.2"/>
    <n v="3.2213999999999996"/>
    <x v="2"/>
    <x v="0"/>
  </r>
  <r>
    <n v="7451"/>
    <x v="3703"/>
    <x v="697"/>
    <d v="2019-09-22T00:00:00"/>
    <s v="Second Class"/>
    <s v="SJ-20125"/>
    <x v="319"/>
    <x v="2"/>
    <x v="0"/>
    <x v="12"/>
    <x v="5"/>
    <x v="66"/>
    <x v="2"/>
    <s v="FUR-CH-10003774"/>
    <x v="0"/>
    <x v="1"/>
    <x v="1194"/>
    <x v="2608"/>
    <n v="5"/>
    <n v="0.3"/>
    <n v="-77.333000000000013"/>
    <x v="2"/>
    <x v="0"/>
  </r>
  <r>
    <n v="7452"/>
    <x v="3703"/>
    <x v="697"/>
    <d v="2019-09-22T00:00:00"/>
    <s v="Second Class"/>
    <s v="SJ-20125"/>
    <x v="319"/>
    <x v="2"/>
    <x v="0"/>
    <x v="12"/>
    <x v="5"/>
    <x v="66"/>
    <x v="2"/>
    <s v="OFF-BI-10002412"/>
    <x v="1"/>
    <x v="8"/>
    <x v="326"/>
    <x v="4977"/>
    <n v="5"/>
    <n v="0.8"/>
    <n v="-10.15"/>
    <x v="2"/>
    <x v="0"/>
  </r>
  <r>
    <n v="7453"/>
    <x v="3703"/>
    <x v="697"/>
    <d v="2019-09-22T00:00:00"/>
    <s v="Second Class"/>
    <s v="SJ-20125"/>
    <x v="319"/>
    <x v="2"/>
    <x v="0"/>
    <x v="12"/>
    <x v="5"/>
    <x v="66"/>
    <x v="2"/>
    <s v="TEC-PH-10002415"/>
    <x v="2"/>
    <x v="7"/>
    <x v="1526"/>
    <x v="4978"/>
    <n v="6"/>
    <n v="0.2"/>
    <n v="88.48500000000007"/>
    <x v="2"/>
    <x v="0"/>
  </r>
  <r>
    <n v="7454"/>
    <x v="3704"/>
    <x v="643"/>
    <d v="2019-07-01T00:00:00"/>
    <s v="Standard Class"/>
    <s v="FM-14380"/>
    <x v="248"/>
    <x v="0"/>
    <x v="0"/>
    <x v="348"/>
    <x v="10"/>
    <x v="430"/>
    <x v="2"/>
    <s v="TEC-PH-10003505"/>
    <x v="2"/>
    <x v="7"/>
    <x v="910"/>
    <x v="1490"/>
    <n v="2"/>
    <n v="0.2"/>
    <n v="16.703999999999986"/>
    <x v="2"/>
    <x v="0"/>
  </r>
  <r>
    <n v="7455"/>
    <x v="3705"/>
    <x v="679"/>
    <d v="2018-08-04T00:00:00"/>
    <s v="Standard Class"/>
    <s v="KH-16360"/>
    <x v="347"/>
    <x v="0"/>
    <x v="0"/>
    <x v="22"/>
    <x v="10"/>
    <x v="36"/>
    <x v="2"/>
    <s v="OFF-LA-10003663"/>
    <x v="1"/>
    <x v="2"/>
    <x v="1373"/>
    <x v="4766"/>
    <n v="4"/>
    <n v="0.2"/>
    <n v="3.1212"/>
    <x v="2"/>
    <x v="0"/>
  </r>
  <r>
    <n v="7456"/>
    <x v="3705"/>
    <x v="679"/>
    <d v="2018-08-04T00:00:00"/>
    <s v="Standard Class"/>
    <s v="KH-16360"/>
    <x v="347"/>
    <x v="0"/>
    <x v="0"/>
    <x v="22"/>
    <x v="10"/>
    <x v="36"/>
    <x v="2"/>
    <s v="OFF-ST-10001780"/>
    <x v="1"/>
    <x v="4"/>
    <x v="486"/>
    <x v="2532"/>
    <n v="2"/>
    <n v="0.2"/>
    <n v="51.831200000000024"/>
    <x v="2"/>
    <x v="0"/>
  </r>
  <r>
    <n v="7457"/>
    <x v="3706"/>
    <x v="392"/>
    <d v="2017-04-18T00:00:00"/>
    <s v="First Class"/>
    <s v="LL-16840"/>
    <x v="328"/>
    <x v="0"/>
    <x v="0"/>
    <x v="141"/>
    <x v="17"/>
    <x v="180"/>
    <x v="0"/>
    <s v="TEC-PH-10002033"/>
    <x v="2"/>
    <x v="7"/>
    <x v="11"/>
    <x v="4979"/>
    <n v="2"/>
    <n v="0"/>
    <n v="148.10640000000001"/>
    <x v="0"/>
    <x v="0"/>
  </r>
  <r>
    <n v="7458"/>
    <x v="3706"/>
    <x v="392"/>
    <d v="2017-04-18T00:00:00"/>
    <s v="First Class"/>
    <s v="LL-16840"/>
    <x v="328"/>
    <x v="0"/>
    <x v="0"/>
    <x v="141"/>
    <x v="17"/>
    <x v="180"/>
    <x v="0"/>
    <s v="OFF-BI-10001036"/>
    <x v="1"/>
    <x v="8"/>
    <x v="624"/>
    <x v="4980"/>
    <n v="1"/>
    <n v="0"/>
    <n v="4.57"/>
    <x v="0"/>
    <x v="0"/>
  </r>
  <r>
    <n v="7459"/>
    <x v="3706"/>
    <x v="392"/>
    <d v="2017-04-18T00:00:00"/>
    <s v="First Class"/>
    <s v="LL-16840"/>
    <x v="328"/>
    <x v="0"/>
    <x v="0"/>
    <x v="141"/>
    <x v="17"/>
    <x v="180"/>
    <x v="0"/>
    <s v="FUR-FU-10001468"/>
    <x v="0"/>
    <x v="5"/>
    <x v="1289"/>
    <x v="4981"/>
    <n v="7"/>
    <n v="0"/>
    <n v="119.68599999999989"/>
    <x v="0"/>
    <x v="0"/>
  </r>
  <r>
    <n v="7460"/>
    <x v="3706"/>
    <x v="392"/>
    <d v="2017-04-18T00:00:00"/>
    <s v="First Class"/>
    <s v="LL-16840"/>
    <x v="328"/>
    <x v="0"/>
    <x v="0"/>
    <x v="141"/>
    <x v="17"/>
    <x v="180"/>
    <x v="0"/>
    <s v="FUR-BO-10001519"/>
    <x v="0"/>
    <x v="0"/>
    <x v="672"/>
    <x v="4982"/>
    <n v="9"/>
    <n v="0"/>
    <n v="125.58240000000001"/>
    <x v="0"/>
    <x v="0"/>
  </r>
  <r>
    <n v="7461"/>
    <x v="3707"/>
    <x v="347"/>
    <d v="2017-04-14T00:00:00"/>
    <s v="Second Class"/>
    <s v="AR-10540"/>
    <x v="481"/>
    <x v="0"/>
    <x v="0"/>
    <x v="1"/>
    <x v="1"/>
    <x v="25"/>
    <x v="1"/>
    <s v="TEC-CO-10001943"/>
    <x v="2"/>
    <x v="16"/>
    <x v="1675"/>
    <x v="4983"/>
    <n v="4"/>
    <n v="0.2"/>
    <n v="215.98919999999998"/>
    <x v="1"/>
    <x v="0"/>
  </r>
  <r>
    <n v="7462"/>
    <x v="3707"/>
    <x v="347"/>
    <d v="2017-04-14T00:00:00"/>
    <s v="Second Class"/>
    <s v="AR-10540"/>
    <x v="481"/>
    <x v="0"/>
    <x v="0"/>
    <x v="1"/>
    <x v="1"/>
    <x v="25"/>
    <x v="1"/>
    <s v="OFF-PA-10003127"/>
    <x v="1"/>
    <x v="10"/>
    <x v="33"/>
    <x v="4984"/>
    <n v="2"/>
    <n v="0"/>
    <n v="24.269599999999997"/>
    <x v="1"/>
    <x v="0"/>
  </r>
  <r>
    <n v="7463"/>
    <x v="3708"/>
    <x v="914"/>
    <d v="2017-03-01T00:00:00"/>
    <s v="Second Class"/>
    <s v="NP-18670"/>
    <x v="73"/>
    <x v="0"/>
    <x v="0"/>
    <x v="4"/>
    <x v="4"/>
    <x v="59"/>
    <x v="1"/>
    <s v="TEC-AC-10002076"/>
    <x v="2"/>
    <x v="11"/>
    <x v="333"/>
    <x v="4985"/>
    <n v="9"/>
    <n v="0"/>
    <n v="80.837999999999994"/>
    <x v="1"/>
    <x v="0"/>
  </r>
  <r>
    <n v="7464"/>
    <x v="3709"/>
    <x v="162"/>
    <d v="2018-09-15T00:00:00"/>
    <s v="Standard Class"/>
    <s v="LP-17095"/>
    <x v="431"/>
    <x v="0"/>
    <x v="0"/>
    <x v="355"/>
    <x v="1"/>
    <x v="437"/>
    <x v="1"/>
    <s v="OFF-AR-10003338"/>
    <x v="1"/>
    <x v="6"/>
    <x v="1439"/>
    <x v="3659"/>
    <n v="2"/>
    <n v="0"/>
    <n v="3.7200000000000006"/>
    <x v="1"/>
    <x v="0"/>
  </r>
  <r>
    <n v="7465"/>
    <x v="3709"/>
    <x v="162"/>
    <d v="2018-09-15T00:00:00"/>
    <s v="Standard Class"/>
    <s v="LP-17095"/>
    <x v="431"/>
    <x v="0"/>
    <x v="0"/>
    <x v="355"/>
    <x v="1"/>
    <x v="437"/>
    <x v="1"/>
    <s v="OFF-PA-10004610"/>
    <x v="1"/>
    <x v="10"/>
    <x v="1520"/>
    <x v="1369"/>
    <n v="8"/>
    <n v="0"/>
    <n v="15.407999999999998"/>
    <x v="1"/>
    <x v="0"/>
  </r>
  <r>
    <n v="7466"/>
    <x v="3709"/>
    <x v="162"/>
    <d v="2018-09-15T00:00:00"/>
    <s v="Standard Class"/>
    <s v="LP-17095"/>
    <x v="431"/>
    <x v="0"/>
    <x v="0"/>
    <x v="355"/>
    <x v="1"/>
    <x v="437"/>
    <x v="1"/>
    <s v="OFF-ST-10001272"/>
    <x v="1"/>
    <x v="4"/>
    <x v="533"/>
    <x v="2213"/>
    <n v="2"/>
    <n v="0"/>
    <n v="65.435000000000002"/>
    <x v="1"/>
    <x v="0"/>
  </r>
  <r>
    <n v="7467"/>
    <x v="3710"/>
    <x v="288"/>
    <d v="2018-05-23T00:00:00"/>
    <s v="Standard Class"/>
    <s v="AH-10690"/>
    <x v="706"/>
    <x v="1"/>
    <x v="0"/>
    <x v="1"/>
    <x v="1"/>
    <x v="141"/>
    <x v="1"/>
    <s v="OFF-AP-10001366"/>
    <x v="1"/>
    <x v="9"/>
    <x v="360"/>
    <x v="4986"/>
    <n v="8"/>
    <n v="0"/>
    <n v="23.716800000000006"/>
    <x v="1"/>
    <x v="0"/>
  </r>
  <r>
    <n v="7468"/>
    <x v="3711"/>
    <x v="343"/>
    <d v="2019-11-15T00:00:00"/>
    <s v="Second Class"/>
    <s v="TB-21190"/>
    <x v="353"/>
    <x v="2"/>
    <x v="0"/>
    <x v="1"/>
    <x v="1"/>
    <x v="62"/>
    <x v="1"/>
    <s v="FUR-FU-10001424"/>
    <x v="0"/>
    <x v="5"/>
    <x v="698"/>
    <x v="4987"/>
    <n v="4"/>
    <n v="0"/>
    <n v="11.872799999999998"/>
    <x v="1"/>
    <x v="0"/>
  </r>
  <r>
    <n v="7469"/>
    <x v="3712"/>
    <x v="1114"/>
    <d v="2016-09-20T00:00:00"/>
    <s v="Standard Class"/>
    <s v="AA-10315"/>
    <x v="397"/>
    <x v="0"/>
    <x v="0"/>
    <x v="20"/>
    <x v="15"/>
    <x v="164"/>
    <x v="3"/>
    <s v="OFF-PA-10000349"/>
    <x v="1"/>
    <x v="10"/>
    <x v="33"/>
    <x v="1830"/>
    <n v="3"/>
    <n v="0"/>
    <n v="7.0218000000000007"/>
    <x v="2"/>
    <x v="0"/>
  </r>
  <r>
    <n v="7470"/>
    <x v="3712"/>
    <x v="1114"/>
    <d v="2016-09-20T00:00:00"/>
    <s v="Standard Class"/>
    <s v="AA-10315"/>
    <x v="397"/>
    <x v="0"/>
    <x v="0"/>
    <x v="20"/>
    <x v="15"/>
    <x v="164"/>
    <x v="3"/>
    <s v="FUR-FU-10002456"/>
    <x v="0"/>
    <x v="5"/>
    <x v="1018"/>
    <x v="58"/>
    <n v="2"/>
    <n v="0"/>
    <n v="6.2608000000000015"/>
    <x v="2"/>
    <x v="0"/>
  </r>
  <r>
    <n v="7471"/>
    <x v="3713"/>
    <x v="426"/>
    <d v="2017-09-20T00:00:00"/>
    <s v="Standard Class"/>
    <s v="AC-10615"/>
    <x v="556"/>
    <x v="1"/>
    <x v="0"/>
    <x v="10"/>
    <x v="9"/>
    <x v="105"/>
    <x v="3"/>
    <s v="OFF-BI-10002609"/>
    <x v="1"/>
    <x v="8"/>
    <x v="98"/>
    <x v="4988"/>
    <n v="4"/>
    <n v="0.7"/>
    <n v="-2.8608000000000002"/>
    <x v="2"/>
    <x v="0"/>
  </r>
  <r>
    <n v="7472"/>
    <x v="3713"/>
    <x v="426"/>
    <d v="2017-09-20T00:00:00"/>
    <s v="Standard Class"/>
    <s v="AC-10615"/>
    <x v="556"/>
    <x v="1"/>
    <x v="0"/>
    <x v="10"/>
    <x v="9"/>
    <x v="105"/>
    <x v="3"/>
    <s v="OFF-ST-10001522"/>
    <x v="1"/>
    <x v="4"/>
    <x v="197"/>
    <x v="2772"/>
    <n v="2"/>
    <n v="0.2"/>
    <n v="-29.436800000000012"/>
    <x v="2"/>
    <x v="0"/>
  </r>
  <r>
    <n v="7473"/>
    <x v="3714"/>
    <x v="949"/>
    <d v="2018-07-03T00:00:00"/>
    <s v="First Class"/>
    <s v="EM-14140"/>
    <x v="670"/>
    <x v="2"/>
    <x v="0"/>
    <x v="427"/>
    <x v="7"/>
    <x v="517"/>
    <x v="1"/>
    <s v="TEC-CO-10000971"/>
    <x v="2"/>
    <x v="16"/>
    <x v="1313"/>
    <x v="4989"/>
    <n v="5"/>
    <n v="0"/>
    <n v="449.9849999999999"/>
    <x v="1"/>
    <x v="0"/>
  </r>
  <r>
    <n v="7474"/>
    <x v="3715"/>
    <x v="342"/>
    <d v="2018-04-15T00:00:00"/>
    <s v="Standard Class"/>
    <s v="QJ-19255"/>
    <x v="425"/>
    <x v="1"/>
    <x v="0"/>
    <x v="22"/>
    <x v="10"/>
    <x v="155"/>
    <x v="2"/>
    <s v="OFF-AR-10000034"/>
    <x v="1"/>
    <x v="6"/>
    <x v="751"/>
    <x v="4990"/>
    <n v="4"/>
    <n v="0.2"/>
    <n v="3.2223999999999995"/>
    <x v="2"/>
    <x v="0"/>
  </r>
  <r>
    <n v="7475"/>
    <x v="3716"/>
    <x v="1037"/>
    <d v="2016-01-10T00:00:00"/>
    <s v="Standard Class"/>
    <s v="ME-17320"/>
    <x v="467"/>
    <x v="2"/>
    <x v="0"/>
    <x v="0"/>
    <x v="0"/>
    <x v="0"/>
    <x v="0"/>
    <s v="FUR-CH-10004063"/>
    <x v="0"/>
    <x v="1"/>
    <x v="120"/>
    <x v="4991"/>
    <n v="9"/>
    <n v="0"/>
    <n v="746.40779999999972"/>
    <x v="0"/>
    <x v="0"/>
  </r>
  <r>
    <n v="7476"/>
    <x v="3716"/>
    <x v="1037"/>
    <d v="2016-01-10T00:00:00"/>
    <s v="Standard Class"/>
    <s v="ME-17320"/>
    <x v="467"/>
    <x v="2"/>
    <x v="0"/>
    <x v="0"/>
    <x v="0"/>
    <x v="0"/>
    <x v="0"/>
    <s v="OFF-BI-10004632"/>
    <x v="1"/>
    <x v="8"/>
    <x v="569"/>
    <x v="4992"/>
    <n v="2"/>
    <n v="0"/>
    <n v="274.49099999999999"/>
    <x v="0"/>
    <x v="0"/>
  </r>
  <r>
    <n v="7477"/>
    <x v="3716"/>
    <x v="1037"/>
    <d v="2016-01-10T00:00:00"/>
    <s v="Standard Class"/>
    <s v="ME-17320"/>
    <x v="467"/>
    <x v="2"/>
    <x v="0"/>
    <x v="0"/>
    <x v="0"/>
    <x v="0"/>
    <x v="0"/>
    <s v="OFF-AR-10001662"/>
    <x v="1"/>
    <x v="6"/>
    <x v="448"/>
    <x v="4993"/>
    <n v="2"/>
    <n v="0"/>
    <n v="1.4796000000000005"/>
    <x v="0"/>
    <x v="0"/>
  </r>
  <r>
    <n v="7478"/>
    <x v="3716"/>
    <x v="1037"/>
    <d v="2016-01-10T00:00:00"/>
    <s v="Standard Class"/>
    <s v="ME-17320"/>
    <x v="467"/>
    <x v="2"/>
    <x v="0"/>
    <x v="0"/>
    <x v="0"/>
    <x v="0"/>
    <x v="0"/>
    <s v="TEC-PH-10004977"/>
    <x v="2"/>
    <x v="7"/>
    <x v="34"/>
    <x v="3743"/>
    <n v="2"/>
    <n v="0"/>
    <n v="113.67419999999998"/>
    <x v="0"/>
    <x v="0"/>
  </r>
  <r>
    <n v="7479"/>
    <x v="3716"/>
    <x v="1037"/>
    <d v="2016-01-10T00:00:00"/>
    <s v="Standard Class"/>
    <s v="ME-17320"/>
    <x v="467"/>
    <x v="2"/>
    <x v="0"/>
    <x v="0"/>
    <x v="0"/>
    <x v="0"/>
    <x v="0"/>
    <s v="TEC-PH-10004539"/>
    <x v="2"/>
    <x v="7"/>
    <x v="861"/>
    <x v="4994"/>
    <n v="4"/>
    <n v="0"/>
    <n v="204.10919999999999"/>
    <x v="0"/>
    <x v="0"/>
  </r>
  <r>
    <n v="7480"/>
    <x v="3716"/>
    <x v="1037"/>
    <d v="2016-01-10T00:00:00"/>
    <s v="Standard Class"/>
    <s v="ME-17320"/>
    <x v="467"/>
    <x v="2"/>
    <x v="0"/>
    <x v="0"/>
    <x v="0"/>
    <x v="0"/>
    <x v="0"/>
    <s v="OFF-FA-10001883"/>
    <x v="1"/>
    <x v="13"/>
    <x v="1493"/>
    <x v="4995"/>
    <n v="4"/>
    <n v="0"/>
    <n v="0.31119999999999948"/>
    <x v="0"/>
    <x v="0"/>
  </r>
  <r>
    <n v="7481"/>
    <x v="3716"/>
    <x v="1037"/>
    <d v="2016-01-10T00:00:00"/>
    <s v="Standard Class"/>
    <s v="ME-17320"/>
    <x v="467"/>
    <x v="2"/>
    <x v="0"/>
    <x v="0"/>
    <x v="0"/>
    <x v="0"/>
    <x v="0"/>
    <s v="OFF-PA-10000955"/>
    <x v="1"/>
    <x v="10"/>
    <x v="782"/>
    <x v="4996"/>
    <n v="1"/>
    <n v="0"/>
    <n v="3.0084"/>
    <x v="0"/>
    <x v="0"/>
  </r>
  <r>
    <n v="7482"/>
    <x v="3717"/>
    <x v="142"/>
    <d v="2018-09-03T00:00:00"/>
    <s v="Second Class"/>
    <s v="LB-16795"/>
    <x v="697"/>
    <x v="2"/>
    <x v="0"/>
    <x v="101"/>
    <x v="1"/>
    <x v="125"/>
    <x v="1"/>
    <s v="OFF-EN-10002500"/>
    <x v="1"/>
    <x v="12"/>
    <x v="118"/>
    <x v="4835"/>
    <n v="1"/>
    <n v="0"/>
    <n v="5.7509999999999994"/>
    <x v="1"/>
    <x v="0"/>
  </r>
  <r>
    <n v="7483"/>
    <x v="3718"/>
    <x v="865"/>
    <d v="2016-09-30T00:00:00"/>
    <s v="Standard Class"/>
    <s v="JP-16135"/>
    <x v="655"/>
    <x v="2"/>
    <x v="0"/>
    <x v="20"/>
    <x v="15"/>
    <x v="164"/>
    <x v="3"/>
    <s v="OFF-BI-10004654"/>
    <x v="1"/>
    <x v="8"/>
    <x v="68"/>
    <x v="4997"/>
    <n v="4"/>
    <n v="0.2"/>
    <n v="6.9239999999999995"/>
    <x v="2"/>
    <x v="0"/>
  </r>
  <r>
    <n v="7484"/>
    <x v="3719"/>
    <x v="534"/>
    <d v="2016-12-17T00:00:00"/>
    <s v="Second Class"/>
    <s v="EB-13705"/>
    <x v="182"/>
    <x v="1"/>
    <x v="0"/>
    <x v="10"/>
    <x v="9"/>
    <x v="11"/>
    <x v="3"/>
    <s v="FUR-CH-10003774"/>
    <x v="0"/>
    <x v="1"/>
    <x v="1194"/>
    <x v="4998"/>
    <n v="7"/>
    <n v="0.3"/>
    <n v="-108.26620000000001"/>
    <x v="2"/>
    <x v="0"/>
  </r>
  <r>
    <n v="7485"/>
    <x v="3720"/>
    <x v="116"/>
    <d v="2020-01-02T00:00:00"/>
    <s v="Standard Class"/>
    <s v="CS-12400"/>
    <x v="37"/>
    <x v="2"/>
    <x v="0"/>
    <x v="402"/>
    <x v="46"/>
    <x v="489"/>
    <x v="2"/>
    <s v="OFF-AR-10004707"/>
    <x v="1"/>
    <x v="6"/>
    <x v="772"/>
    <x v="4724"/>
    <n v="1"/>
    <n v="0"/>
    <n v="0.86799999999999988"/>
    <x v="2"/>
    <x v="0"/>
  </r>
  <r>
    <n v="7486"/>
    <x v="3720"/>
    <x v="116"/>
    <d v="2020-01-02T00:00:00"/>
    <s v="Standard Class"/>
    <s v="CS-12400"/>
    <x v="37"/>
    <x v="2"/>
    <x v="0"/>
    <x v="402"/>
    <x v="46"/>
    <x v="489"/>
    <x v="2"/>
    <s v="OFF-BI-10004040"/>
    <x v="1"/>
    <x v="8"/>
    <x v="1487"/>
    <x v="4213"/>
    <n v="5"/>
    <n v="0"/>
    <n v="12.690999999999999"/>
    <x v="2"/>
    <x v="0"/>
  </r>
  <r>
    <n v="7487"/>
    <x v="3721"/>
    <x v="546"/>
    <d v="2017-12-24T00:00:00"/>
    <s v="Second Class"/>
    <s v="PM-19135"/>
    <x v="327"/>
    <x v="2"/>
    <x v="0"/>
    <x v="18"/>
    <x v="38"/>
    <x v="354"/>
    <x v="3"/>
    <s v="OFF-PA-10001184"/>
    <x v="1"/>
    <x v="10"/>
    <x v="1316"/>
    <x v="2744"/>
    <n v="5"/>
    <n v="0"/>
    <n v="14.651"/>
    <x v="2"/>
    <x v="0"/>
  </r>
  <r>
    <n v="7488"/>
    <x v="3721"/>
    <x v="546"/>
    <d v="2017-12-24T00:00:00"/>
    <s v="Second Class"/>
    <s v="PM-19135"/>
    <x v="327"/>
    <x v="2"/>
    <x v="0"/>
    <x v="18"/>
    <x v="38"/>
    <x v="354"/>
    <x v="3"/>
    <s v="TEC-AC-10004145"/>
    <x v="2"/>
    <x v="11"/>
    <x v="1273"/>
    <x v="3633"/>
    <n v="9"/>
    <n v="0"/>
    <n v="517.47930000000008"/>
    <x v="2"/>
    <x v="0"/>
  </r>
  <r>
    <n v="7489"/>
    <x v="3721"/>
    <x v="546"/>
    <d v="2017-12-24T00:00:00"/>
    <s v="Second Class"/>
    <s v="PM-19135"/>
    <x v="327"/>
    <x v="2"/>
    <x v="0"/>
    <x v="18"/>
    <x v="38"/>
    <x v="354"/>
    <x v="3"/>
    <s v="FUR-TA-10003473"/>
    <x v="0"/>
    <x v="3"/>
    <x v="216"/>
    <x v="4999"/>
    <n v="4"/>
    <n v="0.3"/>
    <n v="-105.31639999999993"/>
    <x v="2"/>
    <x v="0"/>
  </r>
  <r>
    <n v="7490"/>
    <x v="3722"/>
    <x v="60"/>
    <d v="2019-11-09T00:00:00"/>
    <s v="Standard Class"/>
    <s v="AA-10645"/>
    <x v="731"/>
    <x v="0"/>
    <x v="0"/>
    <x v="70"/>
    <x v="1"/>
    <x v="188"/>
    <x v="1"/>
    <s v="OFF-PA-10003172"/>
    <x v="1"/>
    <x v="10"/>
    <x v="854"/>
    <x v="91"/>
    <n v="2"/>
    <n v="0"/>
    <n v="6.2208000000000006"/>
    <x v="1"/>
    <x v="0"/>
  </r>
  <r>
    <n v="7491"/>
    <x v="3723"/>
    <x v="229"/>
    <d v="2017-09-16T00:00:00"/>
    <s v="Standard Class"/>
    <s v="FA-14230"/>
    <x v="135"/>
    <x v="1"/>
    <x v="0"/>
    <x v="1"/>
    <x v="1"/>
    <x v="3"/>
    <x v="1"/>
    <s v="FUR-FU-10003799"/>
    <x v="0"/>
    <x v="5"/>
    <x v="90"/>
    <x v="5000"/>
    <n v="6"/>
    <n v="0"/>
    <n v="33.070799999999991"/>
    <x v="1"/>
    <x v="0"/>
  </r>
  <r>
    <n v="7492"/>
    <x v="3724"/>
    <x v="673"/>
    <d v="2019-11-16T00:00:00"/>
    <s v="Same Day"/>
    <s v="CM-12190"/>
    <x v="496"/>
    <x v="0"/>
    <x v="0"/>
    <x v="456"/>
    <x v="15"/>
    <x v="549"/>
    <x v="3"/>
    <s v="TEC-PH-10002583"/>
    <x v="2"/>
    <x v="7"/>
    <x v="1717"/>
    <x v="5001"/>
    <n v="6"/>
    <n v="0"/>
    <n v="5.9969999999999857"/>
    <x v="2"/>
    <x v="0"/>
  </r>
  <r>
    <n v="7493"/>
    <x v="3725"/>
    <x v="220"/>
    <d v="2019-09-16T00:00:00"/>
    <s v="Standard Class"/>
    <s v="CC-12475"/>
    <x v="693"/>
    <x v="0"/>
    <x v="0"/>
    <x v="12"/>
    <x v="5"/>
    <x v="32"/>
    <x v="2"/>
    <s v="OFF-PA-10004239"/>
    <x v="1"/>
    <x v="10"/>
    <x v="1421"/>
    <x v="1518"/>
    <n v="3"/>
    <n v="0.2"/>
    <n v="3.2099999999999982"/>
    <x v="2"/>
    <x v="0"/>
  </r>
  <r>
    <n v="7494"/>
    <x v="3725"/>
    <x v="220"/>
    <d v="2019-09-16T00:00:00"/>
    <s v="Standard Class"/>
    <s v="CC-12475"/>
    <x v="693"/>
    <x v="0"/>
    <x v="0"/>
    <x v="12"/>
    <x v="5"/>
    <x v="32"/>
    <x v="2"/>
    <s v="FUR-TA-10002855"/>
    <x v="0"/>
    <x v="3"/>
    <x v="1198"/>
    <x v="5002"/>
    <n v="5"/>
    <n v="0.3"/>
    <n v="-65.853000000000009"/>
    <x v="2"/>
    <x v="0"/>
  </r>
  <r>
    <n v="7495"/>
    <x v="3725"/>
    <x v="220"/>
    <d v="2019-09-16T00:00:00"/>
    <s v="Standard Class"/>
    <s v="CC-12475"/>
    <x v="693"/>
    <x v="0"/>
    <x v="0"/>
    <x v="12"/>
    <x v="5"/>
    <x v="32"/>
    <x v="2"/>
    <s v="OFF-AP-10001626"/>
    <x v="1"/>
    <x v="9"/>
    <x v="1025"/>
    <x v="5003"/>
    <n v="2"/>
    <n v="0.8"/>
    <n v="-4.2012"/>
    <x v="2"/>
    <x v="0"/>
  </r>
  <r>
    <n v="7496"/>
    <x v="3726"/>
    <x v="1163"/>
    <d v="2019-07-18T00:00:00"/>
    <s v="Standard Class"/>
    <s v="TC-21295"/>
    <x v="646"/>
    <x v="0"/>
    <x v="0"/>
    <x v="223"/>
    <x v="1"/>
    <x v="278"/>
    <x v="1"/>
    <s v="OFF-BI-10004022"/>
    <x v="1"/>
    <x v="8"/>
    <x v="755"/>
    <x v="3079"/>
    <n v="2"/>
    <n v="0.2"/>
    <n v="1.4455999999999996"/>
    <x v="1"/>
    <x v="0"/>
  </r>
  <r>
    <n v="7497"/>
    <x v="3726"/>
    <x v="1163"/>
    <d v="2019-07-18T00:00:00"/>
    <s v="Standard Class"/>
    <s v="TC-21295"/>
    <x v="646"/>
    <x v="0"/>
    <x v="0"/>
    <x v="223"/>
    <x v="1"/>
    <x v="278"/>
    <x v="1"/>
    <s v="FUR-FU-10003601"/>
    <x v="0"/>
    <x v="5"/>
    <x v="736"/>
    <x v="3139"/>
    <n v="3"/>
    <n v="0"/>
    <n v="49.804199999999994"/>
    <x v="1"/>
    <x v="0"/>
  </r>
  <r>
    <n v="7498"/>
    <x v="3726"/>
    <x v="1163"/>
    <d v="2019-07-18T00:00:00"/>
    <s v="Standard Class"/>
    <s v="TC-21295"/>
    <x v="646"/>
    <x v="0"/>
    <x v="0"/>
    <x v="223"/>
    <x v="1"/>
    <x v="278"/>
    <x v="1"/>
    <s v="OFF-FA-10000490"/>
    <x v="1"/>
    <x v="13"/>
    <x v="310"/>
    <x v="328"/>
    <n v="4"/>
    <n v="0"/>
    <n v="2.3311999999999999"/>
    <x v="1"/>
    <x v="0"/>
  </r>
  <r>
    <n v="7499"/>
    <x v="3726"/>
    <x v="1163"/>
    <d v="2019-07-18T00:00:00"/>
    <s v="Standard Class"/>
    <s v="TC-21295"/>
    <x v="646"/>
    <x v="0"/>
    <x v="0"/>
    <x v="223"/>
    <x v="1"/>
    <x v="278"/>
    <x v="1"/>
    <s v="OFF-AR-10004042"/>
    <x v="1"/>
    <x v="6"/>
    <x v="30"/>
    <x v="5004"/>
    <n v="4"/>
    <n v="0"/>
    <n v="20.856799999999993"/>
    <x v="1"/>
    <x v="0"/>
  </r>
  <r>
    <n v="7500"/>
    <x v="3726"/>
    <x v="1163"/>
    <d v="2019-07-18T00:00:00"/>
    <s v="Standard Class"/>
    <s v="TC-21295"/>
    <x v="646"/>
    <x v="0"/>
    <x v="0"/>
    <x v="223"/>
    <x v="1"/>
    <x v="278"/>
    <x v="1"/>
    <s v="FUR-FU-10002960"/>
    <x v="0"/>
    <x v="5"/>
    <x v="192"/>
    <x v="609"/>
    <n v="3"/>
    <n v="0"/>
    <n v="7.9128000000000007"/>
    <x v="1"/>
    <x v="0"/>
  </r>
  <r>
    <n v="7501"/>
    <x v="3726"/>
    <x v="1163"/>
    <d v="2019-07-18T00:00:00"/>
    <s v="Standard Class"/>
    <s v="TC-21295"/>
    <x v="646"/>
    <x v="0"/>
    <x v="0"/>
    <x v="223"/>
    <x v="1"/>
    <x v="278"/>
    <x v="1"/>
    <s v="TEC-AC-10000991"/>
    <x v="2"/>
    <x v="11"/>
    <x v="437"/>
    <x v="5005"/>
    <n v="3"/>
    <n v="0"/>
    <n v="19.735800000000005"/>
    <x v="1"/>
    <x v="0"/>
  </r>
  <r>
    <n v="7502"/>
    <x v="3726"/>
    <x v="1163"/>
    <d v="2019-07-18T00:00:00"/>
    <s v="Standard Class"/>
    <s v="TC-21295"/>
    <x v="646"/>
    <x v="0"/>
    <x v="0"/>
    <x v="223"/>
    <x v="1"/>
    <x v="278"/>
    <x v="1"/>
    <s v="TEC-PH-10004977"/>
    <x v="2"/>
    <x v="7"/>
    <x v="34"/>
    <x v="553"/>
    <n v="3"/>
    <n v="0.2"/>
    <n v="52.917299999999955"/>
    <x v="1"/>
    <x v="0"/>
  </r>
  <r>
    <n v="7503"/>
    <x v="3727"/>
    <x v="983"/>
    <d v="2019-03-30T00:00:00"/>
    <s v="Same Day"/>
    <s v="TB-21400"/>
    <x v="483"/>
    <x v="0"/>
    <x v="0"/>
    <x v="1"/>
    <x v="1"/>
    <x v="1"/>
    <x v="1"/>
    <s v="OFF-AR-10000817"/>
    <x v="1"/>
    <x v="6"/>
    <x v="1264"/>
    <x v="2398"/>
    <n v="2"/>
    <n v="0"/>
    <n v="2.0671999999999997"/>
    <x v="1"/>
    <x v="0"/>
  </r>
  <r>
    <n v="7504"/>
    <x v="3727"/>
    <x v="983"/>
    <d v="2019-03-30T00:00:00"/>
    <s v="Same Day"/>
    <s v="TB-21400"/>
    <x v="483"/>
    <x v="0"/>
    <x v="0"/>
    <x v="1"/>
    <x v="1"/>
    <x v="1"/>
    <x v="1"/>
    <s v="TEC-PH-10002447"/>
    <x v="2"/>
    <x v="7"/>
    <x v="53"/>
    <x v="5006"/>
    <n v="1"/>
    <n v="0.2"/>
    <n v="18.539099999999991"/>
    <x v="1"/>
    <x v="0"/>
  </r>
  <r>
    <n v="7505"/>
    <x v="3728"/>
    <x v="1011"/>
    <d v="2018-02-04T00:00:00"/>
    <s v="Second Class"/>
    <s v="JK-15325"/>
    <x v="759"/>
    <x v="1"/>
    <x v="0"/>
    <x v="496"/>
    <x v="30"/>
    <x v="591"/>
    <x v="3"/>
    <s v="OFF-EN-10003134"/>
    <x v="1"/>
    <x v="12"/>
    <x v="153"/>
    <x v="371"/>
    <n v="2"/>
    <n v="0"/>
    <n v="11.68"/>
    <x v="2"/>
    <x v="0"/>
  </r>
  <r>
    <n v="7506"/>
    <x v="3729"/>
    <x v="110"/>
    <d v="2019-06-13T00:00:00"/>
    <s v="Standard Class"/>
    <s v="BW-11200"/>
    <x v="572"/>
    <x v="0"/>
    <x v="0"/>
    <x v="242"/>
    <x v="10"/>
    <x v="300"/>
    <x v="2"/>
    <s v="OFF-BI-10000309"/>
    <x v="1"/>
    <x v="8"/>
    <x v="338"/>
    <x v="362"/>
    <n v="4"/>
    <n v="0.8"/>
    <n v="-18.872800000000009"/>
    <x v="2"/>
    <x v="0"/>
  </r>
  <r>
    <n v="7507"/>
    <x v="3730"/>
    <x v="981"/>
    <d v="2016-11-06T00:00:00"/>
    <s v="Standard Class"/>
    <s v="SH-20395"/>
    <x v="129"/>
    <x v="0"/>
    <x v="0"/>
    <x v="8"/>
    <x v="1"/>
    <x v="34"/>
    <x v="1"/>
    <s v="TEC-PH-10001615"/>
    <x v="2"/>
    <x v="7"/>
    <x v="1117"/>
    <x v="1956"/>
    <n v="2"/>
    <n v="0.2"/>
    <n v="5.2181999999999924"/>
    <x v="1"/>
    <x v="0"/>
  </r>
  <r>
    <n v="7508"/>
    <x v="3730"/>
    <x v="981"/>
    <d v="2016-11-06T00:00:00"/>
    <s v="Standard Class"/>
    <s v="SH-20395"/>
    <x v="129"/>
    <x v="0"/>
    <x v="0"/>
    <x v="8"/>
    <x v="1"/>
    <x v="34"/>
    <x v="1"/>
    <s v="OFF-ST-10003208"/>
    <x v="1"/>
    <x v="4"/>
    <x v="246"/>
    <x v="979"/>
    <n v="2"/>
    <n v="0"/>
    <n v="105.24679999999995"/>
    <x v="1"/>
    <x v="0"/>
  </r>
  <r>
    <n v="7509"/>
    <x v="3731"/>
    <x v="1163"/>
    <d v="2019-07-18T00:00:00"/>
    <s v="Standard Class"/>
    <s v="JL-15835"/>
    <x v="252"/>
    <x v="0"/>
    <x v="0"/>
    <x v="38"/>
    <x v="24"/>
    <x v="47"/>
    <x v="3"/>
    <s v="OFF-PA-10000605"/>
    <x v="1"/>
    <x v="10"/>
    <x v="816"/>
    <x v="4766"/>
    <n v="2"/>
    <n v="0.2"/>
    <n v="3.3524000000000003"/>
    <x v="2"/>
    <x v="0"/>
  </r>
  <r>
    <n v="7510"/>
    <x v="3731"/>
    <x v="1163"/>
    <d v="2019-07-18T00:00:00"/>
    <s v="Standard Class"/>
    <s v="JL-15835"/>
    <x v="252"/>
    <x v="0"/>
    <x v="0"/>
    <x v="38"/>
    <x v="24"/>
    <x v="47"/>
    <x v="3"/>
    <s v="TEC-PH-10000560"/>
    <x v="2"/>
    <x v="7"/>
    <x v="752"/>
    <x v="5007"/>
    <n v="9"/>
    <n v="0.4"/>
    <n v="-377.98919999999998"/>
    <x v="2"/>
    <x v="0"/>
  </r>
  <r>
    <n v="7511"/>
    <x v="3731"/>
    <x v="1163"/>
    <d v="2019-07-18T00:00:00"/>
    <s v="Standard Class"/>
    <s v="JL-15835"/>
    <x v="252"/>
    <x v="0"/>
    <x v="0"/>
    <x v="38"/>
    <x v="24"/>
    <x v="47"/>
    <x v="3"/>
    <s v="OFF-ST-10003455"/>
    <x v="1"/>
    <x v="4"/>
    <x v="171"/>
    <x v="5008"/>
    <n v="5"/>
    <n v="0.2"/>
    <n v="4.6530000000000022"/>
    <x v="2"/>
    <x v="0"/>
  </r>
  <r>
    <n v="7512"/>
    <x v="3731"/>
    <x v="1163"/>
    <d v="2019-07-18T00:00:00"/>
    <s v="Standard Class"/>
    <s v="JL-15835"/>
    <x v="252"/>
    <x v="0"/>
    <x v="0"/>
    <x v="38"/>
    <x v="24"/>
    <x v="47"/>
    <x v="3"/>
    <s v="FUR-FU-10002937"/>
    <x v="0"/>
    <x v="5"/>
    <x v="1060"/>
    <x v="5009"/>
    <n v="5"/>
    <n v="0.2"/>
    <n v="148.845"/>
    <x v="2"/>
    <x v="0"/>
  </r>
  <r>
    <n v="7513"/>
    <x v="3731"/>
    <x v="1163"/>
    <d v="2019-07-18T00:00:00"/>
    <s v="Standard Class"/>
    <s v="JL-15835"/>
    <x v="252"/>
    <x v="0"/>
    <x v="0"/>
    <x v="38"/>
    <x v="24"/>
    <x v="47"/>
    <x v="3"/>
    <s v="OFF-ST-10001837"/>
    <x v="1"/>
    <x v="4"/>
    <x v="1340"/>
    <x v="5010"/>
    <n v="7"/>
    <n v="0.2"/>
    <n v="17.959200000000003"/>
    <x v="2"/>
    <x v="0"/>
  </r>
  <r>
    <n v="7514"/>
    <x v="3731"/>
    <x v="1163"/>
    <d v="2019-07-18T00:00:00"/>
    <s v="Standard Class"/>
    <s v="JL-15835"/>
    <x v="252"/>
    <x v="0"/>
    <x v="0"/>
    <x v="38"/>
    <x v="24"/>
    <x v="47"/>
    <x v="3"/>
    <s v="OFF-AR-10004757"/>
    <x v="1"/>
    <x v="6"/>
    <x v="346"/>
    <x v="1332"/>
    <n v="5"/>
    <n v="0.2"/>
    <n v="2.1319999999999988"/>
    <x v="2"/>
    <x v="0"/>
  </r>
  <r>
    <n v="7515"/>
    <x v="3732"/>
    <x v="34"/>
    <d v="2019-12-12T00:00:00"/>
    <s v="Second Class"/>
    <s v="JL-15835"/>
    <x v="252"/>
    <x v="0"/>
    <x v="0"/>
    <x v="102"/>
    <x v="0"/>
    <x v="126"/>
    <x v="0"/>
    <s v="OFF-BI-10004236"/>
    <x v="1"/>
    <x v="8"/>
    <x v="900"/>
    <x v="5011"/>
    <n v="2"/>
    <n v="0"/>
    <n v="13.505599999999999"/>
    <x v="0"/>
    <x v="0"/>
  </r>
  <r>
    <n v="7516"/>
    <x v="3732"/>
    <x v="34"/>
    <d v="2019-12-12T00:00:00"/>
    <s v="Second Class"/>
    <s v="JL-15835"/>
    <x v="252"/>
    <x v="0"/>
    <x v="0"/>
    <x v="102"/>
    <x v="0"/>
    <x v="126"/>
    <x v="0"/>
    <s v="OFF-AP-10000159"/>
    <x v="1"/>
    <x v="9"/>
    <x v="1416"/>
    <x v="5012"/>
    <n v="5"/>
    <n v="0"/>
    <n v="62.32099999999997"/>
    <x v="0"/>
    <x v="0"/>
  </r>
  <r>
    <n v="7517"/>
    <x v="3732"/>
    <x v="34"/>
    <d v="2019-12-12T00:00:00"/>
    <s v="Second Class"/>
    <s v="JL-15835"/>
    <x v="252"/>
    <x v="0"/>
    <x v="0"/>
    <x v="102"/>
    <x v="0"/>
    <x v="126"/>
    <x v="0"/>
    <s v="OFF-BI-10003274"/>
    <x v="1"/>
    <x v="8"/>
    <x v="122"/>
    <x v="204"/>
    <n v="4"/>
    <n v="0"/>
    <n v="7.4824000000000002"/>
    <x v="0"/>
    <x v="0"/>
  </r>
  <r>
    <n v="7518"/>
    <x v="3732"/>
    <x v="34"/>
    <d v="2019-12-12T00:00:00"/>
    <s v="Second Class"/>
    <s v="JL-15835"/>
    <x v="252"/>
    <x v="0"/>
    <x v="0"/>
    <x v="102"/>
    <x v="0"/>
    <x v="126"/>
    <x v="0"/>
    <s v="TEC-AC-10001013"/>
    <x v="2"/>
    <x v="11"/>
    <x v="821"/>
    <x v="5013"/>
    <n v="5"/>
    <n v="0"/>
    <n v="48.328499999999991"/>
    <x v="0"/>
    <x v="0"/>
  </r>
  <r>
    <n v="7519"/>
    <x v="3732"/>
    <x v="34"/>
    <d v="2019-12-12T00:00:00"/>
    <s v="Second Class"/>
    <s v="JL-15835"/>
    <x v="252"/>
    <x v="0"/>
    <x v="0"/>
    <x v="102"/>
    <x v="0"/>
    <x v="126"/>
    <x v="0"/>
    <s v="OFF-ST-10004963"/>
    <x v="1"/>
    <x v="4"/>
    <x v="465"/>
    <x v="5014"/>
    <n v="1"/>
    <n v="0"/>
    <n v="0.60559999999999903"/>
    <x v="0"/>
    <x v="0"/>
  </r>
  <r>
    <n v="7520"/>
    <x v="3732"/>
    <x v="34"/>
    <d v="2019-12-12T00:00:00"/>
    <s v="Second Class"/>
    <s v="JL-15835"/>
    <x v="252"/>
    <x v="0"/>
    <x v="0"/>
    <x v="102"/>
    <x v="0"/>
    <x v="126"/>
    <x v="0"/>
    <s v="OFF-LA-10004409"/>
    <x v="1"/>
    <x v="2"/>
    <x v="1559"/>
    <x v="1784"/>
    <n v="2"/>
    <n v="0"/>
    <n v="2.6495999999999995"/>
    <x v="0"/>
    <x v="0"/>
  </r>
  <r>
    <n v="7521"/>
    <x v="3732"/>
    <x v="34"/>
    <d v="2019-12-12T00:00:00"/>
    <s v="Second Class"/>
    <s v="JL-15835"/>
    <x v="252"/>
    <x v="0"/>
    <x v="0"/>
    <x v="102"/>
    <x v="0"/>
    <x v="126"/>
    <x v="0"/>
    <s v="TEC-CO-10001046"/>
    <x v="2"/>
    <x v="16"/>
    <x v="883"/>
    <x v="5015"/>
    <n v="2"/>
    <n v="0"/>
    <n v="629.99099999999999"/>
    <x v="0"/>
    <x v="0"/>
  </r>
  <r>
    <n v="7522"/>
    <x v="3733"/>
    <x v="64"/>
    <d v="2018-09-11T00:00:00"/>
    <s v="Standard Class"/>
    <s v="MD-17350"/>
    <x v="198"/>
    <x v="0"/>
    <x v="0"/>
    <x v="152"/>
    <x v="24"/>
    <x v="402"/>
    <x v="3"/>
    <s v="OFF-BI-10002824"/>
    <x v="1"/>
    <x v="8"/>
    <x v="528"/>
    <x v="5016"/>
    <n v="2"/>
    <n v="0.7"/>
    <n v="-7.4600000000000009"/>
    <x v="2"/>
    <x v="0"/>
  </r>
  <r>
    <n v="7523"/>
    <x v="3733"/>
    <x v="64"/>
    <d v="2018-09-11T00:00:00"/>
    <s v="Standard Class"/>
    <s v="MD-17350"/>
    <x v="198"/>
    <x v="0"/>
    <x v="0"/>
    <x v="152"/>
    <x v="24"/>
    <x v="402"/>
    <x v="3"/>
    <s v="OFF-BI-10001757"/>
    <x v="1"/>
    <x v="8"/>
    <x v="1167"/>
    <x v="5017"/>
    <n v="6"/>
    <n v="0.7"/>
    <n v="-6.4944000000000024"/>
    <x v="2"/>
    <x v="0"/>
  </r>
  <r>
    <n v="7524"/>
    <x v="3733"/>
    <x v="64"/>
    <d v="2018-09-11T00:00:00"/>
    <s v="Standard Class"/>
    <s v="MD-17350"/>
    <x v="198"/>
    <x v="0"/>
    <x v="0"/>
    <x v="152"/>
    <x v="24"/>
    <x v="402"/>
    <x v="3"/>
    <s v="FUR-CH-10004477"/>
    <x v="0"/>
    <x v="1"/>
    <x v="213"/>
    <x v="4967"/>
    <n v="2"/>
    <n v="0.3"/>
    <n v="-1.217800000000004"/>
    <x v="2"/>
    <x v="0"/>
  </r>
  <r>
    <n v="7525"/>
    <x v="3734"/>
    <x v="1076"/>
    <d v="2016-09-16T00:00:00"/>
    <s v="Standard Class"/>
    <s v="CL-12565"/>
    <x v="52"/>
    <x v="0"/>
    <x v="0"/>
    <x v="345"/>
    <x v="21"/>
    <x v="426"/>
    <x v="1"/>
    <s v="OFF-EN-10003072"/>
    <x v="1"/>
    <x v="12"/>
    <x v="775"/>
    <x v="5018"/>
    <n v="7"/>
    <n v="0.2"/>
    <n v="7.6047999999999991"/>
    <x v="1"/>
    <x v="0"/>
  </r>
  <r>
    <n v="7526"/>
    <x v="3734"/>
    <x v="1076"/>
    <d v="2016-09-16T00:00:00"/>
    <s v="Standard Class"/>
    <s v="CL-12565"/>
    <x v="52"/>
    <x v="0"/>
    <x v="0"/>
    <x v="345"/>
    <x v="21"/>
    <x v="426"/>
    <x v="1"/>
    <s v="FUR-CH-10003973"/>
    <x v="0"/>
    <x v="1"/>
    <x v="867"/>
    <x v="3336"/>
    <n v="5"/>
    <n v="0.2"/>
    <n v="148.70400000000006"/>
    <x v="1"/>
    <x v="0"/>
  </r>
  <r>
    <n v="7527"/>
    <x v="3735"/>
    <x v="986"/>
    <d v="2019-09-26T00:00:00"/>
    <s v="Same Day"/>
    <s v="RA-19885"/>
    <x v="19"/>
    <x v="1"/>
    <x v="0"/>
    <x v="8"/>
    <x v="1"/>
    <x v="9"/>
    <x v="1"/>
    <s v="OFF-EN-10001028"/>
    <x v="1"/>
    <x v="12"/>
    <x v="153"/>
    <x v="3337"/>
    <n v="6"/>
    <n v="0"/>
    <n v="33.064799999999998"/>
    <x v="1"/>
    <x v="0"/>
  </r>
  <r>
    <n v="7528"/>
    <x v="3735"/>
    <x v="986"/>
    <d v="2019-09-26T00:00:00"/>
    <s v="Same Day"/>
    <s v="RA-19885"/>
    <x v="19"/>
    <x v="1"/>
    <x v="0"/>
    <x v="8"/>
    <x v="1"/>
    <x v="9"/>
    <x v="1"/>
    <s v="FUR-FU-10003829"/>
    <x v="0"/>
    <x v="5"/>
    <x v="1378"/>
    <x v="357"/>
    <n v="3"/>
    <n v="0"/>
    <n v="2.9567999999999994"/>
    <x v="1"/>
    <x v="0"/>
  </r>
  <r>
    <n v="7529"/>
    <x v="3735"/>
    <x v="986"/>
    <d v="2019-09-26T00:00:00"/>
    <s v="Same Day"/>
    <s v="RA-19885"/>
    <x v="19"/>
    <x v="1"/>
    <x v="0"/>
    <x v="8"/>
    <x v="1"/>
    <x v="9"/>
    <x v="1"/>
    <s v="OFF-PA-10002245"/>
    <x v="1"/>
    <x v="10"/>
    <x v="1343"/>
    <x v="1211"/>
    <n v="6"/>
    <n v="0"/>
    <n v="16.146000000000001"/>
    <x v="1"/>
    <x v="0"/>
  </r>
  <r>
    <n v="7530"/>
    <x v="3735"/>
    <x v="986"/>
    <d v="2019-09-26T00:00:00"/>
    <s v="Same Day"/>
    <s v="RA-19885"/>
    <x v="19"/>
    <x v="1"/>
    <x v="0"/>
    <x v="8"/>
    <x v="1"/>
    <x v="9"/>
    <x v="1"/>
    <s v="OFF-BI-10002215"/>
    <x v="1"/>
    <x v="8"/>
    <x v="20"/>
    <x v="342"/>
    <n v="3"/>
    <n v="0.2"/>
    <n v="5.5379999999999985"/>
    <x v="1"/>
    <x v="0"/>
  </r>
  <r>
    <n v="7531"/>
    <x v="3735"/>
    <x v="986"/>
    <d v="2019-09-26T00:00:00"/>
    <s v="Same Day"/>
    <s v="RA-19885"/>
    <x v="19"/>
    <x v="1"/>
    <x v="0"/>
    <x v="8"/>
    <x v="1"/>
    <x v="9"/>
    <x v="1"/>
    <s v="OFF-BI-10003925"/>
    <x v="1"/>
    <x v="8"/>
    <x v="758"/>
    <x v="2594"/>
    <n v="3"/>
    <n v="0.2"/>
    <n v="314.27190000000002"/>
    <x v="1"/>
    <x v="0"/>
  </r>
  <r>
    <n v="7532"/>
    <x v="3736"/>
    <x v="26"/>
    <d v="2018-06-19T00:00:00"/>
    <s v="First Class"/>
    <s v="LC-16885"/>
    <x v="62"/>
    <x v="0"/>
    <x v="0"/>
    <x v="497"/>
    <x v="22"/>
    <x v="592"/>
    <x v="1"/>
    <s v="FUR-FU-10002298"/>
    <x v="0"/>
    <x v="5"/>
    <x v="1305"/>
    <x v="4602"/>
    <n v="3"/>
    <n v="0.2"/>
    <n v="-13.317600000000013"/>
    <x v="1"/>
    <x v="0"/>
  </r>
  <r>
    <n v="7533"/>
    <x v="3736"/>
    <x v="26"/>
    <d v="2018-06-19T00:00:00"/>
    <s v="First Class"/>
    <s v="LC-16885"/>
    <x v="62"/>
    <x v="0"/>
    <x v="0"/>
    <x v="497"/>
    <x v="22"/>
    <x v="592"/>
    <x v="1"/>
    <s v="FUR-CH-10004853"/>
    <x v="0"/>
    <x v="1"/>
    <x v="531"/>
    <x v="5019"/>
    <n v="4"/>
    <n v="0.2"/>
    <n v="54.352799999999945"/>
    <x v="1"/>
    <x v="0"/>
  </r>
  <r>
    <n v="7534"/>
    <x v="3737"/>
    <x v="906"/>
    <d v="2019-03-01T00:00:00"/>
    <s v="Standard Class"/>
    <s v="SW-20245"/>
    <x v="573"/>
    <x v="0"/>
    <x v="0"/>
    <x v="202"/>
    <x v="3"/>
    <x v="253"/>
    <x v="0"/>
    <s v="FUR-CH-10002880"/>
    <x v="0"/>
    <x v="1"/>
    <x v="809"/>
    <x v="3263"/>
    <n v="2"/>
    <n v="0.2"/>
    <n v="-22.138200000000012"/>
    <x v="0"/>
    <x v="0"/>
  </r>
  <r>
    <n v="7535"/>
    <x v="3737"/>
    <x v="906"/>
    <d v="2019-03-01T00:00:00"/>
    <s v="Standard Class"/>
    <s v="SW-20245"/>
    <x v="573"/>
    <x v="0"/>
    <x v="0"/>
    <x v="202"/>
    <x v="3"/>
    <x v="253"/>
    <x v="0"/>
    <s v="FUR-BO-10004709"/>
    <x v="0"/>
    <x v="0"/>
    <x v="266"/>
    <x v="3107"/>
    <n v="5"/>
    <n v="0.2"/>
    <n v="5.7980000000000018"/>
    <x v="0"/>
    <x v="0"/>
  </r>
  <r>
    <n v="7536"/>
    <x v="3738"/>
    <x v="185"/>
    <d v="2019-04-07T00:00:00"/>
    <s v="Standard Class"/>
    <s v="HG-14965"/>
    <x v="428"/>
    <x v="1"/>
    <x v="0"/>
    <x v="1"/>
    <x v="1"/>
    <x v="25"/>
    <x v="1"/>
    <s v="OFF-SU-10004231"/>
    <x v="1"/>
    <x v="14"/>
    <x v="557"/>
    <x v="1286"/>
    <n v="3"/>
    <n v="0"/>
    <n v="8.0190000000000001"/>
    <x v="1"/>
    <x v="0"/>
  </r>
  <r>
    <n v="7537"/>
    <x v="3739"/>
    <x v="734"/>
    <d v="2019-12-08T00:00:00"/>
    <s v="Standard Class"/>
    <s v="MV-17485"/>
    <x v="597"/>
    <x v="0"/>
    <x v="0"/>
    <x v="12"/>
    <x v="5"/>
    <x v="16"/>
    <x v="2"/>
    <s v="FUR-FU-10000820"/>
    <x v="0"/>
    <x v="5"/>
    <x v="1783"/>
    <x v="4956"/>
    <n v="2"/>
    <n v="0.6"/>
    <n v="-14.271599999999999"/>
    <x v="2"/>
    <x v="0"/>
  </r>
  <r>
    <n v="7538"/>
    <x v="3740"/>
    <x v="317"/>
    <d v="2018-02-22T00:00:00"/>
    <s v="Second Class"/>
    <s v="GT-14710"/>
    <x v="218"/>
    <x v="0"/>
    <x v="0"/>
    <x v="8"/>
    <x v="1"/>
    <x v="9"/>
    <x v="1"/>
    <s v="OFF-PA-10001736"/>
    <x v="1"/>
    <x v="10"/>
    <x v="130"/>
    <x v="2745"/>
    <n v="2"/>
    <n v="0"/>
    <n v="33.313599999999994"/>
    <x v="1"/>
    <x v="0"/>
  </r>
  <r>
    <n v="7539"/>
    <x v="3741"/>
    <x v="574"/>
    <d v="2019-12-06T00:00:00"/>
    <s v="Standard Class"/>
    <s v="BS-11380"/>
    <x v="510"/>
    <x v="1"/>
    <x v="0"/>
    <x v="60"/>
    <x v="22"/>
    <x v="76"/>
    <x v="1"/>
    <s v="OFF-ST-10003306"/>
    <x v="1"/>
    <x v="4"/>
    <x v="385"/>
    <x v="5020"/>
    <n v="1"/>
    <n v="0.2"/>
    <n v="12.857399999999984"/>
    <x v="1"/>
    <x v="0"/>
  </r>
  <r>
    <n v="7540"/>
    <x v="3741"/>
    <x v="574"/>
    <d v="2019-12-06T00:00:00"/>
    <s v="Standard Class"/>
    <s v="BS-11380"/>
    <x v="510"/>
    <x v="1"/>
    <x v="0"/>
    <x v="60"/>
    <x v="22"/>
    <x v="76"/>
    <x v="1"/>
    <s v="OFF-BI-10003707"/>
    <x v="1"/>
    <x v="8"/>
    <x v="784"/>
    <x v="941"/>
    <n v="8"/>
    <n v="0.7"/>
    <n v="-24.41599999999999"/>
    <x v="1"/>
    <x v="0"/>
  </r>
  <r>
    <n v="7541"/>
    <x v="3741"/>
    <x v="574"/>
    <d v="2019-12-06T00:00:00"/>
    <s v="Standard Class"/>
    <s v="BS-11380"/>
    <x v="510"/>
    <x v="1"/>
    <x v="0"/>
    <x v="60"/>
    <x v="22"/>
    <x v="76"/>
    <x v="1"/>
    <s v="FUR-BO-10003546"/>
    <x v="0"/>
    <x v="0"/>
    <x v="1647"/>
    <x v="2516"/>
    <n v="8"/>
    <n v="0.7"/>
    <n v="-363.52799999999991"/>
    <x v="1"/>
    <x v="0"/>
  </r>
  <r>
    <n v="7542"/>
    <x v="3741"/>
    <x v="574"/>
    <d v="2019-12-06T00:00:00"/>
    <s v="Standard Class"/>
    <s v="BS-11380"/>
    <x v="510"/>
    <x v="1"/>
    <x v="0"/>
    <x v="60"/>
    <x v="22"/>
    <x v="76"/>
    <x v="1"/>
    <s v="TEC-PH-10000213"/>
    <x v="2"/>
    <x v="7"/>
    <x v="1658"/>
    <x v="5021"/>
    <n v="2"/>
    <n v="0.2"/>
    <n v="4.9615999999999989"/>
    <x v="1"/>
    <x v="0"/>
  </r>
  <r>
    <n v="7543"/>
    <x v="3741"/>
    <x v="574"/>
    <d v="2019-12-06T00:00:00"/>
    <s v="Standard Class"/>
    <s v="BS-11380"/>
    <x v="510"/>
    <x v="1"/>
    <x v="0"/>
    <x v="60"/>
    <x v="22"/>
    <x v="76"/>
    <x v="1"/>
    <s v="FUR-FU-10001488"/>
    <x v="0"/>
    <x v="5"/>
    <x v="1049"/>
    <x v="5022"/>
    <n v="6"/>
    <n v="0.2"/>
    <n v="0"/>
    <x v="1"/>
    <x v="0"/>
  </r>
  <r>
    <n v="7544"/>
    <x v="3741"/>
    <x v="574"/>
    <d v="2019-12-06T00:00:00"/>
    <s v="Standard Class"/>
    <s v="BS-11380"/>
    <x v="510"/>
    <x v="1"/>
    <x v="0"/>
    <x v="60"/>
    <x v="22"/>
    <x v="76"/>
    <x v="1"/>
    <s v="TEC-PH-10004833"/>
    <x v="2"/>
    <x v="7"/>
    <x v="1363"/>
    <x v="5023"/>
    <n v="6"/>
    <n v="0.2"/>
    <n v="-14.34"/>
    <x v="1"/>
    <x v="0"/>
  </r>
  <r>
    <n v="7545"/>
    <x v="3741"/>
    <x v="574"/>
    <d v="2019-12-06T00:00:00"/>
    <s v="Standard Class"/>
    <s v="BS-11380"/>
    <x v="510"/>
    <x v="1"/>
    <x v="0"/>
    <x v="60"/>
    <x v="22"/>
    <x v="76"/>
    <x v="1"/>
    <s v="FUR-CH-10002335"/>
    <x v="0"/>
    <x v="1"/>
    <x v="629"/>
    <x v="5024"/>
    <n v="5"/>
    <n v="0.2"/>
    <n v="68.001000000000033"/>
    <x v="1"/>
    <x v="0"/>
  </r>
  <r>
    <n v="7546"/>
    <x v="3742"/>
    <x v="982"/>
    <d v="2016-10-15T00:00:00"/>
    <s v="Standard Class"/>
    <s v="CM-12715"/>
    <x v="782"/>
    <x v="1"/>
    <x v="0"/>
    <x v="114"/>
    <x v="5"/>
    <x v="143"/>
    <x v="2"/>
    <s v="TEC-PH-10001128"/>
    <x v="2"/>
    <x v="7"/>
    <x v="1508"/>
    <x v="5025"/>
    <n v="6"/>
    <n v="0.2"/>
    <n v="71.995200000000011"/>
    <x v="2"/>
    <x v="0"/>
  </r>
  <r>
    <n v="7547"/>
    <x v="3742"/>
    <x v="982"/>
    <d v="2016-10-15T00:00:00"/>
    <s v="Standard Class"/>
    <s v="CM-12715"/>
    <x v="782"/>
    <x v="1"/>
    <x v="0"/>
    <x v="114"/>
    <x v="5"/>
    <x v="143"/>
    <x v="2"/>
    <s v="TEC-PH-10004667"/>
    <x v="2"/>
    <x v="7"/>
    <x v="524"/>
    <x v="5026"/>
    <n v="7"/>
    <n v="0.2"/>
    <n v="66.145099999999957"/>
    <x v="2"/>
    <x v="0"/>
  </r>
  <r>
    <n v="7548"/>
    <x v="3742"/>
    <x v="982"/>
    <d v="2016-10-15T00:00:00"/>
    <s v="Standard Class"/>
    <s v="CM-12715"/>
    <x v="782"/>
    <x v="1"/>
    <x v="0"/>
    <x v="114"/>
    <x v="5"/>
    <x v="143"/>
    <x v="2"/>
    <s v="OFF-BI-10004817"/>
    <x v="1"/>
    <x v="8"/>
    <x v="1208"/>
    <x v="5027"/>
    <n v="5"/>
    <n v="0.8"/>
    <n v="-19.16800000000001"/>
    <x v="2"/>
    <x v="0"/>
  </r>
  <r>
    <n v="7549"/>
    <x v="3742"/>
    <x v="982"/>
    <d v="2016-10-15T00:00:00"/>
    <s v="Standard Class"/>
    <s v="CM-12715"/>
    <x v="782"/>
    <x v="1"/>
    <x v="0"/>
    <x v="114"/>
    <x v="5"/>
    <x v="143"/>
    <x v="2"/>
    <s v="OFF-BI-10004140"/>
    <x v="1"/>
    <x v="8"/>
    <x v="307"/>
    <x v="5028"/>
    <n v="1"/>
    <n v="0.8"/>
    <n v="-1.5715000000000008"/>
    <x v="2"/>
    <x v="0"/>
  </r>
  <r>
    <n v="7550"/>
    <x v="3743"/>
    <x v="64"/>
    <d v="2018-09-07T00:00:00"/>
    <s v="First Class"/>
    <s v="EM-13825"/>
    <x v="605"/>
    <x v="1"/>
    <x v="0"/>
    <x v="12"/>
    <x v="5"/>
    <x v="66"/>
    <x v="2"/>
    <s v="FUR-FU-10004671"/>
    <x v="0"/>
    <x v="5"/>
    <x v="1366"/>
    <x v="5029"/>
    <n v="3"/>
    <n v="0.6"/>
    <n v="-11.662199999999999"/>
    <x v="2"/>
    <x v="0"/>
  </r>
  <r>
    <n v="7551"/>
    <x v="3744"/>
    <x v="1164"/>
    <d v="2016-11-25T00:00:00"/>
    <s v="Standard Class"/>
    <s v="KH-16330"/>
    <x v="542"/>
    <x v="1"/>
    <x v="0"/>
    <x v="20"/>
    <x v="15"/>
    <x v="23"/>
    <x v="3"/>
    <s v="OFF-EN-10002592"/>
    <x v="1"/>
    <x v="12"/>
    <x v="1711"/>
    <x v="5030"/>
    <n v="3"/>
    <n v="0"/>
    <n v="17.37"/>
    <x v="2"/>
    <x v="0"/>
  </r>
  <r>
    <n v="7552"/>
    <x v="3744"/>
    <x v="1164"/>
    <d v="2016-11-25T00:00:00"/>
    <s v="Standard Class"/>
    <s v="KH-16330"/>
    <x v="542"/>
    <x v="1"/>
    <x v="0"/>
    <x v="20"/>
    <x v="15"/>
    <x v="23"/>
    <x v="3"/>
    <s v="TEC-PH-10004447"/>
    <x v="2"/>
    <x v="7"/>
    <x v="866"/>
    <x v="5031"/>
    <n v="6"/>
    <n v="0"/>
    <n v="216.8244"/>
    <x v="2"/>
    <x v="0"/>
  </r>
  <r>
    <n v="7553"/>
    <x v="3744"/>
    <x v="1164"/>
    <d v="2016-11-25T00:00:00"/>
    <s v="Standard Class"/>
    <s v="KH-16330"/>
    <x v="542"/>
    <x v="1"/>
    <x v="0"/>
    <x v="20"/>
    <x v="15"/>
    <x v="23"/>
    <x v="3"/>
    <s v="OFF-BI-10003669"/>
    <x v="1"/>
    <x v="8"/>
    <x v="804"/>
    <x v="91"/>
    <n v="3"/>
    <n v="0.2"/>
    <n v="4.5359999999999996"/>
    <x v="2"/>
    <x v="0"/>
  </r>
  <r>
    <n v="7554"/>
    <x v="3744"/>
    <x v="1164"/>
    <d v="2016-11-25T00:00:00"/>
    <s v="Standard Class"/>
    <s v="KH-16330"/>
    <x v="542"/>
    <x v="1"/>
    <x v="0"/>
    <x v="20"/>
    <x v="15"/>
    <x v="23"/>
    <x v="3"/>
    <s v="OFF-PA-10000223"/>
    <x v="1"/>
    <x v="10"/>
    <x v="1383"/>
    <x v="243"/>
    <n v="4"/>
    <n v="0"/>
    <n v="12.441600000000001"/>
    <x v="2"/>
    <x v="0"/>
  </r>
  <r>
    <n v="7555"/>
    <x v="3745"/>
    <x v="1025"/>
    <d v="2016-05-14T00:00:00"/>
    <s v="Second Class"/>
    <s v="AF-10885"/>
    <x v="314"/>
    <x v="0"/>
    <x v="0"/>
    <x v="10"/>
    <x v="9"/>
    <x v="63"/>
    <x v="3"/>
    <s v="FUR-BO-10004467"/>
    <x v="0"/>
    <x v="0"/>
    <x v="892"/>
    <x v="5032"/>
    <n v="7"/>
    <n v="0.5"/>
    <n v="-216.97830000000002"/>
    <x v="2"/>
    <x v="0"/>
  </r>
  <r>
    <n v="7556"/>
    <x v="3745"/>
    <x v="1025"/>
    <d v="2016-05-14T00:00:00"/>
    <s v="Second Class"/>
    <s v="AF-10885"/>
    <x v="314"/>
    <x v="0"/>
    <x v="0"/>
    <x v="10"/>
    <x v="9"/>
    <x v="63"/>
    <x v="3"/>
    <s v="OFF-AR-10000716"/>
    <x v="1"/>
    <x v="6"/>
    <x v="794"/>
    <x v="4732"/>
    <n v="5"/>
    <n v="0.2"/>
    <n v="5.3010000000000002"/>
    <x v="2"/>
    <x v="0"/>
  </r>
  <r>
    <n v="7557"/>
    <x v="3746"/>
    <x v="344"/>
    <d v="2019-12-02T00:00:00"/>
    <s v="Standard Class"/>
    <s v="JR-16210"/>
    <x v="335"/>
    <x v="1"/>
    <x v="0"/>
    <x v="38"/>
    <x v="14"/>
    <x v="134"/>
    <x v="2"/>
    <s v="OFF-PA-10003641"/>
    <x v="1"/>
    <x v="10"/>
    <x v="947"/>
    <x v="5033"/>
    <n v="6"/>
    <n v="0"/>
    <n v="72.808799999999991"/>
    <x v="2"/>
    <x v="0"/>
  </r>
  <r>
    <n v="7558"/>
    <x v="3746"/>
    <x v="344"/>
    <d v="2019-12-02T00:00:00"/>
    <s v="Standard Class"/>
    <s v="JR-16210"/>
    <x v="335"/>
    <x v="1"/>
    <x v="0"/>
    <x v="38"/>
    <x v="14"/>
    <x v="134"/>
    <x v="2"/>
    <s v="OFF-BI-10004519"/>
    <x v="1"/>
    <x v="8"/>
    <x v="889"/>
    <x v="5034"/>
    <n v="3"/>
    <n v="0"/>
    <n v="224.07299999999998"/>
    <x v="2"/>
    <x v="0"/>
  </r>
  <r>
    <n v="7559"/>
    <x v="3747"/>
    <x v="301"/>
    <d v="2016-11-05T00:00:00"/>
    <s v="Standard Class"/>
    <s v="DL-12925"/>
    <x v="351"/>
    <x v="0"/>
    <x v="0"/>
    <x v="85"/>
    <x v="15"/>
    <x v="254"/>
    <x v="3"/>
    <s v="OFF-AP-10002518"/>
    <x v="1"/>
    <x v="9"/>
    <x v="160"/>
    <x v="5035"/>
    <n v="3"/>
    <n v="0"/>
    <n v="154.84259999999995"/>
    <x v="2"/>
    <x v="0"/>
  </r>
  <r>
    <n v="7560"/>
    <x v="3747"/>
    <x v="301"/>
    <d v="2016-11-05T00:00:00"/>
    <s v="Standard Class"/>
    <s v="DL-12925"/>
    <x v="351"/>
    <x v="0"/>
    <x v="0"/>
    <x v="85"/>
    <x v="15"/>
    <x v="254"/>
    <x v="3"/>
    <s v="OFF-PA-10000806"/>
    <x v="1"/>
    <x v="10"/>
    <x v="957"/>
    <x v="3856"/>
    <n v="3"/>
    <n v="0"/>
    <n v="82.290599999999998"/>
    <x v="2"/>
    <x v="0"/>
  </r>
  <r>
    <n v="7561"/>
    <x v="3747"/>
    <x v="301"/>
    <d v="2016-11-05T00:00:00"/>
    <s v="Standard Class"/>
    <s v="DL-12925"/>
    <x v="351"/>
    <x v="0"/>
    <x v="0"/>
    <x v="85"/>
    <x v="15"/>
    <x v="254"/>
    <x v="3"/>
    <s v="FUR-FU-10003142"/>
    <x v="0"/>
    <x v="5"/>
    <x v="1210"/>
    <x v="3381"/>
    <n v="6"/>
    <n v="0"/>
    <n v="9.8207999999999984"/>
    <x v="2"/>
    <x v="0"/>
  </r>
  <r>
    <n v="7562"/>
    <x v="3748"/>
    <x v="945"/>
    <d v="2019-01-01T00:00:00"/>
    <s v="First Class"/>
    <s v="BD-11605"/>
    <x v="205"/>
    <x v="0"/>
    <x v="0"/>
    <x v="152"/>
    <x v="9"/>
    <x v="207"/>
    <x v="3"/>
    <s v="FUR-CH-10000454"/>
    <x v="0"/>
    <x v="1"/>
    <x v="1"/>
    <x v="5036"/>
    <n v="1"/>
    <n v="0.3"/>
    <n v="0"/>
    <x v="2"/>
    <x v="0"/>
  </r>
  <r>
    <n v="7563"/>
    <x v="3749"/>
    <x v="323"/>
    <d v="2018-09-07T00:00:00"/>
    <s v="Standard Class"/>
    <s v="RB-19570"/>
    <x v="262"/>
    <x v="0"/>
    <x v="0"/>
    <x v="22"/>
    <x v="10"/>
    <x v="26"/>
    <x v="2"/>
    <s v="FUR-BO-10003894"/>
    <x v="0"/>
    <x v="0"/>
    <x v="1628"/>
    <x v="4765"/>
    <n v="4"/>
    <n v="0.3"/>
    <n v="0"/>
    <x v="2"/>
    <x v="0"/>
  </r>
  <r>
    <n v="7564"/>
    <x v="3750"/>
    <x v="361"/>
    <d v="2019-10-07T00:00:00"/>
    <s v="First Class"/>
    <s v="RB-19795"/>
    <x v="176"/>
    <x v="2"/>
    <x v="0"/>
    <x v="60"/>
    <x v="22"/>
    <x v="76"/>
    <x v="1"/>
    <s v="TEC-AC-10001714"/>
    <x v="2"/>
    <x v="11"/>
    <x v="685"/>
    <x v="4384"/>
    <n v="2"/>
    <n v="0.2"/>
    <n v="13.562599999999998"/>
    <x v="1"/>
    <x v="0"/>
  </r>
  <r>
    <n v="7565"/>
    <x v="3751"/>
    <x v="806"/>
    <d v="2018-02-01T00:00:00"/>
    <s v="Second Class"/>
    <s v="TB-21250"/>
    <x v="621"/>
    <x v="0"/>
    <x v="0"/>
    <x v="4"/>
    <x v="4"/>
    <x v="5"/>
    <x v="1"/>
    <s v="FUR-CH-10001190"/>
    <x v="0"/>
    <x v="1"/>
    <x v="1335"/>
    <x v="5037"/>
    <n v="4"/>
    <n v="0.2"/>
    <n v="-59.835600000000042"/>
    <x v="1"/>
    <x v="0"/>
  </r>
  <r>
    <n v="7566"/>
    <x v="3751"/>
    <x v="806"/>
    <d v="2018-02-01T00:00:00"/>
    <s v="Second Class"/>
    <s v="TB-21250"/>
    <x v="621"/>
    <x v="0"/>
    <x v="0"/>
    <x v="4"/>
    <x v="4"/>
    <x v="5"/>
    <x v="1"/>
    <s v="FUR-BO-10000468"/>
    <x v="0"/>
    <x v="0"/>
    <x v="1180"/>
    <x v="5038"/>
    <n v="1"/>
    <n v="0"/>
    <n v="7.7728000000000037"/>
    <x v="1"/>
    <x v="0"/>
  </r>
  <r>
    <n v="7567"/>
    <x v="3752"/>
    <x v="81"/>
    <d v="2019-04-23T00:00:00"/>
    <s v="First Class"/>
    <s v="KN-16390"/>
    <x v="471"/>
    <x v="1"/>
    <x v="0"/>
    <x v="12"/>
    <x v="5"/>
    <x v="32"/>
    <x v="2"/>
    <s v="TEC-AC-10001998"/>
    <x v="2"/>
    <x v="11"/>
    <x v="84"/>
    <x v="334"/>
    <n v="3"/>
    <n v="0.2"/>
    <n v="8.3957999999999942"/>
    <x v="2"/>
    <x v="0"/>
  </r>
  <r>
    <n v="7568"/>
    <x v="3752"/>
    <x v="81"/>
    <d v="2019-04-23T00:00:00"/>
    <s v="First Class"/>
    <s v="KN-16390"/>
    <x v="471"/>
    <x v="1"/>
    <x v="0"/>
    <x v="12"/>
    <x v="5"/>
    <x v="32"/>
    <x v="2"/>
    <s v="OFF-PA-10001534"/>
    <x v="1"/>
    <x v="10"/>
    <x v="1470"/>
    <x v="561"/>
    <n v="4"/>
    <n v="0.2"/>
    <n v="7.2576000000000001"/>
    <x v="2"/>
    <x v="0"/>
  </r>
  <r>
    <n v="7569"/>
    <x v="3753"/>
    <x v="29"/>
    <d v="2016-12-10T00:00:00"/>
    <s v="Standard Class"/>
    <s v="RL-19615"/>
    <x v="210"/>
    <x v="0"/>
    <x v="0"/>
    <x v="1"/>
    <x v="1"/>
    <x v="62"/>
    <x v="1"/>
    <s v="OFF-AR-10003045"/>
    <x v="1"/>
    <x v="6"/>
    <x v="425"/>
    <x v="5039"/>
    <n v="9"/>
    <n v="0"/>
    <n v="11.907"/>
    <x v="1"/>
    <x v="0"/>
  </r>
  <r>
    <n v="7570"/>
    <x v="3753"/>
    <x v="29"/>
    <d v="2016-12-10T00:00:00"/>
    <s v="Standard Class"/>
    <s v="RL-19615"/>
    <x v="210"/>
    <x v="0"/>
    <x v="0"/>
    <x v="1"/>
    <x v="1"/>
    <x v="62"/>
    <x v="1"/>
    <s v="OFF-PA-10001363"/>
    <x v="1"/>
    <x v="10"/>
    <x v="1625"/>
    <x v="338"/>
    <n v="4"/>
    <n v="0"/>
    <n v="23.086399999999998"/>
    <x v="1"/>
    <x v="0"/>
  </r>
  <r>
    <n v="7571"/>
    <x v="3753"/>
    <x v="29"/>
    <d v="2016-12-10T00:00:00"/>
    <s v="Standard Class"/>
    <s v="RL-19615"/>
    <x v="210"/>
    <x v="0"/>
    <x v="0"/>
    <x v="1"/>
    <x v="1"/>
    <x v="62"/>
    <x v="1"/>
    <s v="OFF-FA-10002280"/>
    <x v="1"/>
    <x v="13"/>
    <x v="659"/>
    <x v="1720"/>
    <n v="3"/>
    <n v="0"/>
    <n v="7.1999999999999993"/>
    <x v="1"/>
    <x v="0"/>
  </r>
  <r>
    <n v="7572"/>
    <x v="3754"/>
    <x v="618"/>
    <d v="2016-10-26T00:00:00"/>
    <s v="Standard Class"/>
    <s v="FH-14275"/>
    <x v="395"/>
    <x v="1"/>
    <x v="0"/>
    <x v="311"/>
    <x v="17"/>
    <x v="388"/>
    <x v="0"/>
    <s v="OFF-ST-10003479"/>
    <x v="1"/>
    <x v="4"/>
    <x v="41"/>
    <x v="5040"/>
    <n v="5"/>
    <n v="0"/>
    <n v="9.7349999999999781"/>
    <x v="0"/>
    <x v="0"/>
  </r>
  <r>
    <n v="7573"/>
    <x v="3754"/>
    <x v="618"/>
    <d v="2016-10-26T00:00:00"/>
    <s v="Standard Class"/>
    <s v="FH-14275"/>
    <x v="395"/>
    <x v="1"/>
    <x v="0"/>
    <x v="311"/>
    <x v="17"/>
    <x v="388"/>
    <x v="0"/>
    <s v="FUR-TA-10004607"/>
    <x v="0"/>
    <x v="3"/>
    <x v="1104"/>
    <x v="5041"/>
    <n v="4"/>
    <n v="0"/>
    <n v="112.35079999999999"/>
    <x v="0"/>
    <x v="0"/>
  </r>
  <r>
    <n v="7574"/>
    <x v="3754"/>
    <x v="618"/>
    <d v="2016-10-26T00:00:00"/>
    <s v="Standard Class"/>
    <s v="FH-14275"/>
    <x v="395"/>
    <x v="1"/>
    <x v="0"/>
    <x v="311"/>
    <x v="17"/>
    <x v="388"/>
    <x v="0"/>
    <s v="OFF-AR-10001022"/>
    <x v="1"/>
    <x v="6"/>
    <x v="881"/>
    <x v="5042"/>
    <n v="1"/>
    <n v="0"/>
    <n v="0.88039999999999985"/>
    <x v="0"/>
    <x v="0"/>
  </r>
  <r>
    <n v="7575"/>
    <x v="3755"/>
    <x v="575"/>
    <d v="2017-12-12T00:00:00"/>
    <s v="Standard Class"/>
    <s v="YS-21880"/>
    <x v="453"/>
    <x v="1"/>
    <x v="0"/>
    <x v="1"/>
    <x v="1"/>
    <x v="1"/>
    <x v="1"/>
    <s v="OFF-ST-10004186"/>
    <x v="1"/>
    <x v="4"/>
    <x v="16"/>
    <x v="5043"/>
    <n v="2"/>
    <n v="0"/>
    <n v="4.4391999999999996"/>
    <x v="1"/>
    <x v="0"/>
  </r>
  <r>
    <n v="7576"/>
    <x v="3755"/>
    <x v="575"/>
    <d v="2017-12-12T00:00:00"/>
    <s v="Standard Class"/>
    <s v="YS-21880"/>
    <x v="453"/>
    <x v="1"/>
    <x v="0"/>
    <x v="1"/>
    <x v="1"/>
    <x v="1"/>
    <x v="1"/>
    <s v="TEC-AC-10000865"/>
    <x v="2"/>
    <x v="11"/>
    <x v="1005"/>
    <x v="5044"/>
    <n v="4"/>
    <n v="0"/>
    <n v="40.119999999999976"/>
    <x v="1"/>
    <x v="0"/>
  </r>
  <r>
    <n v="7577"/>
    <x v="3756"/>
    <x v="981"/>
    <d v="2016-11-07T00:00:00"/>
    <s v="Second Class"/>
    <s v="SW-20755"/>
    <x v="406"/>
    <x v="1"/>
    <x v="0"/>
    <x v="4"/>
    <x v="4"/>
    <x v="60"/>
    <x v="1"/>
    <s v="TEC-AC-10000023"/>
    <x v="2"/>
    <x v="11"/>
    <x v="909"/>
    <x v="5045"/>
    <n v="2"/>
    <n v="0"/>
    <n v="15.098399999999998"/>
    <x v="1"/>
    <x v="0"/>
  </r>
  <r>
    <n v="7578"/>
    <x v="3756"/>
    <x v="981"/>
    <d v="2016-11-07T00:00:00"/>
    <s v="Second Class"/>
    <s v="SW-20755"/>
    <x v="406"/>
    <x v="1"/>
    <x v="0"/>
    <x v="4"/>
    <x v="4"/>
    <x v="60"/>
    <x v="1"/>
    <s v="TEC-PH-10001750"/>
    <x v="2"/>
    <x v="7"/>
    <x v="977"/>
    <x v="5046"/>
    <n v="1"/>
    <n v="0.2"/>
    <n v="4.6193000000000026"/>
    <x v="1"/>
    <x v="0"/>
  </r>
  <r>
    <n v="7579"/>
    <x v="3757"/>
    <x v="122"/>
    <d v="2018-12-21T00:00:00"/>
    <s v="First Class"/>
    <s v="PN-18775"/>
    <x v="43"/>
    <x v="2"/>
    <x v="0"/>
    <x v="155"/>
    <x v="8"/>
    <x v="198"/>
    <x v="2"/>
    <s v="FUR-CH-10004997"/>
    <x v="0"/>
    <x v="1"/>
    <x v="499"/>
    <x v="3801"/>
    <n v="3"/>
    <n v="0"/>
    <n v="112.78800000000001"/>
    <x v="2"/>
    <x v="0"/>
  </r>
  <r>
    <n v="7580"/>
    <x v="3758"/>
    <x v="521"/>
    <d v="2017-11-27T00:00:00"/>
    <s v="Second Class"/>
    <s v="AT-10735"/>
    <x v="247"/>
    <x v="0"/>
    <x v="0"/>
    <x v="73"/>
    <x v="30"/>
    <x v="92"/>
    <x v="3"/>
    <s v="OFF-AP-10000275"/>
    <x v="1"/>
    <x v="9"/>
    <x v="1728"/>
    <x v="5047"/>
    <n v="8"/>
    <n v="0"/>
    <n v="735.03359999999998"/>
    <x v="2"/>
    <x v="0"/>
  </r>
  <r>
    <n v="7581"/>
    <x v="3758"/>
    <x v="521"/>
    <d v="2017-11-27T00:00:00"/>
    <s v="Second Class"/>
    <s v="AT-10735"/>
    <x v="247"/>
    <x v="0"/>
    <x v="0"/>
    <x v="73"/>
    <x v="30"/>
    <x v="92"/>
    <x v="3"/>
    <s v="OFF-AR-10004999"/>
    <x v="1"/>
    <x v="6"/>
    <x v="873"/>
    <x v="1465"/>
    <n v="3"/>
    <n v="0"/>
    <n v="4.4850000000000003"/>
    <x v="2"/>
    <x v="0"/>
  </r>
  <r>
    <n v="7582"/>
    <x v="3759"/>
    <x v="863"/>
    <d v="2017-08-16T00:00:00"/>
    <s v="First Class"/>
    <s v="EJ-13720"/>
    <x v="719"/>
    <x v="0"/>
    <x v="0"/>
    <x v="10"/>
    <x v="9"/>
    <x v="105"/>
    <x v="3"/>
    <s v="OFF-ST-10003816"/>
    <x v="1"/>
    <x v="4"/>
    <x v="717"/>
    <x v="5048"/>
    <n v="3"/>
    <n v="0.2"/>
    <n v="15.857099999999974"/>
    <x v="2"/>
    <x v="0"/>
  </r>
  <r>
    <n v="7583"/>
    <x v="3760"/>
    <x v="392"/>
    <d v="2017-04-21T00:00:00"/>
    <s v="Standard Class"/>
    <s v="DM-13345"/>
    <x v="664"/>
    <x v="1"/>
    <x v="0"/>
    <x v="20"/>
    <x v="15"/>
    <x v="23"/>
    <x v="3"/>
    <s v="FUR-CH-10003968"/>
    <x v="0"/>
    <x v="1"/>
    <x v="56"/>
    <x v="4093"/>
    <n v="2"/>
    <n v="0.1"/>
    <n v="2.8392000000000017"/>
    <x v="2"/>
    <x v="0"/>
  </r>
  <r>
    <n v="7584"/>
    <x v="3761"/>
    <x v="90"/>
    <d v="2016-03-25T00:00:00"/>
    <s v="Standard Class"/>
    <s v="KH-16690"/>
    <x v="120"/>
    <x v="1"/>
    <x v="0"/>
    <x v="24"/>
    <x v="17"/>
    <x v="28"/>
    <x v="0"/>
    <s v="TEC-PH-10000730"/>
    <x v="2"/>
    <x v="7"/>
    <x v="1568"/>
    <x v="5049"/>
    <n v="7"/>
    <n v="0"/>
    <n v="909.98180000000025"/>
    <x v="0"/>
    <x v="0"/>
  </r>
  <r>
    <n v="7585"/>
    <x v="3761"/>
    <x v="90"/>
    <d v="2016-03-25T00:00:00"/>
    <s v="Standard Class"/>
    <s v="KH-16690"/>
    <x v="120"/>
    <x v="1"/>
    <x v="0"/>
    <x v="24"/>
    <x v="17"/>
    <x v="28"/>
    <x v="0"/>
    <s v="OFF-LA-10004409"/>
    <x v="1"/>
    <x v="2"/>
    <x v="1559"/>
    <x v="936"/>
    <n v="5"/>
    <n v="0"/>
    <n v="6.6239999999999988"/>
    <x v="0"/>
    <x v="0"/>
  </r>
  <r>
    <n v="7586"/>
    <x v="3761"/>
    <x v="90"/>
    <d v="2016-03-25T00:00:00"/>
    <s v="Standard Class"/>
    <s v="KH-16690"/>
    <x v="120"/>
    <x v="1"/>
    <x v="0"/>
    <x v="24"/>
    <x v="17"/>
    <x v="28"/>
    <x v="0"/>
    <s v="OFF-PA-10000675"/>
    <x v="1"/>
    <x v="10"/>
    <x v="1115"/>
    <x v="1247"/>
    <n v="3"/>
    <n v="0"/>
    <n v="60.255300000000005"/>
    <x v="0"/>
    <x v="0"/>
  </r>
  <r>
    <n v="7587"/>
    <x v="3761"/>
    <x v="90"/>
    <d v="2016-03-25T00:00:00"/>
    <s v="Standard Class"/>
    <s v="KH-16690"/>
    <x v="120"/>
    <x v="1"/>
    <x v="0"/>
    <x v="24"/>
    <x v="17"/>
    <x v="28"/>
    <x v="0"/>
    <s v="OFF-AR-10001573"/>
    <x v="1"/>
    <x v="6"/>
    <x v="373"/>
    <x v="400"/>
    <n v="4"/>
    <n v="0"/>
    <n v="2.702799999999999"/>
    <x v="0"/>
    <x v="0"/>
  </r>
  <r>
    <n v="7588"/>
    <x v="3761"/>
    <x v="90"/>
    <d v="2016-03-25T00:00:00"/>
    <s v="Standard Class"/>
    <s v="KH-16690"/>
    <x v="120"/>
    <x v="1"/>
    <x v="0"/>
    <x v="24"/>
    <x v="17"/>
    <x v="28"/>
    <x v="0"/>
    <s v="OFF-BI-10001597"/>
    <x v="1"/>
    <x v="8"/>
    <x v="798"/>
    <x v="1546"/>
    <n v="3"/>
    <n v="0"/>
    <n v="59.011199999999988"/>
    <x v="0"/>
    <x v="0"/>
  </r>
  <r>
    <n v="7589"/>
    <x v="3762"/>
    <x v="673"/>
    <d v="2019-11-22T00:00:00"/>
    <s v="Standard Class"/>
    <s v="MB-18085"/>
    <x v="469"/>
    <x v="0"/>
    <x v="0"/>
    <x v="43"/>
    <x v="1"/>
    <x v="52"/>
    <x v="1"/>
    <s v="FUR-FU-10001196"/>
    <x v="0"/>
    <x v="5"/>
    <x v="1125"/>
    <x v="1761"/>
    <n v="3"/>
    <n v="0"/>
    <n v="5.1929999999999996"/>
    <x v="1"/>
    <x v="0"/>
  </r>
  <r>
    <n v="7590"/>
    <x v="3763"/>
    <x v="12"/>
    <d v="2017-09-29T00:00:00"/>
    <s v="Standard Class"/>
    <s v="DK-12895"/>
    <x v="729"/>
    <x v="0"/>
    <x v="0"/>
    <x v="179"/>
    <x v="10"/>
    <x v="228"/>
    <x v="2"/>
    <s v="OFF-AR-10004602"/>
    <x v="1"/>
    <x v="6"/>
    <x v="1226"/>
    <x v="2019"/>
    <n v="7"/>
    <n v="0.2"/>
    <n v="12.874400000000001"/>
    <x v="2"/>
    <x v="0"/>
  </r>
  <r>
    <n v="7591"/>
    <x v="3764"/>
    <x v="64"/>
    <d v="2018-09-09T00:00:00"/>
    <s v="Standard Class"/>
    <s v="DB-13210"/>
    <x v="203"/>
    <x v="0"/>
    <x v="0"/>
    <x v="10"/>
    <x v="9"/>
    <x v="63"/>
    <x v="3"/>
    <s v="FUR-FU-10000260"/>
    <x v="0"/>
    <x v="5"/>
    <x v="74"/>
    <x v="5050"/>
    <n v="9"/>
    <n v="0.2"/>
    <n v="11.649599999999996"/>
    <x v="2"/>
    <x v="0"/>
  </r>
  <r>
    <n v="7592"/>
    <x v="3764"/>
    <x v="64"/>
    <d v="2018-09-09T00:00:00"/>
    <s v="Standard Class"/>
    <s v="DB-13210"/>
    <x v="203"/>
    <x v="0"/>
    <x v="0"/>
    <x v="10"/>
    <x v="9"/>
    <x v="63"/>
    <x v="3"/>
    <s v="FUR-CH-10001146"/>
    <x v="0"/>
    <x v="1"/>
    <x v="124"/>
    <x v="5051"/>
    <n v="2"/>
    <n v="0.3"/>
    <n v="-19.338199999999993"/>
    <x v="2"/>
    <x v="0"/>
  </r>
  <r>
    <n v="7593"/>
    <x v="3764"/>
    <x v="64"/>
    <d v="2018-09-09T00:00:00"/>
    <s v="Standard Class"/>
    <s v="DB-13210"/>
    <x v="203"/>
    <x v="0"/>
    <x v="0"/>
    <x v="10"/>
    <x v="9"/>
    <x v="63"/>
    <x v="3"/>
    <s v="OFF-AR-10000896"/>
    <x v="1"/>
    <x v="6"/>
    <x v="958"/>
    <x v="964"/>
    <n v="3"/>
    <n v="0.2"/>
    <n v="0.59039999999999937"/>
    <x v="2"/>
    <x v="0"/>
  </r>
  <r>
    <n v="7594"/>
    <x v="3764"/>
    <x v="64"/>
    <d v="2018-09-09T00:00:00"/>
    <s v="Standard Class"/>
    <s v="DB-13210"/>
    <x v="203"/>
    <x v="0"/>
    <x v="0"/>
    <x v="10"/>
    <x v="9"/>
    <x v="63"/>
    <x v="3"/>
    <s v="FUR-CH-10000309"/>
    <x v="0"/>
    <x v="1"/>
    <x v="773"/>
    <x v="5052"/>
    <n v="3"/>
    <n v="0.3"/>
    <n v="-63.376499999999965"/>
    <x v="2"/>
    <x v="0"/>
  </r>
  <r>
    <n v="7595"/>
    <x v="3765"/>
    <x v="693"/>
    <d v="2019-04-24T00:00:00"/>
    <s v="Standard Class"/>
    <s v="CV-12295"/>
    <x v="610"/>
    <x v="0"/>
    <x v="0"/>
    <x v="66"/>
    <x v="12"/>
    <x v="151"/>
    <x v="2"/>
    <s v="OFF-BI-10001989"/>
    <x v="1"/>
    <x v="8"/>
    <x v="542"/>
    <x v="5053"/>
    <n v="7"/>
    <n v="0"/>
    <n v="70.492799999999988"/>
    <x v="2"/>
    <x v="0"/>
  </r>
  <r>
    <n v="7596"/>
    <x v="3765"/>
    <x v="693"/>
    <d v="2019-04-24T00:00:00"/>
    <s v="Standard Class"/>
    <s v="CV-12295"/>
    <x v="610"/>
    <x v="0"/>
    <x v="0"/>
    <x v="66"/>
    <x v="12"/>
    <x v="151"/>
    <x v="2"/>
    <s v="OFF-BI-10001036"/>
    <x v="1"/>
    <x v="8"/>
    <x v="624"/>
    <x v="3830"/>
    <n v="4"/>
    <n v="0"/>
    <n v="18.28"/>
    <x v="2"/>
    <x v="0"/>
  </r>
  <r>
    <n v="7597"/>
    <x v="3766"/>
    <x v="925"/>
    <d v="2017-06-19T00:00:00"/>
    <s v="Standard Class"/>
    <s v="GK-14620"/>
    <x v="136"/>
    <x v="1"/>
    <x v="0"/>
    <x v="1"/>
    <x v="1"/>
    <x v="25"/>
    <x v="1"/>
    <s v="TEC-PH-10002103"/>
    <x v="2"/>
    <x v="7"/>
    <x v="539"/>
    <x v="5054"/>
    <n v="3"/>
    <n v="0.2"/>
    <n v="22.557600000000008"/>
    <x v="1"/>
    <x v="0"/>
  </r>
  <r>
    <n v="7598"/>
    <x v="3767"/>
    <x v="328"/>
    <d v="2016-09-22T00:00:00"/>
    <s v="Standard Class"/>
    <s v="JA-15970"/>
    <x v="350"/>
    <x v="0"/>
    <x v="0"/>
    <x v="24"/>
    <x v="21"/>
    <x v="329"/>
    <x v="1"/>
    <s v="OFF-AR-10001473"/>
    <x v="1"/>
    <x v="6"/>
    <x v="1341"/>
    <x v="797"/>
    <n v="2"/>
    <n v="0.2"/>
    <n v="0.45920000000000027"/>
    <x v="1"/>
    <x v="0"/>
  </r>
  <r>
    <n v="7599"/>
    <x v="3767"/>
    <x v="328"/>
    <d v="2016-09-22T00:00:00"/>
    <s v="Standard Class"/>
    <s v="JA-15970"/>
    <x v="350"/>
    <x v="0"/>
    <x v="0"/>
    <x v="24"/>
    <x v="21"/>
    <x v="329"/>
    <x v="1"/>
    <s v="OFF-AR-10000411"/>
    <x v="1"/>
    <x v="6"/>
    <x v="940"/>
    <x v="5055"/>
    <n v="3"/>
    <n v="0.2"/>
    <n v="4.7819999999999947"/>
    <x v="1"/>
    <x v="0"/>
  </r>
  <r>
    <n v="7600"/>
    <x v="3767"/>
    <x v="328"/>
    <d v="2016-09-22T00:00:00"/>
    <s v="Standard Class"/>
    <s v="JA-15970"/>
    <x v="350"/>
    <x v="0"/>
    <x v="0"/>
    <x v="24"/>
    <x v="21"/>
    <x v="329"/>
    <x v="1"/>
    <s v="OFF-PA-10000246"/>
    <x v="1"/>
    <x v="10"/>
    <x v="1595"/>
    <x v="5056"/>
    <n v="5"/>
    <n v="0.2"/>
    <n v="13.078000000000001"/>
    <x v="1"/>
    <x v="0"/>
  </r>
  <r>
    <n v="7601"/>
    <x v="3767"/>
    <x v="328"/>
    <d v="2016-09-22T00:00:00"/>
    <s v="Standard Class"/>
    <s v="JA-15970"/>
    <x v="350"/>
    <x v="0"/>
    <x v="0"/>
    <x v="24"/>
    <x v="21"/>
    <x v="329"/>
    <x v="1"/>
    <s v="TEC-MA-10004086"/>
    <x v="2"/>
    <x v="15"/>
    <x v="1809"/>
    <x v="5057"/>
    <n v="5"/>
    <n v="0.7"/>
    <n v="-21.944999999999993"/>
    <x v="1"/>
    <x v="0"/>
  </r>
  <r>
    <n v="7602"/>
    <x v="3767"/>
    <x v="328"/>
    <d v="2016-09-22T00:00:00"/>
    <s v="Standard Class"/>
    <s v="JA-15970"/>
    <x v="350"/>
    <x v="0"/>
    <x v="0"/>
    <x v="24"/>
    <x v="21"/>
    <x v="329"/>
    <x v="1"/>
    <s v="OFF-PA-10003039"/>
    <x v="1"/>
    <x v="10"/>
    <x v="334"/>
    <x v="5058"/>
    <n v="6"/>
    <n v="0.2"/>
    <n v="46.469999999999985"/>
    <x v="1"/>
    <x v="0"/>
  </r>
  <r>
    <n v="7603"/>
    <x v="3767"/>
    <x v="328"/>
    <d v="2016-09-22T00:00:00"/>
    <s v="Standard Class"/>
    <s v="JA-15970"/>
    <x v="350"/>
    <x v="0"/>
    <x v="0"/>
    <x v="24"/>
    <x v="21"/>
    <x v="329"/>
    <x v="1"/>
    <s v="TEC-AC-10004633"/>
    <x v="2"/>
    <x v="11"/>
    <x v="60"/>
    <x v="2336"/>
    <n v="10"/>
    <n v="0.2"/>
    <n v="16.776000000000007"/>
    <x v="1"/>
    <x v="0"/>
  </r>
  <r>
    <n v="7604"/>
    <x v="3768"/>
    <x v="630"/>
    <d v="2018-07-12T00:00:00"/>
    <s v="Standard Class"/>
    <s v="TH-21115"/>
    <x v="764"/>
    <x v="1"/>
    <x v="0"/>
    <x v="205"/>
    <x v="34"/>
    <x v="258"/>
    <x v="3"/>
    <s v="OFF-PA-10000289"/>
    <x v="1"/>
    <x v="10"/>
    <x v="729"/>
    <x v="91"/>
    <n v="2"/>
    <n v="0"/>
    <n v="6.2208000000000006"/>
    <x v="2"/>
    <x v="0"/>
  </r>
  <r>
    <n v="7605"/>
    <x v="3769"/>
    <x v="1022"/>
    <d v="2018-05-31T00:00:00"/>
    <s v="Standard Class"/>
    <s v="BS-11665"/>
    <x v="574"/>
    <x v="0"/>
    <x v="0"/>
    <x v="22"/>
    <x v="10"/>
    <x v="36"/>
    <x v="2"/>
    <s v="FUR-FU-10003247"/>
    <x v="0"/>
    <x v="5"/>
    <x v="1465"/>
    <x v="5059"/>
    <n v="3"/>
    <n v="0.6"/>
    <n v="-33.358199999999997"/>
    <x v="2"/>
    <x v="0"/>
  </r>
  <r>
    <n v="7606"/>
    <x v="3769"/>
    <x v="1022"/>
    <d v="2018-05-31T00:00:00"/>
    <s v="Standard Class"/>
    <s v="BS-11665"/>
    <x v="574"/>
    <x v="0"/>
    <x v="0"/>
    <x v="22"/>
    <x v="10"/>
    <x v="36"/>
    <x v="2"/>
    <s v="FUR-FU-10002191"/>
    <x v="0"/>
    <x v="5"/>
    <x v="769"/>
    <x v="215"/>
    <n v="2"/>
    <n v="0.6"/>
    <n v="-1.6751999999999994"/>
    <x v="2"/>
    <x v="0"/>
  </r>
  <r>
    <n v="7607"/>
    <x v="3769"/>
    <x v="1022"/>
    <d v="2018-05-31T00:00:00"/>
    <s v="Standard Class"/>
    <s v="BS-11665"/>
    <x v="574"/>
    <x v="0"/>
    <x v="0"/>
    <x v="22"/>
    <x v="10"/>
    <x v="36"/>
    <x v="2"/>
    <s v="OFF-ST-10001496"/>
    <x v="1"/>
    <x v="4"/>
    <x v="733"/>
    <x v="5060"/>
    <n v="9"/>
    <n v="0.2"/>
    <n v="97.302599999999984"/>
    <x v="2"/>
    <x v="0"/>
  </r>
  <r>
    <n v="7608"/>
    <x v="3770"/>
    <x v="165"/>
    <d v="2019-12-27T00:00:00"/>
    <s v="First Class"/>
    <s v="NS-18505"/>
    <x v="515"/>
    <x v="0"/>
    <x v="0"/>
    <x v="61"/>
    <x v="5"/>
    <x v="77"/>
    <x v="2"/>
    <s v="OFF-ST-10000585"/>
    <x v="1"/>
    <x v="4"/>
    <x v="546"/>
    <x v="2108"/>
    <n v="2"/>
    <n v="0.2"/>
    <n v="19.823999999999998"/>
    <x v="2"/>
    <x v="0"/>
  </r>
  <r>
    <n v="7609"/>
    <x v="3771"/>
    <x v="898"/>
    <d v="2019-05-07T00:00:00"/>
    <s v="Standard Class"/>
    <s v="MK-18160"/>
    <x v="177"/>
    <x v="0"/>
    <x v="0"/>
    <x v="8"/>
    <x v="1"/>
    <x v="34"/>
    <x v="1"/>
    <s v="OFF-PA-10001166"/>
    <x v="1"/>
    <x v="10"/>
    <x v="777"/>
    <x v="243"/>
    <n v="4"/>
    <n v="0"/>
    <n v="12.441600000000001"/>
    <x v="1"/>
    <x v="0"/>
  </r>
  <r>
    <n v="7610"/>
    <x v="3771"/>
    <x v="898"/>
    <d v="2019-05-07T00:00:00"/>
    <s v="Standard Class"/>
    <s v="MK-18160"/>
    <x v="177"/>
    <x v="0"/>
    <x v="0"/>
    <x v="8"/>
    <x v="1"/>
    <x v="34"/>
    <x v="1"/>
    <s v="OFF-AR-10003651"/>
    <x v="1"/>
    <x v="6"/>
    <x v="279"/>
    <x v="1011"/>
    <n v="7"/>
    <n v="0"/>
    <n v="6.6583999999999968"/>
    <x v="1"/>
    <x v="0"/>
  </r>
  <r>
    <n v="7611"/>
    <x v="3772"/>
    <x v="1165"/>
    <d v="2016-02-24T00:00:00"/>
    <s v="First Class"/>
    <s v="SA-20830"/>
    <x v="193"/>
    <x v="0"/>
    <x v="0"/>
    <x v="429"/>
    <x v="1"/>
    <x v="519"/>
    <x v="1"/>
    <s v="OFF-PA-10001800"/>
    <x v="1"/>
    <x v="10"/>
    <x v="585"/>
    <x v="541"/>
    <n v="3"/>
    <n v="0"/>
    <n v="9.3312000000000008"/>
    <x v="1"/>
    <x v="0"/>
  </r>
  <r>
    <n v="7612"/>
    <x v="3773"/>
    <x v="285"/>
    <d v="2017-02-11T00:00:00"/>
    <s v="First Class"/>
    <s v="BH-11710"/>
    <x v="3"/>
    <x v="0"/>
    <x v="0"/>
    <x v="495"/>
    <x v="41"/>
    <x v="590"/>
    <x v="2"/>
    <s v="OFF-PA-10000791"/>
    <x v="1"/>
    <x v="10"/>
    <x v="1433"/>
    <x v="5061"/>
    <n v="2"/>
    <n v="0"/>
    <n v="4.2929999999999993"/>
    <x v="2"/>
    <x v="0"/>
  </r>
  <r>
    <n v="7613"/>
    <x v="3773"/>
    <x v="285"/>
    <d v="2017-02-11T00:00:00"/>
    <s v="First Class"/>
    <s v="BH-11710"/>
    <x v="3"/>
    <x v="0"/>
    <x v="0"/>
    <x v="495"/>
    <x v="41"/>
    <x v="590"/>
    <x v="2"/>
    <s v="OFF-FA-10000134"/>
    <x v="1"/>
    <x v="13"/>
    <x v="196"/>
    <x v="5062"/>
    <n v="1"/>
    <n v="0"/>
    <n v="1.8010999999999999"/>
    <x v="2"/>
    <x v="0"/>
  </r>
  <r>
    <n v="7614"/>
    <x v="3773"/>
    <x v="285"/>
    <d v="2017-02-11T00:00:00"/>
    <s v="First Class"/>
    <s v="BH-11710"/>
    <x v="3"/>
    <x v="0"/>
    <x v="0"/>
    <x v="495"/>
    <x v="41"/>
    <x v="590"/>
    <x v="2"/>
    <s v="OFF-AR-10001149"/>
    <x v="1"/>
    <x v="6"/>
    <x v="131"/>
    <x v="1784"/>
    <n v="2"/>
    <n v="0"/>
    <n v="1.7279999999999998"/>
    <x v="2"/>
    <x v="0"/>
  </r>
  <r>
    <n v="7615"/>
    <x v="3774"/>
    <x v="252"/>
    <d v="2017-08-28T00:00:00"/>
    <s v="Second Class"/>
    <s v="SC-20380"/>
    <x v="618"/>
    <x v="0"/>
    <x v="0"/>
    <x v="20"/>
    <x v="15"/>
    <x v="45"/>
    <x v="3"/>
    <s v="FUR-FU-10000010"/>
    <x v="0"/>
    <x v="5"/>
    <x v="527"/>
    <x v="4126"/>
    <n v="3"/>
    <n v="0"/>
    <n v="4.6220999999999997"/>
    <x v="2"/>
    <x v="0"/>
  </r>
  <r>
    <n v="7616"/>
    <x v="3775"/>
    <x v="953"/>
    <d v="2016-12-04T00:00:00"/>
    <s v="Standard Class"/>
    <s v="RF-19345"/>
    <x v="575"/>
    <x v="1"/>
    <x v="0"/>
    <x v="333"/>
    <x v="2"/>
    <x v="414"/>
    <x v="0"/>
    <s v="OFF-BI-10000201"/>
    <x v="1"/>
    <x v="8"/>
    <x v="1687"/>
    <x v="5063"/>
    <n v="9"/>
    <n v="0.7"/>
    <n v="-4.427999999999999"/>
    <x v="0"/>
    <x v="0"/>
  </r>
  <r>
    <n v="7617"/>
    <x v="3776"/>
    <x v="107"/>
    <d v="2018-12-16T00:00:00"/>
    <s v="Standard Class"/>
    <s v="CM-12235"/>
    <x v="632"/>
    <x v="0"/>
    <x v="0"/>
    <x v="232"/>
    <x v="15"/>
    <x v="289"/>
    <x v="3"/>
    <s v="OFF-PA-10001776"/>
    <x v="1"/>
    <x v="10"/>
    <x v="1272"/>
    <x v="1909"/>
    <n v="2"/>
    <n v="0"/>
    <n v="8.7137999999999991"/>
    <x v="2"/>
    <x v="0"/>
  </r>
  <r>
    <n v="7618"/>
    <x v="3776"/>
    <x v="107"/>
    <d v="2018-12-16T00:00:00"/>
    <s v="Standard Class"/>
    <s v="CM-12235"/>
    <x v="632"/>
    <x v="0"/>
    <x v="0"/>
    <x v="232"/>
    <x v="15"/>
    <x v="289"/>
    <x v="3"/>
    <s v="OFF-BI-10003656"/>
    <x v="1"/>
    <x v="8"/>
    <x v="13"/>
    <x v="5064"/>
    <n v="5"/>
    <n v="0.2"/>
    <n v="220.98699999999997"/>
    <x v="2"/>
    <x v="0"/>
  </r>
  <r>
    <n v="7619"/>
    <x v="3777"/>
    <x v="855"/>
    <d v="2019-10-29T00:00:00"/>
    <s v="First Class"/>
    <s v="JM-15655"/>
    <x v="487"/>
    <x v="1"/>
    <x v="0"/>
    <x v="1"/>
    <x v="1"/>
    <x v="3"/>
    <x v="1"/>
    <s v="FUR-TA-10001539"/>
    <x v="0"/>
    <x v="3"/>
    <x v="10"/>
    <x v="5065"/>
    <n v="1"/>
    <n v="0.2"/>
    <n v="9.4787999999999784"/>
    <x v="1"/>
    <x v="0"/>
  </r>
  <r>
    <n v="7620"/>
    <x v="3777"/>
    <x v="855"/>
    <d v="2019-10-29T00:00:00"/>
    <s v="First Class"/>
    <s v="JM-15655"/>
    <x v="487"/>
    <x v="1"/>
    <x v="0"/>
    <x v="1"/>
    <x v="1"/>
    <x v="3"/>
    <x v="1"/>
    <s v="TEC-PH-10004100"/>
    <x v="2"/>
    <x v="7"/>
    <x v="1752"/>
    <x v="1002"/>
    <n v="5"/>
    <n v="0.2"/>
    <n v="7.1960000000000015"/>
    <x v="1"/>
    <x v="0"/>
  </r>
  <r>
    <n v="7621"/>
    <x v="3778"/>
    <x v="641"/>
    <d v="2016-11-29T00:00:00"/>
    <s v="Standard Class"/>
    <s v="RB-19435"/>
    <x v="579"/>
    <x v="0"/>
    <x v="0"/>
    <x v="1"/>
    <x v="1"/>
    <x v="25"/>
    <x v="1"/>
    <s v="TEC-PH-10001580"/>
    <x v="2"/>
    <x v="7"/>
    <x v="234"/>
    <x v="5066"/>
    <n v="5"/>
    <n v="0.2"/>
    <n v="47.242999999999967"/>
    <x v="1"/>
    <x v="0"/>
  </r>
  <r>
    <n v="7622"/>
    <x v="3778"/>
    <x v="641"/>
    <d v="2016-11-29T00:00:00"/>
    <s v="Standard Class"/>
    <s v="RB-19435"/>
    <x v="579"/>
    <x v="0"/>
    <x v="0"/>
    <x v="1"/>
    <x v="1"/>
    <x v="25"/>
    <x v="1"/>
    <s v="FUR-CH-10002335"/>
    <x v="0"/>
    <x v="1"/>
    <x v="629"/>
    <x v="5067"/>
    <n v="4"/>
    <n v="0.2"/>
    <n v="54.400800000000004"/>
    <x v="1"/>
    <x v="0"/>
  </r>
  <r>
    <n v="7623"/>
    <x v="3778"/>
    <x v="641"/>
    <d v="2016-11-29T00:00:00"/>
    <s v="Standard Class"/>
    <s v="RB-19435"/>
    <x v="579"/>
    <x v="0"/>
    <x v="0"/>
    <x v="1"/>
    <x v="1"/>
    <x v="25"/>
    <x v="1"/>
    <s v="OFF-AR-10004707"/>
    <x v="1"/>
    <x v="6"/>
    <x v="772"/>
    <x v="5068"/>
    <n v="3"/>
    <n v="0"/>
    <n v="2.6039999999999996"/>
    <x v="1"/>
    <x v="0"/>
  </r>
  <r>
    <n v="7624"/>
    <x v="3779"/>
    <x v="686"/>
    <d v="2016-07-20T00:00:00"/>
    <s v="Standard Class"/>
    <s v="SS-20515"/>
    <x v="776"/>
    <x v="2"/>
    <x v="0"/>
    <x v="46"/>
    <x v="13"/>
    <x v="284"/>
    <x v="3"/>
    <s v="OFF-AP-10000576"/>
    <x v="1"/>
    <x v="9"/>
    <x v="643"/>
    <x v="5069"/>
    <n v="1"/>
    <n v="0"/>
    <n v="11.054400000000001"/>
    <x v="2"/>
    <x v="0"/>
  </r>
  <r>
    <n v="7625"/>
    <x v="3780"/>
    <x v="293"/>
    <d v="2017-05-27T00:00:00"/>
    <s v="Second Class"/>
    <s v="NM-18445"/>
    <x v="134"/>
    <x v="2"/>
    <x v="0"/>
    <x v="66"/>
    <x v="12"/>
    <x v="151"/>
    <x v="2"/>
    <s v="OFF-AP-10001394"/>
    <x v="1"/>
    <x v="9"/>
    <x v="1129"/>
    <x v="5070"/>
    <n v="5"/>
    <n v="0.1"/>
    <n v="245.69999999999993"/>
    <x v="2"/>
    <x v="0"/>
  </r>
  <r>
    <n v="7626"/>
    <x v="3780"/>
    <x v="293"/>
    <d v="2017-05-27T00:00:00"/>
    <s v="Second Class"/>
    <s v="NM-18445"/>
    <x v="134"/>
    <x v="2"/>
    <x v="0"/>
    <x v="66"/>
    <x v="12"/>
    <x v="151"/>
    <x v="2"/>
    <s v="FUR-FU-10003724"/>
    <x v="0"/>
    <x v="5"/>
    <x v="896"/>
    <x v="5071"/>
    <n v="9"/>
    <n v="0"/>
    <n v="19.585799999999999"/>
    <x v="2"/>
    <x v="0"/>
  </r>
  <r>
    <n v="7627"/>
    <x v="3781"/>
    <x v="82"/>
    <d v="2017-11-23T00:00:00"/>
    <s v="Second Class"/>
    <s v="EM-14095"/>
    <x v="313"/>
    <x v="1"/>
    <x v="0"/>
    <x v="42"/>
    <x v="16"/>
    <x v="51"/>
    <x v="1"/>
    <s v="OFF-AP-10002867"/>
    <x v="1"/>
    <x v="9"/>
    <x v="1514"/>
    <x v="5072"/>
    <n v="6"/>
    <n v="0.2"/>
    <n v="28.492799999999988"/>
    <x v="1"/>
    <x v="0"/>
  </r>
  <r>
    <n v="7628"/>
    <x v="3781"/>
    <x v="82"/>
    <d v="2017-11-23T00:00:00"/>
    <s v="Second Class"/>
    <s v="EM-14095"/>
    <x v="313"/>
    <x v="1"/>
    <x v="0"/>
    <x v="42"/>
    <x v="16"/>
    <x v="51"/>
    <x v="1"/>
    <s v="TEC-AC-10002718"/>
    <x v="2"/>
    <x v="11"/>
    <x v="1192"/>
    <x v="5073"/>
    <n v="2"/>
    <n v="0.2"/>
    <n v="-1.4590000000000014"/>
    <x v="1"/>
    <x v="0"/>
  </r>
  <r>
    <n v="7629"/>
    <x v="3781"/>
    <x v="82"/>
    <d v="2017-11-23T00:00:00"/>
    <s v="Second Class"/>
    <s v="EM-14095"/>
    <x v="313"/>
    <x v="1"/>
    <x v="0"/>
    <x v="42"/>
    <x v="16"/>
    <x v="51"/>
    <x v="1"/>
    <s v="OFF-LA-10003121"/>
    <x v="1"/>
    <x v="2"/>
    <x v="1000"/>
    <x v="1053"/>
    <n v="5"/>
    <n v="0.2"/>
    <n v="5.368999999999998"/>
    <x v="1"/>
    <x v="0"/>
  </r>
  <r>
    <n v="7630"/>
    <x v="3782"/>
    <x v="809"/>
    <d v="2016-04-01T00:00:00"/>
    <s v="First Class"/>
    <s v="MP-17470"/>
    <x v="88"/>
    <x v="2"/>
    <x v="0"/>
    <x v="180"/>
    <x v="5"/>
    <x v="230"/>
    <x v="2"/>
    <s v="OFF-EN-10002230"/>
    <x v="1"/>
    <x v="12"/>
    <x v="555"/>
    <x v="5074"/>
    <n v="5"/>
    <n v="0.2"/>
    <n v="113.30549999999999"/>
    <x v="2"/>
    <x v="0"/>
  </r>
  <r>
    <n v="7631"/>
    <x v="3782"/>
    <x v="809"/>
    <d v="2016-04-01T00:00:00"/>
    <s v="First Class"/>
    <s v="MP-17470"/>
    <x v="88"/>
    <x v="2"/>
    <x v="0"/>
    <x v="180"/>
    <x v="5"/>
    <x v="230"/>
    <x v="2"/>
    <s v="TEC-PH-10001819"/>
    <x v="2"/>
    <x v="7"/>
    <x v="813"/>
    <x v="5075"/>
    <n v="7"/>
    <n v="0.2"/>
    <n v="88.180399999999977"/>
    <x v="2"/>
    <x v="0"/>
  </r>
  <r>
    <n v="7632"/>
    <x v="3782"/>
    <x v="809"/>
    <d v="2016-04-01T00:00:00"/>
    <s v="First Class"/>
    <s v="MP-17470"/>
    <x v="88"/>
    <x v="2"/>
    <x v="0"/>
    <x v="180"/>
    <x v="5"/>
    <x v="230"/>
    <x v="2"/>
    <s v="FUR-CH-10002304"/>
    <x v="0"/>
    <x v="1"/>
    <x v="790"/>
    <x v="5076"/>
    <n v="7"/>
    <n v="0.3"/>
    <n v="-9.0929999999999964"/>
    <x v="2"/>
    <x v="0"/>
  </r>
  <r>
    <n v="7633"/>
    <x v="3783"/>
    <x v="614"/>
    <d v="2020-01-01T00:00:00"/>
    <s v="Second Class"/>
    <s v="KH-16360"/>
    <x v="347"/>
    <x v="0"/>
    <x v="0"/>
    <x v="103"/>
    <x v="0"/>
    <x v="175"/>
    <x v="0"/>
    <s v="FUR-CH-10002602"/>
    <x v="0"/>
    <x v="1"/>
    <x v="291"/>
    <x v="5077"/>
    <n v="8"/>
    <n v="0"/>
    <n v="314.03840000000002"/>
    <x v="0"/>
    <x v="0"/>
  </r>
  <r>
    <n v="7634"/>
    <x v="3783"/>
    <x v="614"/>
    <d v="2020-01-01T00:00:00"/>
    <s v="Second Class"/>
    <s v="KH-16360"/>
    <x v="347"/>
    <x v="0"/>
    <x v="0"/>
    <x v="103"/>
    <x v="0"/>
    <x v="175"/>
    <x v="0"/>
    <s v="OFF-BI-10002414"/>
    <x v="1"/>
    <x v="8"/>
    <x v="1085"/>
    <x v="5078"/>
    <n v="1"/>
    <n v="0"/>
    <n v="5.8890999999999991"/>
    <x v="0"/>
    <x v="0"/>
  </r>
  <r>
    <n v="7635"/>
    <x v="3783"/>
    <x v="614"/>
    <d v="2020-01-01T00:00:00"/>
    <s v="Second Class"/>
    <s v="KH-16360"/>
    <x v="347"/>
    <x v="0"/>
    <x v="0"/>
    <x v="103"/>
    <x v="0"/>
    <x v="175"/>
    <x v="0"/>
    <s v="OFF-AR-10003696"/>
    <x v="1"/>
    <x v="6"/>
    <x v="1245"/>
    <x v="1835"/>
    <n v="1"/>
    <n v="0"/>
    <n v="10.028199999999998"/>
    <x v="0"/>
    <x v="0"/>
  </r>
  <r>
    <n v="7636"/>
    <x v="3783"/>
    <x v="614"/>
    <d v="2020-01-01T00:00:00"/>
    <s v="Second Class"/>
    <s v="KH-16360"/>
    <x v="347"/>
    <x v="0"/>
    <x v="0"/>
    <x v="103"/>
    <x v="0"/>
    <x v="175"/>
    <x v="0"/>
    <s v="FUR-CH-10004495"/>
    <x v="0"/>
    <x v="1"/>
    <x v="1484"/>
    <x v="5079"/>
    <n v="1"/>
    <n v="0"/>
    <n v="87.28419999999997"/>
    <x v="0"/>
    <x v="0"/>
  </r>
  <r>
    <n v="7637"/>
    <x v="3783"/>
    <x v="614"/>
    <d v="2020-01-01T00:00:00"/>
    <s v="Second Class"/>
    <s v="KH-16360"/>
    <x v="347"/>
    <x v="0"/>
    <x v="0"/>
    <x v="103"/>
    <x v="0"/>
    <x v="175"/>
    <x v="0"/>
    <s v="FUR-CH-10001270"/>
    <x v="0"/>
    <x v="1"/>
    <x v="860"/>
    <x v="5080"/>
    <n v="3"/>
    <n v="0"/>
    <n v="77.624999999999972"/>
    <x v="0"/>
    <x v="0"/>
  </r>
  <r>
    <n v="7638"/>
    <x v="3784"/>
    <x v="580"/>
    <d v="2019-03-08T00:00:00"/>
    <s v="Standard Class"/>
    <s v="DB-13555"/>
    <x v="587"/>
    <x v="1"/>
    <x v="0"/>
    <x v="46"/>
    <x v="13"/>
    <x v="284"/>
    <x v="3"/>
    <s v="OFF-AR-10001615"/>
    <x v="1"/>
    <x v="6"/>
    <x v="1488"/>
    <x v="426"/>
    <n v="3"/>
    <n v="0"/>
    <n v="15.475200000000001"/>
    <x v="2"/>
    <x v="0"/>
  </r>
  <r>
    <n v="7639"/>
    <x v="3784"/>
    <x v="580"/>
    <d v="2019-03-08T00:00:00"/>
    <s v="Standard Class"/>
    <s v="DB-13555"/>
    <x v="587"/>
    <x v="1"/>
    <x v="0"/>
    <x v="46"/>
    <x v="13"/>
    <x v="284"/>
    <x v="3"/>
    <s v="OFF-EN-10003286"/>
    <x v="1"/>
    <x v="12"/>
    <x v="153"/>
    <x v="4097"/>
    <n v="7"/>
    <n v="0"/>
    <n v="27.241199999999996"/>
    <x v="2"/>
    <x v="0"/>
  </r>
  <r>
    <n v="7640"/>
    <x v="3784"/>
    <x v="580"/>
    <d v="2019-03-08T00:00:00"/>
    <s v="Standard Class"/>
    <s v="DB-13555"/>
    <x v="587"/>
    <x v="1"/>
    <x v="0"/>
    <x v="46"/>
    <x v="13"/>
    <x v="284"/>
    <x v="3"/>
    <s v="FUR-BO-10003660"/>
    <x v="0"/>
    <x v="0"/>
    <x v="1474"/>
    <x v="5081"/>
    <n v="2"/>
    <n v="0"/>
    <n v="101.6508"/>
    <x v="2"/>
    <x v="0"/>
  </r>
  <r>
    <n v="7641"/>
    <x v="3784"/>
    <x v="580"/>
    <d v="2019-03-08T00:00:00"/>
    <s v="Standard Class"/>
    <s v="DB-13555"/>
    <x v="587"/>
    <x v="1"/>
    <x v="0"/>
    <x v="46"/>
    <x v="13"/>
    <x v="284"/>
    <x v="3"/>
    <s v="OFF-PA-10002764"/>
    <x v="1"/>
    <x v="10"/>
    <x v="33"/>
    <x v="5082"/>
    <n v="6"/>
    <n v="0"/>
    <n v="33.339599999999997"/>
    <x v="2"/>
    <x v="0"/>
  </r>
  <r>
    <n v="7642"/>
    <x v="3785"/>
    <x v="1099"/>
    <d v="2018-10-07T00:00:00"/>
    <s v="First Class"/>
    <s v="LB-16795"/>
    <x v="697"/>
    <x v="2"/>
    <x v="0"/>
    <x v="206"/>
    <x v="22"/>
    <x v="259"/>
    <x v="1"/>
    <s v="TEC-MA-10001695"/>
    <x v="2"/>
    <x v="15"/>
    <x v="1810"/>
    <x v="5083"/>
    <n v="6"/>
    <n v="0.7"/>
    <n v="-938.28"/>
    <x v="1"/>
    <x v="0"/>
  </r>
  <r>
    <n v="7643"/>
    <x v="3785"/>
    <x v="1099"/>
    <d v="2018-10-07T00:00:00"/>
    <s v="First Class"/>
    <s v="LB-16795"/>
    <x v="697"/>
    <x v="2"/>
    <x v="0"/>
    <x v="206"/>
    <x v="22"/>
    <x v="259"/>
    <x v="1"/>
    <s v="OFF-BI-10002824"/>
    <x v="1"/>
    <x v="8"/>
    <x v="528"/>
    <x v="5084"/>
    <n v="4"/>
    <n v="0.7"/>
    <n v="-14.920000000000002"/>
    <x v="1"/>
    <x v="0"/>
  </r>
  <r>
    <n v="7644"/>
    <x v="3785"/>
    <x v="1099"/>
    <d v="2018-10-07T00:00:00"/>
    <s v="First Class"/>
    <s v="LB-16795"/>
    <x v="697"/>
    <x v="2"/>
    <x v="0"/>
    <x v="206"/>
    <x v="22"/>
    <x v="259"/>
    <x v="1"/>
    <s v="OFF-BI-10002571"/>
    <x v="1"/>
    <x v="8"/>
    <x v="1213"/>
    <x v="5085"/>
    <n v="4"/>
    <n v="0.7"/>
    <n v="-9.1815999999999995"/>
    <x v="1"/>
    <x v="0"/>
  </r>
  <r>
    <n v="7645"/>
    <x v="3785"/>
    <x v="1099"/>
    <d v="2018-10-07T00:00:00"/>
    <s v="First Class"/>
    <s v="LB-16795"/>
    <x v="697"/>
    <x v="2"/>
    <x v="0"/>
    <x v="206"/>
    <x v="22"/>
    <x v="259"/>
    <x v="1"/>
    <s v="TEC-AC-10001553"/>
    <x v="2"/>
    <x v="11"/>
    <x v="1608"/>
    <x v="4584"/>
    <n v="5"/>
    <n v="0.2"/>
    <n v="0.84950000000000259"/>
    <x v="1"/>
    <x v="0"/>
  </r>
  <r>
    <n v="7646"/>
    <x v="3786"/>
    <x v="57"/>
    <d v="2017-04-11T00:00:00"/>
    <s v="Standard Class"/>
    <s v="CA-11965"/>
    <x v="662"/>
    <x v="1"/>
    <x v="0"/>
    <x v="1"/>
    <x v="1"/>
    <x v="1"/>
    <x v="1"/>
    <s v="FUR-CH-10003973"/>
    <x v="0"/>
    <x v="1"/>
    <x v="867"/>
    <x v="1069"/>
    <n v="3"/>
    <n v="0.2"/>
    <n v="89.222400000000022"/>
    <x v="1"/>
    <x v="0"/>
  </r>
  <r>
    <n v="7647"/>
    <x v="3787"/>
    <x v="340"/>
    <d v="2016-09-13T00:00:00"/>
    <s v="Standard Class"/>
    <s v="DL-12925"/>
    <x v="351"/>
    <x v="0"/>
    <x v="0"/>
    <x v="202"/>
    <x v="3"/>
    <x v="253"/>
    <x v="0"/>
    <s v="TEC-MA-10002073"/>
    <x v="2"/>
    <x v="15"/>
    <x v="1772"/>
    <x v="5086"/>
    <n v="2"/>
    <n v="0.5"/>
    <n v="-571.99559999999997"/>
    <x v="0"/>
    <x v="0"/>
  </r>
  <r>
    <n v="7648"/>
    <x v="3788"/>
    <x v="543"/>
    <d v="2018-03-16T00:00:00"/>
    <s v="First Class"/>
    <s v="FC-14335"/>
    <x v="712"/>
    <x v="1"/>
    <x v="0"/>
    <x v="8"/>
    <x v="1"/>
    <x v="94"/>
    <x v="1"/>
    <s v="OFF-BI-10003529"/>
    <x v="1"/>
    <x v="8"/>
    <x v="796"/>
    <x v="5087"/>
    <n v="2"/>
    <n v="0.2"/>
    <n v="1.6472"/>
    <x v="1"/>
    <x v="0"/>
  </r>
  <r>
    <n v="7649"/>
    <x v="3788"/>
    <x v="543"/>
    <d v="2018-03-16T00:00:00"/>
    <s v="First Class"/>
    <s v="FC-14335"/>
    <x v="712"/>
    <x v="1"/>
    <x v="0"/>
    <x v="8"/>
    <x v="1"/>
    <x v="94"/>
    <x v="1"/>
    <s v="FUR-CH-10000309"/>
    <x v="0"/>
    <x v="1"/>
    <x v="773"/>
    <x v="5088"/>
    <n v="4"/>
    <n v="0.2"/>
    <n v="84.501999999999953"/>
    <x v="1"/>
    <x v="0"/>
  </r>
  <r>
    <n v="7650"/>
    <x v="3789"/>
    <x v="17"/>
    <d v="2017-12-31T00:00:00"/>
    <s v="Standard Class"/>
    <s v="DB-13120"/>
    <x v="106"/>
    <x v="1"/>
    <x v="0"/>
    <x v="292"/>
    <x v="24"/>
    <x v="367"/>
    <x v="3"/>
    <s v="FUR-TA-10004154"/>
    <x v="0"/>
    <x v="3"/>
    <x v="737"/>
    <x v="5089"/>
    <n v="9"/>
    <n v="0.4"/>
    <n v="-464.69700000000012"/>
    <x v="2"/>
    <x v="0"/>
  </r>
  <r>
    <n v="7651"/>
    <x v="3789"/>
    <x v="17"/>
    <d v="2017-12-31T00:00:00"/>
    <s v="Standard Class"/>
    <s v="DB-13120"/>
    <x v="106"/>
    <x v="1"/>
    <x v="0"/>
    <x v="292"/>
    <x v="24"/>
    <x v="367"/>
    <x v="3"/>
    <s v="OFF-EN-10003286"/>
    <x v="1"/>
    <x v="12"/>
    <x v="153"/>
    <x v="5090"/>
    <n v="3"/>
    <n v="0.2"/>
    <n v="6.7067999999999977"/>
    <x v="2"/>
    <x v="0"/>
  </r>
  <r>
    <n v="7652"/>
    <x v="3790"/>
    <x v="783"/>
    <d v="2019-08-08T00:00:00"/>
    <s v="First Class"/>
    <s v="CK-12205"/>
    <x v="237"/>
    <x v="0"/>
    <x v="0"/>
    <x v="61"/>
    <x v="5"/>
    <x v="176"/>
    <x v="2"/>
    <s v="TEC-AC-10001552"/>
    <x v="2"/>
    <x v="11"/>
    <x v="100"/>
    <x v="5091"/>
    <n v="3"/>
    <n v="0.2"/>
    <n v="-13.437900000000006"/>
    <x v="2"/>
    <x v="0"/>
  </r>
  <r>
    <n v="7653"/>
    <x v="3790"/>
    <x v="783"/>
    <d v="2019-08-08T00:00:00"/>
    <s v="First Class"/>
    <s v="CK-12205"/>
    <x v="237"/>
    <x v="0"/>
    <x v="0"/>
    <x v="61"/>
    <x v="5"/>
    <x v="176"/>
    <x v="2"/>
    <s v="OFF-ST-10002790"/>
    <x v="1"/>
    <x v="4"/>
    <x v="236"/>
    <x v="5092"/>
    <n v="2"/>
    <n v="0.2"/>
    <n v="-25.108999999999988"/>
    <x v="2"/>
    <x v="0"/>
  </r>
  <r>
    <n v="7654"/>
    <x v="3791"/>
    <x v="204"/>
    <d v="2017-03-27T00:00:00"/>
    <s v="Standard Class"/>
    <s v="FW-14395"/>
    <x v="783"/>
    <x v="1"/>
    <x v="0"/>
    <x v="114"/>
    <x v="19"/>
    <x v="363"/>
    <x v="0"/>
    <s v="OFF-AR-10003217"/>
    <x v="1"/>
    <x v="6"/>
    <x v="1649"/>
    <x v="638"/>
    <n v="4"/>
    <n v="0"/>
    <n v="5.4768000000000008"/>
    <x v="0"/>
    <x v="0"/>
  </r>
  <r>
    <n v="7655"/>
    <x v="3792"/>
    <x v="672"/>
    <d v="2017-12-02T00:00:00"/>
    <s v="Second Class"/>
    <s v="JM-15865"/>
    <x v="622"/>
    <x v="0"/>
    <x v="0"/>
    <x v="98"/>
    <x v="33"/>
    <x v="121"/>
    <x v="1"/>
    <s v="FUR-FU-10002813"/>
    <x v="0"/>
    <x v="5"/>
    <x v="1691"/>
    <x v="4165"/>
    <n v="4"/>
    <n v="0"/>
    <n v="29.145599999999995"/>
    <x v="1"/>
    <x v="0"/>
  </r>
  <r>
    <n v="7656"/>
    <x v="3792"/>
    <x v="672"/>
    <d v="2017-12-02T00:00:00"/>
    <s v="Second Class"/>
    <s v="JM-15865"/>
    <x v="622"/>
    <x v="0"/>
    <x v="0"/>
    <x v="98"/>
    <x v="33"/>
    <x v="121"/>
    <x v="1"/>
    <s v="OFF-PA-10003848"/>
    <x v="1"/>
    <x v="10"/>
    <x v="1451"/>
    <x v="243"/>
    <n v="4"/>
    <n v="0"/>
    <n v="12.441600000000001"/>
    <x v="1"/>
    <x v="0"/>
  </r>
  <r>
    <n v="7657"/>
    <x v="3793"/>
    <x v="1166"/>
    <d v="2016-04-15T00:00:00"/>
    <s v="Same Day"/>
    <s v="PS-18970"/>
    <x v="28"/>
    <x v="2"/>
    <x v="0"/>
    <x v="1"/>
    <x v="1"/>
    <x v="13"/>
    <x v="1"/>
    <s v="OFF-AP-10000240"/>
    <x v="1"/>
    <x v="9"/>
    <x v="650"/>
    <x v="1483"/>
    <n v="2"/>
    <n v="0"/>
    <n v="31.018399999999986"/>
    <x v="1"/>
    <x v="0"/>
  </r>
  <r>
    <n v="7658"/>
    <x v="3793"/>
    <x v="1166"/>
    <d v="2016-04-15T00:00:00"/>
    <s v="Same Day"/>
    <s v="PS-18970"/>
    <x v="28"/>
    <x v="2"/>
    <x v="0"/>
    <x v="1"/>
    <x v="1"/>
    <x v="13"/>
    <x v="1"/>
    <s v="FUR-FU-10004091"/>
    <x v="0"/>
    <x v="5"/>
    <x v="267"/>
    <x v="5093"/>
    <n v="4"/>
    <n v="0"/>
    <n v="76.9816"/>
    <x v="1"/>
    <x v="0"/>
  </r>
  <r>
    <n v="7659"/>
    <x v="3794"/>
    <x v="245"/>
    <d v="2019-08-02T00:00:00"/>
    <s v="First Class"/>
    <s v="TC-21475"/>
    <x v="679"/>
    <x v="2"/>
    <x v="0"/>
    <x v="80"/>
    <x v="24"/>
    <x v="345"/>
    <x v="3"/>
    <s v="OFF-BI-10001071"/>
    <x v="1"/>
    <x v="8"/>
    <x v="669"/>
    <x v="1996"/>
    <n v="4"/>
    <n v="0.7"/>
    <n v="-53.743199999999973"/>
    <x v="2"/>
    <x v="0"/>
  </r>
  <r>
    <n v="7660"/>
    <x v="3795"/>
    <x v="702"/>
    <d v="2019-06-05T00:00:00"/>
    <s v="Standard Class"/>
    <s v="CV-12805"/>
    <x v="51"/>
    <x v="1"/>
    <x v="0"/>
    <x v="9"/>
    <x v="8"/>
    <x v="10"/>
    <x v="2"/>
    <s v="OFF-BI-10003676"/>
    <x v="1"/>
    <x v="8"/>
    <x v="824"/>
    <x v="5094"/>
    <n v="5"/>
    <n v="0"/>
    <n v="25.871999999999996"/>
    <x v="2"/>
    <x v="0"/>
  </r>
  <r>
    <n v="7661"/>
    <x v="3796"/>
    <x v="1167"/>
    <d v="2016-01-12T00:00:00"/>
    <s v="Standard Class"/>
    <s v="VS-21820"/>
    <x v="745"/>
    <x v="0"/>
    <x v="0"/>
    <x v="114"/>
    <x v="5"/>
    <x v="143"/>
    <x v="2"/>
    <s v="FUR-FU-10004864"/>
    <x v="0"/>
    <x v="5"/>
    <x v="441"/>
    <x v="5095"/>
    <n v="3"/>
    <n v="0.6"/>
    <n v="-53.709599999999988"/>
    <x v="2"/>
    <x v="0"/>
  </r>
  <r>
    <n v="7662"/>
    <x v="3796"/>
    <x v="1167"/>
    <d v="2016-01-12T00:00:00"/>
    <s v="Standard Class"/>
    <s v="VS-21820"/>
    <x v="745"/>
    <x v="0"/>
    <x v="0"/>
    <x v="114"/>
    <x v="5"/>
    <x v="143"/>
    <x v="2"/>
    <s v="OFF-BI-10003708"/>
    <x v="1"/>
    <x v="8"/>
    <x v="978"/>
    <x v="5096"/>
    <n v="7"/>
    <n v="0.8"/>
    <n v="-18.252500000000005"/>
    <x v="2"/>
    <x v="0"/>
  </r>
  <r>
    <n v="7663"/>
    <x v="3797"/>
    <x v="365"/>
    <d v="2019-10-01T00:00:00"/>
    <s v="First Class"/>
    <s v="SC-20575"/>
    <x v="623"/>
    <x v="0"/>
    <x v="0"/>
    <x v="1"/>
    <x v="1"/>
    <x v="1"/>
    <x v="1"/>
    <s v="OFF-AR-10002067"/>
    <x v="1"/>
    <x v="6"/>
    <x v="1154"/>
    <x v="1618"/>
    <n v="5"/>
    <n v="0"/>
    <n v="25.792000000000002"/>
    <x v="1"/>
    <x v="0"/>
  </r>
  <r>
    <n v="7664"/>
    <x v="3798"/>
    <x v="1168"/>
    <d v="2019-09-19T00:00:00"/>
    <s v="Standard Class"/>
    <s v="SG-20605"/>
    <x v="611"/>
    <x v="0"/>
    <x v="0"/>
    <x v="153"/>
    <x v="3"/>
    <x v="196"/>
    <x v="0"/>
    <s v="OFF-AR-10003158"/>
    <x v="1"/>
    <x v="6"/>
    <x v="703"/>
    <x v="482"/>
    <n v="5"/>
    <n v="0.2"/>
    <n v="2.7859999999999978"/>
    <x v="0"/>
    <x v="0"/>
  </r>
  <r>
    <n v="7665"/>
    <x v="3799"/>
    <x v="68"/>
    <d v="2016-10-26T00:00:00"/>
    <s v="Standard Class"/>
    <s v="NB-18580"/>
    <x v="630"/>
    <x v="1"/>
    <x v="0"/>
    <x v="151"/>
    <x v="28"/>
    <x v="192"/>
    <x v="0"/>
    <s v="FUR-FU-10000193"/>
    <x v="0"/>
    <x v="5"/>
    <x v="1512"/>
    <x v="681"/>
    <n v="4"/>
    <n v="0"/>
    <n v="10.393599999999992"/>
    <x v="0"/>
    <x v="0"/>
  </r>
  <r>
    <n v="7666"/>
    <x v="3800"/>
    <x v="964"/>
    <d v="2018-10-08T00:00:00"/>
    <s v="Standard Class"/>
    <s v="DR-12940"/>
    <x v="660"/>
    <x v="2"/>
    <x v="0"/>
    <x v="205"/>
    <x v="34"/>
    <x v="258"/>
    <x v="3"/>
    <s v="OFF-BI-10000977"/>
    <x v="1"/>
    <x v="8"/>
    <x v="991"/>
    <x v="3361"/>
    <n v="1"/>
    <n v="0"/>
    <n v="13.983999999999998"/>
    <x v="2"/>
    <x v="0"/>
  </r>
  <r>
    <n v="7667"/>
    <x v="3800"/>
    <x v="964"/>
    <d v="2018-10-08T00:00:00"/>
    <s v="Standard Class"/>
    <s v="DR-12940"/>
    <x v="660"/>
    <x v="2"/>
    <x v="0"/>
    <x v="205"/>
    <x v="34"/>
    <x v="258"/>
    <x v="3"/>
    <s v="TEC-CO-10001449"/>
    <x v="2"/>
    <x v="16"/>
    <x v="306"/>
    <x v="5097"/>
    <n v="9"/>
    <n v="0"/>
    <n v="2591.9567999999999"/>
    <x v="2"/>
    <x v="0"/>
  </r>
  <r>
    <n v="7668"/>
    <x v="3800"/>
    <x v="964"/>
    <d v="2018-10-08T00:00:00"/>
    <s v="Standard Class"/>
    <s v="DR-12940"/>
    <x v="660"/>
    <x v="2"/>
    <x v="0"/>
    <x v="205"/>
    <x v="34"/>
    <x v="258"/>
    <x v="3"/>
    <s v="OFF-ST-10000136"/>
    <x v="1"/>
    <x v="4"/>
    <x v="1703"/>
    <x v="5098"/>
    <n v="3"/>
    <n v="0"/>
    <n v="34.538999999999994"/>
    <x v="2"/>
    <x v="0"/>
  </r>
  <r>
    <n v="7669"/>
    <x v="3801"/>
    <x v="154"/>
    <d v="2017-11-29T00:00:00"/>
    <s v="Second Class"/>
    <s v="MA-17560"/>
    <x v="15"/>
    <x v="2"/>
    <x v="0"/>
    <x v="231"/>
    <x v="31"/>
    <x v="288"/>
    <x v="3"/>
    <s v="OFF-PA-10000743"/>
    <x v="1"/>
    <x v="10"/>
    <x v="578"/>
    <x v="1598"/>
    <n v="6"/>
    <n v="0"/>
    <n v="19.238399999999999"/>
    <x v="2"/>
    <x v="0"/>
  </r>
  <r>
    <n v="7670"/>
    <x v="3801"/>
    <x v="154"/>
    <d v="2017-11-29T00:00:00"/>
    <s v="Second Class"/>
    <s v="MA-17560"/>
    <x v="15"/>
    <x v="2"/>
    <x v="0"/>
    <x v="231"/>
    <x v="31"/>
    <x v="288"/>
    <x v="3"/>
    <s v="OFF-PA-10001019"/>
    <x v="1"/>
    <x v="10"/>
    <x v="681"/>
    <x v="731"/>
    <n v="3"/>
    <n v="0"/>
    <n v="28.171799999999998"/>
    <x v="2"/>
    <x v="0"/>
  </r>
  <r>
    <n v="7671"/>
    <x v="3801"/>
    <x v="154"/>
    <d v="2017-11-29T00:00:00"/>
    <s v="Second Class"/>
    <s v="MA-17560"/>
    <x v="15"/>
    <x v="2"/>
    <x v="0"/>
    <x v="231"/>
    <x v="31"/>
    <x v="288"/>
    <x v="3"/>
    <s v="TEC-AC-10003095"/>
    <x v="2"/>
    <x v="11"/>
    <x v="1286"/>
    <x v="5099"/>
    <n v="2"/>
    <n v="0"/>
    <n v="88.393200000000007"/>
    <x v="2"/>
    <x v="0"/>
  </r>
  <r>
    <n v="7672"/>
    <x v="3801"/>
    <x v="154"/>
    <d v="2017-11-29T00:00:00"/>
    <s v="Second Class"/>
    <s v="MA-17560"/>
    <x v="15"/>
    <x v="2"/>
    <x v="0"/>
    <x v="231"/>
    <x v="31"/>
    <x v="288"/>
    <x v="3"/>
    <s v="FUR-BO-10002916"/>
    <x v="0"/>
    <x v="0"/>
    <x v="1515"/>
    <x v="5100"/>
    <n v="1"/>
    <n v="0"/>
    <n v="32.486199999999997"/>
    <x v="2"/>
    <x v="0"/>
  </r>
  <r>
    <n v="7673"/>
    <x v="3801"/>
    <x v="154"/>
    <d v="2017-11-29T00:00:00"/>
    <s v="Second Class"/>
    <s v="MA-17560"/>
    <x v="15"/>
    <x v="2"/>
    <x v="0"/>
    <x v="231"/>
    <x v="31"/>
    <x v="288"/>
    <x v="3"/>
    <s v="FUR-FU-10002506"/>
    <x v="0"/>
    <x v="5"/>
    <x v="1811"/>
    <x v="2799"/>
    <n v="3"/>
    <n v="0"/>
    <n v="4.6763999999999992"/>
    <x v="2"/>
    <x v="0"/>
  </r>
  <r>
    <n v="7674"/>
    <x v="3801"/>
    <x v="154"/>
    <d v="2017-11-29T00:00:00"/>
    <s v="Second Class"/>
    <s v="MA-17560"/>
    <x v="15"/>
    <x v="2"/>
    <x v="0"/>
    <x v="231"/>
    <x v="31"/>
    <x v="288"/>
    <x v="3"/>
    <s v="OFF-PA-10003823"/>
    <x v="1"/>
    <x v="10"/>
    <x v="1010"/>
    <x v="901"/>
    <n v="5"/>
    <n v="0"/>
    <n v="69.704999999999998"/>
    <x v="2"/>
    <x v="0"/>
  </r>
  <r>
    <n v="7675"/>
    <x v="3801"/>
    <x v="154"/>
    <d v="2017-11-29T00:00:00"/>
    <s v="Second Class"/>
    <s v="MA-17560"/>
    <x v="15"/>
    <x v="2"/>
    <x v="0"/>
    <x v="231"/>
    <x v="31"/>
    <x v="288"/>
    <x v="3"/>
    <s v="FUR-TA-10004619"/>
    <x v="0"/>
    <x v="3"/>
    <x v="891"/>
    <x v="5101"/>
    <n v="4"/>
    <n v="0.3"/>
    <n v="0"/>
    <x v="2"/>
    <x v="0"/>
  </r>
  <r>
    <n v="7676"/>
    <x v="3802"/>
    <x v="636"/>
    <d v="2019-05-09T00:00:00"/>
    <s v="Second Class"/>
    <s v="TS-21655"/>
    <x v="772"/>
    <x v="0"/>
    <x v="0"/>
    <x v="277"/>
    <x v="1"/>
    <x v="348"/>
    <x v="1"/>
    <s v="OFF-AP-10001271"/>
    <x v="1"/>
    <x v="9"/>
    <x v="474"/>
    <x v="513"/>
    <n v="3"/>
    <n v="0"/>
    <n v="41.293800000000005"/>
    <x v="1"/>
    <x v="0"/>
  </r>
  <r>
    <n v="7677"/>
    <x v="3803"/>
    <x v="1169"/>
    <d v="2016-10-08T00:00:00"/>
    <s v="Same Day"/>
    <s v="JG-15115"/>
    <x v="161"/>
    <x v="0"/>
    <x v="0"/>
    <x v="35"/>
    <x v="3"/>
    <x v="43"/>
    <x v="0"/>
    <s v="TEC-AC-10002331"/>
    <x v="2"/>
    <x v="11"/>
    <x v="1591"/>
    <x v="3032"/>
    <n v="3"/>
    <n v="0.2"/>
    <n v="4.9877999999999982"/>
    <x v="0"/>
    <x v="0"/>
  </r>
  <r>
    <n v="7678"/>
    <x v="3804"/>
    <x v="520"/>
    <d v="2017-01-07T00:00:00"/>
    <s v="Standard Class"/>
    <s v="KM-16375"/>
    <x v="454"/>
    <x v="2"/>
    <x v="0"/>
    <x v="205"/>
    <x v="34"/>
    <x v="258"/>
    <x v="3"/>
    <s v="OFF-PA-10003228"/>
    <x v="1"/>
    <x v="10"/>
    <x v="1677"/>
    <x v="3589"/>
    <n v="4"/>
    <n v="0"/>
    <n v="91.950799999999987"/>
    <x v="2"/>
    <x v="0"/>
  </r>
  <r>
    <n v="7679"/>
    <x v="3804"/>
    <x v="520"/>
    <d v="2017-01-07T00:00:00"/>
    <s v="Standard Class"/>
    <s v="KM-16375"/>
    <x v="454"/>
    <x v="2"/>
    <x v="0"/>
    <x v="205"/>
    <x v="34"/>
    <x v="258"/>
    <x v="3"/>
    <s v="OFF-PA-10002586"/>
    <x v="1"/>
    <x v="10"/>
    <x v="1016"/>
    <x v="1830"/>
    <n v="3"/>
    <n v="0"/>
    <n v="7.0218000000000007"/>
    <x v="2"/>
    <x v="0"/>
  </r>
  <r>
    <n v="7680"/>
    <x v="3804"/>
    <x v="520"/>
    <d v="2017-01-07T00:00:00"/>
    <s v="Standard Class"/>
    <s v="KM-16375"/>
    <x v="454"/>
    <x v="2"/>
    <x v="0"/>
    <x v="205"/>
    <x v="34"/>
    <x v="258"/>
    <x v="3"/>
    <s v="TEC-AC-10002049"/>
    <x v="2"/>
    <x v="11"/>
    <x v="1062"/>
    <x v="2832"/>
    <n v="4"/>
    <n v="0"/>
    <n v="742.63200000000006"/>
    <x v="2"/>
    <x v="0"/>
  </r>
  <r>
    <n v="7681"/>
    <x v="3804"/>
    <x v="520"/>
    <d v="2017-01-07T00:00:00"/>
    <s v="Standard Class"/>
    <s v="KM-16375"/>
    <x v="454"/>
    <x v="2"/>
    <x v="0"/>
    <x v="205"/>
    <x v="34"/>
    <x v="258"/>
    <x v="3"/>
    <s v="FUR-BO-10000362"/>
    <x v="0"/>
    <x v="0"/>
    <x v="1046"/>
    <x v="2661"/>
    <n v="2"/>
    <n v="0"/>
    <n v="78.650800000000004"/>
    <x v="2"/>
    <x v="0"/>
  </r>
  <r>
    <n v="7682"/>
    <x v="3804"/>
    <x v="520"/>
    <d v="2017-01-07T00:00:00"/>
    <s v="Standard Class"/>
    <s v="KM-16375"/>
    <x v="454"/>
    <x v="2"/>
    <x v="0"/>
    <x v="205"/>
    <x v="34"/>
    <x v="258"/>
    <x v="3"/>
    <s v="FUR-CH-10004218"/>
    <x v="0"/>
    <x v="1"/>
    <x v="38"/>
    <x v="5102"/>
    <n v="6"/>
    <n v="0"/>
    <n v="151.47000000000003"/>
    <x v="2"/>
    <x v="0"/>
  </r>
  <r>
    <n v="7683"/>
    <x v="3805"/>
    <x v="152"/>
    <d v="2017-05-01T00:00:00"/>
    <s v="First Class"/>
    <s v="SD-20485"/>
    <x v="174"/>
    <x v="2"/>
    <x v="0"/>
    <x v="297"/>
    <x v="12"/>
    <x v="373"/>
    <x v="2"/>
    <s v="OFF-AP-10003779"/>
    <x v="1"/>
    <x v="9"/>
    <x v="1457"/>
    <x v="5103"/>
    <n v="1"/>
    <n v="0.1"/>
    <n v="41.495999999999967"/>
    <x v="2"/>
    <x v="0"/>
  </r>
  <r>
    <n v="7684"/>
    <x v="3805"/>
    <x v="152"/>
    <d v="2017-05-01T00:00:00"/>
    <s v="First Class"/>
    <s v="SD-20485"/>
    <x v="174"/>
    <x v="2"/>
    <x v="0"/>
    <x v="297"/>
    <x v="12"/>
    <x v="373"/>
    <x v="2"/>
    <s v="OFF-BI-10003527"/>
    <x v="1"/>
    <x v="8"/>
    <x v="451"/>
    <x v="5104"/>
    <n v="3"/>
    <n v="0"/>
    <n v="1906.4850000000001"/>
    <x v="2"/>
    <x v="0"/>
  </r>
  <r>
    <n v="7685"/>
    <x v="3806"/>
    <x v="966"/>
    <d v="2017-02-21T00:00:00"/>
    <s v="Standard Class"/>
    <s v="TT-21070"/>
    <x v="74"/>
    <x v="0"/>
    <x v="0"/>
    <x v="30"/>
    <x v="15"/>
    <x v="144"/>
    <x v="3"/>
    <s v="OFF-BI-10002897"/>
    <x v="1"/>
    <x v="8"/>
    <x v="1802"/>
    <x v="5105"/>
    <n v="9"/>
    <n v="0.2"/>
    <n v="9.5786999999999995"/>
    <x v="2"/>
    <x v="0"/>
  </r>
  <r>
    <n v="7686"/>
    <x v="3806"/>
    <x v="966"/>
    <d v="2017-02-21T00:00:00"/>
    <s v="Standard Class"/>
    <s v="TT-21070"/>
    <x v="74"/>
    <x v="0"/>
    <x v="0"/>
    <x v="30"/>
    <x v="15"/>
    <x v="144"/>
    <x v="3"/>
    <s v="TEC-PH-10002584"/>
    <x v="2"/>
    <x v="7"/>
    <x v="1705"/>
    <x v="5106"/>
    <n v="1"/>
    <n v="0"/>
    <n v="187.79699999999997"/>
    <x v="2"/>
    <x v="0"/>
  </r>
  <r>
    <n v="7687"/>
    <x v="3807"/>
    <x v="881"/>
    <d v="2018-11-29T00:00:00"/>
    <s v="Standard Class"/>
    <s v="BB-11545"/>
    <x v="179"/>
    <x v="1"/>
    <x v="0"/>
    <x v="25"/>
    <x v="12"/>
    <x v="30"/>
    <x v="2"/>
    <s v="FUR-TA-10001095"/>
    <x v="0"/>
    <x v="3"/>
    <x v="616"/>
    <x v="5107"/>
    <n v="9"/>
    <n v="0"/>
    <n v="329.40809999999999"/>
    <x v="2"/>
    <x v="0"/>
  </r>
  <r>
    <n v="7688"/>
    <x v="3807"/>
    <x v="881"/>
    <d v="2018-11-29T00:00:00"/>
    <s v="Standard Class"/>
    <s v="BB-11545"/>
    <x v="179"/>
    <x v="1"/>
    <x v="0"/>
    <x v="25"/>
    <x v="12"/>
    <x v="30"/>
    <x v="2"/>
    <s v="OFF-BI-10004002"/>
    <x v="1"/>
    <x v="8"/>
    <x v="154"/>
    <x v="5108"/>
    <n v="1"/>
    <n v="0"/>
    <n v="8.3040000000000003"/>
    <x v="2"/>
    <x v="0"/>
  </r>
  <r>
    <n v="7689"/>
    <x v="3807"/>
    <x v="881"/>
    <d v="2018-11-29T00:00:00"/>
    <s v="Standard Class"/>
    <s v="BB-11545"/>
    <x v="179"/>
    <x v="1"/>
    <x v="0"/>
    <x v="25"/>
    <x v="12"/>
    <x v="30"/>
    <x v="2"/>
    <s v="TEC-AC-10004518"/>
    <x v="2"/>
    <x v="11"/>
    <x v="1812"/>
    <x v="5109"/>
    <n v="8"/>
    <n v="0"/>
    <n v="62.400000000000006"/>
    <x v="2"/>
    <x v="0"/>
  </r>
  <r>
    <n v="7690"/>
    <x v="3808"/>
    <x v="663"/>
    <d v="2019-07-17T00:00:00"/>
    <s v="First Class"/>
    <s v="RS-19420"/>
    <x v="602"/>
    <x v="1"/>
    <x v="0"/>
    <x v="244"/>
    <x v="17"/>
    <x v="302"/>
    <x v="0"/>
    <s v="OFF-AP-10002191"/>
    <x v="1"/>
    <x v="9"/>
    <x v="808"/>
    <x v="3998"/>
    <n v="3"/>
    <n v="0"/>
    <n v="50.383200000000009"/>
    <x v="0"/>
    <x v="0"/>
  </r>
  <r>
    <n v="7691"/>
    <x v="3808"/>
    <x v="663"/>
    <d v="2019-07-17T00:00:00"/>
    <s v="First Class"/>
    <s v="RS-19420"/>
    <x v="602"/>
    <x v="1"/>
    <x v="0"/>
    <x v="244"/>
    <x v="17"/>
    <x v="302"/>
    <x v="0"/>
    <s v="FUR-TA-10004575"/>
    <x v="0"/>
    <x v="3"/>
    <x v="309"/>
    <x v="1310"/>
    <n v="3"/>
    <n v="0"/>
    <n v="157.12919999999997"/>
    <x v="0"/>
    <x v="0"/>
  </r>
  <r>
    <n v="7692"/>
    <x v="3808"/>
    <x v="663"/>
    <d v="2019-07-17T00:00:00"/>
    <s v="First Class"/>
    <s v="RS-19420"/>
    <x v="602"/>
    <x v="1"/>
    <x v="0"/>
    <x v="244"/>
    <x v="17"/>
    <x v="302"/>
    <x v="0"/>
    <s v="OFF-PA-10003177"/>
    <x v="1"/>
    <x v="10"/>
    <x v="89"/>
    <x v="91"/>
    <n v="2"/>
    <n v="0"/>
    <n v="6.2208000000000006"/>
    <x v="0"/>
    <x v="0"/>
  </r>
  <r>
    <n v="7693"/>
    <x v="3809"/>
    <x v="282"/>
    <d v="2017-01-03T00:00:00"/>
    <s v="Standard Class"/>
    <s v="AI-10855"/>
    <x v="482"/>
    <x v="0"/>
    <x v="0"/>
    <x v="71"/>
    <x v="1"/>
    <x v="90"/>
    <x v="1"/>
    <s v="OFF-LA-10003923"/>
    <x v="1"/>
    <x v="2"/>
    <x v="429"/>
    <x v="333"/>
    <n v="6"/>
    <n v="0"/>
    <n v="44.400000000000006"/>
    <x v="1"/>
    <x v="0"/>
  </r>
  <r>
    <n v="7694"/>
    <x v="3809"/>
    <x v="282"/>
    <d v="2017-01-03T00:00:00"/>
    <s v="Standard Class"/>
    <s v="AI-10855"/>
    <x v="482"/>
    <x v="0"/>
    <x v="0"/>
    <x v="71"/>
    <x v="1"/>
    <x v="90"/>
    <x v="1"/>
    <s v="TEC-PH-10001051"/>
    <x v="2"/>
    <x v="7"/>
    <x v="1263"/>
    <x v="1895"/>
    <n v="4"/>
    <n v="0.2"/>
    <n v="35.996399999999952"/>
    <x v="1"/>
    <x v="0"/>
  </r>
  <r>
    <n v="7695"/>
    <x v="3810"/>
    <x v="554"/>
    <d v="2018-03-22T00:00:00"/>
    <s v="Same Day"/>
    <s v="MC-17275"/>
    <x v="507"/>
    <x v="0"/>
    <x v="0"/>
    <x v="4"/>
    <x v="4"/>
    <x v="5"/>
    <x v="1"/>
    <s v="FUR-CH-10004754"/>
    <x v="0"/>
    <x v="1"/>
    <x v="1132"/>
    <x v="5110"/>
    <n v="7"/>
    <n v="0.2"/>
    <n v="14.690199999999997"/>
    <x v="1"/>
    <x v="0"/>
  </r>
  <r>
    <n v="7696"/>
    <x v="3811"/>
    <x v="1170"/>
    <d v="2019-07-05T00:00:00"/>
    <s v="First Class"/>
    <s v="AH-10120"/>
    <x v="571"/>
    <x v="2"/>
    <x v="0"/>
    <x v="12"/>
    <x v="5"/>
    <x v="66"/>
    <x v="2"/>
    <s v="OFF-PA-10000357"/>
    <x v="1"/>
    <x v="10"/>
    <x v="447"/>
    <x v="2919"/>
    <n v="5"/>
    <n v="0.2"/>
    <n v="59.435499999999998"/>
    <x v="2"/>
    <x v="0"/>
  </r>
  <r>
    <n v="7697"/>
    <x v="3811"/>
    <x v="1170"/>
    <d v="2019-07-05T00:00:00"/>
    <s v="First Class"/>
    <s v="AH-10120"/>
    <x v="571"/>
    <x v="2"/>
    <x v="0"/>
    <x v="12"/>
    <x v="5"/>
    <x v="66"/>
    <x v="2"/>
    <s v="OFF-BI-10001787"/>
    <x v="1"/>
    <x v="8"/>
    <x v="1491"/>
    <x v="5111"/>
    <n v="4"/>
    <n v="0.8"/>
    <n v="-8.1096000000000004"/>
    <x v="2"/>
    <x v="0"/>
  </r>
  <r>
    <n v="7698"/>
    <x v="3812"/>
    <x v="817"/>
    <d v="2019-12-18T00:00:00"/>
    <s v="Standard Class"/>
    <s v="BF-11170"/>
    <x v="408"/>
    <x v="2"/>
    <x v="0"/>
    <x v="104"/>
    <x v="31"/>
    <x v="128"/>
    <x v="3"/>
    <s v="TEC-CO-10002313"/>
    <x v="2"/>
    <x v="16"/>
    <x v="349"/>
    <x v="5112"/>
    <n v="2"/>
    <n v="0"/>
    <n v="467.99220000000003"/>
    <x v="2"/>
    <x v="0"/>
  </r>
  <r>
    <n v="7699"/>
    <x v="3812"/>
    <x v="817"/>
    <d v="2019-12-18T00:00:00"/>
    <s v="Standard Class"/>
    <s v="BF-11170"/>
    <x v="408"/>
    <x v="2"/>
    <x v="0"/>
    <x v="104"/>
    <x v="31"/>
    <x v="128"/>
    <x v="3"/>
    <s v="OFF-ST-10002790"/>
    <x v="1"/>
    <x v="4"/>
    <x v="236"/>
    <x v="5113"/>
    <n v="1"/>
    <n v="0"/>
    <n v="2.2155000000000058"/>
    <x v="2"/>
    <x v="0"/>
  </r>
  <r>
    <n v="7700"/>
    <x v="3812"/>
    <x v="817"/>
    <d v="2019-12-18T00:00:00"/>
    <s v="Standard Class"/>
    <s v="BF-11170"/>
    <x v="408"/>
    <x v="2"/>
    <x v="0"/>
    <x v="104"/>
    <x v="31"/>
    <x v="128"/>
    <x v="3"/>
    <s v="OFF-SU-10001664"/>
    <x v="1"/>
    <x v="14"/>
    <x v="1241"/>
    <x v="3567"/>
    <n v="3"/>
    <n v="0"/>
    <n v="6.6846000000000005"/>
    <x v="2"/>
    <x v="0"/>
  </r>
  <r>
    <n v="7701"/>
    <x v="3812"/>
    <x v="817"/>
    <d v="2019-12-18T00:00:00"/>
    <s v="Standard Class"/>
    <s v="BF-11170"/>
    <x v="408"/>
    <x v="2"/>
    <x v="0"/>
    <x v="104"/>
    <x v="31"/>
    <x v="128"/>
    <x v="3"/>
    <s v="OFF-FA-10001332"/>
    <x v="1"/>
    <x v="13"/>
    <x v="1570"/>
    <x v="1315"/>
    <n v="6"/>
    <n v="0"/>
    <n v="8.121599999999999"/>
    <x v="2"/>
    <x v="0"/>
  </r>
  <r>
    <n v="7702"/>
    <x v="3812"/>
    <x v="817"/>
    <d v="2019-12-18T00:00:00"/>
    <s v="Standard Class"/>
    <s v="BF-11170"/>
    <x v="408"/>
    <x v="2"/>
    <x v="0"/>
    <x v="104"/>
    <x v="31"/>
    <x v="128"/>
    <x v="3"/>
    <s v="FUR-TA-10003473"/>
    <x v="0"/>
    <x v="3"/>
    <x v="216"/>
    <x v="5114"/>
    <n v="2"/>
    <n v="0.3"/>
    <n v="-52.658199999999965"/>
    <x v="2"/>
    <x v="0"/>
  </r>
  <r>
    <n v="7703"/>
    <x v="3813"/>
    <x v="370"/>
    <d v="2018-09-02T00:00:00"/>
    <s v="Standard Class"/>
    <s v="AA-10480"/>
    <x v="4"/>
    <x v="0"/>
    <x v="0"/>
    <x v="66"/>
    <x v="12"/>
    <x v="151"/>
    <x v="2"/>
    <s v="OFF-PA-10000605"/>
    <x v="1"/>
    <x v="10"/>
    <x v="816"/>
    <x v="1057"/>
    <n v="2"/>
    <n v="0"/>
    <n v="5.6644000000000005"/>
    <x v="2"/>
    <x v="0"/>
  </r>
  <r>
    <n v="7704"/>
    <x v="3813"/>
    <x v="370"/>
    <d v="2018-09-02T00:00:00"/>
    <s v="Standard Class"/>
    <s v="AA-10480"/>
    <x v="4"/>
    <x v="0"/>
    <x v="0"/>
    <x v="66"/>
    <x v="12"/>
    <x v="151"/>
    <x v="2"/>
    <s v="TEC-PH-10002170"/>
    <x v="2"/>
    <x v="7"/>
    <x v="599"/>
    <x v="2779"/>
    <n v="3"/>
    <n v="0"/>
    <n v="58.791600000000003"/>
    <x v="2"/>
    <x v="0"/>
  </r>
  <r>
    <n v="7705"/>
    <x v="3813"/>
    <x v="370"/>
    <d v="2018-09-02T00:00:00"/>
    <s v="Standard Class"/>
    <s v="AA-10480"/>
    <x v="4"/>
    <x v="0"/>
    <x v="0"/>
    <x v="66"/>
    <x v="12"/>
    <x v="151"/>
    <x v="2"/>
    <s v="FUR-TA-10004147"/>
    <x v="0"/>
    <x v="3"/>
    <x v="819"/>
    <x v="990"/>
    <n v="4"/>
    <n v="0"/>
    <n v="98.524799999999971"/>
    <x v="2"/>
    <x v="0"/>
  </r>
  <r>
    <n v="7706"/>
    <x v="3813"/>
    <x v="370"/>
    <d v="2018-09-02T00:00:00"/>
    <s v="Standard Class"/>
    <s v="AA-10480"/>
    <x v="4"/>
    <x v="0"/>
    <x v="0"/>
    <x v="66"/>
    <x v="12"/>
    <x v="151"/>
    <x v="2"/>
    <s v="TEC-AC-10003911"/>
    <x v="2"/>
    <x v="11"/>
    <x v="331"/>
    <x v="651"/>
    <n v="3"/>
    <n v="0"/>
    <n v="163.18979999999999"/>
    <x v="2"/>
    <x v="0"/>
  </r>
  <r>
    <n v="7707"/>
    <x v="3813"/>
    <x v="370"/>
    <d v="2018-09-02T00:00:00"/>
    <s v="Standard Class"/>
    <s v="AA-10480"/>
    <x v="4"/>
    <x v="0"/>
    <x v="0"/>
    <x v="66"/>
    <x v="12"/>
    <x v="151"/>
    <x v="2"/>
    <s v="OFF-AR-10002578"/>
    <x v="1"/>
    <x v="6"/>
    <x v="671"/>
    <x v="880"/>
    <n v="3"/>
    <n v="0"/>
    <n v="2.5055999999999998"/>
    <x v="2"/>
    <x v="0"/>
  </r>
  <r>
    <n v="7708"/>
    <x v="3814"/>
    <x v="453"/>
    <d v="2019-10-19T00:00:00"/>
    <s v="Standard Class"/>
    <s v="SV-20815"/>
    <x v="458"/>
    <x v="1"/>
    <x v="0"/>
    <x v="11"/>
    <x v="7"/>
    <x v="12"/>
    <x v="1"/>
    <s v="OFF-AR-10001761"/>
    <x v="1"/>
    <x v="6"/>
    <x v="1651"/>
    <x v="2643"/>
    <n v="2"/>
    <n v="0"/>
    <n v="4.2047999999999996"/>
    <x v="1"/>
    <x v="0"/>
  </r>
  <r>
    <n v="7709"/>
    <x v="3815"/>
    <x v="1089"/>
    <d v="2016-10-29T00:00:00"/>
    <s v="Standard Class"/>
    <s v="EH-14185"/>
    <x v="699"/>
    <x v="0"/>
    <x v="0"/>
    <x v="10"/>
    <x v="9"/>
    <x v="74"/>
    <x v="3"/>
    <s v="TEC-AC-10001553"/>
    <x v="2"/>
    <x v="11"/>
    <x v="1608"/>
    <x v="2868"/>
    <n v="3"/>
    <n v="0.2"/>
    <n v="0.50970000000000049"/>
    <x v="2"/>
    <x v="0"/>
  </r>
  <r>
    <n v="7710"/>
    <x v="3815"/>
    <x v="1089"/>
    <d v="2016-10-29T00:00:00"/>
    <s v="Standard Class"/>
    <s v="EH-14185"/>
    <x v="699"/>
    <x v="0"/>
    <x v="0"/>
    <x v="10"/>
    <x v="9"/>
    <x v="74"/>
    <x v="3"/>
    <s v="OFF-BI-10000309"/>
    <x v="1"/>
    <x v="8"/>
    <x v="338"/>
    <x v="5115"/>
    <n v="3"/>
    <n v="0.7"/>
    <n v="-9.5885999999999996"/>
    <x v="2"/>
    <x v="0"/>
  </r>
  <r>
    <n v="7711"/>
    <x v="3816"/>
    <x v="788"/>
    <d v="2017-04-07T00:00:00"/>
    <s v="Standard Class"/>
    <s v="JL-15850"/>
    <x v="139"/>
    <x v="0"/>
    <x v="0"/>
    <x v="123"/>
    <x v="16"/>
    <x v="154"/>
    <x v="1"/>
    <s v="TEC-PH-10003095"/>
    <x v="2"/>
    <x v="7"/>
    <x v="1500"/>
    <x v="4412"/>
    <n v="5"/>
    <n v="0.2"/>
    <n v="32.924999999999997"/>
    <x v="1"/>
    <x v="0"/>
  </r>
  <r>
    <n v="7712"/>
    <x v="3817"/>
    <x v="960"/>
    <d v="2019-10-30T00:00:00"/>
    <s v="Second Class"/>
    <s v="JM-15250"/>
    <x v="49"/>
    <x v="0"/>
    <x v="0"/>
    <x v="115"/>
    <x v="3"/>
    <x v="305"/>
    <x v="0"/>
    <s v="FUR-FU-10001876"/>
    <x v="0"/>
    <x v="5"/>
    <x v="1403"/>
    <x v="2540"/>
    <n v="3"/>
    <n v="0.2"/>
    <n v="15.590399999999995"/>
    <x v="0"/>
    <x v="0"/>
  </r>
  <r>
    <n v="7713"/>
    <x v="3817"/>
    <x v="960"/>
    <d v="2019-10-30T00:00:00"/>
    <s v="Second Class"/>
    <s v="JM-15250"/>
    <x v="49"/>
    <x v="0"/>
    <x v="0"/>
    <x v="115"/>
    <x v="3"/>
    <x v="305"/>
    <x v="0"/>
    <s v="OFF-ST-10001522"/>
    <x v="1"/>
    <x v="4"/>
    <x v="197"/>
    <x v="2772"/>
    <n v="2"/>
    <n v="0.2"/>
    <n v="-29.436800000000012"/>
    <x v="0"/>
    <x v="0"/>
  </r>
  <r>
    <n v="7714"/>
    <x v="3817"/>
    <x v="960"/>
    <d v="2019-10-30T00:00:00"/>
    <s v="Second Class"/>
    <s v="JM-15250"/>
    <x v="49"/>
    <x v="0"/>
    <x v="0"/>
    <x v="115"/>
    <x v="3"/>
    <x v="305"/>
    <x v="0"/>
    <s v="OFF-PA-10000300"/>
    <x v="1"/>
    <x v="10"/>
    <x v="1775"/>
    <x v="1107"/>
    <n v="3"/>
    <n v="0.2"/>
    <n v="16.183799999999998"/>
    <x v="0"/>
    <x v="0"/>
  </r>
  <r>
    <n v="7715"/>
    <x v="3818"/>
    <x v="29"/>
    <d v="2016-12-07T00:00:00"/>
    <s v="First Class"/>
    <s v="JB-15925"/>
    <x v="102"/>
    <x v="0"/>
    <x v="0"/>
    <x v="1"/>
    <x v="1"/>
    <x v="3"/>
    <x v="1"/>
    <s v="OFF-AP-10001469"/>
    <x v="1"/>
    <x v="9"/>
    <x v="586"/>
    <x v="5116"/>
    <n v="6"/>
    <n v="0"/>
    <n v="72.575399999999973"/>
    <x v="1"/>
    <x v="0"/>
  </r>
  <r>
    <n v="7716"/>
    <x v="3819"/>
    <x v="132"/>
    <d v="2019-11-08T00:00:00"/>
    <s v="Standard Class"/>
    <s v="PB-19105"/>
    <x v="287"/>
    <x v="0"/>
    <x v="0"/>
    <x v="10"/>
    <x v="9"/>
    <x v="11"/>
    <x v="3"/>
    <s v="TEC-AC-10001553"/>
    <x v="2"/>
    <x v="11"/>
    <x v="1608"/>
    <x v="2868"/>
    <n v="3"/>
    <n v="0.2"/>
    <n v="0.50970000000000049"/>
    <x v="2"/>
    <x v="0"/>
  </r>
  <r>
    <n v="7717"/>
    <x v="3820"/>
    <x v="1171"/>
    <d v="2017-01-12T00:00:00"/>
    <s v="Standard Class"/>
    <s v="SP-20620"/>
    <x v="407"/>
    <x v="1"/>
    <x v="0"/>
    <x v="77"/>
    <x v="22"/>
    <x v="97"/>
    <x v="1"/>
    <s v="OFF-PA-10004041"/>
    <x v="1"/>
    <x v="10"/>
    <x v="949"/>
    <x v="5117"/>
    <n v="5"/>
    <n v="0.2"/>
    <n v="9.2499999999999964"/>
    <x v="1"/>
    <x v="0"/>
  </r>
  <r>
    <n v="7718"/>
    <x v="3820"/>
    <x v="1171"/>
    <d v="2017-01-12T00:00:00"/>
    <s v="Standard Class"/>
    <s v="SP-20620"/>
    <x v="407"/>
    <x v="1"/>
    <x v="0"/>
    <x v="77"/>
    <x v="22"/>
    <x v="97"/>
    <x v="1"/>
    <s v="OFF-BI-10002764"/>
    <x v="1"/>
    <x v="8"/>
    <x v="507"/>
    <x v="5118"/>
    <n v="2"/>
    <n v="0.7"/>
    <n v="-1.3565999999999994"/>
    <x v="1"/>
    <x v="0"/>
  </r>
  <r>
    <n v="7719"/>
    <x v="3821"/>
    <x v="428"/>
    <d v="2019-09-14T00:00:00"/>
    <s v="Standard Class"/>
    <s v="MC-17605"/>
    <x v="204"/>
    <x v="1"/>
    <x v="0"/>
    <x v="1"/>
    <x v="1"/>
    <x v="3"/>
    <x v="1"/>
    <s v="TEC-AC-10001114"/>
    <x v="2"/>
    <x v="11"/>
    <x v="1211"/>
    <x v="5119"/>
    <n v="4"/>
    <n v="0"/>
    <n v="51.18719999999999"/>
    <x v="1"/>
    <x v="0"/>
  </r>
  <r>
    <n v="7720"/>
    <x v="3822"/>
    <x v="956"/>
    <d v="2017-01-10T00:00:00"/>
    <s v="Standard Class"/>
    <s v="BG-11695"/>
    <x v="410"/>
    <x v="1"/>
    <x v="0"/>
    <x v="20"/>
    <x v="15"/>
    <x v="29"/>
    <x v="3"/>
    <s v="OFF-AR-10001615"/>
    <x v="1"/>
    <x v="6"/>
    <x v="1488"/>
    <x v="426"/>
    <n v="3"/>
    <n v="0"/>
    <n v="15.475200000000001"/>
    <x v="2"/>
    <x v="0"/>
  </r>
  <r>
    <n v="7721"/>
    <x v="3822"/>
    <x v="956"/>
    <d v="2017-01-10T00:00:00"/>
    <s v="Standard Class"/>
    <s v="BG-11695"/>
    <x v="410"/>
    <x v="1"/>
    <x v="0"/>
    <x v="20"/>
    <x v="15"/>
    <x v="29"/>
    <x v="3"/>
    <s v="OFF-EN-10000461"/>
    <x v="1"/>
    <x v="12"/>
    <x v="753"/>
    <x v="2053"/>
    <n v="2"/>
    <n v="0"/>
    <n v="8.2156000000000002"/>
    <x v="2"/>
    <x v="0"/>
  </r>
  <r>
    <n v="7722"/>
    <x v="3822"/>
    <x v="956"/>
    <d v="2017-01-10T00:00:00"/>
    <s v="Standard Class"/>
    <s v="BG-11695"/>
    <x v="410"/>
    <x v="1"/>
    <x v="0"/>
    <x v="20"/>
    <x v="15"/>
    <x v="29"/>
    <x v="3"/>
    <s v="OFF-BI-10004506"/>
    <x v="1"/>
    <x v="8"/>
    <x v="1247"/>
    <x v="5120"/>
    <n v="2"/>
    <n v="0.2"/>
    <n v="4.6088000000000005"/>
    <x v="2"/>
    <x v="0"/>
  </r>
  <r>
    <n v="7723"/>
    <x v="3823"/>
    <x v="513"/>
    <d v="2019-04-20T00:00:00"/>
    <s v="Standard Class"/>
    <s v="JO-15550"/>
    <x v="270"/>
    <x v="2"/>
    <x v="0"/>
    <x v="8"/>
    <x v="1"/>
    <x v="9"/>
    <x v="1"/>
    <s v="OFF-AP-10000027"/>
    <x v="1"/>
    <x v="9"/>
    <x v="1813"/>
    <x v="1360"/>
    <n v="3"/>
    <n v="0"/>
    <n v="12.222"/>
    <x v="1"/>
    <x v="0"/>
  </r>
  <r>
    <n v="7724"/>
    <x v="3824"/>
    <x v="229"/>
    <d v="2017-09-14T00:00:00"/>
    <s v="Standard Class"/>
    <s v="AR-10345"/>
    <x v="753"/>
    <x v="1"/>
    <x v="0"/>
    <x v="89"/>
    <x v="5"/>
    <x v="110"/>
    <x v="2"/>
    <s v="FUR-CH-10003981"/>
    <x v="0"/>
    <x v="1"/>
    <x v="1175"/>
    <x v="5121"/>
    <n v="1"/>
    <n v="0.3"/>
    <n v="-2.5698000000000292"/>
    <x v="2"/>
    <x v="0"/>
  </r>
  <r>
    <n v="7725"/>
    <x v="3825"/>
    <x v="477"/>
    <d v="2018-09-29T00:00:00"/>
    <s v="Standard Class"/>
    <s v="TS-21505"/>
    <x v="700"/>
    <x v="0"/>
    <x v="0"/>
    <x v="138"/>
    <x v="24"/>
    <x v="177"/>
    <x v="3"/>
    <s v="OFF-AP-10003849"/>
    <x v="1"/>
    <x v="9"/>
    <x v="841"/>
    <x v="5122"/>
    <n v="1"/>
    <n v="0.2"/>
    <n v="17.890999999999977"/>
    <x v="2"/>
    <x v="0"/>
  </r>
  <r>
    <n v="7726"/>
    <x v="3825"/>
    <x v="477"/>
    <d v="2018-09-29T00:00:00"/>
    <s v="Standard Class"/>
    <s v="TS-21505"/>
    <x v="700"/>
    <x v="0"/>
    <x v="0"/>
    <x v="138"/>
    <x v="24"/>
    <x v="177"/>
    <x v="3"/>
    <s v="OFF-ST-10004963"/>
    <x v="1"/>
    <x v="4"/>
    <x v="465"/>
    <x v="5123"/>
    <n v="2"/>
    <n v="0.2"/>
    <n v="-4.8448000000000029"/>
    <x v="2"/>
    <x v="0"/>
  </r>
  <r>
    <n v="7727"/>
    <x v="3825"/>
    <x v="477"/>
    <d v="2018-09-29T00:00:00"/>
    <s v="Standard Class"/>
    <s v="TS-21505"/>
    <x v="700"/>
    <x v="0"/>
    <x v="0"/>
    <x v="138"/>
    <x v="24"/>
    <x v="177"/>
    <x v="3"/>
    <s v="OFF-ST-10002574"/>
    <x v="1"/>
    <x v="4"/>
    <x v="935"/>
    <x v="4102"/>
    <n v="3"/>
    <n v="0.2"/>
    <n v="-82.884"/>
    <x v="2"/>
    <x v="0"/>
  </r>
  <r>
    <n v="7728"/>
    <x v="3826"/>
    <x v="199"/>
    <d v="2017-03-20T00:00:00"/>
    <s v="Second Class"/>
    <s v="JK-15640"/>
    <x v="82"/>
    <x v="2"/>
    <x v="0"/>
    <x v="20"/>
    <x v="15"/>
    <x v="29"/>
    <x v="3"/>
    <s v="OFF-AR-10001761"/>
    <x v="1"/>
    <x v="6"/>
    <x v="1651"/>
    <x v="255"/>
    <n v="3"/>
    <n v="0"/>
    <n v="6.3071999999999999"/>
    <x v="2"/>
    <x v="0"/>
  </r>
  <r>
    <n v="7729"/>
    <x v="3827"/>
    <x v="491"/>
    <d v="2018-12-02T00:00:00"/>
    <s v="Standard Class"/>
    <s v="GA-14515"/>
    <x v="654"/>
    <x v="0"/>
    <x v="0"/>
    <x v="236"/>
    <x v="5"/>
    <x v="293"/>
    <x v="2"/>
    <s v="OFF-AR-10000716"/>
    <x v="1"/>
    <x v="6"/>
    <x v="794"/>
    <x v="329"/>
    <n v="4"/>
    <n v="0.2"/>
    <n v="4.2408000000000001"/>
    <x v="2"/>
    <x v="0"/>
  </r>
  <r>
    <n v="7730"/>
    <x v="3828"/>
    <x v="182"/>
    <d v="2018-10-01T00:00:00"/>
    <s v="Standard Class"/>
    <s v="TN-21040"/>
    <x v="184"/>
    <x v="2"/>
    <x v="0"/>
    <x v="315"/>
    <x v="2"/>
    <x v="393"/>
    <x v="0"/>
    <s v="TEC-AC-10002637"/>
    <x v="2"/>
    <x v="11"/>
    <x v="1317"/>
    <x v="2404"/>
    <n v="3"/>
    <n v="0.2"/>
    <n v="-75.59580000000004"/>
    <x v="0"/>
    <x v="0"/>
  </r>
  <r>
    <n v="7731"/>
    <x v="3829"/>
    <x v="487"/>
    <d v="2019-06-19T00:00:00"/>
    <s v="Standard Class"/>
    <s v="TW-21025"/>
    <x v="69"/>
    <x v="2"/>
    <x v="0"/>
    <x v="4"/>
    <x v="4"/>
    <x v="5"/>
    <x v="1"/>
    <s v="FUR-CH-10003774"/>
    <x v="0"/>
    <x v="1"/>
    <x v="1194"/>
    <x v="5124"/>
    <n v="4"/>
    <n v="0.2"/>
    <n v="-25.474400000000017"/>
    <x v="1"/>
    <x v="0"/>
  </r>
  <r>
    <n v="7732"/>
    <x v="3830"/>
    <x v="65"/>
    <d v="2019-09-21T00:00:00"/>
    <s v="First Class"/>
    <s v="PA-19060"/>
    <x v="50"/>
    <x v="2"/>
    <x v="0"/>
    <x v="61"/>
    <x v="5"/>
    <x v="77"/>
    <x v="2"/>
    <s v="OFF-EN-10000927"/>
    <x v="1"/>
    <x v="12"/>
    <x v="81"/>
    <x v="5125"/>
    <n v="4"/>
    <n v="0.2"/>
    <n v="35.889999999999986"/>
    <x v="2"/>
    <x v="0"/>
  </r>
  <r>
    <n v="7733"/>
    <x v="3831"/>
    <x v="455"/>
    <d v="2019-06-08T00:00:00"/>
    <s v="Standard Class"/>
    <s v="JD-15790"/>
    <x v="479"/>
    <x v="0"/>
    <x v="0"/>
    <x v="12"/>
    <x v="5"/>
    <x v="32"/>
    <x v="2"/>
    <s v="OFF-PA-10000743"/>
    <x v="1"/>
    <x v="10"/>
    <x v="578"/>
    <x v="1432"/>
    <n v="2"/>
    <n v="0.2"/>
    <n v="3.7407999999999997"/>
    <x v="2"/>
    <x v="0"/>
  </r>
  <r>
    <n v="7734"/>
    <x v="3832"/>
    <x v="666"/>
    <d v="2018-05-19T00:00:00"/>
    <s v="Second Class"/>
    <s v="MN-17935"/>
    <x v="438"/>
    <x v="0"/>
    <x v="0"/>
    <x v="24"/>
    <x v="24"/>
    <x v="157"/>
    <x v="3"/>
    <s v="OFF-PA-10000697"/>
    <x v="1"/>
    <x v="10"/>
    <x v="1379"/>
    <x v="302"/>
    <n v="4"/>
    <n v="0.2"/>
    <n v="5.5215999999999994"/>
    <x v="2"/>
    <x v="0"/>
  </r>
  <r>
    <n v="7735"/>
    <x v="3833"/>
    <x v="175"/>
    <d v="2019-09-20T00:00:00"/>
    <s v="Standard Class"/>
    <s v="GM-14500"/>
    <x v="421"/>
    <x v="0"/>
    <x v="0"/>
    <x v="4"/>
    <x v="4"/>
    <x v="5"/>
    <x v="1"/>
    <s v="OFF-AR-10004441"/>
    <x v="1"/>
    <x v="6"/>
    <x v="155"/>
    <x v="2162"/>
    <n v="3"/>
    <n v="0"/>
    <n v="5.2164000000000001"/>
    <x v="1"/>
    <x v="0"/>
  </r>
  <r>
    <n v="7736"/>
    <x v="3834"/>
    <x v="250"/>
    <d v="2018-08-26T00:00:00"/>
    <s v="Standard Class"/>
    <s v="DG-13300"/>
    <x v="375"/>
    <x v="1"/>
    <x v="0"/>
    <x v="4"/>
    <x v="4"/>
    <x v="59"/>
    <x v="1"/>
    <s v="OFF-PA-10001870"/>
    <x v="1"/>
    <x v="10"/>
    <x v="680"/>
    <x v="541"/>
    <n v="3"/>
    <n v="0"/>
    <n v="9.3312000000000008"/>
    <x v="1"/>
    <x v="0"/>
  </r>
  <r>
    <n v="7737"/>
    <x v="3835"/>
    <x v="992"/>
    <d v="2016-06-06T00:00:00"/>
    <s v="Standard Class"/>
    <s v="JG-15160"/>
    <x v="506"/>
    <x v="0"/>
    <x v="0"/>
    <x v="20"/>
    <x v="15"/>
    <x v="23"/>
    <x v="3"/>
    <s v="OFF-BI-10003684"/>
    <x v="1"/>
    <x v="8"/>
    <x v="714"/>
    <x v="467"/>
    <n v="4"/>
    <n v="0.2"/>
    <n v="26.387999999999998"/>
    <x v="2"/>
    <x v="0"/>
  </r>
  <r>
    <n v="7738"/>
    <x v="3836"/>
    <x v="404"/>
    <d v="2019-12-20T00:00:00"/>
    <s v="First Class"/>
    <s v="AG-10330"/>
    <x v="743"/>
    <x v="0"/>
    <x v="0"/>
    <x v="35"/>
    <x v="3"/>
    <x v="43"/>
    <x v="0"/>
    <s v="OFF-AR-10001315"/>
    <x v="1"/>
    <x v="6"/>
    <x v="1029"/>
    <x v="2538"/>
    <n v="9"/>
    <n v="0.2"/>
    <n v="1.4255999999999993"/>
    <x v="0"/>
    <x v="0"/>
  </r>
  <r>
    <n v="7739"/>
    <x v="3837"/>
    <x v="245"/>
    <d v="2019-08-06T00:00:00"/>
    <s v="Standard Class"/>
    <s v="JF-15355"/>
    <x v="282"/>
    <x v="0"/>
    <x v="0"/>
    <x v="248"/>
    <x v="39"/>
    <x v="307"/>
    <x v="3"/>
    <s v="TEC-PH-10003589"/>
    <x v="2"/>
    <x v="7"/>
    <x v="826"/>
    <x v="5126"/>
    <n v="5"/>
    <n v="0"/>
    <n v="43.175999999999995"/>
    <x v="2"/>
    <x v="0"/>
  </r>
  <r>
    <n v="7740"/>
    <x v="3838"/>
    <x v="871"/>
    <d v="2016-11-26T00:00:00"/>
    <s v="Standard Class"/>
    <s v="SC-20680"/>
    <x v="649"/>
    <x v="2"/>
    <x v="0"/>
    <x v="8"/>
    <x v="1"/>
    <x v="94"/>
    <x v="1"/>
    <s v="OFF-PA-10001609"/>
    <x v="1"/>
    <x v="10"/>
    <x v="1116"/>
    <x v="1545"/>
    <n v="2"/>
    <n v="0"/>
    <n v="3.0267999999999997"/>
    <x v="1"/>
    <x v="0"/>
  </r>
  <r>
    <n v="7741"/>
    <x v="3838"/>
    <x v="871"/>
    <d v="2016-11-26T00:00:00"/>
    <s v="Standard Class"/>
    <s v="SC-20680"/>
    <x v="649"/>
    <x v="2"/>
    <x v="0"/>
    <x v="8"/>
    <x v="1"/>
    <x v="94"/>
    <x v="1"/>
    <s v="TEC-AC-10000474"/>
    <x v="2"/>
    <x v="11"/>
    <x v="1510"/>
    <x v="5127"/>
    <n v="1"/>
    <n v="0"/>
    <n v="28.496999999999986"/>
    <x v="1"/>
    <x v="0"/>
  </r>
  <r>
    <n v="7742"/>
    <x v="3839"/>
    <x v="496"/>
    <d v="2017-09-26T00:00:00"/>
    <s v="Second Class"/>
    <s v="CM-11935"/>
    <x v="619"/>
    <x v="0"/>
    <x v="0"/>
    <x v="93"/>
    <x v="16"/>
    <x v="115"/>
    <x v="1"/>
    <s v="TEC-PH-10003095"/>
    <x v="2"/>
    <x v="7"/>
    <x v="1500"/>
    <x v="430"/>
    <n v="2"/>
    <n v="0.2"/>
    <n v="13.17"/>
    <x v="1"/>
    <x v="0"/>
  </r>
  <r>
    <n v="7743"/>
    <x v="3840"/>
    <x v="648"/>
    <d v="2019-08-27T00:00:00"/>
    <s v="Standard Class"/>
    <s v="KT-16480"/>
    <x v="409"/>
    <x v="0"/>
    <x v="0"/>
    <x v="1"/>
    <x v="1"/>
    <x v="1"/>
    <x v="1"/>
    <s v="OFF-PA-10001639"/>
    <x v="1"/>
    <x v="10"/>
    <x v="981"/>
    <x v="243"/>
    <n v="4"/>
    <n v="0"/>
    <n v="12.441600000000001"/>
    <x v="1"/>
    <x v="0"/>
  </r>
  <r>
    <n v="7744"/>
    <x v="3841"/>
    <x v="26"/>
    <d v="2018-06-22T00:00:00"/>
    <s v="Standard Class"/>
    <s v="CP-12340"/>
    <x v="291"/>
    <x v="1"/>
    <x v="0"/>
    <x v="416"/>
    <x v="29"/>
    <x v="504"/>
    <x v="3"/>
    <s v="OFF-BI-10002003"/>
    <x v="1"/>
    <x v="8"/>
    <x v="1393"/>
    <x v="4623"/>
    <n v="2"/>
    <n v="0"/>
    <n v="3.7412000000000001"/>
    <x v="2"/>
    <x v="0"/>
  </r>
  <r>
    <n v="7745"/>
    <x v="3841"/>
    <x v="26"/>
    <d v="2018-06-22T00:00:00"/>
    <s v="Standard Class"/>
    <s v="CP-12340"/>
    <x v="291"/>
    <x v="1"/>
    <x v="0"/>
    <x v="416"/>
    <x v="29"/>
    <x v="504"/>
    <x v="3"/>
    <s v="TEC-PH-10004539"/>
    <x v="2"/>
    <x v="7"/>
    <x v="861"/>
    <x v="5128"/>
    <n v="3"/>
    <n v="0"/>
    <n v="153.08189999999999"/>
    <x v="2"/>
    <x v="0"/>
  </r>
  <r>
    <n v="7746"/>
    <x v="3841"/>
    <x v="26"/>
    <d v="2018-06-22T00:00:00"/>
    <s v="Standard Class"/>
    <s v="CP-12340"/>
    <x v="291"/>
    <x v="1"/>
    <x v="0"/>
    <x v="416"/>
    <x v="29"/>
    <x v="504"/>
    <x v="3"/>
    <s v="OFF-AR-10003829"/>
    <x v="1"/>
    <x v="6"/>
    <x v="943"/>
    <x v="296"/>
    <n v="3"/>
    <n v="0"/>
    <n v="2.8535999999999988"/>
    <x v="2"/>
    <x v="0"/>
  </r>
  <r>
    <n v="7747"/>
    <x v="3842"/>
    <x v="546"/>
    <d v="2017-12-23T00:00:00"/>
    <s v="Standard Class"/>
    <s v="EK-13795"/>
    <x v="735"/>
    <x v="2"/>
    <x v="0"/>
    <x v="22"/>
    <x v="10"/>
    <x v="26"/>
    <x v="2"/>
    <s v="TEC-AC-10004761"/>
    <x v="2"/>
    <x v="11"/>
    <x v="786"/>
    <x v="2116"/>
    <n v="2"/>
    <n v="0.2"/>
    <n v="4.7789999999999999"/>
    <x v="2"/>
    <x v="0"/>
  </r>
  <r>
    <n v="7748"/>
    <x v="3843"/>
    <x v="70"/>
    <d v="2017-06-02T00:00:00"/>
    <s v="Second Class"/>
    <s v="CW-11905"/>
    <x v="194"/>
    <x v="2"/>
    <x v="0"/>
    <x v="85"/>
    <x v="15"/>
    <x v="254"/>
    <x v="3"/>
    <s v="OFF-FA-10003472"/>
    <x v="1"/>
    <x v="13"/>
    <x v="243"/>
    <x v="262"/>
    <n v="6"/>
    <n v="0"/>
    <n v="0.3024"/>
    <x v="2"/>
    <x v="0"/>
  </r>
  <r>
    <n v="7749"/>
    <x v="3844"/>
    <x v="652"/>
    <d v="2017-06-24T00:00:00"/>
    <s v="Standard Class"/>
    <s v="KH-16510"/>
    <x v="168"/>
    <x v="0"/>
    <x v="0"/>
    <x v="81"/>
    <x v="17"/>
    <x v="101"/>
    <x v="0"/>
    <s v="FUR-FU-10003464"/>
    <x v="0"/>
    <x v="5"/>
    <x v="1479"/>
    <x v="4053"/>
    <n v="3"/>
    <n v="0"/>
    <n v="19.468799999999998"/>
    <x v="0"/>
    <x v="0"/>
  </r>
  <r>
    <n v="7750"/>
    <x v="3844"/>
    <x v="652"/>
    <d v="2017-06-24T00:00:00"/>
    <s v="Standard Class"/>
    <s v="KH-16510"/>
    <x v="168"/>
    <x v="0"/>
    <x v="0"/>
    <x v="81"/>
    <x v="17"/>
    <x v="101"/>
    <x v="0"/>
    <s v="OFF-ST-10003716"/>
    <x v="1"/>
    <x v="4"/>
    <x v="898"/>
    <x v="5129"/>
    <n v="2"/>
    <n v="0"/>
    <n v="58.505200000000002"/>
    <x v="0"/>
    <x v="0"/>
  </r>
  <r>
    <n v="7751"/>
    <x v="3844"/>
    <x v="652"/>
    <d v="2017-06-24T00:00:00"/>
    <s v="Standard Class"/>
    <s v="KH-16510"/>
    <x v="168"/>
    <x v="0"/>
    <x v="0"/>
    <x v="81"/>
    <x v="17"/>
    <x v="101"/>
    <x v="0"/>
    <s v="OFF-BI-10004002"/>
    <x v="1"/>
    <x v="8"/>
    <x v="154"/>
    <x v="5130"/>
    <n v="2"/>
    <n v="0"/>
    <n v="16.608000000000001"/>
    <x v="0"/>
    <x v="0"/>
  </r>
  <r>
    <n v="7752"/>
    <x v="3844"/>
    <x v="652"/>
    <d v="2017-06-24T00:00:00"/>
    <s v="Standard Class"/>
    <s v="KH-16510"/>
    <x v="168"/>
    <x v="0"/>
    <x v="0"/>
    <x v="81"/>
    <x v="17"/>
    <x v="101"/>
    <x v="0"/>
    <s v="TEC-PH-10002496"/>
    <x v="2"/>
    <x v="7"/>
    <x v="495"/>
    <x v="5131"/>
    <n v="3"/>
    <n v="0"/>
    <n v="140.39099999999999"/>
    <x v="0"/>
    <x v="0"/>
  </r>
  <r>
    <n v="7753"/>
    <x v="3844"/>
    <x v="652"/>
    <d v="2017-06-24T00:00:00"/>
    <s v="Standard Class"/>
    <s v="KH-16510"/>
    <x v="168"/>
    <x v="0"/>
    <x v="0"/>
    <x v="81"/>
    <x v="17"/>
    <x v="101"/>
    <x v="0"/>
    <s v="OFF-BI-10004826"/>
    <x v="1"/>
    <x v="8"/>
    <x v="728"/>
    <x v="5132"/>
    <n v="2"/>
    <n v="0"/>
    <n v="15.849600000000002"/>
    <x v="0"/>
    <x v="0"/>
  </r>
  <r>
    <n v="7754"/>
    <x v="3845"/>
    <x v="672"/>
    <d v="2017-12-03T00:00:00"/>
    <s v="First Class"/>
    <s v="AB-10600"/>
    <x v="448"/>
    <x v="1"/>
    <x v="0"/>
    <x v="108"/>
    <x v="3"/>
    <x v="222"/>
    <x v="0"/>
    <s v="FUR-FU-10001546"/>
    <x v="0"/>
    <x v="5"/>
    <x v="1432"/>
    <x v="1232"/>
    <n v="2"/>
    <n v="0.2"/>
    <n v="1.0679999999999996"/>
    <x v="0"/>
    <x v="0"/>
  </r>
  <r>
    <n v="7755"/>
    <x v="3846"/>
    <x v="379"/>
    <d v="2017-12-23T00:00:00"/>
    <s v="Second Class"/>
    <s v="AH-10075"/>
    <x v="340"/>
    <x v="1"/>
    <x v="0"/>
    <x v="38"/>
    <x v="24"/>
    <x v="47"/>
    <x v="3"/>
    <s v="OFF-AR-10001919"/>
    <x v="1"/>
    <x v="6"/>
    <x v="862"/>
    <x v="5133"/>
    <n v="2"/>
    <n v="0.2"/>
    <n v="0.33839999999999981"/>
    <x v="2"/>
    <x v="0"/>
  </r>
  <r>
    <n v="7756"/>
    <x v="3847"/>
    <x v="701"/>
    <d v="2019-11-21T00:00:00"/>
    <s v="Standard Class"/>
    <s v="CK-12595"/>
    <x v="242"/>
    <x v="0"/>
    <x v="0"/>
    <x v="35"/>
    <x v="3"/>
    <x v="43"/>
    <x v="0"/>
    <s v="OFF-PA-10002558"/>
    <x v="1"/>
    <x v="10"/>
    <x v="1814"/>
    <x v="5134"/>
    <n v="7"/>
    <n v="0.2"/>
    <n v="93.883999999999986"/>
    <x v="0"/>
    <x v="0"/>
  </r>
  <r>
    <n v="7757"/>
    <x v="3847"/>
    <x v="701"/>
    <d v="2019-11-21T00:00:00"/>
    <s v="Standard Class"/>
    <s v="CK-12595"/>
    <x v="242"/>
    <x v="0"/>
    <x v="0"/>
    <x v="35"/>
    <x v="3"/>
    <x v="43"/>
    <x v="0"/>
    <s v="TEC-AC-10003174"/>
    <x v="2"/>
    <x v="11"/>
    <x v="619"/>
    <x v="5135"/>
    <n v="5"/>
    <n v="0.2"/>
    <n v="107.78999999999996"/>
    <x v="0"/>
    <x v="0"/>
  </r>
  <r>
    <n v="7758"/>
    <x v="3848"/>
    <x v="38"/>
    <d v="2019-11-16T00:00:00"/>
    <s v="Second Class"/>
    <s v="SP-20620"/>
    <x v="407"/>
    <x v="1"/>
    <x v="0"/>
    <x v="198"/>
    <x v="15"/>
    <x v="249"/>
    <x v="3"/>
    <s v="TEC-PH-10003988"/>
    <x v="2"/>
    <x v="7"/>
    <x v="47"/>
    <x v="3582"/>
    <n v="4"/>
    <n v="0"/>
    <n v="12.208000000000002"/>
    <x v="2"/>
    <x v="0"/>
  </r>
  <r>
    <n v="7759"/>
    <x v="3848"/>
    <x v="38"/>
    <d v="2019-11-16T00:00:00"/>
    <s v="Second Class"/>
    <s v="SP-20620"/>
    <x v="407"/>
    <x v="1"/>
    <x v="0"/>
    <x v="198"/>
    <x v="15"/>
    <x v="249"/>
    <x v="3"/>
    <s v="FUR-FU-10004845"/>
    <x v="0"/>
    <x v="5"/>
    <x v="1693"/>
    <x v="5136"/>
    <n v="3"/>
    <n v="0"/>
    <n v="30.989999999999995"/>
    <x v="2"/>
    <x v="0"/>
  </r>
  <r>
    <n v="7760"/>
    <x v="3849"/>
    <x v="1057"/>
    <d v="2018-10-28T00:00:00"/>
    <s v="Standard Class"/>
    <s v="JP-15460"/>
    <x v="687"/>
    <x v="1"/>
    <x v="0"/>
    <x v="12"/>
    <x v="5"/>
    <x v="16"/>
    <x v="2"/>
    <s v="OFF-PA-10003072"/>
    <x v="1"/>
    <x v="10"/>
    <x v="927"/>
    <x v="12"/>
    <n v="3"/>
    <n v="0.2"/>
    <n v="5.4432"/>
    <x v="2"/>
    <x v="0"/>
  </r>
  <r>
    <n v="7761"/>
    <x v="3850"/>
    <x v="776"/>
    <d v="2016-12-11T00:00:00"/>
    <s v="Standard Class"/>
    <s v="BG-11035"/>
    <x v="767"/>
    <x v="0"/>
    <x v="0"/>
    <x v="26"/>
    <x v="18"/>
    <x v="31"/>
    <x v="0"/>
    <s v="OFF-PA-10003641"/>
    <x v="1"/>
    <x v="10"/>
    <x v="947"/>
    <x v="5137"/>
    <n v="2"/>
    <n v="0.2"/>
    <n v="13.717599999999997"/>
    <x v="0"/>
    <x v="0"/>
  </r>
  <r>
    <n v="7762"/>
    <x v="3851"/>
    <x v="734"/>
    <d v="2019-12-06T00:00:00"/>
    <s v="First Class"/>
    <s v="CC-12550"/>
    <x v="142"/>
    <x v="0"/>
    <x v="0"/>
    <x v="243"/>
    <x v="5"/>
    <x v="301"/>
    <x v="2"/>
    <s v="OFF-PA-10003729"/>
    <x v="1"/>
    <x v="10"/>
    <x v="1139"/>
    <x v="563"/>
    <n v="2"/>
    <n v="0.2"/>
    <n v="3.6288"/>
    <x v="2"/>
    <x v="0"/>
  </r>
  <r>
    <n v="7763"/>
    <x v="3852"/>
    <x v="986"/>
    <d v="2019-09-28T00:00:00"/>
    <s v="First Class"/>
    <s v="SL-20155"/>
    <x v="359"/>
    <x v="2"/>
    <x v="0"/>
    <x v="127"/>
    <x v="21"/>
    <x v="160"/>
    <x v="1"/>
    <s v="OFF-AR-10003251"/>
    <x v="1"/>
    <x v="6"/>
    <x v="1050"/>
    <x v="5138"/>
    <n v="1"/>
    <n v="0.2"/>
    <n v="0.55599999999999994"/>
    <x v="1"/>
    <x v="0"/>
  </r>
  <r>
    <n v="7764"/>
    <x v="3853"/>
    <x v="302"/>
    <d v="2017-02-07T00:00:00"/>
    <s v="Standard Class"/>
    <s v="FO-14305"/>
    <x v="383"/>
    <x v="0"/>
    <x v="0"/>
    <x v="38"/>
    <x v="32"/>
    <x v="112"/>
    <x v="0"/>
    <s v="OFF-EN-10003286"/>
    <x v="1"/>
    <x v="12"/>
    <x v="153"/>
    <x v="5139"/>
    <n v="9"/>
    <n v="0"/>
    <n v="35.024399999999993"/>
    <x v="0"/>
    <x v="0"/>
  </r>
  <r>
    <n v="7765"/>
    <x v="3854"/>
    <x v="801"/>
    <d v="2019-08-12T00:00:00"/>
    <s v="Same Day"/>
    <s v="BB-11545"/>
    <x v="179"/>
    <x v="1"/>
    <x v="0"/>
    <x v="29"/>
    <x v="39"/>
    <x v="209"/>
    <x v="3"/>
    <s v="OFF-AR-10004078"/>
    <x v="1"/>
    <x v="6"/>
    <x v="512"/>
    <x v="255"/>
    <n v="3"/>
    <n v="0"/>
    <n v="5.2559999999999993"/>
    <x v="2"/>
    <x v="0"/>
  </r>
  <r>
    <n v="7766"/>
    <x v="3854"/>
    <x v="801"/>
    <d v="2019-08-12T00:00:00"/>
    <s v="Same Day"/>
    <s v="BB-11545"/>
    <x v="179"/>
    <x v="1"/>
    <x v="0"/>
    <x v="29"/>
    <x v="39"/>
    <x v="209"/>
    <x v="3"/>
    <s v="FUR-CH-10002331"/>
    <x v="0"/>
    <x v="1"/>
    <x v="407"/>
    <x v="5140"/>
    <n v="5"/>
    <n v="0"/>
    <n v="373.77899999999983"/>
    <x v="2"/>
    <x v="0"/>
  </r>
  <r>
    <n v="7767"/>
    <x v="3854"/>
    <x v="801"/>
    <d v="2019-08-12T00:00:00"/>
    <s v="Same Day"/>
    <s v="BB-11545"/>
    <x v="179"/>
    <x v="1"/>
    <x v="0"/>
    <x v="29"/>
    <x v="39"/>
    <x v="209"/>
    <x v="3"/>
    <s v="OFF-AR-10001953"/>
    <x v="1"/>
    <x v="6"/>
    <x v="400"/>
    <x v="5141"/>
    <n v="5"/>
    <n v="0"/>
    <n v="59.373000000000005"/>
    <x v="2"/>
    <x v="0"/>
  </r>
  <r>
    <n v="7768"/>
    <x v="3855"/>
    <x v="252"/>
    <d v="2017-08-26T00:00:00"/>
    <s v="First Class"/>
    <s v="DO-13435"/>
    <x v="157"/>
    <x v="0"/>
    <x v="0"/>
    <x v="32"/>
    <x v="21"/>
    <x v="40"/>
    <x v="1"/>
    <s v="OFF-AR-10002053"/>
    <x v="1"/>
    <x v="6"/>
    <x v="79"/>
    <x v="489"/>
    <n v="3"/>
    <n v="0.2"/>
    <n v="0.71520000000000028"/>
    <x v="1"/>
    <x v="0"/>
  </r>
  <r>
    <n v="7769"/>
    <x v="3856"/>
    <x v="105"/>
    <d v="2019-11-17T00:00:00"/>
    <s v="Standard Class"/>
    <s v="LB-16735"/>
    <x v="445"/>
    <x v="0"/>
    <x v="0"/>
    <x v="315"/>
    <x v="2"/>
    <x v="393"/>
    <x v="0"/>
    <s v="OFF-PA-10003651"/>
    <x v="1"/>
    <x v="10"/>
    <x v="652"/>
    <x v="3059"/>
    <n v="5"/>
    <n v="0.2"/>
    <n v="9.3520000000000003"/>
    <x v="0"/>
    <x v="0"/>
  </r>
  <r>
    <n v="7770"/>
    <x v="3857"/>
    <x v="1147"/>
    <d v="2018-08-01T00:00:00"/>
    <s v="Same Day"/>
    <s v="TS-21205"/>
    <x v="131"/>
    <x v="1"/>
    <x v="0"/>
    <x v="169"/>
    <x v="1"/>
    <x v="215"/>
    <x v="1"/>
    <s v="TEC-PH-10002885"/>
    <x v="2"/>
    <x v="7"/>
    <x v="1136"/>
    <x v="5142"/>
    <n v="2"/>
    <n v="0.2"/>
    <n v="90.976200000000063"/>
    <x v="1"/>
    <x v="0"/>
  </r>
  <r>
    <n v="7771"/>
    <x v="3857"/>
    <x v="1147"/>
    <d v="2018-08-01T00:00:00"/>
    <s v="Same Day"/>
    <s v="TS-21205"/>
    <x v="131"/>
    <x v="1"/>
    <x v="0"/>
    <x v="169"/>
    <x v="1"/>
    <x v="215"/>
    <x v="1"/>
    <s v="OFF-AP-10002892"/>
    <x v="1"/>
    <x v="9"/>
    <x v="9"/>
    <x v="5143"/>
    <n v="2"/>
    <n v="0"/>
    <n v="13.787999999999997"/>
    <x v="1"/>
    <x v="0"/>
  </r>
  <r>
    <n v="7772"/>
    <x v="3858"/>
    <x v="881"/>
    <d v="2018-12-02T00:00:00"/>
    <s v="Standard Class"/>
    <s v="CS-12505"/>
    <x v="473"/>
    <x v="0"/>
    <x v="0"/>
    <x v="152"/>
    <x v="24"/>
    <x v="402"/>
    <x v="3"/>
    <s v="OFF-BI-10000545"/>
    <x v="1"/>
    <x v="8"/>
    <x v="692"/>
    <x v="5144"/>
    <n v="2"/>
    <n v="0.7"/>
    <n v="-304.39200000000005"/>
    <x v="2"/>
    <x v="0"/>
  </r>
  <r>
    <n v="7773"/>
    <x v="3858"/>
    <x v="881"/>
    <d v="2018-12-02T00:00:00"/>
    <s v="Standard Class"/>
    <s v="CS-12505"/>
    <x v="473"/>
    <x v="0"/>
    <x v="0"/>
    <x v="152"/>
    <x v="24"/>
    <x v="402"/>
    <x v="3"/>
    <s v="TEC-MA-10000418"/>
    <x v="2"/>
    <x v="15"/>
    <x v="1485"/>
    <x v="5145"/>
    <n v="5"/>
    <n v="0.7"/>
    <n v="-6599.978000000001"/>
    <x v="2"/>
    <x v="0"/>
  </r>
  <r>
    <n v="7774"/>
    <x v="3858"/>
    <x v="881"/>
    <d v="2018-12-02T00:00:00"/>
    <s v="Standard Class"/>
    <s v="CS-12505"/>
    <x v="473"/>
    <x v="0"/>
    <x v="0"/>
    <x v="152"/>
    <x v="24"/>
    <x v="402"/>
    <x v="3"/>
    <s v="TEC-AC-10000926"/>
    <x v="2"/>
    <x v="11"/>
    <x v="1815"/>
    <x v="5146"/>
    <n v="3"/>
    <n v="0.2"/>
    <n v="11.995199999999997"/>
    <x v="2"/>
    <x v="0"/>
  </r>
  <r>
    <n v="7775"/>
    <x v="3859"/>
    <x v="1172"/>
    <d v="2018-04-15T00:00:00"/>
    <s v="First Class"/>
    <s v="SP-20920"/>
    <x v="727"/>
    <x v="0"/>
    <x v="0"/>
    <x v="8"/>
    <x v="1"/>
    <x v="9"/>
    <x v="1"/>
    <s v="OFF-EN-10001509"/>
    <x v="1"/>
    <x v="12"/>
    <x v="29"/>
    <x v="5147"/>
    <n v="3"/>
    <n v="0"/>
    <n v="2.8763999999999994"/>
    <x v="1"/>
    <x v="0"/>
  </r>
  <r>
    <n v="7776"/>
    <x v="3860"/>
    <x v="422"/>
    <d v="2016-12-31T00:00:00"/>
    <s v="Standard Class"/>
    <s v="CD-12790"/>
    <x v="522"/>
    <x v="2"/>
    <x v="0"/>
    <x v="429"/>
    <x v="1"/>
    <x v="519"/>
    <x v="1"/>
    <s v="OFF-AP-10001366"/>
    <x v="1"/>
    <x v="9"/>
    <x v="360"/>
    <x v="5148"/>
    <n v="1"/>
    <n v="0"/>
    <n v="2.9646000000000008"/>
    <x v="1"/>
    <x v="0"/>
  </r>
  <r>
    <n v="7777"/>
    <x v="3860"/>
    <x v="422"/>
    <d v="2016-12-31T00:00:00"/>
    <s v="Standard Class"/>
    <s v="CD-12790"/>
    <x v="522"/>
    <x v="2"/>
    <x v="0"/>
    <x v="429"/>
    <x v="1"/>
    <x v="519"/>
    <x v="1"/>
    <s v="OFF-FA-10003485"/>
    <x v="1"/>
    <x v="13"/>
    <x v="128"/>
    <x v="2007"/>
    <n v="3"/>
    <n v="0"/>
    <n v="3.6156000000000001"/>
    <x v="1"/>
    <x v="0"/>
  </r>
  <r>
    <n v="7778"/>
    <x v="3860"/>
    <x v="422"/>
    <d v="2016-12-31T00:00:00"/>
    <s v="Standard Class"/>
    <s v="CD-12790"/>
    <x v="522"/>
    <x v="2"/>
    <x v="0"/>
    <x v="429"/>
    <x v="1"/>
    <x v="519"/>
    <x v="1"/>
    <s v="OFF-ST-10004507"/>
    <x v="1"/>
    <x v="4"/>
    <x v="457"/>
    <x v="492"/>
    <n v="3"/>
    <n v="0"/>
    <n v="13.891499999999999"/>
    <x v="1"/>
    <x v="0"/>
  </r>
  <r>
    <n v="7779"/>
    <x v="3860"/>
    <x v="422"/>
    <d v="2016-12-31T00:00:00"/>
    <s v="Standard Class"/>
    <s v="CD-12790"/>
    <x v="522"/>
    <x v="2"/>
    <x v="0"/>
    <x v="429"/>
    <x v="1"/>
    <x v="519"/>
    <x v="1"/>
    <s v="OFF-BI-10002353"/>
    <x v="1"/>
    <x v="8"/>
    <x v="1077"/>
    <x v="5149"/>
    <n v="3"/>
    <n v="0.2"/>
    <n v="13.896000000000001"/>
    <x v="1"/>
    <x v="0"/>
  </r>
  <r>
    <n v="7780"/>
    <x v="3861"/>
    <x v="724"/>
    <d v="2018-04-22T00:00:00"/>
    <s v="Standard Class"/>
    <s v="RF-19840"/>
    <x v="167"/>
    <x v="0"/>
    <x v="0"/>
    <x v="269"/>
    <x v="17"/>
    <x v="336"/>
    <x v="0"/>
    <s v="OFF-AP-10001271"/>
    <x v="1"/>
    <x v="9"/>
    <x v="474"/>
    <x v="2631"/>
    <n v="4"/>
    <n v="0"/>
    <n v="55.058400000000006"/>
    <x v="0"/>
    <x v="0"/>
  </r>
  <r>
    <n v="7781"/>
    <x v="3861"/>
    <x v="724"/>
    <d v="2018-04-22T00:00:00"/>
    <s v="Standard Class"/>
    <s v="RF-19840"/>
    <x v="167"/>
    <x v="0"/>
    <x v="0"/>
    <x v="269"/>
    <x v="17"/>
    <x v="336"/>
    <x v="0"/>
    <s v="TEC-PH-10004924"/>
    <x v="2"/>
    <x v="7"/>
    <x v="1165"/>
    <x v="5150"/>
    <n v="4"/>
    <n v="0"/>
    <n v="7.9812000000000012"/>
    <x v="0"/>
    <x v="0"/>
  </r>
  <r>
    <n v="7782"/>
    <x v="3862"/>
    <x v="936"/>
    <d v="2017-03-12T00:00:00"/>
    <s v="Standard Class"/>
    <s v="FO-14305"/>
    <x v="383"/>
    <x v="0"/>
    <x v="0"/>
    <x v="22"/>
    <x v="10"/>
    <x v="36"/>
    <x v="2"/>
    <s v="OFF-BI-10002706"/>
    <x v="1"/>
    <x v="8"/>
    <x v="276"/>
    <x v="841"/>
    <n v="3"/>
    <n v="0.8"/>
    <n v="-14.5656"/>
    <x v="2"/>
    <x v="0"/>
  </r>
  <r>
    <n v="7783"/>
    <x v="3863"/>
    <x v="254"/>
    <d v="2018-11-06T00:00:00"/>
    <s v="Second Class"/>
    <s v="ER-13855"/>
    <x v="45"/>
    <x v="1"/>
    <x v="0"/>
    <x v="35"/>
    <x v="3"/>
    <x v="43"/>
    <x v="0"/>
    <s v="OFF-ST-10003442"/>
    <x v="1"/>
    <x v="4"/>
    <x v="86"/>
    <x v="3496"/>
    <n v="2"/>
    <n v="0.2"/>
    <n v="3.9591999999999992"/>
    <x v="0"/>
    <x v="0"/>
  </r>
  <r>
    <n v="7784"/>
    <x v="3863"/>
    <x v="254"/>
    <d v="2018-11-06T00:00:00"/>
    <s v="Second Class"/>
    <s v="ER-13855"/>
    <x v="45"/>
    <x v="1"/>
    <x v="0"/>
    <x v="35"/>
    <x v="3"/>
    <x v="43"/>
    <x v="0"/>
    <s v="FUR-TA-10002533"/>
    <x v="0"/>
    <x v="3"/>
    <x v="277"/>
    <x v="5151"/>
    <n v="10"/>
    <n v="0.4"/>
    <n v="-292.10000000000014"/>
    <x v="0"/>
    <x v="0"/>
  </r>
  <r>
    <n v="7785"/>
    <x v="3863"/>
    <x v="254"/>
    <d v="2018-11-06T00:00:00"/>
    <s v="Second Class"/>
    <s v="ER-13855"/>
    <x v="45"/>
    <x v="1"/>
    <x v="0"/>
    <x v="35"/>
    <x v="3"/>
    <x v="43"/>
    <x v="0"/>
    <s v="OFF-SU-10003505"/>
    <x v="1"/>
    <x v="14"/>
    <x v="413"/>
    <x v="442"/>
    <n v="2"/>
    <n v="0.2"/>
    <n v="-34.758000000000017"/>
    <x v="0"/>
    <x v="0"/>
  </r>
  <r>
    <n v="7786"/>
    <x v="3864"/>
    <x v="503"/>
    <d v="2016-12-06T00:00:00"/>
    <s v="Standard Class"/>
    <s v="PB-19150"/>
    <x v="171"/>
    <x v="0"/>
    <x v="0"/>
    <x v="20"/>
    <x v="15"/>
    <x v="29"/>
    <x v="3"/>
    <s v="OFF-LA-10002762"/>
    <x v="1"/>
    <x v="2"/>
    <x v="49"/>
    <x v="2989"/>
    <n v="2"/>
    <n v="0"/>
    <n v="11.778199999999998"/>
    <x v="2"/>
    <x v="0"/>
  </r>
  <r>
    <n v="7787"/>
    <x v="3865"/>
    <x v="624"/>
    <d v="2018-05-20T00:00:00"/>
    <s v="First Class"/>
    <s v="LW-17215"/>
    <x v="560"/>
    <x v="0"/>
    <x v="0"/>
    <x v="22"/>
    <x v="10"/>
    <x v="155"/>
    <x v="2"/>
    <s v="OFF-BI-10000279"/>
    <x v="1"/>
    <x v="8"/>
    <x v="1774"/>
    <x v="5152"/>
    <n v="1"/>
    <n v="0.8"/>
    <n v="-4.7685000000000013"/>
    <x v="2"/>
    <x v="0"/>
  </r>
  <r>
    <n v="7788"/>
    <x v="3865"/>
    <x v="624"/>
    <d v="2018-05-20T00:00:00"/>
    <s v="First Class"/>
    <s v="LW-17215"/>
    <x v="560"/>
    <x v="0"/>
    <x v="0"/>
    <x v="22"/>
    <x v="10"/>
    <x v="155"/>
    <x v="2"/>
    <s v="OFF-FA-10000936"/>
    <x v="1"/>
    <x v="13"/>
    <x v="1307"/>
    <x v="5153"/>
    <n v="3"/>
    <n v="0.2"/>
    <n v="2.4674999999999994"/>
    <x v="2"/>
    <x v="0"/>
  </r>
  <r>
    <n v="7789"/>
    <x v="3865"/>
    <x v="624"/>
    <d v="2018-05-20T00:00:00"/>
    <s v="First Class"/>
    <s v="LW-17215"/>
    <x v="560"/>
    <x v="0"/>
    <x v="0"/>
    <x v="22"/>
    <x v="10"/>
    <x v="155"/>
    <x v="2"/>
    <s v="FUR-FU-10004973"/>
    <x v="0"/>
    <x v="5"/>
    <x v="1143"/>
    <x v="1832"/>
    <n v="3"/>
    <n v="0.6"/>
    <n v="-10.173599999999997"/>
    <x v="2"/>
    <x v="0"/>
  </r>
  <r>
    <n v="7790"/>
    <x v="3865"/>
    <x v="624"/>
    <d v="2018-05-20T00:00:00"/>
    <s v="First Class"/>
    <s v="LW-17215"/>
    <x v="560"/>
    <x v="0"/>
    <x v="0"/>
    <x v="22"/>
    <x v="10"/>
    <x v="155"/>
    <x v="2"/>
    <s v="OFF-PA-10000791"/>
    <x v="1"/>
    <x v="10"/>
    <x v="1433"/>
    <x v="5154"/>
    <n v="8"/>
    <n v="0.2"/>
    <n v="9.5399999999999974"/>
    <x v="2"/>
    <x v="0"/>
  </r>
  <r>
    <n v="7791"/>
    <x v="3866"/>
    <x v="20"/>
    <d v="2019-09-19T00:00:00"/>
    <s v="Same Day"/>
    <s v="FG-14260"/>
    <x v="435"/>
    <x v="2"/>
    <x v="0"/>
    <x v="10"/>
    <x v="9"/>
    <x v="74"/>
    <x v="3"/>
    <s v="OFF-BI-10001132"/>
    <x v="1"/>
    <x v="8"/>
    <x v="636"/>
    <x v="5155"/>
    <n v="3"/>
    <n v="0.7"/>
    <n v="-3.3893999999999984"/>
    <x v="2"/>
    <x v="0"/>
  </r>
  <r>
    <n v="7792"/>
    <x v="3867"/>
    <x v="1054"/>
    <d v="2018-12-24T00:00:00"/>
    <s v="Standard Class"/>
    <s v="BP-11050"/>
    <x v="771"/>
    <x v="1"/>
    <x v="0"/>
    <x v="22"/>
    <x v="10"/>
    <x v="36"/>
    <x v="2"/>
    <s v="OFF-BI-10002012"/>
    <x v="1"/>
    <x v="8"/>
    <x v="749"/>
    <x v="5156"/>
    <n v="5"/>
    <n v="0.8"/>
    <n v="-2.8800000000000008"/>
    <x v="2"/>
    <x v="0"/>
  </r>
  <r>
    <n v="7793"/>
    <x v="3868"/>
    <x v="386"/>
    <d v="2019-10-15T00:00:00"/>
    <s v="First Class"/>
    <s v="SP-20860"/>
    <x v="133"/>
    <x v="1"/>
    <x v="0"/>
    <x v="61"/>
    <x v="5"/>
    <x v="162"/>
    <x v="2"/>
    <s v="TEC-AC-10001383"/>
    <x v="2"/>
    <x v="11"/>
    <x v="606"/>
    <x v="3936"/>
    <n v="2"/>
    <n v="0.2"/>
    <n v="-1.4994000000000067"/>
    <x v="2"/>
    <x v="0"/>
  </r>
  <r>
    <n v="7794"/>
    <x v="3869"/>
    <x v="295"/>
    <d v="2017-12-15T00:00:00"/>
    <s v="Second Class"/>
    <s v="JD-15895"/>
    <x v="63"/>
    <x v="1"/>
    <x v="0"/>
    <x v="98"/>
    <x v="33"/>
    <x v="121"/>
    <x v="1"/>
    <s v="OFF-PA-10002036"/>
    <x v="1"/>
    <x v="10"/>
    <x v="329"/>
    <x v="56"/>
    <n v="5"/>
    <n v="0"/>
    <n v="15.876000000000001"/>
    <x v="1"/>
    <x v="0"/>
  </r>
  <r>
    <n v="7795"/>
    <x v="3869"/>
    <x v="295"/>
    <d v="2017-12-15T00:00:00"/>
    <s v="Second Class"/>
    <s v="JD-15895"/>
    <x v="63"/>
    <x v="1"/>
    <x v="0"/>
    <x v="98"/>
    <x v="33"/>
    <x v="121"/>
    <x v="1"/>
    <s v="OFF-PA-10002377"/>
    <x v="1"/>
    <x v="10"/>
    <x v="127"/>
    <x v="3118"/>
    <n v="2"/>
    <n v="0"/>
    <n v="48.94"/>
    <x v="1"/>
    <x v="0"/>
  </r>
  <r>
    <n v="7796"/>
    <x v="3870"/>
    <x v="984"/>
    <d v="2017-07-18T00:00:00"/>
    <s v="Standard Class"/>
    <s v="FM-14380"/>
    <x v="248"/>
    <x v="0"/>
    <x v="0"/>
    <x v="112"/>
    <x v="5"/>
    <x v="139"/>
    <x v="2"/>
    <s v="TEC-PH-10000526"/>
    <x v="2"/>
    <x v="7"/>
    <x v="1472"/>
    <x v="5157"/>
    <n v="4"/>
    <n v="0.2"/>
    <n v="30.716800000000006"/>
    <x v="2"/>
    <x v="0"/>
  </r>
  <r>
    <n v="7797"/>
    <x v="3871"/>
    <x v="653"/>
    <d v="2017-10-06T00:00:00"/>
    <s v="Standard Class"/>
    <s v="MP-17965"/>
    <x v="172"/>
    <x v="1"/>
    <x v="0"/>
    <x v="209"/>
    <x v="29"/>
    <x v="263"/>
    <x v="3"/>
    <s v="OFF-BI-10001078"/>
    <x v="1"/>
    <x v="8"/>
    <x v="61"/>
    <x v="5158"/>
    <n v="5"/>
    <n v="0"/>
    <n v="13.181000000000001"/>
    <x v="2"/>
    <x v="0"/>
  </r>
  <r>
    <n v="7798"/>
    <x v="3872"/>
    <x v="668"/>
    <d v="2019-03-27T00:00:00"/>
    <s v="First Class"/>
    <s v="HR-14830"/>
    <x v="403"/>
    <x v="1"/>
    <x v="0"/>
    <x v="20"/>
    <x v="15"/>
    <x v="45"/>
    <x v="3"/>
    <s v="OFF-EN-10004483"/>
    <x v="1"/>
    <x v="12"/>
    <x v="1344"/>
    <x v="5159"/>
    <n v="3"/>
    <n v="0"/>
    <n v="22.094699999999996"/>
    <x v="2"/>
    <x v="0"/>
  </r>
  <r>
    <n v="7799"/>
    <x v="3872"/>
    <x v="668"/>
    <d v="2019-03-27T00:00:00"/>
    <s v="First Class"/>
    <s v="HR-14830"/>
    <x v="403"/>
    <x v="1"/>
    <x v="0"/>
    <x v="20"/>
    <x v="15"/>
    <x v="45"/>
    <x v="3"/>
    <s v="TEC-PH-10002624"/>
    <x v="2"/>
    <x v="7"/>
    <x v="1135"/>
    <x v="5160"/>
    <n v="1"/>
    <n v="0"/>
    <n v="136.29709999999994"/>
    <x v="2"/>
    <x v="0"/>
  </r>
  <r>
    <n v="7800"/>
    <x v="3872"/>
    <x v="668"/>
    <d v="2019-03-27T00:00:00"/>
    <s v="First Class"/>
    <s v="HR-14830"/>
    <x v="403"/>
    <x v="1"/>
    <x v="0"/>
    <x v="20"/>
    <x v="15"/>
    <x v="45"/>
    <x v="3"/>
    <s v="FUR-CH-10003396"/>
    <x v="0"/>
    <x v="1"/>
    <x v="390"/>
    <x v="418"/>
    <n v="3"/>
    <n v="0.1"/>
    <n v="2.3093999999999895"/>
    <x v="2"/>
    <x v="0"/>
  </r>
  <r>
    <n v="7801"/>
    <x v="3873"/>
    <x v="702"/>
    <d v="2019-06-06T00:00:00"/>
    <s v="Standard Class"/>
    <s v="BW-11065"/>
    <x v="768"/>
    <x v="0"/>
    <x v="0"/>
    <x v="10"/>
    <x v="9"/>
    <x v="74"/>
    <x v="3"/>
    <s v="OFF-ST-10002756"/>
    <x v="1"/>
    <x v="4"/>
    <x v="273"/>
    <x v="5161"/>
    <n v="3"/>
    <n v="0.2"/>
    <n v="-77.126699999999971"/>
    <x v="2"/>
    <x v="0"/>
  </r>
  <r>
    <n v="7802"/>
    <x v="3874"/>
    <x v="977"/>
    <d v="2016-03-29T00:00:00"/>
    <s v="Second Class"/>
    <s v="MS-17710"/>
    <x v="384"/>
    <x v="0"/>
    <x v="0"/>
    <x v="201"/>
    <x v="1"/>
    <x v="252"/>
    <x v="1"/>
    <s v="FUR-FU-10002813"/>
    <x v="0"/>
    <x v="5"/>
    <x v="1691"/>
    <x v="586"/>
    <n v="2"/>
    <n v="0"/>
    <n v="14.572799999999997"/>
    <x v="1"/>
    <x v="0"/>
  </r>
  <r>
    <n v="7803"/>
    <x v="3875"/>
    <x v="357"/>
    <d v="2017-09-26T00:00:00"/>
    <s v="Standard Class"/>
    <s v="SJ-20125"/>
    <x v="319"/>
    <x v="2"/>
    <x v="0"/>
    <x v="47"/>
    <x v="18"/>
    <x v="78"/>
    <x v="0"/>
    <s v="OFF-LA-10003714"/>
    <x v="1"/>
    <x v="2"/>
    <x v="1157"/>
    <x v="5162"/>
    <n v="4"/>
    <n v="0.2"/>
    <n v="4.1999999999999993"/>
    <x v="0"/>
    <x v="0"/>
  </r>
  <r>
    <n v="7804"/>
    <x v="3875"/>
    <x v="357"/>
    <d v="2017-09-26T00:00:00"/>
    <s v="Standard Class"/>
    <s v="SJ-20125"/>
    <x v="319"/>
    <x v="2"/>
    <x v="0"/>
    <x v="47"/>
    <x v="18"/>
    <x v="78"/>
    <x v="0"/>
    <s v="OFF-ST-10003716"/>
    <x v="1"/>
    <x v="4"/>
    <x v="898"/>
    <x v="2966"/>
    <n v="4"/>
    <n v="0.2"/>
    <n v="-63.005600000000015"/>
    <x v="0"/>
    <x v="0"/>
  </r>
  <r>
    <n v="7805"/>
    <x v="3875"/>
    <x v="357"/>
    <d v="2017-09-26T00:00:00"/>
    <s v="Standard Class"/>
    <s v="SJ-20125"/>
    <x v="319"/>
    <x v="2"/>
    <x v="0"/>
    <x v="47"/>
    <x v="18"/>
    <x v="78"/>
    <x v="0"/>
    <s v="OFF-ST-10002289"/>
    <x v="1"/>
    <x v="4"/>
    <x v="960"/>
    <x v="5163"/>
    <n v="1"/>
    <n v="0.2"/>
    <n v="-4.7670000000000021"/>
    <x v="0"/>
    <x v="0"/>
  </r>
  <r>
    <n v="7806"/>
    <x v="3875"/>
    <x v="357"/>
    <d v="2017-09-26T00:00:00"/>
    <s v="Standard Class"/>
    <s v="SJ-20125"/>
    <x v="319"/>
    <x v="2"/>
    <x v="0"/>
    <x v="47"/>
    <x v="18"/>
    <x v="78"/>
    <x v="0"/>
    <s v="OFF-AR-10001315"/>
    <x v="1"/>
    <x v="6"/>
    <x v="1029"/>
    <x v="1881"/>
    <n v="2"/>
    <n v="0.2"/>
    <n v="0.31679999999999986"/>
    <x v="0"/>
    <x v="0"/>
  </r>
  <r>
    <n v="7807"/>
    <x v="3875"/>
    <x v="357"/>
    <d v="2017-09-26T00:00:00"/>
    <s v="Standard Class"/>
    <s v="SJ-20125"/>
    <x v="319"/>
    <x v="2"/>
    <x v="0"/>
    <x v="47"/>
    <x v="18"/>
    <x v="78"/>
    <x v="0"/>
    <s v="OFF-BI-10000042"/>
    <x v="1"/>
    <x v="8"/>
    <x v="954"/>
    <x v="2234"/>
    <n v="2"/>
    <n v="0.7"/>
    <n v="-2.5631999999999993"/>
    <x v="0"/>
    <x v="0"/>
  </r>
  <r>
    <n v="7808"/>
    <x v="3876"/>
    <x v="1134"/>
    <d v="2018-01-13T00:00:00"/>
    <s v="Standard Class"/>
    <s v="VS-21820"/>
    <x v="745"/>
    <x v="0"/>
    <x v="0"/>
    <x v="253"/>
    <x v="3"/>
    <x v="313"/>
    <x v="0"/>
    <s v="OFF-BI-10004236"/>
    <x v="1"/>
    <x v="8"/>
    <x v="900"/>
    <x v="5164"/>
    <n v="7"/>
    <n v="0.7"/>
    <n v="-24.662400000000005"/>
    <x v="0"/>
    <x v="0"/>
  </r>
  <r>
    <n v="7809"/>
    <x v="3876"/>
    <x v="1134"/>
    <d v="2018-01-13T00:00:00"/>
    <s v="Standard Class"/>
    <s v="VS-21820"/>
    <x v="745"/>
    <x v="0"/>
    <x v="0"/>
    <x v="253"/>
    <x v="3"/>
    <x v="313"/>
    <x v="0"/>
    <s v="OFF-AR-10001955"/>
    <x v="1"/>
    <x v="6"/>
    <x v="1030"/>
    <x v="1662"/>
    <n v="3"/>
    <n v="0.2"/>
    <n v="5.9519999999999946"/>
    <x v="0"/>
    <x v="0"/>
  </r>
  <r>
    <n v="7810"/>
    <x v="3876"/>
    <x v="1134"/>
    <d v="2018-01-13T00:00:00"/>
    <s v="Standard Class"/>
    <s v="VS-21820"/>
    <x v="745"/>
    <x v="0"/>
    <x v="0"/>
    <x v="253"/>
    <x v="3"/>
    <x v="313"/>
    <x v="0"/>
    <s v="TEC-PH-10004080"/>
    <x v="2"/>
    <x v="7"/>
    <x v="1777"/>
    <x v="3034"/>
    <n v="2"/>
    <n v="0.2"/>
    <n v="10.878399999999999"/>
    <x v="0"/>
    <x v="0"/>
  </r>
  <r>
    <n v="7811"/>
    <x v="3877"/>
    <x v="1173"/>
    <d v="2018-02-15T00:00:00"/>
    <s v="First Class"/>
    <s v="DK-13090"/>
    <x v="54"/>
    <x v="0"/>
    <x v="0"/>
    <x v="183"/>
    <x v="39"/>
    <x v="234"/>
    <x v="3"/>
    <s v="OFF-PA-10000791"/>
    <x v="1"/>
    <x v="10"/>
    <x v="1433"/>
    <x v="5165"/>
    <n v="1"/>
    <n v="0"/>
    <n v="2.1464999999999996"/>
    <x v="2"/>
    <x v="0"/>
  </r>
  <r>
    <n v="7812"/>
    <x v="3877"/>
    <x v="1173"/>
    <d v="2018-02-15T00:00:00"/>
    <s v="First Class"/>
    <s v="DK-13090"/>
    <x v="54"/>
    <x v="0"/>
    <x v="0"/>
    <x v="183"/>
    <x v="39"/>
    <x v="234"/>
    <x v="3"/>
    <s v="OFF-AR-10001770"/>
    <x v="1"/>
    <x v="6"/>
    <x v="1588"/>
    <x v="3373"/>
    <n v="3"/>
    <n v="0"/>
    <n v="2.0747999999999998"/>
    <x v="2"/>
    <x v="0"/>
  </r>
  <r>
    <n v="7813"/>
    <x v="3877"/>
    <x v="1173"/>
    <d v="2018-02-15T00:00:00"/>
    <s v="First Class"/>
    <s v="DK-13090"/>
    <x v="54"/>
    <x v="0"/>
    <x v="0"/>
    <x v="183"/>
    <x v="39"/>
    <x v="234"/>
    <x v="3"/>
    <s v="FUR-TA-10002356"/>
    <x v="0"/>
    <x v="3"/>
    <x v="735"/>
    <x v="5166"/>
    <n v="3"/>
    <n v="0.3"/>
    <n v="-47.179800000000029"/>
    <x v="2"/>
    <x v="0"/>
  </r>
  <r>
    <n v="7814"/>
    <x v="3877"/>
    <x v="1173"/>
    <d v="2018-02-15T00:00:00"/>
    <s v="First Class"/>
    <s v="DK-13090"/>
    <x v="54"/>
    <x v="0"/>
    <x v="0"/>
    <x v="183"/>
    <x v="39"/>
    <x v="234"/>
    <x v="3"/>
    <s v="FUR-FU-10003274"/>
    <x v="0"/>
    <x v="5"/>
    <x v="248"/>
    <x v="232"/>
    <n v="6"/>
    <n v="0"/>
    <n v="4.6464000000000008"/>
    <x v="2"/>
    <x v="0"/>
  </r>
  <r>
    <n v="7815"/>
    <x v="3878"/>
    <x v="110"/>
    <d v="2019-06-10T00:00:00"/>
    <s v="First Class"/>
    <s v="MG-17680"/>
    <x v="67"/>
    <x v="2"/>
    <x v="0"/>
    <x v="1"/>
    <x v="1"/>
    <x v="13"/>
    <x v="1"/>
    <s v="FUR-BO-10004834"/>
    <x v="0"/>
    <x v="0"/>
    <x v="26"/>
    <x v="5167"/>
    <n v="2"/>
    <n v="0.15"/>
    <n v="140.95680000000004"/>
    <x v="1"/>
    <x v="0"/>
  </r>
  <r>
    <n v="7816"/>
    <x v="3878"/>
    <x v="110"/>
    <d v="2019-06-10T00:00:00"/>
    <s v="First Class"/>
    <s v="MG-17680"/>
    <x v="67"/>
    <x v="2"/>
    <x v="0"/>
    <x v="1"/>
    <x v="1"/>
    <x v="13"/>
    <x v="1"/>
    <s v="TEC-PH-10000307"/>
    <x v="2"/>
    <x v="7"/>
    <x v="843"/>
    <x v="255"/>
    <n v="2"/>
    <n v="0.2"/>
    <n v="-3.5040000000000022"/>
    <x v="1"/>
    <x v="0"/>
  </r>
  <r>
    <n v="7817"/>
    <x v="3879"/>
    <x v="147"/>
    <d v="2018-10-26T00:00:00"/>
    <s v="Second Class"/>
    <s v="DP-13390"/>
    <x v="503"/>
    <x v="2"/>
    <x v="0"/>
    <x v="226"/>
    <x v="33"/>
    <x v="282"/>
    <x v="1"/>
    <s v="OFF-AR-10002240"/>
    <x v="1"/>
    <x v="6"/>
    <x v="971"/>
    <x v="5168"/>
    <n v="3"/>
    <n v="0"/>
    <n v="29.437200000000001"/>
    <x v="1"/>
    <x v="0"/>
  </r>
  <r>
    <n v="7818"/>
    <x v="3879"/>
    <x v="147"/>
    <d v="2018-10-26T00:00:00"/>
    <s v="Second Class"/>
    <s v="DP-13390"/>
    <x v="503"/>
    <x v="2"/>
    <x v="0"/>
    <x v="226"/>
    <x v="33"/>
    <x v="282"/>
    <x v="1"/>
    <s v="OFF-PA-10001801"/>
    <x v="1"/>
    <x v="10"/>
    <x v="1766"/>
    <x v="1211"/>
    <n v="6"/>
    <n v="0"/>
    <n v="17.581200000000003"/>
    <x v="1"/>
    <x v="0"/>
  </r>
  <r>
    <n v="7819"/>
    <x v="3879"/>
    <x v="147"/>
    <d v="2018-10-26T00:00:00"/>
    <s v="Second Class"/>
    <s v="DP-13390"/>
    <x v="503"/>
    <x v="2"/>
    <x v="0"/>
    <x v="226"/>
    <x v="33"/>
    <x v="282"/>
    <x v="1"/>
    <s v="OFF-BI-10001120"/>
    <x v="1"/>
    <x v="8"/>
    <x v="1615"/>
    <x v="5169"/>
    <n v="3"/>
    <n v="0.2"/>
    <n v="1644.2912999999999"/>
    <x v="1"/>
    <x v="0"/>
  </r>
  <r>
    <n v="7820"/>
    <x v="3880"/>
    <x v="795"/>
    <d v="2019-01-30T00:00:00"/>
    <s v="Standard Class"/>
    <s v="CJ-12010"/>
    <x v="170"/>
    <x v="0"/>
    <x v="0"/>
    <x v="8"/>
    <x v="1"/>
    <x v="9"/>
    <x v="1"/>
    <s v="OFF-FA-10000611"/>
    <x v="1"/>
    <x v="13"/>
    <x v="1074"/>
    <x v="5170"/>
    <n v="8"/>
    <n v="0"/>
    <n v="5.6831999999999994"/>
    <x v="1"/>
    <x v="0"/>
  </r>
  <r>
    <n v="7821"/>
    <x v="3881"/>
    <x v="166"/>
    <d v="2019-12-10T00:00:00"/>
    <s v="Second Class"/>
    <s v="CW-11905"/>
    <x v="194"/>
    <x v="2"/>
    <x v="0"/>
    <x v="395"/>
    <x v="34"/>
    <x v="480"/>
    <x v="3"/>
    <s v="OFF-ST-10000036"/>
    <x v="1"/>
    <x v="4"/>
    <x v="595"/>
    <x v="5171"/>
    <n v="6"/>
    <n v="0"/>
    <n v="160.03979999999999"/>
    <x v="2"/>
    <x v="0"/>
  </r>
  <r>
    <n v="7822"/>
    <x v="3882"/>
    <x v="147"/>
    <d v="2018-10-24T00:00:00"/>
    <s v="Second Class"/>
    <s v="GW-14605"/>
    <x v="543"/>
    <x v="0"/>
    <x v="0"/>
    <x v="25"/>
    <x v="18"/>
    <x v="279"/>
    <x v="0"/>
    <s v="OFF-ST-10004950"/>
    <x v="1"/>
    <x v="4"/>
    <x v="1519"/>
    <x v="2699"/>
    <n v="9"/>
    <n v="0.2"/>
    <n v="6.9794999999999909"/>
    <x v="0"/>
    <x v="0"/>
  </r>
  <r>
    <n v="7823"/>
    <x v="3883"/>
    <x v="86"/>
    <d v="2016-09-01T00:00:00"/>
    <s v="Standard Class"/>
    <s v="PP-18955"/>
    <x v="452"/>
    <x v="2"/>
    <x v="0"/>
    <x v="46"/>
    <x v="13"/>
    <x v="284"/>
    <x v="3"/>
    <s v="OFF-AR-10003770"/>
    <x v="1"/>
    <x v="6"/>
    <x v="999"/>
    <x v="880"/>
    <n v="3"/>
    <n v="0"/>
    <n v="2.5055999999999998"/>
    <x v="2"/>
    <x v="0"/>
  </r>
  <r>
    <n v="7824"/>
    <x v="3883"/>
    <x v="86"/>
    <d v="2016-09-01T00:00:00"/>
    <s v="Standard Class"/>
    <s v="PP-18955"/>
    <x v="452"/>
    <x v="2"/>
    <x v="0"/>
    <x v="46"/>
    <x v="13"/>
    <x v="284"/>
    <x v="3"/>
    <s v="TEC-AC-10002800"/>
    <x v="2"/>
    <x v="11"/>
    <x v="1216"/>
    <x v="145"/>
    <n v="3"/>
    <n v="0"/>
    <n v="52.489499999999992"/>
    <x v="2"/>
    <x v="0"/>
  </r>
  <r>
    <n v="7825"/>
    <x v="3884"/>
    <x v="1174"/>
    <d v="2016-05-23T00:00:00"/>
    <s v="Standard Class"/>
    <s v="PW-19030"/>
    <x v="463"/>
    <x v="1"/>
    <x v="0"/>
    <x v="1"/>
    <x v="1"/>
    <x v="1"/>
    <x v="1"/>
    <s v="FUR-CH-10002439"/>
    <x v="0"/>
    <x v="1"/>
    <x v="1325"/>
    <x v="3127"/>
    <n v="5"/>
    <n v="0.2"/>
    <n v="17.466000000000008"/>
    <x v="1"/>
    <x v="0"/>
  </r>
  <r>
    <n v="7826"/>
    <x v="3885"/>
    <x v="302"/>
    <d v="2017-02-07T00:00:00"/>
    <s v="Standard Class"/>
    <s v="PW-19030"/>
    <x v="463"/>
    <x v="1"/>
    <x v="0"/>
    <x v="410"/>
    <x v="15"/>
    <x v="497"/>
    <x v="3"/>
    <s v="FUR-CH-10004218"/>
    <x v="0"/>
    <x v="1"/>
    <x v="38"/>
    <x v="5172"/>
    <n v="1"/>
    <n v="0.1"/>
    <n v="15.147000000000004"/>
    <x v="2"/>
    <x v="0"/>
  </r>
  <r>
    <n v="7827"/>
    <x v="3886"/>
    <x v="1108"/>
    <d v="2019-11-05T00:00:00"/>
    <s v="Standard Class"/>
    <s v="CY-12745"/>
    <x v="388"/>
    <x v="1"/>
    <x v="0"/>
    <x v="22"/>
    <x v="10"/>
    <x v="26"/>
    <x v="2"/>
    <s v="TEC-PH-10004042"/>
    <x v="2"/>
    <x v="7"/>
    <x v="558"/>
    <x v="5173"/>
    <n v="4"/>
    <n v="0.2"/>
    <n v="38.157600000000002"/>
    <x v="2"/>
    <x v="0"/>
  </r>
  <r>
    <n v="7828"/>
    <x v="3886"/>
    <x v="1108"/>
    <d v="2019-11-05T00:00:00"/>
    <s v="Standard Class"/>
    <s v="CY-12745"/>
    <x v="388"/>
    <x v="1"/>
    <x v="0"/>
    <x v="22"/>
    <x v="10"/>
    <x v="26"/>
    <x v="2"/>
    <s v="OFF-EN-10001137"/>
    <x v="1"/>
    <x v="12"/>
    <x v="318"/>
    <x v="4541"/>
    <n v="3"/>
    <n v="0.2"/>
    <n v="3.2213999999999996"/>
    <x v="2"/>
    <x v="0"/>
  </r>
  <r>
    <n v="7829"/>
    <x v="3887"/>
    <x v="33"/>
    <d v="2017-05-01T00:00:00"/>
    <s v="Standard Class"/>
    <s v="BW-11110"/>
    <x v="308"/>
    <x v="1"/>
    <x v="0"/>
    <x v="70"/>
    <x v="1"/>
    <x v="188"/>
    <x v="1"/>
    <s v="FUR-CH-10002017"/>
    <x v="0"/>
    <x v="1"/>
    <x v="1377"/>
    <x v="2869"/>
    <n v="3"/>
    <n v="0.2"/>
    <n v="6.3935999999999957"/>
    <x v="1"/>
    <x v="0"/>
  </r>
  <r>
    <n v="7830"/>
    <x v="3887"/>
    <x v="33"/>
    <d v="2017-05-01T00:00:00"/>
    <s v="Standard Class"/>
    <s v="BW-11110"/>
    <x v="308"/>
    <x v="1"/>
    <x v="0"/>
    <x v="70"/>
    <x v="1"/>
    <x v="188"/>
    <x v="1"/>
    <s v="OFF-AR-10000588"/>
    <x v="1"/>
    <x v="6"/>
    <x v="398"/>
    <x v="426"/>
    <n v="3"/>
    <n v="0"/>
    <n v="15.475200000000001"/>
    <x v="1"/>
    <x v="0"/>
  </r>
  <r>
    <n v="7831"/>
    <x v="3887"/>
    <x v="33"/>
    <d v="2017-05-01T00:00:00"/>
    <s v="Standard Class"/>
    <s v="BW-11110"/>
    <x v="308"/>
    <x v="1"/>
    <x v="0"/>
    <x v="70"/>
    <x v="1"/>
    <x v="188"/>
    <x v="1"/>
    <s v="TEC-PH-10003174"/>
    <x v="2"/>
    <x v="7"/>
    <x v="1754"/>
    <x v="3057"/>
    <n v="3"/>
    <n v="0.2"/>
    <n v="38.996999999999986"/>
    <x v="1"/>
    <x v="0"/>
  </r>
  <r>
    <n v="7832"/>
    <x v="3887"/>
    <x v="33"/>
    <d v="2017-05-01T00:00:00"/>
    <s v="Standard Class"/>
    <s v="BW-11110"/>
    <x v="308"/>
    <x v="1"/>
    <x v="0"/>
    <x v="70"/>
    <x v="1"/>
    <x v="188"/>
    <x v="1"/>
    <s v="OFF-BI-10001524"/>
    <x v="1"/>
    <x v="8"/>
    <x v="301"/>
    <x v="4503"/>
    <n v="3"/>
    <n v="0.2"/>
    <n v="17.623199999999997"/>
    <x v="1"/>
    <x v="0"/>
  </r>
  <r>
    <n v="7833"/>
    <x v="3888"/>
    <x v="195"/>
    <d v="2018-05-13T00:00:00"/>
    <s v="Standard Class"/>
    <s v="MB-18085"/>
    <x v="469"/>
    <x v="0"/>
    <x v="0"/>
    <x v="12"/>
    <x v="5"/>
    <x v="66"/>
    <x v="2"/>
    <s v="TEC-PH-10001552"/>
    <x v="2"/>
    <x v="7"/>
    <x v="180"/>
    <x v="4501"/>
    <n v="2"/>
    <n v="0.2"/>
    <n v="1.9136000000000006"/>
    <x v="2"/>
    <x v="0"/>
  </r>
  <r>
    <n v="7834"/>
    <x v="3889"/>
    <x v="1175"/>
    <d v="2017-01-28T00:00:00"/>
    <s v="Standard Class"/>
    <s v="CR-12820"/>
    <x v="736"/>
    <x v="2"/>
    <x v="0"/>
    <x v="487"/>
    <x v="2"/>
    <x v="581"/>
    <x v="0"/>
    <s v="OFF-AR-10004757"/>
    <x v="1"/>
    <x v="6"/>
    <x v="346"/>
    <x v="1332"/>
    <n v="5"/>
    <n v="0.2"/>
    <n v="2.1319999999999988"/>
    <x v="0"/>
    <x v="0"/>
  </r>
  <r>
    <n v="7835"/>
    <x v="3890"/>
    <x v="657"/>
    <d v="2017-04-17T00:00:00"/>
    <s v="Second Class"/>
    <s v="EB-14110"/>
    <x v="686"/>
    <x v="0"/>
    <x v="0"/>
    <x v="1"/>
    <x v="1"/>
    <x v="62"/>
    <x v="1"/>
    <s v="FUR-TA-10002530"/>
    <x v="0"/>
    <x v="3"/>
    <x v="992"/>
    <x v="475"/>
    <n v="2"/>
    <n v="0.2"/>
    <n v="-15.098000000000013"/>
    <x v="1"/>
    <x v="0"/>
  </r>
  <r>
    <n v="7836"/>
    <x v="3890"/>
    <x v="657"/>
    <d v="2017-04-17T00:00:00"/>
    <s v="Second Class"/>
    <s v="EB-14110"/>
    <x v="686"/>
    <x v="0"/>
    <x v="0"/>
    <x v="1"/>
    <x v="1"/>
    <x v="62"/>
    <x v="1"/>
    <s v="TEC-PH-10001494"/>
    <x v="2"/>
    <x v="7"/>
    <x v="715"/>
    <x v="5174"/>
    <n v="2"/>
    <n v="0.2"/>
    <n v="41.993000000000009"/>
    <x v="1"/>
    <x v="0"/>
  </r>
  <r>
    <n v="7837"/>
    <x v="3891"/>
    <x v="12"/>
    <d v="2017-09-30T00:00:00"/>
    <s v="Standard Class"/>
    <s v="SH-19975"/>
    <x v="64"/>
    <x v="1"/>
    <x v="0"/>
    <x v="4"/>
    <x v="4"/>
    <x v="5"/>
    <x v="1"/>
    <s v="FUR-CH-10004289"/>
    <x v="0"/>
    <x v="1"/>
    <x v="984"/>
    <x v="396"/>
    <n v="4"/>
    <n v="0.2"/>
    <n v="-11.51760000000003"/>
    <x v="1"/>
    <x v="0"/>
  </r>
  <r>
    <n v="7838"/>
    <x v="3891"/>
    <x v="12"/>
    <d v="2017-09-30T00:00:00"/>
    <s v="Standard Class"/>
    <s v="SH-19975"/>
    <x v="64"/>
    <x v="1"/>
    <x v="0"/>
    <x v="4"/>
    <x v="4"/>
    <x v="5"/>
    <x v="1"/>
    <s v="OFF-LA-10002945"/>
    <x v="1"/>
    <x v="2"/>
    <x v="1612"/>
    <x v="2380"/>
    <n v="2"/>
    <n v="0"/>
    <n v="5.7959999999999994"/>
    <x v="1"/>
    <x v="0"/>
  </r>
  <r>
    <n v="7839"/>
    <x v="3891"/>
    <x v="12"/>
    <d v="2017-09-30T00:00:00"/>
    <s v="Standard Class"/>
    <s v="SH-19975"/>
    <x v="64"/>
    <x v="1"/>
    <x v="0"/>
    <x v="4"/>
    <x v="4"/>
    <x v="5"/>
    <x v="1"/>
    <s v="TEC-AC-10002567"/>
    <x v="2"/>
    <x v="11"/>
    <x v="428"/>
    <x v="460"/>
    <n v="2"/>
    <n v="0"/>
    <n v="57.592799999999997"/>
    <x v="1"/>
    <x v="0"/>
  </r>
  <r>
    <n v="7840"/>
    <x v="3892"/>
    <x v="1176"/>
    <d v="2016-04-02T00:00:00"/>
    <s v="Standard Class"/>
    <s v="CV-12295"/>
    <x v="610"/>
    <x v="0"/>
    <x v="0"/>
    <x v="96"/>
    <x v="23"/>
    <x v="193"/>
    <x v="2"/>
    <s v="OFF-EN-10001509"/>
    <x v="1"/>
    <x v="12"/>
    <x v="29"/>
    <x v="5147"/>
    <n v="3"/>
    <n v="0"/>
    <n v="2.8763999999999994"/>
    <x v="2"/>
    <x v="0"/>
  </r>
  <r>
    <n v="7841"/>
    <x v="3892"/>
    <x v="1176"/>
    <d v="2016-04-02T00:00:00"/>
    <s v="Standard Class"/>
    <s v="CV-12295"/>
    <x v="610"/>
    <x v="0"/>
    <x v="0"/>
    <x v="96"/>
    <x v="23"/>
    <x v="193"/>
    <x v="2"/>
    <s v="FUR-TA-10003954"/>
    <x v="0"/>
    <x v="3"/>
    <x v="1217"/>
    <x v="5175"/>
    <n v="4"/>
    <n v="0"/>
    <n v="106.62480000000005"/>
    <x v="2"/>
    <x v="0"/>
  </r>
  <r>
    <n v="7842"/>
    <x v="3893"/>
    <x v="19"/>
    <d v="2018-07-22T00:00:00"/>
    <s v="Standard Class"/>
    <s v="AT-10735"/>
    <x v="247"/>
    <x v="0"/>
    <x v="0"/>
    <x v="20"/>
    <x v="15"/>
    <x v="23"/>
    <x v="3"/>
    <s v="OFF-AP-10002892"/>
    <x v="1"/>
    <x v="9"/>
    <x v="9"/>
    <x v="5143"/>
    <n v="2"/>
    <n v="0"/>
    <n v="13.787999999999997"/>
    <x v="2"/>
    <x v="0"/>
  </r>
  <r>
    <n v="7843"/>
    <x v="3894"/>
    <x v="987"/>
    <d v="2016-04-23T00:00:00"/>
    <s v="Second Class"/>
    <s v="AG-10390"/>
    <x v="369"/>
    <x v="0"/>
    <x v="0"/>
    <x v="81"/>
    <x v="17"/>
    <x v="101"/>
    <x v="0"/>
    <s v="OFF-BI-10003638"/>
    <x v="1"/>
    <x v="8"/>
    <x v="612"/>
    <x v="706"/>
    <n v="3"/>
    <n v="0"/>
    <n v="26.702999999999999"/>
    <x v="0"/>
    <x v="0"/>
  </r>
  <r>
    <n v="7844"/>
    <x v="3894"/>
    <x v="987"/>
    <d v="2016-04-23T00:00:00"/>
    <s v="Second Class"/>
    <s v="AG-10390"/>
    <x v="369"/>
    <x v="0"/>
    <x v="0"/>
    <x v="81"/>
    <x v="17"/>
    <x v="101"/>
    <x v="0"/>
    <s v="OFF-PA-10001569"/>
    <x v="1"/>
    <x v="10"/>
    <x v="55"/>
    <x v="4362"/>
    <n v="11"/>
    <n v="0"/>
    <n v="34.214400000000005"/>
    <x v="0"/>
    <x v="0"/>
  </r>
  <r>
    <n v="7845"/>
    <x v="3895"/>
    <x v="246"/>
    <d v="2019-07-25T00:00:00"/>
    <s v="Standard Class"/>
    <s v="GM-14500"/>
    <x v="421"/>
    <x v="0"/>
    <x v="0"/>
    <x v="343"/>
    <x v="5"/>
    <x v="424"/>
    <x v="2"/>
    <s v="FUR-TA-10001676"/>
    <x v="0"/>
    <x v="3"/>
    <x v="966"/>
    <x v="5176"/>
    <n v="4"/>
    <n v="0.3"/>
    <n v="-21.3264"/>
    <x v="2"/>
    <x v="0"/>
  </r>
  <r>
    <n v="7846"/>
    <x v="3896"/>
    <x v="874"/>
    <d v="2017-10-02T00:00:00"/>
    <s v="Standard Class"/>
    <s v="JK-15205"/>
    <x v="523"/>
    <x v="0"/>
    <x v="0"/>
    <x v="81"/>
    <x v="17"/>
    <x v="101"/>
    <x v="0"/>
    <s v="OFF-PA-10001125"/>
    <x v="1"/>
    <x v="10"/>
    <x v="1021"/>
    <x v="901"/>
    <n v="5"/>
    <n v="0"/>
    <n v="69.704999999999998"/>
    <x v="0"/>
    <x v="0"/>
  </r>
  <r>
    <n v="7847"/>
    <x v="3896"/>
    <x v="874"/>
    <d v="2017-10-02T00:00:00"/>
    <s v="Standard Class"/>
    <s v="JK-15205"/>
    <x v="523"/>
    <x v="0"/>
    <x v="0"/>
    <x v="81"/>
    <x v="17"/>
    <x v="101"/>
    <x v="0"/>
    <s v="TEC-PH-10002496"/>
    <x v="2"/>
    <x v="7"/>
    <x v="495"/>
    <x v="5177"/>
    <n v="12"/>
    <n v="0"/>
    <n v="561.56399999999996"/>
    <x v="0"/>
    <x v="0"/>
  </r>
  <r>
    <n v="7848"/>
    <x v="3897"/>
    <x v="535"/>
    <d v="2018-03-02T00:00:00"/>
    <s v="Standard Class"/>
    <s v="DW-13540"/>
    <x v="386"/>
    <x v="0"/>
    <x v="0"/>
    <x v="12"/>
    <x v="5"/>
    <x v="32"/>
    <x v="2"/>
    <s v="FUR-FU-10004053"/>
    <x v="0"/>
    <x v="5"/>
    <x v="1642"/>
    <x v="2738"/>
    <n v="2"/>
    <n v="0.6"/>
    <n v="-6.8815999999999953"/>
    <x v="2"/>
    <x v="0"/>
  </r>
  <r>
    <n v="7849"/>
    <x v="3898"/>
    <x v="440"/>
    <d v="2018-05-06T00:00:00"/>
    <s v="Standard Class"/>
    <s v="AS-10090"/>
    <x v="548"/>
    <x v="0"/>
    <x v="0"/>
    <x v="218"/>
    <x v="5"/>
    <x v="273"/>
    <x v="2"/>
    <s v="OFF-ST-10000321"/>
    <x v="1"/>
    <x v="4"/>
    <x v="1543"/>
    <x v="2247"/>
    <n v="3"/>
    <n v="0.2"/>
    <n v="-3.787200000000003"/>
    <x v="2"/>
    <x v="0"/>
  </r>
  <r>
    <n v="7850"/>
    <x v="3898"/>
    <x v="440"/>
    <d v="2018-05-06T00:00:00"/>
    <s v="Standard Class"/>
    <s v="AS-10090"/>
    <x v="548"/>
    <x v="0"/>
    <x v="0"/>
    <x v="218"/>
    <x v="5"/>
    <x v="273"/>
    <x v="2"/>
    <s v="OFF-ST-10002957"/>
    <x v="1"/>
    <x v="4"/>
    <x v="1492"/>
    <x v="2538"/>
    <n v="3"/>
    <n v="0.2"/>
    <n v="-3.1680000000000001"/>
    <x v="2"/>
    <x v="0"/>
  </r>
  <r>
    <n v="7851"/>
    <x v="3898"/>
    <x v="440"/>
    <d v="2018-05-06T00:00:00"/>
    <s v="Standard Class"/>
    <s v="AS-10090"/>
    <x v="548"/>
    <x v="0"/>
    <x v="0"/>
    <x v="218"/>
    <x v="5"/>
    <x v="273"/>
    <x v="2"/>
    <s v="OFF-LA-10000973"/>
    <x v="1"/>
    <x v="2"/>
    <x v="834"/>
    <x v="1325"/>
    <n v="2"/>
    <n v="0.2"/>
    <n v="1.764"/>
    <x v="2"/>
    <x v="0"/>
  </r>
  <r>
    <n v="7852"/>
    <x v="3899"/>
    <x v="337"/>
    <d v="2016-12-15T00:00:00"/>
    <s v="Standard Class"/>
    <s v="TS-21205"/>
    <x v="131"/>
    <x v="1"/>
    <x v="0"/>
    <x v="22"/>
    <x v="10"/>
    <x v="155"/>
    <x v="2"/>
    <s v="OFF-PA-10000143"/>
    <x v="1"/>
    <x v="10"/>
    <x v="1701"/>
    <x v="582"/>
    <n v="2"/>
    <n v="0.2"/>
    <n v="2.9568000000000003"/>
    <x v="2"/>
    <x v="0"/>
  </r>
  <r>
    <n v="7853"/>
    <x v="3899"/>
    <x v="337"/>
    <d v="2016-12-15T00:00:00"/>
    <s v="Standard Class"/>
    <s v="TS-21205"/>
    <x v="131"/>
    <x v="1"/>
    <x v="0"/>
    <x v="22"/>
    <x v="10"/>
    <x v="155"/>
    <x v="2"/>
    <s v="OFF-AP-10003287"/>
    <x v="1"/>
    <x v="9"/>
    <x v="543"/>
    <x v="5178"/>
    <n v="2"/>
    <n v="0.8"/>
    <n v="-53.008800000000008"/>
    <x v="2"/>
    <x v="0"/>
  </r>
  <r>
    <n v="7854"/>
    <x v="3900"/>
    <x v="707"/>
    <d v="2017-12-29T00:00:00"/>
    <s v="Standard Class"/>
    <s v="SM-20320"/>
    <x v="598"/>
    <x v="2"/>
    <x v="0"/>
    <x v="1"/>
    <x v="1"/>
    <x v="13"/>
    <x v="1"/>
    <s v="OFF-PA-10001526"/>
    <x v="1"/>
    <x v="10"/>
    <x v="1039"/>
    <x v="745"/>
    <n v="2"/>
    <n v="0"/>
    <n v="4.8804000000000007"/>
    <x v="1"/>
    <x v="0"/>
  </r>
  <r>
    <n v="7855"/>
    <x v="3901"/>
    <x v="226"/>
    <d v="2019-12-12T00:00:00"/>
    <s v="Standard Class"/>
    <s v="BH-11710"/>
    <x v="3"/>
    <x v="0"/>
    <x v="0"/>
    <x v="413"/>
    <x v="35"/>
    <x v="500"/>
    <x v="0"/>
    <s v="OFF-AP-10004540"/>
    <x v="1"/>
    <x v="9"/>
    <x v="1303"/>
    <x v="5179"/>
    <n v="4"/>
    <n v="0"/>
    <n v="89.779200000000003"/>
    <x v="0"/>
    <x v="0"/>
  </r>
  <r>
    <n v="7856"/>
    <x v="3901"/>
    <x v="226"/>
    <d v="2019-12-12T00:00:00"/>
    <s v="Standard Class"/>
    <s v="BH-11710"/>
    <x v="3"/>
    <x v="0"/>
    <x v="0"/>
    <x v="413"/>
    <x v="35"/>
    <x v="500"/>
    <x v="0"/>
    <s v="TEC-AC-10001266"/>
    <x v="2"/>
    <x v="11"/>
    <x v="198"/>
    <x v="5180"/>
    <n v="4"/>
    <n v="0"/>
    <n v="23.4"/>
    <x v="0"/>
    <x v="0"/>
  </r>
  <r>
    <n v="7857"/>
    <x v="3902"/>
    <x v="992"/>
    <d v="2016-06-01T00:00:00"/>
    <s v="First Class"/>
    <s v="LW-16825"/>
    <x v="429"/>
    <x v="1"/>
    <x v="0"/>
    <x v="20"/>
    <x v="15"/>
    <x v="23"/>
    <x v="3"/>
    <s v="OFF-BI-10004233"/>
    <x v="1"/>
    <x v="8"/>
    <x v="1386"/>
    <x v="2212"/>
    <n v="2"/>
    <n v="0.2"/>
    <n v="8.9543999999999997"/>
    <x v="2"/>
    <x v="0"/>
  </r>
  <r>
    <n v="7858"/>
    <x v="3902"/>
    <x v="992"/>
    <d v="2016-06-01T00:00:00"/>
    <s v="First Class"/>
    <s v="LW-16825"/>
    <x v="429"/>
    <x v="1"/>
    <x v="0"/>
    <x v="20"/>
    <x v="15"/>
    <x v="23"/>
    <x v="3"/>
    <s v="TEC-PH-10003505"/>
    <x v="2"/>
    <x v="7"/>
    <x v="910"/>
    <x v="5181"/>
    <n v="5"/>
    <n v="0"/>
    <n v="134.55999999999995"/>
    <x v="2"/>
    <x v="0"/>
  </r>
  <r>
    <n v="7859"/>
    <x v="3902"/>
    <x v="992"/>
    <d v="2016-06-01T00:00:00"/>
    <s v="First Class"/>
    <s v="LW-16825"/>
    <x v="429"/>
    <x v="1"/>
    <x v="0"/>
    <x v="20"/>
    <x v="15"/>
    <x v="23"/>
    <x v="3"/>
    <s v="OFF-AP-10001005"/>
    <x v="1"/>
    <x v="9"/>
    <x v="1140"/>
    <x v="5182"/>
    <n v="3"/>
    <n v="0"/>
    <n v="77.863499999999988"/>
    <x v="2"/>
    <x v="0"/>
  </r>
  <r>
    <n v="7860"/>
    <x v="3902"/>
    <x v="992"/>
    <d v="2016-06-01T00:00:00"/>
    <s v="First Class"/>
    <s v="LW-16825"/>
    <x v="429"/>
    <x v="1"/>
    <x v="0"/>
    <x v="20"/>
    <x v="15"/>
    <x v="23"/>
    <x v="3"/>
    <s v="OFF-PA-10001712"/>
    <x v="1"/>
    <x v="10"/>
    <x v="983"/>
    <x v="792"/>
    <n v="4"/>
    <n v="0"/>
    <n v="17.981999999999999"/>
    <x v="2"/>
    <x v="0"/>
  </r>
  <r>
    <n v="7861"/>
    <x v="3903"/>
    <x v="580"/>
    <d v="2019-03-06T00:00:00"/>
    <s v="Standard Class"/>
    <s v="JA-15970"/>
    <x v="350"/>
    <x v="0"/>
    <x v="0"/>
    <x v="191"/>
    <x v="24"/>
    <x v="242"/>
    <x v="3"/>
    <s v="OFF-BI-10002353"/>
    <x v="1"/>
    <x v="8"/>
    <x v="1077"/>
    <x v="5183"/>
    <n v="4"/>
    <n v="0.7"/>
    <n v="-12.352"/>
    <x v="2"/>
    <x v="0"/>
  </r>
  <r>
    <n v="7862"/>
    <x v="3904"/>
    <x v="88"/>
    <d v="2017-10-17T00:00:00"/>
    <s v="Standard Class"/>
    <s v="KA-16525"/>
    <x v="567"/>
    <x v="0"/>
    <x v="0"/>
    <x v="4"/>
    <x v="4"/>
    <x v="5"/>
    <x v="1"/>
    <s v="TEC-AC-10003038"/>
    <x v="2"/>
    <x v="11"/>
    <x v="1033"/>
    <x v="1511"/>
    <n v="2"/>
    <n v="0"/>
    <n v="3.400999999999998"/>
    <x v="1"/>
    <x v="0"/>
  </r>
  <r>
    <n v="7863"/>
    <x v="3904"/>
    <x v="88"/>
    <d v="2017-10-17T00:00:00"/>
    <s v="Standard Class"/>
    <s v="KA-16525"/>
    <x v="567"/>
    <x v="0"/>
    <x v="0"/>
    <x v="4"/>
    <x v="4"/>
    <x v="5"/>
    <x v="1"/>
    <s v="OFF-ST-10000934"/>
    <x v="1"/>
    <x v="4"/>
    <x v="356"/>
    <x v="3411"/>
    <n v="2"/>
    <n v="0"/>
    <n v="0"/>
    <x v="1"/>
    <x v="0"/>
  </r>
  <r>
    <n v="7864"/>
    <x v="3905"/>
    <x v="1177"/>
    <d v="2017-07-19T00:00:00"/>
    <s v="Second Class"/>
    <s v="TG-21310"/>
    <x v="592"/>
    <x v="0"/>
    <x v="0"/>
    <x v="123"/>
    <x v="16"/>
    <x v="154"/>
    <x v="1"/>
    <s v="OFF-ST-10002743"/>
    <x v="1"/>
    <x v="4"/>
    <x v="418"/>
    <x v="697"/>
    <n v="3"/>
    <n v="0.2"/>
    <n v="-64.774800000000013"/>
    <x v="1"/>
    <x v="0"/>
  </r>
  <r>
    <n v="7865"/>
    <x v="3905"/>
    <x v="1177"/>
    <d v="2017-07-19T00:00:00"/>
    <s v="Second Class"/>
    <s v="TG-21310"/>
    <x v="592"/>
    <x v="0"/>
    <x v="0"/>
    <x v="123"/>
    <x v="16"/>
    <x v="154"/>
    <x v="1"/>
    <s v="OFF-PA-10001846"/>
    <x v="1"/>
    <x v="10"/>
    <x v="1816"/>
    <x v="282"/>
    <n v="4"/>
    <n v="0.2"/>
    <n v="6.7048000000000005"/>
    <x v="1"/>
    <x v="0"/>
  </r>
  <r>
    <n v="7866"/>
    <x v="3905"/>
    <x v="1177"/>
    <d v="2017-07-19T00:00:00"/>
    <s v="Second Class"/>
    <s v="TG-21310"/>
    <x v="592"/>
    <x v="0"/>
    <x v="0"/>
    <x v="123"/>
    <x v="16"/>
    <x v="154"/>
    <x v="1"/>
    <s v="FUR-CH-10004287"/>
    <x v="0"/>
    <x v="1"/>
    <x v="158"/>
    <x v="5184"/>
    <n v="2"/>
    <n v="0.2"/>
    <n v="49.715999999999966"/>
    <x v="1"/>
    <x v="0"/>
  </r>
  <r>
    <n v="7867"/>
    <x v="3905"/>
    <x v="1177"/>
    <d v="2017-07-19T00:00:00"/>
    <s v="Second Class"/>
    <s v="TG-21310"/>
    <x v="592"/>
    <x v="0"/>
    <x v="0"/>
    <x v="123"/>
    <x v="16"/>
    <x v="154"/>
    <x v="1"/>
    <s v="FUR-BO-10001608"/>
    <x v="0"/>
    <x v="0"/>
    <x v="1532"/>
    <x v="5185"/>
    <n v="6"/>
    <n v="0.7"/>
    <n v="-191.64599999999996"/>
    <x v="1"/>
    <x v="0"/>
  </r>
  <r>
    <n v="7868"/>
    <x v="3906"/>
    <x v="84"/>
    <d v="2016-11-24T00:00:00"/>
    <s v="Second Class"/>
    <s v="DB-13360"/>
    <x v="748"/>
    <x v="2"/>
    <x v="0"/>
    <x v="288"/>
    <x v="7"/>
    <x v="362"/>
    <x v="1"/>
    <s v="OFF-PA-10000357"/>
    <x v="1"/>
    <x v="10"/>
    <x v="1228"/>
    <x v="1696"/>
    <n v="3"/>
    <n v="0"/>
    <n v="79.891199999999998"/>
    <x v="1"/>
    <x v="0"/>
  </r>
  <r>
    <n v="7869"/>
    <x v="3907"/>
    <x v="1022"/>
    <d v="2018-06-02T00:00:00"/>
    <s v="Standard Class"/>
    <s v="LS-17245"/>
    <x v="201"/>
    <x v="0"/>
    <x v="0"/>
    <x v="1"/>
    <x v="1"/>
    <x v="62"/>
    <x v="1"/>
    <s v="OFF-PA-10000575"/>
    <x v="1"/>
    <x v="10"/>
    <x v="1059"/>
    <x v="5186"/>
    <n v="2"/>
    <n v="0"/>
    <n v="6.1547999999999998"/>
    <x v="1"/>
    <x v="0"/>
  </r>
  <r>
    <n v="7870"/>
    <x v="3908"/>
    <x v="445"/>
    <d v="2019-07-09T00:00:00"/>
    <s v="Standard Class"/>
    <s v="MO-17950"/>
    <x v="657"/>
    <x v="0"/>
    <x v="0"/>
    <x v="108"/>
    <x v="3"/>
    <x v="222"/>
    <x v="0"/>
    <s v="TEC-AC-10002167"/>
    <x v="2"/>
    <x v="11"/>
    <x v="46"/>
    <x v="734"/>
    <n v="2"/>
    <n v="0.2"/>
    <n v="-2.6999999999999993"/>
    <x v="0"/>
    <x v="0"/>
  </r>
  <r>
    <n v="7871"/>
    <x v="3909"/>
    <x v="145"/>
    <d v="2019-09-29T00:00:00"/>
    <s v="Standard Class"/>
    <s v="CA-11965"/>
    <x v="662"/>
    <x v="1"/>
    <x v="0"/>
    <x v="80"/>
    <x v="24"/>
    <x v="345"/>
    <x v="3"/>
    <s v="OFF-EN-10004459"/>
    <x v="1"/>
    <x v="12"/>
    <x v="661"/>
    <x v="671"/>
    <n v="4"/>
    <n v="0.2"/>
    <n v="8.8623999999999992"/>
    <x v="2"/>
    <x v="0"/>
  </r>
  <r>
    <n v="7872"/>
    <x v="3910"/>
    <x v="339"/>
    <d v="2018-10-07T00:00:00"/>
    <s v="Standard Class"/>
    <s v="DB-12910"/>
    <x v="626"/>
    <x v="2"/>
    <x v="0"/>
    <x v="453"/>
    <x v="1"/>
    <x v="546"/>
    <x v="1"/>
    <s v="OFF-LA-10002271"/>
    <x v="1"/>
    <x v="2"/>
    <x v="641"/>
    <x v="51"/>
    <n v="2"/>
    <n v="0"/>
    <n v="2.9567999999999999"/>
    <x v="1"/>
    <x v="0"/>
  </r>
  <r>
    <n v="7873"/>
    <x v="3910"/>
    <x v="339"/>
    <d v="2018-10-07T00:00:00"/>
    <s v="Standard Class"/>
    <s v="DB-12910"/>
    <x v="626"/>
    <x v="2"/>
    <x v="0"/>
    <x v="453"/>
    <x v="1"/>
    <x v="546"/>
    <x v="1"/>
    <s v="FUR-CH-10004063"/>
    <x v="0"/>
    <x v="1"/>
    <x v="120"/>
    <x v="4390"/>
    <n v="4"/>
    <n v="0.2"/>
    <n v="102.95279999999988"/>
    <x v="1"/>
    <x v="0"/>
  </r>
  <r>
    <n v="7874"/>
    <x v="3910"/>
    <x v="339"/>
    <d v="2018-10-07T00:00:00"/>
    <s v="Standard Class"/>
    <s v="DB-12910"/>
    <x v="626"/>
    <x v="2"/>
    <x v="0"/>
    <x v="453"/>
    <x v="1"/>
    <x v="546"/>
    <x v="1"/>
    <s v="OFF-PA-10004610"/>
    <x v="1"/>
    <x v="10"/>
    <x v="1520"/>
    <x v="18"/>
    <n v="2"/>
    <n v="0"/>
    <n v="3.8519999999999994"/>
    <x v="1"/>
    <x v="0"/>
  </r>
  <r>
    <n v="7875"/>
    <x v="3910"/>
    <x v="339"/>
    <d v="2018-10-07T00:00:00"/>
    <s v="Standard Class"/>
    <s v="DB-12910"/>
    <x v="626"/>
    <x v="2"/>
    <x v="0"/>
    <x v="453"/>
    <x v="1"/>
    <x v="546"/>
    <x v="1"/>
    <s v="OFF-PA-10001878"/>
    <x v="1"/>
    <x v="10"/>
    <x v="1170"/>
    <x v="619"/>
    <n v="2"/>
    <n v="0"/>
    <n v="45.975399999999993"/>
    <x v="1"/>
    <x v="0"/>
  </r>
  <r>
    <n v="7876"/>
    <x v="3911"/>
    <x v="428"/>
    <d v="2019-09-15T00:00:00"/>
    <s v="Standard Class"/>
    <s v="DK-12835"/>
    <x v="460"/>
    <x v="1"/>
    <x v="0"/>
    <x v="32"/>
    <x v="21"/>
    <x v="40"/>
    <x v="1"/>
    <s v="OFF-PA-10002036"/>
    <x v="1"/>
    <x v="10"/>
    <x v="329"/>
    <x v="277"/>
    <n v="6"/>
    <n v="0.2"/>
    <n v="11.2752"/>
    <x v="1"/>
    <x v="0"/>
  </r>
  <r>
    <n v="7877"/>
    <x v="3911"/>
    <x v="428"/>
    <d v="2019-09-15T00:00:00"/>
    <s v="Standard Class"/>
    <s v="DK-12835"/>
    <x v="460"/>
    <x v="1"/>
    <x v="0"/>
    <x v="32"/>
    <x v="21"/>
    <x v="40"/>
    <x v="1"/>
    <s v="OFF-AP-10003278"/>
    <x v="1"/>
    <x v="9"/>
    <x v="1793"/>
    <x v="5187"/>
    <n v="1"/>
    <n v="0.2"/>
    <n v="0.8382000000000005"/>
    <x v="1"/>
    <x v="0"/>
  </r>
  <r>
    <n v="7878"/>
    <x v="3912"/>
    <x v="899"/>
    <d v="2017-03-18T00:00:00"/>
    <s v="Standard Class"/>
    <s v="EB-14170"/>
    <x v="432"/>
    <x v="0"/>
    <x v="0"/>
    <x v="35"/>
    <x v="3"/>
    <x v="43"/>
    <x v="0"/>
    <s v="OFF-LA-10001641"/>
    <x v="1"/>
    <x v="2"/>
    <x v="1031"/>
    <x v="1325"/>
    <n v="2"/>
    <n v="0.2"/>
    <n v="1.764"/>
    <x v="0"/>
    <x v="0"/>
  </r>
  <r>
    <n v="7879"/>
    <x v="3913"/>
    <x v="896"/>
    <d v="2018-12-04T00:00:00"/>
    <s v="Second Class"/>
    <s v="DR-12940"/>
    <x v="660"/>
    <x v="2"/>
    <x v="0"/>
    <x v="34"/>
    <x v="10"/>
    <x v="173"/>
    <x v="2"/>
    <s v="FUR-FU-10003806"/>
    <x v="0"/>
    <x v="5"/>
    <x v="1804"/>
    <x v="5188"/>
    <n v="4"/>
    <n v="0.6"/>
    <n v="-302.72000000000003"/>
    <x v="2"/>
    <x v="0"/>
  </r>
  <r>
    <n v="7880"/>
    <x v="3914"/>
    <x v="403"/>
    <d v="2018-06-21T00:00:00"/>
    <s v="Standard Class"/>
    <s v="JS-15685"/>
    <x v="40"/>
    <x v="1"/>
    <x v="0"/>
    <x v="10"/>
    <x v="9"/>
    <x v="11"/>
    <x v="3"/>
    <s v="FUR-TA-10003392"/>
    <x v="0"/>
    <x v="3"/>
    <x v="1648"/>
    <x v="5189"/>
    <n v="2"/>
    <n v="0.4"/>
    <n v="-118.01160000000002"/>
    <x v="2"/>
    <x v="0"/>
  </r>
  <r>
    <n v="7881"/>
    <x v="3915"/>
    <x v="734"/>
    <d v="2019-12-06T00:00:00"/>
    <s v="Second Class"/>
    <s v="LC-16870"/>
    <x v="48"/>
    <x v="0"/>
    <x v="0"/>
    <x v="377"/>
    <x v="22"/>
    <x v="460"/>
    <x v="1"/>
    <s v="OFF-AR-10003856"/>
    <x v="1"/>
    <x v="6"/>
    <x v="449"/>
    <x v="3963"/>
    <n v="6"/>
    <n v="0.2"/>
    <n v="1.0007999999999999"/>
    <x v="1"/>
    <x v="0"/>
  </r>
  <r>
    <n v="7882"/>
    <x v="3915"/>
    <x v="734"/>
    <d v="2019-12-06T00:00:00"/>
    <s v="Second Class"/>
    <s v="LC-16870"/>
    <x v="48"/>
    <x v="0"/>
    <x v="0"/>
    <x v="377"/>
    <x v="22"/>
    <x v="460"/>
    <x v="1"/>
    <s v="TEC-AC-10002006"/>
    <x v="2"/>
    <x v="11"/>
    <x v="1087"/>
    <x v="3499"/>
    <n v="6"/>
    <n v="0.2"/>
    <n v="10.553399999999993"/>
    <x v="1"/>
    <x v="0"/>
  </r>
  <r>
    <n v="7883"/>
    <x v="3915"/>
    <x v="734"/>
    <d v="2019-12-06T00:00:00"/>
    <s v="Second Class"/>
    <s v="LC-16870"/>
    <x v="48"/>
    <x v="0"/>
    <x v="0"/>
    <x v="377"/>
    <x v="22"/>
    <x v="460"/>
    <x v="1"/>
    <s v="TEC-AC-10002006"/>
    <x v="2"/>
    <x v="11"/>
    <x v="1087"/>
    <x v="1141"/>
    <n v="8"/>
    <n v="0.2"/>
    <n v="14.07119999999999"/>
    <x v="1"/>
    <x v="0"/>
  </r>
  <r>
    <n v="7884"/>
    <x v="3915"/>
    <x v="734"/>
    <d v="2019-12-06T00:00:00"/>
    <s v="Second Class"/>
    <s v="LC-16870"/>
    <x v="48"/>
    <x v="0"/>
    <x v="0"/>
    <x v="377"/>
    <x v="22"/>
    <x v="460"/>
    <x v="1"/>
    <s v="OFF-PA-10002246"/>
    <x v="1"/>
    <x v="10"/>
    <x v="1395"/>
    <x v="5190"/>
    <n v="2"/>
    <n v="0.2"/>
    <n v="3.7409999999999997"/>
    <x v="1"/>
    <x v="0"/>
  </r>
  <r>
    <n v="7885"/>
    <x v="3915"/>
    <x v="734"/>
    <d v="2019-12-06T00:00:00"/>
    <s v="Second Class"/>
    <s v="LC-16870"/>
    <x v="48"/>
    <x v="0"/>
    <x v="0"/>
    <x v="377"/>
    <x v="22"/>
    <x v="460"/>
    <x v="1"/>
    <s v="OFF-SU-10004782"/>
    <x v="1"/>
    <x v="14"/>
    <x v="1557"/>
    <x v="5191"/>
    <n v="7"/>
    <n v="0.2"/>
    <n v="5.9149999999999938"/>
    <x v="1"/>
    <x v="0"/>
  </r>
  <r>
    <n v="7886"/>
    <x v="3915"/>
    <x v="734"/>
    <d v="2019-12-06T00:00:00"/>
    <s v="Second Class"/>
    <s v="LC-16870"/>
    <x v="48"/>
    <x v="0"/>
    <x v="0"/>
    <x v="377"/>
    <x v="22"/>
    <x v="460"/>
    <x v="1"/>
    <s v="FUR-FU-10004351"/>
    <x v="0"/>
    <x v="5"/>
    <x v="222"/>
    <x v="5192"/>
    <n v="3"/>
    <n v="0.2"/>
    <n v="7.0128000000000013"/>
    <x v="1"/>
    <x v="0"/>
  </r>
  <r>
    <n v="7887"/>
    <x v="3915"/>
    <x v="734"/>
    <d v="2019-12-06T00:00:00"/>
    <s v="Second Class"/>
    <s v="LC-16870"/>
    <x v="48"/>
    <x v="0"/>
    <x v="0"/>
    <x v="377"/>
    <x v="22"/>
    <x v="460"/>
    <x v="1"/>
    <s v="FUR-FU-10004270"/>
    <x v="0"/>
    <x v="5"/>
    <x v="998"/>
    <x v="2474"/>
    <n v="5"/>
    <n v="0.2"/>
    <n v="3.3439999999999994"/>
    <x v="1"/>
    <x v="0"/>
  </r>
  <r>
    <n v="7888"/>
    <x v="3915"/>
    <x v="734"/>
    <d v="2019-12-06T00:00:00"/>
    <s v="Second Class"/>
    <s v="LC-16870"/>
    <x v="48"/>
    <x v="0"/>
    <x v="0"/>
    <x v="377"/>
    <x v="22"/>
    <x v="460"/>
    <x v="1"/>
    <s v="FUR-FU-10004053"/>
    <x v="0"/>
    <x v="5"/>
    <x v="1642"/>
    <x v="2738"/>
    <n v="1"/>
    <n v="0.2"/>
    <n v="4.6552000000000007"/>
    <x v="1"/>
    <x v="0"/>
  </r>
  <r>
    <n v="7889"/>
    <x v="3916"/>
    <x v="765"/>
    <d v="2018-08-22T00:00:00"/>
    <s v="Standard Class"/>
    <s v="JP-15520"/>
    <x v="187"/>
    <x v="0"/>
    <x v="0"/>
    <x v="498"/>
    <x v="1"/>
    <x v="593"/>
    <x v="1"/>
    <s v="OFF-PA-10000019"/>
    <x v="1"/>
    <x v="10"/>
    <x v="711"/>
    <x v="56"/>
    <n v="5"/>
    <n v="0"/>
    <n v="15.552000000000001"/>
    <x v="1"/>
    <x v="0"/>
  </r>
  <r>
    <n v="7890"/>
    <x v="3917"/>
    <x v="591"/>
    <d v="2018-12-29T00:00:00"/>
    <s v="Standard Class"/>
    <s v="TS-21655"/>
    <x v="772"/>
    <x v="0"/>
    <x v="0"/>
    <x v="115"/>
    <x v="36"/>
    <x v="145"/>
    <x v="0"/>
    <s v="OFF-AR-10003811"/>
    <x v="1"/>
    <x v="6"/>
    <x v="454"/>
    <x v="5193"/>
    <n v="9"/>
    <n v="0"/>
    <n v="5.3703000000000003"/>
    <x v="0"/>
    <x v="0"/>
  </r>
  <r>
    <n v="7891"/>
    <x v="3917"/>
    <x v="591"/>
    <d v="2018-12-29T00:00:00"/>
    <s v="Standard Class"/>
    <s v="TS-21655"/>
    <x v="772"/>
    <x v="0"/>
    <x v="0"/>
    <x v="115"/>
    <x v="36"/>
    <x v="145"/>
    <x v="0"/>
    <s v="TEC-AC-10001838"/>
    <x v="2"/>
    <x v="11"/>
    <x v="651"/>
    <x v="5194"/>
    <n v="2"/>
    <n v="0"/>
    <n v="171.99140000000003"/>
    <x v="0"/>
    <x v="0"/>
  </r>
  <r>
    <n v="7892"/>
    <x v="3917"/>
    <x v="591"/>
    <d v="2018-12-29T00:00:00"/>
    <s v="Standard Class"/>
    <s v="TS-21655"/>
    <x v="772"/>
    <x v="0"/>
    <x v="0"/>
    <x v="115"/>
    <x v="36"/>
    <x v="145"/>
    <x v="0"/>
    <s v="FUR-FU-10003553"/>
    <x v="0"/>
    <x v="5"/>
    <x v="568"/>
    <x v="5195"/>
    <n v="5"/>
    <n v="0"/>
    <n v="137.54000000000002"/>
    <x v="0"/>
    <x v="0"/>
  </r>
  <r>
    <n v="7893"/>
    <x v="3917"/>
    <x v="591"/>
    <d v="2018-12-29T00:00:00"/>
    <s v="Standard Class"/>
    <s v="TS-21655"/>
    <x v="772"/>
    <x v="0"/>
    <x v="0"/>
    <x v="115"/>
    <x v="36"/>
    <x v="145"/>
    <x v="0"/>
    <s v="OFF-PA-10003302"/>
    <x v="1"/>
    <x v="10"/>
    <x v="1721"/>
    <x v="1938"/>
    <n v="3"/>
    <n v="0"/>
    <n v="49.970399999999991"/>
    <x v="0"/>
    <x v="0"/>
  </r>
  <r>
    <n v="7894"/>
    <x v="3918"/>
    <x v="283"/>
    <d v="2019-07-30T00:00:00"/>
    <s v="Standard Class"/>
    <s v="NM-18445"/>
    <x v="134"/>
    <x v="2"/>
    <x v="0"/>
    <x v="20"/>
    <x v="15"/>
    <x v="164"/>
    <x v="3"/>
    <s v="OFF-BI-10002412"/>
    <x v="1"/>
    <x v="8"/>
    <x v="326"/>
    <x v="4107"/>
    <n v="3"/>
    <n v="0.2"/>
    <n v="4.3500000000000005"/>
    <x v="2"/>
    <x v="0"/>
  </r>
  <r>
    <n v="7895"/>
    <x v="3919"/>
    <x v="548"/>
    <d v="2019-06-25T00:00:00"/>
    <s v="Standard Class"/>
    <s v="EH-14125"/>
    <x v="258"/>
    <x v="2"/>
    <x v="0"/>
    <x v="320"/>
    <x v="48"/>
    <x v="594"/>
    <x v="3"/>
    <s v="OFF-BI-10002852"/>
    <x v="1"/>
    <x v="8"/>
    <x v="91"/>
    <x v="5196"/>
    <n v="5"/>
    <n v="0"/>
    <n v="40.376000000000005"/>
    <x v="2"/>
    <x v="0"/>
  </r>
  <r>
    <n v="7896"/>
    <x v="3919"/>
    <x v="548"/>
    <d v="2019-06-25T00:00:00"/>
    <s v="Standard Class"/>
    <s v="EH-14125"/>
    <x v="258"/>
    <x v="2"/>
    <x v="0"/>
    <x v="320"/>
    <x v="48"/>
    <x v="594"/>
    <x v="3"/>
    <s v="OFF-BI-10000145"/>
    <x v="1"/>
    <x v="8"/>
    <x v="742"/>
    <x v="875"/>
    <n v="2"/>
    <n v="0"/>
    <n v="3.0575999999999999"/>
    <x v="2"/>
    <x v="0"/>
  </r>
  <r>
    <n v="7897"/>
    <x v="3919"/>
    <x v="548"/>
    <d v="2019-06-25T00:00:00"/>
    <s v="Standard Class"/>
    <s v="EH-14125"/>
    <x v="258"/>
    <x v="2"/>
    <x v="0"/>
    <x v="320"/>
    <x v="48"/>
    <x v="594"/>
    <x v="3"/>
    <s v="OFF-PA-10001970"/>
    <x v="1"/>
    <x v="10"/>
    <x v="366"/>
    <x v="990"/>
    <n v="8"/>
    <n v="0"/>
    <n v="219.44159999999999"/>
    <x v="2"/>
    <x v="0"/>
  </r>
  <r>
    <n v="7898"/>
    <x v="3920"/>
    <x v="802"/>
    <d v="2019-08-18T00:00:00"/>
    <s v="Standard Class"/>
    <s v="DC-12850"/>
    <x v="419"/>
    <x v="0"/>
    <x v="0"/>
    <x v="26"/>
    <x v="18"/>
    <x v="31"/>
    <x v="0"/>
    <s v="OFF-AP-10001563"/>
    <x v="1"/>
    <x v="9"/>
    <x v="535"/>
    <x v="5197"/>
    <n v="7"/>
    <n v="0.2"/>
    <n v="30.605399999999946"/>
    <x v="0"/>
    <x v="0"/>
  </r>
  <r>
    <n v="7899"/>
    <x v="3920"/>
    <x v="802"/>
    <d v="2019-08-18T00:00:00"/>
    <s v="Standard Class"/>
    <s v="DC-12850"/>
    <x v="419"/>
    <x v="0"/>
    <x v="0"/>
    <x v="26"/>
    <x v="18"/>
    <x v="31"/>
    <x v="0"/>
    <s v="OFF-BI-10001359"/>
    <x v="1"/>
    <x v="8"/>
    <x v="1162"/>
    <x v="5198"/>
    <n v="6"/>
    <n v="0.7"/>
    <n v="-1237.8461999999995"/>
    <x v="0"/>
    <x v="0"/>
  </r>
  <r>
    <n v="7900"/>
    <x v="3920"/>
    <x v="802"/>
    <d v="2019-08-18T00:00:00"/>
    <s v="Standard Class"/>
    <s v="DC-12850"/>
    <x v="419"/>
    <x v="0"/>
    <x v="0"/>
    <x v="26"/>
    <x v="18"/>
    <x v="31"/>
    <x v="0"/>
    <s v="OFF-FA-10003495"/>
    <x v="1"/>
    <x v="13"/>
    <x v="128"/>
    <x v="2426"/>
    <n v="5"/>
    <n v="0.2"/>
    <n v="9.1199999999999974"/>
    <x v="0"/>
    <x v="0"/>
  </r>
  <r>
    <n v="7901"/>
    <x v="3920"/>
    <x v="802"/>
    <d v="2019-08-18T00:00:00"/>
    <s v="Standard Class"/>
    <s v="DC-12850"/>
    <x v="419"/>
    <x v="0"/>
    <x v="0"/>
    <x v="26"/>
    <x v="18"/>
    <x v="31"/>
    <x v="0"/>
    <s v="TEC-AC-10003709"/>
    <x v="2"/>
    <x v="11"/>
    <x v="1413"/>
    <x v="5199"/>
    <n v="2"/>
    <n v="0.2"/>
    <n v="0.47520000000000018"/>
    <x v="0"/>
    <x v="0"/>
  </r>
  <r>
    <n v="7902"/>
    <x v="3920"/>
    <x v="802"/>
    <d v="2019-08-18T00:00:00"/>
    <s v="Standard Class"/>
    <s v="DC-12850"/>
    <x v="419"/>
    <x v="0"/>
    <x v="0"/>
    <x v="26"/>
    <x v="18"/>
    <x v="31"/>
    <x v="0"/>
    <s v="FUR-FU-10003268"/>
    <x v="0"/>
    <x v="5"/>
    <x v="885"/>
    <x v="236"/>
    <n v="1"/>
    <n v="0.2"/>
    <n v="0"/>
    <x v="0"/>
    <x v="0"/>
  </r>
  <r>
    <n v="7903"/>
    <x v="3920"/>
    <x v="802"/>
    <d v="2019-08-18T00:00:00"/>
    <s v="Standard Class"/>
    <s v="DC-12850"/>
    <x v="419"/>
    <x v="0"/>
    <x v="0"/>
    <x v="26"/>
    <x v="18"/>
    <x v="31"/>
    <x v="0"/>
    <s v="OFF-EN-10003845"/>
    <x v="1"/>
    <x v="12"/>
    <x v="436"/>
    <x v="1816"/>
    <n v="5"/>
    <n v="0.2"/>
    <n v="4.7969999999999988"/>
    <x v="0"/>
    <x v="0"/>
  </r>
  <r>
    <n v="7904"/>
    <x v="3920"/>
    <x v="802"/>
    <d v="2019-08-18T00:00:00"/>
    <s v="Standard Class"/>
    <s v="DC-12850"/>
    <x v="419"/>
    <x v="0"/>
    <x v="0"/>
    <x v="26"/>
    <x v="18"/>
    <x v="31"/>
    <x v="0"/>
    <s v="FUR-CH-10002073"/>
    <x v="0"/>
    <x v="1"/>
    <x v="1792"/>
    <x v="5200"/>
    <n v="2"/>
    <n v="0.2"/>
    <n v="47.660399999999967"/>
    <x v="0"/>
    <x v="0"/>
  </r>
  <r>
    <n v="7905"/>
    <x v="3921"/>
    <x v="209"/>
    <d v="2017-11-13T00:00:00"/>
    <s v="Standard Class"/>
    <s v="DO-13645"/>
    <x v="770"/>
    <x v="0"/>
    <x v="0"/>
    <x v="12"/>
    <x v="5"/>
    <x v="66"/>
    <x v="2"/>
    <s v="OFF-PA-10001357"/>
    <x v="1"/>
    <x v="10"/>
    <x v="1041"/>
    <x v="5201"/>
    <n v="2"/>
    <n v="0.2"/>
    <n v="26.823999999999995"/>
    <x v="2"/>
    <x v="0"/>
  </r>
  <r>
    <n v="7906"/>
    <x v="3922"/>
    <x v="52"/>
    <d v="2017-10-22T00:00:00"/>
    <s v="Standard Class"/>
    <s v="LS-16975"/>
    <x v="60"/>
    <x v="2"/>
    <x v="0"/>
    <x v="61"/>
    <x v="5"/>
    <x v="162"/>
    <x v="2"/>
    <s v="OFF-EN-10001415"/>
    <x v="1"/>
    <x v="12"/>
    <x v="153"/>
    <x v="3870"/>
    <n v="1"/>
    <n v="0.2"/>
    <n v="1.6739999999999999"/>
    <x v="2"/>
    <x v="0"/>
  </r>
  <r>
    <n v="7907"/>
    <x v="3922"/>
    <x v="52"/>
    <d v="2017-10-22T00:00:00"/>
    <s v="Standard Class"/>
    <s v="LS-16975"/>
    <x v="60"/>
    <x v="2"/>
    <x v="0"/>
    <x v="61"/>
    <x v="5"/>
    <x v="162"/>
    <x v="2"/>
    <s v="OFF-BI-10002813"/>
    <x v="1"/>
    <x v="8"/>
    <x v="914"/>
    <x v="5202"/>
    <n v="10"/>
    <n v="0.8"/>
    <n v="-6.93"/>
    <x v="2"/>
    <x v="0"/>
  </r>
  <r>
    <n v="7908"/>
    <x v="3923"/>
    <x v="679"/>
    <d v="2018-08-02T00:00:00"/>
    <s v="First Class"/>
    <s v="RW-19630"/>
    <x v="338"/>
    <x v="1"/>
    <x v="0"/>
    <x v="8"/>
    <x v="1"/>
    <x v="34"/>
    <x v="1"/>
    <s v="OFF-AP-10003849"/>
    <x v="1"/>
    <x v="9"/>
    <x v="841"/>
    <x v="4169"/>
    <n v="2"/>
    <n v="0"/>
    <n v="178.90999999999997"/>
    <x v="1"/>
    <x v="0"/>
  </r>
  <r>
    <n v="7909"/>
    <x v="3924"/>
    <x v="275"/>
    <d v="2018-12-07T00:00:00"/>
    <s v="Standard Class"/>
    <s v="RD-19720"/>
    <x v="742"/>
    <x v="0"/>
    <x v="0"/>
    <x v="499"/>
    <x v="1"/>
    <x v="595"/>
    <x v="1"/>
    <s v="FUR-TA-10004147"/>
    <x v="0"/>
    <x v="3"/>
    <x v="819"/>
    <x v="5203"/>
    <n v="3"/>
    <n v="0.2"/>
    <n v="6.717599999999976"/>
    <x v="1"/>
    <x v="0"/>
  </r>
  <r>
    <n v="7910"/>
    <x v="3924"/>
    <x v="275"/>
    <d v="2018-12-07T00:00:00"/>
    <s v="Standard Class"/>
    <s v="RD-19720"/>
    <x v="742"/>
    <x v="0"/>
    <x v="0"/>
    <x v="499"/>
    <x v="1"/>
    <x v="595"/>
    <x v="1"/>
    <s v="OFF-AR-10001662"/>
    <x v="1"/>
    <x v="6"/>
    <x v="448"/>
    <x v="5204"/>
    <n v="8"/>
    <n v="0"/>
    <n v="5.9184000000000019"/>
    <x v="1"/>
    <x v="0"/>
  </r>
  <r>
    <n v="7911"/>
    <x v="3924"/>
    <x v="275"/>
    <d v="2018-12-07T00:00:00"/>
    <s v="Standard Class"/>
    <s v="RD-19720"/>
    <x v="742"/>
    <x v="0"/>
    <x v="0"/>
    <x v="499"/>
    <x v="1"/>
    <x v="595"/>
    <x v="1"/>
    <s v="OFF-ST-10001558"/>
    <x v="1"/>
    <x v="4"/>
    <x v="719"/>
    <x v="5205"/>
    <n v="3"/>
    <n v="0"/>
    <n v="7.3079999999999998"/>
    <x v="1"/>
    <x v="0"/>
  </r>
  <r>
    <n v="7912"/>
    <x v="3924"/>
    <x v="275"/>
    <d v="2018-12-07T00:00:00"/>
    <s v="Standard Class"/>
    <s v="RD-19720"/>
    <x v="742"/>
    <x v="0"/>
    <x v="0"/>
    <x v="499"/>
    <x v="1"/>
    <x v="595"/>
    <x v="1"/>
    <s v="FUR-BO-10001337"/>
    <x v="0"/>
    <x v="0"/>
    <x v="430"/>
    <x v="4308"/>
    <n v="2"/>
    <n v="0.15"/>
    <n v="-12.097999999999999"/>
    <x v="1"/>
    <x v="0"/>
  </r>
  <r>
    <n v="7913"/>
    <x v="3925"/>
    <x v="236"/>
    <d v="2018-04-30T00:00:00"/>
    <s v="Second Class"/>
    <s v="RB-19570"/>
    <x v="262"/>
    <x v="0"/>
    <x v="0"/>
    <x v="490"/>
    <x v="10"/>
    <x v="585"/>
    <x v="2"/>
    <s v="FUR-FU-10001602"/>
    <x v="0"/>
    <x v="5"/>
    <x v="766"/>
    <x v="5206"/>
    <n v="2"/>
    <n v="0.6"/>
    <n v="-31.861200000000004"/>
    <x v="2"/>
    <x v="0"/>
  </r>
  <r>
    <n v="7914"/>
    <x v="3926"/>
    <x v="326"/>
    <d v="2019-08-27T00:00:00"/>
    <s v="First Class"/>
    <s v="JE-15715"/>
    <x v="555"/>
    <x v="0"/>
    <x v="0"/>
    <x v="138"/>
    <x v="24"/>
    <x v="177"/>
    <x v="3"/>
    <s v="OFF-ST-10003996"/>
    <x v="1"/>
    <x v="4"/>
    <x v="1212"/>
    <x v="5207"/>
    <n v="2"/>
    <n v="0.2"/>
    <n v="1.9271999999999991"/>
    <x v="2"/>
    <x v="0"/>
  </r>
  <r>
    <n v="7915"/>
    <x v="3927"/>
    <x v="46"/>
    <d v="2019-06-21T00:00:00"/>
    <s v="Standard Class"/>
    <s v="SR-20740"/>
    <x v="256"/>
    <x v="2"/>
    <x v="0"/>
    <x v="20"/>
    <x v="15"/>
    <x v="23"/>
    <x v="3"/>
    <s v="TEC-MA-10003673"/>
    <x v="2"/>
    <x v="15"/>
    <x v="1817"/>
    <x v="5208"/>
    <n v="5"/>
    <n v="0"/>
    <n v="1668.2049999999999"/>
    <x v="2"/>
    <x v="0"/>
  </r>
  <r>
    <n v="7916"/>
    <x v="3927"/>
    <x v="46"/>
    <d v="2019-06-21T00:00:00"/>
    <s v="Standard Class"/>
    <s v="SR-20740"/>
    <x v="256"/>
    <x v="2"/>
    <x v="0"/>
    <x v="20"/>
    <x v="15"/>
    <x v="23"/>
    <x v="3"/>
    <s v="TEC-AC-10004992"/>
    <x v="2"/>
    <x v="11"/>
    <x v="1724"/>
    <x v="3933"/>
    <n v="3"/>
    <n v="0"/>
    <n v="8.1071999999999917"/>
    <x v="2"/>
    <x v="0"/>
  </r>
  <r>
    <n v="7917"/>
    <x v="3928"/>
    <x v="312"/>
    <d v="2017-11-24T00:00:00"/>
    <s v="Standard Class"/>
    <s v="PO-19195"/>
    <x v="285"/>
    <x v="2"/>
    <x v="0"/>
    <x v="10"/>
    <x v="9"/>
    <x v="11"/>
    <x v="3"/>
    <s v="FUR-CH-10002880"/>
    <x v="0"/>
    <x v="1"/>
    <x v="809"/>
    <x v="5209"/>
    <n v="4"/>
    <n v="0.3"/>
    <n v="-93.472400000000022"/>
    <x v="2"/>
    <x v="0"/>
  </r>
  <r>
    <n v="7918"/>
    <x v="3929"/>
    <x v="507"/>
    <d v="2019-09-08T00:00:00"/>
    <s v="Second Class"/>
    <s v="JK-16120"/>
    <x v="451"/>
    <x v="2"/>
    <x v="0"/>
    <x v="164"/>
    <x v="5"/>
    <x v="210"/>
    <x v="2"/>
    <s v="OFF-AR-10000380"/>
    <x v="1"/>
    <x v="6"/>
    <x v="108"/>
    <x v="5210"/>
    <n v="1"/>
    <n v="0.2"/>
    <n v="3.7979999999999947"/>
    <x v="2"/>
    <x v="0"/>
  </r>
  <r>
    <n v="7919"/>
    <x v="3930"/>
    <x v="433"/>
    <d v="2017-07-08T00:00:00"/>
    <s v="Second Class"/>
    <s v="JP-16135"/>
    <x v="655"/>
    <x v="2"/>
    <x v="0"/>
    <x v="70"/>
    <x v="1"/>
    <x v="142"/>
    <x v="1"/>
    <s v="OFF-BI-10002706"/>
    <x v="1"/>
    <x v="8"/>
    <x v="276"/>
    <x v="2543"/>
    <n v="2"/>
    <n v="0.2"/>
    <n v="7.4255999999999993"/>
    <x v="1"/>
    <x v="0"/>
  </r>
  <r>
    <n v="7920"/>
    <x v="3931"/>
    <x v="175"/>
    <d v="2019-09-21T00:00:00"/>
    <s v="Standard Class"/>
    <s v="Dp-13240"/>
    <x v="656"/>
    <x v="2"/>
    <x v="0"/>
    <x v="416"/>
    <x v="29"/>
    <x v="504"/>
    <x v="3"/>
    <s v="OFF-ST-10000943"/>
    <x v="1"/>
    <x v="4"/>
    <x v="1204"/>
    <x v="5211"/>
    <n v="2"/>
    <n v="0"/>
    <n v="10.813600000000001"/>
    <x v="2"/>
    <x v="0"/>
  </r>
  <r>
    <n v="7921"/>
    <x v="3931"/>
    <x v="175"/>
    <d v="2019-09-21T00:00:00"/>
    <s v="Standard Class"/>
    <s v="Dp-13240"/>
    <x v="656"/>
    <x v="2"/>
    <x v="0"/>
    <x v="416"/>
    <x v="29"/>
    <x v="504"/>
    <x v="3"/>
    <s v="TEC-AC-10001090"/>
    <x v="2"/>
    <x v="11"/>
    <x v="1592"/>
    <x v="2830"/>
    <n v="2"/>
    <n v="0"/>
    <n v="10.796399999999998"/>
    <x v="2"/>
    <x v="0"/>
  </r>
  <r>
    <n v="7922"/>
    <x v="3932"/>
    <x v="677"/>
    <d v="2019-03-17T00:00:00"/>
    <s v="Standard Class"/>
    <s v="JB-16000"/>
    <x v="677"/>
    <x v="0"/>
    <x v="0"/>
    <x v="29"/>
    <x v="39"/>
    <x v="209"/>
    <x v="3"/>
    <s v="OFF-BI-10002026"/>
    <x v="1"/>
    <x v="8"/>
    <x v="912"/>
    <x v="5212"/>
    <n v="3"/>
    <n v="0"/>
    <n v="81.920999999999992"/>
    <x v="2"/>
    <x v="0"/>
  </r>
  <r>
    <n v="7923"/>
    <x v="3933"/>
    <x v="241"/>
    <d v="2019-09-29T00:00:00"/>
    <s v="Standard Class"/>
    <s v="PP-18955"/>
    <x v="452"/>
    <x v="2"/>
    <x v="0"/>
    <x v="389"/>
    <x v="2"/>
    <x v="474"/>
    <x v="0"/>
    <s v="TEC-PH-10000526"/>
    <x v="2"/>
    <x v="7"/>
    <x v="1472"/>
    <x v="3293"/>
    <n v="5"/>
    <n v="0.2"/>
    <n v="38.396000000000015"/>
    <x v="0"/>
    <x v="0"/>
  </r>
  <r>
    <n v="7924"/>
    <x v="3933"/>
    <x v="241"/>
    <d v="2019-09-29T00:00:00"/>
    <s v="Standard Class"/>
    <s v="PP-18955"/>
    <x v="452"/>
    <x v="2"/>
    <x v="0"/>
    <x v="389"/>
    <x v="2"/>
    <x v="474"/>
    <x v="0"/>
    <s v="OFF-BI-10004002"/>
    <x v="1"/>
    <x v="8"/>
    <x v="154"/>
    <x v="4937"/>
    <n v="3"/>
    <n v="0.7"/>
    <n v="-11.417999999999999"/>
    <x v="0"/>
    <x v="0"/>
  </r>
  <r>
    <n v="7925"/>
    <x v="3934"/>
    <x v="572"/>
    <d v="2018-08-16T00:00:00"/>
    <s v="First Class"/>
    <s v="RF-19840"/>
    <x v="167"/>
    <x v="0"/>
    <x v="0"/>
    <x v="24"/>
    <x v="17"/>
    <x v="28"/>
    <x v="0"/>
    <s v="OFF-BI-10002309"/>
    <x v="1"/>
    <x v="8"/>
    <x v="78"/>
    <x v="4732"/>
    <n v="4"/>
    <n v="0"/>
    <n v="10.7136"/>
    <x v="0"/>
    <x v="0"/>
  </r>
  <r>
    <n v="7926"/>
    <x v="3934"/>
    <x v="572"/>
    <d v="2018-08-16T00:00:00"/>
    <s v="First Class"/>
    <s v="RF-19840"/>
    <x v="167"/>
    <x v="0"/>
    <x v="0"/>
    <x v="24"/>
    <x v="17"/>
    <x v="28"/>
    <x v="0"/>
    <s v="OFF-LA-10003923"/>
    <x v="1"/>
    <x v="2"/>
    <x v="429"/>
    <x v="825"/>
    <n v="7"/>
    <n v="0"/>
    <n v="51.800000000000004"/>
    <x v="0"/>
    <x v="0"/>
  </r>
  <r>
    <n v="7927"/>
    <x v="3935"/>
    <x v="225"/>
    <d v="2019-11-24T00:00:00"/>
    <s v="Second Class"/>
    <s v="KH-16330"/>
    <x v="542"/>
    <x v="1"/>
    <x v="0"/>
    <x v="20"/>
    <x v="15"/>
    <x v="45"/>
    <x v="3"/>
    <s v="TEC-AC-10003433"/>
    <x v="2"/>
    <x v="11"/>
    <x v="1418"/>
    <x v="2629"/>
    <n v="3"/>
    <n v="0"/>
    <n v="1.3365"/>
    <x v="2"/>
    <x v="0"/>
  </r>
  <r>
    <n v="7928"/>
    <x v="3935"/>
    <x v="225"/>
    <d v="2019-11-24T00:00:00"/>
    <s v="Second Class"/>
    <s v="KH-16330"/>
    <x v="542"/>
    <x v="1"/>
    <x v="0"/>
    <x v="20"/>
    <x v="15"/>
    <x v="45"/>
    <x v="3"/>
    <s v="TEC-PH-10001363"/>
    <x v="2"/>
    <x v="7"/>
    <x v="432"/>
    <x v="5213"/>
    <n v="1"/>
    <n v="0"/>
    <n v="170.99699999999996"/>
    <x v="2"/>
    <x v="0"/>
  </r>
  <r>
    <n v="7929"/>
    <x v="3935"/>
    <x v="225"/>
    <d v="2019-11-24T00:00:00"/>
    <s v="Second Class"/>
    <s v="KH-16330"/>
    <x v="542"/>
    <x v="1"/>
    <x v="0"/>
    <x v="20"/>
    <x v="15"/>
    <x v="45"/>
    <x v="3"/>
    <s v="FUR-FU-10000820"/>
    <x v="0"/>
    <x v="5"/>
    <x v="1783"/>
    <x v="4344"/>
    <n v="3"/>
    <n v="0"/>
    <n v="9.1745999999999981"/>
    <x v="2"/>
    <x v="0"/>
  </r>
  <r>
    <n v="7930"/>
    <x v="3936"/>
    <x v="800"/>
    <d v="2019-07-27T00:00:00"/>
    <s v="First Class"/>
    <s v="EM-14200"/>
    <x v="773"/>
    <x v="2"/>
    <x v="0"/>
    <x v="61"/>
    <x v="5"/>
    <x v="162"/>
    <x v="2"/>
    <s v="FUR-TA-10004767"/>
    <x v="0"/>
    <x v="3"/>
    <x v="1156"/>
    <x v="5214"/>
    <n v="6"/>
    <n v="0.3"/>
    <n v="-4.2588000000000363"/>
    <x v="2"/>
    <x v="0"/>
  </r>
  <r>
    <n v="7931"/>
    <x v="3937"/>
    <x v="869"/>
    <d v="2018-03-27T00:00:00"/>
    <s v="Second Class"/>
    <s v="DK-12835"/>
    <x v="460"/>
    <x v="1"/>
    <x v="0"/>
    <x v="20"/>
    <x v="15"/>
    <x v="23"/>
    <x v="3"/>
    <s v="OFF-AR-10001955"/>
    <x v="1"/>
    <x v="6"/>
    <x v="1030"/>
    <x v="426"/>
    <n v="3"/>
    <n v="0"/>
    <n v="17.855999999999995"/>
    <x v="2"/>
    <x v="0"/>
  </r>
  <r>
    <n v="7932"/>
    <x v="3938"/>
    <x v="692"/>
    <d v="2018-07-20T00:00:00"/>
    <s v="Standard Class"/>
    <s v="MC-17425"/>
    <x v="466"/>
    <x v="1"/>
    <x v="0"/>
    <x v="32"/>
    <x v="21"/>
    <x v="40"/>
    <x v="1"/>
    <s v="FUR-CH-10004886"/>
    <x v="0"/>
    <x v="1"/>
    <x v="371"/>
    <x v="2186"/>
    <n v="3"/>
    <n v="0.2"/>
    <n v="23.027999999999992"/>
    <x v="1"/>
    <x v="0"/>
  </r>
  <r>
    <n v="7933"/>
    <x v="3938"/>
    <x v="692"/>
    <d v="2018-07-20T00:00:00"/>
    <s v="Standard Class"/>
    <s v="MC-17425"/>
    <x v="466"/>
    <x v="1"/>
    <x v="0"/>
    <x v="32"/>
    <x v="21"/>
    <x v="40"/>
    <x v="1"/>
    <s v="OFF-PA-10003641"/>
    <x v="1"/>
    <x v="10"/>
    <x v="947"/>
    <x v="151"/>
    <n v="5"/>
    <n v="0.2"/>
    <n v="34.293999999999997"/>
    <x v="1"/>
    <x v="0"/>
  </r>
  <r>
    <n v="7934"/>
    <x v="3939"/>
    <x v="629"/>
    <d v="2019-08-24T00:00:00"/>
    <s v="Standard Class"/>
    <s v="RW-19540"/>
    <x v="459"/>
    <x v="1"/>
    <x v="0"/>
    <x v="71"/>
    <x v="1"/>
    <x v="90"/>
    <x v="1"/>
    <s v="OFF-EN-10003134"/>
    <x v="1"/>
    <x v="12"/>
    <x v="153"/>
    <x v="371"/>
    <n v="2"/>
    <n v="0"/>
    <n v="11.68"/>
    <x v="1"/>
    <x v="0"/>
  </r>
  <r>
    <n v="7935"/>
    <x v="3939"/>
    <x v="629"/>
    <d v="2019-08-24T00:00:00"/>
    <s v="Standard Class"/>
    <s v="RW-19540"/>
    <x v="459"/>
    <x v="1"/>
    <x v="0"/>
    <x v="71"/>
    <x v="1"/>
    <x v="90"/>
    <x v="1"/>
    <s v="TEC-PH-10002564"/>
    <x v="2"/>
    <x v="7"/>
    <x v="985"/>
    <x v="981"/>
    <n v="3"/>
    <n v="0.2"/>
    <n v="8.9969999999999892"/>
    <x v="1"/>
    <x v="0"/>
  </r>
  <r>
    <n v="7936"/>
    <x v="3939"/>
    <x v="629"/>
    <d v="2019-08-24T00:00:00"/>
    <s v="Standard Class"/>
    <s v="RW-19540"/>
    <x v="459"/>
    <x v="1"/>
    <x v="0"/>
    <x v="71"/>
    <x v="1"/>
    <x v="90"/>
    <x v="1"/>
    <s v="OFF-PA-10003893"/>
    <x v="1"/>
    <x v="10"/>
    <x v="1105"/>
    <x v="18"/>
    <n v="2"/>
    <n v="0"/>
    <n v="3.8519999999999994"/>
    <x v="1"/>
    <x v="0"/>
  </r>
  <r>
    <n v="7937"/>
    <x v="3939"/>
    <x v="629"/>
    <d v="2019-08-24T00:00:00"/>
    <s v="Standard Class"/>
    <s v="RW-19540"/>
    <x v="459"/>
    <x v="1"/>
    <x v="0"/>
    <x v="71"/>
    <x v="1"/>
    <x v="90"/>
    <x v="1"/>
    <s v="OFF-BI-10000174"/>
    <x v="1"/>
    <x v="8"/>
    <x v="1444"/>
    <x v="4107"/>
    <n v="3"/>
    <n v="0.2"/>
    <n v="4.8720000000000008"/>
    <x v="1"/>
    <x v="0"/>
  </r>
  <r>
    <n v="7938"/>
    <x v="3939"/>
    <x v="629"/>
    <d v="2019-08-24T00:00:00"/>
    <s v="Standard Class"/>
    <s v="RW-19540"/>
    <x v="459"/>
    <x v="1"/>
    <x v="0"/>
    <x v="71"/>
    <x v="1"/>
    <x v="90"/>
    <x v="1"/>
    <s v="OFF-AP-10001058"/>
    <x v="1"/>
    <x v="9"/>
    <x v="138"/>
    <x v="5215"/>
    <n v="9"/>
    <n v="0"/>
    <n v="654.7553999999999"/>
    <x v="1"/>
    <x v="0"/>
  </r>
  <r>
    <n v="7939"/>
    <x v="3939"/>
    <x v="629"/>
    <d v="2019-08-24T00:00:00"/>
    <s v="Standard Class"/>
    <s v="RW-19540"/>
    <x v="459"/>
    <x v="1"/>
    <x v="0"/>
    <x v="71"/>
    <x v="1"/>
    <x v="90"/>
    <x v="1"/>
    <s v="OFF-ST-10001496"/>
    <x v="1"/>
    <x v="4"/>
    <x v="733"/>
    <x v="863"/>
    <n v="3"/>
    <n v="0"/>
    <n v="140.54820000000001"/>
    <x v="1"/>
    <x v="0"/>
  </r>
  <r>
    <n v="7940"/>
    <x v="3939"/>
    <x v="629"/>
    <d v="2019-08-24T00:00:00"/>
    <s v="Standard Class"/>
    <s v="RW-19540"/>
    <x v="459"/>
    <x v="1"/>
    <x v="0"/>
    <x v="71"/>
    <x v="1"/>
    <x v="90"/>
    <x v="1"/>
    <s v="OFF-BI-10004230"/>
    <x v="1"/>
    <x v="8"/>
    <x v="655"/>
    <x v="5216"/>
    <n v="8"/>
    <n v="0.2"/>
    <n v="77.369599999999991"/>
    <x v="1"/>
    <x v="0"/>
  </r>
  <r>
    <n v="7941"/>
    <x v="3940"/>
    <x v="882"/>
    <d v="2018-12-17T00:00:00"/>
    <s v="First Class"/>
    <s v="DS-13180"/>
    <x v="103"/>
    <x v="1"/>
    <x v="0"/>
    <x v="70"/>
    <x v="1"/>
    <x v="88"/>
    <x v="1"/>
    <s v="FUR-CH-10001146"/>
    <x v="0"/>
    <x v="1"/>
    <x v="124"/>
    <x v="125"/>
    <n v="2"/>
    <n v="0.2"/>
    <n v="-9.1601999999999961"/>
    <x v="1"/>
    <x v="0"/>
  </r>
  <r>
    <n v="7942"/>
    <x v="3940"/>
    <x v="882"/>
    <d v="2018-12-17T00:00:00"/>
    <s v="First Class"/>
    <s v="DS-13180"/>
    <x v="103"/>
    <x v="1"/>
    <x v="0"/>
    <x v="70"/>
    <x v="1"/>
    <x v="88"/>
    <x v="1"/>
    <s v="OFF-ST-10001590"/>
    <x v="1"/>
    <x v="4"/>
    <x v="147"/>
    <x v="5217"/>
    <n v="10"/>
    <n v="0"/>
    <n v="35.047999999999995"/>
    <x v="1"/>
    <x v="0"/>
  </r>
  <r>
    <n v="7943"/>
    <x v="3941"/>
    <x v="53"/>
    <d v="2020-01-01T00:00:00"/>
    <s v="Standard Class"/>
    <s v="GA-14725"/>
    <x v="315"/>
    <x v="0"/>
    <x v="0"/>
    <x v="61"/>
    <x v="5"/>
    <x v="176"/>
    <x v="2"/>
    <s v="OFF-BI-10003684"/>
    <x v="1"/>
    <x v="8"/>
    <x v="714"/>
    <x v="5218"/>
    <n v="9"/>
    <n v="0.8"/>
    <n v="-59.372999999999976"/>
    <x v="2"/>
    <x v="0"/>
  </r>
  <r>
    <n v="7944"/>
    <x v="3941"/>
    <x v="53"/>
    <d v="2020-01-01T00:00:00"/>
    <s v="Standard Class"/>
    <s v="GA-14725"/>
    <x v="315"/>
    <x v="0"/>
    <x v="0"/>
    <x v="61"/>
    <x v="5"/>
    <x v="176"/>
    <x v="2"/>
    <s v="OFF-SU-10000946"/>
    <x v="1"/>
    <x v="14"/>
    <x v="327"/>
    <x v="5219"/>
    <n v="7"/>
    <n v="0.2"/>
    <n v="5.0273999999999965"/>
    <x v="2"/>
    <x v="0"/>
  </r>
  <r>
    <n v="7945"/>
    <x v="3941"/>
    <x v="53"/>
    <d v="2020-01-01T00:00:00"/>
    <s v="Standard Class"/>
    <s v="GA-14725"/>
    <x v="315"/>
    <x v="0"/>
    <x v="0"/>
    <x v="61"/>
    <x v="5"/>
    <x v="176"/>
    <x v="2"/>
    <s v="OFF-AR-10001615"/>
    <x v="1"/>
    <x v="6"/>
    <x v="1488"/>
    <x v="4142"/>
    <n v="2"/>
    <n v="0.2"/>
    <n v="2.3808000000000007"/>
    <x v="2"/>
    <x v="0"/>
  </r>
  <r>
    <n v="7946"/>
    <x v="3941"/>
    <x v="53"/>
    <d v="2020-01-01T00:00:00"/>
    <s v="Standard Class"/>
    <s v="GA-14725"/>
    <x v="315"/>
    <x v="0"/>
    <x v="0"/>
    <x v="61"/>
    <x v="5"/>
    <x v="176"/>
    <x v="2"/>
    <s v="OFF-BI-10001597"/>
    <x v="1"/>
    <x v="8"/>
    <x v="798"/>
    <x v="5220"/>
    <n v="5"/>
    <n v="0.8"/>
    <n v="-65.567999999999998"/>
    <x v="2"/>
    <x v="0"/>
  </r>
  <r>
    <n v="7947"/>
    <x v="3941"/>
    <x v="53"/>
    <d v="2020-01-01T00:00:00"/>
    <s v="Standard Class"/>
    <s v="GA-14725"/>
    <x v="315"/>
    <x v="0"/>
    <x v="0"/>
    <x v="61"/>
    <x v="5"/>
    <x v="176"/>
    <x v="2"/>
    <s v="OFF-BI-10001116"/>
    <x v="1"/>
    <x v="8"/>
    <x v="1075"/>
    <x v="2567"/>
    <n v="3"/>
    <n v="0.8"/>
    <n v="-5.0687999999999995"/>
    <x v="2"/>
    <x v="0"/>
  </r>
  <r>
    <n v="7948"/>
    <x v="3942"/>
    <x v="72"/>
    <d v="2016-03-05T00:00:00"/>
    <s v="Standard Class"/>
    <s v="SC-20380"/>
    <x v="618"/>
    <x v="0"/>
    <x v="0"/>
    <x v="236"/>
    <x v="5"/>
    <x v="293"/>
    <x v="2"/>
    <s v="OFF-FA-10004395"/>
    <x v="1"/>
    <x v="13"/>
    <x v="1201"/>
    <x v="609"/>
    <n v="5"/>
    <n v="0.2"/>
    <n v="-3.5324999999999998"/>
    <x v="2"/>
    <x v="0"/>
  </r>
  <r>
    <n v="7949"/>
    <x v="3942"/>
    <x v="72"/>
    <d v="2016-03-05T00:00:00"/>
    <s v="Standard Class"/>
    <s v="SC-20380"/>
    <x v="618"/>
    <x v="0"/>
    <x v="0"/>
    <x v="236"/>
    <x v="5"/>
    <x v="293"/>
    <x v="2"/>
    <s v="FUR-CH-10001270"/>
    <x v="0"/>
    <x v="1"/>
    <x v="860"/>
    <x v="5221"/>
    <n v="6"/>
    <n v="0.3"/>
    <n v="0"/>
    <x v="2"/>
    <x v="0"/>
  </r>
  <r>
    <n v="7950"/>
    <x v="3942"/>
    <x v="72"/>
    <d v="2016-03-05T00:00:00"/>
    <s v="Standard Class"/>
    <s v="SC-20380"/>
    <x v="618"/>
    <x v="0"/>
    <x v="0"/>
    <x v="236"/>
    <x v="5"/>
    <x v="293"/>
    <x v="2"/>
    <s v="FUR-FU-10001095"/>
    <x v="0"/>
    <x v="5"/>
    <x v="748"/>
    <x v="3100"/>
    <n v="6"/>
    <n v="0.6"/>
    <n v="-34.953600000000002"/>
    <x v="2"/>
    <x v="0"/>
  </r>
  <r>
    <n v="7951"/>
    <x v="3942"/>
    <x v="72"/>
    <d v="2016-03-05T00:00:00"/>
    <s v="Standard Class"/>
    <s v="SC-20380"/>
    <x v="618"/>
    <x v="0"/>
    <x v="0"/>
    <x v="236"/>
    <x v="5"/>
    <x v="293"/>
    <x v="2"/>
    <s v="OFF-ST-10001469"/>
    <x v="1"/>
    <x v="4"/>
    <x v="399"/>
    <x v="5222"/>
    <n v="3"/>
    <n v="0.2"/>
    <n v="-22.671600000000005"/>
    <x v="2"/>
    <x v="0"/>
  </r>
  <r>
    <n v="7952"/>
    <x v="3943"/>
    <x v="902"/>
    <d v="2017-11-24T00:00:00"/>
    <s v="Standard Class"/>
    <s v="KD-16345"/>
    <x v="44"/>
    <x v="0"/>
    <x v="0"/>
    <x v="20"/>
    <x v="15"/>
    <x v="45"/>
    <x v="3"/>
    <s v="OFF-BI-10003196"/>
    <x v="1"/>
    <x v="8"/>
    <x v="1376"/>
    <x v="4452"/>
    <n v="2"/>
    <n v="0.2"/>
    <n v="2.2439999999999998"/>
    <x v="2"/>
    <x v="0"/>
  </r>
  <r>
    <n v="7953"/>
    <x v="3943"/>
    <x v="902"/>
    <d v="2017-11-24T00:00:00"/>
    <s v="Standard Class"/>
    <s v="KD-16345"/>
    <x v="44"/>
    <x v="0"/>
    <x v="0"/>
    <x v="20"/>
    <x v="15"/>
    <x v="45"/>
    <x v="3"/>
    <s v="TEC-PH-10002200"/>
    <x v="2"/>
    <x v="7"/>
    <x v="1480"/>
    <x v="5223"/>
    <n v="4"/>
    <n v="0"/>
    <n v="249.91039999999998"/>
    <x v="2"/>
    <x v="0"/>
  </r>
  <r>
    <n v="7954"/>
    <x v="3944"/>
    <x v="470"/>
    <d v="2016-04-06T00:00:00"/>
    <s v="Standard Class"/>
    <s v="KH-16330"/>
    <x v="542"/>
    <x v="1"/>
    <x v="0"/>
    <x v="359"/>
    <x v="31"/>
    <x v="441"/>
    <x v="3"/>
    <s v="OFF-ST-10000636"/>
    <x v="1"/>
    <x v="4"/>
    <x v="1753"/>
    <x v="5224"/>
    <n v="4"/>
    <n v="0"/>
    <n v="2.6783999999999963"/>
    <x v="2"/>
    <x v="0"/>
  </r>
  <r>
    <n v="7955"/>
    <x v="3944"/>
    <x v="470"/>
    <d v="2016-04-06T00:00:00"/>
    <s v="Standard Class"/>
    <s v="KH-16330"/>
    <x v="542"/>
    <x v="1"/>
    <x v="0"/>
    <x v="359"/>
    <x v="31"/>
    <x v="441"/>
    <x v="3"/>
    <s v="OFF-BI-10000145"/>
    <x v="1"/>
    <x v="8"/>
    <x v="742"/>
    <x v="875"/>
    <n v="2"/>
    <n v="0"/>
    <n v="3.0575999999999999"/>
    <x v="2"/>
    <x v="0"/>
  </r>
  <r>
    <n v="7956"/>
    <x v="3945"/>
    <x v="361"/>
    <d v="2019-10-10T00:00:00"/>
    <s v="Standard Class"/>
    <s v="GG-14650"/>
    <x v="55"/>
    <x v="1"/>
    <x v="0"/>
    <x v="455"/>
    <x v="1"/>
    <x v="548"/>
    <x v="1"/>
    <s v="FUR-CH-10001190"/>
    <x v="0"/>
    <x v="1"/>
    <x v="1335"/>
    <x v="5037"/>
    <n v="4"/>
    <n v="0.2"/>
    <n v="-59.835600000000042"/>
    <x v="1"/>
    <x v="0"/>
  </r>
  <r>
    <n v="7957"/>
    <x v="3945"/>
    <x v="361"/>
    <d v="2019-10-10T00:00:00"/>
    <s v="Standard Class"/>
    <s v="GG-14650"/>
    <x v="55"/>
    <x v="1"/>
    <x v="0"/>
    <x v="455"/>
    <x v="1"/>
    <x v="548"/>
    <x v="1"/>
    <s v="OFF-FA-10002780"/>
    <x v="1"/>
    <x v="13"/>
    <x v="128"/>
    <x v="81"/>
    <n v="5"/>
    <n v="0"/>
    <n v="6.8539999999999992"/>
    <x v="1"/>
    <x v="0"/>
  </r>
  <r>
    <n v="7958"/>
    <x v="3945"/>
    <x v="361"/>
    <d v="2019-10-10T00:00:00"/>
    <s v="Standard Class"/>
    <s v="GG-14650"/>
    <x v="55"/>
    <x v="1"/>
    <x v="0"/>
    <x v="455"/>
    <x v="1"/>
    <x v="548"/>
    <x v="1"/>
    <s v="OFF-AP-10004052"/>
    <x v="1"/>
    <x v="9"/>
    <x v="1671"/>
    <x v="2394"/>
    <n v="4"/>
    <n v="0"/>
    <n v="4.1080000000000005"/>
    <x v="1"/>
    <x v="0"/>
  </r>
  <r>
    <n v="7959"/>
    <x v="3945"/>
    <x v="361"/>
    <d v="2019-10-10T00:00:00"/>
    <s v="Standard Class"/>
    <s v="GG-14650"/>
    <x v="55"/>
    <x v="1"/>
    <x v="0"/>
    <x v="455"/>
    <x v="1"/>
    <x v="548"/>
    <x v="1"/>
    <s v="FUR-FU-10004666"/>
    <x v="0"/>
    <x v="5"/>
    <x v="1461"/>
    <x v="5225"/>
    <n v="5"/>
    <n v="0"/>
    <n v="26.973000000000003"/>
    <x v="1"/>
    <x v="0"/>
  </r>
  <r>
    <n v="7960"/>
    <x v="3945"/>
    <x v="361"/>
    <d v="2019-10-10T00:00:00"/>
    <s v="Standard Class"/>
    <s v="GG-14650"/>
    <x v="55"/>
    <x v="1"/>
    <x v="0"/>
    <x v="455"/>
    <x v="1"/>
    <x v="548"/>
    <x v="1"/>
    <s v="FUR-TA-10004086"/>
    <x v="0"/>
    <x v="3"/>
    <x v="832"/>
    <x v="5226"/>
    <n v="3"/>
    <n v="0.2"/>
    <n v="5.1587999999999852"/>
    <x v="1"/>
    <x v="0"/>
  </r>
  <r>
    <n v="7961"/>
    <x v="3945"/>
    <x v="361"/>
    <d v="2019-10-10T00:00:00"/>
    <s v="Standard Class"/>
    <s v="GG-14650"/>
    <x v="55"/>
    <x v="1"/>
    <x v="0"/>
    <x v="455"/>
    <x v="1"/>
    <x v="548"/>
    <x v="1"/>
    <s v="TEC-PH-10000702"/>
    <x v="2"/>
    <x v="7"/>
    <x v="312"/>
    <x v="465"/>
    <n v="1"/>
    <n v="0.2"/>
    <n v="2.6972999999999994"/>
    <x v="1"/>
    <x v="0"/>
  </r>
  <r>
    <n v="7962"/>
    <x v="3946"/>
    <x v="551"/>
    <d v="2019-11-23T00:00:00"/>
    <s v="Second Class"/>
    <s v="JS-15685"/>
    <x v="40"/>
    <x v="1"/>
    <x v="0"/>
    <x v="388"/>
    <x v="2"/>
    <x v="473"/>
    <x v="0"/>
    <s v="OFF-ST-10002301"/>
    <x v="1"/>
    <x v="4"/>
    <x v="1499"/>
    <x v="5227"/>
    <n v="5"/>
    <n v="0.2"/>
    <n v="-19.323000000000011"/>
    <x v="0"/>
    <x v="0"/>
  </r>
  <r>
    <n v="7963"/>
    <x v="3946"/>
    <x v="551"/>
    <d v="2019-11-23T00:00:00"/>
    <s v="Second Class"/>
    <s v="JS-15685"/>
    <x v="40"/>
    <x v="1"/>
    <x v="0"/>
    <x v="388"/>
    <x v="2"/>
    <x v="473"/>
    <x v="0"/>
    <s v="OFF-BI-10001636"/>
    <x v="1"/>
    <x v="8"/>
    <x v="674"/>
    <x v="5228"/>
    <n v="8"/>
    <n v="0.7"/>
    <n v="-16.185600000000001"/>
    <x v="0"/>
    <x v="0"/>
  </r>
  <r>
    <n v="7964"/>
    <x v="3946"/>
    <x v="551"/>
    <d v="2019-11-23T00:00:00"/>
    <s v="Second Class"/>
    <s v="JS-15685"/>
    <x v="40"/>
    <x v="1"/>
    <x v="0"/>
    <x v="388"/>
    <x v="2"/>
    <x v="473"/>
    <x v="0"/>
    <s v="OFF-AP-10002684"/>
    <x v="1"/>
    <x v="9"/>
    <x v="167"/>
    <x v="5229"/>
    <n v="4"/>
    <n v="0.2"/>
    <n v="48.631999999999948"/>
    <x v="0"/>
    <x v="0"/>
  </r>
  <r>
    <n v="7965"/>
    <x v="3946"/>
    <x v="551"/>
    <d v="2019-11-23T00:00:00"/>
    <s v="Second Class"/>
    <s v="JS-15685"/>
    <x v="40"/>
    <x v="1"/>
    <x v="0"/>
    <x v="388"/>
    <x v="2"/>
    <x v="473"/>
    <x v="0"/>
    <s v="OFF-PA-10004609"/>
    <x v="1"/>
    <x v="10"/>
    <x v="1503"/>
    <x v="561"/>
    <n v="4"/>
    <n v="0.2"/>
    <n v="7.2576000000000001"/>
    <x v="0"/>
    <x v="0"/>
  </r>
  <r>
    <n v="7966"/>
    <x v="3946"/>
    <x v="551"/>
    <d v="2019-11-23T00:00:00"/>
    <s v="Second Class"/>
    <s v="JS-15685"/>
    <x v="40"/>
    <x v="1"/>
    <x v="0"/>
    <x v="388"/>
    <x v="2"/>
    <x v="473"/>
    <x v="0"/>
    <s v="OFF-PA-10003309"/>
    <x v="1"/>
    <x v="10"/>
    <x v="1152"/>
    <x v="759"/>
    <n v="8"/>
    <n v="0.2"/>
    <n v="14.5152"/>
    <x v="0"/>
    <x v="0"/>
  </r>
  <r>
    <n v="7967"/>
    <x v="3947"/>
    <x v="391"/>
    <d v="2017-03-30T00:00:00"/>
    <s v="Standard Class"/>
    <s v="BP-11095"/>
    <x v="162"/>
    <x v="1"/>
    <x v="0"/>
    <x v="1"/>
    <x v="1"/>
    <x v="13"/>
    <x v="1"/>
    <s v="OFF-PA-10000380"/>
    <x v="1"/>
    <x v="10"/>
    <x v="1290"/>
    <x v="1735"/>
    <n v="4"/>
    <n v="0"/>
    <n v="16.68"/>
    <x v="1"/>
    <x v="0"/>
  </r>
  <r>
    <n v="7968"/>
    <x v="3948"/>
    <x v="1155"/>
    <d v="2018-10-12T00:00:00"/>
    <s v="First Class"/>
    <s v="CC-12610"/>
    <x v="566"/>
    <x v="1"/>
    <x v="0"/>
    <x v="60"/>
    <x v="22"/>
    <x v="76"/>
    <x v="1"/>
    <s v="FUR-BO-10001567"/>
    <x v="0"/>
    <x v="0"/>
    <x v="1818"/>
    <x v="5172"/>
    <n v="3"/>
    <n v="0.7"/>
    <n v="-190.85220000000004"/>
    <x v="1"/>
    <x v="0"/>
  </r>
  <r>
    <n v="7969"/>
    <x v="3948"/>
    <x v="1155"/>
    <d v="2018-10-12T00:00:00"/>
    <s v="First Class"/>
    <s v="CC-12610"/>
    <x v="566"/>
    <x v="1"/>
    <x v="0"/>
    <x v="60"/>
    <x v="22"/>
    <x v="76"/>
    <x v="1"/>
    <s v="TEC-PH-10002583"/>
    <x v="2"/>
    <x v="7"/>
    <x v="1717"/>
    <x v="314"/>
    <n v="1"/>
    <n v="0.2"/>
    <n v="-2.9985000000000022"/>
    <x v="1"/>
    <x v="0"/>
  </r>
  <r>
    <n v="7970"/>
    <x v="3948"/>
    <x v="1155"/>
    <d v="2018-10-12T00:00:00"/>
    <s v="First Class"/>
    <s v="CC-12610"/>
    <x v="566"/>
    <x v="1"/>
    <x v="0"/>
    <x v="60"/>
    <x v="22"/>
    <x v="76"/>
    <x v="1"/>
    <s v="FUR-CH-10004853"/>
    <x v="0"/>
    <x v="1"/>
    <x v="531"/>
    <x v="3200"/>
    <n v="1"/>
    <n v="0.2"/>
    <n v="13.588199999999986"/>
    <x v="1"/>
    <x v="0"/>
  </r>
  <r>
    <n v="7971"/>
    <x v="3949"/>
    <x v="748"/>
    <d v="2017-08-20T00:00:00"/>
    <s v="Standard Class"/>
    <s v="SP-20860"/>
    <x v="133"/>
    <x v="1"/>
    <x v="0"/>
    <x v="10"/>
    <x v="9"/>
    <x v="63"/>
    <x v="3"/>
    <s v="TEC-PH-10003580"/>
    <x v="2"/>
    <x v="7"/>
    <x v="1006"/>
    <x v="5230"/>
    <n v="4"/>
    <n v="0.4"/>
    <n v="-112.62159999999994"/>
    <x v="2"/>
    <x v="0"/>
  </r>
  <r>
    <n v="7972"/>
    <x v="3949"/>
    <x v="748"/>
    <d v="2017-08-20T00:00:00"/>
    <s v="Standard Class"/>
    <s v="SP-20860"/>
    <x v="133"/>
    <x v="1"/>
    <x v="0"/>
    <x v="10"/>
    <x v="9"/>
    <x v="63"/>
    <x v="3"/>
    <s v="TEC-AC-10004227"/>
    <x v="2"/>
    <x v="11"/>
    <x v="1409"/>
    <x v="5231"/>
    <n v="3"/>
    <n v="0.2"/>
    <n v="-5.4558000000000035"/>
    <x v="2"/>
    <x v="0"/>
  </r>
  <r>
    <n v="7973"/>
    <x v="3949"/>
    <x v="748"/>
    <d v="2017-08-20T00:00:00"/>
    <s v="Standard Class"/>
    <s v="SP-20860"/>
    <x v="133"/>
    <x v="1"/>
    <x v="0"/>
    <x v="10"/>
    <x v="9"/>
    <x v="63"/>
    <x v="3"/>
    <s v="OFF-PA-10002787"/>
    <x v="1"/>
    <x v="10"/>
    <x v="1276"/>
    <x v="563"/>
    <n v="2"/>
    <n v="0.2"/>
    <n v="3.6288"/>
    <x v="2"/>
    <x v="0"/>
  </r>
  <r>
    <n v="7974"/>
    <x v="3949"/>
    <x v="748"/>
    <d v="2017-08-20T00:00:00"/>
    <s v="Standard Class"/>
    <s v="SP-20860"/>
    <x v="133"/>
    <x v="1"/>
    <x v="0"/>
    <x v="10"/>
    <x v="9"/>
    <x v="63"/>
    <x v="3"/>
    <s v="OFF-BI-10003981"/>
    <x v="1"/>
    <x v="8"/>
    <x v="109"/>
    <x v="5232"/>
    <n v="2"/>
    <n v="0.7"/>
    <n v="-1.9067999999999996"/>
    <x v="2"/>
    <x v="0"/>
  </r>
  <r>
    <n v="7975"/>
    <x v="3949"/>
    <x v="748"/>
    <d v="2017-08-20T00:00:00"/>
    <s v="Standard Class"/>
    <s v="SP-20860"/>
    <x v="133"/>
    <x v="1"/>
    <x v="0"/>
    <x v="10"/>
    <x v="9"/>
    <x v="63"/>
    <x v="3"/>
    <s v="FUR-FU-10001488"/>
    <x v="0"/>
    <x v="5"/>
    <x v="1049"/>
    <x v="1825"/>
    <n v="3"/>
    <n v="0.2"/>
    <n v="0"/>
    <x v="2"/>
    <x v="0"/>
  </r>
  <r>
    <n v="7976"/>
    <x v="3949"/>
    <x v="748"/>
    <d v="2017-08-20T00:00:00"/>
    <s v="Standard Class"/>
    <s v="SP-20860"/>
    <x v="133"/>
    <x v="1"/>
    <x v="0"/>
    <x v="10"/>
    <x v="9"/>
    <x v="63"/>
    <x v="3"/>
    <s v="OFF-BI-10003727"/>
    <x v="1"/>
    <x v="8"/>
    <x v="805"/>
    <x v="5233"/>
    <n v="3"/>
    <n v="0.7"/>
    <n v="-2.758799999999999"/>
    <x v="2"/>
    <x v="0"/>
  </r>
  <r>
    <n v="7977"/>
    <x v="3949"/>
    <x v="748"/>
    <d v="2017-08-20T00:00:00"/>
    <s v="Standard Class"/>
    <s v="SP-20860"/>
    <x v="133"/>
    <x v="1"/>
    <x v="0"/>
    <x v="10"/>
    <x v="9"/>
    <x v="63"/>
    <x v="3"/>
    <s v="OFF-PA-10000130"/>
    <x v="1"/>
    <x v="10"/>
    <x v="1004"/>
    <x v="1518"/>
    <n v="3"/>
    <n v="0.2"/>
    <n v="3.2099999999999982"/>
    <x v="2"/>
    <x v="0"/>
  </r>
  <r>
    <n v="7978"/>
    <x v="3950"/>
    <x v="1178"/>
    <d v="2016-06-05T00:00:00"/>
    <s v="Standard Class"/>
    <s v="JK-15625"/>
    <x v="600"/>
    <x v="0"/>
    <x v="0"/>
    <x v="25"/>
    <x v="35"/>
    <x v="129"/>
    <x v="0"/>
    <s v="TEC-PH-10002680"/>
    <x v="2"/>
    <x v="7"/>
    <x v="420"/>
    <x v="5234"/>
    <n v="3"/>
    <n v="0"/>
    <n v="197.99099999999996"/>
    <x v="0"/>
    <x v="0"/>
  </r>
  <r>
    <n v="7979"/>
    <x v="3950"/>
    <x v="1178"/>
    <d v="2016-06-05T00:00:00"/>
    <s v="Standard Class"/>
    <s v="JK-15625"/>
    <x v="600"/>
    <x v="0"/>
    <x v="0"/>
    <x v="25"/>
    <x v="35"/>
    <x v="129"/>
    <x v="0"/>
    <s v="TEC-PH-10002538"/>
    <x v="2"/>
    <x v="7"/>
    <x v="529"/>
    <x v="4332"/>
    <n v="3"/>
    <n v="0"/>
    <n v="32.981699999999989"/>
    <x v="0"/>
    <x v="0"/>
  </r>
  <r>
    <n v="7980"/>
    <x v="3951"/>
    <x v="375"/>
    <d v="2017-08-31T00:00:00"/>
    <s v="Standard Class"/>
    <s v="CC-12100"/>
    <x v="385"/>
    <x v="2"/>
    <x v="0"/>
    <x v="1"/>
    <x v="1"/>
    <x v="62"/>
    <x v="1"/>
    <s v="OFF-BI-10001249"/>
    <x v="1"/>
    <x v="8"/>
    <x v="1191"/>
    <x v="5235"/>
    <n v="1"/>
    <n v="0.2"/>
    <n v="1.6587999999999996"/>
    <x v="1"/>
    <x v="0"/>
  </r>
  <r>
    <n v="7981"/>
    <x v="3952"/>
    <x v="1179"/>
    <d v="2016-01-07T00:00:00"/>
    <s v="Standard Class"/>
    <s v="DP-13000"/>
    <x v="24"/>
    <x v="0"/>
    <x v="0"/>
    <x v="12"/>
    <x v="5"/>
    <x v="14"/>
    <x v="2"/>
    <s v="OFF-PA-10000174"/>
    <x v="1"/>
    <x v="10"/>
    <x v="1524"/>
    <x v="2861"/>
    <n v="2"/>
    <n v="0.2"/>
    <n v="5.5511999999999979"/>
    <x v="2"/>
    <x v="0"/>
  </r>
  <r>
    <n v="7982"/>
    <x v="3953"/>
    <x v="1076"/>
    <d v="2016-09-13T00:00:00"/>
    <s v="First Class"/>
    <s v="SF-20065"/>
    <x v="11"/>
    <x v="0"/>
    <x v="0"/>
    <x v="500"/>
    <x v="30"/>
    <x v="596"/>
    <x v="3"/>
    <s v="OFF-AP-10004532"/>
    <x v="1"/>
    <x v="9"/>
    <x v="564"/>
    <x v="1067"/>
    <n v="4"/>
    <n v="0"/>
    <n v="22.118400000000001"/>
    <x v="2"/>
    <x v="0"/>
  </r>
  <r>
    <n v="7983"/>
    <x v="3953"/>
    <x v="1076"/>
    <d v="2016-09-13T00:00:00"/>
    <s v="First Class"/>
    <s v="SF-20065"/>
    <x v="11"/>
    <x v="0"/>
    <x v="0"/>
    <x v="500"/>
    <x v="30"/>
    <x v="596"/>
    <x v="3"/>
    <s v="FUR-FU-10001986"/>
    <x v="0"/>
    <x v="5"/>
    <x v="1142"/>
    <x v="2574"/>
    <n v="5"/>
    <n v="0"/>
    <n v="76.469999999999985"/>
    <x v="2"/>
    <x v="0"/>
  </r>
  <r>
    <n v="7984"/>
    <x v="3954"/>
    <x v="203"/>
    <d v="2019-01-25T00:00:00"/>
    <s v="Second Class"/>
    <s v="EH-13765"/>
    <x v="553"/>
    <x v="1"/>
    <x v="0"/>
    <x v="22"/>
    <x v="10"/>
    <x v="36"/>
    <x v="2"/>
    <s v="OFF-FA-10002975"/>
    <x v="1"/>
    <x v="13"/>
    <x v="128"/>
    <x v="1150"/>
    <n v="5"/>
    <n v="0.2"/>
    <n v="4.9139999999999988"/>
    <x v="2"/>
    <x v="0"/>
  </r>
  <r>
    <n v="7985"/>
    <x v="3954"/>
    <x v="203"/>
    <d v="2019-01-25T00:00:00"/>
    <s v="Second Class"/>
    <s v="EH-13765"/>
    <x v="553"/>
    <x v="1"/>
    <x v="0"/>
    <x v="22"/>
    <x v="10"/>
    <x v="36"/>
    <x v="2"/>
    <s v="OFF-AR-10003481"/>
    <x v="1"/>
    <x v="6"/>
    <x v="1600"/>
    <x v="964"/>
    <n v="3"/>
    <n v="0.2"/>
    <n v="0.88559999999999883"/>
    <x v="2"/>
    <x v="0"/>
  </r>
  <r>
    <n v="7986"/>
    <x v="3955"/>
    <x v="438"/>
    <d v="2018-04-24T00:00:00"/>
    <s v="First Class"/>
    <s v="DN-13690"/>
    <x v="35"/>
    <x v="0"/>
    <x v="0"/>
    <x v="4"/>
    <x v="4"/>
    <x v="60"/>
    <x v="1"/>
    <s v="OFF-BI-10004967"/>
    <x v="1"/>
    <x v="8"/>
    <x v="256"/>
    <x v="1366"/>
    <n v="5"/>
    <n v="0.2"/>
    <n v="2.8079999999999998"/>
    <x v="1"/>
    <x v="0"/>
  </r>
  <r>
    <n v="7987"/>
    <x v="3956"/>
    <x v="1180"/>
    <d v="2018-07-23T00:00:00"/>
    <s v="Second Class"/>
    <s v="PJ-19015"/>
    <x v="307"/>
    <x v="0"/>
    <x v="0"/>
    <x v="85"/>
    <x v="15"/>
    <x v="254"/>
    <x v="3"/>
    <s v="TEC-PH-10003589"/>
    <x v="2"/>
    <x v="7"/>
    <x v="826"/>
    <x v="5126"/>
    <n v="5"/>
    <n v="0"/>
    <n v="43.175999999999995"/>
    <x v="2"/>
    <x v="0"/>
  </r>
  <r>
    <n v="7988"/>
    <x v="3957"/>
    <x v="828"/>
    <d v="2018-08-29T00:00:00"/>
    <s v="Standard Class"/>
    <s v="MA-17560"/>
    <x v="15"/>
    <x v="2"/>
    <x v="0"/>
    <x v="501"/>
    <x v="6"/>
    <x v="597"/>
    <x v="2"/>
    <s v="OFF-LA-10002945"/>
    <x v="1"/>
    <x v="2"/>
    <x v="1612"/>
    <x v="5236"/>
    <n v="4"/>
    <n v="0"/>
    <n v="11.591999999999999"/>
    <x v="2"/>
    <x v="0"/>
  </r>
  <r>
    <n v="7989"/>
    <x v="3957"/>
    <x v="828"/>
    <d v="2018-08-29T00:00:00"/>
    <s v="Standard Class"/>
    <s v="MA-17560"/>
    <x v="15"/>
    <x v="2"/>
    <x v="0"/>
    <x v="501"/>
    <x v="6"/>
    <x v="597"/>
    <x v="2"/>
    <s v="OFF-LA-10003537"/>
    <x v="1"/>
    <x v="2"/>
    <x v="1577"/>
    <x v="3185"/>
    <n v="3"/>
    <n v="0"/>
    <n v="17.667299999999997"/>
    <x v="2"/>
    <x v="0"/>
  </r>
  <r>
    <n v="7990"/>
    <x v="3957"/>
    <x v="828"/>
    <d v="2018-08-29T00:00:00"/>
    <s v="Standard Class"/>
    <s v="MA-17560"/>
    <x v="15"/>
    <x v="2"/>
    <x v="0"/>
    <x v="501"/>
    <x v="6"/>
    <x v="597"/>
    <x v="2"/>
    <s v="OFF-ST-10002406"/>
    <x v="1"/>
    <x v="4"/>
    <x v="328"/>
    <x v="2748"/>
    <n v="1"/>
    <n v="0"/>
    <n v="4.1916000000000011"/>
    <x v="2"/>
    <x v="0"/>
  </r>
  <r>
    <n v="7991"/>
    <x v="3957"/>
    <x v="828"/>
    <d v="2018-08-29T00:00:00"/>
    <s v="Standard Class"/>
    <s v="MA-17560"/>
    <x v="15"/>
    <x v="2"/>
    <x v="0"/>
    <x v="501"/>
    <x v="6"/>
    <x v="597"/>
    <x v="2"/>
    <s v="TEC-AC-10003433"/>
    <x v="2"/>
    <x v="11"/>
    <x v="1418"/>
    <x v="5237"/>
    <n v="2"/>
    <n v="0"/>
    <n v="0.89100000000000001"/>
    <x v="2"/>
    <x v="0"/>
  </r>
  <r>
    <n v="7992"/>
    <x v="3958"/>
    <x v="403"/>
    <d v="2018-06-17T00:00:00"/>
    <s v="First Class"/>
    <s v="VM-21835"/>
    <x v="718"/>
    <x v="0"/>
    <x v="0"/>
    <x v="172"/>
    <x v="2"/>
    <x v="219"/>
    <x v="0"/>
    <s v="OFF-BI-10002082"/>
    <x v="1"/>
    <x v="8"/>
    <x v="1182"/>
    <x v="5238"/>
    <n v="4"/>
    <n v="0.7"/>
    <n v="-26.623999999999995"/>
    <x v="0"/>
    <x v="0"/>
  </r>
  <r>
    <n v="7993"/>
    <x v="3958"/>
    <x v="403"/>
    <d v="2018-06-17T00:00:00"/>
    <s v="First Class"/>
    <s v="VM-21835"/>
    <x v="718"/>
    <x v="0"/>
    <x v="0"/>
    <x v="172"/>
    <x v="2"/>
    <x v="219"/>
    <x v="0"/>
    <s v="TEC-AC-10000521"/>
    <x v="2"/>
    <x v="11"/>
    <x v="1566"/>
    <x v="4997"/>
    <n v="2"/>
    <n v="0.2"/>
    <n v="2.3079999999999998"/>
    <x v="0"/>
    <x v="0"/>
  </r>
  <r>
    <n v="7994"/>
    <x v="3959"/>
    <x v="312"/>
    <d v="2017-11-23T00:00:00"/>
    <s v="Second Class"/>
    <s v="MM-18055"/>
    <x v="514"/>
    <x v="0"/>
    <x v="0"/>
    <x v="34"/>
    <x v="22"/>
    <x v="42"/>
    <x v="1"/>
    <s v="OFF-BI-10001982"/>
    <x v="1"/>
    <x v="8"/>
    <x v="304"/>
    <x v="322"/>
    <n v="3"/>
    <n v="0.7"/>
    <n v="-3.4271999999999991"/>
    <x v="1"/>
    <x v="0"/>
  </r>
  <r>
    <n v="7995"/>
    <x v="3959"/>
    <x v="312"/>
    <d v="2017-11-23T00:00:00"/>
    <s v="Second Class"/>
    <s v="MM-18055"/>
    <x v="514"/>
    <x v="0"/>
    <x v="0"/>
    <x v="34"/>
    <x v="22"/>
    <x v="42"/>
    <x v="1"/>
    <s v="FUR-BO-10002268"/>
    <x v="0"/>
    <x v="0"/>
    <x v="317"/>
    <x v="3489"/>
    <n v="6"/>
    <n v="0.7"/>
    <n v="-247.79879999999997"/>
    <x v="1"/>
    <x v="0"/>
  </r>
  <r>
    <n v="7996"/>
    <x v="3959"/>
    <x v="312"/>
    <d v="2017-11-23T00:00:00"/>
    <s v="Second Class"/>
    <s v="MM-18055"/>
    <x v="514"/>
    <x v="0"/>
    <x v="0"/>
    <x v="34"/>
    <x v="22"/>
    <x v="42"/>
    <x v="1"/>
    <s v="OFF-BI-10001758"/>
    <x v="1"/>
    <x v="8"/>
    <x v="944"/>
    <x v="5239"/>
    <n v="6"/>
    <n v="0.7"/>
    <n v="-7.3691999999999993"/>
    <x v="1"/>
    <x v="0"/>
  </r>
  <r>
    <n v="7997"/>
    <x v="3960"/>
    <x v="132"/>
    <d v="2019-11-05T00:00:00"/>
    <s v="First Class"/>
    <s v="CR-12580"/>
    <x v="615"/>
    <x v="2"/>
    <x v="0"/>
    <x v="70"/>
    <x v="1"/>
    <x v="88"/>
    <x v="1"/>
    <s v="TEC-AC-10004469"/>
    <x v="2"/>
    <x v="11"/>
    <x v="241"/>
    <x v="5240"/>
    <n v="5"/>
    <n v="0"/>
    <n v="87.890000000000015"/>
    <x v="1"/>
    <x v="0"/>
  </r>
  <r>
    <n v="7998"/>
    <x v="3960"/>
    <x v="132"/>
    <d v="2019-11-05T00:00:00"/>
    <s v="First Class"/>
    <s v="CR-12580"/>
    <x v="615"/>
    <x v="2"/>
    <x v="0"/>
    <x v="70"/>
    <x v="1"/>
    <x v="88"/>
    <x v="1"/>
    <s v="FUR-TA-10001095"/>
    <x v="0"/>
    <x v="3"/>
    <x v="616"/>
    <x v="5241"/>
    <n v="12"/>
    <n v="0.2"/>
    <n v="20.914800000000014"/>
    <x v="1"/>
    <x v="0"/>
  </r>
  <r>
    <n v="7999"/>
    <x v="3961"/>
    <x v="417"/>
    <d v="2016-05-07T00:00:00"/>
    <s v="First Class"/>
    <s v="BS-11365"/>
    <x v="740"/>
    <x v="1"/>
    <x v="0"/>
    <x v="4"/>
    <x v="4"/>
    <x v="59"/>
    <x v="1"/>
    <s v="FUR-FU-10001852"/>
    <x v="0"/>
    <x v="5"/>
    <x v="845"/>
    <x v="5242"/>
    <n v="7"/>
    <n v="0"/>
    <n v="3.8975999999999997"/>
    <x v="1"/>
    <x v="0"/>
  </r>
  <r>
    <n v="8000"/>
    <x v="3961"/>
    <x v="417"/>
    <d v="2016-05-07T00:00:00"/>
    <s v="First Class"/>
    <s v="BS-11365"/>
    <x v="740"/>
    <x v="1"/>
    <x v="0"/>
    <x v="4"/>
    <x v="4"/>
    <x v="59"/>
    <x v="1"/>
    <s v="OFF-AP-10000696"/>
    <x v="1"/>
    <x v="9"/>
    <x v="336"/>
    <x v="5243"/>
    <n v="4"/>
    <n v="0"/>
    <n v="19.034399999999998"/>
    <x v="1"/>
    <x v="0"/>
  </r>
  <r>
    <n v="8001"/>
    <x v="3962"/>
    <x v="627"/>
    <d v="2017-11-12T00:00:00"/>
    <s v="Standard Class"/>
    <s v="RD-19585"/>
    <x v="361"/>
    <x v="0"/>
    <x v="0"/>
    <x v="362"/>
    <x v="23"/>
    <x v="444"/>
    <x v="2"/>
    <s v="TEC-PH-10003885"/>
    <x v="2"/>
    <x v="7"/>
    <x v="780"/>
    <x v="2392"/>
    <n v="4"/>
    <n v="0"/>
    <n v="76.548399999999987"/>
    <x v="2"/>
    <x v="0"/>
  </r>
  <r>
    <n v="8002"/>
    <x v="3963"/>
    <x v="295"/>
    <d v="2017-12-15T00:00:00"/>
    <s v="First Class"/>
    <s v="KD-16270"/>
    <x v="30"/>
    <x v="0"/>
    <x v="0"/>
    <x v="1"/>
    <x v="1"/>
    <x v="3"/>
    <x v="1"/>
    <s v="TEC-AC-10002926"/>
    <x v="2"/>
    <x v="11"/>
    <x v="1123"/>
    <x v="5244"/>
    <n v="6"/>
    <n v="0"/>
    <n v="128.97420000000002"/>
    <x v="1"/>
    <x v="0"/>
  </r>
  <r>
    <n v="8003"/>
    <x v="3963"/>
    <x v="295"/>
    <d v="2017-12-15T00:00:00"/>
    <s v="First Class"/>
    <s v="KD-16270"/>
    <x v="30"/>
    <x v="0"/>
    <x v="0"/>
    <x v="1"/>
    <x v="1"/>
    <x v="3"/>
    <x v="1"/>
    <s v="OFF-SU-10001225"/>
    <x v="1"/>
    <x v="14"/>
    <x v="327"/>
    <x v="4751"/>
    <n v="7"/>
    <n v="0"/>
    <n v="0.51519999999999921"/>
    <x v="1"/>
    <x v="0"/>
  </r>
  <r>
    <n v="8004"/>
    <x v="3964"/>
    <x v="588"/>
    <d v="2016-12-03T00:00:00"/>
    <s v="First Class"/>
    <s v="AA-10645"/>
    <x v="731"/>
    <x v="0"/>
    <x v="0"/>
    <x v="90"/>
    <x v="31"/>
    <x v="111"/>
    <x v="3"/>
    <s v="TEC-PH-10004434"/>
    <x v="2"/>
    <x v="7"/>
    <x v="1613"/>
    <x v="5245"/>
    <n v="2"/>
    <n v="0"/>
    <n v="78.850999999999971"/>
    <x v="2"/>
    <x v="0"/>
  </r>
  <r>
    <n v="8005"/>
    <x v="3964"/>
    <x v="588"/>
    <d v="2016-12-03T00:00:00"/>
    <s v="First Class"/>
    <s v="AA-10645"/>
    <x v="731"/>
    <x v="0"/>
    <x v="0"/>
    <x v="90"/>
    <x v="31"/>
    <x v="111"/>
    <x v="3"/>
    <s v="FUR-FU-10003878"/>
    <x v="0"/>
    <x v="5"/>
    <x v="677"/>
    <x v="5246"/>
    <n v="3"/>
    <n v="0"/>
    <n v="15.585599999999999"/>
    <x v="2"/>
    <x v="0"/>
  </r>
  <r>
    <n v="8006"/>
    <x v="3964"/>
    <x v="588"/>
    <d v="2016-12-03T00:00:00"/>
    <s v="First Class"/>
    <s v="AA-10645"/>
    <x v="731"/>
    <x v="0"/>
    <x v="0"/>
    <x v="90"/>
    <x v="31"/>
    <x v="111"/>
    <x v="3"/>
    <s v="FUR-FU-10002268"/>
    <x v="0"/>
    <x v="5"/>
    <x v="869"/>
    <x v="765"/>
    <n v="2"/>
    <n v="0"/>
    <n v="3.2405999999999997"/>
    <x v="2"/>
    <x v="0"/>
  </r>
  <r>
    <n v="8007"/>
    <x v="3965"/>
    <x v="877"/>
    <d v="2018-10-11T00:00:00"/>
    <s v="Standard Class"/>
    <s v="MC-18100"/>
    <x v="498"/>
    <x v="0"/>
    <x v="0"/>
    <x v="126"/>
    <x v="4"/>
    <x v="159"/>
    <x v="1"/>
    <s v="OFF-FA-10001883"/>
    <x v="1"/>
    <x v="13"/>
    <x v="1493"/>
    <x v="5247"/>
    <n v="12"/>
    <n v="0"/>
    <n v="0.93359999999999843"/>
    <x v="1"/>
    <x v="0"/>
  </r>
  <r>
    <n v="8008"/>
    <x v="3966"/>
    <x v="972"/>
    <d v="2017-11-24T00:00:00"/>
    <s v="Standard Class"/>
    <s v="AA-10645"/>
    <x v="731"/>
    <x v="0"/>
    <x v="0"/>
    <x v="268"/>
    <x v="26"/>
    <x v="335"/>
    <x v="2"/>
    <s v="OFF-ST-10002756"/>
    <x v="1"/>
    <x v="4"/>
    <x v="273"/>
    <x v="5248"/>
    <n v="4"/>
    <n v="0"/>
    <n v="5.4124000000000478"/>
    <x v="2"/>
    <x v="0"/>
  </r>
  <r>
    <n v="8009"/>
    <x v="3966"/>
    <x v="972"/>
    <d v="2017-11-24T00:00:00"/>
    <s v="Standard Class"/>
    <s v="AA-10645"/>
    <x v="731"/>
    <x v="0"/>
    <x v="0"/>
    <x v="268"/>
    <x v="26"/>
    <x v="335"/>
    <x v="2"/>
    <s v="OFF-PA-10000474"/>
    <x v="1"/>
    <x v="10"/>
    <x v="33"/>
    <x v="1938"/>
    <n v="3"/>
    <n v="0"/>
    <n v="49.970399999999991"/>
    <x v="2"/>
    <x v="0"/>
  </r>
  <r>
    <n v="8010"/>
    <x v="3966"/>
    <x v="972"/>
    <d v="2017-11-24T00:00:00"/>
    <s v="Standard Class"/>
    <s v="AA-10645"/>
    <x v="731"/>
    <x v="0"/>
    <x v="0"/>
    <x v="268"/>
    <x v="26"/>
    <x v="335"/>
    <x v="2"/>
    <s v="FUR-CH-10002073"/>
    <x v="0"/>
    <x v="1"/>
    <x v="1792"/>
    <x v="5249"/>
    <n v="5"/>
    <n v="0"/>
    <n v="383.93099999999993"/>
    <x v="2"/>
    <x v="0"/>
  </r>
  <r>
    <n v="8011"/>
    <x v="3967"/>
    <x v="461"/>
    <d v="2016-03-20T00:00:00"/>
    <s v="Second Class"/>
    <s v="QJ-19255"/>
    <x v="425"/>
    <x v="1"/>
    <x v="0"/>
    <x v="10"/>
    <x v="9"/>
    <x v="63"/>
    <x v="3"/>
    <s v="OFF-PA-10003641"/>
    <x v="1"/>
    <x v="10"/>
    <x v="947"/>
    <x v="5250"/>
    <n v="6"/>
    <n v="0.2"/>
    <n v="41.152799999999992"/>
    <x v="2"/>
    <x v="0"/>
  </r>
  <r>
    <n v="8012"/>
    <x v="3968"/>
    <x v="782"/>
    <d v="2017-06-23T00:00:00"/>
    <s v="First Class"/>
    <s v="JM-16195"/>
    <x v="594"/>
    <x v="0"/>
    <x v="0"/>
    <x v="34"/>
    <x v="22"/>
    <x v="42"/>
    <x v="1"/>
    <s v="TEC-PH-10002070"/>
    <x v="2"/>
    <x v="7"/>
    <x v="1794"/>
    <x v="5251"/>
    <n v="7"/>
    <n v="0.2"/>
    <n v="15.742999999999984"/>
    <x v="1"/>
    <x v="0"/>
  </r>
  <r>
    <n v="8013"/>
    <x v="3969"/>
    <x v="1126"/>
    <d v="2019-05-25T00:00:00"/>
    <s v="Same Day"/>
    <s v="TB-21625"/>
    <x v="577"/>
    <x v="0"/>
    <x v="0"/>
    <x v="20"/>
    <x v="15"/>
    <x v="29"/>
    <x v="3"/>
    <s v="OFF-BI-10004519"/>
    <x v="1"/>
    <x v="8"/>
    <x v="889"/>
    <x v="5252"/>
    <n v="5"/>
    <n v="0.2"/>
    <n v="207.47499999999994"/>
    <x v="2"/>
    <x v="0"/>
  </r>
  <r>
    <n v="8014"/>
    <x v="3969"/>
    <x v="1126"/>
    <d v="2019-05-25T00:00:00"/>
    <s v="Same Day"/>
    <s v="TB-21625"/>
    <x v="577"/>
    <x v="0"/>
    <x v="0"/>
    <x v="20"/>
    <x v="15"/>
    <x v="29"/>
    <x v="3"/>
    <s v="TEC-AC-10002167"/>
    <x v="2"/>
    <x v="11"/>
    <x v="46"/>
    <x v="5253"/>
    <n v="8"/>
    <n v="0"/>
    <n v="13.200000000000003"/>
    <x v="2"/>
    <x v="0"/>
  </r>
  <r>
    <n v="8015"/>
    <x v="3969"/>
    <x v="1126"/>
    <d v="2019-05-25T00:00:00"/>
    <s v="Same Day"/>
    <s v="TB-21625"/>
    <x v="577"/>
    <x v="0"/>
    <x v="0"/>
    <x v="20"/>
    <x v="15"/>
    <x v="29"/>
    <x v="3"/>
    <s v="OFF-FA-10000936"/>
    <x v="1"/>
    <x v="13"/>
    <x v="1307"/>
    <x v="5254"/>
    <n v="1"/>
    <n v="0"/>
    <n v="1.4804999999999999"/>
    <x v="2"/>
    <x v="0"/>
  </r>
  <r>
    <n v="8016"/>
    <x v="3969"/>
    <x v="1126"/>
    <d v="2019-05-25T00:00:00"/>
    <s v="Same Day"/>
    <s v="TB-21625"/>
    <x v="577"/>
    <x v="0"/>
    <x v="0"/>
    <x v="20"/>
    <x v="15"/>
    <x v="29"/>
    <x v="3"/>
    <s v="FUR-FU-10000732"/>
    <x v="0"/>
    <x v="5"/>
    <x v="545"/>
    <x v="609"/>
    <n v="3"/>
    <n v="0"/>
    <n v="6.0287999999999995"/>
    <x v="2"/>
    <x v="0"/>
  </r>
  <r>
    <n v="8017"/>
    <x v="3970"/>
    <x v="340"/>
    <d v="2016-09-11T00:00:00"/>
    <s v="First Class"/>
    <s v="NF-18595"/>
    <x v="376"/>
    <x v="2"/>
    <x v="0"/>
    <x v="152"/>
    <x v="24"/>
    <x v="402"/>
    <x v="3"/>
    <s v="FUR-FU-10002501"/>
    <x v="0"/>
    <x v="5"/>
    <x v="1293"/>
    <x v="5255"/>
    <n v="6"/>
    <n v="0.2"/>
    <n v="12.892799999999998"/>
    <x v="2"/>
    <x v="0"/>
  </r>
  <r>
    <n v="8018"/>
    <x v="3970"/>
    <x v="340"/>
    <d v="2016-09-11T00:00:00"/>
    <s v="First Class"/>
    <s v="NF-18595"/>
    <x v="376"/>
    <x v="2"/>
    <x v="0"/>
    <x v="152"/>
    <x v="24"/>
    <x v="402"/>
    <x v="3"/>
    <s v="OFF-AR-10000634"/>
    <x v="1"/>
    <x v="6"/>
    <x v="997"/>
    <x v="2791"/>
    <n v="9"/>
    <n v="0.2"/>
    <n v="2.6964000000000006"/>
    <x v="2"/>
    <x v="0"/>
  </r>
  <r>
    <n v="8019"/>
    <x v="3971"/>
    <x v="161"/>
    <d v="2019-10-19T00:00:00"/>
    <s v="Second Class"/>
    <s v="BF-11020"/>
    <x v="292"/>
    <x v="1"/>
    <x v="0"/>
    <x v="494"/>
    <x v="1"/>
    <x v="589"/>
    <x v="1"/>
    <s v="TEC-PH-10001700"/>
    <x v="2"/>
    <x v="7"/>
    <x v="195"/>
    <x v="5046"/>
    <n v="1"/>
    <n v="0.2"/>
    <n v="4.6193000000000026"/>
    <x v="1"/>
    <x v="0"/>
  </r>
  <r>
    <n v="8020"/>
    <x v="3972"/>
    <x v="808"/>
    <d v="2019-11-05T00:00:00"/>
    <s v="First Class"/>
    <s v="NP-18670"/>
    <x v="73"/>
    <x v="0"/>
    <x v="0"/>
    <x v="285"/>
    <x v="25"/>
    <x v="357"/>
    <x v="2"/>
    <s v="OFF-AP-10001962"/>
    <x v="1"/>
    <x v="9"/>
    <x v="1603"/>
    <x v="4585"/>
    <n v="10"/>
    <n v="0"/>
    <n v="20.975000000000001"/>
    <x v="2"/>
    <x v="0"/>
  </r>
  <r>
    <n v="8021"/>
    <x v="3972"/>
    <x v="808"/>
    <d v="2019-11-05T00:00:00"/>
    <s v="First Class"/>
    <s v="NP-18670"/>
    <x v="73"/>
    <x v="0"/>
    <x v="0"/>
    <x v="285"/>
    <x v="25"/>
    <x v="357"/>
    <x v="2"/>
    <s v="OFF-PA-10001838"/>
    <x v="1"/>
    <x v="10"/>
    <x v="1008"/>
    <x v="2722"/>
    <n v="2"/>
    <n v="0"/>
    <n v="5.7623999999999995"/>
    <x v="2"/>
    <x v="0"/>
  </r>
  <r>
    <n v="8022"/>
    <x v="3973"/>
    <x v="609"/>
    <d v="2016-07-25T00:00:00"/>
    <s v="Standard Class"/>
    <s v="HM-14860"/>
    <x v="447"/>
    <x v="1"/>
    <x v="0"/>
    <x v="61"/>
    <x v="5"/>
    <x v="162"/>
    <x v="2"/>
    <s v="OFF-AP-10000124"/>
    <x v="1"/>
    <x v="9"/>
    <x v="1236"/>
    <x v="5256"/>
    <n v="3"/>
    <n v="0.8"/>
    <n v="-12.979200000000002"/>
    <x v="2"/>
    <x v="0"/>
  </r>
  <r>
    <n v="8023"/>
    <x v="3973"/>
    <x v="609"/>
    <d v="2016-07-25T00:00:00"/>
    <s v="Standard Class"/>
    <s v="HM-14860"/>
    <x v="447"/>
    <x v="1"/>
    <x v="0"/>
    <x v="61"/>
    <x v="5"/>
    <x v="162"/>
    <x v="2"/>
    <s v="OFF-EN-10003567"/>
    <x v="1"/>
    <x v="12"/>
    <x v="1652"/>
    <x v="1190"/>
    <n v="5"/>
    <n v="0.2"/>
    <n v="29.673000000000005"/>
    <x v="2"/>
    <x v="0"/>
  </r>
  <r>
    <n v="8024"/>
    <x v="3973"/>
    <x v="609"/>
    <d v="2016-07-25T00:00:00"/>
    <s v="Standard Class"/>
    <s v="HM-14860"/>
    <x v="447"/>
    <x v="1"/>
    <x v="0"/>
    <x v="61"/>
    <x v="5"/>
    <x v="162"/>
    <x v="2"/>
    <s v="FUR-CH-10004997"/>
    <x v="0"/>
    <x v="1"/>
    <x v="499"/>
    <x v="2854"/>
    <n v="5"/>
    <n v="0.3"/>
    <n v="-93.989999999999952"/>
    <x v="2"/>
    <x v="0"/>
  </r>
  <r>
    <n v="8025"/>
    <x v="3973"/>
    <x v="609"/>
    <d v="2016-07-25T00:00:00"/>
    <s v="Standard Class"/>
    <s v="HM-14860"/>
    <x v="447"/>
    <x v="1"/>
    <x v="0"/>
    <x v="61"/>
    <x v="5"/>
    <x v="162"/>
    <x v="2"/>
    <s v="OFF-BI-10000494"/>
    <x v="1"/>
    <x v="8"/>
    <x v="1572"/>
    <x v="5257"/>
    <n v="1"/>
    <n v="0.8"/>
    <n v="-1.8270000000000004"/>
    <x v="2"/>
    <x v="0"/>
  </r>
  <r>
    <n v="8026"/>
    <x v="3974"/>
    <x v="861"/>
    <d v="2017-09-15T00:00:00"/>
    <s v="Second Class"/>
    <s v="DM-13525"/>
    <x v="760"/>
    <x v="1"/>
    <x v="0"/>
    <x v="20"/>
    <x v="15"/>
    <x v="45"/>
    <x v="3"/>
    <s v="FUR-FU-10000277"/>
    <x v="0"/>
    <x v="5"/>
    <x v="1795"/>
    <x v="5258"/>
    <n v="2"/>
    <n v="0"/>
    <n v="50.563199999999995"/>
    <x v="2"/>
    <x v="0"/>
  </r>
  <r>
    <n v="8027"/>
    <x v="3974"/>
    <x v="861"/>
    <d v="2017-09-15T00:00:00"/>
    <s v="Second Class"/>
    <s v="DM-13525"/>
    <x v="760"/>
    <x v="1"/>
    <x v="0"/>
    <x v="20"/>
    <x v="15"/>
    <x v="45"/>
    <x v="3"/>
    <s v="OFF-ST-10003641"/>
    <x v="1"/>
    <x v="4"/>
    <x v="1808"/>
    <x v="5259"/>
    <n v="1"/>
    <n v="0"/>
    <n v="1.5760000000000076"/>
    <x v="2"/>
    <x v="0"/>
  </r>
  <r>
    <n v="8028"/>
    <x v="3974"/>
    <x v="861"/>
    <d v="2017-09-15T00:00:00"/>
    <s v="Second Class"/>
    <s v="DM-13525"/>
    <x v="760"/>
    <x v="1"/>
    <x v="0"/>
    <x v="20"/>
    <x v="15"/>
    <x v="45"/>
    <x v="3"/>
    <s v="TEC-AC-10001998"/>
    <x v="2"/>
    <x v="11"/>
    <x v="84"/>
    <x v="86"/>
    <n v="1"/>
    <n v="0"/>
    <n v="6.796599999999998"/>
    <x v="2"/>
    <x v="0"/>
  </r>
  <r>
    <n v="8029"/>
    <x v="3974"/>
    <x v="861"/>
    <d v="2017-09-15T00:00:00"/>
    <s v="Second Class"/>
    <s v="DM-13525"/>
    <x v="760"/>
    <x v="1"/>
    <x v="0"/>
    <x v="20"/>
    <x v="15"/>
    <x v="45"/>
    <x v="3"/>
    <s v="OFF-ST-10001932"/>
    <x v="1"/>
    <x v="4"/>
    <x v="1650"/>
    <x v="4321"/>
    <n v="4"/>
    <n v="0"/>
    <n v="108.17520000000002"/>
    <x v="2"/>
    <x v="0"/>
  </r>
  <r>
    <n v="8030"/>
    <x v="3975"/>
    <x v="147"/>
    <d v="2018-10-25T00:00:00"/>
    <s v="Standard Class"/>
    <s v="JF-15565"/>
    <x v="535"/>
    <x v="0"/>
    <x v="0"/>
    <x v="52"/>
    <x v="5"/>
    <x v="65"/>
    <x v="2"/>
    <s v="TEC-AC-10002323"/>
    <x v="2"/>
    <x v="11"/>
    <x v="177"/>
    <x v="5260"/>
    <n v="6"/>
    <n v="0.2"/>
    <n v="-9.2819999999999965"/>
    <x v="2"/>
    <x v="0"/>
  </r>
  <r>
    <n v="8031"/>
    <x v="3976"/>
    <x v="676"/>
    <d v="2018-01-11T00:00:00"/>
    <s v="Standard Class"/>
    <s v="NM-18520"/>
    <x v="392"/>
    <x v="0"/>
    <x v="0"/>
    <x v="112"/>
    <x v="5"/>
    <x v="139"/>
    <x v="2"/>
    <s v="FUR-FU-10004270"/>
    <x v="0"/>
    <x v="5"/>
    <x v="1381"/>
    <x v="5261"/>
    <n v="3"/>
    <n v="0.6"/>
    <n v="-10.961100000000002"/>
    <x v="2"/>
    <x v="0"/>
  </r>
  <r>
    <n v="8032"/>
    <x v="3976"/>
    <x v="676"/>
    <d v="2018-01-11T00:00:00"/>
    <s v="Standard Class"/>
    <s v="NM-18520"/>
    <x v="392"/>
    <x v="0"/>
    <x v="0"/>
    <x v="112"/>
    <x v="5"/>
    <x v="139"/>
    <x v="2"/>
    <s v="OFF-PA-10004621"/>
    <x v="1"/>
    <x v="10"/>
    <x v="745"/>
    <x v="233"/>
    <n v="5"/>
    <n v="0.2"/>
    <n v="9.0719999999999992"/>
    <x v="2"/>
    <x v="0"/>
  </r>
  <r>
    <n v="8033"/>
    <x v="3977"/>
    <x v="608"/>
    <d v="2017-06-28T00:00:00"/>
    <s v="First Class"/>
    <s v="MV-17485"/>
    <x v="597"/>
    <x v="0"/>
    <x v="0"/>
    <x v="12"/>
    <x v="5"/>
    <x v="16"/>
    <x v="2"/>
    <s v="OFF-PA-10001019"/>
    <x v="1"/>
    <x v="10"/>
    <x v="681"/>
    <x v="1107"/>
    <n v="3"/>
    <n v="0.2"/>
    <n v="16.183799999999998"/>
    <x v="2"/>
    <x v="0"/>
  </r>
  <r>
    <n v="8034"/>
    <x v="3977"/>
    <x v="608"/>
    <d v="2017-06-28T00:00:00"/>
    <s v="First Class"/>
    <s v="MV-17485"/>
    <x v="597"/>
    <x v="0"/>
    <x v="0"/>
    <x v="12"/>
    <x v="5"/>
    <x v="16"/>
    <x v="2"/>
    <s v="OFF-BI-10000201"/>
    <x v="1"/>
    <x v="8"/>
    <x v="1687"/>
    <x v="5262"/>
    <n v="2"/>
    <n v="0.8"/>
    <n v="-1.476"/>
    <x v="2"/>
    <x v="0"/>
  </r>
  <r>
    <n v="8035"/>
    <x v="3977"/>
    <x v="608"/>
    <d v="2017-06-28T00:00:00"/>
    <s v="First Class"/>
    <s v="MV-17485"/>
    <x v="597"/>
    <x v="0"/>
    <x v="0"/>
    <x v="12"/>
    <x v="5"/>
    <x v="16"/>
    <x v="2"/>
    <s v="FUR-FU-10004587"/>
    <x v="0"/>
    <x v="5"/>
    <x v="1362"/>
    <x v="5263"/>
    <n v="9"/>
    <n v="0.6"/>
    <n v="-20.730599999999995"/>
    <x v="2"/>
    <x v="0"/>
  </r>
  <r>
    <n v="8036"/>
    <x v="3977"/>
    <x v="608"/>
    <d v="2017-06-28T00:00:00"/>
    <s v="First Class"/>
    <s v="MV-17485"/>
    <x v="597"/>
    <x v="0"/>
    <x v="0"/>
    <x v="12"/>
    <x v="5"/>
    <x v="16"/>
    <x v="2"/>
    <s v="OFF-LA-10001613"/>
    <x v="1"/>
    <x v="2"/>
    <x v="743"/>
    <x v="877"/>
    <n v="2"/>
    <n v="0.2"/>
    <n v="1.6704000000000001"/>
    <x v="2"/>
    <x v="0"/>
  </r>
  <r>
    <n v="8037"/>
    <x v="3978"/>
    <x v="1181"/>
    <d v="2017-09-22T00:00:00"/>
    <s v="First Class"/>
    <s v="AG-10270"/>
    <x v="8"/>
    <x v="0"/>
    <x v="0"/>
    <x v="104"/>
    <x v="31"/>
    <x v="128"/>
    <x v="3"/>
    <s v="OFF-BI-10001308"/>
    <x v="1"/>
    <x v="8"/>
    <x v="1360"/>
    <x v="1023"/>
    <n v="6"/>
    <n v="0"/>
    <n v="16.955999999999996"/>
    <x v="2"/>
    <x v="0"/>
  </r>
  <r>
    <n v="8038"/>
    <x v="3979"/>
    <x v="815"/>
    <d v="2019-07-14T00:00:00"/>
    <s v="Standard Class"/>
    <s v="BF-11275"/>
    <x v="667"/>
    <x v="1"/>
    <x v="0"/>
    <x v="38"/>
    <x v="32"/>
    <x v="112"/>
    <x v="0"/>
    <s v="OFF-AP-10003278"/>
    <x v="1"/>
    <x v="9"/>
    <x v="1793"/>
    <x v="5264"/>
    <n v="3"/>
    <n v="0"/>
    <n v="10.896600000000003"/>
    <x v="0"/>
    <x v="0"/>
  </r>
  <r>
    <n v="8039"/>
    <x v="3980"/>
    <x v="160"/>
    <d v="2019-07-02T00:00:00"/>
    <s v="Second Class"/>
    <s v="JC-15775"/>
    <x v="547"/>
    <x v="0"/>
    <x v="0"/>
    <x v="1"/>
    <x v="1"/>
    <x v="3"/>
    <x v="1"/>
    <s v="FUR-BO-10003966"/>
    <x v="0"/>
    <x v="0"/>
    <x v="1095"/>
    <x v="2683"/>
    <n v="3"/>
    <n v="0.15"/>
    <n v="5.1293999999999755"/>
    <x v="1"/>
    <x v="0"/>
  </r>
  <r>
    <n v="8040"/>
    <x v="3981"/>
    <x v="170"/>
    <d v="2019-08-25T00:00:00"/>
    <s v="Second Class"/>
    <s v="CM-11815"/>
    <x v="698"/>
    <x v="1"/>
    <x v="0"/>
    <x v="4"/>
    <x v="4"/>
    <x v="60"/>
    <x v="1"/>
    <s v="FUR-CH-10004698"/>
    <x v="0"/>
    <x v="1"/>
    <x v="168"/>
    <x v="340"/>
    <n v="6"/>
    <n v="0.2"/>
    <n v="38.870400000000018"/>
    <x v="1"/>
    <x v="0"/>
  </r>
  <r>
    <n v="8041"/>
    <x v="3981"/>
    <x v="170"/>
    <d v="2019-08-25T00:00:00"/>
    <s v="Second Class"/>
    <s v="CM-11815"/>
    <x v="698"/>
    <x v="1"/>
    <x v="0"/>
    <x v="4"/>
    <x v="4"/>
    <x v="60"/>
    <x v="1"/>
    <s v="OFF-ST-10000025"/>
    <x v="1"/>
    <x v="4"/>
    <x v="621"/>
    <x v="720"/>
    <n v="6"/>
    <n v="0"/>
    <n v="34.354799999999955"/>
    <x v="1"/>
    <x v="0"/>
  </r>
  <r>
    <n v="8042"/>
    <x v="3981"/>
    <x v="170"/>
    <d v="2019-08-25T00:00:00"/>
    <s v="Second Class"/>
    <s v="CM-11815"/>
    <x v="698"/>
    <x v="1"/>
    <x v="0"/>
    <x v="4"/>
    <x v="4"/>
    <x v="60"/>
    <x v="1"/>
    <s v="TEC-AC-10000682"/>
    <x v="2"/>
    <x v="11"/>
    <x v="1336"/>
    <x v="5265"/>
    <n v="2"/>
    <n v="0"/>
    <n v="11.613"/>
    <x v="1"/>
    <x v="0"/>
  </r>
  <r>
    <n v="8043"/>
    <x v="3982"/>
    <x v="825"/>
    <d v="2019-03-15T00:00:00"/>
    <s v="Standard Class"/>
    <s v="PV-18985"/>
    <x v="391"/>
    <x v="2"/>
    <x v="0"/>
    <x v="471"/>
    <x v="31"/>
    <x v="564"/>
    <x v="3"/>
    <s v="TEC-AC-10001772"/>
    <x v="2"/>
    <x v="11"/>
    <x v="405"/>
    <x v="433"/>
    <n v="4"/>
    <n v="0"/>
    <n v="24.913200000000003"/>
    <x v="2"/>
    <x v="0"/>
  </r>
  <r>
    <n v="8044"/>
    <x v="3982"/>
    <x v="825"/>
    <d v="2019-03-15T00:00:00"/>
    <s v="Standard Class"/>
    <s v="PV-18985"/>
    <x v="391"/>
    <x v="2"/>
    <x v="0"/>
    <x v="471"/>
    <x v="31"/>
    <x v="564"/>
    <x v="3"/>
    <s v="FUR-FU-10001379"/>
    <x v="0"/>
    <x v="5"/>
    <x v="1819"/>
    <x v="4111"/>
    <n v="1"/>
    <n v="0"/>
    <n v="11.756800000000002"/>
    <x v="2"/>
    <x v="0"/>
  </r>
  <r>
    <n v="8045"/>
    <x v="3983"/>
    <x v="175"/>
    <d v="2019-09-17T00:00:00"/>
    <s v="Second Class"/>
    <s v="DO-13645"/>
    <x v="770"/>
    <x v="0"/>
    <x v="0"/>
    <x v="288"/>
    <x v="7"/>
    <x v="362"/>
    <x v="1"/>
    <s v="OFF-BI-10002794"/>
    <x v="1"/>
    <x v="8"/>
    <x v="102"/>
    <x v="5266"/>
    <n v="9"/>
    <n v="0.2"/>
    <n v="106.95779999999998"/>
    <x v="1"/>
    <x v="0"/>
  </r>
  <r>
    <n v="8046"/>
    <x v="3984"/>
    <x v="873"/>
    <d v="2018-09-24T00:00:00"/>
    <s v="Standard Class"/>
    <s v="HA-14905"/>
    <x v="456"/>
    <x v="0"/>
    <x v="0"/>
    <x v="20"/>
    <x v="15"/>
    <x v="45"/>
    <x v="3"/>
    <s v="OFF-AP-10001005"/>
    <x v="1"/>
    <x v="9"/>
    <x v="1140"/>
    <x v="5267"/>
    <n v="5"/>
    <n v="0"/>
    <n v="129.77249999999998"/>
    <x v="2"/>
    <x v="0"/>
  </r>
  <r>
    <n v="8047"/>
    <x v="3985"/>
    <x v="272"/>
    <d v="2018-12-17T00:00:00"/>
    <s v="Second Class"/>
    <s v="SH-20395"/>
    <x v="129"/>
    <x v="0"/>
    <x v="0"/>
    <x v="191"/>
    <x v="24"/>
    <x v="242"/>
    <x v="3"/>
    <s v="OFF-BI-10000201"/>
    <x v="1"/>
    <x v="8"/>
    <x v="1687"/>
    <x v="3631"/>
    <n v="3"/>
    <n v="0.7"/>
    <n v="-1.4760000000000004"/>
    <x v="2"/>
    <x v="0"/>
  </r>
  <r>
    <n v="8048"/>
    <x v="3986"/>
    <x v="132"/>
    <d v="2019-11-06T00:00:00"/>
    <s v="Second Class"/>
    <s v="JM-16195"/>
    <x v="594"/>
    <x v="0"/>
    <x v="0"/>
    <x v="40"/>
    <x v="3"/>
    <x v="124"/>
    <x v="0"/>
    <s v="OFF-PA-10003673"/>
    <x v="1"/>
    <x v="10"/>
    <x v="980"/>
    <x v="3965"/>
    <n v="3"/>
    <n v="0.2"/>
    <n v="5.2883999999999984"/>
    <x v="0"/>
    <x v="0"/>
  </r>
  <r>
    <n v="8049"/>
    <x v="3987"/>
    <x v="894"/>
    <d v="2018-07-07T00:00:00"/>
    <s v="Standard Class"/>
    <s v="DK-13225"/>
    <x v="158"/>
    <x v="1"/>
    <x v="0"/>
    <x v="20"/>
    <x v="15"/>
    <x v="45"/>
    <x v="3"/>
    <s v="OFF-AP-10000938"/>
    <x v="1"/>
    <x v="9"/>
    <x v="1712"/>
    <x v="3828"/>
    <n v="7"/>
    <n v="0"/>
    <n v="197.92079999999999"/>
    <x v="2"/>
    <x v="0"/>
  </r>
  <r>
    <n v="8050"/>
    <x v="3988"/>
    <x v="467"/>
    <d v="2016-09-30T00:00:00"/>
    <s v="Standard Class"/>
    <s v="CM-12715"/>
    <x v="782"/>
    <x v="1"/>
    <x v="0"/>
    <x v="10"/>
    <x v="9"/>
    <x v="11"/>
    <x v="3"/>
    <s v="OFF-BI-10003274"/>
    <x v="1"/>
    <x v="8"/>
    <x v="122"/>
    <x v="3649"/>
    <n v="5"/>
    <n v="0.7"/>
    <n v="-4.577"/>
    <x v="2"/>
    <x v="0"/>
  </r>
  <r>
    <n v="8051"/>
    <x v="3988"/>
    <x v="467"/>
    <d v="2016-09-30T00:00:00"/>
    <s v="Standard Class"/>
    <s v="CM-12715"/>
    <x v="782"/>
    <x v="1"/>
    <x v="0"/>
    <x v="10"/>
    <x v="9"/>
    <x v="11"/>
    <x v="3"/>
    <s v="FUR-FU-10001095"/>
    <x v="0"/>
    <x v="5"/>
    <x v="748"/>
    <x v="4571"/>
    <n v="1"/>
    <n v="0.2"/>
    <n v="4.7664"/>
    <x v="2"/>
    <x v="0"/>
  </r>
  <r>
    <n v="8052"/>
    <x v="3988"/>
    <x v="467"/>
    <d v="2016-09-30T00:00:00"/>
    <s v="Standard Class"/>
    <s v="CM-12715"/>
    <x v="782"/>
    <x v="1"/>
    <x v="0"/>
    <x v="10"/>
    <x v="9"/>
    <x v="11"/>
    <x v="3"/>
    <s v="OFF-AP-10001492"/>
    <x v="1"/>
    <x v="9"/>
    <x v="22"/>
    <x v="3101"/>
    <n v="6"/>
    <n v="0.2"/>
    <n v="3.1032000000000011"/>
    <x v="2"/>
    <x v="0"/>
  </r>
  <r>
    <n v="8053"/>
    <x v="3989"/>
    <x v="686"/>
    <d v="2016-07-17T00:00:00"/>
    <s v="Second Class"/>
    <s v="BF-10975"/>
    <x v="541"/>
    <x v="1"/>
    <x v="0"/>
    <x v="20"/>
    <x v="15"/>
    <x v="29"/>
    <x v="3"/>
    <s v="OFF-AR-10004999"/>
    <x v="1"/>
    <x v="6"/>
    <x v="873"/>
    <x v="1465"/>
    <n v="3"/>
    <n v="0"/>
    <n v="4.4850000000000003"/>
    <x v="2"/>
    <x v="0"/>
  </r>
  <r>
    <n v="8054"/>
    <x v="3990"/>
    <x v="394"/>
    <d v="2019-10-05T00:00:00"/>
    <s v="Standard Class"/>
    <s v="SF-20965"/>
    <x v="245"/>
    <x v="1"/>
    <x v="0"/>
    <x v="10"/>
    <x v="9"/>
    <x v="63"/>
    <x v="3"/>
    <s v="OFF-BI-10004094"/>
    <x v="1"/>
    <x v="8"/>
    <x v="608"/>
    <x v="5268"/>
    <n v="1"/>
    <n v="0.7"/>
    <n v="-1.8584999999999994"/>
    <x v="2"/>
    <x v="0"/>
  </r>
  <r>
    <n v="8055"/>
    <x v="3991"/>
    <x v="834"/>
    <d v="2017-09-04T00:00:00"/>
    <s v="Standard Class"/>
    <s v="CB-12025"/>
    <x v="90"/>
    <x v="0"/>
    <x v="0"/>
    <x v="1"/>
    <x v="1"/>
    <x v="13"/>
    <x v="1"/>
    <s v="OFF-ST-10001490"/>
    <x v="1"/>
    <x v="4"/>
    <x v="518"/>
    <x v="5269"/>
    <n v="5"/>
    <n v="0"/>
    <n v="267.70499999999993"/>
    <x v="1"/>
    <x v="0"/>
  </r>
  <r>
    <n v="8056"/>
    <x v="3991"/>
    <x v="834"/>
    <d v="2017-09-04T00:00:00"/>
    <s v="Standard Class"/>
    <s v="CB-12025"/>
    <x v="90"/>
    <x v="0"/>
    <x v="0"/>
    <x v="1"/>
    <x v="1"/>
    <x v="13"/>
    <x v="1"/>
    <s v="FUR-BO-10004695"/>
    <x v="0"/>
    <x v="0"/>
    <x v="200"/>
    <x v="1496"/>
    <n v="2"/>
    <n v="0.15"/>
    <n v="28.956799999999973"/>
    <x v="1"/>
    <x v="0"/>
  </r>
  <r>
    <n v="8057"/>
    <x v="3991"/>
    <x v="834"/>
    <d v="2017-09-04T00:00:00"/>
    <s v="Standard Class"/>
    <s v="CB-12025"/>
    <x v="90"/>
    <x v="0"/>
    <x v="0"/>
    <x v="1"/>
    <x v="1"/>
    <x v="13"/>
    <x v="1"/>
    <s v="OFF-ST-10000736"/>
    <x v="1"/>
    <x v="4"/>
    <x v="460"/>
    <x v="5270"/>
    <n v="9"/>
    <n v="0"/>
    <n v="29.152799999999971"/>
    <x v="1"/>
    <x v="0"/>
  </r>
  <r>
    <n v="8058"/>
    <x v="3991"/>
    <x v="834"/>
    <d v="2017-09-04T00:00:00"/>
    <s v="Standard Class"/>
    <s v="CB-12025"/>
    <x v="90"/>
    <x v="0"/>
    <x v="0"/>
    <x v="1"/>
    <x v="1"/>
    <x v="13"/>
    <x v="1"/>
    <s v="OFF-BI-10001617"/>
    <x v="1"/>
    <x v="8"/>
    <x v="1324"/>
    <x v="5271"/>
    <n v="5"/>
    <n v="0.2"/>
    <n v="13.959"/>
    <x v="1"/>
    <x v="0"/>
  </r>
  <r>
    <n v="8059"/>
    <x v="3991"/>
    <x v="834"/>
    <d v="2017-09-04T00:00:00"/>
    <s v="Standard Class"/>
    <s v="CB-12025"/>
    <x v="90"/>
    <x v="0"/>
    <x v="0"/>
    <x v="1"/>
    <x v="1"/>
    <x v="13"/>
    <x v="1"/>
    <s v="TEC-PH-10003589"/>
    <x v="2"/>
    <x v="7"/>
    <x v="826"/>
    <x v="752"/>
    <n v="3"/>
    <n v="0.2"/>
    <n v="15.111599999999999"/>
    <x v="1"/>
    <x v="0"/>
  </r>
  <r>
    <n v="8060"/>
    <x v="3991"/>
    <x v="834"/>
    <d v="2017-09-04T00:00:00"/>
    <s v="Standard Class"/>
    <s v="CB-12025"/>
    <x v="90"/>
    <x v="0"/>
    <x v="0"/>
    <x v="1"/>
    <x v="1"/>
    <x v="13"/>
    <x v="1"/>
    <s v="FUR-FU-10003981"/>
    <x v="0"/>
    <x v="5"/>
    <x v="325"/>
    <x v="1353"/>
    <n v="2"/>
    <n v="0"/>
    <n v="1.7472000000000003"/>
    <x v="1"/>
    <x v="0"/>
  </r>
  <r>
    <n v="8061"/>
    <x v="3992"/>
    <x v="1181"/>
    <d v="2017-09-26T00:00:00"/>
    <s v="Standard Class"/>
    <s v="TC-20980"/>
    <x v="568"/>
    <x v="1"/>
    <x v="0"/>
    <x v="85"/>
    <x v="15"/>
    <x v="254"/>
    <x v="3"/>
    <s v="OFF-PA-10001970"/>
    <x v="1"/>
    <x v="10"/>
    <x v="314"/>
    <x v="3733"/>
    <n v="5"/>
    <n v="0"/>
    <n v="28.857999999999997"/>
    <x v="2"/>
    <x v="0"/>
  </r>
  <r>
    <n v="8062"/>
    <x v="3992"/>
    <x v="1181"/>
    <d v="2017-09-26T00:00:00"/>
    <s v="Standard Class"/>
    <s v="TC-20980"/>
    <x v="568"/>
    <x v="1"/>
    <x v="0"/>
    <x v="85"/>
    <x v="15"/>
    <x v="254"/>
    <x v="3"/>
    <s v="OFF-BI-10002437"/>
    <x v="1"/>
    <x v="8"/>
    <x v="1314"/>
    <x v="671"/>
    <n v="2"/>
    <n v="0.2"/>
    <n v="8.8623999999999992"/>
    <x v="2"/>
    <x v="0"/>
  </r>
  <r>
    <n v="8063"/>
    <x v="3993"/>
    <x v="77"/>
    <d v="2018-11-09T00:00:00"/>
    <s v="First Class"/>
    <s v="LW-17215"/>
    <x v="560"/>
    <x v="0"/>
    <x v="0"/>
    <x v="30"/>
    <x v="15"/>
    <x v="144"/>
    <x v="3"/>
    <s v="TEC-PH-10000586"/>
    <x v="2"/>
    <x v="7"/>
    <x v="506"/>
    <x v="2392"/>
    <n v="4"/>
    <n v="0"/>
    <n v="71.269200000000012"/>
    <x v="2"/>
    <x v="0"/>
  </r>
  <r>
    <n v="8064"/>
    <x v="3993"/>
    <x v="77"/>
    <d v="2018-11-09T00:00:00"/>
    <s v="First Class"/>
    <s v="LW-17215"/>
    <x v="560"/>
    <x v="0"/>
    <x v="0"/>
    <x v="30"/>
    <x v="15"/>
    <x v="144"/>
    <x v="3"/>
    <s v="TEC-PH-10003811"/>
    <x v="2"/>
    <x v="7"/>
    <x v="1196"/>
    <x v="1911"/>
    <n v="3"/>
    <n v="0"/>
    <n v="100.7916"/>
    <x v="2"/>
    <x v="0"/>
  </r>
  <r>
    <n v="8065"/>
    <x v="3993"/>
    <x v="77"/>
    <d v="2018-11-09T00:00:00"/>
    <s v="First Class"/>
    <s v="LW-17215"/>
    <x v="560"/>
    <x v="0"/>
    <x v="0"/>
    <x v="30"/>
    <x v="15"/>
    <x v="144"/>
    <x v="3"/>
    <s v="OFF-PA-10004983"/>
    <x v="1"/>
    <x v="10"/>
    <x v="1332"/>
    <x v="91"/>
    <n v="2"/>
    <n v="0"/>
    <n v="6.2208000000000006"/>
    <x v="2"/>
    <x v="0"/>
  </r>
  <r>
    <n v="8066"/>
    <x v="3993"/>
    <x v="77"/>
    <d v="2018-11-09T00:00:00"/>
    <s v="First Class"/>
    <s v="LW-17215"/>
    <x v="560"/>
    <x v="0"/>
    <x v="0"/>
    <x v="30"/>
    <x v="15"/>
    <x v="144"/>
    <x v="3"/>
    <s v="OFF-ST-10003479"/>
    <x v="1"/>
    <x v="4"/>
    <x v="41"/>
    <x v="5272"/>
    <n v="3"/>
    <n v="0"/>
    <n v="5.8409999999999869"/>
    <x v="2"/>
    <x v="0"/>
  </r>
  <r>
    <n v="8067"/>
    <x v="3993"/>
    <x v="77"/>
    <d v="2018-11-09T00:00:00"/>
    <s v="First Class"/>
    <s v="LW-17215"/>
    <x v="560"/>
    <x v="0"/>
    <x v="0"/>
    <x v="30"/>
    <x v="15"/>
    <x v="144"/>
    <x v="3"/>
    <s v="OFF-BI-10004318"/>
    <x v="1"/>
    <x v="8"/>
    <x v="1583"/>
    <x v="4795"/>
    <n v="2"/>
    <n v="0.2"/>
    <n v="89.954799999999992"/>
    <x v="2"/>
    <x v="0"/>
  </r>
  <r>
    <n v="8068"/>
    <x v="3994"/>
    <x v="1182"/>
    <d v="2017-10-24T00:00:00"/>
    <s v="Standard Class"/>
    <s v="NS-18640"/>
    <x v="374"/>
    <x v="1"/>
    <x v="0"/>
    <x v="8"/>
    <x v="1"/>
    <x v="9"/>
    <x v="1"/>
    <s v="TEC-AC-10002567"/>
    <x v="2"/>
    <x v="11"/>
    <x v="428"/>
    <x v="764"/>
    <n v="3"/>
    <n v="0"/>
    <n v="86.389199999999988"/>
    <x v="1"/>
    <x v="0"/>
  </r>
  <r>
    <n v="8069"/>
    <x v="3994"/>
    <x v="1182"/>
    <d v="2017-10-24T00:00:00"/>
    <s v="Standard Class"/>
    <s v="NS-18640"/>
    <x v="374"/>
    <x v="1"/>
    <x v="0"/>
    <x v="8"/>
    <x v="1"/>
    <x v="9"/>
    <x v="1"/>
    <s v="FUR-FU-10001731"/>
    <x v="0"/>
    <x v="5"/>
    <x v="1556"/>
    <x v="2003"/>
    <n v="6"/>
    <n v="0"/>
    <n v="6.0876000000000001"/>
    <x v="1"/>
    <x v="0"/>
  </r>
  <r>
    <n v="8070"/>
    <x v="3995"/>
    <x v="314"/>
    <d v="2019-01-05T00:00:00"/>
    <s v="Standard Class"/>
    <s v="JM-15250"/>
    <x v="49"/>
    <x v="0"/>
    <x v="0"/>
    <x v="114"/>
    <x v="5"/>
    <x v="143"/>
    <x v="2"/>
    <s v="OFF-ST-10002743"/>
    <x v="1"/>
    <x v="4"/>
    <x v="418"/>
    <x v="5273"/>
    <n v="5"/>
    <n v="0.2"/>
    <n v="-107.95800000000004"/>
    <x v="2"/>
    <x v="0"/>
  </r>
  <r>
    <n v="8071"/>
    <x v="3995"/>
    <x v="314"/>
    <d v="2019-01-05T00:00:00"/>
    <s v="Standard Class"/>
    <s v="JM-15250"/>
    <x v="49"/>
    <x v="0"/>
    <x v="0"/>
    <x v="114"/>
    <x v="5"/>
    <x v="143"/>
    <x v="2"/>
    <s v="FUR-FU-10002116"/>
    <x v="0"/>
    <x v="5"/>
    <x v="1440"/>
    <x v="5274"/>
    <n v="5"/>
    <n v="0.6"/>
    <n v="-187.38150000000002"/>
    <x v="2"/>
    <x v="0"/>
  </r>
  <r>
    <n v="8072"/>
    <x v="3995"/>
    <x v="314"/>
    <d v="2019-01-05T00:00:00"/>
    <s v="Standard Class"/>
    <s v="JM-15250"/>
    <x v="49"/>
    <x v="0"/>
    <x v="0"/>
    <x v="114"/>
    <x v="5"/>
    <x v="143"/>
    <x v="2"/>
    <s v="FUR-CH-10003199"/>
    <x v="0"/>
    <x v="1"/>
    <x v="637"/>
    <x v="5275"/>
    <n v="4"/>
    <n v="0.3"/>
    <n v="-26.635199999999998"/>
    <x v="2"/>
    <x v="0"/>
  </r>
  <r>
    <n v="8073"/>
    <x v="3995"/>
    <x v="314"/>
    <d v="2019-01-05T00:00:00"/>
    <s v="Standard Class"/>
    <s v="JM-15250"/>
    <x v="49"/>
    <x v="0"/>
    <x v="0"/>
    <x v="114"/>
    <x v="5"/>
    <x v="143"/>
    <x v="2"/>
    <s v="OFF-AR-10003158"/>
    <x v="1"/>
    <x v="6"/>
    <x v="703"/>
    <x v="5276"/>
    <n v="4"/>
    <n v="0.2"/>
    <n v="2.2287999999999988"/>
    <x v="2"/>
    <x v="0"/>
  </r>
  <r>
    <n v="8074"/>
    <x v="3995"/>
    <x v="314"/>
    <d v="2019-01-05T00:00:00"/>
    <s v="Standard Class"/>
    <s v="JM-15250"/>
    <x v="49"/>
    <x v="0"/>
    <x v="0"/>
    <x v="114"/>
    <x v="5"/>
    <x v="143"/>
    <x v="2"/>
    <s v="OFF-BI-10000301"/>
    <x v="1"/>
    <x v="8"/>
    <x v="625"/>
    <x v="5277"/>
    <n v="5"/>
    <n v="0.8"/>
    <n v="-9.7050000000000018"/>
    <x v="2"/>
    <x v="0"/>
  </r>
  <r>
    <n v="8075"/>
    <x v="3995"/>
    <x v="314"/>
    <d v="2019-01-05T00:00:00"/>
    <s v="Standard Class"/>
    <s v="JM-15250"/>
    <x v="49"/>
    <x v="0"/>
    <x v="0"/>
    <x v="114"/>
    <x v="5"/>
    <x v="143"/>
    <x v="2"/>
    <s v="OFF-BI-10000343"/>
    <x v="1"/>
    <x v="8"/>
    <x v="186"/>
    <x v="5278"/>
    <n v="14"/>
    <n v="0.8"/>
    <n v="-22.684200000000004"/>
    <x v="2"/>
    <x v="0"/>
  </r>
  <r>
    <n v="8076"/>
    <x v="3995"/>
    <x v="314"/>
    <d v="2019-01-05T00:00:00"/>
    <s v="Standard Class"/>
    <s v="JM-15250"/>
    <x v="49"/>
    <x v="0"/>
    <x v="0"/>
    <x v="114"/>
    <x v="5"/>
    <x v="143"/>
    <x v="2"/>
    <s v="OFF-AP-10004708"/>
    <x v="1"/>
    <x v="9"/>
    <x v="513"/>
    <x v="5279"/>
    <n v="2"/>
    <n v="0.8"/>
    <n v="-38.821200000000012"/>
    <x v="2"/>
    <x v="0"/>
  </r>
  <r>
    <n v="8077"/>
    <x v="3996"/>
    <x v="537"/>
    <d v="2017-06-29T00:00:00"/>
    <s v="Standard Class"/>
    <s v="RF-19345"/>
    <x v="575"/>
    <x v="1"/>
    <x v="0"/>
    <x v="502"/>
    <x v="32"/>
    <x v="598"/>
    <x v="0"/>
    <s v="FUR-FU-10000794"/>
    <x v="0"/>
    <x v="5"/>
    <x v="645"/>
    <x v="1877"/>
    <n v="3"/>
    <n v="0"/>
    <n v="9.3227999999999991"/>
    <x v="0"/>
    <x v="0"/>
  </r>
  <r>
    <n v="8078"/>
    <x v="3996"/>
    <x v="537"/>
    <d v="2017-06-29T00:00:00"/>
    <s v="Standard Class"/>
    <s v="RF-19345"/>
    <x v="575"/>
    <x v="1"/>
    <x v="0"/>
    <x v="502"/>
    <x v="32"/>
    <x v="598"/>
    <x v="0"/>
    <s v="OFF-BI-10004519"/>
    <x v="1"/>
    <x v="8"/>
    <x v="889"/>
    <x v="5280"/>
    <n v="1"/>
    <n v="0"/>
    <n v="74.690999999999988"/>
    <x v="0"/>
    <x v="0"/>
  </r>
  <r>
    <n v="8079"/>
    <x v="3996"/>
    <x v="537"/>
    <d v="2017-06-29T00:00:00"/>
    <s v="Standard Class"/>
    <s v="RF-19345"/>
    <x v="575"/>
    <x v="1"/>
    <x v="0"/>
    <x v="502"/>
    <x v="32"/>
    <x v="598"/>
    <x v="0"/>
    <s v="TEC-AC-10001590"/>
    <x v="2"/>
    <x v="11"/>
    <x v="1356"/>
    <x v="5281"/>
    <n v="3"/>
    <n v="0"/>
    <n v="18"/>
    <x v="0"/>
    <x v="0"/>
  </r>
  <r>
    <n v="8080"/>
    <x v="3997"/>
    <x v="441"/>
    <d v="2018-11-27T00:00:00"/>
    <s v="Standard Class"/>
    <s v="CA-12055"/>
    <x v="402"/>
    <x v="2"/>
    <x v="0"/>
    <x v="20"/>
    <x v="15"/>
    <x v="29"/>
    <x v="3"/>
    <s v="OFF-BI-10001524"/>
    <x v="1"/>
    <x v="8"/>
    <x v="301"/>
    <x v="5282"/>
    <n v="8"/>
    <n v="0.2"/>
    <n v="46.99519999999999"/>
    <x v="2"/>
    <x v="0"/>
  </r>
  <r>
    <n v="8081"/>
    <x v="3998"/>
    <x v="662"/>
    <d v="2017-11-01T00:00:00"/>
    <s v="Standard Class"/>
    <s v="KH-16690"/>
    <x v="120"/>
    <x v="1"/>
    <x v="0"/>
    <x v="24"/>
    <x v="21"/>
    <x v="329"/>
    <x v="1"/>
    <s v="OFF-LA-10001474"/>
    <x v="1"/>
    <x v="2"/>
    <x v="926"/>
    <x v="5283"/>
    <n v="6"/>
    <n v="0.2"/>
    <n v="47.626799999999996"/>
    <x v="1"/>
    <x v="0"/>
  </r>
  <r>
    <n v="8082"/>
    <x v="3998"/>
    <x v="662"/>
    <d v="2017-11-01T00:00:00"/>
    <s v="Standard Class"/>
    <s v="KH-16690"/>
    <x v="120"/>
    <x v="1"/>
    <x v="0"/>
    <x v="24"/>
    <x v="21"/>
    <x v="329"/>
    <x v="1"/>
    <s v="OFF-PA-10001497"/>
    <x v="1"/>
    <x v="10"/>
    <x v="1755"/>
    <x v="576"/>
    <n v="3"/>
    <n v="0.2"/>
    <n v="47.815200000000004"/>
    <x v="1"/>
    <x v="0"/>
  </r>
  <r>
    <n v="8083"/>
    <x v="3998"/>
    <x v="662"/>
    <d v="2017-11-01T00:00:00"/>
    <s v="Standard Class"/>
    <s v="KH-16690"/>
    <x v="120"/>
    <x v="1"/>
    <x v="0"/>
    <x v="24"/>
    <x v="21"/>
    <x v="329"/>
    <x v="1"/>
    <s v="OFF-AP-10003287"/>
    <x v="1"/>
    <x v="9"/>
    <x v="543"/>
    <x v="5284"/>
    <n v="5"/>
    <n v="0.2"/>
    <n v="20.387999999999998"/>
    <x v="1"/>
    <x v="0"/>
  </r>
  <r>
    <n v="8084"/>
    <x v="3998"/>
    <x v="662"/>
    <d v="2017-11-01T00:00:00"/>
    <s v="Standard Class"/>
    <s v="KH-16690"/>
    <x v="120"/>
    <x v="1"/>
    <x v="0"/>
    <x v="24"/>
    <x v="21"/>
    <x v="329"/>
    <x v="1"/>
    <s v="OFF-BI-10002982"/>
    <x v="1"/>
    <x v="8"/>
    <x v="1267"/>
    <x v="4459"/>
    <n v="7"/>
    <n v="0.7"/>
    <n v="-10.487400000000001"/>
    <x v="1"/>
    <x v="0"/>
  </r>
  <r>
    <n v="8085"/>
    <x v="3998"/>
    <x v="662"/>
    <d v="2017-11-01T00:00:00"/>
    <s v="Standard Class"/>
    <s v="KH-16690"/>
    <x v="120"/>
    <x v="1"/>
    <x v="0"/>
    <x v="24"/>
    <x v="21"/>
    <x v="329"/>
    <x v="1"/>
    <s v="OFF-ST-10001809"/>
    <x v="1"/>
    <x v="4"/>
    <x v="435"/>
    <x v="5285"/>
    <n v="10"/>
    <n v="0.2"/>
    <n v="-161.69400000000005"/>
    <x v="1"/>
    <x v="0"/>
  </r>
  <r>
    <n v="8086"/>
    <x v="3999"/>
    <x v="201"/>
    <d v="2018-10-26T00:00:00"/>
    <s v="Standard Class"/>
    <s v="LC-16960"/>
    <x v="784"/>
    <x v="2"/>
    <x v="0"/>
    <x v="81"/>
    <x v="17"/>
    <x v="101"/>
    <x v="0"/>
    <s v="FUR-FU-10000246"/>
    <x v="0"/>
    <x v="5"/>
    <x v="391"/>
    <x v="5286"/>
    <n v="5"/>
    <n v="0"/>
    <n v="18.329999999999991"/>
    <x v="0"/>
    <x v="0"/>
  </r>
  <r>
    <n v="8087"/>
    <x v="4000"/>
    <x v="1045"/>
    <d v="2019-05-02T00:00:00"/>
    <s v="Standard Class"/>
    <s v="JL-15130"/>
    <x v="691"/>
    <x v="0"/>
    <x v="0"/>
    <x v="40"/>
    <x v="3"/>
    <x v="124"/>
    <x v="0"/>
    <s v="OFF-AP-10000252"/>
    <x v="1"/>
    <x v="9"/>
    <x v="1251"/>
    <x v="5287"/>
    <n v="3"/>
    <n v="0.2"/>
    <n v="5.2650000000000006"/>
    <x v="0"/>
    <x v="0"/>
  </r>
  <r>
    <n v="8088"/>
    <x v="4001"/>
    <x v="321"/>
    <d v="2018-10-01T00:00:00"/>
    <s v="Second Class"/>
    <s v="DM-12955"/>
    <x v="678"/>
    <x v="1"/>
    <x v="0"/>
    <x v="420"/>
    <x v="16"/>
    <x v="510"/>
    <x v="1"/>
    <s v="OFF-AR-10002375"/>
    <x v="1"/>
    <x v="6"/>
    <x v="831"/>
    <x v="5288"/>
    <n v="4"/>
    <n v="0.2"/>
    <n v="1.1807999999999983"/>
    <x v="1"/>
    <x v="0"/>
  </r>
  <r>
    <n v="8089"/>
    <x v="4002"/>
    <x v="848"/>
    <d v="2017-07-14T00:00:00"/>
    <s v="Standard Class"/>
    <s v="MV-18190"/>
    <x v="160"/>
    <x v="0"/>
    <x v="0"/>
    <x v="272"/>
    <x v="1"/>
    <x v="341"/>
    <x v="1"/>
    <s v="OFF-BI-10003719"/>
    <x v="1"/>
    <x v="8"/>
    <x v="691"/>
    <x v="3089"/>
    <n v="2"/>
    <n v="0.2"/>
    <n v="12.973999999999997"/>
    <x v="1"/>
    <x v="0"/>
  </r>
  <r>
    <n v="8090"/>
    <x v="4003"/>
    <x v="976"/>
    <d v="2017-08-09T00:00:00"/>
    <s v="First Class"/>
    <s v="NS-18640"/>
    <x v="374"/>
    <x v="1"/>
    <x v="0"/>
    <x v="248"/>
    <x v="39"/>
    <x v="307"/>
    <x v="3"/>
    <s v="OFF-AP-10001492"/>
    <x v="1"/>
    <x v="9"/>
    <x v="22"/>
    <x v="5289"/>
    <n v="9"/>
    <n v="0"/>
    <n v="20.1708"/>
    <x v="2"/>
    <x v="0"/>
  </r>
  <r>
    <n v="8091"/>
    <x v="4004"/>
    <x v="1035"/>
    <d v="2016-12-13T00:00:00"/>
    <s v="Standard Class"/>
    <s v="AS-10630"/>
    <x v="357"/>
    <x v="2"/>
    <x v="0"/>
    <x v="4"/>
    <x v="4"/>
    <x v="5"/>
    <x v="1"/>
    <s v="OFF-ST-10000532"/>
    <x v="1"/>
    <x v="4"/>
    <x v="1412"/>
    <x v="5290"/>
    <n v="7"/>
    <n v="0"/>
    <n v="70.033599999999993"/>
    <x v="1"/>
    <x v="0"/>
  </r>
  <r>
    <n v="8092"/>
    <x v="4005"/>
    <x v="895"/>
    <d v="2017-12-14T00:00:00"/>
    <s v="Standard Class"/>
    <s v="MT-17815"/>
    <x v="363"/>
    <x v="0"/>
    <x v="0"/>
    <x v="8"/>
    <x v="1"/>
    <x v="94"/>
    <x v="1"/>
    <s v="OFF-LA-10001613"/>
    <x v="1"/>
    <x v="2"/>
    <x v="743"/>
    <x v="1784"/>
    <n v="2"/>
    <n v="0"/>
    <n v="2.8224"/>
    <x v="1"/>
    <x v="0"/>
  </r>
  <r>
    <n v="8093"/>
    <x v="4006"/>
    <x v="1183"/>
    <d v="2019-11-13T00:00:00"/>
    <s v="Second Class"/>
    <s v="SR-20425"/>
    <x v="676"/>
    <x v="2"/>
    <x v="0"/>
    <x v="20"/>
    <x v="15"/>
    <x v="45"/>
    <x v="3"/>
    <s v="OFF-AR-10002818"/>
    <x v="1"/>
    <x v="6"/>
    <x v="933"/>
    <x v="2239"/>
    <n v="5"/>
    <n v="0"/>
    <n v="32.97"/>
    <x v="2"/>
    <x v="0"/>
  </r>
  <r>
    <n v="8094"/>
    <x v="4007"/>
    <x v="944"/>
    <d v="2019-08-01T00:00:00"/>
    <s v="Second Class"/>
    <s v="DK-13375"/>
    <x v="589"/>
    <x v="0"/>
    <x v="0"/>
    <x v="4"/>
    <x v="4"/>
    <x v="60"/>
    <x v="1"/>
    <s v="FUR-FU-10001940"/>
    <x v="0"/>
    <x v="5"/>
    <x v="222"/>
    <x v="1708"/>
    <n v="3"/>
    <n v="0"/>
    <n v="10.507200000000001"/>
    <x v="1"/>
    <x v="0"/>
  </r>
  <r>
    <n v="8095"/>
    <x v="4007"/>
    <x v="944"/>
    <d v="2019-08-01T00:00:00"/>
    <s v="Second Class"/>
    <s v="DK-13375"/>
    <x v="589"/>
    <x v="0"/>
    <x v="0"/>
    <x v="4"/>
    <x v="4"/>
    <x v="60"/>
    <x v="1"/>
    <s v="OFF-PA-10003883"/>
    <x v="1"/>
    <x v="10"/>
    <x v="1238"/>
    <x v="2224"/>
    <n v="4"/>
    <n v="0"/>
    <n v="12.052"/>
    <x v="1"/>
    <x v="0"/>
  </r>
  <r>
    <n v="8096"/>
    <x v="4007"/>
    <x v="944"/>
    <d v="2019-08-01T00:00:00"/>
    <s v="Second Class"/>
    <s v="DK-13375"/>
    <x v="589"/>
    <x v="0"/>
    <x v="0"/>
    <x v="4"/>
    <x v="4"/>
    <x v="60"/>
    <x v="1"/>
    <s v="OFF-PA-10002787"/>
    <x v="1"/>
    <x v="10"/>
    <x v="1276"/>
    <x v="91"/>
    <n v="2"/>
    <n v="0"/>
    <n v="6.2208000000000006"/>
    <x v="1"/>
    <x v="0"/>
  </r>
  <r>
    <n v="8097"/>
    <x v="4007"/>
    <x v="944"/>
    <d v="2019-08-01T00:00:00"/>
    <s v="Second Class"/>
    <s v="DK-13375"/>
    <x v="589"/>
    <x v="0"/>
    <x v="0"/>
    <x v="4"/>
    <x v="4"/>
    <x v="60"/>
    <x v="1"/>
    <s v="TEC-AC-10000991"/>
    <x v="2"/>
    <x v="11"/>
    <x v="437"/>
    <x v="5291"/>
    <n v="5"/>
    <n v="0"/>
    <n v="32.893000000000008"/>
    <x v="1"/>
    <x v="0"/>
  </r>
  <r>
    <n v="8098"/>
    <x v="4008"/>
    <x v="116"/>
    <d v="2020-01-01T00:00:00"/>
    <s v="Standard Class"/>
    <s v="SV-20935"/>
    <x v="603"/>
    <x v="0"/>
    <x v="0"/>
    <x v="305"/>
    <x v="27"/>
    <x v="382"/>
    <x v="1"/>
    <s v="OFF-ST-10003058"/>
    <x v="1"/>
    <x v="4"/>
    <x v="393"/>
    <x v="2946"/>
    <n v="5"/>
    <n v="0"/>
    <n v="34.292499999999997"/>
    <x v="1"/>
    <x v="0"/>
  </r>
  <r>
    <n v="8099"/>
    <x v="4008"/>
    <x v="116"/>
    <d v="2020-01-01T00:00:00"/>
    <s v="Standard Class"/>
    <s v="SV-20935"/>
    <x v="603"/>
    <x v="0"/>
    <x v="0"/>
    <x v="305"/>
    <x v="27"/>
    <x v="382"/>
    <x v="1"/>
    <s v="OFF-PA-10004239"/>
    <x v="1"/>
    <x v="10"/>
    <x v="1421"/>
    <x v="732"/>
    <n v="1"/>
    <n v="0"/>
    <n v="1.9259999999999997"/>
    <x v="1"/>
    <x v="0"/>
  </r>
  <r>
    <n v="8100"/>
    <x v="4009"/>
    <x v="612"/>
    <d v="2018-03-13T00:00:00"/>
    <s v="First Class"/>
    <s v="RH-19510"/>
    <x v="563"/>
    <x v="2"/>
    <x v="0"/>
    <x v="1"/>
    <x v="1"/>
    <x v="62"/>
    <x v="1"/>
    <s v="TEC-AC-10003038"/>
    <x v="2"/>
    <x v="11"/>
    <x v="1033"/>
    <x v="3999"/>
    <n v="3"/>
    <n v="0"/>
    <n v="5.101499999999997"/>
    <x v="1"/>
    <x v="0"/>
  </r>
  <r>
    <n v="8101"/>
    <x v="4009"/>
    <x v="612"/>
    <d v="2018-03-13T00:00:00"/>
    <s v="First Class"/>
    <s v="RH-19510"/>
    <x v="563"/>
    <x v="2"/>
    <x v="0"/>
    <x v="1"/>
    <x v="1"/>
    <x v="62"/>
    <x v="1"/>
    <s v="TEC-MA-10000984"/>
    <x v="2"/>
    <x v="15"/>
    <x v="1820"/>
    <x v="5292"/>
    <n v="3"/>
    <n v="0.2"/>
    <n v="377.72999999999956"/>
    <x v="1"/>
    <x v="0"/>
  </r>
  <r>
    <n v="8102"/>
    <x v="4010"/>
    <x v="1184"/>
    <d v="2017-05-26T00:00:00"/>
    <s v="Standard Class"/>
    <s v="SB-20185"/>
    <x v="766"/>
    <x v="0"/>
    <x v="0"/>
    <x v="1"/>
    <x v="1"/>
    <x v="62"/>
    <x v="1"/>
    <s v="OFF-LA-10004484"/>
    <x v="1"/>
    <x v="2"/>
    <x v="617"/>
    <x v="341"/>
    <n v="2"/>
    <n v="0"/>
    <n v="3.7995999999999999"/>
    <x v="1"/>
    <x v="0"/>
  </r>
  <r>
    <n v="8103"/>
    <x v="4010"/>
    <x v="1184"/>
    <d v="2017-05-26T00:00:00"/>
    <s v="Standard Class"/>
    <s v="SB-20185"/>
    <x v="766"/>
    <x v="0"/>
    <x v="0"/>
    <x v="1"/>
    <x v="1"/>
    <x v="62"/>
    <x v="1"/>
    <s v="TEC-MA-10004002"/>
    <x v="2"/>
    <x v="15"/>
    <x v="668"/>
    <x v="5293"/>
    <n v="7"/>
    <n v="0.2"/>
    <n v="334.49849999999958"/>
    <x v="1"/>
    <x v="0"/>
  </r>
  <r>
    <n v="8104"/>
    <x v="4010"/>
    <x v="1184"/>
    <d v="2017-05-26T00:00:00"/>
    <s v="Standard Class"/>
    <s v="SB-20185"/>
    <x v="766"/>
    <x v="0"/>
    <x v="0"/>
    <x v="1"/>
    <x v="1"/>
    <x v="62"/>
    <x v="1"/>
    <s v="OFF-ST-10002406"/>
    <x v="1"/>
    <x v="4"/>
    <x v="328"/>
    <x v="352"/>
    <n v="7"/>
    <n v="0"/>
    <n v="29.341200000000008"/>
    <x v="1"/>
    <x v="0"/>
  </r>
  <r>
    <n v="8105"/>
    <x v="4010"/>
    <x v="1184"/>
    <d v="2017-05-26T00:00:00"/>
    <s v="Standard Class"/>
    <s v="SB-20185"/>
    <x v="766"/>
    <x v="0"/>
    <x v="0"/>
    <x v="1"/>
    <x v="1"/>
    <x v="62"/>
    <x v="1"/>
    <s v="TEC-PH-10003645"/>
    <x v="2"/>
    <x v="7"/>
    <x v="297"/>
    <x v="5294"/>
    <n v="6"/>
    <n v="0.2"/>
    <n v="58.179600000000022"/>
    <x v="1"/>
    <x v="0"/>
  </r>
  <r>
    <n v="8106"/>
    <x v="4011"/>
    <x v="922"/>
    <d v="2019-02-19T00:00:00"/>
    <s v="First Class"/>
    <s v="CR-12820"/>
    <x v="736"/>
    <x v="2"/>
    <x v="0"/>
    <x v="12"/>
    <x v="5"/>
    <x v="16"/>
    <x v="2"/>
    <s v="FUR-BO-10001601"/>
    <x v="0"/>
    <x v="0"/>
    <x v="419"/>
    <x v="5295"/>
    <n v="1"/>
    <n v="0.32"/>
    <n v="-17.027400000000007"/>
    <x v="2"/>
    <x v="0"/>
  </r>
  <r>
    <n v="8107"/>
    <x v="4011"/>
    <x v="922"/>
    <d v="2019-02-19T00:00:00"/>
    <s v="First Class"/>
    <s v="CR-12820"/>
    <x v="736"/>
    <x v="2"/>
    <x v="0"/>
    <x v="12"/>
    <x v="5"/>
    <x v="16"/>
    <x v="2"/>
    <s v="OFF-AR-10000937"/>
    <x v="1"/>
    <x v="6"/>
    <x v="1821"/>
    <x v="5296"/>
    <n v="6"/>
    <n v="0.2"/>
    <n v="52.632000000000005"/>
    <x v="2"/>
    <x v="0"/>
  </r>
  <r>
    <n v="8108"/>
    <x v="4011"/>
    <x v="922"/>
    <d v="2019-02-19T00:00:00"/>
    <s v="First Class"/>
    <s v="CR-12820"/>
    <x v="736"/>
    <x v="2"/>
    <x v="0"/>
    <x v="12"/>
    <x v="5"/>
    <x v="16"/>
    <x v="2"/>
    <s v="TEC-PH-10000038"/>
    <x v="2"/>
    <x v="7"/>
    <x v="1065"/>
    <x v="1435"/>
    <n v="4"/>
    <n v="0.2"/>
    <n v="-87.667200000000037"/>
    <x v="2"/>
    <x v="0"/>
  </r>
  <r>
    <n v="8109"/>
    <x v="4012"/>
    <x v="166"/>
    <d v="2019-12-15T00:00:00"/>
    <s v="Standard Class"/>
    <s v="EG-13900"/>
    <x v="283"/>
    <x v="0"/>
    <x v="0"/>
    <x v="10"/>
    <x v="9"/>
    <x v="11"/>
    <x v="3"/>
    <s v="FUR-CH-10003396"/>
    <x v="0"/>
    <x v="1"/>
    <x v="390"/>
    <x v="5297"/>
    <n v="4"/>
    <n v="0.3"/>
    <n v="-58.504800000000017"/>
    <x v="2"/>
    <x v="0"/>
  </r>
  <r>
    <n v="8110"/>
    <x v="4013"/>
    <x v="551"/>
    <d v="2019-11-23T00:00:00"/>
    <s v="Standard Class"/>
    <s v="RD-19930"/>
    <x v="709"/>
    <x v="0"/>
    <x v="0"/>
    <x v="22"/>
    <x v="10"/>
    <x v="36"/>
    <x v="2"/>
    <s v="OFF-EN-10002592"/>
    <x v="1"/>
    <x v="12"/>
    <x v="1711"/>
    <x v="5298"/>
    <n v="6"/>
    <n v="0.2"/>
    <n v="20.844000000000001"/>
    <x v="2"/>
    <x v="0"/>
  </r>
  <r>
    <n v="8111"/>
    <x v="4013"/>
    <x v="551"/>
    <d v="2019-11-23T00:00:00"/>
    <s v="Standard Class"/>
    <s v="RD-19930"/>
    <x v="709"/>
    <x v="0"/>
    <x v="0"/>
    <x v="22"/>
    <x v="10"/>
    <x v="36"/>
    <x v="2"/>
    <s v="FUR-CH-10000422"/>
    <x v="0"/>
    <x v="1"/>
    <x v="1441"/>
    <x v="5299"/>
    <n v="2"/>
    <n v="0.3"/>
    <n v="-25.477199999999982"/>
    <x v="2"/>
    <x v="0"/>
  </r>
  <r>
    <n v="8112"/>
    <x v="4014"/>
    <x v="49"/>
    <d v="2018-12-03T00:00:00"/>
    <s v="Second Class"/>
    <s v="JM-15865"/>
    <x v="622"/>
    <x v="0"/>
    <x v="0"/>
    <x v="287"/>
    <x v="5"/>
    <x v="361"/>
    <x v="2"/>
    <s v="FUR-CH-10002647"/>
    <x v="0"/>
    <x v="1"/>
    <x v="475"/>
    <x v="5300"/>
    <n v="5"/>
    <n v="0.3"/>
    <n v="-17.744999999999976"/>
    <x v="2"/>
    <x v="0"/>
  </r>
  <r>
    <n v="8113"/>
    <x v="4014"/>
    <x v="49"/>
    <d v="2018-12-03T00:00:00"/>
    <s v="Second Class"/>
    <s v="JM-15865"/>
    <x v="622"/>
    <x v="0"/>
    <x v="0"/>
    <x v="287"/>
    <x v="5"/>
    <x v="361"/>
    <x v="2"/>
    <s v="OFF-AP-10004859"/>
    <x v="1"/>
    <x v="9"/>
    <x v="930"/>
    <x v="5301"/>
    <n v="4"/>
    <n v="0.8"/>
    <n v="-30.867200000000004"/>
    <x v="2"/>
    <x v="0"/>
  </r>
  <r>
    <n v="8114"/>
    <x v="4014"/>
    <x v="49"/>
    <d v="2018-12-03T00:00:00"/>
    <s v="Second Class"/>
    <s v="JM-15865"/>
    <x v="622"/>
    <x v="0"/>
    <x v="0"/>
    <x v="287"/>
    <x v="5"/>
    <x v="361"/>
    <x v="2"/>
    <s v="FUR-CH-10004477"/>
    <x v="0"/>
    <x v="1"/>
    <x v="213"/>
    <x v="4967"/>
    <n v="2"/>
    <n v="0.3"/>
    <n v="-1.217800000000004"/>
    <x v="2"/>
    <x v="0"/>
  </r>
  <r>
    <n v="8115"/>
    <x v="4015"/>
    <x v="621"/>
    <d v="2019-10-07T00:00:00"/>
    <s v="Second Class"/>
    <s v="LW-16825"/>
    <x v="429"/>
    <x v="1"/>
    <x v="0"/>
    <x v="45"/>
    <x v="5"/>
    <x v="89"/>
    <x v="2"/>
    <s v="OFF-AR-10004817"/>
    <x v="1"/>
    <x v="6"/>
    <x v="915"/>
    <x v="5302"/>
    <n v="5"/>
    <n v="0.2"/>
    <n v="2.3219999999999974"/>
    <x v="2"/>
    <x v="0"/>
  </r>
  <r>
    <n v="8116"/>
    <x v="4016"/>
    <x v="635"/>
    <d v="2019-09-04T00:00:00"/>
    <s v="Standard Class"/>
    <s v="RW-19540"/>
    <x v="459"/>
    <x v="1"/>
    <x v="0"/>
    <x v="1"/>
    <x v="1"/>
    <x v="13"/>
    <x v="1"/>
    <s v="FUR-FU-10003374"/>
    <x v="0"/>
    <x v="5"/>
    <x v="1807"/>
    <x v="5303"/>
    <n v="3"/>
    <n v="0"/>
    <n v="41.445600000000013"/>
    <x v="1"/>
    <x v="0"/>
  </r>
  <r>
    <n v="8117"/>
    <x v="4017"/>
    <x v="221"/>
    <d v="2019-11-24T00:00:00"/>
    <s v="Same Day"/>
    <s v="BG-11695"/>
    <x v="410"/>
    <x v="1"/>
    <x v="0"/>
    <x v="495"/>
    <x v="41"/>
    <x v="590"/>
    <x v="2"/>
    <s v="OFF-ST-10003123"/>
    <x v="1"/>
    <x v="4"/>
    <x v="1277"/>
    <x v="3304"/>
    <n v="1"/>
    <n v="0"/>
    <n v="7.9895999999999994"/>
    <x v="2"/>
    <x v="0"/>
  </r>
  <r>
    <n v="8118"/>
    <x v="4018"/>
    <x v="160"/>
    <d v="2019-07-05T00:00:00"/>
    <s v="Standard Class"/>
    <s v="TT-21220"/>
    <x v="627"/>
    <x v="0"/>
    <x v="0"/>
    <x v="1"/>
    <x v="1"/>
    <x v="62"/>
    <x v="1"/>
    <s v="OFF-PA-10000675"/>
    <x v="1"/>
    <x v="10"/>
    <x v="1115"/>
    <x v="2929"/>
    <n v="5"/>
    <n v="0"/>
    <n v="100.4255"/>
    <x v="1"/>
    <x v="0"/>
  </r>
  <r>
    <n v="8119"/>
    <x v="4019"/>
    <x v="847"/>
    <d v="2019-07-27T00:00:00"/>
    <s v="Standard Class"/>
    <s v="EB-13930"/>
    <x v="518"/>
    <x v="0"/>
    <x v="0"/>
    <x v="22"/>
    <x v="10"/>
    <x v="155"/>
    <x v="2"/>
    <s v="FUR-CH-10004997"/>
    <x v="0"/>
    <x v="1"/>
    <x v="499"/>
    <x v="5304"/>
    <n v="4"/>
    <n v="0.3"/>
    <n v="-75.191999999999979"/>
    <x v="2"/>
    <x v="0"/>
  </r>
  <r>
    <n v="8120"/>
    <x v="4020"/>
    <x v="583"/>
    <d v="2018-11-16T00:00:00"/>
    <s v="Standard Class"/>
    <s v="LP-17080"/>
    <x v="221"/>
    <x v="0"/>
    <x v="0"/>
    <x v="8"/>
    <x v="1"/>
    <x v="94"/>
    <x v="1"/>
    <s v="FUR-FU-10001934"/>
    <x v="0"/>
    <x v="5"/>
    <x v="107"/>
    <x v="108"/>
    <n v="2"/>
    <n v="0"/>
    <n v="10.909600000000001"/>
    <x v="1"/>
    <x v="0"/>
  </r>
  <r>
    <n v="8121"/>
    <x v="4020"/>
    <x v="583"/>
    <d v="2018-11-16T00:00:00"/>
    <s v="Standard Class"/>
    <s v="LP-17080"/>
    <x v="221"/>
    <x v="0"/>
    <x v="0"/>
    <x v="8"/>
    <x v="1"/>
    <x v="94"/>
    <x v="1"/>
    <s v="FUR-CH-10004997"/>
    <x v="0"/>
    <x v="1"/>
    <x v="499"/>
    <x v="542"/>
    <n v="3"/>
    <n v="0.2"/>
    <n v="0"/>
    <x v="1"/>
    <x v="0"/>
  </r>
  <r>
    <n v="8122"/>
    <x v="4020"/>
    <x v="583"/>
    <d v="2018-11-16T00:00:00"/>
    <s v="Standard Class"/>
    <s v="LP-17080"/>
    <x v="221"/>
    <x v="0"/>
    <x v="0"/>
    <x v="8"/>
    <x v="1"/>
    <x v="94"/>
    <x v="1"/>
    <s v="OFF-BI-10001890"/>
    <x v="1"/>
    <x v="8"/>
    <x v="176"/>
    <x v="5305"/>
    <n v="11"/>
    <n v="0.2"/>
    <n v="11.026399999999999"/>
    <x v="1"/>
    <x v="0"/>
  </r>
  <r>
    <n v="8123"/>
    <x v="4021"/>
    <x v="337"/>
    <d v="2016-12-15T00:00:00"/>
    <s v="Standard Class"/>
    <s v="FP-14320"/>
    <x v="224"/>
    <x v="0"/>
    <x v="0"/>
    <x v="10"/>
    <x v="9"/>
    <x v="63"/>
    <x v="3"/>
    <s v="OFF-EN-10002500"/>
    <x v="1"/>
    <x v="12"/>
    <x v="118"/>
    <x v="5306"/>
    <n v="3"/>
    <n v="0.2"/>
    <n v="9.5850000000000009"/>
    <x v="2"/>
    <x v="0"/>
  </r>
  <r>
    <n v="8124"/>
    <x v="4021"/>
    <x v="337"/>
    <d v="2016-12-15T00:00:00"/>
    <s v="Standard Class"/>
    <s v="FP-14320"/>
    <x v="224"/>
    <x v="0"/>
    <x v="0"/>
    <x v="10"/>
    <x v="9"/>
    <x v="63"/>
    <x v="3"/>
    <s v="TEC-CO-10001766"/>
    <x v="2"/>
    <x v="16"/>
    <x v="1067"/>
    <x v="5307"/>
    <n v="4"/>
    <n v="0.4"/>
    <n v="125.99719999999991"/>
    <x v="2"/>
    <x v="0"/>
  </r>
  <r>
    <n v="8125"/>
    <x v="4022"/>
    <x v="210"/>
    <d v="2019-09-12T00:00:00"/>
    <s v="Standard Class"/>
    <s v="JA-15970"/>
    <x v="350"/>
    <x v="0"/>
    <x v="0"/>
    <x v="494"/>
    <x v="1"/>
    <x v="589"/>
    <x v="1"/>
    <s v="FUR-CH-10004860"/>
    <x v="0"/>
    <x v="1"/>
    <x v="212"/>
    <x v="224"/>
    <n v="2"/>
    <n v="0.2"/>
    <n v="-28.274400000000021"/>
    <x v="1"/>
    <x v="0"/>
  </r>
  <r>
    <n v="8126"/>
    <x v="4023"/>
    <x v="525"/>
    <d v="2017-02-13T00:00:00"/>
    <s v="Standard Class"/>
    <s v="TS-21655"/>
    <x v="772"/>
    <x v="0"/>
    <x v="0"/>
    <x v="12"/>
    <x v="5"/>
    <x v="32"/>
    <x v="2"/>
    <s v="OFF-BI-10002049"/>
    <x v="1"/>
    <x v="8"/>
    <x v="765"/>
    <x v="995"/>
    <n v="3"/>
    <n v="0.8"/>
    <n v="-4.9878000000000018"/>
    <x v="2"/>
    <x v="0"/>
  </r>
  <r>
    <n v="8127"/>
    <x v="4023"/>
    <x v="525"/>
    <d v="2017-02-13T00:00:00"/>
    <s v="Standard Class"/>
    <s v="TS-21655"/>
    <x v="772"/>
    <x v="0"/>
    <x v="0"/>
    <x v="12"/>
    <x v="5"/>
    <x v="32"/>
    <x v="2"/>
    <s v="TEC-AC-10003499"/>
    <x v="2"/>
    <x v="11"/>
    <x v="103"/>
    <x v="5183"/>
    <n v="2"/>
    <n v="0.2"/>
    <n v="4.4004000000000003"/>
    <x v="2"/>
    <x v="0"/>
  </r>
  <r>
    <n v="8128"/>
    <x v="4023"/>
    <x v="525"/>
    <d v="2017-02-13T00:00:00"/>
    <s v="Standard Class"/>
    <s v="TS-21655"/>
    <x v="772"/>
    <x v="0"/>
    <x v="0"/>
    <x v="12"/>
    <x v="5"/>
    <x v="32"/>
    <x v="2"/>
    <s v="OFF-ST-10003470"/>
    <x v="1"/>
    <x v="4"/>
    <x v="1348"/>
    <x v="5308"/>
    <n v="3"/>
    <n v="0.2"/>
    <n v="-125.76600000000005"/>
    <x v="2"/>
    <x v="0"/>
  </r>
  <r>
    <n v="8129"/>
    <x v="4024"/>
    <x v="775"/>
    <d v="2019-09-01T00:00:00"/>
    <s v="Standard Class"/>
    <s v="DP-13000"/>
    <x v="24"/>
    <x v="0"/>
    <x v="0"/>
    <x v="22"/>
    <x v="10"/>
    <x v="26"/>
    <x v="2"/>
    <s v="FUR-FU-10000222"/>
    <x v="0"/>
    <x v="5"/>
    <x v="596"/>
    <x v="647"/>
    <n v="5"/>
    <n v="0.6"/>
    <n v="-43.847999999999985"/>
    <x v="2"/>
    <x v="0"/>
  </r>
  <r>
    <n v="8130"/>
    <x v="4025"/>
    <x v="836"/>
    <d v="2016-07-23T00:00:00"/>
    <s v="First Class"/>
    <s v="JD-15895"/>
    <x v="63"/>
    <x v="1"/>
    <x v="0"/>
    <x v="169"/>
    <x v="1"/>
    <x v="215"/>
    <x v="1"/>
    <s v="TEC-AC-10000023"/>
    <x v="2"/>
    <x v="11"/>
    <x v="909"/>
    <x v="5045"/>
    <n v="2"/>
    <n v="0"/>
    <n v="15.098399999999998"/>
    <x v="1"/>
    <x v="0"/>
  </r>
  <r>
    <n v="8131"/>
    <x v="4025"/>
    <x v="836"/>
    <d v="2016-07-23T00:00:00"/>
    <s v="First Class"/>
    <s v="JD-15895"/>
    <x v="63"/>
    <x v="1"/>
    <x v="0"/>
    <x v="169"/>
    <x v="1"/>
    <x v="215"/>
    <x v="1"/>
    <s v="OFF-PA-10003971"/>
    <x v="1"/>
    <x v="10"/>
    <x v="1281"/>
    <x v="493"/>
    <n v="2"/>
    <n v="0"/>
    <n v="5.8604000000000003"/>
    <x v="1"/>
    <x v="0"/>
  </r>
  <r>
    <n v="8132"/>
    <x v="4025"/>
    <x v="836"/>
    <d v="2016-07-23T00:00:00"/>
    <s v="First Class"/>
    <s v="JD-15895"/>
    <x v="63"/>
    <x v="1"/>
    <x v="0"/>
    <x v="169"/>
    <x v="1"/>
    <x v="215"/>
    <x v="1"/>
    <s v="OFF-AR-10003481"/>
    <x v="1"/>
    <x v="6"/>
    <x v="1600"/>
    <x v="2805"/>
    <n v="4"/>
    <n v="0"/>
    <n v="3.8047999999999984"/>
    <x v="1"/>
    <x v="0"/>
  </r>
  <r>
    <n v="8133"/>
    <x v="4025"/>
    <x v="836"/>
    <d v="2016-07-23T00:00:00"/>
    <s v="First Class"/>
    <s v="JD-15895"/>
    <x v="63"/>
    <x v="1"/>
    <x v="0"/>
    <x v="169"/>
    <x v="1"/>
    <x v="215"/>
    <x v="1"/>
    <s v="OFF-ST-10001490"/>
    <x v="1"/>
    <x v="4"/>
    <x v="518"/>
    <x v="3469"/>
    <n v="3"/>
    <n v="0"/>
    <n v="160.62299999999993"/>
    <x v="1"/>
    <x v="0"/>
  </r>
  <r>
    <n v="8134"/>
    <x v="4026"/>
    <x v="1049"/>
    <d v="2017-10-13T00:00:00"/>
    <s v="Standard Class"/>
    <s v="GH-14485"/>
    <x v="16"/>
    <x v="1"/>
    <x v="0"/>
    <x v="61"/>
    <x v="5"/>
    <x v="176"/>
    <x v="2"/>
    <s v="FUR-FU-10003708"/>
    <x v="0"/>
    <x v="5"/>
    <x v="71"/>
    <x v="5309"/>
    <n v="3"/>
    <n v="0.6"/>
    <n v="-70.960499999999996"/>
    <x v="2"/>
    <x v="0"/>
  </r>
  <r>
    <n v="8135"/>
    <x v="4027"/>
    <x v="1130"/>
    <d v="2017-02-21T00:00:00"/>
    <s v="Standard Class"/>
    <s v="RD-19585"/>
    <x v="361"/>
    <x v="0"/>
    <x v="0"/>
    <x v="1"/>
    <x v="1"/>
    <x v="141"/>
    <x v="1"/>
    <s v="OFF-PA-10001970"/>
    <x v="1"/>
    <x v="10"/>
    <x v="314"/>
    <x v="655"/>
    <n v="3"/>
    <n v="0"/>
    <n v="17.314799999999998"/>
    <x v="1"/>
    <x v="0"/>
  </r>
  <r>
    <n v="8136"/>
    <x v="4027"/>
    <x v="1130"/>
    <d v="2017-02-21T00:00:00"/>
    <s v="Standard Class"/>
    <s v="RD-19585"/>
    <x v="361"/>
    <x v="0"/>
    <x v="0"/>
    <x v="1"/>
    <x v="1"/>
    <x v="141"/>
    <x v="1"/>
    <s v="OFF-LA-10002762"/>
    <x v="1"/>
    <x v="2"/>
    <x v="49"/>
    <x v="2077"/>
    <n v="7"/>
    <n v="0"/>
    <n v="41.223699999999994"/>
    <x v="1"/>
    <x v="0"/>
  </r>
  <r>
    <n v="8137"/>
    <x v="4028"/>
    <x v="399"/>
    <d v="2018-08-16T00:00:00"/>
    <s v="Standard Class"/>
    <s v="CS-12490"/>
    <x v="703"/>
    <x v="1"/>
    <x v="0"/>
    <x v="121"/>
    <x v="2"/>
    <x v="152"/>
    <x v="0"/>
    <s v="FUR-TA-10002533"/>
    <x v="0"/>
    <x v="3"/>
    <x v="277"/>
    <x v="5310"/>
    <n v="7"/>
    <n v="0.45"/>
    <n v="-255.58750000000009"/>
    <x v="0"/>
    <x v="0"/>
  </r>
  <r>
    <n v="8138"/>
    <x v="4029"/>
    <x v="187"/>
    <d v="2016-11-13T00:00:00"/>
    <s v="Standard Class"/>
    <s v="BF-11215"/>
    <x v="682"/>
    <x v="2"/>
    <x v="0"/>
    <x v="20"/>
    <x v="15"/>
    <x v="45"/>
    <x v="3"/>
    <s v="FUR-FU-10004091"/>
    <x v="0"/>
    <x v="5"/>
    <x v="963"/>
    <x v="5311"/>
    <n v="9"/>
    <n v="0"/>
    <n v="21.477600000000002"/>
    <x v="2"/>
    <x v="0"/>
  </r>
  <r>
    <n v="8139"/>
    <x v="4030"/>
    <x v="427"/>
    <d v="2018-07-22T00:00:00"/>
    <s v="Standard Class"/>
    <s v="NK-18490"/>
    <x v="71"/>
    <x v="2"/>
    <x v="0"/>
    <x v="10"/>
    <x v="9"/>
    <x v="11"/>
    <x v="3"/>
    <s v="OFF-AR-10001545"/>
    <x v="1"/>
    <x v="6"/>
    <x v="820"/>
    <x v="2437"/>
    <n v="8"/>
    <n v="0.2"/>
    <n v="1.2671999999999994"/>
    <x v="2"/>
    <x v="0"/>
  </r>
  <r>
    <n v="8140"/>
    <x v="4030"/>
    <x v="427"/>
    <d v="2018-07-22T00:00:00"/>
    <s v="Standard Class"/>
    <s v="NK-18490"/>
    <x v="71"/>
    <x v="2"/>
    <x v="0"/>
    <x v="10"/>
    <x v="9"/>
    <x v="11"/>
    <x v="3"/>
    <s v="OFF-ST-10001476"/>
    <x v="1"/>
    <x v="4"/>
    <x v="835"/>
    <x v="5312"/>
    <n v="10"/>
    <n v="0.2"/>
    <n v="24.856999999999999"/>
    <x v="2"/>
    <x v="0"/>
  </r>
  <r>
    <n v="8141"/>
    <x v="4030"/>
    <x v="427"/>
    <d v="2018-07-22T00:00:00"/>
    <s v="Standard Class"/>
    <s v="NK-18490"/>
    <x v="71"/>
    <x v="2"/>
    <x v="0"/>
    <x v="10"/>
    <x v="9"/>
    <x v="11"/>
    <x v="3"/>
    <s v="OFF-PA-10004971"/>
    <x v="1"/>
    <x v="10"/>
    <x v="609"/>
    <x v="282"/>
    <n v="4"/>
    <n v="0.2"/>
    <n v="6.7048000000000005"/>
    <x v="2"/>
    <x v="0"/>
  </r>
  <r>
    <n v="8142"/>
    <x v="4031"/>
    <x v="473"/>
    <d v="2018-02-10T00:00:00"/>
    <s v="Standard Class"/>
    <s v="AZ-10750"/>
    <x v="616"/>
    <x v="0"/>
    <x v="0"/>
    <x v="70"/>
    <x v="1"/>
    <x v="88"/>
    <x v="1"/>
    <s v="OFF-LA-10003223"/>
    <x v="1"/>
    <x v="2"/>
    <x v="607"/>
    <x v="1674"/>
    <n v="3"/>
    <n v="0"/>
    <n v="7.2176999999999998"/>
    <x v="1"/>
    <x v="0"/>
  </r>
  <r>
    <n v="8143"/>
    <x v="4031"/>
    <x v="473"/>
    <d v="2018-02-10T00:00:00"/>
    <s v="Standard Class"/>
    <s v="AZ-10750"/>
    <x v="616"/>
    <x v="0"/>
    <x v="0"/>
    <x v="70"/>
    <x v="1"/>
    <x v="88"/>
    <x v="1"/>
    <s v="OFF-ST-10004340"/>
    <x v="1"/>
    <x v="4"/>
    <x v="817"/>
    <x v="4702"/>
    <n v="3"/>
    <n v="0"/>
    <n v="50.365800000000007"/>
    <x v="1"/>
    <x v="0"/>
  </r>
  <r>
    <n v="8144"/>
    <x v="4031"/>
    <x v="473"/>
    <d v="2018-02-10T00:00:00"/>
    <s v="Standard Class"/>
    <s v="AZ-10750"/>
    <x v="616"/>
    <x v="0"/>
    <x v="0"/>
    <x v="70"/>
    <x v="1"/>
    <x v="88"/>
    <x v="1"/>
    <s v="FUR-TA-10001095"/>
    <x v="0"/>
    <x v="3"/>
    <x v="616"/>
    <x v="5313"/>
    <n v="4"/>
    <n v="0.2"/>
    <n v="6.9715999999999951"/>
    <x v="1"/>
    <x v="0"/>
  </r>
  <r>
    <n v="8145"/>
    <x v="4031"/>
    <x v="473"/>
    <d v="2018-02-10T00:00:00"/>
    <s v="Standard Class"/>
    <s v="AZ-10750"/>
    <x v="616"/>
    <x v="0"/>
    <x v="0"/>
    <x v="70"/>
    <x v="1"/>
    <x v="88"/>
    <x v="1"/>
    <s v="TEC-PH-10001448"/>
    <x v="2"/>
    <x v="7"/>
    <x v="141"/>
    <x v="4101"/>
    <n v="4"/>
    <n v="0.2"/>
    <n v="-31.993600000000029"/>
    <x v="1"/>
    <x v="0"/>
  </r>
  <r>
    <n v="8146"/>
    <x v="4032"/>
    <x v="886"/>
    <d v="2016-06-27T00:00:00"/>
    <s v="Standard Class"/>
    <s v="Co-12640"/>
    <x v="476"/>
    <x v="0"/>
    <x v="0"/>
    <x v="408"/>
    <x v="26"/>
    <x v="495"/>
    <x v="2"/>
    <s v="OFF-AP-10001005"/>
    <x v="1"/>
    <x v="9"/>
    <x v="1140"/>
    <x v="5314"/>
    <n v="6"/>
    <n v="0"/>
    <n v="155.72699999999998"/>
    <x v="2"/>
    <x v="0"/>
  </r>
  <r>
    <n v="8147"/>
    <x v="4032"/>
    <x v="886"/>
    <d v="2016-06-27T00:00:00"/>
    <s v="Standard Class"/>
    <s v="Co-12640"/>
    <x v="476"/>
    <x v="0"/>
    <x v="0"/>
    <x v="408"/>
    <x v="26"/>
    <x v="495"/>
    <x v="2"/>
    <s v="OFF-AR-10003469"/>
    <x v="1"/>
    <x v="6"/>
    <x v="1258"/>
    <x v="2872"/>
    <n v="2"/>
    <n v="0"/>
    <n v="1.6896"/>
    <x v="2"/>
    <x v="0"/>
  </r>
  <r>
    <n v="8148"/>
    <x v="4033"/>
    <x v="255"/>
    <d v="2019-06-14T00:00:00"/>
    <s v="Standard Class"/>
    <s v="AG-10675"/>
    <x v="165"/>
    <x v="0"/>
    <x v="0"/>
    <x v="127"/>
    <x v="17"/>
    <x v="269"/>
    <x v="0"/>
    <s v="OFF-PA-10000249"/>
    <x v="1"/>
    <x v="10"/>
    <x v="33"/>
    <x v="338"/>
    <n v="4"/>
    <n v="0"/>
    <n v="23.086399999999998"/>
    <x v="0"/>
    <x v="0"/>
  </r>
  <r>
    <n v="8149"/>
    <x v="4034"/>
    <x v="797"/>
    <d v="2018-12-31T00:00:00"/>
    <s v="Standard Class"/>
    <s v="EM-14140"/>
    <x v="670"/>
    <x v="2"/>
    <x v="0"/>
    <x v="157"/>
    <x v="1"/>
    <x v="200"/>
    <x v="1"/>
    <s v="OFF-LA-10001613"/>
    <x v="1"/>
    <x v="2"/>
    <x v="743"/>
    <x v="171"/>
    <n v="7"/>
    <n v="0"/>
    <n v="9.8783999999999992"/>
    <x v="1"/>
    <x v="0"/>
  </r>
  <r>
    <n v="8150"/>
    <x v="4035"/>
    <x v="755"/>
    <d v="2016-01-29T00:00:00"/>
    <s v="First Class"/>
    <s v="CA-11965"/>
    <x v="662"/>
    <x v="1"/>
    <x v="0"/>
    <x v="503"/>
    <x v="44"/>
    <x v="599"/>
    <x v="2"/>
    <s v="OFF-BI-10001758"/>
    <x v="1"/>
    <x v="8"/>
    <x v="944"/>
    <x v="3893"/>
    <n v="2"/>
    <n v="0"/>
    <n v="5.0195999999999996"/>
    <x v="2"/>
    <x v="0"/>
  </r>
  <r>
    <n v="8151"/>
    <x v="4035"/>
    <x v="755"/>
    <d v="2016-01-29T00:00:00"/>
    <s v="First Class"/>
    <s v="CA-11965"/>
    <x v="662"/>
    <x v="1"/>
    <x v="0"/>
    <x v="503"/>
    <x v="44"/>
    <x v="599"/>
    <x v="2"/>
    <s v="FUR-BO-10004409"/>
    <x v="0"/>
    <x v="0"/>
    <x v="631"/>
    <x v="1741"/>
    <n v="2"/>
    <n v="0"/>
    <n v="39.748800000000003"/>
    <x v="2"/>
    <x v="0"/>
  </r>
  <r>
    <n v="8152"/>
    <x v="4036"/>
    <x v="721"/>
    <d v="2019-03-25T00:00:00"/>
    <s v="First Class"/>
    <s v="RB-19360"/>
    <x v="181"/>
    <x v="0"/>
    <x v="0"/>
    <x v="4"/>
    <x v="4"/>
    <x v="60"/>
    <x v="1"/>
    <s v="OFF-ST-10001558"/>
    <x v="1"/>
    <x v="4"/>
    <x v="719"/>
    <x v="4663"/>
    <n v="2"/>
    <n v="0"/>
    <n v="4.8719999999999999"/>
    <x v="1"/>
    <x v="0"/>
  </r>
  <r>
    <n v="8153"/>
    <x v="4036"/>
    <x v="721"/>
    <d v="2019-03-25T00:00:00"/>
    <s v="First Class"/>
    <s v="RB-19360"/>
    <x v="181"/>
    <x v="0"/>
    <x v="0"/>
    <x v="4"/>
    <x v="4"/>
    <x v="60"/>
    <x v="1"/>
    <s v="OFF-PA-10002986"/>
    <x v="1"/>
    <x v="10"/>
    <x v="482"/>
    <x v="130"/>
    <n v="3"/>
    <n v="0"/>
    <n v="9.6191999999999993"/>
    <x v="1"/>
    <x v="0"/>
  </r>
  <r>
    <n v="8154"/>
    <x v="4036"/>
    <x v="721"/>
    <d v="2019-03-25T00:00:00"/>
    <s v="First Class"/>
    <s v="RB-19360"/>
    <x v="181"/>
    <x v="0"/>
    <x v="0"/>
    <x v="4"/>
    <x v="4"/>
    <x v="60"/>
    <x v="1"/>
    <s v="TEC-CO-10004722"/>
    <x v="2"/>
    <x v="16"/>
    <x v="1374"/>
    <x v="5315"/>
    <n v="4"/>
    <n v="0"/>
    <n v="6719.9807999999994"/>
    <x v="1"/>
    <x v="0"/>
  </r>
  <r>
    <n v="8155"/>
    <x v="4037"/>
    <x v="177"/>
    <d v="2019-03-24T00:00:00"/>
    <s v="Standard Class"/>
    <s v="RD-19720"/>
    <x v="742"/>
    <x v="0"/>
    <x v="0"/>
    <x v="209"/>
    <x v="29"/>
    <x v="263"/>
    <x v="3"/>
    <s v="TEC-AC-10002842"/>
    <x v="2"/>
    <x v="11"/>
    <x v="1185"/>
    <x v="1685"/>
    <n v="2"/>
    <n v="0"/>
    <n v="38.080000000000013"/>
    <x v="2"/>
    <x v="0"/>
  </r>
  <r>
    <n v="8156"/>
    <x v="4037"/>
    <x v="177"/>
    <d v="2019-03-24T00:00:00"/>
    <s v="Standard Class"/>
    <s v="RD-19720"/>
    <x v="742"/>
    <x v="0"/>
    <x v="0"/>
    <x v="209"/>
    <x v="29"/>
    <x v="263"/>
    <x v="3"/>
    <s v="OFF-PA-10001125"/>
    <x v="1"/>
    <x v="10"/>
    <x v="1021"/>
    <x v="1168"/>
    <n v="2"/>
    <n v="0"/>
    <n v="27.881999999999998"/>
    <x v="2"/>
    <x v="0"/>
  </r>
  <r>
    <n v="8157"/>
    <x v="4038"/>
    <x v="964"/>
    <d v="2018-10-09T00:00:00"/>
    <s v="Standard Class"/>
    <s v="MS-17830"/>
    <x v="234"/>
    <x v="0"/>
    <x v="0"/>
    <x v="248"/>
    <x v="39"/>
    <x v="307"/>
    <x v="3"/>
    <s v="FUR-TA-10002622"/>
    <x v="0"/>
    <x v="3"/>
    <x v="969"/>
    <x v="5316"/>
    <n v="2"/>
    <n v="0.3"/>
    <n v="-23.93719999999999"/>
    <x v="2"/>
    <x v="0"/>
  </r>
  <r>
    <n v="8158"/>
    <x v="4039"/>
    <x v="741"/>
    <d v="2018-11-22T00:00:00"/>
    <s v="Standard Class"/>
    <s v="PG-18820"/>
    <x v="310"/>
    <x v="0"/>
    <x v="0"/>
    <x v="70"/>
    <x v="1"/>
    <x v="188"/>
    <x v="1"/>
    <s v="TEC-AC-10002842"/>
    <x v="2"/>
    <x v="11"/>
    <x v="1185"/>
    <x v="2027"/>
    <n v="5"/>
    <n v="0"/>
    <n v="95.200000000000031"/>
    <x v="1"/>
    <x v="0"/>
  </r>
  <r>
    <n v="8159"/>
    <x v="4040"/>
    <x v="377"/>
    <d v="2020-01-01T00:00:00"/>
    <s v="Standard Class"/>
    <s v="KB-16240"/>
    <x v="208"/>
    <x v="1"/>
    <x v="0"/>
    <x v="372"/>
    <x v="5"/>
    <x v="455"/>
    <x v="2"/>
    <s v="OFF-PA-10004285"/>
    <x v="1"/>
    <x v="10"/>
    <x v="1268"/>
    <x v="2975"/>
    <n v="3"/>
    <n v="0.2"/>
    <n v="5.6111999999999993"/>
    <x v="2"/>
    <x v="0"/>
  </r>
  <r>
    <n v="8160"/>
    <x v="4041"/>
    <x v="1185"/>
    <d v="2018-03-13T00:00:00"/>
    <s v="Standard Class"/>
    <s v="RB-19465"/>
    <x v="46"/>
    <x v="2"/>
    <x v="0"/>
    <x v="451"/>
    <x v="29"/>
    <x v="544"/>
    <x v="3"/>
    <s v="TEC-AC-10004469"/>
    <x v="2"/>
    <x v="11"/>
    <x v="241"/>
    <x v="5240"/>
    <n v="5"/>
    <n v="0"/>
    <n v="87.890000000000015"/>
    <x v="2"/>
    <x v="0"/>
  </r>
  <r>
    <n v="8161"/>
    <x v="4042"/>
    <x v="595"/>
    <d v="2018-02-20T00:00:00"/>
    <s v="Standard Class"/>
    <s v="JD-15790"/>
    <x v="479"/>
    <x v="0"/>
    <x v="0"/>
    <x v="78"/>
    <x v="30"/>
    <x v="98"/>
    <x v="3"/>
    <s v="FUR-CH-10001545"/>
    <x v="0"/>
    <x v="1"/>
    <x v="1746"/>
    <x v="5317"/>
    <n v="2"/>
    <n v="0"/>
    <n v="36.473600000000005"/>
    <x v="2"/>
    <x v="0"/>
  </r>
  <r>
    <n v="8162"/>
    <x v="4043"/>
    <x v="694"/>
    <d v="2017-10-03T00:00:00"/>
    <s v="Second Class"/>
    <s v="JJ-15445"/>
    <x v="370"/>
    <x v="0"/>
    <x v="0"/>
    <x v="20"/>
    <x v="15"/>
    <x v="45"/>
    <x v="3"/>
    <s v="OFF-AP-10002578"/>
    <x v="1"/>
    <x v="9"/>
    <x v="414"/>
    <x v="5318"/>
    <n v="6"/>
    <n v="0"/>
    <n v="76.315200000000004"/>
    <x v="2"/>
    <x v="0"/>
  </r>
  <r>
    <n v="8163"/>
    <x v="4043"/>
    <x v="694"/>
    <d v="2017-10-03T00:00:00"/>
    <s v="Second Class"/>
    <s v="JJ-15445"/>
    <x v="370"/>
    <x v="0"/>
    <x v="0"/>
    <x v="20"/>
    <x v="15"/>
    <x v="45"/>
    <x v="3"/>
    <s v="TEC-PH-10003012"/>
    <x v="2"/>
    <x v="7"/>
    <x v="348"/>
    <x v="673"/>
    <n v="2"/>
    <n v="0"/>
    <n v="89.314199999999971"/>
    <x v="2"/>
    <x v="0"/>
  </r>
  <r>
    <n v="8164"/>
    <x v="4044"/>
    <x v="121"/>
    <d v="2017-11-06T00:00:00"/>
    <s v="Standard Class"/>
    <s v="LT-17110"/>
    <x v="299"/>
    <x v="0"/>
    <x v="0"/>
    <x v="70"/>
    <x v="1"/>
    <x v="188"/>
    <x v="1"/>
    <s v="FUR-FU-10004909"/>
    <x v="0"/>
    <x v="5"/>
    <x v="1357"/>
    <x v="5319"/>
    <n v="6"/>
    <n v="0"/>
    <n v="33.935999999999993"/>
    <x v="1"/>
    <x v="0"/>
  </r>
  <r>
    <n v="8165"/>
    <x v="4044"/>
    <x v="121"/>
    <d v="2017-11-06T00:00:00"/>
    <s v="Standard Class"/>
    <s v="LT-17110"/>
    <x v="299"/>
    <x v="0"/>
    <x v="0"/>
    <x v="70"/>
    <x v="1"/>
    <x v="188"/>
    <x v="1"/>
    <s v="OFF-BI-10001524"/>
    <x v="1"/>
    <x v="8"/>
    <x v="301"/>
    <x v="3668"/>
    <n v="7"/>
    <n v="0.2"/>
    <n v="41.120799999999988"/>
    <x v="1"/>
    <x v="0"/>
  </r>
  <r>
    <n v="8166"/>
    <x v="4044"/>
    <x v="121"/>
    <d v="2017-11-06T00:00:00"/>
    <s v="Standard Class"/>
    <s v="LT-17110"/>
    <x v="299"/>
    <x v="0"/>
    <x v="0"/>
    <x v="70"/>
    <x v="1"/>
    <x v="188"/>
    <x v="1"/>
    <s v="OFF-BI-10003355"/>
    <x v="1"/>
    <x v="8"/>
    <x v="591"/>
    <x v="1655"/>
    <n v="3"/>
    <n v="0.2"/>
    <n v="4.1832000000000003"/>
    <x v="1"/>
    <x v="0"/>
  </r>
  <r>
    <n v="8167"/>
    <x v="4044"/>
    <x v="121"/>
    <d v="2017-11-06T00:00:00"/>
    <s v="Standard Class"/>
    <s v="LT-17110"/>
    <x v="299"/>
    <x v="0"/>
    <x v="0"/>
    <x v="70"/>
    <x v="1"/>
    <x v="188"/>
    <x v="1"/>
    <s v="FUR-BO-10004357"/>
    <x v="0"/>
    <x v="0"/>
    <x v="1358"/>
    <x v="5320"/>
    <n v="3"/>
    <n v="0.15"/>
    <n v="-30.147000000000048"/>
    <x v="1"/>
    <x v="0"/>
  </r>
  <r>
    <n v="8168"/>
    <x v="4045"/>
    <x v="995"/>
    <d v="2018-08-05T00:00:00"/>
    <s v="Standard Class"/>
    <s v="AH-10690"/>
    <x v="706"/>
    <x v="1"/>
    <x v="0"/>
    <x v="8"/>
    <x v="1"/>
    <x v="34"/>
    <x v="1"/>
    <s v="FUR-TA-10002774"/>
    <x v="0"/>
    <x v="3"/>
    <x v="584"/>
    <x v="5321"/>
    <n v="7"/>
    <n v="0.2"/>
    <n v="-32.367300000000085"/>
    <x v="1"/>
    <x v="0"/>
  </r>
  <r>
    <n v="8169"/>
    <x v="4046"/>
    <x v="44"/>
    <d v="2019-11-13T00:00:00"/>
    <s v="Standard Class"/>
    <s v="AB-10060"/>
    <x v="144"/>
    <x v="2"/>
    <x v="0"/>
    <x v="4"/>
    <x v="4"/>
    <x v="59"/>
    <x v="1"/>
    <s v="FUR-TA-10004575"/>
    <x v="0"/>
    <x v="3"/>
    <x v="309"/>
    <x v="5322"/>
    <n v="7"/>
    <n v="0"/>
    <n v="366.63479999999993"/>
    <x v="1"/>
    <x v="0"/>
  </r>
  <r>
    <n v="8170"/>
    <x v="4046"/>
    <x v="44"/>
    <d v="2019-11-13T00:00:00"/>
    <s v="Standard Class"/>
    <s v="AB-10060"/>
    <x v="144"/>
    <x v="2"/>
    <x v="0"/>
    <x v="4"/>
    <x v="4"/>
    <x v="59"/>
    <x v="1"/>
    <s v="FUR-CH-10003312"/>
    <x v="0"/>
    <x v="1"/>
    <x v="299"/>
    <x v="4920"/>
    <n v="2"/>
    <n v="0.2"/>
    <n v="-73.054800000000071"/>
    <x v="1"/>
    <x v="0"/>
  </r>
  <r>
    <n v="8171"/>
    <x v="4046"/>
    <x v="44"/>
    <d v="2019-11-13T00:00:00"/>
    <s v="Standard Class"/>
    <s v="AB-10060"/>
    <x v="144"/>
    <x v="2"/>
    <x v="0"/>
    <x v="4"/>
    <x v="4"/>
    <x v="59"/>
    <x v="1"/>
    <s v="TEC-AC-10001465"/>
    <x v="2"/>
    <x v="11"/>
    <x v="478"/>
    <x v="5323"/>
    <n v="3"/>
    <n v="0"/>
    <n v="32.687999999999988"/>
    <x v="1"/>
    <x v="0"/>
  </r>
  <r>
    <n v="8172"/>
    <x v="4047"/>
    <x v="1173"/>
    <d v="2018-02-19T00:00:00"/>
    <s v="Standard Class"/>
    <s v="FM-14380"/>
    <x v="248"/>
    <x v="0"/>
    <x v="0"/>
    <x v="25"/>
    <x v="35"/>
    <x v="129"/>
    <x v="0"/>
    <s v="OFF-AR-10002240"/>
    <x v="1"/>
    <x v="6"/>
    <x v="971"/>
    <x v="5324"/>
    <n v="7"/>
    <n v="0"/>
    <n v="68.686800000000005"/>
    <x v="0"/>
    <x v="0"/>
  </r>
  <r>
    <n v="8173"/>
    <x v="4048"/>
    <x v="868"/>
    <d v="2016-07-13T00:00:00"/>
    <s v="Standard Class"/>
    <s v="GH-14410"/>
    <x v="689"/>
    <x v="2"/>
    <x v="0"/>
    <x v="1"/>
    <x v="1"/>
    <x v="13"/>
    <x v="1"/>
    <s v="OFF-LA-10004559"/>
    <x v="1"/>
    <x v="2"/>
    <x v="1349"/>
    <x v="709"/>
    <n v="1"/>
    <n v="0"/>
    <n v="1.4112"/>
    <x v="1"/>
    <x v="0"/>
  </r>
  <r>
    <n v="8174"/>
    <x v="4048"/>
    <x v="868"/>
    <d v="2016-07-13T00:00:00"/>
    <s v="Standard Class"/>
    <s v="GH-14410"/>
    <x v="689"/>
    <x v="2"/>
    <x v="0"/>
    <x v="1"/>
    <x v="1"/>
    <x v="13"/>
    <x v="1"/>
    <s v="OFF-BI-10003291"/>
    <x v="1"/>
    <x v="8"/>
    <x v="44"/>
    <x v="4299"/>
    <n v="6"/>
    <n v="0.2"/>
    <n v="14.142599999999996"/>
    <x v="1"/>
    <x v="0"/>
  </r>
  <r>
    <n v="8175"/>
    <x v="4048"/>
    <x v="868"/>
    <d v="2016-07-13T00:00:00"/>
    <s v="Standard Class"/>
    <s v="GH-14410"/>
    <x v="689"/>
    <x v="2"/>
    <x v="0"/>
    <x v="1"/>
    <x v="1"/>
    <x v="13"/>
    <x v="1"/>
    <s v="OFF-ST-10001505"/>
    <x v="1"/>
    <x v="4"/>
    <x v="1183"/>
    <x v="100"/>
    <n v="4"/>
    <n v="0"/>
    <n v="4.066399999999998"/>
    <x v="1"/>
    <x v="0"/>
  </r>
  <r>
    <n v="8176"/>
    <x v="4049"/>
    <x v="806"/>
    <d v="2018-02-04T00:00:00"/>
    <s v="Standard Class"/>
    <s v="HE-14800"/>
    <x v="785"/>
    <x v="1"/>
    <x v="0"/>
    <x v="22"/>
    <x v="10"/>
    <x v="36"/>
    <x v="2"/>
    <s v="OFF-PA-10003892"/>
    <x v="1"/>
    <x v="10"/>
    <x v="62"/>
    <x v="4415"/>
    <n v="4"/>
    <n v="0.2"/>
    <n v="52.822799999999987"/>
    <x v="2"/>
    <x v="0"/>
  </r>
  <r>
    <n v="8177"/>
    <x v="4050"/>
    <x v="897"/>
    <d v="2018-09-25T00:00:00"/>
    <s v="First Class"/>
    <s v="SZ-20035"/>
    <x v="449"/>
    <x v="2"/>
    <x v="0"/>
    <x v="20"/>
    <x v="15"/>
    <x v="45"/>
    <x v="3"/>
    <s v="OFF-ST-10002370"/>
    <x v="1"/>
    <x v="4"/>
    <x v="80"/>
    <x v="5325"/>
    <n v="6"/>
    <n v="0"/>
    <n v="37.218599999999995"/>
    <x v="2"/>
    <x v="0"/>
  </r>
  <r>
    <n v="8178"/>
    <x v="4051"/>
    <x v="66"/>
    <d v="2019-12-24T00:00:00"/>
    <s v="First Class"/>
    <s v="CM-12115"/>
    <x v="441"/>
    <x v="0"/>
    <x v="0"/>
    <x v="1"/>
    <x v="1"/>
    <x v="141"/>
    <x v="1"/>
    <s v="TEC-AC-10000474"/>
    <x v="2"/>
    <x v="11"/>
    <x v="1510"/>
    <x v="5326"/>
    <n v="5"/>
    <n v="0"/>
    <n v="142.48499999999993"/>
    <x v="1"/>
    <x v="0"/>
  </r>
  <r>
    <n v="8179"/>
    <x v="4052"/>
    <x v="476"/>
    <d v="2018-09-08T00:00:00"/>
    <s v="Standard Class"/>
    <s v="TG-21310"/>
    <x v="592"/>
    <x v="0"/>
    <x v="0"/>
    <x v="96"/>
    <x v="4"/>
    <x v="119"/>
    <x v="1"/>
    <s v="TEC-CO-10002095"/>
    <x v="2"/>
    <x v="16"/>
    <x v="615"/>
    <x v="3157"/>
    <n v="2"/>
    <n v="0"/>
    <n v="449.99099999999999"/>
    <x v="1"/>
    <x v="0"/>
  </r>
  <r>
    <n v="8180"/>
    <x v="4053"/>
    <x v="991"/>
    <d v="2017-08-06T00:00:00"/>
    <s v="Standard Class"/>
    <s v="DK-12985"/>
    <x v="213"/>
    <x v="0"/>
    <x v="0"/>
    <x v="24"/>
    <x v="21"/>
    <x v="329"/>
    <x v="1"/>
    <s v="FUR-TA-10003469"/>
    <x v="0"/>
    <x v="3"/>
    <x v="1573"/>
    <x v="5327"/>
    <n v="4"/>
    <n v="0.5"/>
    <n v="-188.7"/>
    <x v="1"/>
    <x v="0"/>
  </r>
  <r>
    <n v="8181"/>
    <x v="4054"/>
    <x v="82"/>
    <d v="2017-11-25T00:00:00"/>
    <s v="Standard Class"/>
    <s v="SS-20410"/>
    <x v="757"/>
    <x v="0"/>
    <x v="0"/>
    <x v="10"/>
    <x v="9"/>
    <x v="74"/>
    <x v="3"/>
    <s v="FUR-TA-10002958"/>
    <x v="0"/>
    <x v="3"/>
    <x v="965"/>
    <x v="5328"/>
    <n v="8"/>
    <n v="0.4"/>
    <n v="-480.20320000000027"/>
    <x v="2"/>
    <x v="0"/>
  </r>
  <r>
    <n v="8182"/>
    <x v="4054"/>
    <x v="82"/>
    <d v="2017-11-25T00:00:00"/>
    <s v="Standard Class"/>
    <s v="SS-20410"/>
    <x v="757"/>
    <x v="0"/>
    <x v="0"/>
    <x v="10"/>
    <x v="9"/>
    <x v="74"/>
    <x v="3"/>
    <s v="TEC-PH-10002923"/>
    <x v="2"/>
    <x v="7"/>
    <x v="687"/>
    <x v="5329"/>
    <n v="5"/>
    <n v="0.4"/>
    <n v="-24.043499999999995"/>
    <x v="2"/>
    <x v="0"/>
  </r>
  <r>
    <n v="8183"/>
    <x v="4055"/>
    <x v="796"/>
    <d v="2019-05-22T00:00:00"/>
    <s v="Standard Class"/>
    <s v="BM-11575"/>
    <x v="606"/>
    <x v="1"/>
    <x v="0"/>
    <x v="22"/>
    <x v="10"/>
    <x v="155"/>
    <x v="2"/>
    <s v="FUR-FU-10004973"/>
    <x v="0"/>
    <x v="5"/>
    <x v="1143"/>
    <x v="1832"/>
    <n v="3"/>
    <n v="0.6"/>
    <n v="-10.173599999999997"/>
    <x v="2"/>
    <x v="0"/>
  </r>
  <r>
    <n v="8184"/>
    <x v="4055"/>
    <x v="796"/>
    <d v="2019-05-22T00:00:00"/>
    <s v="Standard Class"/>
    <s v="BM-11575"/>
    <x v="606"/>
    <x v="1"/>
    <x v="0"/>
    <x v="22"/>
    <x v="10"/>
    <x v="155"/>
    <x v="2"/>
    <s v="FUR-FU-10001918"/>
    <x v="0"/>
    <x v="5"/>
    <x v="283"/>
    <x v="5330"/>
    <n v="1"/>
    <n v="0.6"/>
    <n v="-0.99329999999999963"/>
    <x v="2"/>
    <x v="0"/>
  </r>
  <r>
    <n v="8185"/>
    <x v="4056"/>
    <x v="283"/>
    <d v="2019-07-27T00:00:00"/>
    <s v="Standard Class"/>
    <s v="MY-17380"/>
    <x v="199"/>
    <x v="1"/>
    <x v="0"/>
    <x v="22"/>
    <x v="10"/>
    <x v="36"/>
    <x v="2"/>
    <s v="OFF-PA-10003641"/>
    <x v="1"/>
    <x v="10"/>
    <x v="947"/>
    <x v="930"/>
    <n v="3"/>
    <n v="0.2"/>
    <n v="20.576399999999996"/>
    <x v="2"/>
    <x v="0"/>
  </r>
  <r>
    <n v="8186"/>
    <x v="4057"/>
    <x v="1023"/>
    <d v="2017-09-17T00:00:00"/>
    <s v="Second Class"/>
    <s v="AG-10900"/>
    <x v="151"/>
    <x v="0"/>
    <x v="0"/>
    <x v="22"/>
    <x v="10"/>
    <x v="36"/>
    <x v="2"/>
    <s v="OFF-EN-10002621"/>
    <x v="1"/>
    <x v="12"/>
    <x v="153"/>
    <x v="1635"/>
    <n v="1"/>
    <n v="0.2"/>
    <n v="2.9339999999999997"/>
    <x v="2"/>
    <x v="0"/>
  </r>
  <r>
    <n v="8187"/>
    <x v="4057"/>
    <x v="1023"/>
    <d v="2017-09-17T00:00:00"/>
    <s v="Second Class"/>
    <s v="AG-10900"/>
    <x v="151"/>
    <x v="0"/>
    <x v="0"/>
    <x v="22"/>
    <x v="10"/>
    <x v="36"/>
    <x v="2"/>
    <s v="FUR-CH-10003817"/>
    <x v="0"/>
    <x v="1"/>
    <x v="164"/>
    <x v="5331"/>
    <n v="4"/>
    <n v="0.3"/>
    <n v="-12.147999999999996"/>
    <x v="2"/>
    <x v="0"/>
  </r>
  <r>
    <n v="8188"/>
    <x v="4058"/>
    <x v="107"/>
    <d v="2018-12-16T00:00:00"/>
    <s v="Standard Class"/>
    <s v="BW-11110"/>
    <x v="308"/>
    <x v="1"/>
    <x v="0"/>
    <x v="20"/>
    <x v="15"/>
    <x v="23"/>
    <x v="3"/>
    <s v="OFF-PA-10000659"/>
    <x v="1"/>
    <x v="10"/>
    <x v="162"/>
    <x v="2159"/>
    <n v="9"/>
    <n v="0"/>
    <n v="29.525400000000001"/>
    <x v="2"/>
    <x v="0"/>
  </r>
  <r>
    <n v="8189"/>
    <x v="4059"/>
    <x v="653"/>
    <d v="2017-10-05T00:00:00"/>
    <s v="Second Class"/>
    <s v="SG-20470"/>
    <x v="495"/>
    <x v="0"/>
    <x v="0"/>
    <x v="196"/>
    <x v="39"/>
    <x v="247"/>
    <x v="3"/>
    <s v="OFF-PA-10001870"/>
    <x v="1"/>
    <x v="10"/>
    <x v="680"/>
    <x v="541"/>
    <n v="3"/>
    <n v="0"/>
    <n v="9.3312000000000008"/>
    <x v="2"/>
    <x v="0"/>
  </r>
  <r>
    <n v="8190"/>
    <x v="4059"/>
    <x v="653"/>
    <d v="2017-10-05T00:00:00"/>
    <s v="Second Class"/>
    <s v="SG-20470"/>
    <x v="495"/>
    <x v="0"/>
    <x v="0"/>
    <x v="196"/>
    <x v="39"/>
    <x v="247"/>
    <x v="3"/>
    <s v="OFF-BI-10000320"/>
    <x v="1"/>
    <x v="8"/>
    <x v="776"/>
    <x v="1576"/>
    <n v="1"/>
    <n v="0"/>
    <n v="3.6162000000000001"/>
    <x v="2"/>
    <x v="0"/>
  </r>
  <r>
    <n v="8191"/>
    <x v="4060"/>
    <x v="701"/>
    <d v="2019-11-21T00:00:00"/>
    <s v="Standard Class"/>
    <s v="CC-12370"/>
    <x v="666"/>
    <x v="0"/>
    <x v="0"/>
    <x v="20"/>
    <x v="15"/>
    <x v="164"/>
    <x v="3"/>
    <s v="OFF-PA-10004735"/>
    <x v="1"/>
    <x v="10"/>
    <x v="827"/>
    <x v="789"/>
    <n v="6"/>
    <n v="0"/>
    <n v="18.662400000000002"/>
    <x v="2"/>
    <x v="0"/>
  </r>
  <r>
    <n v="8192"/>
    <x v="4060"/>
    <x v="701"/>
    <d v="2019-11-21T00:00:00"/>
    <s v="Standard Class"/>
    <s v="CC-12370"/>
    <x v="666"/>
    <x v="0"/>
    <x v="0"/>
    <x v="20"/>
    <x v="15"/>
    <x v="164"/>
    <x v="3"/>
    <s v="FUR-FU-10004091"/>
    <x v="0"/>
    <x v="5"/>
    <x v="267"/>
    <x v="5093"/>
    <n v="4"/>
    <n v="0"/>
    <n v="76.9816"/>
    <x v="2"/>
    <x v="0"/>
  </r>
  <r>
    <n v="8193"/>
    <x v="4061"/>
    <x v="672"/>
    <d v="2017-12-03T00:00:00"/>
    <s v="First Class"/>
    <s v="LR-16915"/>
    <x v="235"/>
    <x v="0"/>
    <x v="0"/>
    <x v="28"/>
    <x v="3"/>
    <x v="35"/>
    <x v="0"/>
    <s v="OFF-BI-10000546"/>
    <x v="1"/>
    <x v="8"/>
    <x v="614"/>
    <x v="5332"/>
    <n v="7"/>
    <n v="0.7"/>
    <n v="-4.2336000000000009"/>
    <x v="0"/>
    <x v="0"/>
  </r>
  <r>
    <n v="8194"/>
    <x v="4061"/>
    <x v="672"/>
    <d v="2017-12-03T00:00:00"/>
    <s v="First Class"/>
    <s v="LR-16915"/>
    <x v="235"/>
    <x v="0"/>
    <x v="0"/>
    <x v="28"/>
    <x v="3"/>
    <x v="35"/>
    <x v="0"/>
    <s v="OFF-AP-10001293"/>
    <x v="1"/>
    <x v="9"/>
    <x v="1346"/>
    <x v="2066"/>
    <n v="3"/>
    <n v="0.2"/>
    <n v="9.8351999999999933"/>
    <x v="0"/>
    <x v="0"/>
  </r>
  <r>
    <n v="8195"/>
    <x v="4061"/>
    <x v="672"/>
    <d v="2017-12-03T00:00:00"/>
    <s v="First Class"/>
    <s v="LR-16915"/>
    <x v="235"/>
    <x v="0"/>
    <x v="0"/>
    <x v="28"/>
    <x v="3"/>
    <x v="35"/>
    <x v="0"/>
    <s v="FUR-FU-10000576"/>
    <x v="0"/>
    <x v="5"/>
    <x v="221"/>
    <x v="5333"/>
    <n v="2"/>
    <n v="0.2"/>
    <n v="25.180800000000005"/>
    <x v="0"/>
    <x v="0"/>
  </r>
  <r>
    <n v="8196"/>
    <x v="4062"/>
    <x v="401"/>
    <d v="2017-12-11T00:00:00"/>
    <s v="Second Class"/>
    <s v="DB-13120"/>
    <x v="106"/>
    <x v="1"/>
    <x v="0"/>
    <x v="443"/>
    <x v="1"/>
    <x v="536"/>
    <x v="1"/>
    <s v="OFF-PA-10004519"/>
    <x v="1"/>
    <x v="10"/>
    <x v="1045"/>
    <x v="2482"/>
    <n v="2"/>
    <n v="0"/>
    <n v="4.3904000000000005"/>
    <x v="1"/>
    <x v="0"/>
  </r>
  <r>
    <n v="8197"/>
    <x v="4063"/>
    <x v="528"/>
    <d v="2019-09-09T00:00:00"/>
    <s v="Standard Class"/>
    <s v="LP-17095"/>
    <x v="431"/>
    <x v="0"/>
    <x v="0"/>
    <x v="289"/>
    <x v="18"/>
    <x v="364"/>
    <x v="0"/>
    <s v="TEC-AC-10004568"/>
    <x v="2"/>
    <x v="11"/>
    <x v="1118"/>
    <x v="2879"/>
    <n v="4"/>
    <n v="0.2"/>
    <n v="-1.119600000000009"/>
    <x v="0"/>
    <x v="0"/>
  </r>
  <r>
    <n v="8198"/>
    <x v="4063"/>
    <x v="528"/>
    <d v="2019-09-09T00:00:00"/>
    <s v="Standard Class"/>
    <s v="LP-17095"/>
    <x v="431"/>
    <x v="0"/>
    <x v="0"/>
    <x v="289"/>
    <x v="18"/>
    <x v="364"/>
    <x v="0"/>
    <s v="OFF-AR-10001897"/>
    <x v="1"/>
    <x v="6"/>
    <x v="646"/>
    <x v="1002"/>
    <n v="5"/>
    <n v="0.2"/>
    <n v="7.1960000000000015"/>
    <x v="0"/>
    <x v="0"/>
  </r>
  <r>
    <n v="8199"/>
    <x v="4063"/>
    <x v="528"/>
    <d v="2019-09-09T00:00:00"/>
    <s v="Standard Class"/>
    <s v="LP-17095"/>
    <x v="431"/>
    <x v="0"/>
    <x v="0"/>
    <x v="289"/>
    <x v="18"/>
    <x v="364"/>
    <x v="0"/>
    <s v="OFF-PA-10001800"/>
    <x v="1"/>
    <x v="10"/>
    <x v="585"/>
    <x v="12"/>
    <n v="3"/>
    <n v="0.2"/>
    <n v="5.4432"/>
    <x v="0"/>
    <x v="0"/>
  </r>
  <r>
    <n v="8200"/>
    <x v="4064"/>
    <x v="558"/>
    <d v="2019-04-30T00:00:00"/>
    <s v="Standard Class"/>
    <s v="AF-10870"/>
    <x v="578"/>
    <x v="0"/>
    <x v="0"/>
    <x v="22"/>
    <x v="10"/>
    <x v="26"/>
    <x v="2"/>
    <s v="OFF-BI-10001628"/>
    <x v="1"/>
    <x v="8"/>
    <x v="1112"/>
    <x v="5334"/>
    <n v="5"/>
    <n v="0.8"/>
    <n v="-18.252500000000001"/>
    <x v="2"/>
    <x v="0"/>
  </r>
  <r>
    <n v="8201"/>
    <x v="4064"/>
    <x v="558"/>
    <d v="2019-04-30T00:00:00"/>
    <s v="Standard Class"/>
    <s v="AF-10870"/>
    <x v="578"/>
    <x v="0"/>
    <x v="0"/>
    <x v="22"/>
    <x v="10"/>
    <x v="26"/>
    <x v="2"/>
    <s v="OFF-ST-10004123"/>
    <x v="1"/>
    <x v="4"/>
    <x v="72"/>
    <x v="74"/>
    <n v="1"/>
    <n v="0.2"/>
    <n v="-18.196000000000002"/>
    <x v="2"/>
    <x v="0"/>
  </r>
  <r>
    <n v="8202"/>
    <x v="4065"/>
    <x v="627"/>
    <d v="2017-11-08T00:00:00"/>
    <s v="Same Day"/>
    <s v="KD-16495"/>
    <x v="470"/>
    <x v="1"/>
    <x v="0"/>
    <x v="20"/>
    <x v="15"/>
    <x v="23"/>
    <x v="3"/>
    <s v="OFF-ST-10000885"/>
    <x v="1"/>
    <x v="4"/>
    <x v="1666"/>
    <x v="5335"/>
    <n v="5"/>
    <n v="0"/>
    <n v="16.787500000000001"/>
    <x v="2"/>
    <x v="0"/>
  </r>
  <r>
    <n v="8203"/>
    <x v="4065"/>
    <x v="627"/>
    <d v="2017-11-08T00:00:00"/>
    <s v="Same Day"/>
    <s v="KD-16495"/>
    <x v="470"/>
    <x v="1"/>
    <x v="0"/>
    <x v="20"/>
    <x v="15"/>
    <x v="23"/>
    <x v="3"/>
    <s v="TEC-PH-10004165"/>
    <x v="2"/>
    <x v="7"/>
    <x v="895"/>
    <x v="5336"/>
    <n v="2"/>
    <n v="0"/>
    <n v="142.9948"/>
    <x v="2"/>
    <x v="0"/>
  </r>
  <r>
    <n v="8204"/>
    <x v="4065"/>
    <x v="627"/>
    <d v="2017-11-08T00:00:00"/>
    <s v="Same Day"/>
    <s v="KD-16495"/>
    <x v="470"/>
    <x v="1"/>
    <x v="0"/>
    <x v="20"/>
    <x v="15"/>
    <x v="23"/>
    <x v="3"/>
    <s v="FUR-FU-10002240"/>
    <x v="0"/>
    <x v="5"/>
    <x v="1790"/>
    <x v="5337"/>
    <n v="3"/>
    <n v="0"/>
    <n v="4.7279999999999998"/>
    <x v="2"/>
    <x v="0"/>
  </r>
  <r>
    <n v="8205"/>
    <x v="4065"/>
    <x v="627"/>
    <d v="2017-11-08T00:00:00"/>
    <s v="Same Day"/>
    <s v="KD-16495"/>
    <x v="470"/>
    <x v="1"/>
    <x v="0"/>
    <x v="20"/>
    <x v="15"/>
    <x v="23"/>
    <x v="3"/>
    <s v="TEC-MA-10000045"/>
    <x v="2"/>
    <x v="15"/>
    <x v="1702"/>
    <x v="5338"/>
    <n v="4"/>
    <n v="0"/>
    <n v="2229.0239999999999"/>
    <x v="2"/>
    <x v="0"/>
  </r>
  <r>
    <n v="8206"/>
    <x v="4065"/>
    <x v="627"/>
    <d v="2017-11-08T00:00:00"/>
    <s v="Same Day"/>
    <s v="KD-16495"/>
    <x v="470"/>
    <x v="1"/>
    <x v="0"/>
    <x v="20"/>
    <x v="15"/>
    <x v="23"/>
    <x v="3"/>
    <s v="FUR-CH-10003746"/>
    <x v="0"/>
    <x v="1"/>
    <x v="623"/>
    <x v="5339"/>
    <n v="2"/>
    <n v="0.1"/>
    <n v="115.5528"/>
    <x v="2"/>
    <x v="0"/>
  </r>
  <r>
    <n v="8207"/>
    <x v="4066"/>
    <x v="33"/>
    <d v="2017-04-30T00:00:00"/>
    <s v="Standard Class"/>
    <s v="SA-20830"/>
    <x v="193"/>
    <x v="0"/>
    <x v="0"/>
    <x v="399"/>
    <x v="2"/>
    <x v="486"/>
    <x v="0"/>
    <s v="FUR-TA-10000577"/>
    <x v="0"/>
    <x v="3"/>
    <x v="3"/>
    <x v="5340"/>
    <n v="1"/>
    <n v="0.45"/>
    <n v="-76.606200000000001"/>
    <x v="0"/>
    <x v="0"/>
  </r>
  <r>
    <n v="8208"/>
    <x v="4066"/>
    <x v="33"/>
    <d v="2017-04-30T00:00:00"/>
    <s v="Standard Class"/>
    <s v="SA-20830"/>
    <x v="193"/>
    <x v="0"/>
    <x v="0"/>
    <x v="399"/>
    <x v="2"/>
    <x v="486"/>
    <x v="0"/>
    <s v="OFF-AR-10004757"/>
    <x v="1"/>
    <x v="6"/>
    <x v="346"/>
    <x v="370"/>
    <n v="1"/>
    <n v="0.2"/>
    <n v="0.42639999999999978"/>
    <x v="0"/>
    <x v="0"/>
  </r>
  <r>
    <n v="8209"/>
    <x v="4067"/>
    <x v="1181"/>
    <d v="2017-09-24T00:00:00"/>
    <s v="Standard Class"/>
    <s v="BG-11035"/>
    <x v="767"/>
    <x v="0"/>
    <x v="0"/>
    <x v="316"/>
    <x v="18"/>
    <x v="394"/>
    <x v="0"/>
    <s v="OFF-BI-10000545"/>
    <x v="1"/>
    <x v="8"/>
    <x v="692"/>
    <x v="5341"/>
    <n v="6"/>
    <n v="0.7"/>
    <n v="-913.17599999999993"/>
    <x v="0"/>
    <x v="0"/>
  </r>
  <r>
    <n v="8210"/>
    <x v="4067"/>
    <x v="1181"/>
    <d v="2017-09-24T00:00:00"/>
    <s v="Standard Class"/>
    <s v="BG-11035"/>
    <x v="767"/>
    <x v="0"/>
    <x v="0"/>
    <x v="316"/>
    <x v="18"/>
    <x v="394"/>
    <x v="0"/>
    <s v="OFF-ST-10001522"/>
    <x v="1"/>
    <x v="4"/>
    <x v="197"/>
    <x v="5342"/>
    <n v="4"/>
    <n v="0.2"/>
    <n v="-58.873600000000025"/>
    <x v="0"/>
    <x v="0"/>
  </r>
  <r>
    <n v="8211"/>
    <x v="4068"/>
    <x v="210"/>
    <d v="2019-09-12T00:00:00"/>
    <s v="Standard Class"/>
    <s v="DM-12955"/>
    <x v="678"/>
    <x v="1"/>
    <x v="0"/>
    <x v="316"/>
    <x v="18"/>
    <x v="394"/>
    <x v="0"/>
    <s v="OFF-AP-10001271"/>
    <x v="1"/>
    <x v="9"/>
    <x v="474"/>
    <x v="2424"/>
    <n v="2"/>
    <n v="0.2"/>
    <n v="7.1372000000000035"/>
    <x v="0"/>
    <x v="0"/>
  </r>
  <r>
    <n v="8212"/>
    <x v="4069"/>
    <x v="77"/>
    <d v="2018-11-12T00:00:00"/>
    <s v="Standard Class"/>
    <s v="MC-17845"/>
    <x v="266"/>
    <x v="0"/>
    <x v="0"/>
    <x v="61"/>
    <x v="5"/>
    <x v="77"/>
    <x v="2"/>
    <s v="FUR-FU-10002030"/>
    <x v="0"/>
    <x v="5"/>
    <x v="1822"/>
    <x v="5343"/>
    <n v="5"/>
    <n v="0.6"/>
    <n v="-17.783999999999992"/>
    <x v="2"/>
    <x v="0"/>
  </r>
  <r>
    <n v="8213"/>
    <x v="4069"/>
    <x v="77"/>
    <d v="2018-11-12T00:00:00"/>
    <s v="Standard Class"/>
    <s v="MC-17845"/>
    <x v="266"/>
    <x v="0"/>
    <x v="0"/>
    <x v="61"/>
    <x v="5"/>
    <x v="77"/>
    <x v="2"/>
    <s v="OFF-ST-10001272"/>
    <x v="1"/>
    <x v="4"/>
    <x v="533"/>
    <x v="5344"/>
    <n v="3"/>
    <n v="0.2"/>
    <n v="19.630499999999998"/>
    <x v="2"/>
    <x v="0"/>
  </r>
  <r>
    <n v="8214"/>
    <x v="4070"/>
    <x v="12"/>
    <d v="2017-10-02T00:00:00"/>
    <s v="Standard Class"/>
    <s v="ML-17395"/>
    <x v="504"/>
    <x v="1"/>
    <x v="0"/>
    <x v="87"/>
    <x v="18"/>
    <x v="108"/>
    <x v="0"/>
    <s v="OFF-BI-10001116"/>
    <x v="1"/>
    <x v="8"/>
    <x v="1075"/>
    <x v="5345"/>
    <n v="4"/>
    <n v="0.7"/>
    <n v="-4.6463999999999981"/>
    <x v="0"/>
    <x v="0"/>
  </r>
  <r>
    <n v="8215"/>
    <x v="4070"/>
    <x v="12"/>
    <d v="2017-10-02T00:00:00"/>
    <s v="Standard Class"/>
    <s v="ML-17395"/>
    <x v="504"/>
    <x v="1"/>
    <x v="0"/>
    <x v="87"/>
    <x v="18"/>
    <x v="108"/>
    <x v="0"/>
    <s v="OFF-PA-10004665"/>
    <x v="1"/>
    <x v="10"/>
    <x v="1389"/>
    <x v="3755"/>
    <n v="1"/>
    <n v="0.2"/>
    <n v="3.7989999999999995"/>
    <x v="0"/>
    <x v="0"/>
  </r>
  <r>
    <n v="8216"/>
    <x v="4070"/>
    <x v="12"/>
    <d v="2017-10-02T00:00:00"/>
    <s v="Standard Class"/>
    <s v="ML-17395"/>
    <x v="504"/>
    <x v="1"/>
    <x v="0"/>
    <x v="87"/>
    <x v="18"/>
    <x v="108"/>
    <x v="0"/>
    <s v="OFF-BI-10004506"/>
    <x v="1"/>
    <x v="8"/>
    <x v="1247"/>
    <x v="5346"/>
    <n v="1"/>
    <n v="0.7"/>
    <n v="-1.8106"/>
    <x v="0"/>
    <x v="0"/>
  </r>
  <r>
    <n v="8217"/>
    <x v="4070"/>
    <x v="12"/>
    <d v="2017-10-02T00:00:00"/>
    <s v="Standard Class"/>
    <s v="ML-17395"/>
    <x v="504"/>
    <x v="1"/>
    <x v="0"/>
    <x v="87"/>
    <x v="18"/>
    <x v="108"/>
    <x v="0"/>
    <s v="OFF-BI-10001982"/>
    <x v="1"/>
    <x v="8"/>
    <x v="304"/>
    <x v="5347"/>
    <n v="2"/>
    <n v="0.7"/>
    <n v="-2.2847999999999997"/>
    <x v="0"/>
    <x v="0"/>
  </r>
  <r>
    <n v="8218"/>
    <x v="4071"/>
    <x v="462"/>
    <d v="2016-10-07T00:00:00"/>
    <s v="Standard Class"/>
    <s v="RD-19930"/>
    <x v="709"/>
    <x v="0"/>
    <x v="0"/>
    <x v="61"/>
    <x v="5"/>
    <x v="162"/>
    <x v="2"/>
    <s v="OFF-FA-10002676"/>
    <x v="1"/>
    <x v="13"/>
    <x v="1078"/>
    <x v="1456"/>
    <n v="3"/>
    <n v="0.2"/>
    <n v="0.86879999999999979"/>
    <x v="2"/>
    <x v="0"/>
  </r>
  <r>
    <n v="8219"/>
    <x v="4071"/>
    <x v="462"/>
    <d v="2016-10-07T00:00:00"/>
    <s v="Standard Class"/>
    <s v="RD-19930"/>
    <x v="709"/>
    <x v="0"/>
    <x v="0"/>
    <x v="61"/>
    <x v="5"/>
    <x v="162"/>
    <x v="2"/>
    <s v="FUR-FU-10000758"/>
    <x v="0"/>
    <x v="5"/>
    <x v="1082"/>
    <x v="5348"/>
    <n v="3"/>
    <n v="0.6"/>
    <n v="-19.065600000000007"/>
    <x v="2"/>
    <x v="0"/>
  </r>
  <r>
    <n v="8220"/>
    <x v="4071"/>
    <x v="462"/>
    <d v="2016-10-07T00:00:00"/>
    <s v="Standard Class"/>
    <s v="RD-19930"/>
    <x v="709"/>
    <x v="0"/>
    <x v="0"/>
    <x v="61"/>
    <x v="5"/>
    <x v="162"/>
    <x v="2"/>
    <s v="OFF-LA-10002271"/>
    <x v="1"/>
    <x v="2"/>
    <x v="641"/>
    <x v="1268"/>
    <n v="2"/>
    <n v="0.2"/>
    <n v="1.7247999999999997"/>
    <x v="2"/>
    <x v="0"/>
  </r>
  <r>
    <n v="8221"/>
    <x v="4071"/>
    <x v="462"/>
    <d v="2016-10-07T00:00:00"/>
    <s v="Standard Class"/>
    <s v="RD-19930"/>
    <x v="709"/>
    <x v="0"/>
    <x v="0"/>
    <x v="61"/>
    <x v="5"/>
    <x v="162"/>
    <x v="2"/>
    <s v="OFF-BI-10002609"/>
    <x v="1"/>
    <x v="8"/>
    <x v="98"/>
    <x v="99"/>
    <n v="3"/>
    <n v="0.8"/>
    <n v="-3.0396000000000001"/>
    <x v="2"/>
    <x v="0"/>
  </r>
  <r>
    <n v="8222"/>
    <x v="4071"/>
    <x v="462"/>
    <d v="2016-10-07T00:00:00"/>
    <s v="Standard Class"/>
    <s v="RD-19930"/>
    <x v="709"/>
    <x v="0"/>
    <x v="0"/>
    <x v="61"/>
    <x v="5"/>
    <x v="162"/>
    <x v="2"/>
    <s v="OFF-FA-10000254"/>
    <x v="1"/>
    <x v="13"/>
    <x v="1823"/>
    <x v="5349"/>
    <n v="4"/>
    <n v="0.2"/>
    <n v="-3.7680000000000002"/>
    <x v="2"/>
    <x v="0"/>
  </r>
  <r>
    <n v="8223"/>
    <x v="4072"/>
    <x v="1087"/>
    <d v="2016-02-24T00:00:00"/>
    <s v="Standard Class"/>
    <s v="AB-10015"/>
    <x v="755"/>
    <x v="0"/>
    <x v="0"/>
    <x v="81"/>
    <x v="5"/>
    <x v="174"/>
    <x v="2"/>
    <s v="OFF-ST-10000321"/>
    <x v="1"/>
    <x v="4"/>
    <x v="1543"/>
    <x v="1438"/>
    <n v="2"/>
    <n v="0.2"/>
    <n v="-2.5248000000000022"/>
    <x v="2"/>
    <x v="0"/>
  </r>
  <r>
    <n v="8224"/>
    <x v="4073"/>
    <x v="1"/>
    <d v="2018-06-16T00:00:00"/>
    <s v="Standard Class"/>
    <s v="EA-14035"/>
    <x v="105"/>
    <x v="1"/>
    <x v="0"/>
    <x v="45"/>
    <x v="1"/>
    <x v="54"/>
    <x v="1"/>
    <s v="OFF-PA-10000241"/>
    <x v="1"/>
    <x v="10"/>
    <x v="1160"/>
    <x v="790"/>
    <n v="6"/>
    <n v="0"/>
    <n v="83.645999999999987"/>
    <x v="1"/>
    <x v="0"/>
  </r>
  <r>
    <n v="8225"/>
    <x v="4073"/>
    <x v="1"/>
    <d v="2018-06-16T00:00:00"/>
    <s v="Standard Class"/>
    <s v="EA-14035"/>
    <x v="105"/>
    <x v="1"/>
    <x v="0"/>
    <x v="45"/>
    <x v="1"/>
    <x v="54"/>
    <x v="1"/>
    <s v="OFF-PA-10004782"/>
    <x v="1"/>
    <x v="10"/>
    <x v="1422"/>
    <x v="91"/>
    <n v="2"/>
    <n v="0"/>
    <n v="6.2208000000000006"/>
    <x v="1"/>
    <x v="0"/>
  </r>
  <r>
    <n v="8226"/>
    <x v="4074"/>
    <x v="752"/>
    <d v="2019-11-04T00:00:00"/>
    <s v="Second Class"/>
    <s v="SF-20065"/>
    <x v="11"/>
    <x v="0"/>
    <x v="0"/>
    <x v="231"/>
    <x v="31"/>
    <x v="288"/>
    <x v="3"/>
    <s v="OFF-PA-10004243"/>
    <x v="1"/>
    <x v="10"/>
    <x v="274"/>
    <x v="2408"/>
    <n v="10"/>
    <n v="0"/>
    <n v="91.055999999999983"/>
    <x v="2"/>
    <x v="0"/>
  </r>
  <r>
    <n v="8227"/>
    <x v="4074"/>
    <x v="752"/>
    <d v="2019-11-04T00:00:00"/>
    <s v="Second Class"/>
    <s v="SF-20065"/>
    <x v="11"/>
    <x v="0"/>
    <x v="0"/>
    <x v="231"/>
    <x v="31"/>
    <x v="288"/>
    <x v="3"/>
    <s v="OFF-PA-10001033"/>
    <x v="1"/>
    <x v="10"/>
    <x v="1509"/>
    <x v="1018"/>
    <n v="1"/>
    <n v="0"/>
    <n v="20.085100000000001"/>
    <x v="2"/>
    <x v="0"/>
  </r>
  <r>
    <n v="8228"/>
    <x v="4075"/>
    <x v="958"/>
    <d v="2018-04-08T00:00:00"/>
    <s v="Second Class"/>
    <s v="BC-11125"/>
    <x v="604"/>
    <x v="2"/>
    <x v="0"/>
    <x v="21"/>
    <x v="15"/>
    <x v="24"/>
    <x v="3"/>
    <s v="FUR-FU-10000723"/>
    <x v="0"/>
    <x v="5"/>
    <x v="480"/>
    <x v="5350"/>
    <n v="2"/>
    <n v="0"/>
    <n v="7.4376000000000033"/>
    <x v="2"/>
    <x v="0"/>
  </r>
  <r>
    <n v="8229"/>
    <x v="4075"/>
    <x v="958"/>
    <d v="2018-04-08T00:00:00"/>
    <s v="Second Class"/>
    <s v="BC-11125"/>
    <x v="604"/>
    <x v="2"/>
    <x v="0"/>
    <x v="21"/>
    <x v="15"/>
    <x v="24"/>
    <x v="3"/>
    <s v="OFF-ST-10003455"/>
    <x v="1"/>
    <x v="4"/>
    <x v="171"/>
    <x v="5351"/>
    <n v="2"/>
    <n v="0"/>
    <n v="8.0652000000000008"/>
    <x v="2"/>
    <x v="0"/>
  </r>
  <r>
    <n v="8230"/>
    <x v="4075"/>
    <x v="958"/>
    <d v="2018-04-08T00:00:00"/>
    <s v="Second Class"/>
    <s v="BC-11125"/>
    <x v="604"/>
    <x v="2"/>
    <x v="0"/>
    <x v="21"/>
    <x v="15"/>
    <x v="24"/>
    <x v="3"/>
    <s v="TEC-AC-10001109"/>
    <x v="2"/>
    <x v="11"/>
    <x v="1007"/>
    <x v="1324"/>
    <n v="3"/>
    <n v="0"/>
    <n v="37.787400000000005"/>
    <x v="2"/>
    <x v="0"/>
  </r>
  <r>
    <n v="8231"/>
    <x v="4076"/>
    <x v="1186"/>
    <d v="2018-07-02T00:00:00"/>
    <s v="Second Class"/>
    <s v="PF-19165"/>
    <x v="58"/>
    <x v="0"/>
    <x v="0"/>
    <x v="406"/>
    <x v="32"/>
    <x v="493"/>
    <x v="0"/>
    <s v="OFF-AR-10004344"/>
    <x v="1"/>
    <x v="6"/>
    <x v="370"/>
    <x v="878"/>
    <n v="3"/>
    <n v="0"/>
    <n v="9.7118999999999982"/>
    <x v="0"/>
    <x v="0"/>
  </r>
  <r>
    <n v="8232"/>
    <x v="4076"/>
    <x v="1186"/>
    <d v="2018-07-02T00:00:00"/>
    <s v="Second Class"/>
    <s v="PF-19165"/>
    <x v="58"/>
    <x v="0"/>
    <x v="0"/>
    <x v="406"/>
    <x v="32"/>
    <x v="493"/>
    <x v="0"/>
    <s v="FUR-BO-10004695"/>
    <x v="0"/>
    <x v="0"/>
    <x v="200"/>
    <x v="5352"/>
    <n v="7"/>
    <n v="0"/>
    <n v="291.37779999999987"/>
    <x v="0"/>
    <x v="0"/>
  </r>
  <r>
    <n v="8233"/>
    <x v="4077"/>
    <x v="358"/>
    <d v="2016-09-28T00:00:00"/>
    <s v="Standard Class"/>
    <s v="SE-20110"/>
    <x v="339"/>
    <x v="0"/>
    <x v="0"/>
    <x v="49"/>
    <x v="1"/>
    <x v="58"/>
    <x v="1"/>
    <s v="OFF-ST-10000675"/>
    <x v="1"/>
    <x v="4"/>
    <x v="298"/>
    <x v="3382"/>
    <n v="5"/>
    <n v="0"/>
    <n v="42.362499999999997"/>
    <x v="1"/>
    <x v="0"/>
  </r>
  <r>
    <n v="8234"/>
    <x v="4077"/>
    <x v="358"/>
    <d v="2016-09-28T00:00:00"/>
    <s v="Standard Class"/>
    <s v="SE-20110"/>
    <x v="339"/>
    <x v="0"/>
    <x v="0"/>
    <x v="49"/>
    <x v="1"/>
    <x v="58"/>
    <x v="1"/>
    <s v="OFF-ST-10002301"/>
    <x v="1"/>
    <x v="4"/>
    <x v="1499"/>
    <x v="1390"/>
    <n v="2"/>
    <n v="0"/>
    <n v="0.40679999999999694"/>
    <x v="1"/>
    <x v="0"/>
  </r>
  <r>
    <n v="8235"/>
    <x v="4078"/>
    <x v="927"/>
    <d v="2019-05-06T00:00:00"/>
    <s v="Standard Class"/>
    <s v="CJ-12010"/>
    <x v="170"/>
    <x v="0"/>
    <x v="0"/>
    <x v="108"/>
    <x v="2"/>
    <x v="133"/>
    <x v="0"/>
    <s v="OFF-SU-10001212"/>
    <x v="1"/>
    <x v="14"/>
    <x v="1686"/>
    <x v="5353"/>
    <n v="2"/>
    <n v="0.2"/>
    <n v="0.4159999999999997"/>
    <x v="0"/>
    <x v="0"/>
  </r>
  <r>
    <n v="8236"/>
    <x v="4078"/>
    <x v="927"/>
    <d v="2019-05-06T00:00:00"/>
    <s v="Standard Class"/>
    <s v="CJ-12010"/>
    <x v="170"/>
    <x v="0"/>
    <x v="0"/>
    <x v="108"/>
    <x v="2"/>
    <x v="133"/>
    <x v="0"/>
    <s v="FUR-TA-10001889"/>
    <x v="0"/>
    <x v="3"/>
    <x v="411"/>
    <x v="5354"/>
    <n v="4"/>
    <n v="0.45"/>
    <n v="-458.14679999999998"/>
    <x v="0"/>
    <x v="0"/>
  </r>
  <r>
    <n v="8237"/>
    <x v="4078"/>
    <x v="927"/>
    <d v="2019-05-06T00:00:00"/>
    <s v="Standard Class"/>
    <s v="CJ-12010"/>
    <x v="170"/>
    <x v="0"/>
    <x v="0"/>
    <x v="108"/>
    <x v="2"/>
    <x v="133"/>
    <x v="0"/>
    <s v="FUR-CH-10002024"/>
    <x v="0"/>
    <x v="1"/>
    <x v="483"/>
    <x v="5355"/>
    <n v="5"/>
    <n v="0.2"/>
    <n v="0"/>
    <x v="0"/>
    <x v="0"/>
  </r>
  <r>
    <n v="8238"/>
    <x v="4079"/>
    <x v="179"/>
    <d v="2019-10-20T00:00:00"/>
    <s v="Same Day"/>
    <s v="PT-19090"/>
    <x v="690"/>
    <x v="0"/>
    <x v="0"/>
    <x v="108"/>
    <x v="2"/>
    <x v="133"/>
    <x v="0"/>
    <s v="OFF-ST-10000617"/>
    <x v="1"/>
    <x v="4"/>
    <x v="384"/>
    <x v="411"/>
    <n v="2"/>
    <n v="0.2"/>
    <n v="-0.7748000000000006"/>
    <x v="0"/>
    <x v="0"/>
  </r>
  <r>
    <n v="8239"/>
    <x v="4079"/>
    <x v="179"/>
    <d v="2019-10-20T00:00:00"/>
    <s v="Same Day"/>
    <s v="PT-19090"/>
    <x v="690"/>
    <x v="0"/>
    <x v="0"/>
    <x v="108"/>
    <x v="2"/>
    <x v="133"/>
    <x v="0"/>
    <s v="OFF-PA-10000380"/>
    <x v="1"/>
    <x v="10"/>
    <x v="1290"/>
    <x v="1407"/>
    <n v="1"/>
    <n v="0.2"/>
    <n v="2.5019999999999998"/>
    <x v="0"/>
    <x v="0"/>
  </r>
  <r>
    <n v="8240"/>
    <x v="4079"/>
    <x v="179"/>
    <d v="2019-10-20T00:00:00"/>
    <s v="Same Day"/>
    <s v="PT-19090"/>
    <x v="690"/>
    <x v="0"/>
    <x v="0"/>
    <x v="108"/>
    <x v="2"/>
    <x v="133"/>
    <x v="0"/>
    <s v="OFF-AR-10003251"/>
    <x v="1"/>
    <x v="6"/>
    <x v="1050"/>
    <x v="3079"/>
    <n v="2"/>
    <n v="0.2"/>
    <n v="1.1119999999999999"/>
    <x v="0"/>
    <x v="0"/>
  </r>
  <r>
    <n v="8241"/>
    <x v="4079"/>
    <x v="179"/>
    <d v="2019-10-20T00:00:00"/>
    <s v="Same Day"/>
    <s v="PT-19090"/>
    <x v="690"/>
    <x v="0"/>
    <x v="0"/>
    <x v="108"/>
    <x v="2"/>
    <x v="133"/>
    <x v="0"/>
    <s v="FUR-FU-10000175"/>
    <x v="0"/>
    <x v="5"/>
    <x v="1638"/>
    <x v="5356"/>
    <n v="4"/>
    <n v="0.2"/>
    <n v="6.0411999999999964"/>
    <x v="0"/>
    <x v="0"/>
  </r>
  <r>
    <n v="8242"/>
    <x v="4080"/>
    <x v="416"/>
    <d v="2016-09-05T00:00:00"/>
    <s v="Standard Class"/>
    <s v="LH-16900"/>
    <x v="23"/>
    <x v="0"/>
    <x v="0"/>
    <x v="20"/>
    <x v="15"/>
    <x v="29"/>
    <x v="3"/>
    <s v="OFF-BI-10004716"/>
    <x v="1"/>
    <x v="8"/>
    <x v="707"/>
    <x v="5357"/>
    <n v="2"/>
    <n v="0.2"/>
    <n v="8.3103999999999996"/>
    <x v="2"/>
    <x v="0"/>
  </r>
  <r>
    <n v="8243"/>
    <x v="4080"/>
    <x v="416"/>
    <d v="2016-09-05T00:00:00"/>
    <s v="Standard Class"/>
    <s v="LH-16900"/>
    <x v="23"/>
    <x v="0"/>
    <x v="0"/>
    <x v="20"/>
    <x v="15"/>
    <x v="29"/>
    <x v="3"/>
    <s v="TEC-AC-10002842"/>
    <x v="2"/>
    <x v="11"/>
    <x v="1185"/>
    <x v="5358"/>
    <n v="3"/>
    <n v="0"/>
    <n v="57.120000000000019"/>
    <x v="2"/>
    <x v="0"/>
  </r>
  <r>
    <n v="8244"/>
    <x v="4081"/>
    <x v="1132"/>
    <d v="2016-08-16T00:00:00"/>
    <s v="Standard Class"/>
    <s v="BW-11200"/>
    <x v="572"/>
    <x v="0"/>
    <x v="0"/>
    <x v="8"/>
    <x v="1"/>
    <x v="34"/>
    <x v="1"/>
    <s v="TEC-PH-10003691"/>
    <x v="2"/>
    <x v="7"/>
    <x v="1407"/>
    <x v="5359"/>
    <n v="8"/>
    <n v="0.2"/>
    <n v="50.396000000000015"/>
    <x v="1"/>
    <x v="0"/>
  </r>
  <r>
    <n v="8245"/>
    <x v="4081"/>
    <x v="1132"/>
    <d v="2016-08-16T00:00:00"/>
    <s v="Standard Class"/>
    <s v="BW-11200"/>
    <x v="572"/>
    <x v="0"/>
    <x v="0"/>
    <x v="8"/>
    <x v="1"/>
    <x v="34"/>
    <x v="1"/>
    <s v="FUR-FU-10002878"/>
    <x v="0"/>
    <x v="5"/>
    <x v="1134"/>
    <x v="5360"/>
    <n v="3"/>
    <n v="0"/>
    <n v="31.612800000000004"/>
    <x v="1"/>
    <x v="0"/>
  </r>
  <r>
    <n v="8246"/>
    <x v="4082"/>
    <x v="710"/>
    <d v="2016-08-23T00:00:00"/>
    <s v="Standard Class"/>
    <s v="BS-11365"/>
    <x v="740"/>
    <x v="1"/>
    <x v="0"/>
    <x v="38"/>
    <x v="32"/>
    <x v="112"/>
    <x v="0"/>
    <s v="OFF-ST-10000991"/>
    <x v="1"/>
    <x v="4"/>
    <x v="157"/>
    <x v="3216"/>
    <n v="3"/>
    <n v="0"/>
    <n v="10.347300000000004"/>
    <x v="0"/>
    <x v="0"/>
  </r>
  <r>
    <n v="8247"/>
    <x v="4083"/>
    <x v="1187"/>
    <d v="2017-05-10T00:00:00"/>
    <s v="Same Day"/>
    <s v="DP-13390"/>
    <x v="503"/>
    <x v="2"/>
    <x v="0"/>
    <x v="34"/>
    <x v="10"/>
    <x v="173"/>
    <x v="2"/>
    <s v="OFF-AP-10002439"/>
    <x v="1"/>
    <x v="9"/>
    <x v="553"/>
    <x v="5361"/>
    <n v="5"/>
    <n v="0.8"/>
    <n v="-191.619"/>
    <x v="2"/>
    <x v="0"/>
  </r>
  <r>
    <n v="8248"/>
    <x v="4083"/>
    <x v="1187"/>
    <d v="2017-05-10T00:00:00"/>
    <s v="Same Day"/>
    <s v="DP-13390"/>
    <x v="503"/>
    <x v="2"/>
    <x v="0"/>
    <x v="34"/>
    <x v="10"/>
    <x v="173"/>
    <x v="2"/>
    <s v="OFF-AR-10004602"/>
    <x v="1"/>
    <x v="6"/>
    <x v="1226"/>
    <x v="2862"/>
    <n v="2"/>
    <n v="0.2"/>
    <n v="3.6784000000000017"/>
    <x v="2"/>
    <x v="0"/>
  </r>
  <r>
    <n v="8249"/>
    <x v="4084"/>
    <x v="1120"/>
    <d v="2018-05-13T00:00:00"/>
    <s v="Second Class"/>
    <s v="CS-12400"/>
    <x v="37"/>
    <x v="2"/>
    <x v="0"/>
    <x v="10"/>
    <x v="9"/>
    <x v="63"/>
    <x v="3"/>
    <s v="TEC-PH-10001795"/>
    <x v="2"/>
    <x v="7"/>
    <x v="647"/>
    <x v="5362"/>
    <n v="2"/>
    <n v="0.4"/>
    <n v="-123.9980000000001"/>
    <x v="2"/>
    <x v="0"/>
  </r>
  <r>
    <n v="8250"/>
    <x v="4085"/>
    <x v="616"/>
    <d v="2017-03-09T00:00:00"/>
    <s v="Second Class"/>
    <s v="MS-17365"/>
    <x v="333"/>
    <x v="0"/>
    <x v="0"/>
    <x v="22"/>
    <x v="10"/>
    <x v="155"/>
    <x v="2"/>
    <s v="OFF-BI-10002854"/>
    <x v="1"/>
    <x v="8"/>
    <x v="904"/>
    <x v="5363"/>
    <n v="2"/>
    <n v="0.8"/>
    <n v="-16.818000000000005"/>
    <x v="2"/>
    <x v="0"/>
  </r>
  <r>
    <n v="8251"/>
    <x v="4085"/>
    <x v="616"/>
    <d v="2017-03-09T00:00:00"/>
    <s v="Second Class"/>
    <s v="MS-17365"/>
    <x v="333"/>
    <x v="0"/>
    <x v="0"/>
    <x v="22"/>
    <x v="10"/>
    <x v="155"/>
    <x v="2"/>
    <s v="FUR-FU-10000023"/>
    <x v="0"/>
    <x v="5"/>
    <x v="325"/>
    <x v="5364"/>
    <n v="2"/>
    <n v="0.6"/>
    <n v="-1.8847999999999994"/>
    <x v="2"/>
    <x v="0"/>
  </r>
  <r>
    <n v="8252"/>
    <x v="4085"/>
    <x v="616"/>
    <d v="2017-03-09T00:00:00"/>
    <s v="Second Class"/>
    <s v="MS-17365"/>
    <x v="333"/>
    <x v="0"/>
    <x v="0"/>
    <x v="22"/>
    <x v="10"/>
    <x v="155"/>
    <x v="2"/>
    <s v="OFF-AP-10000828"/>
    <x v="1"/>
    <x v="9"/>
    <x v="1096"/>
    <x v="5365"/>
    <n v="5"/>
    <n v="0.8"/>
    <n v="-470.548"/>
    <x v="2"/>
    <x v="0"/>
  </r>
  <r>
    <n v="8253"/>
    <x v="4085"/>
    <x v="616"/>
    <d v="2017-03-09T00:00:00"/>
    <s v="Second Class"/>
    <s v="MS-17365"/>
    <x v="333"/>
    <x v="0"/>
    <x v="0"/>
    <x v="22"/>
    <x v="10"/>
    <x v="155"/>
    <x v="2"/>
    <s v="OFF-ST-10000777"/>
    <x v="1"/>
    <x v="4"/>
    <x v="117"/>
    <x v="1556"/>
    <n v="2"/>
    <n v="0.2"/>
    <n v="6.0416000000000025"/>
    <x v="2"/>
    <x v="0"/>
  </r>
  <r>
    <n v="8254"/>
    <x v="4086"/>
    <x v="801"/>
    <d v="2019-08-19T00:00:00"/>
    <s v="Standard Class"/>
    <s v="DK-12895"/>
    <x v="729"/>
    <x v="0"/>
    <x v="0"/>
    <x v="4"/>
    <x v="4"/>
    <x v="5"/>
    <x v="1"/>
    <s v="TEC-CO-10000971"/>
    <x v="2"/>
    <x v="16"/>
    <x v="1313"/>
    <x v="5366"/>
    <n v="1"/>
    <n v="0"/>
    <n v="89.996999999999986"/>
    <x v="1"/>
    <x v="0"/>
  </r>
  <r>
    <n v="8255"/>
    <x v="4086"/>
    <x v="801"/>
    <d v="2019-08-19T00:00:00"/>
    <s v="Standard Class"/>
    <s v="DK-12895"/>
    <x v="729"/>
    <x v="0"/>
    <x v="0"/>
    <x v="4"/>
    <x v="4"/>
    <x v="5"/>
    <x v="1"/>
    <s v="OFF-PA-10003134"/>
    <x v="1"/>
    <x v="10"/>
    <x v="1672"/>
    <x v="2250"/>
    <n v="4"/>
    <n v="0"/>
    <n v="92.236799999999988"/>
    <x v="1"/>
    <x v="0"/>
  </r>
  <r>
    <n v="8256"/>
    <x v="4086"/>
    <x v="801"/>
    <d v="2019-08-19T00:00:00"/>
    <s v="Standard Class"/>
    <s v="DK-12895"/>
    <x v="729"/>
    <x v="0"/>
    <x v="0"/>
    <x v="4"/>
    <x v="4"/>
    <x v="5"/>
    <x v="1"/>
    <s v="TEC-PH-10002538"/>
    <x v="2"/>
    <x v="7"/>
    <x v="529"/>
    <x v="5367"/>
    <n v="8"/>
    <n v="0.2"/>
    <n v="27.295199999999973"/>
    <x v="1"/>
    <x v="0"/>
  </r>
  <r>
    <n v="8257"/>
    <x v="4086"/>
    <x v="801"/>
    <d v="2019-08-19T00:00:00"/>
    <s v="Standard Class"/>
    <s v="DK-12895"/>
    <x v="729"/>
    <x v="0"/>
    <x v="0"/>
    <x v="4"/>
    <x v="4"/>
    <x v="5"/>
    <x v="1"/>
    <s v="OFF-ST-10001228"/>
    <x v="1"/>
    <x v="4"/>
    <x v="450"/>
    <x v="485"/>
    <n v="3"/>
    <n v="0"/>
    <n v="11.684999999999999"/>
    <x v="1"/>
    <x v="0"/>
  </r>
  <r>
    <n v="8258"/>
    <x v="4086"/>
    <x v="801"/>
    <d v="2019-08-19T00:00:00"/>
    <s v="Standard Class"/>
    <s v="DK-12895"/>
    <x v="729"/>
    <x v="0"/>
    <x v="0"/>
    <x v="4"/>
    <x v="4"/>
    <x v="5"/>
    <x v="1"/>
    <s v="TEC-AC-10000397"/>
    <x v="2"/>
    <x v="11"/>
    <x v="1468"/>
    <x v="5368"/>
    <n v="5"/>
    <n v="0"/>
    <n v="12.246500000000005"/>
    <x v="1"/>
    <x v="0"/>
  </r>
  <r>
    <n v="8259"/>
    <x v="4086"/>
    <x v="801"/>
    <d v="2019-08-19T00:00:00"/>
    <s v="Standard Class"/>
    <s v="DK-12895"/>
    <x v="729"/>
    <x v="0"/>
    <x v="0"/>
    <x v="4"/>
    <x v="4"/>
    <x v="5"/>
    <x v="1"/>
    <s v="OFF-BI-10004308"/>
    <x v="1"/>
    <x v="8"/>
    <x v="1776"/>
    <x v="997"/>
    <n v="6"/>
    <n v="0.2"/>
    <n v="37.763999999999996"/>
    <x v="1"/>
    <x v="0"/>
  </r>
  <r>
    <n v="8260"/>
    <x v="4087"/>
    <x v="190"/>
    <d v="2018-06-26T00:00:00"/>
    <s v="Same Day"/>
    <s v="SN-20560"/>
    <x v="381"/>
    <x v="2"/>
    <x v="0"/>
    <x v="43"/>
    <x v="12"/>
    <x v="526"/>
    <x v="2"/>
    <s v="OFF-PA-10000357"/>
    <x v="1"/>
    <x v="10"/>
    <x v="447"/>
    <x v="1542"/>
    <n v="9"/>
    <n v="0"/>
    <n v="180.76590000000002"/>
    <x v="2"/>
    <x v="0"/>
  </r>
  <r>
    <n v="8261"/>
    <x v="4087"/>
    <x v="190"/>
    <d v="2018-06-26T00:00:00"/>
    <s v="Same Day"/>
    <s v="SN-20560"/>
    <x v="381"/>
    <x v="2"/>
    <x v="0"/>
    <x v="43"/>
    <x v="12"/>
    <x v="526"/>
    <x v="2"/>
    <s v="OFF-BI-10000773"/>
    <x v="1"/>
    <x v="8"/>
    <x v="386"/>
    <x v="5369"/>
    <n v="1"/>
    <n v="0"/>
    <n v="3.7693999999999992"/>
    <x v="2"/>
    <x v="0"/>
  </r>
  <r>
    <n v="8262"/>
    <x v="4087"/>
    <x v="190"/>
    <d v="2018-06-26T00:00:00"/>
    <s v="Same Day"/>
    <s v="SN-20560"/>
    <x v="381"/>
    <x v="2"/>
    <x v="0"/>
    <x v="43"/>
    <x v="12"/>
    <x v="526"/>
    <x v="2"/>
    <s v="OFF-ST-10001837"/>
    <x v="1"/>
    <x v="4"/>
    <x v="1340"/>
    <x v="5370"/>
    <n v="4"/>
    <n v="0"/>
    <n v="44.470399999999998"/>
    <x v="2"/>
    <x v="0"/>
  </r>
  <r>
    <n v="8263"/>
    <x v="4088"/>
    <x v="272"/>
    <d v="2018-12-19T00:00:00"/>
    <s v="Standard Class"/>
    <s v="TC-21475"/>
    <x v="679"/>
    <x v="2"/>
    <x v="0"/>
    <x v="115"/>
    <x v="36"/>
    <x v="145"/>
    <x v="0"/>
    <s v="OFF-PA-10002552"/>
    <x v="1"/>
    <x v="10"/>
    <x v="353"/>
    <x v="541"/>
    <n v="3"/>
    <n v="0"/>
    <n v="9.3312000000000008"/>
    <x v="0"/>
    <x v="0"/>
  </r>
  <r>
    <n v="8264"/>
    <x v="4089"/>
    <x v="1023"/>
    <d v="2017-09-17T00:00:00"/>
    <s v="Standard Class"/>
    <s v="AM-10705"/>
    <x v="562"/>
    <x v="0"/>
    <x v="0"/>
    <x v="108"/>
    <x v="3"/>
    <x v="222"/>
    <x v="0"/>
    <s v="OFF-BI-10000014"/>
    <x v="1"/>
    <x v="8"/>
    <x v="634"/>
    <x v="3702"/>
    <n v="4"/>
    <n v="0.7"/>
    <n v="-10.037199999999999"/>
    <x v="0"/>
    <x v="0"/>
  </r>
  <r>
    <n v="8265"/>
    <x v="4090"/>
    <x v="125"/>
    <d v="2017-01-04T00:00:00"/>
    <s v="Standard Class"/>
    <s v="AJ-10960"/>
    <x v="195"/>
    <x v="0"/>
    <x v="0"/>
    <x v="20"/>
    <x v="15"/>
    <x v="45"/>
    <x v="3"/>
    <s v="OFF-AP-10004136"/>
    <x v="1"/>
    <x v="9"/>
    <x v="1824"/>
    <x v="1546"/>
    <n v="3"/>
    <n v="0"/>
    <n v="30.734999999999992"/>
    <x v="2"/>
    <x v="0"/>
  </r>
  <r>
    <n v="8266"/>
    <x v="4090"/>
    <x v="125"/>
    <d v="2017-01-04T00:00:00"/>
    <s v="Standard Class"/>
    <s v="AJ-10960"/>
    <x v="195"/>
    <x v="0"/>
    <x v="0"/>
    <x v="20"/>
    <x v="15"/>
    <x v="45"/>
    <x v="3"/>
    <s v="OFF-BI-10003429"/>
    <x v="1"/>
    <x v="8"/>
    <x v="852"/>
    <x v="5371"/>
    <n v="7"/>
    <n v="0.2"/>
    <n v="12.8499"/>
    <x v="2"/>
    <x v="0"/>
  </r>
  <r>
    <n v="8267"/>
    <x v="4091"/>
    <x v="333"/>
    <d v="2016-05-04T00:00:00"/>
    <s v="Standard Class"/>
    <s v="KH-16360"/>
    <x v="347"/>
    <x v="0"/>
    <x v="0"/>
    <x v="18"/>
    <x v="13"/>
    <x v="21"/>
    <x v="3"/>
    <s v="TEC-PH-10000376"/>
    <x v="2"/>
    <x v="7"/>
    <x v="433"/>
    <x v="1024"/>
    <n v="2"/>
    <n v="0"/>
    <n v="5.1948000000000008"/>
    <x v="2"/>
    <x v="0"/>
  </r>
  <r>
    <n v="8268"/>
    <x v="4092"/>
    <x v="289"/>
    <d v="2019-02-06T00:00:00"/>
    <s v="Standard Class"/>
    <s v="LP-17095"/>
    <x v="431"/>
    <x v="0"/>
    <x v="0"/>
    <x v="34"/>
    <x v="10"/>
    <x v="173"/>
    <x v="2"/>
    <s v="FUR-TA-10003469"/>
    <x v="0"/>
    <x v="3"/>
    <x v="1573"/>
    <x v="5372"/>
    <n v="1"/>
    <n v="0.5"/>
    <n v="-47.174999999999997"/>
    <x v="2"/>
    <x v="0"/>
  </r>
  <r>
    <n v="8269"/>
    <x v="4092"/>
    <x v="289"/>
    <d v="2019-02-06T00:00:00"/>
    <s v="Standard Class"/>
    <s v="LP-17095"/>
    <x v="431"/>
    <x v="0"/>
    <x v="0"/>
    <x v="34"/>
    <x v="10"/>
    <x v="173"/>
    <x v="2"/>
    <s v="OFF-SU-10004231"/>
    <x v="1"/>
    <x v="14"/>
    <x v="557"/>
    <x v="2511"/>
    <n v="4"/>
    <n v="0.2"/>
    <n v="2.7719999999999994"/>
    <x v="2"/>
    <x v="0"/>
  </r>
  <r>
    <n v="8270"/>
    <x v="4092"/>
    <x v="289"/>
    <d v="2019-02-06T00:00:00"/>
    <s v="Standard Class"/>
    <s v="LP-17095"/>
    <x v="431"/>
    <x v="0"/>
    <x v="0"/>
    <x v="34"/>
    <x v="10"/>
    <x v="173"/>
    <x v="2"/>
    <s v="TEC-PH-10002584"/>
    <x v="2"/>
    <x v="7"/>
    <x v="1705"/>
    <x v="5373"/>
    <n v="4"/>
    <n v="0.2"/>
    <n v="250.39599999999984"/>
    <x v="2"/>
    <x v="0"/>
  </r>
  <r>
    <n v="8271"/>
    <x v="4092"/>
    <x v="289"/>
    <d v="2019-02-06T00:00:00"/>
    <s v="Standard Class"/>
    <s v="LP-17095"/>
    <x v="431"/>
    <x v="0"/>
    <x v="0"/>
    <x v="34"/>
    <x v="10"/>
    <x v="173"/>
    <x v="2"/>
    <s v="OFF-AR-10003602"/>
    <x v="1"/>
    <x v="6"/>
    <x v="242"/>
    <x v="564"/>
    <n v="2"/>
    <n v="0.2"/>
    <n v="3.1535999999999995"/>
    <x v="2"/>
    <x v="0"/>
  </r>
  <r>
    <n v="8272"/>
    <x v="4093"/>
    <x v="591"/>
    <d v="2018-12-31T00:00:00"/>
    <s v="Standard Class"/>
    <s v="JE-15715"/>
    <x v="555"/>
    <x v="0"/>
    <x v="0"/>
    <x v="20"/>
    <x v="15"/>
    <x v="29"/>
    <x v="3"/>
    <s v="FUR-CH-10002331"/>
    <x v="0"/>
    <x v="1"/>
    <x v="407"/>
    <x v="5374"/>
    <n v="8"/>
    <n v="0.1"/>
    <n v="313.26239999999967"/>
    <x v="2"/>
    <x v="0"/>
  </r>
  <r>
    <n v="8273"/>
    <x v="4094"/>
    <x v="201"/>
    <d v="2018-10-25T00:00:00"/>
    <s v="Standard Class"/>
    <s v="MY-18295"/>
    <x v="501"/>
    <x v="1"/>
    <x v="0"/>
    <x v="485"/>
    <x v="1"/>
    <x v="579"/>
    <x v="1"/>
    <s v="FUR-CH-10001802"/>
    <x v="0"/>
    <x v="1"/>
    <x v="1697"/>
    <x v="2388"/>
    <n v="4"/>
    <n v="0.2"/>
    <n v="4.8391999999999911"/>
    <x v="1"/>
    <x v="0"/>
  </r>
  <r>
    <n v="8274"/>
    <x v="4095"/>
    <x v="385"/>
    <d v="2017-06-15T00:00:00"/>
    <s v="Second Class"/>
    <s v="FC-14245"/>
    <x v="763"/>
    <x v="2"/>
    <x v="0"/>
    <x v="24"/>
    <x v="24"/>
    <x v="157"/>
    <x v="3"/>
    <s v="OFF-AR-10000634"/>
    <x v="1"/>
    <x v="6"/>
    <x v="997"/>
    <x v="1321"/>
    <n v="1"/>
    <n v="0.2"/>
    <n v="0.29960000000000009"/>
    <x v="2"/>
    <x v="0"/>
  </r>
  <r>
    <n v="8275"/>
    <x v="4096"/>
    <x v="160"/>
    <d v="2019-07-04T00:00:00"/>
    <s v="Standard Class"/>
    <s v="ND-18460"/>
    <x v="540"/>
    <x v="1"/>
    <x v="0"/>
    <x v="145"/>
    <x v="15"/>
    <x v="184"/>
    <x v="3"/>
    <s v="OFF-ST-10002615"/>
    <x v="1"/>
    <x v="4"/>
    <x v="1436"/>
    <x v="2969"/>
    <n v="7"/>
    <n v="0"/>
    <n v="282.20920000000001"/>
    <x v="2"/>
    <x v="0"/>
  </r>
  <r>
    <n v="8276"/>
    <x v="4097"/>
    <x v="153"/>
    <d v="2017-06-30T00:00:00"/>
    <s v="Standard Class"/>
    <s v="DB-13360"/>
    <x v="748"/>
    <x v="2"/>
    <x v="0"/>
    <x v="80"/>
    <x v="24"/>
    <x v="345"/>
    <x v="3"/>
    <s v="OFF-PA-10004040"/>
    <x v="1"/>
    <x v="10"/>
    <x v="99"/>
    <x v="5375"/>
    <n v="9"/>
    <n v="0.2"/>
    <n v="15.607799999999999"/>
    <x v="2"/>
    <x v="0"/>
  </r>
  <r>
    <n v="8277"/>
    <x v="4098"/>
    <x v="823"/>
    <d v="2018-02-25T00:00:00"/>
    <s v="Standard Class"/>
    <s v="LC-16960"/>
    <x v="784"/>
    <x v="2"/>
    <x v="0"/>
    <x v="67"/>
    <x v="2"/>
    <x v="85"/>
    <x v="0"/>
    <s v="OFF-BI-10003727"/>
    <x v="1"/>
    <x v="8"/>
    <x v="805"/>
    <x v="5233"/>
    <n v="3"/>
    <n v="0.7"/>
    <n v="-2.758799999999999"/>
    <x v="0"/>
    <x v="0"/>
  </r>
  <r>
    <n v="8278"/>
    <x v="4098"/>
    <x v="823"/>
    <d v="2018-02-25T00:00:00"/>
    <s v="Standard Class"/>
    <s v="LC-16960"/>
    <x v="784"/>
    <x v="2"/>
    <x v="0"/>
    <x v="67"/>
    <x v="2"/>
    <x v="85"/>
    <x v="0"/>
    <s v="OFF-BI-10002026"/>
    <x v="1"/>
    <x v="8"/>
    <x v="912"/>
    <x v="5376"/>
    <n v="2"/>
    <n v="0.7"/>
    <n v="-26.726000000000006"/>
    <x v="0"/>
    <x v="0"/>
  </r>
  <r>
    <n v="8279"/>
    <x v="4098"/>
    <x v="823"/>
    <d v="2018-02-25T00:00:00"/>
    <s v="Standard Class"/>
    <s v="LC-16960"/>
    <x v="784"/>
    <x v="2"/>
    <x v="0"/>
    <x v="67"/>
    <x v="2"/>
    <x v="85"/>
    <x v="0"/>
    <s v="OFF-ST-10001496"/>
    <x v="1"/>
    <x v="4"/>
    <x v="733"/>
    <x v="5377"/>
    <n v="3"/>
    <n v="0.2"/>
    <n v="32.434200000000004"/>
    <x v="0"/>
    <x v="0"/>
  </r>
  <r>
    <n v="8280"/>
    <x v="4099"/>
    <x v="300"/>
    <d v="2019-04-26T00:00:00"/>
    <s v="Standard Class"/>
    <s v="BD-11725"/>
    <x v="232"/>
    <x v="0"/>
    <x v="0"/>
    <x v="38"/>
    <x v="32"/>
    <x v="112"/>
    <x v="0"/>
    <s v="OFF-ST-10003716"/>
    <x v="1"/>
    <x v="4"/>
    <x v="898"/>
    <x v="5378"/>
    <n v="3"/>
    <n v="0"/>
    <n v="87.757800000000003"/>
    <x v="0"/>
    <x v="0"/>
  </r>
  <r>
    <n v="8281"/>
    <x v="4100"/>
    <x v="1188"/>
    <d v="2019-05-10T00:00:00"/>
    <s v="First Class"/>
    <s v="MC-17605"/>
    <x v="204"/>
    <x v="1"/>
    <x v="0"/>
    <x v="108"/>
    <x v="3"/>
    <x v="222"/>
    <x v="0"/>
    <s v="OFF-EN-10002504"/>
    <x v="1"/>
    <x v="12"/>
    <x v="113"/>
    <x v="5379"/>
    <n v="3"/>
    <n v="0.2"/>
    <n v="22.015799999999999"/>
    <x v="0"/>
    <x v="0"/>
  </r>
  <r>
    <n v="8282"/>
    <x v="4100"/>
    <x v="1188"/>
    <d v="2019-05-10T00:00:00"/>
    <s v="First Class"/>
    <s v="MC-17605"/>
    <x v="204"/>
    <x v="1"/>
    <x v="0"/>
    <x v="108"/>
    <x v="3"/>
    <x v="222"/>
    <x v="0"/>
    <s v="FUR-CH-10001270"/>
    <x v="0"/>
    <x v="1"/>
    <x v="860"/>
    <x v="724"/>
    <n v="3"/>
    <n v="0.2"/>
    <n v="25.874999999999972"/>
    <x v="0"/>
    <x v="0"/>
  </r>
  <r>
    <n v="8283"/>
    <x v="4101"/>
    <x v="379"/>
    <d v="2017-12-26T00:00:00"/>
    <s v="Second Class"/>
    <s v="SZ-20035"/>
    <x v="449"/>
    <x v="2"/>
    <x v="0"/>
    <x v="490"/>
    <x v="10"/>
    <x v="585"/>
    <x v="2"/>
    <s v="TEC-MA-10004241"/>
    <x v="2"/>
    <x v="15"/>
    <x v="840"/>
    <x v="5380"/>
    <n v="2"/>
    <n v="0.3"/>
    <n v="137.26399999999995"/>
    <x v="2"/>
    <x v="0"/>
  </r>
  <r>
    <n v="8284"/>
    <x v="4101"/>
    <x v="379"/>
    <d v="2017-12-26T00:00:00"/>
    <s v="Second Class"/>
    <s v="SZ-20035"/>
    <x v="449"/>
    <x v="2"/>
    <x v="0"/>
    <x v="490"/>
    <x v="10"/>
    <x v="585"/>
    <x v="2"/>
    <s v="OFF-AR-10001468"/>
    <x v="1"/>
    <x v="6"/>
    <x v="725"/>
    <x v="3497"/>
    <n v="2"/>
    <n v="0.2"/>
    <n v="14.227200000000003"/>
    <x v="2"/>
    <x v="0"/>
  </r>
  <r>
    <n v="8285"/>
    <x v="4101"/>
    <x v="379"/>
    <d v="2017-12-26T00:00:00"/>
    <s v="Second Class"/>
    <s v="SZ-20035"/>
    <x v="449"/>
    <x v="2"/>
    <x v="0"/>
    <x v="490"/>
    <x v="10"/>
    <x v="585"/>
    <x v="2"/>
    <s v="TEC-AC-10003198"/>
    <x v="2"/>
    <x v="11"/>
    <x v="768"/>
    <x v="5381"/>
    <n v="8"/>
    <n v="0.2"/>
    <n v="135.45599999999996"/>
    <x v="2"/>
    <x v="0"/>
  </r>
  <r>
    <n v="8286"/>
    <x v="4101"/>
    <x v="379"/>
    <d v="2017-12-26T00:00:00"/>
    <s v="Second Class"/>
    <s v="SZ-20035"/>
    <x v="449"/>
    <x v="2"/>
    <x v="0"/>
    <x v="490"/>
    <x v="10"/>
    <x v="585"/>
    <x v="2"/>
    <s v="FUR-FU-10003039"/>
    <x v="0"/>
    <x v="5"/>
    <x v="484"/>
    <x v="5382"/>
    <n v="3"/>
    <n v="0.6"/>
    <n v="-33.641399999999997"/>
    <x v="2"/>
    <x v="0"/>
  </r>
  <r>
    <n v="8287"/>
    <x v="4102"/>
    <x v="1132"/>
    <d v="2016-08-16T00:00:00"/>
    <s v="Standard Class"/>
    <s v="DH-13675"/>
    <x v="723"/>
    <x v="2"/>
    <x v="0"/>
    <x v="100"/>
    <x v="2"/>
    <x v="123"/>
    <x v="0"/>
    <s v="OFF-PA-10000295"/>
    <x v="1"/>
    <x v="10"/>
    <x v="1788"/>
    <x v="277"/>
    <n v="6"/>
    <n v="0.2"/>
    <n v="10.8864"/>
    <x v="0"/>
    <x v="0"/>
  </r>
  <r>
    <n v="8288"/>
    <x v="4102"/>
    <x v="1132"/>
    <d v="2016-08-16T00:00:00"/>
    <s v="Standard Class"/>
    <s v="DH-13675"/>
    <x v="723"/>
    <x v="2"/>
    <x v="0"/>
    <x v="100"/>
    <x v="2"/>
    <x v="123"/>
    <x v="0"/>
    <s v="OFF-AR-10004344"/>
    <x v="1"/>
    <x v="6"/>
    <x v="370"/>
    <x v="1914"/>
    <n v="5"/>
    <n v="0.2"/>
    <n v="4.196499999999995"/>
    <x v="0"/>
    <x v="0"/>
  </r>
  <r>
    <n v="8289"/>
    <x v="4102"/>
    <x v="1132"/>
    <d v="2016-08-16T00:00:00"/>
    <s v="Standard Class"/>
    <s v="DH-13675"/>
    <x v="723"/>
    <x v="2"/>
    <x v="0"/>
    <x v="100"/>
    <x v="2"/>
    <x v="123"/>
    <x v="0"/>
    <s v="TEC-AC-10002473"/>
    <x v="2"/>
    <x v="11"/>
    <x v="720"/>
    <x v="2030"/>
    <n v="7"/>
    <n v="0.2"/>
    <n v="41.718599999999995"/>
    <x v="0"/>
    <x v="0"/>
  </r>
  <r>
    <n v="8290"/>
    <x v="4102"/>
    <x v="1132"/>
    <d v="2016-08-16T00:00:00"/>
    <s v="Standard Class"/>
    <s v="DH-13675"/>
    <x v="723"/>
    <x v="2"/>
    <x v="0"/>
    <x v="100"/>
    <x v="2"/>
    <x v="123"/>
    <x v="0"/>
    <s v="OFF-AP-10002403"/>
    <x v="1"/>
    <x v="9"/>
    <x v="1311"/>
    <x v="5383"/>
    <n v="6"/>
    <n v="0.2"/>
    <n v="15.843599999999995"/>
    <x v="0"/>
    <x v="0"/>
  </r>
  <r>
    <n v="8291"/>
    <x v="4102"/>
    <x v="1132"/>
    <d v="2016-08-16T00:00:00"/>
    <s v="Standard Class"/>
    <s v="DH-13675"/>
    <x v="723"/>
    <x v="2"/>
    <x v="0"/>
    <x v="100"/>
    <x v="2"/>
    <x v="123"/>
    <x v="0"/>
    <s v="OFF-SU-10000432"/>
    <x v="1"/>
    <x v="14"/>
    <x v="1558"/>
    <x v="4839"/>
    <n v="2"/>
    <n v="0.2"/>
    <n v="-1.0410000000000006"/>
    <x v="0"/>
    <x v="0"/>
  </r>
  <r>
    <n v="8292"/>
    <x v="4102"/>
    <x v="1132"/>
    <d v="2016-08-16T00:00:00"/>
    <s v="Standard Class"/>
    <s v="DH-13675"/>
    <x v="723"/>
    <x v="2"/>
    <x v="0"/>
    <x v="100"/>
    <x v="2"/>
    <x v="123"/>
    <x v="0"/>
    <s v="OFF-LA-10000443"/>
    <x v="1"/>
    <x v="2"/>
    <x v="1127"/>
    <x v="5384"/>
    <n v="1"/>
    <n v="0.2"/>
    <n v="0.99629999999999996"/>
    <x v="0"/>
    <x v="0"/>
  </r>
  <r>
    <n v="8293"/>
    <x v="4103"/>
    <x v="555"/>
    <d v="2017-12-15T00:00:00"/>
    <s v="Standard Class"/>
    <s v="LC-16885"/>
    <x v="62"/>
    <x v="0"/>
    <x v="0"/>
    <x v="21"/>
    <x v="24"/>
    <x v="411"/>
    <x v="3"/>
    <s v="OFF-BI-10003166"/>
    <x v="1"/>
    <x v="8"/>
    <x v="1414"/>
    <x v="2293"/>
    <n v="3"/>
    <n v="0.7"/>
    <n v="-7.5767999999999986"/>
    <x v="2"/>
    <x v="0"/>
  </r>
  <r>
    <n v="8294"/>
    <x v="4104"/>
    <x v="132"/>
    <d v="2019-11-07T00:00:00"/>
    <s v="Standard Class"/>
    <s v="JO-15145"/>
    <x v="705"/>
    <x v="1"/>
    <x v="0"/>
    <x v="4"/>
    <x v="4"/>
    <x v="5"/>
    <x v="1"/>
    <s v="OFF-BI-10002393"/>
    <x v="1"/>
    <x v="8"/>
    <x v="1197"/>
    <x v="5385"/>
    <n v="4"/>
    <n v="0.2"/>
    <n v="5.9695999999999998"/>
    <x v="1"/>
    <x v="0"/>
  </r>
  <r>
    <n v="8295"/>
    <x v="4105"/>
    <x v="677"/>
    <d v="2019-03-17T00:00:00"/>
    <s v="Standard Class"/>
    <s v="MT-17815"/>
    <x v="363"/>
    <x v="0"/>
    <x v="0"/>
    <x v="20"/>
    <x v="15"/>
    <x v="164"/>
    <x v="3"/>
    <s v="TEC-PH-10001809"/>
    <x v="2"/>
    <x v="7"/>
    <x v="1173"/>
    <x v="1657"/>
    <n v="2"/>
    <n v="0"/>
    <n v="74.974999999999994"/>
    <x v="2"/>
    <x v="0"/>
  </r>
  <r>
    <n v="8296"/>
    <x v="4106"/>
    <x v="198"/>
    <d v="2018-06-03T00:00:00"/>
    <s v="Standard Class"/>
    <s v="EB-13750"/>
    <x v="494"/>
    <x v="1"/>
    <x v="0"/>
    <x v="81"/>
    <x v="17"/>
    <x v="101"/>
    <x v="0"/>
    <s v="OFF-EN-10002600"/>
    <x v="1"/>
    <x v="12"/>
    <x v="111"/>
    <x v="5386"/>
    <n v="9"/>
    <n v="0"/>
    <n v="12.744"/>
    <x v="0"/>
    <x v="0"/>
  </r>
  <r>
    <n v="8297"/>
    <x v="4106"/>
    <x v="198"/>
    <d v="2018-06-03T00:00:00"/>
    <s v="Standard Class"/>
    <s v="EB-13750"/>
    <x v="494"/>
    <x v="1"/>
    <x v="0"/>
    <x v="81"/>
    <x v="17"/>
    <x v="101"/>
    <x v="0"/>
    <s v="TEC-AC-10000109"/>
    <x v="2"/>
    <x v="11"/>
    <x v="202"/>
    <x v="5387"/>
    <n v="2"/>
    <n v="0"/>
    <n v="26.875200000000007"/>
    <x v="0"/>
    <x v="0"/>
  </r>
  <r>
    <n v="8298"/>
    <x v="4107"/>
    <x v="761"/>
    <d v="2017-07-11T00:00:00"/>
    <s v="Standard Class"/>
    <s v="RS-19765"/>
    <x v="276"/>
    <x v="1"/>
    <x v="0"/>
    <x v="35"/>
    <x v="3"/>
    <x v="43"/>
    <x v="0"/>
    <s v="FUR-FU-10003829"/>
    <x v="0"/>
    <x v="5"/>
    <x v="1378"/>
    <x v="1268"/>
    <n v="2"/>
    <n v="0.2"/>
    <n v="0.73919999999999941"/>
    <x v="0"/>
    <x v="0"/>
  </r>
  <r>
    <n v="8299"/>
    <x v="4107"/>
    <x v="761"/>
    <d v="2017-07-11T00:00:00"/>
    <s v="Standard Class"/>
    <s v="RS-19765"/>
    <x v="276"/>
    <x v="1"/>
    <x v="0"/>
    <x v="35"/>
    <x v="3"/>
    <x v="43"/>
    <x v="0"/>
    <s v="OFF-LA-10003223"/>
    <x v="1"/>
    <x v="2"/>
    <x v="607"/>
    <x v="696"/>
    <n v="3"/>
    <n v="0.2"/>
    <n v="4.2716999999999992"/>
    <x v="0"/>
    <x v="0"/>
  </r>
  <r>
    <n v="8300"/>
    <x v="4108"/>
    <x v="518"/>
    <d v="2016-03-15T00:00:00"/>
    <s v="Standard Class"/>
    <s v="RB-19435"/>
    <x v="579"/>
    <x v="0"/>
    <x v="0"/>
    <x v="43"/>
    <x v="1"/>
    <x v="52"/>
    <x v="1"/>
    <s v="OFF-AR-10001770"/>
    <x v="1"/>
    <x v="6"/>
    <x v="1588"/>
    <x v="3373"/>
    <n v="3"/>
    <n v="0"/>
    <n v="2.0747999999999998"/>
    <x v="1"/>
    <x v="0"/>
  </r>
  <r>
    <n v="8301"/>
    <x v="4109"/>
    <x v="704"/>
    <d v="2017-04-24T00:00:00"/>
    <s v="Standard Class"/>
    <s v="OT-18730"/>
    <x v="220"/>
    <x v="0"/>
    <x v="0"/>
    <x v="66"/>
    <x v="12"/>
    <x v="151"/>
    <x v="2"/>
    <s v="OFF-EN-10003296"/>
    <x v="1"/>
    <x v="12"/>
    <x v="232"/>
    <x v="2171"/>
    <n v="2"/>
    <n v="0"/>
    <n v="81.432000000000002"/>
    <x v="2"/>
    <x v="0"/>
  </r>
  <r>
    <n v="8302"/>
    <x v="4110"/>
    <x v="1189"/>
    <d v="2019-08-01T00:00:00"/>
    <s v="Standard Class"/>
    <s v="GZ-14545"/>
    <x v="433"/>
    <x v="1"/>
    <x v="0"/>
    <x v="1"/>
    <x v="1"/>
    <x v="1"/>
    <x v="1"/>
    <s v="TEC-AC-10003870"/>
    <x v="2"/>
    <x v="11"/>
    <x v="1727"/>
    <x v="3939"/>
    <n v="5"/>
    <n v="0"/>
    <n v="659.98"/>
    <x v="1"/>
    <x v="0"/>
  </r>
  <r>
    <n v="8303"/>
    <x v="4110"/>
    <x v="1189"/>
    <d v="2019-08-01T00:00:00"/>
    <s v="Standard Class"/>
    <s v="GZ-14545"/>
    <x v="433"/>
    <x v="1"/>
    <x v="0"/>
    <x v="1"/>
    <x v="1"/>
    <x v="1"/>
    <x v="1"/>
    <s v="FUR-CH-10000665"/>
    <x v="0"/>
    <x v="1"/>
    <x v="662"/>
    <x v="1599"/>
    <n v="3"/>
    <n v="0.2"/>
    <n v="45.293999999999954"/>
    <x v="1"/>
    <x v="0"/>
  </r>
  <r>
    <n v="8304"/>
    <x v="4111"/>
    <x v="656"/>
    <d v="2016-11-02T00:00:00"/>
    <s v="Second Class"/>
    <s v="NL-18310"/>
    <x v="644"/>
    <x v="2"/>
    <x v="0"/>
    <x v="8"/>
    <x v="1"/>
    <x v="94"/>
    <x v="1"/>
    <s v="TEC-PH-10003092"/>
    <x v="2"/>
    <x v="7"/>
    <x v="521"/>
    <x v="89"/>
    <n v="2"/>
    <n v="0.2"/>
    <n v="8.2781999999999982"/>
    <x v="1"/>
    <x v="0"/>
  </r>
  <r>
    <n v="8305"/>
    <x v="4112"/>
    <x v="132"/>
    <d v="2019-11-09T00:00:00"/>
    <s v="Standard Class"/>
    <s v="BG-11740"/>
    <x v="696"/>
    <x v="0"/>
    <x v="0"/>
    <x v="329"/>
    <x v="1"/>
    <x v="409"/>
    <x v="1"/>
    <s v="FUR-TA-10001086"/>
    <x v="0"/>
    <x v="3"/>
    <x v="1736"/>
    <x v="5388"/>
    <n v="4"/>
    <n v="0.2"/>
    <n v="36.477600000000024"/>
    <x v="1"/>
    <x v="0"/>
  </r>
  <r>
    <n v="8306"/>
    <x v="4113"/>
    <x v="1190"/>
    <d v="2018-08-16T00:00:00"/>
    <s v="Standard Class"/>
    <s v="MT-18070"/>
    <x v="192"/>
    <x v="2"/>
    <x v="0"/>
    <x v="251"/>
    <x v="26"/>
    <x v="311"/>
    <x v="2"/>
    <s v="OFF-PA-10001870"/>
    <x v="1"/>
    <x v="10"/>
    <x v="680"/>
    <x v="56"/>
    <n v="5"/>
    <n v="0"/>
    <n v="15.552000000000001"/>
    <x v="2"/>
    <x v="0"/>
  </r>
  <r>
    <n v="8307"/>
    <x v="4113"/>
    <x v="1190"/>
    <d v="2018-08-16T00:00:00"/>
    <s v="Standard Class"/>
    <s v="MT-18070"/>
    <x v="192"/>
    <x v="2"/>
    <x v="0"/>
    <x v="251"/>
    <x v="26"/>
    <x v="311"/>
    <x v="2"/>
    <s v="OFF-BI-10003305"/>
    <x v="1"/>
    <x v="8"/>
    <x v="570"/>
    <x v="1085"/>
    <n v="7"/>
    <n v="0"/>
    <n v="19.255600000000001"/>
    <x v="2"/>
    <x v="0"/>
  </r>
  <r>
    <n v="8308"/>
    <x v="4113"/>
    <x v="1190"/>
    <d v="2018-08-16T00:00:00"/>
    <s v="Standard Class"/>
    <s v="MT-18070"/>
    <x v="192"/>
    <x v="2"/>
    <x v="0"/>
    <x v="251"/>
    <x v="26"/>
    <x v="311"/>
    <x v="2"/>
    <s v="OFF-BI-10003007"/>
    <x v="1"/>
    <x v="8"/>
    <x v="1551"/>
    <x v="4231"/>
    <n v="2"/>
    <n v="0"/>
    <n v="35.677599999999998"/>
    <x v="2"/>
    <x v="0"/>
  </r>
  <r>
    <n v="8309"/>
    <x v="4114"/>
    <x v="197"/>
    <d v="2018-07-25T00:00:00"/>
    <s v="Same Day"/>
    <s v="BC-11125"/>
    <x v="604"/>
    <x v="2"/>
    <x v="0"/>
    <x v="8"/>
    <x v="1"/>
    <x v="34"/>
    <x v="1"/>
    <s v="OFF-AR-10001419"/>
    <x v="1"/>
    <x v="6"/>
    <x v="1015"/>
    <x v="5389"/>
    <n v="9"/>
    <n v="0"/>
    <n v="11.151"/>
    <x v="1"/>
    <x v="0"/>
  </r>
  <r>
    <n v="8310"/>
    <x v="4115"/>
    <x v="72"/>
    <d v="2016-03-07T00:00:00"/>
    <s v="Standard Class"/>
    <s v="GW-14605"/>
    <x v="543"/>
    <x v="0"/>
    <x v="0"/>
    <x v="12"/>
    <x v="5"/>
    <x v="66"/>
    <x v="2"/>
    <s v="OFF-ST-10003692"/>
    <x v="1"/>
    <x v="4"/>
    <x v="1262"/>
    <x v="5390"/>
    <n v="3"/>
    <n v="0.2"/>
    <n v="8.5844999999999914"/>
    <x v="2"/>
    <x v="0"/>
  </r>
  <r>
    <n v="8311"/>
    <x v="4115"/>
    <x v="72"/>
    <d v="2016-03-07T00:00:00"/>
    <s v="Standard Class"/>
    <s v="GW-14605"/>
    <x v="543"/>
    <x v="0"/>
    <x v="0"/>
    <x v="12"/>
    <x v="5"/>
    <x v="66"/>
    <x v="2"/>
    <s v="FUR-TA-10001866"/>
    <x v="0"/>
    <x v="3"/>
    <x v="1280"/>
    <x v="5391"/>
    <n v="3"/>
    <n v="0.3"/>
    <n v="-43.029600000000045"/>
    <x v="2"/>
    <x v="0"/>
  </r>
  <r>
    <n v="8312"/>
    <x v="4116"/>
    <x v="795"/>
    <d v="2019-01-31T00:00:00"/>
    <s v="Standard Class"/>
    <s v="BD-11500"/>
    <x v="214"/>
    <x v="0"/>
    <x v="0"/>
    <x v="38"/>
    <x v="32"/>
    <x v="112"/>
    <x v="0"/>
    <s v="FUR-FU-10002157"/>
    <x v="0"/>
    <x v="5"/>
    <x v="116"/>
    <x v="5392"/>
    <n v="4"/>
    <n v="0"/>
    <n v="24.460799999999999"/>
    <x v="0"/>
    <x v="0"/>
  </r>
  <r>
    <n v="8313"/>
    <x v="4116"/>
    <x v="795"/>
    <d v="2019-01-31T00:00:00"/>
    <s v="Standard Class"/>
    <s v="BD-11500"/>
    <x v="214"/>
    <x v="0"/>
    <x v="0"/>
    <x v="38"/>
    <x v="32"/>
    <x v="112"/>
    <x v="0"/>
    <s v="TEC-PH-10001459"/>
    <x v="2"/>
    <x v="7"/>
    <x v="1447"/>
    <x v="5393"/>
    <n v="7"/>
    <n v="0"/>
    <n v="764.38180000000011"/>
    <x v="0"/>
    <x v="0"/>
  </r>
  <r>
    <n v="8314"/>
    <x v="4117"/>
    <x v="136"/>
    <d v="2016-07-16T00:00:00"/>
    <s v="Standard Class"/>
    <s v="PV-18985"/>
    <x v="391"/>
    <x v="2"/>
    <x v="0"/>
    <x v="425"/>
    <x v="5"/>
    <x v="515"/>
    <x v="2"/>
    <s v="FUR-CH-10002126"/>
    <x v="0"/>
    <x v="1"/>
    <x v="849"/>
    <x v="5394"/>
    <n v="3"/>
    <n v="0.3"/>
    <n v="-14.638799999999947"/>
    <x v="2"/>
    <x v="0"/>
  </r>
  <r>
    <n v="8315"/>
    <x v="4117"/>
    <x v="136"/>
    <d v="2016-07-16T00:00:00"/>
    <s v="Standard Class"/>
    <s v="PV-18985"/>
    <x v="391"/>
    <x v="2"/>
    <x v="0"/>
    <x v="425"/>
    <x v="5"/>
    <x v="515"/>
    <x v="2"/>
    <s v="OFF-FA-10001561"/>
    <x v="1"/>
    <x v="13"/>
    <x v="839"/>
    <x v="4273"/>
    <n v="2"/>
    <n v="0.2"/>
    <n v="0.56679999999999997"/>
    <x v="2"/>
    <x v="0"/>
  </r>
  <r>
    <n v="8316"/>
    <x v="4117"/>
    <x v="136"/>
    <d v="2016-07-16T00:00:00"/>
    <s v="Standard Class"/>
    <s v="PV-18985"/>
    <x v="391"/>
    <x v="2"/>
    <x v="0"/>
    <x v="425"/>
    <x v="5"/>
    <x v="515"/>
    <x v="2"/>
    <s v="OFF-AR-10003158"/>
    <x v="1"/>
    <x v="6"/>
    <x v="703"/>
    <x v="2715"/>
    <n v="7"/>
    <n v="0.2"/>
    <n v="3.9003999999999985"/>
    <x v="2"/>
    <x v="0"/>
  </r>
  <r>
    <n v="8317"/>
    <x v="4117"/>
    <x v="136"/>
    <d v="2016-07-16T00:00:00"/>
    <s v="Standard Class"/>
    <s v="PV-18985"/>
    <x v="391"/>
    <x v="2"/>
    <x v="0"/>
    <x v="425"/>
    <x v="5"/>
    <x v="515"/>
    <x v="2"/>
    <s v="OFF-PA-10001804"/>
    <x v="1"/>
    <x v="10"/>
    <x v="129"/>
    <x v="2975"/>
    <n v="3"/>
    <n v="0.2"/>
    <n v="5.6111999999999993"/>
    <x v="2"/>
    <x v="0"/>
  </r>
  <r>
    <n v="8318"/>
    <x v="4118"/>
    <x v="645"/>
    <d v="2019-04-16T00:00:00"/>
    <s v="Standard Class"/>
    <s v="HM-14980"/>
    <x v="31"/>
    <x v="0"/>
    <x v="0"/>
    <x v="140"/>
    <x v="3"/>
    <x v="179"/>
    <x v="0"/>
    <s v="OFF-AR-10000422"/>
    <x v="1"/>
    <x v="6"/>
    <x v="901"/>
    <x v="5395"/>
    <n v="1"/>
    <n v="0.2"/>
    <n v="0.15329999999999994"/>
    <x v="0"/>
    <x v="0"/>
  </r>
  <r>
    <n v="8319"/>
    <x v="4118"/>
    <x v="645"/>
    <d v="2019-04-16T00:00:00"/>
    <s v="Standard Class"/>
    <s v="HM-14980"/>
    <x v="31"/>
    <x v="0"/>
    <x v="0"/>
    <x v="140"/>
    <x v="3"/>
    <x v="179"/>
    <x v="0"/>
    <s v="OFF-AR-10000127"/>
    <x v="1"/>
    <x v="6"/>
    <x v="1195"/>
    <x v="5396"/>
    <n v="8"/>
    <n v="0.2"/>
    <n v="2.3615999999999966"/>
    <x v="0"/>
    <x v="0"/>
  </r>
  <r>
    <n v="8320"/>
    <x v="4119"/>
    <x v="38"/>
    <d v="2019-11-18T00:00:00"/>
    <s v="Standard Class"/>
    <s v="EM-14065"/>
    <x v="191"/>
    <x v="0"/>
    <x v="0"/>
    <x v="20"/>
    <x v="15"/>
    <x v="29"/>
    <x v="3"/>
    <s v="OFF-ST-10004634"/>
    <x v="1"/>
    <x v="4"/>
    <x v="602"/>
    <x v="1082"/>
    <n v="1"/>
    <n v="0"/>
    <n v="3.3629999999999995"/>
    <x v="2"/>
    <x v="0"/>
  </r>
  <r>
    <n v="8321"/>
    <x v="4120"/>
    <x v="901"/>
    <d v="2017-12-06T00:00:00"/>
    <s v="First Class"/>
    <s v="SF-20065"/>
    <x v="11"/>
    <x v="0"/>
    <x v="0"/>
    <x v="61"/>
    <x v="5"/>
    <x v="77"/>
    <x v="2"/>
    <s v="OFF-AR-10003582"/>
    <x v="1"/>
    <x v="6"/>
    <x v="1460"/>
    <x v="3816"/>
    <n v="2"/>
    <n v="0.2"/>
    <n v="4.5040000000000031"/>
    <x v="2"/>
    <x v="0"/>
  </r>
  <r>
    <n v="8322"/>
    <x v="4121"/>
    <x v="182"/>
    <d v="2018-10-01T00:00:00"/>
    <s v="Standard Class"/>
    <s v="SC-20380"/>
    <x v="618"/>
    <x v="0"/>
    <x v="0"/>
    <x v="12"/>
    <x v="5"/>
    <x v="14"/>
    <x v="2"/>
    <s v="OFF-BI-10002026"/>
    <x v="1"/>
    <x v="8"/>
    <x v="1758"/>
    <x v="5397"/>
    <n v="2"/>
    <n v="0.8"/>
    <n v="-24.998400000000011"/>
    <x v="2"/>
    <x v="0"/>
  </r>
  <r>
    <n v="8323"/>
    <x v="4122"/>
    <x v="258"/>
    <d v="2018-11-25T00:00:00"/>
    <s v="Standard Class"/>
    <s v="ND-18370"/>
    <x v="444"/>
    <x v="0"/>
    <x v="0"/>
    <x v="85"/>
    <x v="15"/>
    <x v="254"/>
    <x v="3"/>
    <s v="OFF-AP-10000595"/>
    <x v="1"/>
    <x v="9"/>
    <x v="1505"/>
    <x v="4622"/>
    <n v="2"/>
    <n v="0"/>
    <n v="2.2724000000000002"/>
    <x v="2"/>
    <x v="0"/>
  </r>
  <r>
    <n v="8324"/>
    <x v="4122"/>
    <x v="258"/>
    <d v="2018-11-25T00:00:00"/>
    <s v="Standard Class"/>
    <s v="ND-18370"/>
    <x v="444"/>
    <x v="0"/>
    <x v="0"/>
    <x v="85"/>
    <x v="15"/>
    <x v="254"/>
    <x v="3"/>
    <s v="OFF-PA-10001509"/>
    <x v="1"/>
    <x v="10"/>
    <x v="422"/>
    <x v="915"/>
    <n v="5"/>
    <n v="0"/>
    <n v="20.584999999999994"/>
    <x v="2"/>
    <x v="0"/>
  </r>
  <r>
    <n v="8325"/>
    <x v="4123"/>
    <x v="565"/>
    <d v="2019-09-09T00:00:00"/>
    <s v="First Class"/>
    <s v="FC-14245"/>
    <x v="763"/>
    <x v="2"/>
    <x v="0"/>
    <x v="146"/>
    <x v="2"/>
    <x v="186"/>
    <x v="0"/>
    <s v="OFF-ST-10001321"/>
    <x v="1"/>
    <x v="4"/>
    <x v="421"/>
    <x v="3058"/>
    <n v="5"/>
    <n v="0.2"/>
    <n v="5.3970000000000073"/>
    <x v="0"/>
    <x v="0"/>
  </r>
  <r>
    <n v="8326"/>
    <x v="4123"/>
    <x v="565"/>
    <d v="2019-09-09T00:00:00"/>
    <s v="First Class"/>
    <s v="FC-14245"/>
    <x v="763"/>
    <x v="2"/>
    <x v="0"/>
    <x v="146"/>
    <x v="2"/>
    <x v="186"/>
    <x v="0"/>
    <s v="TEC-PH-10001750"/>
    <x v="2"/>
    <x v="7"/>
    <x v="977"/>
    <x v="3180"/>
    <n v="3"/>
    <n v="0.2"/>
    <n v="13.857900000000008"/>
    <x v="0"/>
    <x v="0"/>
  </r>
  <r>
    <n v="8327"/>
    <x v="4124"/>
    <x v="246"/>
    <d v="2019-07-24T00:00:00"/>
    <s v="Second Class"/>
    <s v="KL-16555"/>
    <x v="126"/>
    <x v="1"/>
    <x v="0"/>
    <x v="34"/>
    <x v="10"/>
    <x v="173"/>
    <x v="2"/>
    <s v="OFF-BI-10001890"/>
    <x v="1"/>
    <x v="8"/>
    <x v="176"/>
    <x v="5398"/>
    <n v="4"/>
    <n v="0.8"/>
    <n v="-4.5824000000000016"/>
    <x v="2"/>
    <x v="0"/>
  </r>
  <r>
    <n v="8328"/>
    <x v="4124"/>
    <x v="246"/>
    <d v="2019-07-24T00:00:00"/>
    <s v="Second Class"/>
    <s v="KL-16555"/>
    <x v="126"/>
    <x v="1"/>
    <x v="0"/>
    <x v="34"/>
    <x v="10"/>
    <x v="173"/>
    <x v="2"/>
    <s v="OFF-BI-10004224"/>
    <x v="1"/>
    <x v="8"/>
    <x v="1070"/>
    <x v="5399"/>
    <n v="7"/>
    <n v="0.8"/>
    <n v="-164.83600000000007"/>
    <x v="2"/>
    <x v="0"/>
  </r>
  <r>
    <n v="8329"/>
    <x v="4125"/>
    <x v="833"/>
    <d v="2019-10-11T00:00:00"/>
    <s v="Standard Class"/>
    <s v="XP-21865"/>
    <x v="190"/>
    <x v="0"/>
    <x v="0"/>
    <x v="78"/>
    <x v="30"/>
    <x v="98"/>
    <x v="3"/>
    <s v="OFF-PA-10001357"/>
    <x v="1"/>
    <x v="10"/>
    <x v="1041"/>
    <x v="140"/>
    <n v="3"/>
    <n v="0"/>
    <n v="68.975999999999999"/>
    <x v="2"/>
    <x v="0"/>
  </r>
  <r>
    <n v="8330"/>
    <x v="4125"/>
    <x v="833"/>
    <d v="2019-10-11T00:00:00"/>
    <s v="Standard Class"/>
    <s v="XP-21865"/>
    <x v="190"/>
    <x v="0"/>
    <x v="0"/>
    <x v="78"/>
    <x v="30"/>
    <x v="98"/>
    <x v="3"/>
    <s v="OFF-PA-10004888"/>
    <x v="1"/>
    <x v="10"/>
    <x v="968"/>
    <x v="90"/>
    <n v="1"/>
    <n v="0"/>
    <n v="3.1104000000000003"/>
    <x v="2"/>
    <x v="0"/>
  </r>
  <r>
    <n v="8331"/>
    <x v="4126"/>
    <x v="659"/>
    <d v="2019-11-11T00:00:00"/>
    <s v="Standard Class"/>
    <s v="FP-14320"/>
    <x v="224"/>
    <x v="0"/>
    <x v="0"/>
    <x v="20"/>
    <x v="15"/>
    <x v="23"/>
    <x v="3"/>
    <s v="TEC-AC-10002370"/>
    <x v="2"/>
    <x v="11"/>
    <x v="1825"/>
    <x v="2317"/>
    <n v="4"/>
    <n v="0"/>
    <n v="2.5215999999999994"/>
    <x v="2"/>
    <x v="0"/>
  </r>
  <r>
    <n v="8332"/>
    <x v="4127"/>
    <x v="1185"/>
    <d v="2018-03-12T00:00:00"/>
    <s v="First Class"/>
    <s v="PS-18760"/>
    <x v="519"/>
    <x v="0"/>
    <x v="0"/>
    <x v="504"/>
    <x v="31"/>
    <x v="600"/>
    <x v="3"/>
    <s v="OFF-ST-10004634"/>
    <x v="1"/>
    <x v="4"/>
    <x v="602"/>
    <x v="1082"/>
    <n v="1"/>
    <n v="0"/>
    <n v="3.3629999999999995"/>
    <x v="2"/>
    <x v="0"/>
  </r>
  <r>
    <n v="8333"/>
    <x v="4127"/>
    <x v="1185"/>
    <d v="2018-03-12T00:00:00"/>
    <s v="First Class"/>
    <s v="PS-18760"/>
    <x v="519"/>
    <x v="0"/>
    <x v="0"/>
    <x v="504"/>
    <x v="31"/>
    <x v="600"/>
    <x v="3"/>
    <s v="FUR-CH-10002647"/>
    <x v="0"/>
    <x v="1"/>
    <x v="475"/>
    <x v="1383"/>
    <n v="5"/>
    <n v="0"/>
    <n v="88.725000000000023"/>
    <x v="2"/>
    <x v="0"/>
  </r>
  <r>
    <n v="8334"/>
    <x v="4127"/>
    <x v="1185"/>
    <d v="2018-03-12T00:00:00"/>
    <s v="First Class"/>
    <s v="PS-18760"/>
    <x v="519"/>
    <x v="0"/>
    <x v="0"/>
    <x v="504"/>
    <x v="31"/>
    <x v="600"/>
    <x v="3"/>
    <s v="OFF-PA-10001801"/>
    <x v="1"/>
    <x v="10"/>
    <x v="1766"/>
    <x v="1465"/>
    <n v="3"/>
    <n v="0"/>
    <n v="8.7906000000000013"/>
    <x v="2"/>
    <x v="0"/>
  </r>
  <r>
    <n v="8335"/>
    <x v="4127"/>
    <x v="1185"/>
    <d v="2018-03-12T00:00:00"/>
    <s v="First Class"/>
    <s v="PS-18760"/>
    <x v="519"/>
    <x v="0"/>
    <x v="0"/>
    <x v="504"/>
    <x v="31"/>
    <x v="600"/>
    <x v="3"/>
    <s v="OFF-BI-10004632"/>
    <x v="1"/>
    <x v="8"/>
    <x v="919"/>
    <x v="5400"/>
    <n v="4"/>
    <n v="0"/>
    <n v="23.309999999999995"/>
    <x v="2"/>
    <x v="0"/>
  </r>
  <r>
    <n v="8336"/>
    <x v="4128"/>
    <x v="726"/>
    <d v="2019-05-18T00:00:00"/>
    <s v="Second Class"/>
    <s v="CW-11905"/>
    <x v="194"/>
    <x v="2"/>
    <x v="0"/>
    <x v="46"/>
    <x v="13"/>
    <x v="284"/>
    <x v="3"/>
    <s v="OFF-BI-10002082"/>
    <x v="1"/>
    <x v="8"/>
    <x v="1182"/>
    <x v="5401"/>
    <n v="9"/>
    <n v="0"/>
    <n v="149.76"/>
    <x v="2"/>
    <x v="0"/>
  </r>
  <r>
    <n v="8337"/>
    <x v="4129"/>
    <x v="415"/>
    <d v="2018-07-08T00:00:00"/>
    <s v="Standard Class"/>
    <s v="KH-16360"/>
    <x v="347"/>
    <x v="0"/>
    <x v="0"/>
    <x v="81"/>
    <x v="17"/>
    <x v="101"/>
    <x v="0"/>
    <s v="OFF-AR-10003986"/>
    <x v="1"/>
    <x v="6"/>
    <x v="1826"/>
    <x v="5402"/>
    <n v="2"/>
    <n v="0"/>
    <n v="3.157"/>
    <x v="0"/>
    <x v="0"/>
  </r>
  <r>
    <n v="8338"/>
    <x v="4130"/>
    <x v="422"/>
    <d v="2017-01-03T00:00:00"/>
    <s v="Standard Class"/>
    <s v="TC-20980"/>
    <x v="568"/>
    <x v="1"/>
    <x v="0"/>
    <x v="27"/>
    <x v="19"/>
    <x v="33"/>
    <x v="0"/>
    <s v="OFF-PA-10001243"/>
    <x v="1"/>
    <x v="10"/>
    <x v="1803"/>
    <x v="100"/>
    <n v="4"/>
    <n v="0"/>
    <n v="11.720800000000001"/>
    <x v="0"/>
    <x v="0"/>
  </r>
  <r>
    <n v="8339"/>
    <x v="4130"/>
    <x v="422"/>
    <d v="2017-01-03T00:00:00"/>
    <s v="Standard Class"/>
    <s v="TC-20980"/>
    <x v="568"/>
    <x v="1"/>
    <x v="0"/>
    <x v="27"/>
    <x v="19"/>
    <x v="33"/>
    <x v="0"/>
    <s v="TEC-AC-10003198"/>
    <x v="2"/>
    <x v="11"/>
    <x v="768"/>
    <x v="5403"/>
    <n v="5"/>
    <n v="0"/>
    <n v="184.26"/>
    <x v="0"/>
    <x v="0"/>
  </r>
  <r>
    <n v="8340"/>
    <x v="4131"/>
    <x v="669"/>
    <d v="2019-04-17T00:00:00"/>
    <s v="Standard Class"/>
    <s v="YS-21880"/>
    <x v="453"/>
    <x v="1"/>
    <x v="0"/>
    <x v="86"/>
    <x v="1"/>
    <x v="107"/>
    <x v="1"/>
    <s v="FUR-CH-10003774"/>
    <x v="0"/>
    <x v="1"/>
    <x v="1194"/>
    <x v="5404"/>
    <n v="6"/>
    <n v="0.2"/>
    <n v="-38.211600000000033"/>
    <x v="1"/>
    <x v="0"/>
  </r>
  <r>
    <n v="8341"/>
    <x v="4132"/>
    <x v="687"/>
    <d v="2016-11-20T00:00:00"/>
    <s v="Standard Class"/>
    <s v="CC-12220"/>
    <x v="417"/>
    <x v="0"/>
    <x v="0"/>
    <x v="269"/>
    <x v="17"/>
    <x v="336"/>
    <x v="0"/>
    <s v="OFF-PA-10002262"/>
    <x v="1"/>
    <x v="10"/>
    <x v="1001"/>
    <x v="56"/>
    <n v="5"/>
    <n v="0"/>
    <n v="15.552000000000001"/>
    <x v="0"/>
    <x v="0"/>
  </r>
  <r>
    <n v="8342"/>
    <x v="4133"/>
    <x v="532"/>
    <d v="2019-06-14T00:00:00"/>
    <s v="First Class"/>
    <s v="ZD-21925"/>
    <x v="9"/>
    <x v="0"/>
    <x v="0"/>
    <x v="1"/>
    <x v="1"/>
    <x v="1"/>
    <x v="1"/>
    <s v="OFF-AP-10004532"/>
    <x v="1"/>
    <x v="9"/>
    <x v="564"/>
    <x v="639"/>
    <n v="3"/>
    <n v="0"/>
    <n v="16.588799999999999"/>
    <x v="1"/>
    <x v="0"/>
  </r>
  <r>
    <n v="8343"/>
    <x v="4134"/>
    <x v="881"/>
    <d v="2018-11-30T00:00:00"/>
    <s v="Standard Class"/>
    <s v="JK-15370"/>
    <x v="271"/>
    <x v="0"/>
    <x v="0"/>
    <x v="114"/>
    <x v="19"/>
    <x v="363"/>
    <x v="0"/>
    <s v="OFF-ST-10001325"/>
    <x v="1"/>
    <x v="4"/>
    <x v="471"/>
    <x v="5405"/>
    <n v="7"/>
    <n v="0"/>
    <n v="19.807200000000002"/>
    <x v="0"/>
    <x v="0"/>
  </r>
  <r>
    <n v="8344"/>
    <x v="4135"/>
    <x v="90"/>
    <d v="2016-03-25T00:00:00"/>
    <s v="Standard Class"/>
    <s v="GM-14440"/>
    <x v="306"/>
    <x v="0"/>
    <x v="0"/>
    <x v="289"/>
    <x v="18"/>
    <x v="364"/>
    <x v="0"/>
    <s v="OFF-LA-10004544"/>
    <x v="1"/>
    <x v="2"/>
    <x v="199"/>
    <x v="5406"/>
    <n v="5"/>
    <n v="0.2"/>
    <n v="22.199999999999996"/>
    <x v="0"/>
    <x v="0"/>
  </r>
  <r>
    <n v="8345"/>
    <x v="4135"/>
    <x v="90"/>
    <d v="2016-03-25T00:00:00"/>
    <s v="Standard Class"/>
    <s v="GM-14440"/>
    <x v="306"/>
    <x v="0"/>
    <x v="0"/>
    <x v="289"/>
    <x v="18"/>
    <x v="364"/>
    <x v="0"/>
    <s v="FUR-FU-10001473"/>
    <x v="0"/>
    <x v="5"/>
    <x v="993"/>
    <x v="2427"/>
    <n v="3"/>
    <n v="0.2"/>
    <n v="6.5903999999999989"/>
    <x v="0"/>
    <x v="0"/>
  </r>
  <r>
    <n v="8346"/>
    <x v="4135"/>
    <x v="90"/>
    <d v="2016-03-25T00:00:00"/>
    <s v="Standard Class"/>
    <s v="GM-14440"/>
    <x v="306"/>
    <x v="0"/>
    <x v="0"/>
    <x v="289"/>
    <x v="18"/>
    <x v="364"/>
    <x v="0"/>
    <s v="FUR-CH-10000422"/>
    <x v="0"/>
    <x v="1"/>
    <x v="1441"/>
    <x v="5407"/>
    <n v="3"/>
    <n v="0.2"/>
    <n v="-10.918799999999983"/>
    <x v="0"/>
    <x v="0"/>
  </r>
  <r>
    <n v="8347"/>
    <x v="4136"/>
    <x v="28"/>
    <d v="2017-05-04T00:00:00"/>
    <s v="Standard Class"/>
    <s v="JW-15220"/>
    <x v="478"/>
    <x v="1"/>
    <x v="0"/>
    <x v="104"/>
    <x v="31"/>
    <x v="128"/>
    <x v="3"/>
    <s v="FUR-FU-10002960"/>
    <x v="0"/>
    <x v="5"/>
    <x v="192"/>
    <x v="815"/>
    <n v="5"/>
    <n v="0"/>
    <n v="13.188000000000002"/>
    <x v="2"/>
    <x v="0"/>
  </r>
  <r>
    <n v="8348"/>
    <x v="4136"/>
    <x v="28"/>
    <d v="2017-05-04T00:00:00"/>
    <s v="Standard Class"/>
    <s v="JW-15220"/>
    <x v="478"/>
    <x v="1"/>
    <x v="0"/>
    <x v="104"/>
    <x v="31"/>
    <x v="128"/>
    <x v="3"/>
    <s v="FUR-FU-10002445"/>
    <x v="0"/>
    <x v="5"/>
    <x v="1448"/>
    <x v="5408"/>
    <n v="1"/>
    <n v="0"/>
    <n v="3.7920000000000007"/>
    <x v="2"/>
    <x v="0"/>
  </r>
  <r>
    <n v="8349"/>
    <x v="4136"/>
    <x v="28"/>
    <d v="2017-05-04T00:00:00"/>
    <s v="Standard Class"/>
    <s v="JW-15220"/>
    <x v="478"/>
    <x v="1"/>
    <x v="0"/>
    <x v="104"/>
    <x v="31"/>
    <x v="128"/>
    <x v="3"/>
    <s v="TEC-PH-10001300"/>
    <x v="2"/>
    <x v="7"/>
    <x v="1011"/>
    <x v="5409"/>
    <n v="10"/>
    <n v="0"/>
    <n v="58.66"/>
    <x v="2"/>
    <x v="0"/>
  </r>
  <r>
    <n v="8350"/>
    <x v="4136"/>
    <x v="28"/>
    <d v="2017-05-04T00:00:00"/>
    <s v="Standard Class"/>
    <s v="JW-15220"/>
    <x v="478"/>
    <x v="1"/>
    <x v="0"/>
    <x v="104"/>
    <x v="31"/>
    <x v="128"/>
    <x v="3"/>
    <s v="FUR-FU-10001025"/>
    <x v="0"/>
    <x v="5"/>
    <x v="1708"/>
    <x v="5410"/>
    <n v="5"/>
    <n v="0"/>
    <n v="10.449000000000002"/>
    <x v="2"/>
    <x v="0"/>
  </r>
  <r>
    <n v="8351"/>
    <x v="4136"/>
    <x v="28"/>
    <d v="2017-05-04T00:00:00"/>
    <s v="Standard Class"/>
    <s v="JW-15220"/>
    <x v="478"/>
    <x v="1"/>
    <x v="0"/>
    <x v="104"/>
    <x v="31"/>
    <x v="128"/>
    <x v="3"/>
    <s v="OFF-PA-10002689"/>
    <x v="1"/>
    <x v="10"/>
    <x v="1066"/>
    <x v="90"/>
    <n v="1"/>
    <n v="0"/>
    <n v="3.1104000000000003"/>
    <x v="2"/>
    <x v="0"/>
  </r>
  <r>
    <n v="8352"/>
    <x v="4137"/>
    <x v="898"/>
    <d v="2019-05-08T00:00:00"/>
    <s v="Standard Class"/>
    <s v="BO-11350"/>
    <x v="635"/>
    <x v="1"/>
    <x v="0"/>
    <x v="10"/>
    <x v="9"/>
    <x v="63"/>
    <x v="3"/>
    <s v="FUR-FU-10004245"/>
    <x v="0"/>
    <x v="5"/>
    <x v="1747"/>
    <x v="5411"/>
    <n v="2"/>
    <n v="0.2"/>
    <n v="7.3008000000000006"/>
    <x v="2"/>
    <x v="0"/>
  </r>
  <r>
    <n v="8353"/>
    <x v="4137"/>
    <x v="898"/>
    <d v="2019-05-08T00:00:00"/>
    <s v="Standard Class"/>
    <s v="BO-11350"/>
    <x v="635"/>
    <x v="1"/>
    <x v="0"/>
    <x v="10"/>
    <x v="9"/>
    <x v="63"/>
    <x v="3"/>
    <s v="OFF-BI-10003684"/>
    <x v="1"/>
    <x v="8"/>
    <x v="714"/>
    <x v="5412"/>
    <n v="4"/>
    <n v="0.7"/>
    <n v="-17.591999999999992"/>
    <x v="2"/>
    <x v="0"/>
  </r>
  <r>
    <n v="8354"/>
    <x v="4137"/>
    <x v="898"/>
    <d v="2019-05-08T00:00:00"/>
    <s v="Standard Class"/>
    <s v="BO-11350"/>
    <x v="635"/>
    <x v="1"/>
    <x v="0"/>
    <x v="10"/>
    <x v="9"/>
    <x v="63"/>
    <x v="3"/>
    <s v="FUR-TA-10003748"/>
    <x v="0"/>
    <x v="3"/>
    <x v="210"/>
    <x v="5413"/>
    <n v="5"/>
    <n v="0.4"/>
    <n v="-112.041"/>
    <x v="2"/>
    <x v="0"/>
  </r>
  <r>
    <n v="8355"/>
    <x v="4137"/>
    <x v="898"/>
    <d v="2019-05-08T00:00:00"/>
    <s v="Standard Class"/>
    <s v="BO-11350"/>
    <x v="635"/>
    <x v="1"/>
    <x v="0"/>
    <x v="10"/>
    <x v="9"/>
    <x v="63"/>
    <x v="3"/>
    <s v="OFF-BI-10002133"/>
    <x v="1"/>
    <x v="8"/>
    <x v="1147"/>
    <x v="4159"/>
    <n v="5"/>
    <n v="0.7"/>
    <n v="-44.94"/>
    <x v="2"/>
    <x v="0"/>
  </r>
  <r>
    <n v="8356"/>
    <x v="4137"/>
    <x v="898"/>
    <d v="2019-05-08T00:00:00"/>
    <s v="Standard Class"/>
    <s v="BO-11350"/>
    <x v="635"/>
    <x v="1"/>
    <x v="0"/>
    <x v="10"/>
    <x v="9"/>
    <x v="63"/>
    <x v="3"/>
    <s v="OFF-FA-10002280"/>
    <x v="1"/>
    <x v="13"/>
    <x v="659"/>
    <x v="3905"/>
    <n v="2"/>
    <n v="0.2"/>
    <n v="2.8"/>
    <x v="2"/>
    <x v="0"/>
  </r>
  <r>
    <n v="8357"/>
    <x v="4138"/>
    <x v="370"/>
    <d v="2018-08-30T00:00:00"/>
    <s v="Standard Class"/>
    <s v="XP-21865"/>
    <x v="190"/>
    <x v="0"/>
    <x v="0"/>
    <x v="417"/>
    <x v="32"/>
    <x v="505"/>
    <x v="0"/>
    <s v="FUR-FU-10000308"/>
    <x v="0"/>
    <x v="5"/>
    <x v="1278"/>
    <x v="4702"/>
    <n v="3"/>
    <n v="0"/>
    <n v="41.038800000000002"/>
    <x v="0"/>
    <x v="0"/>
  </r>
  <r>
    <n v="8358"/>
    <x v="4139"/>
    <x v="909"/>
    <d v="2016-04-18T00:00:00"/>
    <s v="Standard Class"/>
    <s v="MM-18055"/>
    <x v="514"/>
    <x v="0"/>
    <x v="0"/>
    <x v="120"/>
    <x v="37"/>
    <x v="150"/>
    <x v="1"/>
    <s v="OFF-ST-10000876"/>
    <x v="1"/>
    <x v="4"/>
    <x v="254"/>
    <x v="5414"/>
    <n v="7"/>
    <n v="0"/>
    <n v="24.382400000000001"/>
    <x v="1"/>
    <x v="0"/>
  </r>
  <r>
    <n v="8359"/>
    <x v="4139"/>
    <x v="909"/>
    <d v="2016-04-18T00:00:00"/>
    <s v="Standard Class"/>
    <s v="MM-18055"/>
    <x v="514"/>
    <x v="0"/>
    <x v="0"/>
    <x v="120"/>
    <x v="37"/>
    <x v="150"/>
    <x v="1"/>
    <s v="TEC-PH-10000586"/>
    <x v="2"/>
    <x v="7"/>
    <x v="506"/>
    <x v="554"/>
    <n v="2"/>
    <n v="0.2"/>
    <n v="9.2386000000000053"/>
    <x v="1"/>
    <x v="0"/>
  </r>
  <r>
    <n v="8360"/>
    <x v="4139"/>
    <x v="909"/>
    <d v="2016-04-18T00:00:00"/>
    <s v="Standard Class"/>
    <s v="MM-18055"/>
    <x v="514"/>
    <x v="0"/>
    <x v="0"/>
    <x v="120"/>
    <x v="37"/>
    <x v="150"/>
    <x v="1"/>
    <s v="TEC-AC-10003399"/>
    <x v="2"/>
    <x v="11"/>
    <x v="1506"/>
    <x v="5415"/>
    <n v="6"/>
    <n v="0"/>
    <n v="91.32480000000001"/>
    <x v="1"/>
    <x v="0"/>
  </r>
  <r>
    <n v="8361"/>
    <x v="4140"/>
    <x v="460"/>
    <d v="2019-01-04T00:00:00"/>
    <s v="Second Class"/>
    <s v="TS-21655"/>
    <x v="772"/>
    <x v="0"/>
    <x v="0"/>
    <x v="236"/>
    <x v="5"/>
    <x v="293"/>
    <x v="2"/>
    <s v="OFF-AR-10001955"/>
    <x v="1"/>
    <x v="6"/>
    <x v="1030"/>
    <x v="4142"/>
    <n v="2"/>
    <n v="0.2"/>
    <n v="3.9679999999999964"/>
    <x v="2"/>
    <x v="0"/>
  </r>
  <r>
    <n v="8362"/>
    <x v="4140"/>
    <x v="460"/>
    <d v="2019-01-04T00:00:00"/>
    <s v="Second Class"/>
    <s v="TS-21655"/>
    <x v="772"/>
    <x v="0"/>
    <x v="0"/>
    <x v="236"/>
    <x v="5"/>
    <x v="293"/>
    <x v="2"/>
    <s v="OFF-AP-10000027"/>
    <x v="1"/>
    <x v="9"/>
    <x v="1813"/>
    <x v="5416"/>
    <n v="2"/>
    <n v="0.8"/>
    <n v="-13.580000000000002"/>
    <x v="2"/>
    <x v="0"/>
  </r>
  <r>
    <n v="8363"/>
    <x v="4140"/>
    <x v="460"/>
    <d v="2019-01-04T00:00:00"/>
    <s v="Second Class"/>
    <s v="TS-21655"/>
    <x v="772"/>
    <x v="0"/>
    <x v="0"/>
    <x v="236"/>
    <x v="5"/>
    <x v="293"/>
    <x v="2"/>
    <s v="FUR-TA-10002958"/>
    <x v="0"/>
    <x v="3"/>
    <x v="965"/>
    <x v="3341"/>
    <n v="5"/>
    <n v="0.3"/>
    <n v="-169.63700000000009"/>
    <x v="2"/>
    <x v="0"/>
  </r>
  <r>
    <n v="8364"/>
    <x v="4140"/>
    <x v="460"/>
    <d v="2019-01-04T00:00:00"/>
    <s v="Second Class"/>
    <s v="TS-21655"/>
    <x v="772"/>
    <x v="0"/>
    <x v="0"/>
    <x v="236"/>
    <x v="5"/>
    <x v="293"/>
    <x v="2"/>
    <s v="OFF-ST-10002615"/>
    <x v="1"/>
    <x v="4"/>
    <x v="1436"/>
    <x v="5417"/>
    <n v="3"/>
    <n v="0.2"/>
    <n v="27.910800000000009"/>
    <x v="2"/>
    <x v="0"/>
  </r>
  <r>
    <n v="8365"/>
    <x v="4141"/>
    <x v="1045"/>
    <d v="2019-05-02T00:00:00"/>
    <s v="Standard Class"/>
    <s v="JL-15235"/>
    <x v="538"/>
    <x v="0"/>
    <x v="0"/>
    <x v="505"/>
    <x v="2"/>
    <x v="601"/>
    <x v="0"/>
    <s v="TEC-PH-10002624"/>
    <x v="2"/>
    <x v="7"/>
    <x v="1135"/>
    <x v="5418"/>
    <n v="2"/>
    <n v="0.2"/>
    <n v="84.598199999999878"/>
    <x v="0"/>
    <x v="0"/>
  </r>
  <r>
    <n v="8366"/>
    <x v="4142"/>
    <x v="289"/>
    <d v="2019-02-02T00:00:00"/>
    <s v="First Class"/>
    <s v="SZ-20035"/>
    <x v="449"/>
    <x v="2"/>
    <x v="0"/>
    <x v="4"/>
    <x v="4"/>
    <x v="59"/>
    <x v="1"/>
    <s v="TEC-PH-10002275"/>
    <x v="2"/>
    <x v="7"/>
    <x v="7"/>
    <x v="5419"/>
    <n v="4"/>
    <n v="0.2"/>
    <n v="60.476800000000026"/>
    <x v="1"/>
    <x v="0"/>
  </r>
  <r>
    <n v="8367"/>
    <x v="4143"/>
    <x v="557"/>
    <d v="2016-09-12T00:00:00"/>
    <s v="Second Class"/>
    <s v="LR-17035"/>
    <x v="756"/>
    <x v="1"/>
    <x v="0"/>
    <x v="68"/>
    <x v="1"/>
    <x v="86"/>
    <x v="1"/>
    <s v="OFF-SU-10004290"/>
    <x v="1"/>
    <x v="14"/>
    <x v="1827"/>
    <x v="4083"/>
    <n v="4"/>
    <n v="0"/>
    <n v="7.3872"/>
    <x v="1"/>
    <x v="0"/>
  </r>
  <r>
    <n v="8368"/>
    <x v="4143"/>
    <x v="557"/>
    <d v="2016-09-12T00:00:00"/>
    <s v="Second Class"/>
    <s v="LR-17035"/>
    <x v="756"/>
    <x v="1"/>
    <x v="0"/>
    <x v="68"/>
    <x v="1"/>
    <x v="86"/>
    <x v="1"/>
    <s v="OFF-PA-10000174"/>
    <x v="1"/>
    <x v="10"/>
    <x v="1524"/>
    <x v="5420"/>
    <n v="2"/>
    <n v="0"/>
    <n v="9.663199999999998"/>
    <x v="1"/>
    <x v="0"/>
  </r>
  <r>
    <n v="8369"/>
    <x v="4143"/>
    <x v="557"/>
    <d v="2016-09-12T00:00:00"/>
    <s v="Second Class"/>
    <s v="LR-17035"/>
    <x v="756"/>
    <x v="1"/>
    <x v="0"/>
    <x v="68"/>
    <x v="1"/>
    <x v="86"/>
    <x v="1"/>
    <s v="OFF-BI-10004308"/>
    <x v="1"/>
    <x v="8"/>
    <x v="1776"/>
    <x v="2067"/>
    <n v="5"/>
    <n v="0.2"/>
    <n v="31.47"/>
    <x v="1"/>
    <x v="0"/>
  </r>
  <r>
    <n v="8370"/>
    <x v="4144"/>
    <x v="725"/>
    <d v="2018-06-16T00:00:00"/>
    <s v="Standard Class"/>
    <s v="SV-20365"/>
    <x v="277"/>
    <x v="0"/>
    <x v="0"/>
    <x v="1"/>
    <x v="1"/>
    <x v="13"/>
    <x v="1"/>
    <s v="FUR-TA-10003473"/>
    <x v="0"/>
    <x v="3"/>
    <x v="216"/>
    <x v="3458"/>
    <n v="3"/>
    <n v="0.2"/>
    <n v="33.851700000000051"/>
    <x v="1"/>
    <x v="0"/>
  </r>
  <r>
    <n v="8371"/>
    <x v="4145"/>
    <x v="508"/>
    <d v="2018-10-21T00:00:00"/>
    <s v="Standard Class"/>
    <s v="MG-17890"/>
    <x v="450"/>
    <x v="2"/>
    <x v="0"/>
    <x v="201"/>
    <x v="1"/>
    <x v="252"/>
    <x v="1"/>
    <s v="FUR-BO-10003894"/>
    <x v="0"/>
    <x v="0"/>
    <x v="1628"/>
    <x v="2497"/>
    <n v="2"/>
    <n v="0.15"/>
    <n v="21.293999999999993"/>
    <x v="1"/>
    <x v="0"/>
  </r>
  <r>
    <n v="8372"/>
    <x v="4146"/>
    <x v="422"/>
    <d v="2016-12-30T00:00:00"/>
    <s v="First Class"/>
    <s v="NC-18415"/>
    <x v="720"/>
    <x v="0"/>
    <x v="0"/>
    <x v="5"/>
    <x v="5"/>
    <x v="6"/>
    <x v="2"/>
    <s v="OFF-BI-10001658"/>
    <x v="1"/>
    <x v="8"/>
    <x v="444"/>
    <x v="5421"/>
    <n v="1"/>
    <n v="0.8"/>
    <n v="-8.472800000000003"/>
    <x v="2"/>
    <x v="0"/>
  </r>
  <r>
    <n v="8373"/>
    <x v="4147"/>
    <x v="390"/>
    <d v="2018-12-01T00:00:00"/>
    <s v="Standard Class"/>
    <s v="SC-20680"/>
    <x v="649"/>
    <x v="2"/>
    <x v="0"/>
    <x v="4"/>
    <x v="4"/>
    <x v="59"/>
    <x v="1"/>
    <s v="FUR-FU-10003535"/>
    <x v="0"/>
    <x v="5"/>
    <x v="897"/>
    <x v="4465"/>
    <n v="3"/>
    <n v="0"/>
    <n v="33.726600000000005"/>
    <x v="1"/>
    <x v="0"/>
  </r>
  <r>
    <n v="8374"/>
    <x v="4148"/>
    <x v="338"/>
    <d v="2018-11-13T00:00:00"/>
    <s v="First Class"/>
    <s v="RO-19780"/>
    <x v="197"/>
    <x v="0"/>
    <x v="0"/>
    <x v="8"/>
    <x v="1"/>
    <x v="94"/>
    <x v="1"/>
    <s v="OFF-ST-10000352"/>
    <x v="1"/>
    <x v="4"/>
    <x v="1058"/>
    <x v="5422"/>
    <n v="1"/>
    <n v="0"/>
    <n v="4.4610000000000021"/>
    <x v="1"/>
    <x v="0"/>
  </r>
  <r>
    <n v="8375"/>
    <x v="4149"/>
    <x v="956"/>
    <d v="2017-01-10T00:00:00"/>
    <s v="Standard Class"/>
    <s v="JL-15175"/>
    <x v="311"/>
    <x v="2"/>
    <x v="0"/>
    <x v="8"/>
    <x v="1"/>
    <x v="94"/>
    <x v="1"/>
    <s v="OFF-AP-10004859"/>
    <x v="1"/>
    <x v="9"/>
    <x v="930"/>
    <x v="5423"/>
    <n v="6"/>
    <n v="0"/>
    <n v="23.587200000000003"/>
    <x v="1"/>
    <x v="0"/>
  </r>
  <r>
    <n v="8376"/>
    <x v="4149"/>
    <x v="956"/>
    <d v="2017-01-10T00:00:00"/>
    <s v="Standard Class"/>
    <s v="JL-15175"/>
    <x v="311"/>
    <x v="2"/>
    <x v="0"/>
    <x v="8"/>
    <x v="1"/>
    <x v="94"/>
    <x v="1"/>
    <s v="OFF-BI-10001294"/>
    <x v="1"/>
    <x v="8"/>
    <x v="673"/>
    <x v="5424"/>
    <n v="6"/>
    <n v="0.2"/>
    <n v="17.549999999999994"/>
    <x v="1"/>
    <x v="0"/>
  </r>
  <r>
    <n v="8377"/>
    <x v="4150"/>
    <x v="708"/>
    <d v="2019-03-27T00:00:00"/>
    <s v="Standard Class"/>
    <s v="PW-19030"/>
    <x v="463"/>
    <x v="1"/>
    <x v="0"/>
    <x v="330"/>
    <x v="2"/>
    <x v="410"/>
    <x v="0"/>
    <s v="OFF-AP-10001242"/>
    <x v="1"/>
    <x v="9"/>
    <x v="1417"/>
    <x v="5425"/>
    <n v="1"/>
    <n v="0.2"/>
    <n v="8.0479999999999983"/>
    <x v="0"/>
    <x v="0"/>
  </r>
  <r>
    <n v="8378"/>
    <x v="4151"/>
    <x v="768"/>
    <d v="2017-11-18T00:00:00"/>
    <s v="Standard Class"/>
    <s v="MF-18250"/>
    <x v="751"/>
    <x v="1"/>
    <x v="0"/>
    <x v="12"/>
    <x v="5"/>
    <x v="14"/>
    <x v="2"/>
    <s v="OFF-ST-10002344"/>
    <x v="1"/>
    <x v="4"/>
    <x v="865"/>
    <x v="1466"/>
    <n v="1"/>
    <n v="0.2"/>
    <n v="-14.576399999999996"/>
    <x v="2"/>
    <x v="0"/>
  </r>
  <r>
    <n v="8379"/>
    <x v="4151"/>
    <x v="768"/>
    <d v="2017-11-18T00:00:00"/>
    <s v="Standard Class"/>
    <s v="MF-18250"/>
    <x v="751"/>
    <x v="1"/>
    <x v="0"/>
    <x v="12"/>
    <x v="5"/>
    <x v="14"/>
    <x v="2"/>
    <s v="OFF-PA-10003349"/>
    <x v="1"/>
    <x v="10"/>
    <x v="220"/>
    <x v="12"/>
    <n v="3"/>
    <n v="0.2"/>
    <n v="5.6375999999999999"/>
    <x v="2"/>
    <x v="0"/>
  </r>
  <r>
    <n v="8380"/>
    <x v="4151"/>
    <x v="768"/>
    <d v="2017-11-18T00:00:00"/>
    <s v="Standard Class"/>
    <s v="MF-18250"/>
    <x v="751"/>
    <x v="1"/>
    <x v="0"/>
    <x v="12"/>
    <x v="5"/>
    <x v="14"/>
    <x v="2"/>
    <s v="OFF-EN-10003055"/>
    <x v="1"/>
    <x v="12"/>
    <x v="882"/>
    <x v="5426"/>
    <n v="7"/>
    <n v="0.2"/>
    <n v="69.964999999999975"/>
    <x v="2"/>
    <x v="0"/>
  </r>
  <r>
    <n v="8381"/>
    <x v="4152"/>
    <x v="340"/>
    <d v="2016-09-14T00:00:00"/>
    <s v="Second Class"/>
    <s v="CC-12220"/>
    <x v="417"/>
    <x v="0"/>
    <x v="0"/>
    <x v="22"/>
    <x v="10"/>
    <x v="155"/>
    <x v="2"/>
    <s v="OFF-PA-10001622"/>
    <x v="1"/>
    <x v="10"/>
    <x v="702"/>
    <x v="3023"/>
    <n v="3"/>
    <n v="0.2"/>
    <n v="3.4049999999999994"/>
    <x v="2"/>
    <x v="0"/>
  </r>
  <r>
    <n v="8382"/>
    <x v="4153"/>
    <x v="716"/>
    <d v="2018-03-19T00:00:00"/>
    <s v="Second Class"/>
    <s v="AC-10660"/>
    <x v="663"/>
    <x v="0"/>
    <x v="0"/>
    <x v="8"/>
    <x v="1"/>
    <x v="9"/>
    <x v="1"/>
    <s v="TEC-PH-10003800"/>
    <x v="2"/>
    <x v="7"/>
    <x v="509"/>
    <x v="560"/>
    <n v="2"/>
    <n v="0.2"/>
    <n v="-20.136200000000006"/>
    <x v="1"/>
    <x v="0"/>
  </r>
  <r>
    <n v="8383"/>
    <x v="4154"/>
    <x v="597"/>
    <d v="2018-02-15T00:00:00"/>
    <s v="Standard Class"/>
    <s v="MH-17440"/>
    <x v="775"/>
    <x v="1"/>
    <x v="0"/>
    <x v="12"/>
    <x v="5"/>
    <x v="66"/>
    <x v="2"/>
    <s v="FUR-CH-10001270"/>
    <x v="0"/>
    <x v="1"/>
    <x v="860"/>
    <x v="5427"/>
    <n v="4"/>
    <n v="0.3"/>
    <n v="0"/>
    <x v="2"/>
    <x v="0"/>
  </r>
  <r>
    <n v="8384"/>
    <x v="4155"/>
    <x v="491"/>
    <d v="2018-11-28T00:00:00"/>
    <s v="First Class"/>
    <s v="CD-12790"/>
    <x v="522"/>
    <x v="2"/>
    <x v="0"/>
    <x v="506"/>
    <x v="29"/>
    <x v="602"/>
    <x v="3"/>
    <s v="TEC-AC-10003447"/>
    <x v="2"/>
    <x v="11"/>
    <x v="806"/>
    <x v="1543"/>
    <n v="3"/>
    <n v="0"/>
    <n v="14.992499999999996"/>
    <x v="2"/>
    <x v="0"/>
  </r>
  <r>
    <n v="8385"/>
    <x v="4155"/>
    <x v="491"/>
    <d v="2018-11-28T00:00:00"/>
    <s v="First Class"/>
    <s v="CD-12790"/>
    <x v="522"/>
    <x v="2"/>
    <x v="0"/>
    <x v="506"/>
    <x v="29"/>
    <x v="602"/>
    <x v="3"/>
    <s v="OFF-PA-10004285"/>
    <x v="1"/>
    <x v="10"/>
    <x v="1268"/>
    <x v="522"/>
    <n v="2"/>
    <n v="0"/>
    <n v="6.4127999999999998"/>
    <x v="2"/>
    <x v="0"/>
  </r>
  <r>
    <n v="8386"/>
    <x v="4156"/>
    <x v="507"/>
    <d v="2019-09-08T00:00:00"/>
    <s v="Standard Class"/>
    <s v="CV-12805"/>
    <x v="51"/>
    <x v="1"/>
    <x v="0"/>
    <x v="182"/>
    <x v="1"/>
    <x v="232"/>
    <x v="1"/>
    <s v="OFF-BI-10001757"/>
    <x v="1"/>
    <x v="8"/>
    <x v="1167"/>
    <x v="929"/>
    <n v="3"/>
    <n v="0.2"/>
    <n v="4.1327999999999996"/>
    <x v="1"/>
    <x v="0"/>
  </r>
  <r>
    <n v="8387"/>
    <x v="4157"/>
    <x v="71"/>
    <d v="2017-06-03T00:00:00"/>
    <s v="Standard Class"/>
    <s v="TB-21625"/>
    <x v="577"/>
    <x v="0"/>
    <x v="0"/>
    <x v="91"/>
    <x v="29"/>
    <x v="113"/>
    <x v="3"/>
    <s v="OFF-ST-10001558"/>
    <x v="1"/>
    <x v="4"/>
    <x v="719"/>
    <x v="5428"/>
    <n v="1"/>
    <n v="0"/>
    <n v="2.4359999999999999"/>
    <x v="2"/>
    <x v="0"/>
  </r>
  <r>
    <n v="8388"/>
    <x v="4157"/>
    <x v="71"/>
    <d v="2017-06-03T00:00:00"/>
    <s v="Standard Class"/>
    <s v="TB-21625"/>
    <x v="577"/>
    <x v="0"/>
    <x v="0"/>
    <x v="91"/>
    <x v="29"/>
    <x v="113"/>
    <x v="3"/>
    <s v="OFF-ST-10001328"/>
    <x v="1"/>
    <x v="4"/>
    <x v="178"/>
    <x v="3477"/>
    <n v="5"/>
    <n v="0"/>
    <n v="21.714000000000002"/>
    <x v="2"/>
    <x v="0"/>
  </r>
  <r>
    <n v="8389"/>
    <x v="4158"/>
    <x v="301"/>
    <d v="2016-11-05T00:00:00"/>
    <s v="Standard Class"/>
    <s v="DG-13300"/>
    <x v="375"/>
    <x v="1"/>
    <x v="0"/>
    <x v="334"/>
    <x v="30"/>
    <x v="415"/>
    <x v="3"/>
    <s v="OFF-AP-10004708"/>
    <x v="1"/>
    <x v="9"/>
    <x v="513"/>
    <x v="566"/>
    <n v="2"/>
    <n v="0"/>
    <n v="22.074799999999996"/>
    <x v="2"/>
    <x v="0"/>
  </r>
  <r>
    <n v="8390"/>
    <x v="4159"/>
    <x v="797"/>
    <d v="2018-12-30T00:00:00"/>
    <s v="First Class"/>
    <s v="RD-19810"/>
    <x v="279"/>
    <x v="2"/>
    <x v="0"/>
    <x v="59"/>
    <x v="24"/>
    <x v="75"/>
    <x v="3"/>
    <s v="OFF-FA-10000621"/>
    <x v="1"/>
    <x v="13"/>
    <x v="110"/>
    <x v="5429"/>
    <n v="6"/>
    <n v="0.2"/>
    <n v="6.2291999999999996"/>
    <x v="2"/>
    <x v="0"/>
  </r>
  <r>
    <n v="8391"/>
    <x v="4160"/>
    <x v="769"/>
    <d v="2019-12-06T00:00:00"/>
    <s v="First Class"/>
    <s v="CS-12250"/>
    <x v="294"/>
    <x v="1"/>
    <x v="0"/>
    <x v="1"/>
    <x v="1"/>
    <x v="3"/>
    <x v="1"/>
    <s v="OFF-PA-10001838"/>
    <x v="1"/>
    <x v="10"/>
    <x v="1008"/>
    <x v="2722"/>
    <n v="2"/>
    <n v="0"/>
    <n v="5.7623999999999995"/>
    <x v="1"/>
    <x v="0"/>
  </r>
  <r>
    <n v="8392"/>
    <x v="4161"/>
    <x v="331"/>
    <d v="2019-12-30T00:00:00"/>
    <s v="Standard Class"/>
    <s v="JB-16045"/>
    <x v="674"/>
    <x v="2"/>
    <x v="0"/>
    <x v="507"/>
    <x v="29"/>
    <x v="603"/>
    <x v="3"/>
    <s v="FUR-FU-10001473"/>
    <x v="0"/>
    <x v="5"/>
    <x v="993"/>
    <x v="1302"/>
    <n v="2"/>
    <n v="0"/>
    <n v="9.8856000000000002"/>
    <x v="2"/>
    <x v="0"/>
  </r>
  <r>
    <n v="8393"/>
    <x v="4162"/>
    <x v="49"/>
    <d v="2018-12-06T00:00:00"/>
    <s v="Second Class"/>
    <s v="EJ-14155"/>
    <x v="412"/>
    <x v="0"/>
    <x v="0"/>
    <x v="47"/>
    <x v="31"/>
    <x v="117"/>
    <x v="3"/>
    <s v="TEC-PH-10000193"/>
    <x v="2"/>
    <x v="7"/>
    <x v="1664"/>
    <x v="4856"/>
    <n v="3"/>
    <n v="0"/>
    <n v="35.864399999999996"/>
    <x v="2"/>
    <x v="0"/>
  </r>
  <r>
    <n v="8394"/>
    <x v="4162"/>
    <x v="49"/>
    <d v="2018-12-06T00:00:00"/>
    <s v="Second Class"/>
    <s v="EJ-14155"/>
    <x v="412"/>
    <x v="0"/>
    <x v="0"/>
    <x v="47"/>
    <x v="31"/>
    <x v="117"/>
    <x v="3"/>
    <s v="FUR-FU-10002045"/>
    <x v="0"/>
    <x v="5"/>
    <x v="1365"/>
    <x v="4818"/>
    <n v="5"/>
    <n v="0"/>
    <n v="48.906000000000006"/>
    <x v="2"/>
    <x v="0"/>
  </r>
  <r>
    <n v="8395"/>
    <x v="4162"/>
    <x v="49"/>
    <d v="2018-12-06T00:00:00"/>
    <s v="Second Class"/>
    <s v="EJ-14155"/>
    <x v="412"/>
    <x v="0"/>
    <x v="0"/>
    <x v="47"/>
    <x v="31"/>
    <x v="117"/>
    <x v="3"/>
    <s v="OFF-AP-10002945"/>
    <x v="1"/>
    <x v="9"/>
    <x v="228"/>
    <x v="3352"/>
    <n v="3"/>
    <n v="0"/>
    <n v="297.64349999999996"/>
    <x v="2"/>
    <x v="0"/>
  </r>
  <r>
    <n v="8396"/>
    <x v="4162"/>
    <x v="49"/>
    <d v="2018-12-06T00:00:00"/>
    <s v="Second Class"/>
    <s v="EJ-14155"/>
    <x v="412"/>
    <x v="0"/>
    <x v="0"/>
    <x v="47"/>
    <x v="31"/>
    <x v="117"/>
    <x v="3"/>
    <s v="FUR-TA-10001095"/>
    <x v="0"/>
    <x v="3"/>
    <x v="616"/>
    <x v="5430"/>
    <n v="3"/>
    <n v="0.3"/>
    <n v="-47.058300000000003"/>
    <x v="2"/>
    <x v="0"/>
  </r>
  <r>
    <n v="8397"/>
    <x v="4163"/>
    <x v="479"/>
    <d v="2016-06-30T00:00:00"/>
    <s v="Same Day"/>
    <s v="BD-11620"/>
    <x v="379"/>
    <x v="0"/>
    <x v="0"/>
    <x v="40"/>
    <x v="3"/>
    <x v="124"/>
    <x v="0"/>
    <s v="OFF-PA-10001144"/>
    <x v="1"/>
    <x v="10"/>
    <x v="163"/>
    <x v="5431"/>
    <n v="7"/>
    <n v="0.2"/>
    <n v="108.74079999999998"/>
    <x v="0"/>
    <x v="0"/>
  </r>
  <r>
    <n v="8398"/>
    <x v="4164"/>
    <x v="1010"/>
    <d v="2016-09-04T00:00:00"/>
    <s v="First Class"/>
    <s v="MR-17545"/>
    <x v="280"/>
    <x v="2"/>
    <x v="0"/>
    <x v="12"/>
    <x v="5"/>
    <x v="14"/>
    <x v="2"/>
    <s v="OFF-BI-10004099"/>
    <x v="1"/>
    <x v="8"/>
    <x v="1725"/>
    <x v="5432"/>
    <n v="5"/>
    <n v="0.8"/>
    <n v="-11.52"/>
    <x v="2"/>
    <x v="0"/>
  </r>
  <r>
    <n v="8399"/>
    <x v="4165"/>
    <x v="808"/>
    <d v="2019-11-07T00:00:00"/>
    <s v="Second Class"/>
    <s v="SR-20425"/>
    <x v="676"/>
    <x v="2"/>
    <x v="0"/>
    <x v="24"/>
    <x v="24"/>
    <x v="157"/>
    <x v="3"/>
    <s v="FUR-CH-10001973"/>
    <x v="0"/>
    <x v="1"/>
    <x v="905"/>
    <x v="1177"/>
    <n v="2"/>
    <n v="0.3"/>
    <n v="-35.513599999999997"/>
    <x v="2"/>
    <x v="0"/>
  </r>
  <r>
    <n v="8400"/>
    <x v="4166"/>
    <x v="657"/>
    <d v="2017-04-18T00:00:00"/>
    <s v="Standard Class"/>
    <s v="TH-21100"/>
    <x v="513"/>
    <x v="0"/>
    <x v="0"/>
    <x v="220"/>
    <x v="16"/>
    <x v="275"/>
    <x v="1"/>
    <s v="OFF-ST-10000344"/>
    <x v="1"/>
    <x v="4"/>
    <x v="1022"/>
    <x v="1356"/>
    <n v="1"/>
    <n v="0.2"/>
    <n v="0.80579999999999963"/>
    <x v="1"/>
    <x v="0"/>
  </r>
  <r>
    <n v="8401"/>
    <x v="4167"/>
    <x v="901"/>
    <d v="2017-12-09T00:00:00"/>
    <s v="Second Class"/>
    <s v="BD-11635"/>
    <x v="631"/>
    <x v="0"/>
    <x v="0"/>
    <x v="20"/>
    <x v="15"/>
    <x v="29"/>
    <x v="3"/>
    <s v="OFF-BI-10002026"/>
    <x v="1"/>
    <x v="8"/>
    <x v="912"/>
    <x v="2656"/>
    <n v="5"/>
    <n v="0.2"/>
    <n v="78.434999999999988"/>
    <x v="2"/>
    <x v="0"/>
  </r>
  <r>
    <n v="8402"/>
    <x v="4167"/>
    <x v="901"/>
    <d v="2017-12-09T00:00:00"/>
    <s v="Second Class"/>
    <s v="BD-11635"/>
    <x v="631"/>
    <x v="0"/>
    <x v="0"/>
    <x v="20"/>
    <x v="15"/>
    <x v="29"/>
    <x v="3"/>
    <s v="FUR-CH-10003535"/>
    <x v="0"/>
    <x v="1"/>
    <x v="1522"/>
    <x v="5433"/>
    <n v="3"/>
    <n v="0.1"/>
    <n v="12.805799999999994"/>
    <x v="2"/>
    <x v="0"/>
  </r>
  <r>
    <n v="8403"/>
    <x v="4167"/>
    <x v="901"/>
    <d v="2017-12-09T00:00:00"/>
    <s v="Second Class"/>
    <s v="BD-11635"/>
    <x v="631"/>
    <x v="0"/>
    <x v="0"/>
    <x v="20"/>
    <x v="15"/>
    <x v="29"/>
    <x v="3"/>
    <s v="OFF-PA-10004156"/>
    <x v="1"/>
    <x v="10"/>
    <x v="750"/>
    <x v="5434"/>
    <n v="2"/>
    <n v="0"/>
    <n v="11.113199999999999"/>
    <x v="2"/>
    <x v="0"/>
  </r>
  <r>
    <n v="8404"/>
    <x v="4168"/>
    <x v="854"/>
    <d v="2018-02-07T00:00:00"/>
    <s v="Standard Class"/>
    <s v="SM-20950"/>
    <x v="416"/>
    <x v="1"/>
    <x v="0"/>
    <x v="1"/>
    <x v="1"/>
    <x v="1"/>
    <x v="1"/>
    <s v="OFF-PA-10002254"/>
    <x v="1"/>
    <x v="10"/>
    <x v="146"/>
    <x v="151"/>
    <n v="4"/>
    <n v="0"/>
    <n v="48.539199999999994"/>
    <x v="1"/>
    <x v="0"/>
  </r>
  <r>
    <n v="8405"/>
    <x v="4169"/>
    <x v="141"/>
    <d v="2019-07-12T00:00:00"/>
    <s v="Standard Class"/>
    <s v="HE-14800"/>
    <x v="785"/>
    <x v="1"/>
    <x v="0"/>
    <x v="46"/>
    <x v="13"/>
    <x v="284"/>
    <x v="3"/>
    <s v="FUR-FU-10003247"/>
    <x v="0"/>
    <x v="5"/>
    <x v="1465"/>
    <x v="202"/>
    <n v="4"/>
    <n v="0"/>
    <n v="5.8743999999999943"/>
    <x v="2"/>
    <x v="0"/>
  </r>
  <r>
    <n v="8406"/>
    <x v="4169"/>
    <x v="141"/>
    <d v="2019-07-12T00:00:00"/>
    <s v="Standard Class"/>
    <s v="HE-14800"/>
    <x v="785"/>
    <x v="1"/>
    <x v="0"/>
    <x v="46"/>
    <x v="13"/>
    <x v="284"/>
    <x v="3"/>
    <s v="TEC-AC-10002473"/>
    <x v="2"/>
    <x v="11"/>
    <x v="720"/>
    <x v="5435"/>
    <n v="5"/>
    <n v="0"/>
    <n v="58.179000000000002"/>
    <x v="2"/>
    <x v="0"/>
  </r>
  <r>
    <n v="8407"/>
    <x v="4169"/>
    <x v="141"/>
    <d v="2019-07-12T00:00:00"/>
    <s v="Standard Class"/>
    <s v="HE-14800"/>
    <x v="785"/>
    <x v="1"/>
    <x v="0"/>
    <x v="46"/>
    <x v="13"/>
    <x v="284"/>
    <x v="3"/>
    <s v="FUR-FU-10001057"/>
    <x v="0"/>
    <x v="5"/>
    <x v="1791"/>
    <x v="372"/>
    <n v="2"/>
    <n v="0"/>
    <n v="9.1953999999999994"/>
    <x v="2"/>
    <x v="0"/>
  </r>
  <r>
    <n v="8408"/>
    <x v="4169"/>
    <x v="141"/>
    <d v="2019-07-12T00:00:00"/>
    <s v="Standard Class"/>
    <s v="HE-14800"/>
    <x v="785"/>
    <x v="1"/>
    <x v="0"/>
    <x v="46"/>
    <x v="13"/>
    <x v="284"/>
    <x v="3"/>
    <s v="OFF-AR-10001419"/>
    <x v="1"/>
    <x v="6"/>
    <x v="1015"/>
    <x v="1316"/>
    <n v="7"/>
    <n v="0"/>
    <n v="8.6729999999999983"/>
    <x v="2"/>
    <x v="0"/>
  </r>
  <r>
    <n v="8409"/>
    <x v="4169"/>
    <x v="141"/>
    <d v="2019-07-12T00:00:00"/>
    <s v="Standard Class"/>
    <s v="HE-14800"/>
    <x v="785"/>
    <x v="1"/>
    <x v="0"/>
    <x v="46"/>
    <x v="13"/>
    <x v="284"/>
    <x v="3"/>
    <s v="OFF-AR-10004010"/>
    <x v="1"/>
    <x v="6"/>
    <x v="1743"/>
    <x v="5368"/>
    <n v="5"/>
    <n v="0"/>
    <n v="45.487000000000002"/>
    <x v="2"/>
    <x v="0"/>
  </r>
  <r>
    <n v="8410"/>
    <x v="4170"/>
    <x v="555"/>
    <d v="2017-12-17T00:00:00"/>
    <s v="Standard Class"/>
    <s v="JK-15640"/>
    <x v="82"/>
    <x v="2"/>
    <x v="0"/>
    <x v="272"/>
    <x v="1"/>
    <x v="341"/>
    <x v="1"/>
    <s v="OFF-BI-10004230"/>
    <x v="1"/>
    <x v="8"/>
    <x v="655"/>
    <x v="5436"/>
    <n v="4"/>
    <n v="0.2"/>
    <n v="38.684799999999996"/>
    <x v="1"/>
    <x v="0"/>
  </r>
  <r>
    <n v="8411"/>
    <x v="4171"/>
    <x v="625"/>
    <d v="2018-11-15T00:00:00"/>
    <s v="Same Day"/>
    <s v="ON-18715"/>
    <x v="21"/>
    <x v="1"/>
    <x v="0"/>
    <x v="140"/>
    <x v="3"/>
    <x v="179"/>
    <x v="0"/>
    <s v="FUR-TA-10001768"/>
    <x v="0"/>
    <x v="3"/>
    <x v="114"/>
    <x v="5437"/>
    <n v="4"/>
    <n v="0.4"/>
    <n v="-199.50760000000008"/>
    <x v="0"/>
    <x v="0"/>
  </r>
  <r>
    <n v="8412"/>
    <x v="4172"/>
    <x v="195"/>
    <d v="2018-05-12T00:00:00"/>
    <s v="Second Class"/>
    <s v="TH-21100"/>
    <x v="513"/>
    <x v="0"/>
    <x v="0"/>
    <x v="127"/>
    <x v="17"/>
    <x v="269"/>
    <x v="0"/>
    <s v="OFF-AR-10003514"/>
    <x v="1"/>
    <x v="6"/>
    <x v="182"/>
    <x v="5438"/>
    <n v="7"/>
    <n v="0"/>
    <n v="9.1937999999999978"/>
    <x v="0"/>
    <x v="0"/>
  </r>
  <r>
    <n v="8413"/>
    <x v="4173"/>
    <x v="434"/>
    <d v="2019-03-14T00:00:00"/>
    <s v="Standard Class"/>
    <s v="MD-17350"/>
    <x v="198"/>
    <x v="0"/>
    <x v="0"/>
    <x v="61"/>
    <x v="5"/>
    <x v="162"/>
    <x v="2"/>
    <s v="FUR-TA-10002228"/>
    <x v="0"/>
    <x v="3"/>
    <x v="601"/>
    <x v="5439"/>
    <n v="4"/>
    <n v="0.3"/>
    <n v="-173.34719999999999"/>
    <x v="2"/>
    <x v="0"/>
  </r>
  <r>
    <n v="8414"/>
    <x v="4174"/>
    <x v="907"/>
    <d v="2018-12-21T00:00:00"/>
    <s v="Standard Class"/>
    <s v="AH-10075"/>
    <x v="340"/>
    <x v="1"/>
    <x v="0"/>
    <x v="81"/>
    <x v="5"/>
    <x v="174"/>
    <x v="2"/>
    <s v="OFF-PA-10001972"/>
    <x v="1"/>
    <x v="10"/>
    <x v="1178"/>
    <x v="5440"/>
    <n v="10"/>
    <n v="0.2"/>
    <n v="18.143999999999998"/>
    <x v="2"/>
    <x v="0"/>
  </r>
  <r>
    <n v="8415"/>
    <x v="4174"/>
    <x v="907"/>
    <d v="2018-12-21T00:00:00"/>
    <s v="Standard Class"/>
    <s v="AH-10075"/>
    <x v="340"/>
    <x v="1"/>
    <x v="0"/>
    <x v="81"/>
    <x v="5"/>
    <x v="174"/>
    <x v="2"/>
    <s v="TEC-AC-10002942"/>
    <x v="2"/>
    <x v="11"/>
    <x v="1606"/>
    <x v="5441"/>
    <n v="3"/>
    <n v="0.2"/>
    <n v="-6.2100000000000151"/>
    <x v="2"/>
    <x v="0"/>
  </r>
  <r>
    <n v="8416"/>
    <x v="4175"/>
    <x v="1191"/>
    <d v="2019-04-12T00:00:00"/>
    <s v="Standard Class"/>
    <s v="ML-17755"/>
    <x v="529"/>
    <x v="2"/>
    <x v="0"/>
    <x v="292"/>
    <x v="23"/>
    <x v="604"/>
    <x v="2"/>
    <s v="OFF-PA-10000474"/>
    <x v="1"/>
    <x v="10"/>
    <x v="33"/>
    <x v="1938"/>
    <n v="3"/>
    <n v="0"/>
    <n v="49.970399999999991"/>
    <x v="2"/>
    <x v="0"/>
  </r>
  <r>
    <n v="8417"/>
    <x v="4176"/>
    <x v="1188"/>
    <d v="2019-05-11T00:00:00"/>
    <s v="First Class"/>
    <s v="LB-16795"/>
    <x v="697"/>
    <x v="2"/>
    <x v="0"/>
    <x v="4"/>
    <x v="4"/>
    <x v="59"/>
    <x v="1"/>
    <s v="OFF-BI-10004330"/>
    <x v="1"/>
    <x v="8"/>
    <x v="803"/>
    <x v="5442"/>
    <n v="5"/>
    <n v="0.2"/>
    <n v="46.224999999999987"/>
    <x v="1"/>
    <x v="0"/>
  </r>
  <r>
    <n v="8418"/>
    <x v="4176"/>
    <x v="1188"/>
    <d v="2019-05-11T00:00:00"/>
    <s v="First Class"/>
    <s v="LB-16795"/>
    <x v="697"/>
    <x v="2"/>
    <x v="0"/>
    <x v="4"/>
    <x v="4"/>
    <x v="59"/>
    <x v="1"/>
    <s v="OFF-ST-10000604"/>
    <x v="1"/>
    <x v="4"/>
    <x v="54"/>
    <x v="1464"/>
    <n v="3"/>
    <n v="0"/>
    <n v="26.069999999999993"/>
    <x v="1"/>
    <x v="0"/>
  </r>
  <r>
    <n v="8419"/>
    <x v="4176"/>
    <x v="1188"/>
    <d v="2019-05-11T00:00:00"/>
    <s v="First Class"/>
    <s v="LB-16795"/>
    <x v="697"/>
    <x v="2"/>
    <x v="0"/>
    <x v="4"/>
    <x v="4"/>
    <x v="59"/>
    <x v="1"/>
    <s v="FUR-TA-10004154"/>
    <x v="0"/>
    <x v="3"/>
    <x v="737"/>
    <x v="5443"/>
    <n v="1"/>
    <n v="0"/>
    <n v="63.106999999999999"/>
    <x v="1"/>
    <x v="0"/>
  </r>
  <r>
    <n v="8420"/>
    <x v="4176"/>
    <x v="1188"/>
    <d v="2019-05-11T00:00:00"/>
    <s v="First Class"/>
    <s v="LB-16795"/>
    <x v="697"/>
    <x v="2"/>
    <x v="0"/>
    <x v="4"/>
    <x v="4"/>
    <x v="59"/>
    <x v="1"/>
    <s v="OFF-ST-10000636"/>
    <x v="1"/>
    <x v="4"/>
    <x v="1753"/>
    <x v="5224"/>
    <n v="4"/>
    <n v="0"/>
    <n v="2.6783999999999963"/>
    <x v="1"/>
    <x v="0"/>
  </r>
  <r>
    <n v="8421"/>
    <x v="4176"/>
    <x v="1188"/>
    <d v="2019-05-11T00:00:00"/>
    <s v="First Class"/>
    <s v="LB-16795"/>
    <x v="697"/>
    <x v="2"/>
    <x v="0"/>
    <x v="4"/>
    <x v="4"/>
    <x v="59"/>
    <x v="1"/>
    <s v="TEC-AC-10004171"/>
    <x v="2"/>
    <x v="11"/>
    <x v="1321"/>
    <x v="1664"/>
    <n v="2"/>
    <n v="0"/>
    <n v="87.991200000000006"/>
    <x v="1"/>
    <x v="0"/>
  </r>
  <r>
    <n v="8422"/>
    <x v="4177"/>
    <x v="386"/>
    <d v="2019-10-16T00:00:00"/>
    <s v="Standard Class"/>
    <s v="NP-18670"/>
    <x v="73"/>
    <x v="0"/>
    <x v="0"/>
    <x v="80"/>
    <x v="30"/>
    <x v="100"/>
    <x v="3"/>
    <s v="TEC-AC-10002167"/>
    <x v="2"/>
    <x v="11"/>
    <x v="46"/>
    <x v="47"/>
    <n v="3"/>
    <n v="0"/>
    <n v="4.9500000000000011"/>
    <x v="2"/>
    <x v="0"/>
  </r>
  <r>
    <n v="8423"/>
    <x v="4177"/>
    <x v="386"/>
    <d v="2019-10-16T00:00:00"/>
    <s v="Standard Class"/>
    <s v="NP-18670"/>
    <x v="73"/>
    <x v="0"/>
    <x v="0"/>
    <x v="80"/>
    <x v="30"/>
    <x v="100"/>
    <x v="3"/>
    <s v="OFF-FA-10000621"/>
    <x v="1"/>
    <x v="13"/>
    <x v="110"/>
    <x v="1511"/>
    <n v="5"/>
    <n v="0"/>
    <n v="8.7710000000000008"/>
    <x v="2"/>
    <x v="0"/>
  </r>
  <r>
    <n v="8424"/>
    <x v="4177"/>
    <x v="386"/>
    <d v="2019-10-16T00:00:00"/>
    <s v="Standard Class"/>
    <s v="NP-18670"/>
    <x v="73"/>
    <x v="0"/>
    <x v="0"/>
    <x v="80"/>
    <x v="30"/>
    <x v="100"/>
    <x v="3"/>
    <s v="FUR-FU-10004053"/>
    <x v="0"/>
    <x v="5"/>
    <x v="1642"/>
    <x v="586"/>
    <n v="2"/>
    <n v="0"/>
    <n v="17.406400000000001"/>
    <x v="2"/>
    <x v="0"/>
  </r>
  <r>
    <n v="8425"/>
    <x v="4177"/>
    <x v="386"/>
    <d v="2019-10-16T00:00:00"/>
    <s v="Standard Class"/>
    <s v="NP-18670"/>
    <x v="73"/>
    <x v="0"/>
    <x v="0"/>
    <x v="80"/>
    <x v="30"/>
    <x v="100"/>
    <x v="3"/>
    <s v="FUR-BO-10003404"/>
    <x v="0"/>
    <x v="0"/>
    <x v="1385"/>
    <x v="5444"/>
    <n v="5"/>
    <n v="0"/>
    <n v="129.29399999999987"/>
    <x v="2"/>
    <x v="0"/>
  </r>
  <r>
    <n v="8426"/>
    <x v="4178"/>
    <x v="770"/>
    <d v="2018-08-30T00:00:00"/>
    <s v="First Class"/>
    <s v="EB-13750"/>
    <x v="494"/>
    <x v="1"/>
    <x v="0"/>
    <x v="74"/>
    <x v="24"/>
    <x v="93"/>
    <x v="3"/>
    <s v="OFF-BI-10004099"/>
    <x v="1"/>
    <x v="8"/>
    <x v="1725"/>
    <x v="5445"/>
    <n v="8"/>
    <n v="0.7"/>
    <n v="-12.287999999999997"/>
    <x v="2"/>
    <x v="0"/>
  </r>
  <r>
    <n v="8427"/>
    <x v="4179"/>
    <x v="653"/>
    <d v="2017-10-07T00:00:00"/>
    <s v="Standard Class"/>
    <s v="RP-19390"/>
    <x v="261"/>
    <x v="0"/>
    <x v="0"/>
    <x v="377"/>
    <x v="22"/>
    <x v="460"/>
    <x v="1"/>
    <s v="OFF-SU-10004290"/>
    <x v="1"/>
    <x v="14"/>
    <x v="1827"/>
    <x v="5446"/>
    <n v="2"/>
    <n v="0.2"/>
    <n v="0.95759999999999978"/>
    <x v="1"/>
    <x v="0"/>
  </r>
  <r>
    <n v="8428"/>
    <x v="4180"/>
    <x v="51"/>
    <d v="2019-11-25T00:00:00"/>
    <s v="First Class"/>
    <s v="DC-12850"/>
    <x v="419"/>
    <x v="0"/>
    <x v="0"/>
    <x v="43"/>
    <x v="12"/>
    <x v="526"/>
    <x v="2"/>
    <s v="OFF-SU-10001935"/>
    <x v="1"/>
    <x v="14"/>
    <x v="327"/>
    <x v="1009"/>
    <n v="2"/>
    <n v="0"/>
    <n v="0.17439999999999944"/>
    <x v="2"/>
    <x v="0"/>
  </r>
  <r>
    <n v="8429"/>
    <x v="4181"/>
    <x v="105"/>
    <d v="2019-11-16T00:00:00"/>
    <s v="Standard Class"/>
    <s v="DJ-13510"/>
    <x v="137"/>
    <x v="1"/>
    <x v="0"/>
    <x v="228"/>
    <x v="16"/>
    <x v="285"/>
    <x v="1"/>
    <s v="TEC-AC-10004227"/>
    <x v="2"/>
    <x v="11"/>
    <x v="1409"/>
    <x v="5447"/>
    <n v="6"/>
    <n v="0.2"/>
    <n v="-10.911600000000007"/>
    <x v="1"/>
    <x v="0"/>
  </r>
  <r>
    <n v="8430"/>
    <x v="4182"/>
    <x v="1054"/>
    <d v="2018-12-21T00:00:00"/>
    <s v="Second Class"/>
    <s v="CL-12565"/>
    <x v="52"/>
    <x v="0"/>
    <x v="0"/>
    <x v="265"/>
    <x v="9"/>
    <x v="331"/>
    <x v="3"/>
    <s v="FUR-FU-10004904"/>
    <x v="0"/>
    <x v="5"/>
    <x v="1589"/>
    <x v="5448"/>
    <n v="5"/>
    <n v="0.2"/>
    <n v="-30.392000000000024"/>
    <x v="2"/>
    <x v="0"/>
  </r>
  <r>
    <n v="8431"/>
    <x v="4183"/>
    <x v="809"/>
    <d v="2016-04-05T00:00:00"/>
    <s v="Standard Class"/>
    <s v="NC-18340"/>
    <x v="396"/>
    <x v="0"/>
    <x v="0"/>
    <x v="339"/>
    <x v="11"/>
    <x v="420"/>
    <x v="2"/>
    <s v="OFF-ST-10001511"/>
    <x v="1"/>
    <x v="4"/>
    <x v="556"/>
    <x v="2396"/>
    <n v="2"/>
    <n v="0"/>
    <n v="6.4649999999999892"/>
    <x v="2"/>
    <x v="0"/>
  </r>
  <r>
    <n v="8432"/>
    <x v="4184"/>
    <x v="1183"/>
    <d v="2019-11-13T00:00:00"/>
    <s v="Standard Class"/>
    <s v="KN-16450"/>
    <x v="634"/>
    <x v="1"/>
    <x v="0"/>
    <x v="248"/>
    <x v="39"/>
    <x v="307"/>
    <x v="3"/>
    <s v="FUR-FU-10003535"/>
    <x v="0"/>
    <x v="5"/>
    <x v="897"/>
    <x v="5449"/>
    <n v="10"/>
    <n v="0"/>
    <n v="112.422"/>
    <x v="2"/>
    <x v="0"/>
  </r>
  <r>
    <n v="8433"/>
    <x v="4185"/>
    <x v="80"/>
    <d v="2016-09-18T00:00:00"/>
    <s v="Second Class"/>
    <s v="SC-20260"/>
    <x v="609"/>
    <x v="1"/>
    <x v="0"/>
    <x v="331"/>
    <x v="5"/>
    <x v="412"/>
    <x v="2"/>
    <s v="OFF-FA-10000053"/>
    <x v="1"/>
    <x v="13"/>
    <x v="962"/>
    <x v="192"/>
    <n v="4"/>
    <n v="0.2"/>
    <n v="-1.3607999999999998"/>
    <x v="2"/>
    <x v="0"/>
  </r>
  <r>
    <n v="8434"/>
    <x v="4185"/>
    <x v="80"/>
    <d v="2016-09-18T00:00:00"/>
    <s v="Second Class"/>
    <s v="SC-20260"/>
    <x v="609"/>
    <x v="1"/>
    <x v="0"/>
    <x v="331"/>
    <x v="5"/>
    <x v="412"/>
    <x v="2"/>
    <s v="OFF-PA-10004610"/>
    <x v="1"/>
    <x v="10"/>
    <x v="1520"/>
    <x v="1312"/>
    <n v="2"/>
    <n v="0.2"/>
    <n v="2.1399999999999992"/>
    <x v="2"/>
    <x v="0"/>
  </r>
  <r>
    <n v="8435"/>
    <x v="4185"/>
    <x v="80"/>
    <d v="2016-09-18T00:00:00"/>
    <s v="Second Class"/>
    <s v="SC-20260"/>
    <x v="609"/>
    <x v="1"/>
    <x v="0"/>
    <x v="331"/>
    <x v="5"/>
    <x v="412"/>
    <x v="2"/>
    <s v="FUR-FU-10000550"/>
    <x v="0"/>
    <x v="5"/>
    <x v="1454"/>
    <x v="745"/>
    <n v="5"/>
    <n v="0.6"/>
    <n v="-6.7230000000000008"/>
    <x v="2"/>
    <x v="0"/>
  </r>
  <r>
    <n v="8436"/>
    <x v="4185"/>
    <x v="80"/>
    <d v="2016-09-18T00:00:00"/>
    <s v="Second Class"/>
    <s v="SC-20260"/>
    <x v="609"/>
    <x v="1"/>
    <x v="0"/>
    <x v="331"/>
    <x v="5"/>
    <x v="412"/>
    <x v="2"/>
    <s v="OFF-BI-10001721"/>
    <x v="1"/>
    <x v="8"/>
    <x v="94"/>
    <x v="5450"/>
    <n v="2"/>
    <n v="0.8"/>
    <n v="-13.683199999999999"/>
    <x v="2"/>
    <x v="0"/>
  </r>
  <r>
    <n v="8437"/>
    <x v="4186"/>
    <x v="1181"/>
    <d v="2017-09-26T00:00:00"/>
    <s v="Standard Class"/>
    <s v="AM-10705"/>
    <x v="562"/>
    <x v="0"/>
    <x v="0"/>
    <x v="98"/>
    <x v="33"/>
    <x v="121"/>
    <x v="1"/>
    <s v="OFF-BI-10004040"/>
    <x v="1"/>
    <x v="8"/>
    <x v="1487"/>
    <x v="682"/>
    <n v="11"/>
    <n v="0.2"/>
    <n v="16.524199999999997"/>
    <x v="1"/>
    <x v="0"/>
  </r>
  <r>
    <n v="8438"/>
    <x v="4187"/>
    <x v="895"/>
    <d v="2017-12-16T00:00:00"/>
    <s v="Standard Class"/>
    <s v="RA-19945"/>
    <x v="362"/>
    <x v="0"/>
    <x v="0"/>
    <x v="138"/>
    <x v="24"/>
    <x v="177"/>
    <x v="3"/>
    <s v="TEC-AC-10002550"/>
    <x v="2"/>
    <x v="11"/>
    <x v="1351"/>
    <x v="2116"/>
    <n v="2"/>
    <n v="0.2"/>
    <n v="4.4603999999999999"/>
    <x v="2"/>
    <x v="0"/>
  </r>
  <r>
    <n v="8439"/>
    <x v="4188"/>
    <x v="1061"/>
    <d v="2016-06-01T00:00:00"/>
    <s v="Standard Class"/>
    <s v="MM-17260"/>
    <x v="570"/>
    <x v="0"/>
    <x v="0"/>
    <x v="4"/>
    <x v="4"/>
    <x v="59"/>
    <x v="1"/>
    <s v="OFF-BI-10003876"/>
    <x v="1"/>
    <x v="8"/>
    <x v="1626"/>
    <x v="5451"/>
    <n v="4"/>
    <n v="0.2"/>
    <n v="51.359999999999992"/>
    <x v="1"/>
    <x v="0"/>
  </r>
  <r>
    <n v="8440"/>
    <x v="4189"/>
    <x v="1192"/>
    <d v="2019-03-17T00:00:00"/>
    <s v="Second Class"/>
    <s v="BN-11470"/>
    <x v="272"/>
    <x v="1"/>
    <x v="0"/>
    <x v="22"/>
    <x v="10"/>
    <x v="36"/>
    <x v="2"/>
    <s v="TEC-PH-10000213"/>
    <x v="2"/>
    <x v="7"/>
    <x v="1658"/>
    <x v="5021"/>
    <n v="2"/>
    <n v="0.2"/>
    <n v="4.9615999999999989"/>
    <x v="2"/>
    <x v="0"/>
  </r>
  <r>
    <n v="8441"/>
    <x v="4190"/>
    <x v="16"/>
    <d v="2018-12-12T00:00:00"/>
    <s v="Second Class"/>
    <s v="JB-16045"/>
    <x v="674"/>
    <x v="2"/>
    <x v="0"/>
    <x v="38"/>
    <x v="24"/>
    <x v="47"/>
    <x v="3"/>
    <s v="OFF-PA-10002615"/>
    <x v="1"/>
    <x v="10"/>
    <x v="250"/>
    <x v="5452"/>
    <n v="3"/>
    <n v="0.2"/>
    <n v="3.4397999999999995"/>
    <x v="2"/>
    <x v="0"/>
  </r>
  <r>
    <n v="8442"/>
    <x v="4191"/>
    <x v="636"/>
    <d v="2019-05-10T00:00:00"/>
    <s v="Standard Class"/>
    <s v="DB-13615"/>
    <x v="140"/>
    <x v="0"/>
    <x v="0"/>
    <x v="93"/>
    <x v="16"/>
    <x v="115"/>
    <x v="1"/>
    <s v="OFF-PA-10002254"/>
    <x v="1"/>
    <x v="10"/>
    <x v="146"/>
    <x v="5453"/>
    <n v="4"/>
    <n v="0.2"/>
    <n v="27.435199999999995"/>
    <x v="1"/>
    <x v="0"/>
  </r>
  <r>
    <n v="8443"/>
    <x v="4192"/>
    <x v="1193"/>
    <d v="2018-03-10T00:00:00"/>
    <s v="Standard Class"/>
    <s v="JB-16045"/>
    <x v="674"/>
    <x v="2"/>
    <x v="0"/>
    <x v="10"/>
    <x v="9"/>
    <x v="74"/>
    <x v="3"/>
    <s v="TEC-PH-10004586"/>
    <x v="2"/>
    <x v="7"/>
    <x v="899"/>
    <x v="5454"/>
    <n v="2"/>
    <n v="0.4"/>
    <n v="-71.990000000000009"/>
    <x v="2"/>
    <x v="0"/>
  </r>
  <r>
    <n v="8444"/>
    <x v="4192"/>
    <x v="1193"/>
    <d v="2018-03-10T00:00:00"/>
    <s v="Standard Class"/>
    <s v="JB-16045"/>
    <x v="674"/>
    <x v="2"/>
    <x v="0"/>
    <x v="10"/>
    <x v="9"/>
    <x v="74"/>
    <x v="3"/>
    <s v="OFF-BI-10002982"/>
    <x v="1"/>
    <x v="8"/>
    <x v="1267"/>
    <x v="5455"/>
    <n v="1"/>
    <n v="0.7"/>
    <n v="-1.4981999999999998"/>
    <x v="2"/>
    <x v="0"/>
  </r>
  <r>
    <n v="8445"/>
    <x v="4192"/>
    <x v="1193"/>
    <d v="2018-03-10T00:00:00"/>
    <s v="Standard Class"/>
    <s v="JB-16045"/>
    <x v="674"/>
    <x v="2"/>
    <x v="0"/>
    <x v="10"/>
    <x v="9"/>
    <x v="74"/>
    <x v="3"/>
    <s v="TEC-PH-10002538"/>
    <x v="2"/>
    <x v="7"/>
    <x v="529"/>
    <x v="5456"/>
    <n v="3"/>
    <n v="0.4"/>
    <n v="-12.510300000000008"/>
    <x v="2"/>
    <x v="0"/>
  </r>
  <r>
    <n v="8446"/>
    <x v="4193"/>
    <x v="436"/>
    <d v="2019-10-24T00:00:00"/>
    <s v="First Class"/>
    <s v="AH-10075"/>
    <x v="340"/>
    <x v="1"/>
    <x v="0"/>
    <x v="395"/>
    <x v="34"/>
    <x v="480"/>
    <x v="3"/>
    <s v="FUR-TA-10001039"/>
    <x v="0"/>
    <x v="3"/>
    <x v="832"/>
    <x v="5457"/>
    <n v="4"/>
    <n v="0.3"/>
    <n v="-13.756799999999984"/>
    <x v="2"/>
    <x v="0"/>
  </r>
  <r>
    <n v="8447"/>
    <x v="4193"/>
    <x v="436"/>
    <d v="2019-10-24T00:00:00"/>
    <s v="First Class"/>
    <s v="AH-10075"/>
    <x v="340"/>
    <x v="1"/>
    <x v="0"/>
    <x v="395"/>
    <x v="34"/>
    <x v="480"/>
    <x v="3"/>
    <s v="FUR-FU-10004963"/>
    <x v="0"/>
    <x v="5"/>
    <x v="1443"/>
    <x v="768"/>
    <n v="4"/>
    <n v="0"/>
    <n v="14.700000000000003"/>
    <x v="2"/>
    <x v="0"/>
  </r>
  <r>
    <n v="8448"/>
    <x v="4193"/>
    <x v="436"/>
    <d v="2019-10-24T00:00:00"/>
    <s v="First Class"/>
    <s v="AH-10075"/>
    <x v="340"/>
    <x v="1"/>
    <x v="0"/>
    <x v="395"/>
    <x v="34"/>
    <x v="480"/>
    <x v="3"/>
    <s v="FUR-FU-10000277"/>
    <x v="0"/>
    <x v="5"/>
    <x v="1795"/>
    <x v="5258"/>
    <n v="2"/>
    <n v="0"/>
    <n v="50.563199999999995"/>
    <x v="2"/>
    <x v="0"/>
  </r>
  <r>
    <n v="8449"/>
    <x v="4193"/>
    <x v="436"/>
    <d v="2019-10-24T00:00:00"/>
    <s v="First Class"/>
    <s v="AH-10075"/>
    <x v="340"/>
    <x v="1"/>
    <x v="0"/>
    <x v="395"/>
    <x v="34"/>
    <x v="480"/>
    <x v="3"/>
    <s v="FUR-TA-10004915"/>
    <x v="0"/>
    <x v="3"/>
    <x v="335"/>
    <x v="3109"/>
    <n v="3"/>
    <n v="0.3"/>
    <n v="-127.57919999999996"/>
    <x v="2"/>
    <x v="0"/>
  </r>
  <r>
    <n v="8450"/>
    <x v="4193"/>
    <x v="436"/>
    <d v="2019-10-24T00:00:00"/>
    <s v="First Class"/>
    <s v="AH-10075"/>
    <x v="340"/>
    <x v="1"/>
    <x v="0"/>
    <x v="395"/>
    <x v="34"/>
    <x v="480"/>
    <x v="3"/>
    <s v="OFF-PA-10003724"/>
    <x v="1"/>
    <x v="10"/>
    <x v="362"/>
    <x v="5458"/>
    <n v="8"/>
    <n v="0"/>
    <n v="21.285599999999999"/>
    <x v="2"/>
    <x v="0"/>
  </r>
  <r>
    <n v="8451"/>
    <x v="4193"/>
    <x v="436"/>
    <d v="2019-10-24T00:00:00"/>
    <s v="First Class"/>
    <s v="AH-10075"/>
    <x v="340"/>
    <x v="1"/>
    <x v="0"/>
    <x v="395"/>
    <x v="34"/>
    <x v="480"/>
    <x v="3"/>
    <s v="OFF-AP-10002906"/>
    <x v="1"/>
    <x v="9"/>
    <x v="1097"/>
    <x v="5459"/>
    <n v="1"/>
    <n v="0"/>
    <n v="0.66599999999999993"/>
    <x v="2"/>
    <x v="0"/>
  </r>
  <r>
    <n v="8452"/>
    <x v="4194"/>
    <x v="582"/>
    <d v="2016-04-30T00:00:00"/>
    <s v="First Class"/>
    <s v="AI-10855"/>
    <x v="482"/>
    <x v="0"/>
    <x v="0"/>
    <x v="8"/>
    <x v="1"/>
    <x v="34"/>
    <x v="1"/>
    <s v="TEC-PH-10001459"/>
    <x v="2"/>
    <x v="7"/>
    <x v="1447"/>
    <x v="5460"/>
    <n v="5"/>
    <n v="0.2"/>
    <n v="125.99700000000007"/>
    <x v="1"/>
    <x v="0"/>
  </r>
  <r>
    <n v="8453"/>
    <x v="4195"/>
    <x v="724"/>
    <d v="2018-04-23T00:00:00"/>
    <s v="Standard Class"/>
    <s v="TH-21115"/>
    <x v="764"/>
    <x v="1"/>
    <x v="0"/>
    <x v="12"/>
    <x v="5"/>
    <x v="32"/>
    <x v="2"/>
    <s v="FUR-CH-10002880"/>
    <x v="0"/>
    <x v="1"/>
    <x v="809"/>
    <x v="5209"/>
    <n v="4"/>
    <n v="0.3"/>
    <n v="-93.472400000000022"/>
    <x v="2"/>
    <x v="0"/>
  </r>
  <r>
    <n v="8454"/>
    <x v="4195"/>
    <x v="724"/>
    <d v="2018-04-23T00:00:00"/>
    <s v="Standard Class"/>
    <s v="TH-21115"/>
    <x v="764"/>
    <x v="1"/>
    <x v="0"/>
    <x v="12"/>
    <x v="5"/>
    <x v="32"/>
    <x v="2"/>
    <s v="OFF-ST-10001780"/>
    <x v="1"/>
    <x v="4"/>
    <x v="486"/>
    <x v="5461"/>
    <n v="3"/>
    <n v="0.2"/>
    <n v="77.746800000000007"/>
    <x v="2"/>
    <x v="0"/>
  </r>
  <r>
    <n v="8455"/>
    <x v="4195"/>
    <x v="724"/>
    <d v="2018-04-23T00:00:00"/>
    <s v="Standard Class"/>
    <s v="TH-21115"/>
    <x v="764"/>
    <x v="1"/>
    <x v="0"/>
    <x v="12"/>
    <x v="5"/>
    <x v="32"/>
    <x v="2"/>
    <s v="FUR-FU-10004748"/>
    <x v="0"/>
    <x v="5"/>
    <x v="1252"/>
    <x v="1984"/>
    <n v="5"/>
    <n v="0.6"/>
    <n v="-67.137"/>
    <x v="2"/>
    <x v="0"/>
  </r>
  <r>
    <n v="8456"/>
    <x v="4196"/>
    <x v="730"/>
    <d v="2018-05-29T00:00:00"/>
    <s v="Standard Class"/>
    <s v="JE-15610"/>
    <x v="531"/>
    <x v="1"/>
    <x v="0"/>
    <x v="1"/>
    <x v="1"/>
    <x v="13"/>
    <x v="1"/>
    <s v="TEC-PH-10001918"/>
    <x v="2"/>
    <x v="7"/>
    <x v="193"/>
    <x v="2705"/>
    <n v="2"/>
    <n v="0.2"/>
    <n v="22.238400000000013"/>
    <x v="1"/>
    <x v="0"/>
  </r>
  <r>
    <n v="8457"/>
    <x v="4197"/>
    <x v="39"/>
    <d v="2019-06-02T00:00:00"/>
    <s v="Second Class"/>
    <s v="TH-21235"/>
    <x v="260"/>
    <x v="1"/>
    <x v="0"/>
    <x v="22"/>
    <x v="10"/>
    <x v="155"/>
    <x v="2"/>
    <s v="FUR-CH-10001146"/>
    <x v="0"/>
    <x v="1"/>
    <x v="124"/>
    <x v="5462"/>
    <n v="3"/>
    <n v="0.3"/>
    <n v="-29.007299999999994"/>
    <x v="2"/>
    <x v="0"/>
  </r>
  <r>
    <n v="8458"/>
    <x v="4197"/>
    <x v="39"/>
    <d v="2019-06-02T00:00:00"/>
    <s v="Second Class"/>
    <s v="TH-21235"/>
    <x v="260"/>
    <x v="1"/>
    <x v="0"/>
    <x v="22"/>
    <x v="10"/>
    <x v="155"/>
    <x v="2"/>
    <s v="OFF-BI-10004364"/>
    <x v="1"/>
    <x v="8"/>
    <x v="305"/>
    <x v="3019"/>
    <n v="3"/>
    <n v="0.8"/>
    <n v="-6.2370000000000019"/>
    <x v="2"/>
    <x v="0"/>
  </r>
  <r>
    <n v="8459"/>
    <x v="4198"/>
    <x v="55"/>
    <d v="2016-08-29T00:00:00"/>
    <s v="Standard Class"/>
    <s v="JE-15715"/>
    <x v="555"/>
    <x v="0"/>
    <x v="0"/>
    <x v="12"/>
    <x v="5"/>
    <x v="32"/>
    <x v="2"/>
    <s v="OFF-BI-10002133"/>
    <x v="1"/>
    <x v="8"/>
    <x v="1147"/>
    <x v="5463"/>
    <n v="3"/>
    <n v="0.8"/>
    <n v="-39.804000000000002"/>
    <x v="2"/>
    <x v="0"/>
  </r>
  <r>
    <n v="8460"/>
    <x v="4198"/>
    <x v="55"/>
    <d v="2016-08-29T00:00:00"/>
    <s v="Standard Class"/>
    <s v="JE-15715"/>
    <x v="555"/>
    <x v="0"/>
    <x v="0"/>
    <x v="12"/>
    <x v="5"/>
    <x v="32"/>
    <x v="2"/>
    <s v="OFF-BI-10002225"/>
    <x v="1"/>
    <x v="8"/>
    <x v="340"/>
    <x v="5464"/>
    <n v="3"/>
    <n v="0.8"/>
    <n v="-19.814400000000003"/>
    <x v="2"/>
    <x v="0"/>
  </r>
  <r>
    <n v="8461"/>
    <x v="4199"/>
    <x v="1194"/>
    <d v="2016-09-04T00:00:00"/>
    <s v="Standard Class"/>
    <s v="AT-10735"/>
    <x v="247"/>
    <x v="0"/>
    <x v="0"/>
    <x v="39"/>
    <x v="29"/>
    <x v="318"/>
    <x v="3"/>
    <s v="OFF-BI-10002432"/>
    <x v="1"/>
    <x v="8"/>
    <x v="875"/>
    <x v="3276"/>
    <n v="5"/>
    <n v="0"/>
    <n v="11.890999999999998"/>
    <x v="2"/>
    <x v="0"/>
  </r>
  <r>
    <n v="8462"/>
    <x v="4199"/>
    <x v="1194"/>
    <d v="2016-09-04T00:00:00"/>
    <s v="Standard Class"/>
    <s v="AT-10735"/>
    <x v="247"/>
    <x v="0"/>
    <x v="0"/>
    <x v="39"/>
    <x v="29"/>
    <x v="318"/>
    <x v="3"/>
    <s v="OFF-ST-10000563"/>
    <x v="1"/>
    <x v="4"/>
    <x v="903"/>
    <x v="1449"/>
    <n v="3"/>
    <n v="0"/>
    <n v="9.5940000000000012"/>
    <x v="2"/>
    <x v="0"/>
  </r>
  <r>
    <n v="8463"/>
    <x v="4200"/>
    <x v="37"/>
    <d v="2017-09-07T00:00:00"/>
    <s v="Second Class"/>
    <s v="JH-15820"/>
    <x v="581"/>
    <x v="0"/>
    <x v="0"/>
    <x v="450"/>
    <x v="12"/>
    <x v="543"/>
    <x v="2"/>
    <s v="OFF-LA-10001982"/>
    <x v="1"/>
    <x v="2"/>
    <x v="1538"/>
    <x v="5465"/>
    <n v="2"/>
    <n v="0"/>
    <n v="3.5999999999999996"/>
    <x v="2"/>
    <x v="0"/>
  </r>
  <r>
    <n v="8464"/>
    <x v="4201"/>
    <x v="1176"/>
    <d v="2016-04-01T00:00:00"/>
    <s v="Standard Class"/>
    <s v="DR-12940"/>
    <x v="660"/>
    <x v="2"/>
    <x v="0"/>
    <x v="305"/>
    <x v="27"/>
    <x v="382"/>
    <x v="1"/>
    <s v="TEC-PH-10003273"/>
    <x v="2"/>
    <x v="7"/>
    <x v="173"/>
    <x v="214"/>
    <n v="3"/>
    <n v="0.2"/>
    <n v="22.678200000000018"/>
    <x v="1"/>
    <x v="0"/>
  </r>
  <r>
    <n v="8465"/>
    <x v="4202"/>
    <x v="1187"/>
    <d v="2017-05-15T00:00:00"/>
    <s v="Standard Class"/>
    <s v="AB-10165"/>
    <x v="269"/>
    <x v="0"/>
    <x v="0"/>
    <x v="103"/>
    <x v="22"/>
    <x v="127"/>
    <x v="1"/>
    <s v="TEC-AC-10002718"/>
    <x v="2"/>
    <x v="11"/>
    <x v="1192"/>
    <x v="3854"/>
    <n v="4"/>
    <n v="0.2"/>
    <n v="-2.9180000000000028"/>
    <x v="1"/>
    <x v="0"/>
  </r>
  <r>
    <n v="8466"/>
    <x v="4203"/>
    <x v="265"/>
    <d v="2017-04-14T00:00:00"/>
    <s v="Standard Class"/>
    <s v="MC-18100"/>
    <x v="498"/>
    <x v="0"/>
    <x v="0"/>
    <x v="20"/>
    <x v="15"/>
    <x v="23"/>
    <x v="3"/>
    <s v="OFF-ST-10001505"/>
    <x v="1"/>
    <x v="4"/>
    <x v="1183"/>
    <x v="1465"/>
    <n v="3"/>
    <n v="0"/>
    <n v="3.0497999999999985"/>
    <x v="2"/>
    <x v="0"/>
  </r>
  <r>
    <n v="8467"/>
    <x v="4204"/>
    <x v="265"/>
    <d v="2017-04-14T00:00:00"/>
    <s v="Standard Class"/>
    <s v="IG-15085"/>
    <x v="490"/>
    <x v="0"/>
    <x v="0"/>
    <x v="165"/>
    <x v="29"/>
    <x v="211"/>
    <x v="3"/>
    <s v="OFF-AP-10000179"/>
    <x v="1"/>
    <x v="9"/>
    <x v="532"/>
    <x v="5466"/>
    <n v="3"/>
    <n v="0"/>
    <n v="144.3546"/>
    <x v="2"/>
    <x v="0"/>
  </r>
  <r>
    <n v="8468"/>
    <x v="4205"/>
    <x v="251"/>
    <d v="2018-09-23T00:00:00"/>
    <s v="Standard Class"/>
    <s v="FH-14275"/>
    <x v="395"/>
    <x v="1"/>
    <x v="0"/>
    <x v="8"/>
    <x v="1"/>
    <x v="34"/>
    <x v="1"/>
    <s v="OFF-BI-10002309"/>
    <x v="1"/>
    <x v="8"/>
    <x v="78"/>
    <x v="436"/>
    <n v="2"/>
    <n v="0.2"/>
    <n v="3.1247999999999996"/>
    <x v="1"/>
    <x v="0"/>
  </r>
  <r>
    <n v="8469"/>
    <x v="4206"/>
    <x v="583"/>
    <d v="2018-11-17T00:00:00"/>
    <s v="Standard Class"/>
    <s v="AS-10285"/>
    <x v="155"/>
    <x v="1"/>
    <x v="0"/>
    <x v="338"/>
    <x v="14"/>
    <x v="419"/>
    <x v="2"/>
    <s v="FUR-TA-10001950"/>
    <x v="0"/>
    <x v="3"/>
    <x v="1284"/>
    <x v="5467"/>
    <n v="6"/>
    <n v="0"/>
    <n v="241.1046"/>
    <x v="2"/>
    <x v="0"/>
  </r>
  <r>
    <n v="8470"/>
    <x v="4207"/>
    <x v="756"/>
    <d v="2019-04-27T00:00:00"/>
    <s v="Standard Class"/>
    <s v="PN-18775"/>
    <x v="43"/>
    <x v="2"/>
    <x v="0"/>
    <x v="300"/>
    <x v="18"/>
    <x v="377"/>
    <x v="0"/>
    <s v="FUR-BO-10001972"/>
    <x v="0"/>
    <x v="0"/>
    <x v="367"/>
    <x v="2388"/>
    <n v="4"/>
    <n v="0.2"/>
    <n v="-14.51760000000003"/>
    <x v="0"/>
    <x v="0"/>
  </r>
  <r>
    <n v="8471"/>
    <x v="4207"/>
    <x v="756"/>
    <d v="2019-04-27T00:00:00"/>
    <s v="Standard Class"/>
    <s v="PN-18775"/>
    <x v="43"/>
    <x v="2"/>
    <x v="0"/>
    <x v="300"/>
    <x v="18"/>
    <x v="377"/>
    <x v="0"/>
    <s v="TEC-AC-10002473"/>
    <x v="2"/>
    <x v="11"/>
    <x v="720"/>
    <x v="5468"/>
    <n v="2"/>
    <n v="0.2"/>
    <n v="11.919599999999999"/>
    <x v="0"/>
    <x v="0"/>
  </r>
  <r>
    <n v="8472"/>
    <x v="4207"/>
    <x v="756"/>
    <d v="2019-04-27T00:00:00"/>
    <s v="Standard Class"/>
    <s v="PN-18775"/>
    <x v="43"/>
    <x v="2"/>
    <x v="0"/>
    <x v="300"/>
    <x v="18"/>
    <x v="377"/>
    <x v="0"/>
    <s v="FUR-FU-10000193"/>
    <x v="0"/>
    <x v="5"/>
    <x v="1512"/>
    <x v="2540"/>
    <n v="3"/>
    <n v="0.2"/>
    <n v="-11.692800000000005"/>
    <x v="0"/>
    <x v="0"/>
  </r>
  <r>
    <n v="8473"/>
    <x v="4207"/>
    <x v="756"/>
    <d v="2019-04-27T00:00:00"/>
    <s v="Standard Class"/>
    <s v="PN-18775"/>
    <x v="43"/>
    <x v="2"/>
    <x v="0"/>
    <x v="300"/>
    <x v="18"/>
    <x v="377"/>
    <x v="0"/>
    <s v="OFF-LA-10000081"/>
    <x v="1"/>
    <x v="2"/>
    <x v="1330"/>
    <x v="3500"/>
    <n v="1"/>
    <n v="0.2"/>
    <n v="1.0499999999999998"/>
    <x v="0"/>
    <x v="0"/>
  </r>
  <r>
    <n v="8474"/>
    <x v="4208"/>
    <x v="420"/>
    <d v="2017-10-26T00:00:00"/>
    <s v="Second Class"/>
    <s v="GM-14500"/>
    <x v="421"/>
    <x v="0"/>
    <x v="0"/>
    <x v="389"/>
    <x v="2"/>
    <x v="474"/>
    <x v="0"/>
    <s v="OFF-ST-10000876"/>
    <x v="1"/>
    <x v="4"/>
    <x v="254"/>
    <x v="5469"/>
    <n v="1"/>
    <n v="0.2"/>
    <n v="0.99520000000000008"/>
    <x v="0"/>
    <x v="0"/>
  </r>
  <r>
    <n v="8475"/>
    <x v="4209"/>
    <x v="359"/>
    <d v="2019-04-14T00:00:00"/>
    <s v="Standard Class"/>
    <s v="NC-18625"/>
    <x v="544"/>
    <x v="1"/>
    <x v="0"/>
    <x v="283"/>
    <x v="9"/>
    <x v="355"/>
    <x v="3"/>
    <s v="OFF-BI-10004492"/>
    <x v="1"/>
    <x v="8"/>
    <x v="351"/>
    <x v="5470"/>
    <n v="4"/>
    <n v="0.7"/>
    <n v="-29.053600000000003"/>
    <x v="2"/>
    <x v="0"/>
  </r>
  <r>
    <n v="8476"/>
    <x v="4209"/>
    <x v="359"/>
    <d v="2019-04-14T00:00:00"/>
    <s v="Standard Class"/>
    <s v="NC-18625"/>
    <x v="544"/>
    <x v="1"/>
    <x v="0"/>
    <x v="283"/>
    <x v="9"/>
    <x v="355"/>
    <x v="3"/>
    <s v="OFF-PA-10001033"/>
    <x v="1"/>
    <x v="10"/>
    <x v="1509"/>
    <x v="4975"/>
    <n v="2"/>
    <n v="0.2"/>
    <n v="23.7742"/>
    <x v="2"/>
    <x v="0"/>
  </r>
  <r>
    <n v="8477"/>
    <x v="4210"/>
    <x v="855"/>
    <d v="2019-11-01T00:00:00"/>
    <s v="Standard Class"/>
    <s v="TW-21025"/>
    <x v="69"/>
    <x v="2"/>
    <x v="0"/>
    <x v="123"/>
    <x v="16"/>
    <x v="154"/>
    <x v="1"/>
    <s v="OFF-PA-10004039"/>
    <x v="1"/>
    <x v="10"/>
    <x v="1547"/>
    <x v="2542"/>
    <n v="1"/>
    <n v="0.2"/>
    <n v="16.234200000000001"/>
    <x v="1"/>
    <x v="0"/>
  </r>
  <r>
    <n v="8478"/>
    <x v="4211"/>
    <x v="628"/>
    <d v="2017-10-30T00:00:00"/>
    <s v="Same Day"/>
    <s v="BF-11020"/>
    <x v="292"/>
    <x v="1"/>
    <x v="0"/>
    <x v="20"/>
    <x v="15"/>
    <x v="23"/>
    <x v="3"/>
    <s v="TEC-MA-10004552"/>
    <x v="2"/>
    <x v="15"/>
    <x v="1828"/>
    <x v="5471"/>
    <n v="4"/>
    <n v="0"/>
    <n v="269.30799999999999"/>
    <x v="2"/>
    <x v="0"/>
  </r>
  <r>
    <n v="8479"/>
    <x v="4212"/>
    <x v="404"/>
    <d v="2019-12-24T00:00:00"/>
    <s v="Standard Class"/>
    <s v="TT-21460"/>
    <x v="499"/>
    <x v="2"/>
    <x v="0"/>
    <x v="8"/>
    <x v="1"/>
    <x v="94"/>
    <x v="1"/>
    <s v="OFF-AR-10002578"/>
    <x v="1"/>
    <x v="6"/>
    <x v="671"/>
    <x v="1784"/>
    <n v="2"/>
    <n v="0"/>
    <n v="1.6703999999999999"/>
    <x v="1"/>
    <x v="0"/>
  </r>
  <r>
    <n v="8480"/>
    <x v="4213"/>
    <x v="299"/>
    <d v="2018-03-16T00:00:00"/>
    <s v="Standard Class"/>
    <s v="SW-20245"/>
    <x v="573"/>
    <x v="0"/>
    <x v="0"/>
    <x v="1"/>
    <x v="1"/>
    <x v="1"/>
    <x v="1"/>
    <s v="OFF-PA-10004022"/>
    <x v="1"/>
    <x v="10"/>
    <x v="1623"/>
    <x v="1024"/>
    <n v="2"/>
    <n v="0"/>
    <n v="8.9909999999999997"/>
    <x v="1"/>
    <x v="0"/>
  </r>
  <r>
    <n v="8481"/>
    <x v="4214"/>
    <x v="609"/>
    <d v="2016-07-27T00:00:00"/>
    <s v="Standard Class"/>
    <s v="PG-18820"/>
    <x v="310"/>
    <x v="0"/>
    <x v="0"/>
    <x v="155"/>
    <x v="8"/>
    <x v="198"/>
    <x v="2"/>
    <s v="TEC-PH-10004100"/>
    <x v="2"/>
    <x v="7"/>
    <x v="1752"/>
    <x v="5472"/>
    <n v="2"/>
    <n v="0"/>
    <n v="10.074400000000001"/>
    <x v="2"/>
    <x v="0"/>
  </r>
  <r>
    <n v="8482"/>
    <x v="4215"/>
    <x v="1012"/>
    <d v="2018-05-28T00:00:00"/>
    <s v="Standard Class"/>
    <s v="DP-13390"/>
    <x v="503"/>
    <x v="2"/>
    <x v="0"/>
    <x v="10"/>
    <x v="9"/>
    <x v="74"/>
    <x v="3"/>
    <s v="OFF-AR-10001860"/>
    <x v="1"/>
    <x v="6"/>
    <x v="916"/>
    <x v="4008"/>
    <n v="3"/>
    <n v="0.2"/>
    <n v="3.3311999999999999"/>
    <x v="2"/>
    <x v="0"/>
  </r>
  <r>
    <n v="8483"/>
    <x v="4216"/>
    <x v="512"/>
    <d v="2019-02-15T00:00:00"/>
    <s v="Standard Class"/>
    <s v="DJ-13510"/>
    <x v="137"/>
    <x v="1"/>
    <x v="0"/>
    <x v="20"/>
    <x v="15"/>
    <x v="23"/>
    <x v="3"/>
    <s v="OFF-LA-10001297"/>
    <x v="1"/>
    <x v="2"/>
    <x v="488"/>
    <x v="346"/>
    <n v="2"/>
    <n v="0"/>
    <n v="9.9359999999999999"/>
    <x v="2"/>
    <x v="0"/>
  </r>
  <r>
    <n v="8484"/>
    <x v="4217"/>
    <x v="873"/>
    <d v="2018-09-24T00:00:00"/>
    <s v="Standard Class"/>
    <s v="EN-13780"/>
    <x v="633"/>
    <x v="0"/>
    <x v="0"/>
    <x v="354"/>
    <x v="12"/>
    <x v="436"/>
    <x v="2"/>
    <s v="OFF-BI-10004828"/>
    <x v="1"/>
    <x v="8"/>
    <x v="1587"/>
    <x v="4162"/>
    <n v="5"/>
    <n v="0"/>
    <n v="41.012999999999991"/>
    <x v="2"/>
    <x v="0"/>
  </r>
  <r>
    <n v="8485"/>
    <x v="4218"/>
    <x v="241"/>
    <d v="2019-09-24T00:00:00"/>
    <s v="Same Day"/>
    <s v="PB-19150"/>
    <x v="171"/>
    <x v="0"/>
    <x v="0"/>
    <x v="4"/>
    <x v="4"/>
    <x v="60"/>
    <x v="1"/>
    <s v="FUR-FU-10002759"/>
    <x v="0"/>
    <x v="5"/>
    <x v="560"/>
    <x v="5473"/>
    <n v="10"/>
    <n v="0"/>
    <n v="71.927999999999997"/>
    <x v="1"/>
    <x v="0"/>
  </r>
  <r>
    <n v="8486"/>
    <x v="4219"/>
    <x v="996"/>
    <d v="2019-03-31T00:00:00"/>
    <s v="Standard Class"/>
    <s v="BD-11560"/>
    <x v="786"/>
    <x v="2"/>
    <x v="0"/>
    <x v="201"/>
    <x v="1"/>
    <x v="252"/>
    <x v="1"/>
    <s v="OFF-PA-10000740"/>
    <x v="1"/>
    <x v="10"/>
    <x v="1248"/>
    <x v="1846"/>
    <n v="2"/>
    <n v="0"/>
    <n v="21.012799999999999"/>
    <x v="1"/>
    <x v="0"/>
  </r>
  <r>
    <n v="8487"/>
    <x v="4219"/>
    <x v="996"/>
    <d v="2019-03-31T00:00:00"/>
    <s v="Standard Class"/>
    <s v="BD-11560"/>
    <x v="786"/>
    <x v="2"/>
    <x v="0"/>
    <x v="201"/>
    <x v="1"/>
    <x v="252"/>
    <x v="1"/>
    <s v="OFF-PA-10001144"/>
    <x v="1"/>
    <x v="10"/>
    <x v="163"/>
    <x v="168"/>
    <n v="2"/>
    <n v="0"/>
    <n v="53.260799999999996"/>
    <x v="1"/>
    <x v="0"/>
  </r>
  <r>
    <n v="8488"/>
    <x v="4219"/>
    <x v="996"/>
    <d v="2019-03-31T00:00:00"/>
    <s v="Standard Class"/>
    <s v="BD-11560"/>
    <x v="786"/>
    <x v="2"/>
    <x v="0"/>
    <x v="201"/>
    <x v="1"/>
    <x v="252"/>
    <x v="1"/>
    <s v="OFF-PA-10000859"/>
    <x v="1"/>
    <x v="10"/>
    <x v="1730"/>
    <x v="5474"/>
    <n v="3"/>
    <n v="0"/>
    <n v="5.97"/>
    <x v="1"/>
    <x v="0"/>
  </r>
  <r>
    <n v="8489"/>
    <x v="4220"/>
    <x v="1056"/>
    <d v="2018-02-04T00:00:00"/>
    <s v="Second Class"/>
    <s v="SE-20110"/>
    <x v="339"/>
    <x v="0"/>
    <x v="0"/>
    <x v="81"/>
    <x v="17"/>
    <x v="101"/>
    <x v="0"/>
    <s v="TEC-MA-10001127"/>
    <x v="2"/>
    <x v="15"/>
    <x v="1619"/>
    <x v="5475"/>
    <n v="5"/>
    <n v="0"/>
    <n v="2799.9839999999995"/>
    <x v="0"/>
    <x v="0"/>
  </r>
  <r>
    <n v="8490"/>
    <x v="4220"/>
    <x v="1056"/>
    <d v="2018-02-04T00:00:00"/>
    <s v="Second Class"/>
    <s v="SE-20110"/>
    <x v="339"/>
    <x v="0"/>
    <x v="0"/>
    <x v="81"/>
    <x v="17"/>
    <x v="101"/>
    <x v="0"/>
    <s v="OFF-BI-10002557"/>
    <x v="1"/>
    <x v="8"/>
    <x v="249"/>
    <x v="3441"/>
    <n v="8"/>
    <n v="0"/>
    <n v="18.2"/>
    <x v="0"/>
    <x v="0"/>
  </r>
  <r>
    <n v="8491"/>
    <x v="4220"/>
    <x v="1056"/>
    <d v="2018-02-04T00:00:00"/>
    <s v="Second Class"/>
    <s v="SE-20110"/>
    <x v="339"/>
    <x v="0"/>
    <x v="0"/>
    <x v="81"/>
    <x v="17"/>
    <x v="101"/>
    <x v="0"/>
    <s v="FUR-FU-10001731"/>
    <x v="0"/>
    <x v="5"/>
    <x v="1556"/>
    <x v="5476"/>
    <n v="7"/>
    <n v="0"/>
    <n v="7.1021999999999998"/>
    <x v="0"/>
    <x v="0"/>
  </r>
  <r>
    <n v="8492"/>
    <x v="4221"/>
    <x v="437"/>
    <d v="2019-07-11T00:00:00"/>
    <s v="Standard Class"/>
    <s v="AT-10735"/>
    <x v="247"/>
    <x v="0"/>
    <x v="0"/>
    <x v="1"/>
    <x v="1"/>
    <x v="13"/>
    <x v="1"/>
    <s v="OFF-FA-10001135"/>
    <x v="1"/>
    <x v="13"/>
    <x v="1069"/>
    <x v="4095"/>
    <n v="3"/>
    <n v="0"/>
    <n v="0.11880000000000024"/>
    <x v="1"/>
    <x v="0"/>
  </r>
  <r>
    <n v="8493"/>
    <x v="4222"/>
    <x v="924"/>
    <d v="2017-10-28T00:00:00"/>
    <s v="Standard Class"/>
    <s v="CC-12685"/>
    <x v="530"/>
    <x v="0"/>
    <x v="0"/>
    <x v="270"/>
    <x v="5"/>
    <x v="337"/>
    <x v="2"/>
    <s v="OFF-PA-10000069"/>
    <x v="1"/>
    <x v="10"/>
    <x v="1578"/>
    <x v="5477"/>
    <n v="8"/>
    <n v="0.2"/>
    <n v="20.4984"/>
    <x v="2"/>
    <x v="0"/>
  </r>
  <r>
    <n v="8494"/>
    <x v="4222"/>
    <x v="924"/>
    <d v="2017-10-28T00:00:00"/>
    <s v="Standard Class"/>
    <s v="CC-12685"/>
    <x v="530"/>
    <x v="0"/>
    <x v="0"/>
    <x v="270"/>
    <x v="5"/>
    <x v="337"/>
    <x v="2"/>
    <s v="TEC-CO-10001943"/>
    <x v="2"/>
    <x v="16"/>
    <x v="1675"/>
    <x v="5478"/>
    <n v="3"/>
    <n v="0.2"/>
    <n v="161.99189999999999"/>
    <x v="2"/>
    <x v="0"/>
  </r>
  <r>
    <n v="8495"/>
    <x v="4222"/>
    <x v="924"/>
    <d v="2017-10-28T00:00:00"/>
    <s v="Standard Class"/>
    <s v="CC-12685"/>
    <x v="530"/>
    <x v="0"/>
    <x v="0"/>
    <x v="270"/>
    <x v="5"/>
    <x v="337"/>
    <x v="2"/>
    <s v="OFF-BI-10000977"/>
    <x v="1"/>
    <x v="8"/>
    <x v="991"/>
    <x v="5479"/>
    <n v="1"/>
    <n v="0.8"/>
    <n v="-10.336000000000002"/>
    <x v="2"/>
    <x v="0"/>
  </r>
  <r>
    <n v="8496"/>
    <x v="4223"/>
    <x v="499"/>
    <d v="2018-12-08T00:00:00"/>
    <s v="Standard Class"/>
    <s v="AS-10225"/>
    <x v="127"/>
    <x v="1"/>
    <x v="0"/>
    <x v="497"/>
    <x v="22"/>
    <x v="592"/>
    <x v="1"/>
    <s v="TEC-AC-10002942"/>
    <x v="2"/>
    <x v="11"/>
    <x v="1606"/>
    <x v="5441"/>
    <n v="3"/>
    <n v="0.2"/>
    <n v="-6.2100000000000151"/>
    <x v="1"/>
    <x v="0"/>
  </r>
  <r>
    <n v="8497"/>
    <x v="4224"/>
    <x v="1195"/>
    <d v="2016-03-08T00:00:00"/>
    <s v="Second Class"/>
    <s v="AB-10150"/>
    <x v="492"/>
    <x v="0"/>
    <x v="0"/>
    <x v="181"/>
    <x v="15"/>
    <x v="231"/>
    <x v="3"/>
    <s v="OFF-AR-10000588"/>
    <x v="1"/>
    <x v="6"/>
    <x v="398"/>
    <x v="426"/>
    <n v="3"/>
    <n v="0"/>
    <n v="15.475200000000001"/>
    <x v="2"/>
    <x v="0"/>
  </r>
  <r>
    <n v="8498"/>
    <x v="4224"/>
    <x v="1195"/>
    <d v="2016-03-08T00:00:00"/>
    <s v="Second Class"/>
    <s v="AB-10150"/>
    <x v="492"/>
    <x v="0"/>
    <x v="0"/>
    <x v="181"/>
    <x v="15"/>
    <x v="231"/>
    <x v="3"/>
    <s v="TEC-AC-10002001"/>
    <x v="2"/>
    <x v="11"/>
    <x v="265"/>
    <x v="651"/>
    <n v="3"/>
    <n v="0"/>
    <n v="177.58890000000002"/>
    <x v="2"/>
    <x v="0"/>
  </r>
  <r>
    <n v="8499"/>
    <x v="4224"/>
    <x v="1195"/>
    <d v="2016-03-08T00:00:00"/>
    <s v="Second Class"/>
    <s v="AB-10150"/>
    <x v="492"/>
    <x v="0"/>
    <x v="0"/>
    <x v="181"/>
    <x v="15"/>
    <x v="231"/>
    <x v="3"/>
    <s v="OFF-SU-10000381"/>
    <x v="1"/>
    <x v="14"/>
    <x v="660"/>
    <x v="5480"/>
    <n v="2"/>
    <n v="0"/>
    <n v="5.399799999999999"/>
    <x v="2"/>
    <x v="0"/>
  </r>
  <r>
    <n v="8500"/>
    <x v="4224"/>
    <x v="1195"/>
    <d v="2016-03-08T00:00:00"/>
    <s v="Second Class"/>
    <s v="AB-10150"/>
    <x v="492"/>
    <x v="0"/>
    <x v="0"/>
    <x v="181"/>
    <x v="15"/>
    <x v="231"/>
    <x v="3"/>
    <s v="OFF-BI-10001617"/>
    <x v="1"/>
    <x v="8"/>
    <x v="1324"/>
    <x v="1612"/>
    <n v="6"/>
    <n v="0.2"/>
    <n v="16.750799999999998"/>
    <x v="2"/>
    <x v="0"/>
  </r>
  <r>
    <n v="8501"/>
    <x v="4224"/>
    <x v="1195"/>
    <d v="2016-03-08T00:00:00"/>
    <s v="Second Class"/>
    <s v="AB-10150"/>
    <x v="492"/>
    <x v="0"/>
    <x v="0"/>
    <x v="181"/>
    <x v="15"/>
    <x v="231"/>
    <x v="3"/>
    <s v="OFF-PA-10001878"/>
    <x v="1"/>
    <x v="10"/>
    <x v="1170"/>
    <x v="619"/>
    <n v="2"/>
    <n v="0"/>
    <n v="45.975399999999993"/>
    <x v="2"/>
    <x v="0"/>
  </r>
  <r>
    <n v="8502"/>
    <x v="4225"/>
    <x v="879"/>
    <d v="2017-03-03T00:00:00"/>
    <s v="Second Class"/>
    <s v="DH-13075"/>
    <x v="704"/>
    <x v="1"/>
    <x v="0"/>
    <x v="1"/>
    <x v="1"/>
    <x v="62"/>
    <x v="1"/>
    <s v="TEC-PH-10000376"/>
    <x v="2"/>
    <x v="7"/>
    <x v="433"/>
    <x v="2992"/>
    <n v="2"/>
    <n v="0.2"/>
    <n v="1.1988000000000003"/>
    <x v="1"/>
    <x v="0"/>
  </r>
  <r>
    <n v="8503"/>
    <x v="4225"/>
    <x v="879"/>
    <d v="2017-03-03T00:00:00"/>
    <s v="Second Class"/>
    <s v="DH-13075"/>
    <x v="704"/>
    <x v="1"/>
    <x v="0"/>
    <x v="1"/>
    <x v="1"/>
    <x v="62"/>
    <x v="1"/>
    <s v="FUR-CH-10003396"/>
    <x v="0"/>
    <x v="1"/>
    <x v="390"/>
    <x v="4236"/>
    <n v="3"/>
    <n v="0.2"/>
    <n v="-20.784600000000012"/>
    <x v="1"/>
    <x v="0"/>
  </r>
  <r>
    <n v="8504"/>
    <x v="4226"/>
    <x v="980"/>
    <d v="2016-02-24T00:00:00"/>
    <s v="Standard Class"/>
    <s v="SR-20740"/>
    <x v="256"/>
    <x v="2"/>
    <x v="0"/>
    <x v="1"/>
    <x v="1"/>
    <x v="13"/>
    <x v="1"/>
    <s v="OFF-PA-10003363"/>
    <x v="1"/>
    <x v="10"/>
    <x v="1529"/>
    <x v="91"/>
    <n v="2"/>
    <n v="0"/>
    <n v="6.2208000000000006"/>
    <x v="1"/>
    <x v="0"/>
  </r>
  <r>
    <n v="8505"/>
    <x v="4227"/>
    <x v="440"/>
    <d v="2018-05-06T00:00:00"/>
    <s v="Standard Class"/>
    <s v="NR-18550"/>
    <x v="749"/>
    <x v="0"/>
    <x v="0"/>
    <x v="112"/>
    <x v="5"/>
    <x v="139"/>
    <x v="2"/>
    <s v="FUR-CH-10003298"/>
    <x v="0"/>
    <x v="1"/>
    <x v="1576"/>
    <x v="4752"/>
    <n v="4"/>
    <n v="0.3"/>
    <n v="-110.02320000000003"/>
    <x v="2"/>
    <x v="0"/>
  </r>
  <r>
    <n v="8506"/>
    <x v="4228"/>
    <x v="387"/>
    <d v="2018-03-12T00:00:00"/>
    <s v="Standard Class"/>
    <s v="SJ-20125"/>
    <x v="319"/>
    <x v="2"/>
    <x v="0"/>
    <x v="61"/>
    <x v="5"/>
    <x v="162"/>
    <x v="2"/>
    <s v="OFF-BI-10001757"/>
    <x v="1"/>
    <x v="8"/>
    <x v="1167"/>
    <x v="5481"/>
    <n v="9"/>
    <n v="0.8"/>
    <n v="-14.169600000000003"/>
    <x v="2"/>
    <x v="0"/>
  </r>
  <r>
    <n v="8507"/>
    <x v="4228"/>
    <x v="387"/>
    <d v="2018-03-12T00:00:00"/>
    <s v="Standard Class"/>
    <s v="SJ-20125"/>
    <x v="319"/>
    <x v="2"/>
    <x v="0"/>
    <x v="61"/>
    <x v="5"/>
    <x v="162"/>
    <x v="2"/>
    <s v="TEC-AC-10004633"/>
    <x v="2"/>
    <x v="11"/>
    <x v="60"/>
    <x v="5482"/>
    <n v="5"/>
    <n v="0.2"/>
    <n v="8.3880000000000035"/>
    <x v="2"/>
    <x v="0"/>
  </r>
  <r>
    <n v="8508"/>
    <x v="4228"/>
    <x v="387"/>
    <d v="2018-03-12T00:00:00"/>
    <s v="Standard Class"/>
    <s v="SJ-20125"/>
    <x v="319"/>
    <x v="2"/>
    <x v="0"/>
    <x v="61"/>
    <x v="5"/>
    <x v="162"/>
    <x v="2"/>
    <s v="OFF-EN-10001453"/>
    <x v="1"/>
    <x v="12"/>
    <x v="1685"/>
    <x v="1770"/>
    <n v="3"/>
    <n v="0.2"/>
    <n v="49.393799999999992"/>
    <x v="2"/>
    <x v="0"/>
  </r>
  <r>
    <n v="8509"/>
    <x v="4229"/>
    <x v="555"/>
    <d v="2017-12-14T00:00:00"/>
    <s v="First Class"/>
    <s v="CA-12775"/>
    <x v="222"/>
    <x v="0"/>
    <x v="0"/>
    <x v="66"/>
    <x v="12"/>
    <x v="185"/>
    <x v="2"/>
    <s v="TEC-AC-10004761"/>
    <x v="2"/>
    <x v="11"/>
    <x v="786"/>
    <x v="5483"/>
    <n v="11"/>
    <n v="0"/>
    <n v="61.330500000000001"/>
    <x v="2"/>
    <x v="0"/>
  </r>
  <r>
    <n v="8510"/>
    <x v="4229"/>
    <x v="555"/>
    <d v="2017-12-14T00:00:00"/>
    <s v="First Class"/>
    <s v="CA-12775"/>
    <x v="222"/>
    <x v="0"/>
    <x v="0"/>
    <x v="66"/>
    <x v="12"/>
    <x v="185"/>
    <x v="2"/>
    <s v="TEC-PH-10003691"/>
    <x v="2"/>
    <x v="7"/>
    <x v="1407"/>
    <x v="4874"/>
    <n v="1"/>
    <n v="0"/>
    <n v="31.497500000000002"/>
    <x v="2"/>
    <x v="0"/>
  </r>
  <r>
    <n v="8511"/>
    <x v="4229"/>
    <x v="555"/>
    <d v="2017-12-14T00:00:00"/>
    <s v="First Class"/>
    <s v="CA-12775"/>
    <x v="222"/>
    <x v="0"/>
    <x v="0"/>
    <x v="66"/>
    <x v="12"/>
    <x v="185"/>
    <x v="2"/>
    <s v="OFF-BI-10004965"/>
    <x v="1"/>
    <x v="8"/>
    <x v="1014"/>
    <x v="5484"/>
    <n v="2"/>
    <n v="0"/>
    <n v="10.35"/>
    <x v="2"/>
    <x v="0"/>
  </r>
  <r>
    <n v="8512"/>
    <x v="4230"/>
    <x v="596"/>
    <d v="2018-12-26T00:00:00"/>
    <s v="Standard Class"/>
    <s v="LC-16885"/>
    <x v="62"/>
    <x v="0"/>
    <x v="0"/>
    <x v="20"/>
    <x v="15"/>
    <x v="45"/>
    <x v="3"/>
    <s v="OFF-BI-10004233"/>
    <x v="1"/>
    <x v="8"/>
    <x v="1386"/>
    <x v="2212"/>
    <n v="2"/>
    <n v="0.2"/>
    <n v="8.9543999999999997"/>
    <x v="2"/>
    <x v="0"/>
  </r>
  <r>
    <n v="8513"/>
    <x v="4231"/>
    <x v="1056"/>
    <d v="2018-02-08T00:00:00"/>
    <s v="Standard Class"/>
    <s v="NS-18640"/>
    <x v="374"/>
    <x v="1"/>
    <x v="0"/>
    <x v="12"/>
    <x v="5"/>
    <x v="16"/>
    <x v="2"/>
    <s v="FUR-FU-10003601"/>
    <x v="0"/>
    <x v="5"/>
    <x v="736"/>
    <x v="5485"/>
    <n v="2"/>
    <n v="0.6"/>
    <n v="-77.473200000000006"/>
    <x v="2"/>
    <x v="0"/>
  </r>
  <r>
    <n v="8514"/>
    <x v="4232"/>
    <x v="929"/>
    <d v="2019-06-09T00:00:00"/>
    <s v="Standard Class"/>
    <s v="NS-18640"/>
    <x v="374"/>
    <x v="1"/>
    <x v="0"/>
    <x v="333"/>
    <x v="2"/>
    <x v="414"/>
    <x v="0"/>
    <s v="OFF-PA-10002787"/>
    <x v="1"/>
    <x v="10"/>
    <x v="1276"/>
    <x v="561"/>
    <n v="4"/>
    <n v="0.2"/>
    <n v="7.2576000000000001"/>
    <x v="0"/>
    <x v="0"/>
  </r>
  <r>
    <n v="8515"/>
    <x v="4233"/>
    <x v="291"/>
    <d v="2017-08-26T00:00:00"/>
    <s v="Standard Class"/>
    <s v="HG-14965"/>
    <x v="428"/>
    <x v="1"/>
    <x v="0"/>
    <x v="159"/>
    <x v="0"/>
    <x v="202"/>
    <x v="0"/>
    <s v="OFF-AR-10003602"/>
    <x v="1"/>
    <x v="6"/>
    <x v="242"/>
    <x v="255"/>
    <n v="3"/>
    <n v="0"/>
    <n v="8.2343999999999991"/>
    <x v="0"/>
    <x v="0"/>
  </r>
  <r>
    <n v="8516"/>
    <x v="4233"/>
    <x v="291"/>
    <d v="2017-08-26T00:00:00"/>
    <s v="Standard Class"/>
    <s v="HG-14965"/>
    <x v="428"/>
    <x v="1"/>
    <x v="0"/>
    <x v="159"/>
    <x v="0"/>
    <x v="202"/>
    <x v="0"/>
    <s v="OFF-AR-10002053"/>
    <x v="1"/>
    <x v="6"/>
    <x v="79"/>
    <x v="5486"/>
    <n v="12"/>
    <n v="0"/>
    <n v="10.0128"/>
    <x v="0"/>
    <x v="0"/>
  </r>
  <r>
    <n v="8517"/>
    <x v="4234"/>
    <x v="281"/>
    <d v="2018-04-11T00:00:00"/>
    <s v="Standard Class"/>
    <s v="SF-20200"/>
    <x v="227"/>
    <x v="0"/>
    <x v="0"/>
    <x v="20"/>
    <x v="15"/>
    <x v="29"/>
    <x v="3"/>
    <s v="OFF-AR-10002833"/>
    <x v="1"/>
    <x v="6"/>
    <x v="6"/>
    <x v="1034"/>
    <n v="2"/>
    <n v="0"/>
    <n v="0.98280000000000012"/>
    <x v="2"/>
    <x v="0"/>
  </r>
  <r>
    <n v="8518"/>
    <x v="4235"/>
    <x v="400"/>
    <d v="2019-06-07T00:00:00"/>
    <s v="Second Class"/>
    <s v="EM-14065"/>
    <x v="191"/>
    <x v="0"/>
    <x v="0"/>
    <x v="326"/>
    <x v="5"/>
    <x v="405"/>
    <x v="2"/>
    <s v="FUR-FU-10002501"/>
    <x v="0"/>
    <x v="5"/>
    <x v="1293"/>
    <x v="5487"/>
    <n v="6"/>
    <n v="0.6"/>
    <n v="-17.443199999999997"/>
    <x v="2"/>
    <x v="0"/>
  </r>
  <r>
    <n v="8519"/>
    <x v="4236"/>
    <x v="769"/>
    <d v="2019-12-10T00:00:00"/>
    <s v="Standard Class"/>
    <s v="DO-13645"/>
    <x v="770"/>
    <x v="0"/>
    <x v="0"/>
    <x v="267"/>
    <x v="30"/>
    <x v="334"/>
    <x v="3"/>
    <s v="FUR-FU-10002506"/>
    <x v="0"/>
    <x v="5"/>
    <x v="1811"/>
    <x v="2441"/>
    <n v="1"/>
    <n v="0"/>
    <n v="1.5587999999999997"/>
    <x v="2"/>
    <x v="0"/>
  </r>
  <r>
    <n v="8520"/>
    <x v="4236"/>
    <x v="769"/>
    <d v="2019-12-10T00:00:00"/>
    <s v="Standard Class"/>
    <s v="DO-13645"/>
    <x v="770"/>
    <x v="0"/>
    <x v="0"/>
    <x v="267"/>
    <x v="30"/>
    <x v="334"/>
    <x v="3"/>
    <s v="FUR-CH-10003817"/>
    <x v="0"/>
    <x v="1"/>
    <x v="164"/>
    <x v="5488"/>
    <n v="3"/>
    <n v="0"/>
    <n v="45.555000000000007"/>
    <x v="2"/>
    <x v="0"/>
  </r>
  <r>
    <n v="8521"/>
    <x v="4236"/>
    <x v="769"/>
    <d v="2019-12-10T00:00:00"/>
    <s v="Standard Class"/>
    <s v="DO-13645"/>
    <x v="770"/>
    <x v="0"/>
    <x v="0"/>
    <x v="267"/>
    <x v="30"/>
    <x v="334"/>
    <x v="3"/>
    <s v="FUR-CH-10004860"/>
    <x v="0"/>
    <x v="1"/>
    <x v="212"/>
    <x v="3367"/>
    <n v="3"/>
    <n v="0"/>
    <n v="18.176399999999973"/>
    <x v="2"/>
    <x v="0"/>
  </r>
  <r>
    <n v="8522"/>
    <x v="4237"/>
    <x v="383"/>
    <d v="2018-01-15T00:00:00"/>
    <s v="Standard Class"/>
    <s v="MP-17470"/>
    <x v="88"/>
    <x v="2"/>
    <x v="0"/>
    <x v="38"/>
    <x v="24"/>
    <x v="47"/>
    <x v="3"/>
    <s v="FUR-FU-10002268"/>
    <x v="0"/>
    <x v="5"/>
    <x v="869"/>
    <x v="5489"/>
    <n v="14"/>
    <n v="0.2"/>
    <n v="8.9361999999999959"/>
    <x v="2"/>
    <x v="0"/>
  </r>
  <r>
    <n v="8523"/>
    <x v="4238"/>
    <x v="178"/>
    <d v="2018-04-07T00:00:00"/>
    <s v="Standard Class"/>
    <s v="MY-18295"/>
    <x v="501"/>
    <x v="1"/>
    <x v="0"/>
    <x v="158"/>
    <x v="6"/>
    <x v="201"/>
    <x v="2"/>
    <s v="TEC-PH-10000148"/>
    <x v="2"/>
    <x v="7"/>
    <x v="779"/>
    <x v="2441"/>
    <n v="1"/>
    <n v="0"/>
    <n v="0.25980000000000025"/>
    <x v="2"/>
    <x v="0"/>
  </r>
  <r>
    <n v="8524"/>
    <x v="4239"/>
    <x v="296"/>
    <d v="2019-09-25T00:00:00"/>
    <s v="Standard Class"/>
    <s v="DB-13615"/>
    <x v="140"/>
    <x v="0"/>
    <x v="0"/>
    <x v="8"/>
    <x v="1"/>
    <x v="9"/>
    <x v="1"/>
    <s v="OFF-PA-10004082"/>
    <x v="1"/>
    <x v="10"/>
    <x v="227"/>
    <x v="5490"/>
    <n v="7"/>
    <n v="0"/>
    <n v="27.93"/>
    <x v="1"/>
    <x v="0"/>
  </r>
  <r>
    <n v="8525"/>
    <x v="4240"/>
    <x v="633"/>
    <d v="2019-03-16T00:00:00"/>
    <s v="Same Day"/>
    <s v="SP-20920"/>
    <x v="727"/>
    <x v="0"/>
    <x v="0"/>
    <x v="38"/>
    <x v="24"/>
    <x v="47"/>
    <x v="3"/>
    <s v="TEC-PH-10004348"/>
    <x v="2"/>
    <x v="7"/>
    <x v="987"/>
    <x v="5491"/>
    <n v="2"/>
    <n v="0.4"/>
    <n v="-7.3960000000000043"/>
    <x v="2"/>
    <x v="0"/>
  </r>
  <r>
    <n v="8526"/>
    <x v="4240"/>
    <x v="633"/>
    <d v="2019-03-16T00:00:00"/>
    <s v="Same Day"/>
    <s v="SP-20920"/>
    <x v="727"/>
    <x v="0"/>
    <x v="0"/>
    <x v="38"/>
    <x v="24"/>
    <x v="47"/>
    <x v="3"/>
    <s v="FUR-FU-10003424"/>
    <x v="0"/>
    <x v="5"/>
    <x v="1668"/>
    <x v="5492"/>
    <n v="6"/>
    <n v="0.2"/>
    <n v="7.6895999999999933"/>
    <x v="2"/>
    <x v="0"/>
  </r>
  <r>
    <n v="8527"/>
    <x v="4240"/>
    <x v="633"/>
    <d v="2019-03-16T00:00:00"/>
    <s v="Same Day"/>
    <s v="SP-20920"/>
    <x v="727"/>
    <x v="0"/>
    <x v="0"/>
    <x v="38"/>
    <x v="24"/>
    <x v="47"/>
    <x v="3"/>
    <s v="OFF-BI-10004654"/>
    <x v="1"/>
    <x v="8"/>
    <x v="68"/>
    <x v="5493"/>
    <n v="3"/>
    <n v="0.7"/>
    <n v="-3.4619999999999997"/>
    <x v="2"/>
    <x v="0"/>
  </r>
  <r>
    <n v="8528"/>
    <x v="4240"/>
    <x v="633"/>
    <d v="2019-03-16T00:00:00"/>
    <s v="Same Day"/>
    <s v="SP-20920"/>
    <x v="727"/>
    <x v="0"/>
    <x v="0"/>
    <x v="38"/>
    <x v="24"/>
    <x v="47"/>
    <x v="3"/>
    <s v="TEC-AC-10004571"/>
    <x v="2"/>
    <x v="11"/>
    <x v="409"/>
    <x v="1305"/>
    <n v="2"/>
    <n v="0.2"/>
    <n v="43.995600000000003"/>
    <x v="2"/>
    <x v="0"/>
  </r>
  <r>
    <n v="8529"/>
    <x v="4240"/>
    <x v="633"/>
    <d v="2019-03-16T00:00:00"/>
    <s v="Same Day"/>
    <s v="SP-20920"/>
    <x v="727"/>
    <x v="0"/>
    <x v="0"/>
    <x v="38"/>
    <x v="24"/>
    <x v="47"/>
    <x v="3"/>
    <s v="OFF-ST-10000675"/>
    <x v="1"/>
    <x v="4"/>
    <x v="298"/>
    <x v="316"/>
    <n v="2"/>
    <n v="0.2"/>
    <n v="3.3889999999999993"/>
    <x v="2"/>
    <x v="0"/>
  </r>
  <r>
    <n v="8530"/>
    <x v="4241"/>
    <x v="468"/>
    <d v="2019-11-17T00:00:00"/>
    <s v="Standard Class"/>
    <s v="ME-17320"/>
    <x v="467"/>
    <x v="2"/>
    <x v="0"/>
    <x v="1"/>
    <x v="1"/>
    <x v="141"/>
    <x v="1"/>
    <s v="FUR-CH-10001714"/>
    <x v="0"/>
    <x v="1"/>
    <x v="1304"/>
    <x v="5494"/>
    <n v="2"/>
    <n v="0.2"/>
    <n v="-36.213599999999985"/>
    <x v="1"/>
    <x v="0"/>
  </r>
  <r>
    <n v="8531"/>
    <x v="4242"/>
    <x v="885"/>
    <d v="2018-12-06T00:00:00"/>
    <s v="Standard Class"/>
    <s v="BS-11755"/>
    <x v="94"/>
    <x v="0"/>
    <x v="0"/>
    <x v="66"/>
    <x v="12"/>
    <x v="83"/>
    <x v="2"/>
    <s v="OFF-PA-10000380"/>
    <x v="1"/>
    <x v="10"/>
    <x v="1290"/>
    <x v="1735"/>
    <n v="4"/>
    <n v="0"/>
    <n v="16.68"/>
    <x v="2"/>
    <x v="0"/>
  </r>
  <r>
    <n v="8532"/>
    <x v="4242"/>
    <x v="885"/>
    <d v="2018-12-06T00:00:00"/>
    <s v="Standard Class"/>
    <s v="BS-11755"/>
    <x v="94"/>
    <x v="0"/>
    <x v="0"/>
    <x v="66"/>
    <x v="12"/>
    <x v="83"/>
    <x v="2"/>
    <s v="OFF-PA-10002713"/>
    <x v="1"/>
    <x v="10"/>
    <x v="320"/>
    <x v="1288"/>
    <n v="2"/>
    <n v="0"/>
    <n v="6.3295999999999992"/>
    <x v="2"/>
    <x v="0"/>
  </r>
  <r>
    <n v="8533"/>
    <x v="4242"/>
    <x v="885"/>
    <d v="2018-12-06T00:00:00"/>
    <s v="Standard Class"/>
    <s v="BS-11755"/>
    <x v="94"/>
    <x v="0"/>
    <x v="0"/>
    <x v="66"/>
    <x v="12"/>
    <x v="83"/>
    <x v="2"/>
    <s v="OFF-ST-10001370"/>
    <x v="1"/>
    <x v="4"/>
    <x v="1032"/>
    <x v="5495"/>
    <n v="7"/>
    <n v="0"/>
    <n v="24.842999999999947"/>
    <x v="2"/>
    <x v="0"/>
  </r>
  <r>
    <n v="8534"/>
    <x v="4242"/>
    <x v="885"/>
    <d v="2018-12-06T00:00:00"/>
    <s v="Standard Class"/>
    <s v="BS-11755"/>
    <x v="94"/>
    <x v="0"/>
    <x v="0"/>
    <x v="66"/>
    <x v="12"/>
    <x v="83"/>
    <x v="2"/>
    <s v="FUR-CH-10000513"/>
    <x v="0"/>
    <x v="1"/>
    <x v="70"/>
    <x v="1948"/>
    <n v="3"/>
    <n v="0"/>
    <n v="35.097300000000004"/>
    <x v="2"/>
    <x v="0"/>
  </r>
  <r>
    <n v="8535"/>
    <x v="4243"/>
    <x v="1004"/>
    <d v="2017-01-15T00:00:00"/>
    <s v="Second Class"/>
    <s v="KS-16300"/>
    <x v="754"/>
    <x v="1"/>
    <x v="0"/>
    <x v="38"/>
    <x v="32"/>
    <x v="112"/>
    <x v="0"/>
    <s v="OFF-LA-10003223"/>
    <x v="1"/>
    <x v="2"/>
    <x v="607"/>
    <x v="765"/>
    <n v="2"/>
    <n v="0"/>
    <n v="4.8117999999999999"/>
    <x v="0"/>
    <x v="0"/>
  </r>
  <r>
    <n v="8536"/>
    <x v="4244"/>
    <x v="1174"/>
    <d v="2016-05-20T00:00:00"/>
    <s v="Standard Class"/>
    <s v="CC-12475"/>
    <x v="693"/>
    <x v="0"/>
    <x v="0"/>
    <x v="8"/>
    <x v="1"/>
    <x v="34"/>
    <x v="1"/>
    <s v="TEC-AC-10002217"/>
    <x v="2"/>
    <x v="11"/>
    <x v="1187"/>
    <x v="5496"/>
    <n v="3"/>
    <n v="0"/>
    <n v="3.3840000000000003"/>
    <x v="1"/>
    <x v="0"/>
  </r>
  <r>
    <n v="8537"/>
    <x v="4245"/>
    <x v="722"/>
    <d v="2017-06-11T00:00:00"/>
    <s v="Standard Class"/>
    <s v="HD-14785"/>
    <x v="787"/>
    <x v="2"/>
    <x v="0"/>
    <x v="10"/>
    <x v="9"/>
    <x v="105"/>
    <x v="3"/>
    <s v="OFF-BI-10003707"/>
    <x v="1"/>
    <x v="8"/>
    <x v="784"/>
    <x v="4654"/>
    <n v="4"/>
    <n v="0.7"/>
    <n v="-12.207999999999995"/>
    <x v="2"/>
    <x v="0"/>
  </r>
  <r>
    <n v="8538"/>
    <x v="4245"/>
    <x v="722"/>
    <d v="2017-06-11T00:00:00"/>
    <s v="Standard Class"/>
    <s v="HD-14785"/>
    <x v="787"/>
    <x v="2"/>
    <x v="0"/>
    <x v="10"/>
    <x v="9"/>
    <x v="105"/>
    <x v="3"/>
    <s v="OFF-PA-10000552"/>
    <x v="1"/>
    <x v="10"/>
    <x v="1541"/>
    <x v="233"/>
    <n v="5"/>
    <n v="0.2"/>
    <n v="9.0719999999999992"/>
    <x v="2"/>
    <x v="0"/>
  </r>
  <r>
    <n v="8539"/>
    <x v="4245"/>
    <x v="722"/>
    <d v="2017-06-11T00:00:00"/>
    <s v="Standard Class"/>
    <s v="HD-14785"/>
    <x v="787"/>
    <x v="2"/>
    <x v="0"/>
    <x v="10"/>
    <x v="9"/>
    <x v="105"/>
    <x v="3"/>
    <s v="OFF-AR-10003183"/>
    <x v="1"/>
    <x v="6"/>
    <x v="1399"/>
    <x v="2245"/>
    <n v="3"/>
    <n v="0.2"/>
    <n v="1.0019999999999993"/>
    <x v="2"/>
    <x v="0"/>
  </r>
  <r>
    <n v="8540"/>
    <x v="4246"/>
    <x v="631"/>
    <d v="2019-03-13T00:00:00"/>
    <s v="Standard Class"/>
    <s v="KB-16315"/>
    <x v="41"/>
    <x v="0"/>
    <x v="0"/>
    <x v="1"/>
    <x v="1"/>
    <x v="141"/>
    <x v="1"/>
    <s v="TEC-CO-10000971"/>
    <x v="2"/>
    <x v="16"/>
    <x v="1313"/>
    <x v="2006"/>
    <n v="2"/>
    <n v="0.2"/>
    <n v="59.997999999999962"/>
    <x v="1"/>
    <x v="0"/>
  </r>
  <r>
    <n v="8541"/>
    <x v="4246"/>
    <x v="631"/>
    <d v="2019-03-13T00:00:00"/>
    <s v="Standard Class"/>
    <s v="KB-16315"/>
    <x v="41"/>
    <x v="0"/>
    <x v="0"/>
    <x v="1"/>
    <x v="1"/>
    <x v="141"/>
    <x v="1"/>
    <s v="OFF-BI-10003910"/>
    <x v="1"/>
    <x v="8"/>
    <x v="8"/>
    <x v="117"/>
    <n v="5"/>
    <n v="0.2"/>
    <n v="9.6374999999999993"/>
    <x v="1"/>
    <x v="0"/>
  </r>
  <r>
    <n v="8542"/>
    <x v="4247"/>
    <x v="937"/>
    <d v="2017-12-23T00:00:00"/>
    <s v="First Class"/>
    <s v="HR-14830"/>
    <x v="403"/>
    <x v="1"/>
    <x v="0"/>
    <x v="10"/>
    <x v="9"/>
    <x v="11"/>
    <x v="3"/>
    <s v="OFF-ST-10001172"/>
    <x v="1"/>
    <x v="4"/>
    <x v="1206"/>
    <x v="3295"/>
    <n v="2"/>
    <n v="0.2"/>
    <n v="1.6783999999999981"/>
    <x v="2"/>
    <x v="0"/>
  </r>
  <r>
    <n v="8543"/>
    <x v="4247"/>
    <x v="937"/>
    <d v="2017-12-23T00:00:00"/>
    <s v="First Class"/>
    <s v="HR-14830"/>
    <x v="403"/>
    <x v="1"/>
    <x v="0"/>
    <x v="10"/>
    <x v="9"/>
    <x v="11"/>
    <x v="3"/>
    <s v="FUR-CH-10001270"/>
    <x v="0"/>
    <x v="1"/>
    <x v="860"/>
    <x v="5497"/>
    <n v="7"/>
    <n v="0.3"/>
    <n v="0"/>
    <x v="2"/>
    <x v="0"/>
  </r>
  <r>
    <n v="8544"/>
    <x v="4248"/>
    <x v="908"/>
    <d v="2016-08-11T00:00:00"/>
    <s v="Standard Class"/>
    <s v="TB-21625"/>
    <x v="577"/>
    <x v="0"/>
    <x v="0"/>
    <x v="20"/>
    <x v="15"/>
    <x v="45"/>
    <x v="3"/>
    <s v="TEC-AC-10004571"/>
    <x v="2"/>
    <x v="11"/>
    <x v="409"/>
    <x v="1664"/>
    <n v="2"/>
    <n v="0"/>
    <n v="83.991600000000005"/>
    <x v="2"/>
    <x v="0"/>
  </r>
  <r>
    <n v="8545"/>
    <x v="4249"/>
    <x v="1196"/>
    <d v="2018-03-31T00:00:00"/>
    <s v="Standard Class"/>
    <s v="DS-13180"/>
    <x v="103"/>
    <x v="1"/>
    <x v="0"/>
    <x v="38"/>
    <x v="32"/>
    <x v="112"/>
    <x v="0"/>
    <s v="FUR-FU-10004053"/>
    <x v="0"/>
    <x v="5"/>
    <x v="1642"/>
    <x v="4895"/>
    <n v="1"/>
    <n v="0"/>
    <n v="8.7032000000000007"/>
    <x v="0"/>
    <x v="0"/>
  </r>
  <r>
    <n v="8546"/>
    <x v="4249"/>
    <x v="1196"/>
    <d v="2018-03-31T00:00:00"/>
    <s v="Standard Class"/>
    <s v="DS-13180"/>
    <x v="103"/>
    <x v="1"/>
    <x v="0"/>
    <x v="38"/>
    <x v="32"/>
    <x v="112"/>
    <x v="0"/>
    <s v="FUR-FU-10003731"/>
    <x v="0"/>
    <x v="5"/>
    <x v="1602"/>
    <x v="3089"/>
    <n v="4"/>
    <n v="0"/>
    <n v="11.177600000000002"/>
    <x v="0"/>
    <x v="0"/>
  </r>
  <r>
    <n v="8547"/>
    <x v="4249"/>
    <x v="1196"/>
    <d v="2018-03-31T00:00:00"/>
    <s v="Standard Class"/>
    <s v="DS-13180"/>
    <x v="103"/>
    <x v="1"/>
    <x v="0"/>
    <x v="38"/>
    <x v="32"/>
    <x v="112"/>
    <x v="0"/>
    <s v="OFF-BI-10000962"/>
    <x v="1"/>
    <x v="8"/>
    <x v="1513"/>
    <x v="2942"/>
    <n v="2"/>
    <n v="0"/>
    <n v="15.944599999999998"/>
    <x v="0"/>
    <x v="0"/>
  </r>
  <r>
    <n v="8548"/>
    <x v="4250"/>
    <x v="901"/>
    <d v="2017-12-10T00:00:00"/>
    <s v="Standard Class"/>
    <s v="GB-14530"/>
    <x v="334"/>
    <x v="1"/>
    <x v="0"/>
    <x v="1"/>
    <x v="1"/>
    <x v="13"/>
    <x v="1"/>
    <s v="TEC-AC-10001266"/>
    <x v="2"/>
    <x v="11"/>
    <x v="198"/>
    <x v="3926"/>
    <n v="3"/>
    <n v="0"/>
    <n v="17.549999999999997"/>
    <x v="1"/>
    <x v="0"/>
  </r>
  <r>
    <n v="8549"/>
    <x v="4250"/>
    <x v="901"/>
    <d v="2017-12-10T00:00:00"/>
    <s v="Standard Class"/>
    <s v="GB-14530"/>
    <x v="334"/>
    <x v="1"/>
    <x v="0"/>
    <x v="1"/>
    <x v="1"/>
    <x v="13"/>
    <x v="1"/>
    <s v="OFF-LA-10000452"/>
    <x v="1"/>
    <x v="2"/>
    <x v="812"/>
    <x v="2380"/>
    <n v="4"/>
    <n v="0"/>
    <n v="6.048"/>
    <x v="1"/>
    <x v="0"/>
  </r>
  <r>
    <n v="8550"/>
    <x v="4251"/>
    <x v="861"/>
    <d v="2017-09-12T00:00:00"/>
    <s v="First Class"/>
    <s v="GB-14530"/>
    <x v="334"/>
    <x v="1"/>
    <x v="0"/>
    <x v="34"/>
    <x v="22"/>
    <x v="42"/>
    <x v="1"/>
    <s v="FUR-FU-10000073"/>
    <x v="0"/>
    <x v="5"/>
    <x v="442"/>
    <x v="4443"/>
    <n v="4"/>
    <n v="0.2"/>
    <n v="4.0039999999999978"/>
    <x v="1"/>
    <x v="0"/>
  </r>
  <r>
    <n v="8551"/>
    <x v="4252"/>
    <x v="789"/>
    <d v="2017-07-24T00:00:00"/>
    <s v="Standard Class"/>
    <s v="VB-21745"/>
    <x v="146"/>
    <x v="1"/>
    <x v="0"/>
    <x v="12"/>
    <x v="5"/>
    <x v="16"/>
    <x v="2"/>
    <s v="OFF-LA-10002368"/>
    <x v="1"/>
    <x v="2"/>
    <x v="1786"/>
    <x v="303"/>
    <n v="3"/>
    <n v="0.2"/>
    <n v="2.0358000000000001"/>
    <x v="2"/>
    <x v="0"/>
  </r>
  <r>
    <n v="8552"/>
    <x v="4252"/>
    <x v="789"/>
    <d v="2017-07-24T00:00:00"/>
    <s v="Standard Class"/>
    <s v="VB-21745"/>
    <x v="146"/>
    <x v="1"/>
    <x v="0"/>
    <x v="12"/>
    <x v="5"/>
    <x v="16"/>
    <x v="2"/>
    <s v="OFF-FA-10004248"/>
    <x v="1"/>
    <x v="13"/>
    <x v="485"/>
    <x v="5498"/>
    <n v="4"/>
    <n v="0.2"/>
    <n v="3.4276000000000004"/>
    <x v="2"/>
    <x v="0"/>
  </r>
  <r>
    <n v="8553"/>
    <x v="4253"/>
    <x v="992"/>
    <d v="2016-06-03T00:00:00"/>
    <s v="Standard Class"/>
    <s v="MC-17425"/>
    <x v="466"/>
    <x v="1"/>
    <x v="0"/>
    <x v="22"/>
    <x v="10"/>
    <x v="36"/>
    <x v="2"/>
    <s v="TEC-CO-10004202"/>
    <x v="2"/>
    <x v="16"/>
    <x v="844"/>
    <x v="5499"/>
    <n v="3"/>
    <n v="0.2"/>
    <n v="134.99549999999999"/>
    <x v="2"/>
    <x v="0"/>
  </r>
  <r>
    <n v="8554"/>
    <x v="4254"/>
    <x v="38"/>
    <d v="2019-11-20T00:00:00"/>
    <s v="Standard Class"/>
    <s v="CB-12025"/>
    <x v="90"/>
    <x v="0"/>
    <x v="0"/>
    <x v="27"/>
    <x v="19"/>
    <x v="33"/>
    <x v="0"/>
    <s v="TEC-AC-10000927"/>
    <x v="2"/>
    <x v="11"/>
    <x v="701"/>
    <x v="5500"/>
    <n v="8"/>
    <n v="0"/>
    <n v="23.99199999999999"/>
    <x v="0"/>
    <x v="0"/>
  </r>
  <r>
    <n v="8555"/>
    <x v="4255"/>
    <x v="10"/>
    <d v="2018-12-11T00:00:00"/>
    <s v="First Class"/>
    <s v="PM-18940"/>
    <x v="400"/>
    <x v="0"/>
    <x v="0"/>
    <x v="24"/>
    <x v="17"/>
    <x v="28"/>
    <x v="0"/>
    <s v="FUR-TA-10002530"/>
    <x v="0"/>
    <x v="3"/>
    <x v="992"/>
    <x v="2993"/>
    <n v="7"/>
    <n v="0"/>
    <n v="158.52899999999994"/>
    <x v="0"/>
    <x v="0"/>
  </r>
  <r>
    <n v="8556"/>
    <x v="4256"/>
    <x v="204"/>
    <d v="2017-03-22T00:00:00"/>
    <s v="Same Day"/>
    <s v="DC-13285"/>
    <x v="290"/>
    <x v="0"/>
    <x v="0"/>
    <x v="369"/>
    <x v="2"/>
    <x v="452"/>
    <x v="0"/>
    <s v="TEC-AC-10002567"/>
    <x v="2"/>
    <x v="11"/>
    <x v="428"/>
    <x v="3020"/>
    <n v="7"/>
    <n v="0.2"/>
    <n v="89.588799999999992"/>
    <x v="0"/>
    <x v="0"/>
  </r>
  <r>
    <n v="8557"/>
    <x v="4256"/>
    <x v="204"/>
    <d v="2017-03-22T00:00:00"/>
    <s v="Same Day"/>
    <s v="DC-13285"/>
    <x v="290"/>
    <x v="0"/>
    <x v="0"/>
    <x v="369"/>
    <x v="2"/>
    <x v="452"/>
    <x v="0"/>
    <s v="OFF-ST-10002182"/>
    <x v="1"/>
    <x v="4"/>
    <x v="1741"/>
    <x v="5501"/>
    <n v="9"/>
    <n v="0.2"/>
    <n v="-33.841799999999999"/>
    <x v="0"/>
    <x v="0"/>
  </r>
  <r>
    <n v="8558"/>
    <x v="4257"/>
    <x v="443"/>
    <d v="2018-12-26T00:00:00"/>
    <s v="Second Class"/>
    <s v="LA-16780"/>
    <x v="156"/>
    <x v="1"/>
    <x v="0"/>
    <x v="12"/>
    <x v="5"/>
    <x v="16"/>
    <x v="2"/>
    <s v="TEC-PH-10004539"/>
    <x v="2"/>
    <x v="7"/>
    <x v="861"/>
    <x v="1384"/>
    <n v="3"/>
    <n v="0.2"/>
    <n v="39.687899999999985"/>
    <x v="2"/>
    <x v="0"/>
  </r>
  <r>
    <n v="8559"/>
    <x v="4257"/>
    <x v="443"/>
    <d v="2018-12-26T00:00:00"/>
    <s v="Second Class"/>
    <s v="LA-16780"/>
    <x v="156"/>
    <x v="1"/>
    <x v="0"/>
    <x v="12"/>
    <x v="5"/>
    <x v="16"/>
    <x v="2"/>
    <s v="OFF-LA-10002945"/>
    <x v="1"/>
    <x v="2"/>
    <x v="1612"/>
    <x v="1568"/>
    <n v="9"/>
    <n v="0.2"/>
    <n v="14.741999999999997"/>
    <x v="2"/>
    <x v="0"/>
  </r>
  <r>
    <n v="8560"/>
    <x v="4257"/>
    <x v="443"/>
    <d v="2018-12-26T00:00:00"/>
    <s v="Second Class"/>
    <s v="LA-16780"/>
    <x v="156"/>
    <x v="1"/>
    <x v="0"/>
    <x v="12"/>
    <x v="5"/>
    <x v="16"/>
    <x v="2"/>
    <s v="TEC-PH-10004345"/>
    <x v="2"/>
    <x v="7"/>
    <x v="1176"/>
    <x v="4246"/>
    <n v="3"/>
    <n v="0.2"/>
    <n v="35.984999999999999"/>
    <x v="2"/>
    <x v="0"/>
  </r>
  <r>
    <n v="8561"/>
    <x v="4257"/>
    <x v="443"/>
    <d v="2018-12-26T00:00:00"/>
    <s v="Second Class"/>
    <s v="LA-16780"/>
    <x v="156"/>
    <x v="1"/>
    <x v="0"/>
    <x v="12"/>
    <x v="5"/>
    <x v="16"/>
    <x v="2"/>
    <s v="TEC-PH-10004912"/>
    <x v="2"/>
    <x v="7"/>
    <x v="1501"/>
    <x v="5502"/>
    <n v="3"/>
    <n v="0.2"/>
    <n v="14.836499999999987"/>
    <x v="2"/>
    <x v="0"/>
  </r>
  <r>
    <n v="8562"/>
    <x v="4257"/>
    <x v="443"/>
    <d v="2018-12-26T00:00:00"/>
    <s v="Second Class"/>
    <s v="LA-16780"/>
    <x v="156"/>
    <x v="1"/>
    <x v="0"/>
    <x v="12"/>
    <x v="5"/>
    <x v="16"/>
    <x v="2"/>
    <s v="FUR-FU-10000206"/>
    <x v="0"/>
    <x v="5"/>
    <x v="397"/>
    <x v="998"/>
    <n v="2"/>
    <n v="0.6"/>
    <n v="-0.75660000000000016"/>
    <x v="2"/>
    <x v="0"/>
  </r>
  <r>
    <n v="8563"/>
    <x v="4258"/>
    <x v="1197"/>
    <d v="2018-04-06T00:00:00"/>
    <s v="Second Class"/>
    <s v="DJ-13420"/>
    <x v="249"/>
    <x v="1"/>
    <x v="0"/>
    <x v="158"/>
    <x v="6"/>
    <x v="201"/>
    <x v="2"/>
    <s v="FUR-CH-10000847"/>
    <x v="0"/>
    <x v="1"/>
    <x v="995"/>
    <x v="5503"/>
    <n v="5"/>
    <n v="0"/>
    <n v="378.274"/>
    <x v="2"/>
    <x v="0"/>
  </r>
  <r>
    <n v="8564"/>
    <x v="4259"/>
    <x v="504"/>
    <d v="2019-05-04T00:00:00"/>
    <s v="Standard Class"/>
    <s v="MH-18115"/>
    <x v="414"/>
    <x v="2"/>
    <x v="0"/>
    <x v="508"/>
    <x v="2"/>
    <x v="605"/>
    <x v="0"/>
    <s v="OFF-BI-10000822"/>
    <x v="1"/>
    <x v="8"/>
    <x v="967"/>
    <x v="5155"/>
    <n v="3"/>
    <n v="0.7"/>
    <n v="-3.5507999999999988"/>
    <x v="0"/>
    <x v="0"/>
  </r>
  <r>
    <n v="8565"/>
    <x v="4259"/>
    <x v="504"/>
    <d v="2019-05-04T00:00:00"/>
    <s v="Standard Class"/>
    <s v="MH-18115"/>
    <x v="414"/>
    <x v="2"/>
    <x v="0"/>
    <x v="508"/>
    <x v="2"/>
    <x v="605"/>
    <x v="0"/>
    <s v="FUR-FU-10000747"/>
    <x v="0"/>
    <x v="5"/>
    <x v="1751"/>
    <x v="5504"/>
    <n v="6"/>
    <n v="0.2"/>
    <n v="-8.2764000000000379"/>
    <x v="0"/>
    <x v="0"/>
  </r>
  <r>
    <n v="8566"/>
    <x v="4260"/>
    <x v="1019"/>
    <d v="2018-11-18T00:00:00"/>
    <s v="First Class"/>
    <s v="BG-11035"/>
    <x v="767"/>
    <x v="0"/>
    <x v="0"/>
    <x v="398"/>
    <x v="5"/>
    <x v="484"/>
    <x v="2"/>
    <s v="TEC-PH-10002350"/>
    <x v="2"/>
    <x v="7"/>
    <x v="1467"/>
    <x v="5505"/>
    <n v="3"/>
    <n v="0.2"/>
    <n v="6.7175999999999974"/>
    <x v="2"/>
    <x v="0"/>
  </r>
  <r>
    <n v="8567"/>
    <x v="4260"/>
    <x v="1019"/>
    <d v="2018-11-18T00:00:00"/>
    <s v="First Class"/>
    <s v="BG-11035"/>
    <x v="767"/>
    <x v="0"/>
    <x v="0"/>
    <x v="398"/>
    <x v="5"/>
    <x v="484"/>
    <x v="2"/>
    <s v="OFF-PA-10000697"/>
    <x v="1"/>
    <x v="10"/>
    <x v="1379"/>
    <x v="302"/>
    <n v="4"/>
    <n v="0.2"/>
    <n v="5.5215999999999994"/>
    <x v="2"/>
    <x v="0"/>
  </r>
  <r>
    <n v="8568"/>
    <x v="4261"/>
    <x v="338"/>
    <d v="2018-11-12T00:00:00"/>
    <s v="First Class"/>
    <s v="SV-20365"/>
    <x v="277"/>
    <x v="0"/>
    <x v="0"/>
    <x v="21"/>
    <x v="24"/>
    <x v="411"/>
    <x v="3"/>
    <s v="OFF-PA-10002787"/>
    <x v="1"/>
    <x v="10"/>
    <x v="1276"/>
    <x v="277"/>
    <n v="6"/>
    <n v="0.2"/>
    <n v="10.8864"/>
    <x v="2"/>
    <x v="0"/>
  </r>
  <r>
    <n v="8569"/>
    <x v="4262"/>
    <x v="409"/>
    <d v="2018-12-12T00:00:00"/>
    <s v="Standard Class"/>
    <s v="DP-13105"/>
    <x v="317"/>
    <x v="1"/>
    <x v="0"/>
    <x v="337"/>
    <x v="15"/>
    <x v="418"/>
    <x v="3"/>
    <s v="OFF-BI-10004318"/>
    <x v="1"/>
    <x v="8"/>
    <x v="1583"/>
    <x v="5506"/>
    <n v="7"/>
    <n v="0.2"/>
    <n v="314.84180000000003"/>
    <x v="2"/>
    <x v="0"/>
  </r>
  <r>
    <n v="8570"/>
    <x v="4262"/>
    <x v="409"/>
    <d v="2018-12-12T00:00:00"/>
    <s v="Standard Class"/>
    <s v="DP-13105"/>
    <x v="317"/>
    <x v="1"/>
    <x v="0"/>
    <x v="337"/>
    <x v="15"/>
    <x v="418"/>
    <x v="3"/>
    <s v="OFF-BI-10001721"/>
    <x v="1"/>
    <x v="8"/>
    <x v="94"/>
    <x v="5507"/>
    <n v="13"/>
    <n v="0.2"/>
    <n v="77.823200000000014"/>
    <x v="2"/>
    <x v="0"/>
  </r>
  <r>
    <n v="8571"/>
    <x v="4262"/>
    <x v="409"/>
    <d v="2018-12-12T00:00:00"/>
    <s v="Standard Class"/>
    <s v="DP-13105"/>
    <x v="317"/>
    <x v="1"/>
    <x v="0"/>
    <x v="337"/>
    <x v="15"/>
    <x v="418"/>
    <x v="3"/>
    <s v="TEC-CO-10004202"/>
    <x v="2"/>
    <x v="16"/>
    <x v="844"/>
    <x v="2006"/>
    <n v="2"/>
    <n v="0.2"/>
    <n v="89.996999999999986"/>
    <x v="2"/>
    <x v="0"/>
  </r>
  <r>
    <n v="8572"/>
    <x v="4263"/>
    <x v="1015"/>
    <d v="2018-04-03T00:00:00"/>
    <s v="Same Day"/>
    <s v="SR-20740"/>
    <x v="256"/>
    <x v="2"/>
    <x v="0"/>
    <x v="61"/>
    <x v="5"/>
    <x v="176"/>
    <x v="2"/>
    <s v="OFF-PA-10003893"/>
    <x v="1"/>
    <x v="10"/>
    <x v="1105"/>
    <x v="1518"/>
    <n v="3"/>
    <n v="0.2"/>
    <n v="3.2099999999999982"/>
    <x v="2"/>
    <x v="0"/>
  </r>
  <r>
    <n v="8573"/>
    <x v="4264"/>
    <x v="683"/>
    <d v="2016-12-02T00:00:00"/>
    <s v="Standard Class"/>
    <s v="BT-11680"/>
    <x v="537"/>
    <x v="0"/>
    <x v="0"/>
    <x v="12"/>
    <x v="5"/>
    <x v="16"/>
    <x v="2"/>
    <s v="TEC-MA-10004679"/>
    <x v="2"/>
    <x v="15"/>
    <x v="1083"/>
    <x v="5508"/>
    <n v="5"/>
    <n v="0.4"/>
    <n v="-199.7700000000001"/>
    <x v="2"/>
    <x v="0"/>
  </r>
  <r>
    <n v="8574"/>
    <x v="4265"/>
    <x v="1182"/>
    <d v="2017-10-22T00:00:00"/>
    <s v="First Class"/>
    <s v="MS-17770"/>
    <x v="474"/>
    <x v="0"/>
    <x v="0"/>
    <x v="20"/>
    <x v="15"/>
    <x v="45"/>
    <x v="3"/>
    <s v="OFF-PA-10000249"/>
    <x v="1"/>
    <x v="10"/>
    <x v="33"/>
    <x v="335"/>
    <n v="2"/>
    <n v="0"/>
    <n v="11.543199999999999"/>
    <x v="2"/>
    <x v="0"/>
  </r>
  <r>
    <n v="8575"/>
    <x v="4266"/>
    <x v="111"/>
    <d v="2016-09-19T00:00:00"/>
    <s v="Same Day"/>
    <s v="JK-15640"/>
    <x v="82"/>
    <x v="2"/>
    <x v="0"/>
    <x v="8"/>
    <x v="1"/>
    <x v="94"/>
    <x v="1"/>
    <s v="OFF-FA-10000053"/>
    <x v="1"/>
    <x v="13"/>
    <x v="962"/>
    <x v="1995"/>
    <n v="3"/>
    <n v="0"/>
    <n v="0.11340000000000017"/>
    <x v="1"/>
    <x v="0"/>
  </r>
  <r>
    <n v="8576"/>
    <x v="4267"/>
    <x v="151"/>
    <d v="2019-08-30T00:00:00"/>
    <s v="Second Class"/>
    <s v="ST-20530"/>
    <x v="461"/>
    <x v="0"/>
    <x v="0"/>
    <x v="370"/>
    <x v="2"/>
    <x v="453"/>
    <x v="0"/>
    <s v="OFF-AP-10000804"/>
    <x v="1"/>
    <x v="9"/>
    <x v="566"/>
    <x v="5509"/>
    <n v="4"/>
    <n v="0.2"/>
    <n v="0.89599999999999991"/>
    <x v="0"/>
    <x v="0"/>
  </r>
  <r>
    <n v="8577"/>
    <x v="4268"/>
    <x v="445"/>
    <d v="2019-07-04T00:00:00"/>
    <s v="First Class"/>
    <s v="TS-21505"/>
    <x v="700"/>
    <x v="0"/>
    <x v="0"/>
    <x v="3"/>
    <x v="38"/>
    <x v="208"/>
    <x v="3"/>
    <s v="FUR-FU-10004188"/>
    <x v="0"/>
    <x v="5"/>
    <x v="741"/>
    <x v="5510"/>
    <n v="1"/>
    <n v="0"/>
    <n v="26.597999999999999"/>
    <x v="2"/>
    <x v="0"/>
  </r>
  <r>
    <n v="8578"/>
    <x v="4269"/>
    <x v="66"/>
    <d v="2019-12-26T00:00:00"/>
    <s v="Standard Class"/>
    <s v="CM-12190"/>
    <x v="496"/>
    <x v="0"/>
    <x v="0"/>
    <x v="30"/>
    <x v="11"/>
    <x v="38"/>
    <x v="2"/>
    <s v="FUR-TA-10004915"/>
    <x v="0"/>
    <x v="3"/>
    <x v="335"/>
    <x v="5511"/>
    <n v="2"/>
    <n v="0"/>
    <n v="97.203200000000038"/>
    <x v="2"/>
    <x v="0"/>
  </r>
  <r>
    <n v="8579"/>
    <x v="4269"/>
    <x v="66"/>
    <d v="2019-12-26T00:00:00"/>
    <s v="Standard Class"/>
    <s v="CM-12190"/>
    <x v="496"/>
    <x v="0"/>
    <x v="0"/>
    <x v="30"/>
    <x v="11"/>
    <x v="38"/>
    <x v="2"/>
    <s v="OFF-ST-10001228"/>
    <x v="1"/>
    <x v="4"/>
    <x v="450"/>
    <x v="5512"/>
    <n v="2"/>
    <n v="0"/>
    <n v="7.7899999999999991"/>
    <x v="2"/>
    <x v="0"/>
  </r>
  <r>
    <n v="8580"/>
    <x v="4270"/>
    <x v="797"/>
    <d v="2019-01-02T00:00:00"/>
    <s v="Standard Class"/>
    <s v="JW-15955"/>
    <x v="527"/>
    <x v="0"/>
    <x v="0"/>
    <x v="103"/>
    <x v="0"/>
    <x v="175"/>
    <x v="0"/>
    <s v="OFF-LA-10002368"/>
    <x v="1"/>
    <x v="2"/>
    <x v="1786"/>
    <x v="537"/>
    <n v="1"/>
    <n v="0"/>
    <n v="1.2005999999999999"/>
    <x v="0"/>
    <x v="0"/>
  </r>
  <r>
    <n v="8581"/>
    <x v="4271"/>
    <x v="671"/>
    <d v="2016-05-22T00:00:00"/>
    <s v="Second Class"/>
    <s v="MC-17590"/>
    <x v="565"/>
    <x v="1"/>
    <x v="0"/>
    <x v="509"/>
    <x v="5"/>
    <x v="606"/>
    <x v="2"/>
    <s v="FUR-FU-10003489"/>
    <x v="0"/>
    <x v="5"/>
    <x v="1771"/>
    <x v="5513"/>
    <n v="3"/>
    <n v="0.6"/>
    <n v="-5.9408999999999992"/>
    <x v="2"/>
    <x v="0"/>
  </r>
  <r>
    <n v="8582"/>
    <x v="4271"/>
    <x v="671"/>
    <d v="2016-05-22T00:00:00"/>
    <s v="Second Class"/>
    <s v="MC-17590"/>
    <x v="565"/>
    <x v="1"/>
    <x v="0"/>
    <x v="509"/>
    <x v="5"/>
    <x v="606"/>
    <x v="2"/>
    <s v="OFF-PA-10000289"/>
    <x v="1"/>
    <x v="10"/>
    <x v="729"/>
    <x v="563"/>
    <n v="2"/>
    <n v="0.2"/>
    <n v="3.6288"/>
    <x v="2"/>
    <x v="0"/>
  </r>
  <r>
    <n v="8583"/>
    <x v="4271"/>
    <x v="671"/>
    <d v="2016-05-22T00:00:00"/>
    <s v="Second Class"/>
    <s v="MC-17590"/>
    <x v="565"/>
    <x v="1"/>
    <x v="0"/>
    <x v="509"/>
    <x v="5"/>
    <x v="606"/>
    <x v="2"/>
    <s v="TEC-AC-10004227"/>
    <x v="2"/>
    <x v="11"/>
    <x v="1409"/>
    <x v="4383"/>
    <n v="2"/>
    <n v="0.2"/>
    <n v="-3.6372000000000027"/>
    <x v="2"/>
    <x v="0"/>
  </r>
  <r>
    <n v="8584"/>
    <x v="4271"/>
    <x v="671"/>
    <d v="2016-05-22T00:00:00"/>
    <s v="Second Class"/>
    <s v="MC-17590"/>
    <x v="565"/>
    <x v="1"/>
    <x v="0"/>
    <x v="509"/>
    <x v="5"/>
    <x v="606"/>
    <x v="2"/>
    <s v="OFF-ST-10000636"/>
    <x v="1"/>
    <x v="4"/>
    <x v="1753"/>
    <x v="5224"/>
    <n v="5"/>
    <n v="0.2"/>
    <n v="-13.392000000000003"/>
    <x v="2"/>
    <x v="0"/>
  </r>
  <r>
    <n v="8585"/>
    <x v="4272"/>
    <x v="519"/>
    <d v="2016-02-08T00:00:00"/>
    <s v="Second Class"/>
    <s v="MH-17440"/>
    <x v="775"/>
    <x v="1"/>
    <x v="0"/>
    <x v="194"/>
    <x v="1"/>
    <x v="245"/>
    <x v="1"/>
    <s v="OFF-BI-10003676"/>
    <x v="1"/>
    <x v="8"/>
    <x v="824"/>
    <x v="3075"/>
    <n v="2"/>
    <n v="0.2"/>
    <n v="6.0367999999999986"/>
    <x v="1"/>
    <x v="0"/>
  </r>
  <r>
    <n v="8586"/>
    <x v="4273"/>
    <x v="34"/>
    <d v="2019-12-15T00:00:00"/>
    <s v="Standard Class"/>
    <s v="RD-19720"/>
    <x v="742"/>
    <x v="0"/>
    <x v="0"/>
    <x v="10"/>
    <x v="9"/>
    <x v="63"/>
    <x v="3"/>
    <s v="OFF-BI-10001116"/>
    <x v="1"/>
    <x v="8"/>
    <x v="1075"/>
    <x v="2227"/>
    <n v="7"/>
    <n v="0.7"/>
    <n v="-8.1311999999999998"/>
    <x v="2"/>
    <x v="0"/>
  </r>
  <r>
    <n v="8587"/>
    <x v="4274"/>
    <x v="497"/>
    <d v="2019-07-18T00:00:00"/>
    <s v="Standard Class"/>
    <s v="KB-16240"/>
    <x v="208"/>
    <x v="1"/>
    <x v="0"/>
    <x v="1"/>
    <x v="1"/>
    <x v="13"/>
    <x v="1"/>
    <s v="TEC-AC-10003832"/>
    <x v="2"/>
    <x v="11"/>
    <x v="218"/>
    <x v="2694"/>
    <n v="5"/>
    <n v="0"/>
    <n v="244.61549999999988"/>
    <x v="1"/>
    <x v="0"/>
  </r>
  <r>
    <n v="8588"/>
    <x v="4274"/>
    <x v="497"/>
    <d v="2019-07-18T00:00:00"/>
    <s v="Standard Class"/>
    <s v="KB-16240"/>
    <x v="208"/>
    <x v="1"/>
    <x v="0"/>
    <x v="1"/>
    <x v="1"/>
    <x v="13"/>
    <x v="1"/>
    <s v="OFF-AP-10003040"/>
    <x v="1"/>
    <x v="9"/>
    <x v="730"/>
    <x v="4660"/>
    <n v="5"/>
    <n v="0"/>
    <n v="43.705999999999996"/>
    <x v="1"/>
    <x v="0"/>
  </r>
  <r>
    <n v="8589"/>
    <x v="4275"/>
    <x v="1060"/>
    <d v="2017-05-22T00:00:00"/>
    <s v="Standard Class"/>
    <s v="FC-14335"/>
    <x v="712"/>
    <x v="1"/>
    <x v="0"/>
    <x v="10"/>
    <x v="9"/>
    <x v="11"/>
    <x v="3"/>
    <s v="OFF-ST-10002583"/>
    <x v="1"/>
    <x v="4"/>
    <x v="571"/>
    <x v="3518"/>
    <n v="2"/>
    <n v="0.2"/>
    <n v="-10.393600000000001"/>
    <x v="2"/>
    <x v="0"/>
  </r>
  <r>
    <n v="8590"/>
    <x v="4276"/>
    <x v="926"/>
    <d v="2019-02-01T00:00:00"/>
    <s v="First Class"/>
    <s v="BD-11770"/>
    <x v="420"/>
    <x v="0"/>
    <x v="0"/>
    <x v="10"/>
    <x v="9"/>
    <x v="74"/>
    <x v="3"/>
    <s v="OFF-AR-10002053"/>
    <x v="1"/>
    <x v="6"/>
    <x v="79"/>
    <x v="411"/>
    <n v="2"/>
    <n v="0.2"/>
    <n v="0.47680000000000011"/>
    <x v="2"/>
    <x v="0"/>
  </r>
  <r>
    <n v="8591"/>
    <x v="4277"/>
    <x v="365"/>
    <d v="2019-10-01T00:00:00"/>
    <s v="First Class"/>
    <s v="FH-14365"/>
    <x v="92"/>
    <x v="1"/>
    <x v="0"/>
    <x v="337"/>
    <x v="15"/>
    <x v="418"/>
    <x v="3"/>
    <s v="OFF-EN-10004846"/>
    <x v="1"/>
    <x v="12"/>
    <x v="1497"/>
    <x v="3373"/>
    <n v="3"/>
    <n v="0"/>
    <n v="3.9102000000000006"/>
    <x v="2"/>
    <x v="0"/>
  </r>
  <r>
    <n v="8592"/>
    <x v="4278"/>
    <x v="756"/>
    <d v="2019-04-26T00:00:00"/>
    <s v="First Class"/>
    <s v="SO-20335"/>
    <x v="2"/>
    <x v="0"/>
    <x v="0"/>
    <x v="510"/>
    <x v="22"/>
    <x v="607"/>
    <x v="1"/>
    <s v="OFF-EN-10003134"/>
    <x v="1"/>
    <x v="12"/>
    <x v="153"/>
    <x v="4061"/>
    <n v="2"/>
    <n v="0.2"/>
    <n v="7.008"/>
    <x v="1"/>
    <x v="0"/>
  </r>
  <r>
    <n v="8593"/>
    <x v="4278"/>
    <x v="756"/>
    <d v="2019-04-26T00:00:00"/>
    <s v="First Class"/>
    <s v="SO-20335"/>
    <x v="2"/>
    <x v="0"/>
    <x v="0"/>
    <x v="510"/>
    <x v="22"/>
    <x v="607"/>
    <x v="1"/>
    <s v="FUR-FU-10001025"/>
    <x v="0"/>
    <x v="5"/>
    <x v="1708"/>
    <x v="5514"/>
    <n v="3"/>
    <n v="0.2"/>
    <n v="3.3534000000000006"/>
    <x v="1"/>
    <x v="0"/>
  </r>
  <r>
    <n v="8594"/>
    <x v="4279"/>
    <x v="45"/>
    <d v="2019-11-13T00:00:00"/>
    <s v="Standard Class"/>
    <s v="PM-19135"/>
    <x v="327"/>
    <x v="2"/>
    <x v="0"/>
    <x v="108"/>
    <x v="2"/>
    <x v="133"/>
    <x v="0"/>
    <s v="TEC-AC-10002567"/>
    <x v="2"/>
    <x v="11"/>
    <x v="428"/>
    <x v="1837"/>
    <n v="3"/>
    <n v="0.2"/>
    <n v="38.395199999999988"/>
    <x v="0"/>
    <x v="0"/>
  </r>
  <r>
    <n v="8595"/>
    <x v="4279"/>
    <x v="45"/>
    <d v="2019-11-13T00:00:00"/>
    <s v="Standard Class"/>
    <s v="PM-19135"/>
    <x v="327"/>
    <x v="2"/>
    <x v="0"/>
    <x v="108"/>
    <x v="2"/>
    <x v="133"/>
    <x v="0"/>
    <s v="TEC-PH-10004094"/>
    <x v="2"/>
    <x v="7"/>
    <x v="1797"/>
    <x v="5515"/>
    <n v="4"/>
    <n v="0.2"/>
    <n v="31.197999999999993"/>
    <x v="0"/>
    <x v="0"/>
  </r>
  <r>
    <n v="8596"/>
    <x v="4280"/>
    <x v="952"/>
    <d v="2016-05-07T00:00:00"/>
    <s v="First Class"/>
    <s v="GD-14590"/>
    <x v="241"/>
    <x v="1"/>
    <x v="0"/>
    <x v="81"/>
    <x v="17"/>
    <x v="101"/>
    <x v="0"/>
    <s v="OFF-BI-10004364"/>
    <x v="1"/>
    <x v="8"/>
    <x v="305"/>
    <x v="5516"/>
    <n v="2"/>
    <n v="0"/>
    <n v="5.3460000000000001"/>
    <x v="0"/>
    <x v="0"/>
  </r>
  <r>
    <n v="8597"/>
    <x v="4280"/>
    <x v="952"/>
    <d v="2016-05-07T00:00:00"/>
    <s v="First Class"/>
    <s v="GD-14590"/>
    <x v="241"/>
    <x v="1"/>
    <x v="0"/>
    <x v="81"/>
    <x v="17"/>
    <x v="101"/>
    <x v="0"/>
    <s v="OFF-PA-10000474"/>
    <x v="1"/>
    <x v="10"/>
    <x v="33"/>
    <x v="131"/>
    <n v="1"/>
    <n v="0"/>
    <n v="16.656799999999997"/>
    <x v="0"/>
    <x v="0"/>
  </r>
  <r>
    <n v="8598"/>
    <x v="4281"/>
    <x v="189"/>
    <d v="2018-10-31T00:00:00"/>
    <s v="Standard Class"/>
    <s v="PA-19060"/>
    <x v="50"/>
    <x v="2"/>
    <x v="0"/>
    <x v="8"/>
    <x v="1"/>
    <x v="34"/>
    <x v="1"/>
    <s v="OFF-BI-10004308"/>
    <x v="1"/>
    <x v="8"/>
    <x v="1776"/>
    <x v="1743"/>
    <n v="4"/>
    <n v="0.2"/>
    <n v="25.175999999999998"/>
    <x v="1"/>
    <x v="0"/>
  </r>
  <r>
    <n v="8599"/>
    <x v="4282"/>
    <x v="35"/>
    <d v="2016-12-01T00:00:00"/>
    <s v="Standard Class"/>
    <s v="LS-17200"/>
    <x v="624"/>
    <x v="1"/>
    <x v="0"/>
    <x v="201"/>
    <x v="1"/>
    <x v="252"/>
    <x v="1"/>
    <s v="OFF-BI-10002012"/>
    <x v="1"/>
    <x v="8"/>
    <x v="749"/>
    <x v="5517"/>
    <n v="3"/>
    <n v="0.2"/>
    <n v="1.512"/>
    <x v="1"/>
    <x v="0"/>
  </r>
  <r>
    <n v="8600"/>
    <x v="4282"/>
    <x v="35"/>
    <d v="2016-12-01T00:00:00"/>
    <s v="Standard Class"/>
    <s v="LS-17200"/>
    <x v="624"/>
    <x v="1"/>
    <x v="0"/>
    <x v="201"/>
    <x v="1"/>
    <x v="252"/>
    <x v="1"/>
    <s v="OFF-PA-10002586"/>
    <x v="1"/>
    <x v="10"/>
    <x v="1016"/>
    <x v="1830"/>
    <n v="3"/>
    <n v="0"/>
    <n v="7.0218000000000007"/>
    <x v="1"/>
    <x v="0"/>
  </r>
  <r>
    <n v="8601"/>
    <x v="4282"/>
    <x v="35"/>
    <d v="2016-12-01T00:00:00"/>
    <s v="Standard Class"/>
    <s v="LS-17200"/>
    <x v="624"/>
    <x v="1"/>
    <x v="0"/>
    <x v="201"/>
    <x v="1"/>
    <x v="252"/>
    <x v="1"/>
    <s v="OFF-AP-10000692"/>
    <x v="1"/>
    <x v="9"/>
    <x v="1250"/>
    <x v="5518"/>
    <n v="2"/>
    <n v="0"/>
    <n v="11.351200000000002"/>
    <x v="1"/>
    <x v="0"/>
  </r>
  <r>
    <n v="8602"/>
    <x v="4282"/>
    <x v="35"/>
    <d v="2016-12-01T00:00:00"/>
    <s v="Standard Class"/>
    <s v="LS-17200"/>
    <x v="624"/>
    <x v="1"/>
    <x v="0"/>
    <x v="201"/>
    <x v="1"/>
    <x v="252"/>
    <x v="1"/>
    <s v="OFF-BI-10001553"/>
    <x v="1"/>
    <x v="8"/>
    <x v="1302"/>
    <x v="1775"/>
    <n v="1"/>
    <n v="0.2"/>
    <n v="2.5591999999999997"/>
    <x v="1"/>
    <x v="0"/>
  </r>
  <r>
    <n v="8603"/>
    <x v="4283"/>
    <x v="520"/>
    <d v="2016-12-31T00:00:00"/>
    <s v="Same Day"/>
    <s v="JL-15175"/>
    <x v="311"/>
    <x v="2"/>
    <x v="0"/>
    <x v="192"/>
    <x v="33"/>
    <x v="243"/>
    <x v="1"/>
    <s v="TEC-PH-10004908"/>
    <x v="2"/>
    <x v="7"/>
    <x v="1483"/>
    <x v="5519"/>
    <n v="7"/>
    <n v="0.2"/>
    <n v="59.492999999999952"/>
    <x v="1"/>
    <x v="0"/>
  </r>
  <r>
    <n v="8604"/>
    <x v="4284"/>
    <x v="835"/>
    <d v="2018-01-08T00:00:00"/>
    <s v="Standard Class"/>
    <s v="CA-12310"/>
    <x v="119"/>
    <x v="1"/>
    <x v="0"/>
    <x v="52"/>
    <x v="5"/>
    <x v="65"/>
    <x v="2"/>
    <s v="TEC-AC-10002217"/>
    <x v="2"/>
    <x v="11"/>
    <x v="1187"/>
    <x v="5520"/>
    <n v="2"/>
    <n v="0.2"/>
    <n v="-5.2640000000000002"/>
    <x v="2"/>
    <x v="0"/>
  </r>
  <r>
    <n v="8605"/>
    <x v="4284"/>
    <x v="835"/>
    <d v="2018-01-08T00:00:00"/>
    <s v="Standard Class"/>
    <s v="CA-12310"/>
    <x v="119"/>
    <x v="1"/>
    <x v="0"/>
    <x v="52"/>
    <x v="5"/>
    <x v="65"/>
    <x v="2"/>
    <s v="TEC-AC-10002942"/>
    <x v="2"/>
    <x v="11"/>
    <x v="1606"/>
    <x v="5441"/>
    <n v="3"/>
    <n v="0.2"/>
    <n v="-6.2100000000000151"/>
    <x v="2"/>
    <x v="0"/>
  </r>
  <r>
    <n v="8606"/>
    <x v="4284"/>
    <x v="835"/>
    <d v="2018-01-08T00:00:00"/>
    <s v="Standard Class"/>
    <s v="CA-12310"/>
    <x v="119"/>
    <x v="1"/>
    <x v="0"/>
    <x v="52"/>
    <x v="5"/>
    <x v="65"/>
    <x v="2"/>
    <s v="TEC-PH-10002890"/>
    <x v="2"/>
    <x v="7"/>
    <x v="1396"/>
    <x v="2171"/>
    <n v="5"/>
    <n v="0.2"/>
    <n v="13.571999999999996"/>
    <x v="2"/>
    <x v="0"/>
  </r>
  <r>
    <n v="8607"/>
    <x v="4285"/>
    <x v="238"/>
    <d v="2019-08-22T00:00:00"/>
    <s v="Standard Class"/>
    <s v="CM-12160"/>
    <x v="380"/>
    <x v="0"/>
    <x v="0"/>
    <x v="217"/>
    <x v="31"/>
    <x v="272"/>
    <x v="3"/>
    <s v="TEC-AC-10003614"/>
    <x v="2"/>
    <x v="11"/>
    <x v="567"/>
    <x v="5521"/>
    <n v="2"/>
    <n v="0"/>
    <n v="7.6493999999999982"/>
    <x v="2"/>
    <x v="0"/>
  </r>
  <r>
    <n v="8608"/>
    <x v="4286"/>
    <x v="611"/>
    <d v="2016-06-09T00:00:00"/>
    <s v="Standard Class"/>
    <s v="BT-11440"/>
    <x v="590"/>
    <x v="0"/>
    <x v="0"/>
    <x v="20"/>
    <x v="15"/>
    <x v="45"/>
    <x v="3"/>
    <s v="FUR-FU-10002878"/>
    <x v="0"/>
    <x v="5"/>
    <x v="1134"/>
    <x v="5522"/>
    <n v="2"/>
    <n v="0"/>
    <n v="21.075200000000002"/>
    <x v="2"/>
    <x v="0"/>
  </r>
  <r>
    <n v="8609"/>
    <x v="4286"/>
    <x v="611"/>
    <d v="2016-06-09T00:00:00"/>
    <s v="Standard Class"/>
    <s v="BT-11440"/>
    <x v="590"/>
    <x v="0"/>
    <x v="0"/>
    <x v="20"/>
    <x v="15"/>
    <x v="45"/>
    <x v="3"/>
    <s v="OFF-AP-10001626"/>
    <x v="1"/>
    <x v="9"/>
    <x v="1025"/>
    <x v="2560"/>
    <n v="4"/>
    <n v="0"/>
    <n v="4.0456000000000003"/>
    <x v="2"/>
    <x v="0"/>
  </r>
  <r>
    <n v="8610"/>
    <x v="4286"/>
    <x v="611"/>
    <d v="2016-06-09T00:00:00"/>
    <s v="Standard Class"/>
    <s v="BT-11440"/>
    <x v="590"/>
    <x v="0"/>
    <x v="0"/>
    <x v="20"/>
    <x v="15"/>
    <x v="45"/>
    <x v="3"/>
    <s v="FUR-BO-10003272"/>
    <x v="0"/>
    <x v="0"/>
    <x v="587"/>
    <x v="3832"/>
    <n v="2"/>
    <n v="0.2"/>
    <n v="-44.196000000000026"/>
    <x v="2"/>
    <x v="0"/>
  </r>
  <r>
    <n v="8611"/>
    <x v="4286"/>
    <x v="611"/>
    <d v="2016-06-09T00:00:00"/>
    <s v="Standard Class"/>
    <s v="BT-11440"/>
    <x v="590"/>
    <x v="0"/>
    <x v="0"/>
    <x v="20"/>
    <x v="15"/>
    <x v="45"/>
    <x v="3"/>
    <s v="FUR-FU-10002191"/>
    <x v="0"/>
    <x v="5"/>
    <x v="769"/>
    <x v="544"/>
    <n v="2"/>
    <n v="0"/>
    <n v="6.7008000000000001"/>
    <x v="2"/>
    <x v="0"/>
  </r>
  <r>
    <n v="8612"/>
    <x v="4287"/>
    <x v="38"/>
    <d v="2019-11-17T00:00:00"/>
    <s v="Second Class"/>
    <s v="SE-20110"/>
    <x v="339"/>
    <x v="0"/>
    <x v="0"/>
    <x v="475"/>
    <x v="1"/>
    <x v="568"/>
    <x v="1"/>
    <s v="TEC-AC-10000682"/>
    <x v="2"/>
    <x v="11"/>
    <x v="1336"/>
    <x v="2076"/>
    <n v="5"/>
    <n v="0"/>
    <n v="29.032499999999999"/>
    <x v="1"/>
    <x v="0"/>
  </r>
  <r>
    <n v="8613"/>
    <x v="4288"/>
    <x v="1198"/>
    <d v="2018-02-01T00:00:00"/>
    <s v="Second Class"/>
    <s v="HG-14965"/>
    <x v="428"/>
    <x v="1"/>
    <x v="0"/>
    <x v="1"/>
    <x v="1"/>
    <x v="1"/>
    <x v="1"/>
    <s v="OFF-AR-10000588"/>
    <x v="1"/>
    <x v="6"/>
    <x v="398"/>
    <x v="2010"/>
    <n v="2"/>
    <n v="0"/>
    <n v="10.316800000000001"/>
    <x v="1"/>
    <x v="0"/>
  </r>
  <r>
    <n v="8614"/>
    <x v="4289"/>
    <x v="1199"/>
    <d v="2018-11-14T00:00:00"/>
    <s v="Standard Class"/>
    <s v="PF-19165"/>
    <x v="58"/>
    <x v="0"/>
    <x v="0"/>
    <x v="182"/>
    <x v="1"/>
    <x v="232"/>
    <x v="1"/>
    <s v="TEC-AC-10002001"/>
    <x v="2"/>
    <x v="11"/>
    <x v="265"/>
    <x v="651"/>
    <n v="3"/>
    <n v="0"/>
    <n v="177.58890000000002"/>
    <x v="1"/>
    <x v="0"/>
  </r>
  <r>
    <n v="8615"/>
    <x v="4290"/>
    <x v="545"/>
    <d v="2018-09-14T00:00:00"/>
    <s v="Standard Class"/>
    <s v="BD-11770"/>
    <x v="420"/>
    <x v="0"/>
    <x v="0"/>
    <x v="156"/>
    <x v="4"/>
    <x v="199"/>
    <x v="1"/>
    <s v="OFF-LA-10003720"/>
    <x v="1"/>
    <x v="2"/>
    <x v="1636"/>
    <x v="1576"/>
    <n v="2"/>
    <n v="0"/>
    <n v="3.4685999999999999"/>
    <x v="1"/>
    <x v="0"/>
  </r>
  <r>
    <n v="8616"/>
    <x v="4290"/>
    <x v="545"/>
    <d v="2018-09-14T00:00:00"/>
    <s v="Standard Class"/>
    <s v="BD-11770"/>
    <x v="420"/>
    <x v="0"/>
    <x v="0"/>
    <x v="156"/>
    <x v="4"/>
    <x v="199"/>
    <x v="1"/>
    <s v="OFF-BI-10004364"/>
    <x v="1"/>
    <x v="8"/>
    <x v="305"/>
    <x v="5523"/>
    <n v="3"/>
    <n v="0.2"/>
    <n v="4.4550000000000001"/>
    <x v="1"/>
    <x v="0"/>
  </r>
  <r>
    <n v="8617"/>
    <x v="4290"/>
    <x v="545"/>
    <d v="2018-09-14T00:00:00"/>
    <s v="Standard Class"/>
    <s v="BD-11770"/>
    <x v="420"/>
    <x v="0"/>
    <x v="0"/>
    <x v="156"/>
    <x v="4"/>
    <x v="199"/>
    <x v="1"/>
    <s v="OFF-PA-10000100"/>
    <x v="1"/>
    <x v="10"/>
    <x v="833"/>
    <x v="2658"/>
    <n v="2"/>
    <n v="0"/>
    <n v="40.170200000000001"/>
    <x v="1"/>
    <x v="0"/>
  </r>
  <r>
    <n v="8618"/>
    <x v="4290"/>
    <x v="545"/>
    <d v="2018-09-14T00:00:00"/>
    <s v="Standard Class"/>
    <s v="BD-11770"/>
    <x v="420"/>
    <x v="0"/>
    <x v="0"/>
    <x v="156"/>
    <x v="4"/>
    <x v="199"/>
    <x v="1"/>
    <s v="OFF-BI-10004826"/>
    <x v="1"/>
    <x v="8"/>
    <x v="728"/>
    <x v="5524"/>
    <n v="3"/>
    <n v="0.2"/>
    <n v="13.868400000000001"/>
    <x v="1"/>
    <x v="0"/>
  </r>
  <r>
    <n v="8619"/>
    <x v="4291"/>
    <x v="448"/>
    <d v="2019-03-08T00:00:00"/>
    <s v="Standard Class"/>
    <s v="BT-11395"/>
    <x v="387"/>
    <x v="1"/>
    <x v="0"/>
    <x v="1"/>
    <x v="1"/>
    <x v="25"/>
    <x v="1"/>
    <s v="FUR-TA-10001520"/>
    <x v="0"/>
    <x v="3"/>
    <x v="718"/>
    <x v="3860"/>
    <n v="7"/>
    <n v="0.2"/>
    <n v="-14.987700000000061"/>
    <x v="1"/>
    <x v="0"/>
  </r>
  <r>
    <n v="8620"/>
    <x v="4292"/>
    <x v="565"/>
    <d v="2019-09-13T00:00:00"/>
    <s v="Second Class"/>
    <s v="EM-14095"/>
    <x v="313"/>
    <x v="1"/>
    <x v="0"/>
    <x v="20"/>
    <x v="15"/>
    <x v="23"/>
    <x v="3"/>
    <s v="OFF-ST-10001031"/>
    <x v="1"/>
    <x v="4"/>
    <x v="1560"/>
    <x v="5525"/>
    <n v="4"/>
    <n v="0"/>
    <n v="16.931200000000004"/>
    <x v="2"/>
    <x v="0"/>
  </r>
  <r>
    <n v="8621"/>
    <x v="4293"/>
    <x v="44"/>
    <d v="2019-11-09T00:00:00"/>
    <s v="Second Class"/>
    <s v="LC-17050"/>
    <x v="702"/>
    <x v="0"/>
    <x v="0"/>
    <x v="61"/>
    <x v="5"/>
    <x v="162"/>
    <x v="2"/>
    <s v="FUR-FU-10003878"/>
    <x v="0"/>
    <x v="5"/>
    <x v="677"/>
    <x v="5526"/>
    <n v="5"/>
    <n v="0.6"/>
    <n v="-19.863999999999997"/>
    <x v="2"/>
    <x v="0"/>
  </r>
  <r>
    <n v="8622"/>
    <x v="4294"/>
    <x v="726"/>
    <d v="2019-05-18T00:00:00"/>
    <s v="Standard Class"/>
    <s v="FH-14275"/>
    <x v="395"/>
    <x v="1"/>
    <x v="0"/>
    <x v="47"/>
    <x v="18"/>
    <x v="78"/>
    <x v="0"/>
    <s v="OFF-AP-10000358"/>
    <x v="1"/>
    <x v="9"/>
    <x v="95"/>
    <x v="5527"/>
    <n v="2"/>
    <n v="0.2"/>
    <n v="2.3363999999999976"/>
    <x v="0"/>
    <x v="0"/>
  </r>
  <r>
    <n v="8623"/>
    <x v="4295"/>
    <x v="581"/>
    <d v="2018-12-01T00:00:00"/>
    <s v="Standard Class"/>
    <s v="CM-12235"/>
    <x v="632"/>
    <x v="0"/>
    <x v="0"/>
    <x v="42"/>
    <x v="16"/>
    <x v="51"/>
    <x v="1"/>
    <s v="OFF-ST-10000876"/>
    <x v="1"/>
    <x v="4"/>
    <x v="254"/>
    <x v="5528"/>
    <n v="4"/>
    <n v="0.2"/>
    <n v="3.9808000000000003"/>
    <x v="1"/>
    <x v="0"/>
  </r>
  <r>
    <n v="8624"/>
    <x v="4296"/>
    <x v="50"/>
    <d v="2017-11-18T00:00:00"/>
    <s v="Standard Class"/>
    <s v="FM-14380"/>
    <x v="248"/>
    <x v="0"/>
    <x v="0"/>
    <x v="100"/>
    <x v="2"/>
    <x v="327"/>
    <x v="0"/>
    <s v="OFF-BI-10004224"/>
    <x v="1"/>
    <x v="8"/>
    <x v="1070"/>
    <x v="1444"/>
    <n v="6"/>
    <n v="0.7"/>
    <n v="-100.91999999999999"/>
    <x v="0"/>
    <x v="0"/>
  </r>
  <r>
    <n v="8625"/>
    <x v="4296"/>
    <x v="50"/>
    <d v="2017-11-18T00:00:00"/>
    <s v="Standard Class"/>
    <s v="FM-14380"/>
    <x v="248"/>
    <x v="0"/>
    <x v="0"/>
    <x v="100"/>
    <x v="2"/>
    <x v="327"/>
    <x v="0"/>
    <s v="TEC-AC-10004568"/>
    <x v="2"/>
    <x v="11"/>
    <x v="1118"/>
    <x v="1375"/>
    <n v="5"/>
    <n v="0.2"/>
    <n v="-1.3995000000000104"/>
    <x v="0"/>
    <x v="0"/>
  </r>
  <r>
    <n v="8626"/>
    <x v="4297"/>
    <x v="575"/>
    <d v="2017-12-12T00:00:00"/>
    <s v="Standard Class"/>
    <s v="HG-14965"/>
    <x v="428"/>
    <x v="1"/>
    <x v="0"/>
    <x v="77"/>
    <x v="22"/>
    <x v="97"/>
    <x v="1"/>
    <s v="OFF-PA-10000533"/>
    <x v="1"/>
    <x v="10"/>
    <x v="1205"/>
    <x v="937"/>
    <n v="3"/>
    <n v="0.2"/>
    <n v="5.1011999999999995"/>
    <x v="1"/>
    <x v="0"/>
  </r>
  <r>
    <n v="8627"/>
    <x v="4298"/>
    <x v="67"/>
    <d v="2017-09-12T00:00:00"/>
    <s v="Standard Class"/>
    <s v="AG-10525"/>
    <x v="132"/>
    <x v="1"/>
    <x v="0"/>
    <x v="20"/>
    <x v="15"/>
    <x v="164"/>
    <x v="3"/>
    <s v="OFF-ST-10003638"/>
    <x v="1"/>
    <x v="4"/>
    <x v="1231"/>
    <x v="3824"/>
    <n v="3"/>
    <n v="0"/>
    <n v="18.970199999999998"/>
    <x v="2"/>
    <x v="0"/>
  </r>
  <r>
    <n v="8628"/>
    <x v="4298"/>
    <x v="67"/>
    <d v="2017-09-12T00:00:00"/>
    <s v="Standard Class"/>
    <s v="AG-10525"/>
    <x v="132"/>
    <x v="1"/>
    <x v="0"/>
    <x v="20"/>
    <x v="15"/>
    <x v="164"/>
    <x v="3"/>
    <s v="TEC-AC-10002305"/>
    <x v="2"/>
    <x v="11"/>
    <x v="1530"/>
    <x v="2597"/>
    <n v="5"/>
    <n v="0"/>
    <n v="16.199999999999992"/>
    <x v="2"/>
    <x v="0"/>
  </r>
  <r>
    <n v="8629"/>
    <x v="4298"/>
    <x v="67"/>
    <d v="2017-09-12T00:00:00"/>
    <s v="Standard Class"/>
    <s v="AG-10525"/>
    <x v="132"/>
    <x v="1"/>
    <x v="0"/>
    <x v="20"/>
    <x v="15"/>
    <x v="164"/>
    <x v="3"/>
    <s v="OFF-BI-10000605"/>
    <x v="1"/>
    <x v="8"/>
    <x v="536"/>
    <x v="861"/>
    <n v="2"/>
    <n v="0.2"/>
    <n v="2.0573999999999995"/>
    <x v="2"/>
    <x v="0"/>
  </r>
  <r>
    <n v="8630"/>
    <x v="4298"/>
    <x v="67"/>
    <d v="2017-09-12T00:00:00"/>
    <s v="Standard Class"/>
    <s v="AG-10525"/>
    <x v="132"/>
    <x v="1"/>
    <x v="0"/>
    <x v="20"/>
    <x v="15"/>
    <x v="164"/>
    <x v="3"/>
    <s v="FUR-TA-10003569"/>
    <x v="0"/>
    <x v="3"/>
    <x v="1367"/>
    <x v="5529"/>
    <n v="2"/>
    <n v="0.4"/>
    <n v="-120.29400000000004"/>
    <x v="2"/>
    <x v="0"/>
  </r>
  <r>
    <n v="8631"/>
    <x v="4298"/>
    <x v="67"/>
    <d v="2017-09-12T00:00:00"/>
    <s v="Standard Class"/>
    <s v="AG-10525"/>
    <x v="132"/>
    <x v="1"/>
    <x v="0"/>
    <x v="20"/>
    <x v="15"/>
    <x v="164"/>
    <x v="3"/>
    <s v="OFF-FA-10003059"/>
    <x v="1"/>
    <x v="13"/>
    <x v="802"/>
    <x v="5530"/>
    <n v="4"/>
    <n v="0"/>
    <n v="2.3891999999999998"/>
    <x v="2"/>
    <x v="0"/>
  </r>
  <r>
    <n v="8632"/>
    <x v="4299"/>
    <x v="1062"/>
    <d v="2018-07-29T00:00:00"/>
    <s v="First Class"/>
    <s v="OT-18730"/>
    <x v="220"/>
    <x v="0"/>
    <x v="0"/>
    <x v="437"/>
    <x v="9"/>
    <x v="528"/>
    <x v="3"/>
    <s v="FUR-BO-10004409"/>
    <x v="0"/>
    <x v="0"/>
    <x v="631"/>
    <x v="5531"/>
    <n v="5"/>
    <n v="0.5"/>
    <n v="-78.078000000000003"/>
    <x v="2"/>
    <x v="0"/>
  </r>
  <r>
    <n v="8633"/>
    <x v="4299"/>
    <x v="1062"/>
    <d v="2018-07-29T00:00:00"/>
    <s v="First Class"/>
    <s v="OT-18730"/>
    <x v="220"/>
    <x v="0"/>
    <x v="0"/>
    <x v="437"/>
    <x v="9"/>
    <x v="528"/>
    <x v="3"/>
    <s v="OFF-BI-10000545"/>
    <x v="1"/>
    <x v="8"/>
    <x v="692"/>
    <x v="5341"/>
    <n v="6"/>
    <n v="0.7"/>
    <n v="-913.17599999999993"/>
    <x v="2"/>
    <x v="0"/>
  </r>
  <r>
    <n v="8634"/>
    <x v="4299"/>
    <x v="1062"/>
    <d v="2018-07-29T00:00:00"/>
    <s v="First Class"/>
    <s v="OT-18730"/>
    <x v="220"/>
    <x v="0"/>
    <x v="0"/>
    <x v="437"/>
    <x v="9"/>
    <x v="528"/>
    <x v="3"/>
    <s v="OFF-AP-10004052"/>
    <x v="1"/>
    <x v="9"/>
    <x v="1671"/>
    <x v="5408"/>
    <n v="3"/>
    <n v="0.2"/>
    <n v="0.7110000000000003"/>
    <x v="2"/>
    <x v="0"/>
  </r>
  <r>
    <n v="8635"/>
    <x v="4300"/>
    <x v="326"/>
    <d v="2019-08-29T00:00:00"/>
    <s v="Standard Class"/>
    <s v="SV-20365"/>
    <x v="277"/>
    <x v="0"/>
    <x v="0"/>
    <x v="10"/>
    <x v="9"/>
    <x v="11"/>
    <x v="3"/>
    <s v="FUR-BO-10001798"/>
    <x v="0"/>
    <x v="0"/>
    <x v="0"/>
    <x v="5532"/>
    <n v="2"/>
    <n v="0.5"/>
    <n v="-89.066399999999987"/>
    <x v="2"/>
    <x v="0"/>
  </r>
  <r>
    <n v="8636"/>
    <x v="4301"/>
    <x v="1013"/>
    <d v="2016-05-02T00:00:00"/>
    <s v="First Class"/>
    <s v="JM-16195"/>
    <x v="594"/>
    <x v="0"/>
    <x v="0"/>
    <x v="103"/>
    <x v="0"/>
    <x v="175"/>
    <x v="0"/>
    <s v="OFF-AR-10004010"/>
    <x v="1"/>
    <x v="6"/>
    <x v="1743"/>
    <x v="5368"/>
    <n v="5"/>
    <n v="0"/>
    <n v="45.487000000000002"/>
    <x v="0"/>
    <x v="0"/>
  </r>
  <r>
    <n v="8637"/>
    <x v="4301"/>
    <x v="1013"/>
    <d v="2016-05-02T00:00:00"/>
    <s v="First Class"/>
    <s v="JM-16195"/>
    <x v="594"/>
    <x v="0"/>
    <x v="0"/>
    <x v="103"/>
    <x v="0"/>
    <x v="175"/>
    <x v="0"/>
    <s v="OFF-ST-10000585"/>
    <x v="1"/>
    <x v="4"/>
    <x v="546"/>
    <x v="5533"/>
    <n v="5"/>
    <n v="0"/>
    <n v="214.76"/>
    <x v="0"/>
    <x v="0"/>
  </r>
  <r>
    <n v="8638"/>
    <x v="4302"/>
    <x v="842"/>
    <d v="2019-05-02T00:00:00"/>
    <s v="Standard Class"/>
    <s v="HM-14980"/>
    <x v="31"/>
    <x v="0"/>
    <x v="0"/>
    <x v="4"/>
    <x v="4"/>
    <x v="59"/>
    <x v="1"/>
    <s v="FUR-FU-10000397"/>
    <x v="0"/>
    <x v="5"/>
    <x v="63"/>
    <x v="5534"/>
    <n v="7"/>
    <n v="0"/>
    <n v="39.082400000000007"/>
    <x v="1"/>
    <x v="0"/>
  </r>
  <r>
    <n v="8639"/>
    <x v="4303"/>
    <x v="283"/>
    <d v="2019-07-24T00:00:00"/>
    <s v="First Class"/>
    <s v="PO-19180"/>
    <x v="178"/>
    <x v="2"/>
    <x v="0"/>
    <x v="249"/>
    <x v="6"/>
    <x v="308"/>
    <x v="2"/>
    <s v="TEC-AC-10000736"/>
    <x v="2"/>
    <x v="11"/>
    <x v="1094"/>
    <x v="4516"/>
    <n v="5"/>
    <n v="0"/>
    <n v="143.982"/>
    <x v="2"/>
    <x v="0"/>
  </r>
  <r>
    <n v="8640"/>
    <x v="4304"/>
    <x v="736"/>
    <d v="2016-12-15T00:00:00"/>
    <s v="Second Class"/>
    <s v="KC-16675"/>
    <x v="169"/>
    <x v="1"/>
    <x v="0"/>
    <x v="0"/>
    <x v="0"/>
    <x v="0"/>
    <x v="0"/>
    <s v="OFF-BI-10004970"/>
    <x v="1"/>
    <x v="8"/>
    <x v="917"/>
    <x v="714"/>
    <n v="3"/>
    <n v="0"/>
    <n v="5.8232999999999997"/>
    <x v="0"/>
    <x v="0"/>
  </r>
  <r>
    <n v="8641"/>
    <x v="4305"/>
    <x v="602"/>
    <d v="2019-01-16T00:00:00"/>
    <s v="Standard Class"/>
    <s v="DB-13120"/>
    <x v="106"/>
    <x v="1"/>
    <x v="0"/>
    <x v="61"/>
    <x v="5"/>
    <x v="162"/>
    <x v="2"/>
    <s v="OFF-BI-10000545"/>
    <x v="1"/>
    <x v="8"/>
    <x v="692"/>
    <x v="5535"/>
    <n v="5"/>
    <n v="0.8"/>
    <n v="-1141.47"/>
    <x v="2"/>
    <x v="0"/>
  </r>
  <r>
    <n v="8642"/>
    <x v="4306"/>
    <x v="574"/>
    <d v="2019-12-02T00:00:00"/>
    <s v="Same Day"/>
    <s v="SV-20935"/>
    <x v="603"/>
    <x v="0"/>
    <x v="0"/>
    <x v="97"/>
    <x v="16"/>
    <x v="344"/>
    <x v="1"/>
    <s v="OFF-BI-10001670"/>
    <x v="1"/>
    <x v="8"/>
    <x v="443"/>
    <x v="5536"/>
    <n v="6"/>
    <n v="0.7"/>
    <n v="-45.239999999999995"/>
    <x v="1"/>
    <x v="0"/>
  </r>
  <r>
    <n v="8643"/>
    <x v="4307"/>
    <x v="627"/>
    <d v="2017-11-15T00:00:00"/>
    <s v="Standard Class"/>
    <s v="NS-18640"/>
    <x v="374"/>
    <x v="1"/>
    <x v="0"/>
    <x v="108"/>
    <x v="3"/>
    <x v="222"/>
    <x v="0"/>
    <s v="OFF-FA-10000624"/>
    <x v="1"/>
    <x v="13"/>
    <x v="294"/>
    <x v="5305"/>
    <n v="11"/>
    <n v="0.2"/>
    <n v="11.814"/>
    <x v="0"/>
    <x v="0"/>
  </r>
  <r>
    <n v="8644"/>
    <x v="4307"/>
    <x v="627"/>
    <d v="2017-11-15T00:00:00"/>
    <s v="Standard Class"/>
    <s v="NS-18640"/>
    <x v="374"/>
    <x v="1"/>
    <x v="0"/>
    <x v="108"/>
    <x v="3"/>
    <x v="222"/>
    <x v="0"/>
    <s v="OFF-LA-10002945"/>
    <x v="1"/>
    <x v="2"/>
    <x v="1612"/>
    <x v="1325"/>
    <n v="1"/>
    <n v="0.2"/>
    <n v="1.6379999999999997"/>
    <x v="0"/>
    <x v="0"/>
  </r>
  <r>
    <n v="8645"/>
    <x v="4307"/>
    <x v="627"/>
    <d v="2017-11-15T00:00:00"/>
    <s v="Standard Class"/>
    <s v="NS-18640"/>
    <x v="374"/>
    <x v="1"/>
    <x v="0"/>
    <x v="108"/>
    <x v="3"/>
    <x v="222"/>
    <x v="0"/>
    <s v="OFF-BI-10000315"/>
    <x v="1"/>
    <x v="8"/>
    <x v="412"/>
    <x v="5537"/>
    <n v="7"/>
    <n v="0.7"/>
    <n v="-29.244599999999991"/>
    <x v="0"/>
    <x v="0"/>
  </r>
  <r>
    <n v="8646"/>
    <x v="4307"/>
    <x v="627"/>
    <d v="2017-11-15T00:00:00"/>
    <s v="Standard Class"/>
    <s v="NS-18640"/>
    <x v="374"/>
    <x v="1"/>
    <x v="0"/>
    <x v="108"/>
    <x v="3"/>
    <x v="222"/>
    <x v="0"/>
    <s v="FUR-FU-10000023"/>
    <x v="0"/>
    <x v="5"/>
    <x v="325"/>
    <x v="5364"/>
    <n v="1"/>
    <n v="0.2"/>
    <n v="1.4136000000000002"/>
    <x v="0"/>
    <x v="0"/>
  </r>
  <r>
    <n v="8647"/>
    <x v="4308"/>
    <x v="881"/>
    <d v="2018-11-29T00:00:00"/>
    <s v="Standard Class"/>
    <s v="MH-17455"/>
    <x v="708"/>
    <x v="0"/>
    <x v="0"/>
    <x v="1"/>
    <x v="1"/>
    <x v="3"/>
    <x v="1"/>
    <s v="FUR-CH-10004698"/>
    <x v="0"/>
    <x v="1"/>
    <x v="168"/>
    <x v="4934"/>
    <n v="3"/>
    <n v="0.2"/>
    <n v="19.435200000000009"/>
    <x v="1"/>
    <x v="0"/>
  </r>
  <r>
    <n v="8648"/>
    <x v="4309"/>
    <x v="901"/>
    <d v="2017-12-08T00:00:00"/>
    <s v="First Class"/>
    <s v="RR-19525"/>
    <x v="645"/>
    <x v="1"/>
    <x v="0"/>
    <x v="316"/>
    <x v="18"/>
    <x v="394"/>
    <x v="0"/>
    <s v="FUR-CH-10004477"/>
    <x v="0"/>
    <x v="1"/>
    <x v="213"/>
    <x v="5538"/>
    <n v="2"/>
    <n v="0.2"/>
    <n v="10.960199999999993"/>
    <x v="0"/>
    <x v="0"/>
  </r>
  <r>
    <n v="8649"/>
    <x v="4310"/>
    <x v="875"/>
    <d v="2018-08-03T00:00:00"/>
    <s v="Standard Class"/>
    <s v="RH-19555"/>
    <x v="653"/>
    <x v="0"/>
    <x v="0"/>
    <x v="35"/>
    <x v="3"/>
    <x v="43"/>
    <x v="0"/>
    <s v="OFF-ST-10003816"/>
    <x v="1"/>
    <x v="4"/>
    <x v="717"/>
    <x v="3327"/>
    <n v="5"/>
    <n v="0.2"/>
    <n v="26.428499999999957"/>
    <x v="0"/>
    <x v="0"/>
  </r>
  <r>
    <n v="8650"/>
    <x v="4310"/>
    <x v="875"/>
    <d v="2018-08-03T00:00:00"/>
    <s v="Standard Class"/>
    <s v="RH-19555"/>
    <x v="653"/>
    <x v="0"/>
    <x v="0"/>
    <x v="35"/>
    <x v="3"/>
    <x v="43"/>
    <x v="0"/>
    <s v="OFF-BI-10002429"/>
    <x v="1"/>
    <x v="8"/>
    <x v="472"/>
    <x v="5539"/>
    <n v="3"/>
    <n v="0.7"/>
    <n v="-20.090399999999995"/>
    <x v="0"/>
    <x v="0"/>
  </r>
  <r>
    <n v="8651"/>
    <x v="4311"/>
    <x v="103"/>
    <d v="2016-09-13T00:00:00"/>
    <s v="Same Day"/>
    <s v="RP-19390"/>
    <x v="261"/>
    <x v="0"/>
    <x v="0"/>
    <x v="4"/>
    <x v="4"/>
    <x v="5"/>
    <x v="1"/>
    <s v="OFF-FA-10000840"/>
    <x v="1"/>
    <x v="13"/>
    <x v="1694"/>
    <x v="5540"/>
    <n v="5"/>
    <n v="0"/>
    <n v="2.6789999999999998"/>
    <x v="1"/>
    <x v="0"/>
  </r>
  <r>
    <n v="8652"/>
    <x v="4311"/>
    <x v="103"/>
    <d v="2016-09-13T00:00:00"/>
    <s v="Same Day"/>
    <s v="RP-19390"/>
    <x v="261"/>
    <x v="0"/>
    <x v="0"/>
    <x v="4"/>
    <x v="4"/>
    <x v="5"/>
    <x v="1"/>
    <s v="FUR-FU-10001918"/>
    <x v="0"/>
    <x v="5"/>
    <x v="283"/>
    <x v="5541"/>
    <n v="3"/>
    <n v="0"/>
    <n v="5.5341000000000014"/>
    <x v="1"/>
    <x v="0"/>
  </r>
  <r>
    <n v="8653"/>
    <x v="4311"/>
    <x v="103"/>
    <d v="2016-09-13T00:00:00"/>
    <s v="Same Day"/>
    <s v="RP-19390"/>
    <x v="261"/>
    <x v="0"/>
    <x v="0"/>
    <x v="4"/>
    <x v="4"/>
    <x v="5"/>
    <x v="1"/>
    <s v="OFF-SU-10001574"/>
    <x v="1"/>
    <x v="14"/>
    <x v="503"/>
    <x v="549"/>
    <n v="2"/>
    <n v="0"/>
    <n v="2.1899999999999995"/>
    <x v="1"/>
    <x v="0"/>
  </r>
  <r>
    <n v="8654"/>
    <x v="4311"/>
    <x v="103"/>
    <d v="2016-09-13T00:00:00"/>
    <s v="Same Day"/>
    <s v="RP-19390"/>
    <x v="261"/>
    <x v="0"/>
    <x v="0"/>
    <x v="4"/>
    <x v="4"/>
    <x v="5"/>
    <x v="1"/>
    <s v="TEC-AC-10001606"/>
    <x v="2"/>
    <x v="11"/>
    <x v="590"/>
    <x v="1664"/>
    <n v="2"/>
    <n v="0"/>
    <n v="75.992400000000004"/>
    <x v="1"/>
    <x v="0"/>
  </r>
  <r>
    <n v="8655"/>
    <x v="4311"/>
    <x v="103"/>
    <d v="2016-09-13T00:00:00"/>
    <s v="Same Day"/>
    <s v="RP-19390"/>
    <x v="261"/>
    <x v="0"/>
    <x v="0"/>
    <x v="4"/>
    <x v="4"/>
    <x v="5"/>
    <x v="1"/>
    <s v="TEC-AC-10003399"/>
    <x v="2"/>
    <x v="11"/>
    <x v="1506"/>
    <x v="5542"/>
    <n v="4"/>
    <n v="0"/>
    <n v="60.883200000000002"/>
    <x v="1"/>
    <x v="0"/>
  </r>
  <r>
    <n v="8656"/>
    <x v="4311"/>
    <x v="103"/>
    <d v="2016-09-13T00:00:00"/>
    <s v="Same Day"/>
    <s v="RP-19390"/>
    <x v="261"/>
    <x v="0"/>
    <x v="0"/>
    <x v="4"/>
    <x v="4"/>
    <x v="5"/>
    <x v="1"/>
    <s v="TEC-AC-10000865"/>
    <x v="2"/>
    <x v="11"/>
    <x v="1005"/>
    <x v="5543"/>
    <n v="2"/>
    <n v="0"/>
    <n v="20.059999999999988"/>
    <x v="1"/>
    <x v="0"/>
  </r>
  <r>
    <n v="8657"/>
    <x v="4311"/>
    <x v="103"/>
    <d v="2016-09-13T00:00:00"/>
    <s v="Same Day"/>
    <s v="RP-19390"/>
    <x v="261"/>
    <x v="0"/>
    <x v="0"/>
    <x v="4"/>
    <x v="4"/>
    <x v="5"/>
    <x v="1"/>
    <s v="OFF-PA-10002923"/>
    <x v="1"/>
    <x v="10"/>
    <x v="1426"/>
    <x v="1553"/>
    <n v="1"/>
    <n v="0"/>
    <n v="24.47"/>
    <x v="1"/>
    <x v="0"/>
  </r>
  <r>
    <n v="8658"/>
    <x v="4311"/>
    <x v="103"/>
    <d v="2016-09-13T00:00:00"/>
    <s v="Same Day"/>
    <s v="RP-19390"/>
    <x v="261"/>
    <x v="0"/>
    <x v="0"/>
    <x v="4"/>
    <x v="4"/>
    <x v="5"/>
    <x v="1"/>
    <s v="OFF-AP-10004785"/>
    <x v="1"/>
    <x v="9"/>
    <x v="1186"/>
    <x v="5544"/>
    <n v="2"/>
    <n v="0"/>
    <n v="9.743800000000002"/>
    <x v="1"/>
    <x v="0"/>
  </r>
  <r>
    <n v="8659"/>
    <x v="4312"/>
    <x v="1028"/>
    <d v="2018-06-25T00:00:00"/>
    <s v="Standard Class"/>
    <s v="KB-16600"/>
    <x v="33"/>
    <x v="1"/>
    <x v="0"/>
    <x v="22"/>
    <x v="10"/>
    <x v="36"/>
    <x v="2"/>
    <s v="OFF-BI-10003727"/>
    <x v="1"/>
    <x v="8"/>
    <x v="805"/>
    <x v="5545"/>
    <n v="1"/>
    <n v="0.8"/>
    <n v="-1.3376000000000001"/>
    <x v="2"/>
    <x v="0"/>
  </r>
  <r>
    <n v="8660"/>
    <x v="4313"/>
    <x v="323"/>
    <d v="2018-09-08T00:00:00"/>
    <s v="Standard Class"/>
    <s v="MH-17620"/>
    <x v="588"/>
    <x v="1"/>
    <x v="0"/>
    <x v="74"/>
    <x v="24"/>
    <x v="93"/>
    <x v="3"/>
    <s v="OFF-PA-10002246"/>
    <x v="1"/>
    <x v="10"/>
    <x v="1395"/>
    <x v="2733"/>
    <n v="6"/>
    <n v="0.2"/>
    <n v="11.223000000000001"/>
    <x v="2"/>
    <x v="0"/>
  </r>
  <r>
    <n v="8661"/>
    <x v="4314"/>
    <x v="920"/>
    <d v="2019-11-30T00:00:00"/>
    <s v="Standard Class"/>
    <s v="HZ-14950"/>
    <x v="521"/>
    <x v="0"/>
    <x v="0"/>
    <x v="2"/>
    <x v="2"/>
    <x v="2"/>
    <x v="0"/>
    <s v="FUR-BO-10003965"/>
    <x v="0"/>
    <x v="0"/>
    <x v="1092"/>
    <x v="1937"/>
    <n v="5"/>
    <n v="0.2"/>
    <n v="-81.440999999999946"/>
    <x v="0"/>
    <x v="0"/>
  </r>
  <r>
    <n v="8662"/>
    <x v="4315"/>
    <x v="793"/>
    <d v="2017-05-17T00:00:00"/>
    <s v="Standard Class"/>
    <s v="JG-15160"/>
    <x v="506"/>
    <x v="0"/>
    <x v="0"/>
    <x v="12"/>
    <x v="5"/>
    <x v="16"/>
    <x v="2"/>
    <s v="FUR-FU-10000175"/>
    <x v="0"/>
    <x v="5"/>
    <x v="1638"/>
    <x v="5546"/>
    <n v="4"/>
    <n v="0.6"/>
    <n v="-15.9268"/>
    <x v="2"/>
    <x v="0"/>
  </r>
  <r>
    <n v="8663"/>
    <x v="4315"/>
    <x v="793"/>
    <d v="2017-05-17T00:00:00"/>
    <s v="Standard Class"/>
    <s v="JG-15160"/>
    <x v="506"/>
    <x v="0"/>
    <x v="0"/>
    <x v="12"/>
    <x v="5"/>
    <x v="16"/>
    <x v="2"/>
    <s v="TEC-PH-10001336"/>
    <x v="2"/>
    <x v="7"/>
    <x v="950"/>
    <x v="5547"/>
    <n v="6"/>
    <n v="0.2"/>
    <n v="69.654599999999988"/>
    <x v="2"/>
    <x v="0"/>
  </r>
  <r>
    <n v="8664"/>
    <x v="4315"/>
    <x v="793"/>
    <d v="2017-05-17T00:00:00"/>
    <s v="Standard Class"/>
    <s v="JG-15160"/>
    <x v="506"/>
    <x v="0"/>
    <x v="0"/>
    <x v="12"/>
    <x v="5"/>
    <x v="16"/>
    <x v="2"/>
    <s v="OFF-PA-10001954"/>
    <x v="1"/>
    <x v="10"/>
    <x v="600"/>
    <x v="5548"/>
    <n v="7"/>
    <n v="0.2"/>
    <n v="41.568799999999996"/>
    <x v="2"/>
    <x v="0"/>
  </r>
  <r>
    <n v="8665"/>
    <x v="4316"/>
    <x v="983"/>
    <d v="2019-04-01T00:00:00"/>
    <s v="Second Class"/>
    <s v="AB-10165"/>
    <x v="269"/>
    <x v="0"/>
    <x v="0"/>
    <x v="80"/>
    <x v="1"/>
    <x v="467"/>
    <x v="1"/>
    <s v="FUR-FU-10004973"/>
    <x v="0"/>
    <x v="5"/>
    <x v="1143"/>
    <x v="5549"/>
    <n v="5"/>
    <n v="0"/>
    <n v="39.564000000000007"/>
    <x v="1"/>
    <x v="0"/>
  </r>
  <r>
    <n v="8666"/>
    <x v="4317"/>
    <x v="1019"/>
    <d v="2018-11-18T00:00:00"/>
    <s v="First Class"/>
    <s v="HJ-14875"/>
    <x v="707"/>
    <x v="2"/>
    <x v="0"/>
    <x v="8"/>
    <x v="1"/>
    <x v="34"/>
    <x v="1"/>
    <s v="OFF-SU-10004231"/>
    <x v="1"/>
    <x v="14"/>
    <x v="557"/>
    <x v="5550"/>
    <n v="5"/>
    <n v="0"/>
    <n v="13.365"/>
    <x v="1"/>
    <x v="0"/>
  </r>
  <r>
    <n v="8667"/>
    <x v="4318"/>
    <x v="945"/>
    <d v="2019-01-02T00:00:00"/>
    <s v="First Class"/>
    <s v="CJ-11875"/>
    <x v="788"/>
    <x v="1"/>
    <x v="0"/>
    <x v="10"/>
    <x v="9"/>
    <x v="11"/>
    <x v="3"/>
    <s v="OFF-AR-10004269"/>
    <x v="1"/>
    <x v="6"/>
    <x v="1550"/>
    <x v="1053"/>
    <n v="5"/>
    <n v="0.2"/>
    <n v="1.6519999999999992"/>
    <x v="2"/>
    <x v="0"/>
  </r>
  <r>
    <n v="8668"/>
    <x v="4319"/>
    <x v="596"/>
    <d v="2018-12-24T00:00:00"/>
    <s v="Second Class"/>
    <s v="ED-13885"/>
    <x v="525"/>
    <x v="2"/>
    <x v="0"/>
    <x v="4"/>
    <x v="4"/>
    <x v="60"/>
    <x v="1"/>
    <s v="OFF-BI-10004002"/>
    <x v="1"/>
    <x v="8"/>
    <x v="154"/>
    <x v="2444"/>
    <n v="4"/>
    <n v="0.2"/>
    <n v="19.375999999999998"/>
    <x v="1"/>
    <x v="0"/>
  </r>
  <r>
    <n v="8669"/>
    <x v="4319"/>
    <x v="596"/>
    <d v="2018-12-24T00:00:00"/>
    <s v="Second Class"/>
    <s v="ED-13885"/>
    <x v="525"/>
    <x v="2"/>
    <x v="0"/>
    <x v="4"/>
    <x v="4"/>
    <x v="60"/>
    <x v="1"/>
    <s v="TEC-MA-10000752"/>
    <x v="2"/>
    <x v="15"/>
    <x v="1692"/>
    <x v="1057"/>
    <n v="1"/>
    <n v="0.2"/>
    <n v="3.7569999999999992"/>
    <x v="1"/>
    <x v="0"/>
  </r>
  <r>
    <n v="8670"/>
    <x v="4320"/>
    <x v="139"/>
    <d v="2017-12-25T00:00:00"/>
    <s v="Second Class"/>
    <s v="AI-10855"/>
    <x v="482"/>
    <x v="0"/>
    <x v="0"/>
    <x v="1"/>
    <x v="1"/>
    <x v="1"/>
    <x v="1"/>
    <s v="OFF-PA-10004947"/>
    <x v="1"/>
    <x v="10"/>
    <x v="33"/>
    <x v="860"/>
    <n v="4"/>
    <n v="0"/>
    <n v="7.7039999999999988"/>
    <x v="1"/>
    <x v="0"/>
  </r>
  <r>
    <n v="8671"/>
    <x v="4321"/>
    <x v="422"/>
    <d v="2017-01-01T00:00:00"/>
    <s v="Second Class"/>
    <s v="KB-16315"/>
    <x v="41"/>
    <x v="0"/>
    <x v="0"/>
    <x v="138"/>
    <x v="24"/>
    <x v="177"/>
    <x v="3"/>
    <s v="FUR-FU-10004904"/>
    <x v="0"/>
    <x v="5"/>
    <x v="1589"/>
    <x v="5551"/>
    <n v="3"/>
    <n v="0.2"/>
    <n v="-18.23520000000002"/>
    <x v="2"/>
    <x v="0"/>
  </r>
  <r>
    <n v="8672"/>
    <x v="4321"/>
    <x v="422"/>
    <d v="2017-01-01T00:00:00"/>
    <s v="Second Class"/>
    <s v="KB-16315"/>
    <x v="41"/>
    <x v="0"/>
    <x v="0"/>
    <x v="138"/>
    <x v="24"/>
    <x v="177"/>
    <x v="3"/>
    <s v="OFF-ST-10002790"/>
    <x v="1"/>
    <x v="4"/>
    <x v="236"/>
    <x v="5092"/>
    <n v="2"/>
    <n v="0.2"/>
    <n v="-25.108999999999988"/>
    <x v="2"/>
    <x v="0"/>
  </r>
  <r>
    <n v="8673"/>
    <x v="4322"/>
    <x v="911"/>
    <d v="2019-02-21T00:00:00"/>
    <s v="Standard Class"/>
    <s v="JS-16030"/>
    <x v="559"/>
    <x v="0"/>
    <x v="0"/>
    <x v="27"/>
    <x v="10"/>
    <x v="67"/>
    <x v="2"/>
    <s v="OFF-FA-10004854"/>
    <x v="1"/>
    <x v="13"/>
    <x v="271"/>
    <x v="5385"/>
    <n v="2"/>
    <n v="0.2"/>
    <n v="6.1991999999999994"/>
    <x v="2"/>
    <x v="0"/>
  </r>
  <r>
    <n v="8674"/>
    <x v="4322"/>
    <x v="911"/>
    <d v="2019-02-21T00:00:00"/>
    <s v="Standard Class"/>
    <s v="JS-16030"/>
    <x v="559"/>
    <x v="0"/>
    <x v="0"/>
    <x v="27"/>
    <x v="10"/>
    <x v="67"/>
    <x v="2"/>
    <s v="FUR-CH-10004063"/>
    <x v="0"/>
    <x v="1"/>
    <x v="120"/>
    <x v="121"/>
    <n v="3"/>
    <n v="0.3"/>
    <n v="-8.5794000000000779"/>
    <x v="2"/>
    <x v="0"/>
  </r>
  <r>
    <n v="8675"/>
    <x v="4322"/>
    <x v="911"/>
    <d v="2019-02-21T00:00:00"/>
    <s v="Standard Class"/>
    <s v="JS-16030"/>
    <x v="559"/>
    <x v="0"/>
    <x v="0"/>
    <x v="27"/>
    <x v="10"/>
    <x v="67"/>
    <x v="2"/>
    <s v="OFF-ST-10000642"/>
    <x v="1"/>
    <x v="4"/>
    <x v="194"/>
    <x v="4503"/>
    <n v="3"/>
    <n v="0.2"/>
    <n v="-8.1822000000000052"/>
    <x v="2"/>
    <x v="0"/>
  </r>
  <r>
    <n v="8676"/>
    <x v="4322"/>
    <x v="911"/>
    <d v="2019-02-21T00:00:00"/>
    <s v="Standard Class"/>
    <s v="JS-16030"/>
    <x v="559"/>
    <x v="0"/>
    <x v="0"/>
    <x v="27"/>
    <x v="10"/>
    <x v="67"/>
    <x v="2"/>
    <s v="OFF-AR-10004078"/>
    <x v="1"/>
    <x v="6"/>
    <x v="512"/>
    <x v="5552"/>
    <n v="6"/>
    <n v="0.2"/>
    <n v="3.5039999999999996"/>
    <x v="2"/>
    <x v="0"/>
  </r>
  <r>
    <n v="8677"/>
    <x v="4322"/>
    <x v="911"/>
    <d v="2019-02-21T00:00:00"/>
    <s v="Standard Class"/>
    <s v="JS-16030"/>
    <x v="559"/>
    <x v="0"/>
    <x v="0"/>
    <x v="27"/>
    <x v="10"/>
    <x v="67"/>
    <x v="2"/>
    <s v="FUR-FU-10004270"/>
    <x v="0"/>
    <x v="5"/>
    <x v="1381"/>
    <x v="5553"/>
    <n v="1"/>
    <n v="0.6"/>
    <n v="-3.6536999999999988"/>
    <x v="2"/>
    <x v="0"/>
  </r>
  <r>
    <n v="8678"/>
    <x v="4323"/>
    <x v="1200"/>
    <d v="2019-10-26T00:00:00"/>
    <s v="First Class"/>
    <s v="PO-18850"/>
    <x v="138"/>
    <x v="0"/>
    <x v="0"/>
    <x v="511"/>
    <x v="5"/>
    <x v="608"/>
    <x v="2"/>
    <s v="FUR-TA-10004607"/>
    <x v="0"/>
    <x v="3"/>
    <x v="1104"/>
    <x v="5554"/>
    <n v="5"/>
    <n v="0.3"/>
    <n v="-81.306500000000028"/>
    <x v="2"/>
    <x v="0"/>
  </r>
  <r>
    <n v="8679"/>
    <x v="4324"/>
    <x v="476"/>
    <d v="2018-09-07T00:00:00"/>
    <s v="Second Class"/>
    <s v="RD-19810"/>
    <x v="279"/>
    <x v="2"/>
    <x v="0"/>
    <x v="12"/>
    <x v="5"/>
    <x v="32"/>
    <x v="2"/>
    <s v="OFF-BI-10001132"/>
    <x v="1"/>
    <x v="8"/>
    <x v="636"/>
    <x v="5555"/>
    <n v="8"/>
    <n v="0.8"/>
    <n v="-13.342400000000001"/>
    <x v="2"/>
    <x v="0"/>
  </r>
  <r>
    <n v="8680"/>
    <x v="4324"/>
    <x v="476"/>
    <d v="2018-09-07T00:00:00"/>
    <s v="Second Class"/>
    <s v="RD-19810"/>
    <x v="279"/>
    <x v="2"/>
    <x v="0"/>
    <x v="12"/>
    <x v="5"/>
    <x v="32"/>
    <x v="2"/>
    <s v="TEC-AC-10001714"/>
    <x v="2"/>
    <x v="11"/>
    <x v="685"/>
    <x v="4703"/>
    <n v="5"/>
    <n v="0.2"/>
    <n v="33.906499999999994"/>
    <x v="2"/>
    <x v="0"/>
  </r>
  <r>
    <n v="8681"/>
    <x v="4325"/>
    <x v="49"/>
    <d v="2018-12-03T00:00:00"/>
    <s v="Second Class"/>
    <s v="JD-15895"/>
    <x v="63"/>
    <x v="1"/>
    <x v="0"/>
    <x v="102"/>
    <x v="17"/>
    <x v="195"/>
    <x v="0"/>
    <s v="OFF-AP-10002945"/>
    <x v="1"/>
    <x v="9"/>
    <x v="228"/>
    <x v="5556"/>
    <n v="7"/>
    <n v="0"/>
    <n v="694.50149999999985"/>
    <x v="0"/>
    <x v="0"/>
  </r>
  <r>
    <n v="8682"/>
    <x v="4325"/>
    <x v="49"/>
    <d v="2018-12-03T00:00:00"/>
    <s v="Second Class"/>
    <s v="JD-15895"/>
    <x v="63"/>
    <x v="1"/>
    <x v="0"/>
    <x v="102"/>
    <x v="17"/>
    <x v="195"/>
    <x v="0"/>
    <s v="OFF-SU-10004664"/>
    <x v="1"/>
    <x v="14"/>
    <x v="597"/>
    <x v="5557"/>
    <n v="5"/>
    <n v="0"/>
    <n v="11.802999999999999"/>
    <x v="0"/>
    <x v="0"/>
  </r>
  <r>
    <n v="8683"/>
    <x v="4326"/>
    <x v="1127"/>
    <d v="2016-11-10T00:00:00"/>
    <s v="Standard Class"/>
    <s v="SR-20740"/>
    <x v="256"/>
    <x v="2"/>
    <x v="0"/>
    <x v="81"/>
    <x v="17"/>
    <x v="101"/>
    <x v="0"/>
    <s v="TEC-AC-10002550"/>
    <x v="2"/>
    <x v="11"/>
    <x v="1351"/>
    <x v="3706"/>
    <n v="3"/>
    <n v="0"/>
    <n v="16.2486"/>
    <x v="0"/>
    <x v="0"/>
  </r>
  <r>
    <n v="8684"/>
    <x v="4327"/>
    <x v="920"/>
    <d v="2019-12-01T00:00:00"/>
    <s v="Standard Class"/>
    <s v="TZ-21580"/>
    <x v="356"/>
    <x v="0"/>
    <x v="0"/>
    <x v="8"/>
    <x v="1"/>
    <x v="34"/>
    <x v="1"/>
    <s v="OFF-AR-10002335"/>
    <x v="1"/>
    <x v="6"/>
    <x v="679"/>
    <x v="788"/>
    <n v="2"/>
    <n v="0"/>
    <n v="1.3416000000000001"/>
    <x v="1"/>
    <x v="0"/>
  </r>
  <r>
    <n v="8685"/>
    <x v="4328"/>
    <x v="186"/>
    <d v="2018-12-23T00:00:00"/>
    <s v="Standard Class"/>
    <s v="TN-21040"/>
    <x v="184"/>
    <x v="2"/>
    <x v="0"/>
    <x v="70"/>
    <x v="1"/>
    <x v="142"/>
    <x v="1"/>
    <s v="TEC-AC-10001445"/>
    <x v="2"/>
    <x v="11"/>
    <x v="427"/>
    <x v="5558"/>
    <n v="7"/>
    <n v="0"/>
    <n v="4.4540999999999986"/>
    <x v="1"/>
    <x v="0"/>
  </r>
  <r>
    <n v="8686"/>
    <x v="4329"/>
    <x v="237"/>
    <d v="2019-11-18T00:00:00"/>
    <s v="Second Class"/>
    <s v="PW-19030"/>
    <x v="463"/>
    <x v="1"/>
    <x v="0"/>
    <x v="232"/>
    <x v="15"/>
    <x v="289"/>
    <x v="3"/>
    <s v="OFF-ST-10003996"/>
    <x v="1"/>
    <x v="4"/>
    <x v="1212"/>
    <x v="5559"/>
    <n v="6"/>
    <n v="0"/>
    <n v="25.053599999999996"/>
    <x v="2"/>
    <x v="0"/>
  </r>
  <r>
    <n v="8687"/>
    <x v="4330"/>
    <x v="190"/>
    <d v="2018-06-26T00:00:00"/>
    <s v="Same Day"/>
    <s v="AH-10075"/>
    <x v="340"/>
    <x v="1"/>
    <x v="0"/>
    <x v="1"/>
    <x v="1"/>
    <x v="1"/>
    <x v="1"/>
    <s v="OFF-SU-10003505"/>
    <x v="1"/>
    <x v="14"/>
    <x v="413"/>
    <x v="4540"/>
    <n v="2"/>
    <n v="0"/>
    <n v="11.585999999999984"/>
    <x v="1"/>
    <x v="0"/>
  </r>
  <r>
    <n v="8688"/>
    <x v="4330"/>
    <x v="190"/>
    <d v="2018-06-26T00:00:00"/>
    <s v="Same Day"/>
    <s v="AH-10075"/>
    <x v="340"/>
    <x v="1"/>
    <x v="0"/>
    <x v="1"/>
    <x v="1"/>
    <x v="1"/>
    <x v="1"/>
    <s v="OFF-FA-10000624"/>
    <x v="1"/>
    <x v="13"/>
    <x v="294"/>
    <x v="1511"/>
    <n v="5"/>
    <n v="0"/>
    <n v="8.9499999999999993"/>
    <x v="1"/>
    <x v="0"/>
  </r>
  <r>
    <n v="8689"/>
    <x v="4330"/>
    <x v="190"/>
    <d v="2018-06-26T00:00:00"/>
    <s v="Same Day"/>
    <s v="AH-10075"/>
    <x v="340"/>
    <x v="1"/>
    <x v="0"/>
    <x v="1"/>
    <x v="1"/>
    <x v="1"/>
    <x v="1"/>
    <s v="OFF-PA-10002870"/>
    <x v="1"/>
    <x v="10"/>
    <x v="902"/>
    <x v="1140"/>
    <n v="2"/>
    <n v="0"/>
    <n v="5.6159999999999997"/>
    <x v="1"/>
    <x v="0"/>
  </r>
  <r>
    <n v="8690"/>
    <x v="4331"/>
    <x v="58"/>
    <d v="2016-12-30T00:00:00"/>
    <s v="Standard Class"/>
    <s v="AY-10555"/>
    <x v="672"/>
    <x v="1"/>
    <x v="0"/>
    <x v="10"/>
    <x v="9"/>
    <x v="11"/>
    <x v="3"/>
    <s v="OFF-AR-10002257"/>
    <x v="1"/>
    <x v="6"/>
    <x v="1200"/>
    <x v="2245"/>
    <n v="3"/>
    <n v="0.2"/>
    <n v="1.102199999999999"/>
    <x v="2"/>
    <x v="0"/>
  </r>
  <r>
    <n v="8691"/>
    <x v="4332"/>
    <x v="1041"/>
    <d v="2018-08-18T00:00:00"/>
    <s v="Standard Class"/>
    <s v="SP-20650"/>
    <x v="70"/>
    <x v="1"/>
    <x v="0"/>
    <x v="59"/>
    <x v="24"/>
    <x v="75"/>
    <x v="3"/>
    <s v="TEC-PH-10003580"/>
    <x v="2"/>
    <x v="7"/>
    <x v="1006"/>
    <x v="4688"/>
    <n v="2"/>
    <n v="0.4"/>
    <n v="-56.310799999999972"/>
    <x v="2"/>
    <x v="0"/>
  </r>
  <r>
    <n v="8692"/>
    <x v="4332"/>
    <x v="1041"/>
    <d v="2018-08-18T00:00:00"/>
    <s v="Standard Class"/>
    <s v="SP-20650"/>
    <x v="70"/>
    <x v="1"/>
    <x v="0"/>
    <x v="59"/>
    <x v="24"/>
    <x v="75"/>
    <x v="3"/>
    <s v="TEC-PH-10001530"/>
    <x v="2"/>
    <x v="7"/>
    <x v="759"/>
    <x v="5560"/>
    <n v="2"/>
    <n v="0.4"/>
    <n v="-49.437600000000032"/>
    <x v="2"/>
    <x v="0"/>
  </r>
  <r>
    <n v="8693"/>
    <x v="4332"/>
    <x v="1041"/>
    <d v="2018-08-18T00:00:00"/>
    <s v="Standard Class"/>
    <s v="SP-20650"/>
    <x v="70"/>
    <x v="1"/>
    <x v="0"/>
    <x v="59"/>
    <x v="24"/>
    <x v="75"/>
    <x v="3"/>
    <s v="TEC-AC-10000420"/>
    <x v="2"/>
    <x v="11"/>
    <x v="1496"/>
    <x v="463"/>
    <n v="5"/>
    <n v="0.2"/>
    <n v="48.992999999999995"/>
    <x v="2"/>
    <x v="0"/>
  </r>
  <r>
    <n v="8694"/>
    <x v="4333"/>
    <x v="1057"/>
    <d v="2018-10-28T00:00:00"/>
    <s v="Standard Class"/>
    <s v="ED-13885"/>
    <x v="525"/>
    <x v="2"/>
    <x v="0"/>
    <x v="8"/>
    <x v="1"/>
    <x v="94"/>
    <x v="1"/>
    <s v="TEC-AC-10000892"/>
    <x v="2"/>
    <x v="11"/>
    <x v="293"/>
    <x v="5561"/>
    <n v="5"/>
    <n v="0"/>
    <n v="162"/>
    <x v="1"/>
    <x v="0"/>
  </r>
  <r>
    <n v="8695"/>
    <x v="4334"/>
    <x v="709"/>
    <d v="2016-08-28T00:00:00"/>
    <s v="Second Class"/>
    <s v="CR-12625"/>
    <x v="128"/>
    <x v="2"/>
    <x v="0"/>
    <x v="354"/>
    <x v="12"/>
    <x v="436"/>
    <x v="2"/>
    <s v="OFF-PA-10001934"/>
    <x v="1"/>
    <x v="10"/>
    <x v="548"/>
    <x v="541"/>
    <n v="3"/>
    <n v="0"/>
    <n v="9.5256000000000007"/>
    <x v="2"/>
    <x v="0"/>
  </r>
  <r>
    <n v="8696"/>
    <x v="4335"/>
    <x v="175"/>
    <d v="2019-09-17T00:00:00"/>
    <s v="Second Class"/>
    <s v="CS-12400"/>
    <x v="37"/>
    <x v="2"/>
    <x v="0"/>
    <x v="8"/>
    <x v="1"/>
    <x v="9"/>
    <x v="1"/>
    <s v="FUR-TA-10003473"/>
    <x v="0"/>
    <x v="3"/>
    <x v="216"/>
    <x v="1216"/>
    <n v="1"/>
    <n v="0.2"/>
    <n v="11.283900000000017"/>
    <x v="1"/>
    <x v="0"/>
  </r>
  <r>
    <n v="8697"/>
    <x v="4336"/>
    <x v="140"/>
    <d v="2019-06-20T00:00:00"/>
    <s v="Standard Class"/>
    <s v="TS-21205"/>
    <x v="131"/>
    <x v="1"/>
    <x v="0"/>
    <x v="316"/>
    <x v="18"/>
    <x v="394"/>
    <x v="0"/>
    <s v="TEC-PH-10001051"/>
    <x v="2"/>
    <x v="7"/>
    <x v="1263"/>
    <x v="1977"/>
    <n v="3"/>
    <n v="0.2"/>
    <n v="26.997299999999967"/>
    <x v="0"/>
    <x v="0"/>
  </r>
  <r>
    <n v="8698"/>
    <x v="4336"/>
    <x v="140"/>
    <d v="2019-06-20T00:00:00"/>
    <s v="Standard Class"/>
    <s v="TS-21205"/>
    <x v="131"/>
    <x v="1"/>
    <x v="0"/>
    <x v="316"/>
    <x v="18"/>
    <x v="394"/>
    <x v="0"/>
    <s v="FUR-FU-10004351"/>
    <x v="0"/>
    <x v="5"/>
    <x v="222"/>
    <x v="5562"/>
    <n v="4"/>
    <n v="0.2"/>
    <n v="9.3504000000000005"/>
    <x v="0"/>
    <x v="0"/>
  </r>
  <r>
    <n v="8699"/>
    <x v="4336"/>
    <x v="140"/>
    <d v="2019-06-20T00:00:00"/>
    <s v="Standard Class"/>
    <s v="TS-21205"/>
    <x v="131"/>
    <x v="1"/>
    <x v="0"/>
    <x v="316"/>
    <x v="18"/>
    <x v="394"/>
    <x v="0"/>
    <s v="FUR-TA-10004152"/>
    <x v="0"/>
    <x v="3"/>
    <x v="1516"/>
    <x v="5563"/>
    <n v="2"/>
    <n v="0.4"/>
    <n v="-28.224000000000004"/>
    <x v="0"/>
    <x v="0"/>
  </r>
  <r>
    <n v="8700"/>
    <x v="4336"/>
    <x v="140"/>
    <d v="2019-06-20T00:00:00"/>
    <s v="Standard Class"/>
    <s v="TS-21205"/>
    <x v="131"/>
    <x v="1"/>
    <x v="0"/>
    <x v="316"/>
    <x v="18"/>
    <x v="394"/>
    <x v="0"/>
    <s v="TEC-PH-10000560"/>
    <x v="2"/>
    <x v="7"/>
    <x v="752"/>
    <x v="5564"/>
    <n v="8"/>
    <n v="0.2"/>
    <n v="223.99360000000013"/>
    <x v="0"/>
    <x v="0"/>
  </r>
  <r>
    <n v="8701"/>
    <x v="4336"/>
    <x v="140"/>
    <d v="2019-06-20T00:00:00"/>
    <s v="Standard Class"/>
    <s v="TS-21205"/>
    <x v="131"/>
    <x v="1"/>
    <x v="0"/>
    <x v="316"/>
    <x v="18"/>
    <x v="394"/>
    <x v="0"/>
    <s v="OFF-AP-10004249"/>
    <x v="1"/>
    <x v="9"/>
    <x v="360"/>
    <x v="5565"/>
    <n v="8"/>
    <n v="0.2"/>
    <n v="6.7031999999999954"/>
    <x v="0"/>
    <x v="0"/>
  </r>
  <r>
    <n v="8702"/>
    <x v="4336"/>
    <x v="140"/>
    <d v="2019-06-20T00:00:00"/>
    <s v="Standard Class"/>
    <s v="TS-21205"/>
    <x v="131"/>
    <x v="1"/>
    <x v="0"/>
    <x v="316"/>
    <x v="18"/>
    <x v="394"/>
    <x v="0"/>
    <s v="OFF-ST-10001490"/>
    <x v="1"/>
    <x v="4"/>
    <x v="518"/>
    <x v="573"/>
    <n v="1"/>
    <n v="0.2"/>
    <n v="17.84699999999998"/>
    <x v="0"/>
    <x v="0"/>
  </r>
  <r>
    <n v="8703"/>
    <x v="4336"/>
    <x v="140"/>
    <d v="2019-06-20T00:00:00"/>
    <s v="Standard Class"/>
    <s v="TS-21205"/>
    <x v="131"/>
    <x v="1"/>
    <x v="0"/>
    <x v="316"/>
    <x v="18"/>
    <x v="394"/>
    <x v="0"/>
    <s v="OFF-PA-10000312"/>
    <x v="1"/>
    <x v="10"/>
    <x v="1829"/>
    <x v="5566"/>
    <n v="5"/>
    <n v="0.2"/>
    <n v="29.691999999999993"/>
    <x v="0"/>
    <x v="0"/>
  </r>
  <r>
    <n v="8704"/>
    <x v="4337"/>
    <x v="879"/>
    <d v="2017-03-05T00:00:00"/>
    <s v="Standard Class"/>
    <s v="RP-19390"/>
    <x v="261"/>
    <x v="0"/>
    <x v="0"/>
    <x v="10"/>
    <x v="9"/>
    <x v="74"/>
    <x v="3"/>
    <s v="OFF-AP-10002906"/>
    <x v="1"/>
    <x v="9"/>
    <x v="1097"/>
    <x v="1503"/>
    <n v="2"/>
    <n v="0.2"/>
    <n v="0.44399999999999973"/>
    <x v="2"/>
    <x v="0"/>
  </r>
  <r>
    <n v="8705"/>
    <x v="4338"/>
    <x v="310"/>
    <d v="2018-07-26T00:00:00"/>
    <s v="First Class"/>
    <s v="IL-15100"/>
    <x v="582"/>
    <x v="0"/>
    <x v="0"/>
    <x v="12"/>
    <x v="5"/>
    <x v="16"/>
    <x v="2"/>
    <s v="TEC-PH-10004100"/>
    <x v="2"/>
    <x v="7"/>
    <x v="1752"/>
    <x v="5567"/>
    <n v="8"/>
    <n v="0.2"/>
    <n v="11.513600000000004"/>
    <x v="2"/>
    <x v="0"/>
  </r>
  <r>
    <n v="8706"/>
    <x v="4339"/>
    <x v="1201"/>
    <d v="2016-10-05T00:00:00"/>
    <s v="Standard Class"/>
    <s v="NF-18475"/>
    <x v="739"/>
    <x v="2"/>
    <x v="0"/>
    <x v="192"/>
    <x v="33"/>
    <x v="243"/>
    <x v="1"/>
    <s v="OFF-FA-10000254"/>
    <x v="1"/>
    <x v="13"/>
    <x v="1823"/>
    <x v="5568"/>
    <n v="1"/>
    <n v="0"/>
    <n v="0"/>
    <x v="1"/>
    <x v="0"/>
  </r>
  <r>
    <n v="8707"/>
    <x v="4340"/>
    <x v="78"/>
    <d v="2016-09-13T00:00:00"/>
    <s v="Standard Class"/>
    <s v="PP-18955"/>
    <x v="452"/>
    <x v="2"/>
    <x v="0"/>
    <x v="20"/>
    <x v="15"/>
    <x v="29"/>
    <x v="3"/>
    <s v="FUR-CH-10004289"/>
    <x v="0"/>
    <x v="1"/>
    <x v="984"/>
    <x v="3140"/>
    <n v="2"/>
    <n v="0.1"/>
    <n v="13.437199999999986"/>
    <x v="2"/>
    <x v="0"/>
  </r>
  <r>
    <n v="8708"/>
    <x v="4340"/>
    <x v="78"/>
    <d v="2016-09-13T00:00:00"/>
    <s v="Standard Class"/>
    <s v="PP-18955"/>
    <x v="452"/>
    <x v="2"/>
    <x v="0"/>
    <x v="20"/>
    <x v="15"/>
    <x v="29"/>
    <x v="3"/>
    <s v="OFF-AR-10003469"/>
    <x v="1"/>
    <x v="6"/>
    <x v="1258"/>
    <x v="2872"/>
    <n v="2"/>
    <n v="0"/>
    <n v="1.6896"/>
    <x v="2"/>
    <x v="0"/>
  </r>
  <r>
    <n v="8709"/>
    <x v="4341"/>
    <x v="912"/>
    <d v="2016-11-18T00:00:00"/>
    <s v="First Class"/>
    <s v="JD-16150"/>
    <x v="251"/>
    <x v="1"/>
    <x v="0"/>
    <x v="1"/>
    <x v="1"/>
    <x v="141"/>
    <x v="1"/>
    <s v="TEC-PH-10004188"/>
    <x v="2"/>
    <x v="7"/>
    <x v="770"/>
    <x v="5569"/>
    <n v="4"/>
    <n v="0.2"/>
    <n v="-17.992799999999999"/>
    <x v="1"/>
    <x v="0"/>
  </r>
  <r>
    <n v="8710"/>
    <x v="4341"/>
    <x v="912"/>
    <d v="2016-11-18T00:00:00"/>
    <s v="First Class"/>
    <s v="JD-16150"/>
    <x v="251"/>
    <x v="1"/>
    <x v="0"/>
    <x v="1"/>
    <x v="1"/>
    <x v="141"/>
    <x v="1"/>
    <s v="FUR-BO-10004015"/>
    <x v="0"/>
    <x v="0"/>
    <x v="574"/>
    <x v="5570"/>
    <n v="3"/>
    <n v="0.15"/>
    <n v="25.197899999999969"/>
    <x v="1"/>
    <x v="0"/>
  </r>
  <r>
    <n v="8711"/>
    <x v="4341"/>
    <x v="912"/>
    <d v="2016-11-18T00:00:00"/>
    <s v="First Class"/>
    <s v="JD-16150"/>
    <x v="251"/>
    <x v="1"/>
    <x v="0"/>
    <x v="1"/>
    <x v="1"/>
    <x v="141"/>
    <x v="1"/>
    <s v="OFF-ST-10000991"/>
    <x v="1"/>
    <x v="4"/>
    <x v="157"/>
    <x v="3216"/>
    <n v="3"/>
    <n v="0"/>
    <n v="10.347300000000004"/>
    <x v="1"/>
    <x v="0"/>
  </r>
  <r>
    <n v="8712"/>
    <x v="4342"/>
    <x v="223"/>
    <d v="2016-03-07T00:00:00"/>
    <s v="Standard Class"/>
    <s v="EJ-14155"/>
    <x v="412"/>
    <x v="0"/>
    <x v="0"/>
    <x v="70"/>
    <x v="1"/>
    <x v="88"/>
    <x v="1"/>
    <s v="FUR-TA-10002958"/>
    <x v="0"/>
    <x v="3"/>
    <x v="965"/>
    <x v="188"/>
    <n v="3"/>
    <n v="0.2"/>
    <n v="-23.488200000000091"/>
    <x v="1"/>
    <x v="0"/>
  </r>
  <r>
    <n v="8713"/>
    <x v="4343"/>
    <x v="155"/>
    <d v="2017-12-07T00:00:00"/>
    <s v="Standard Class"/>
    <s v="PW-19240"/>
    <x v="617"/>
    <x v="0"/>
    <x v="0"/>
    <x v="8"/>
    <x v="1"/>
    <x v="94"/>
    <x v="1"/>
    <s v="FUR-BO-10002213"/>
    <x v="0"/>
    <x v="0"/>
    <x v="1334"/>
    <x v="3754"/>
    <n v="3"/>
    <n v="0.15"/>
    <n v="-29.605799999999981"/>
    <x v="1"/>
    <x v="0"/>
  </r>
  <r>
    <n v="8714"/>
    <x v="4344"/>
    <x v="497"/>
    <d v="2019-07-16T00:00:00"/>
    <s v="Standard Class"/>
    <s v="TS-21430"/>
    <x v="747"/>
    <x v="1"/>
    <x v="0"/>
    <x v="70"/>
    <x v="1"/>
    <x v="188"/>
    <x v="1"/>
    <s v="TEC-PH-10000004"/>
    <x v="2"/>
    <x v="7"/>
    <x v="611"/>
    <x v="5571"/>
    <n v="6"/>
    <n v="0.2"/>
    <n v="5.3963999999999963"/>
    <x v="1"/>
    <x v="0"/>
  </r>
  <r>
    <n v="8715"/>
    <x v="4344"/>
    <x v="497"/>
    <d v="2019-07-16T00:00:00"/>
    <s v="Standard Class"/>
    <s v="TS-21430"/>
    <x v="747"/>
    <x v="1"/>
    <x v="0"/>
    <x v="70"/>
    <x v="1"/>
    <x v="188"/>
    <x v="1"/>
    <s v="OFF-BI-10003708"/>
    <x v="1"/>
    <x v="8"/>
    <x v="978"/>
    <x v="1278"/>
    <n v="5"/>
    <n v="0.2"/>
    <n v="9.3124999999999982"/>
    <x v="1"/>
    <x v="0"/>
  </r>
  <r>
    <n v="8716"/>
    <x v="4345"/>
    <x v="673"/>
    <d v="2019-11-20T00:00:00"/>
    <s v="Second Class"/>
    <s v="BM-11650"/>
    <x v="312"/>
    <x v="1"/>
    <x v="0"/>
    <x v="512"/>
    <x v="24"/>
    <x v="609"/>
    <x v="3"/>
    <s v="OFF-BI-10002949"/>
    <x v="1"/>
    <x v="8"/>
    <x v="525"/>
    <x v="5572"/>
    <n v="1"/>
    <n v="0.7"/>
    <n v="-1.3983999999999996"/>
    <x v="2"/>
    <x v="0"/>
  </r>
  <r>
    <n v="8717"/>
    <x v="4346"/>
    <x v="1"/>
    <d v="2018-06-16T00:00:00"/>
    <s v="Second Class"/>
    <s v="AW-10930"/>
    <x v="585"/>
    <x v="2"/>
    <x v="0"/>
    <x v="12"/>
    <x v="5"/>
    <x v="32"/>
    <x v="2"/>
    <s v="OFF-AP-10001242"/>
    <x v="1"/>
    <x v="9"/>
    <x v="1417"/>
    <x v="5573"/>
    <n v="4"/>
    <n v="0.8"/>
    <n v="-160.96"/>
    <x v="2"/>
    <x v="0"/>
  </r>
  <r>
    <n v="8718"/>
    <x v="4346"/>
    <x v="1"/>
    <d v="2018-06-16T00:00:00"/>
    <s v="Second Class"/>
    <s v="AW-10930"/>
    <x v="585"/>
    <x v="2"/>
    <x v="0"/>
    <x v="12"/>
    <x v="5"/>
    <x v="32"/>
    <x v="2"/>
    <s v="FUR-FU-10001424"/>
    <x v="0"/>
    <x v="5"/>
    <x v="698"/>
    <x v="1913"/>
    <n v="2"/>
    <n v="0.6"/>
    <n v="-4.5396000000000019"/>
    <x v="2"/>
    <x v="0"/>
  </r>
  <r>
    <n v="8719"/>
    <x v="4346"/>
    <x v="1"/>
    <d v="2018-06-16T00:00:00"/>
    <s v="Second Class"/>
    <s v="AW-10930"/>
    <x v="585"/>
    <x v="2"/>
    <x v="0"/>
    <x v="12"/>
    <x v="5"/>
    <x v="32"/>
    <x v="2"/>
    <s v="OFF-AR-10003469"/>
    <x v="1"/>
    <x v="6"/>
    <x v="1258"/>
    <x v="2437"/>
    <n v="8"/>
    <n v="0.2"/>
    <n v="3.9423999999999997"/>
    <x v="2"/>
    <x v="0"/>
  </r>
  <r>
    <n v="8720"/>
    <x v="4346"/>
    <x v="1"/>
    <d v="2018-06-16T00:00:00"/>
    <s v="Second Class"/>
    <s v="AW-10930"/>
    <x v="585"/>
    <x v="2"/>
    <x v="0"/>
    <x v="12"/>
    <x v="5"/>
    <x v="32"/>
    <x v="2"/>
    <s v="OFF-PA-10000232"/>
    <x v="1"/>
    <x v="10"/>
    <x v="1631"/>
    <x v="12"/>
    <n v="3"/>
    <n v="0.2"/>
    <n v="5.6375999999999999"/>
    <x v="2"/>
    <x v="0"/>
  </r>
  <r>
    <n v="8721"/>
    <x v="4346"/>
    <x v="1"/>
    <d v="2018-06-16T00:00:00"/>
    <s v="Second Class"/>
    <s v="AW-10930"/>
    <x v="585"/>
    <x v="2"/>
    <x v="0"/>
    <x v="12"/>
    <x v="5"/>
    <x v="32"/>
    <x v="2"/>
    <s v="FUR-CH-10000229"/>
    <x v="0"/>
    <x v="1"/>
    <x v="1621"/>
    <x v="5574"/>
    <n v="2"/>
    <n v="0.3"/>
    <n v="-119.23120000000003"/>
    <x v="2"/>
    <x v="0"/>
  </r>
  <r>
    <n v="8722"/>
    <x v="4346"/>
    <x v="1"/>
    <d v="2018-06-16T00:00:00"/>
    <s v="Second Class"/>
    <s v="AW-10930"/>
    <x v="585"/>
    <x v="2"/>
    <x v="0"/>
    <x v="12"/>
    <x v="5"/>
    <x v="32"/>
    <x v="2"/>
    <s v="OFF-ST-10002562"/>
    <x v="1"/>
    <x v="4"/>
    <x v="683"/>
    <x v="5575"/>
    <n v="9"/>
    <n v="0.2"/>
    <n v="6.7535999999999987"/>
    <x v="2"/>
    <x v="0"/>
  </r>
  <r>
    <n v="8723"/>
    <x v="4346"/>
    <x v="1"/>
    <d v="2018-06-16T00:00:00"/>
    <s v="Second Class"/>
    <s v="AW-10930"/>
    <x v="585"/>
    <x v="2"/>
    <x v="0"/>
    <x v="12"/>
    <x v="5"/>
    <x v="32"/>
    <x v="2"/>
    <s v="OFF-BI-10001525"/>
    <x v="1"/>
    <x v="8"/>
    <x v="31"/>
    <x v="5576"/>
    <n v="2"/>
    <n v="0.8"/>
    <n v="-2.6670000000000007"/>
    <x v="2"/>
    <x v="0"/>
  </r>
  <r>
    <n v="8724"/>
    <x v="4347"/>
    <x v="723"/>
    <d v="2018-12-31T00:00:00"/>
    <s v="Second Class"/>
    <s v="MH-17290"/>
    <x v="762"/>
    <x v="2"/>
    <x v="0"/>
    <x v="100"/>
    <x v="2"/>
    <x v="327"/>
    <x v="0"/>
    <s v="OFF-PA-10002986"/>
    <x v="1"/>
    <x v="10"/>
    <x v="482"/>
    <x v="5577"/>
    <n v="7"/>
    <n v="0.2"/>
    <n v="13.0928"/>
    <x v="0"/>
    <x v="0"/>
  </r>
  <r>
    <n v="8725"/>
    <x v="4347"/>
    <x v="723"/>
    <d v="2018-12-31T00:00:00"/>
    <s v="Second Class"/>
    <s v="MH-17290"/>
    <x v="762"/>
    <x v="2"/>
    <x v="0"/>
    <x v="100"/>
    <x v="2"/>
    <x v="327"/>
    <x v="0"/>
    <s v="OFF-PA-10000143"/>
    <x v="1"/>
    <x v="10"/>
    <x v="1701"/>
    <x v="869"/>
    <n v="6"/>
    <n v="0.2"/>
    <n v="8.8704000000000018"/>
    <x v="0"/>
    <x v="0"/>
  </r>
  <r>
    <n v="8726"/>
    <x v="4348"/>
    <x v="257"/>
    <d v="2019-03-23T00:00:00"/>
    <s v="Standard Class"/>
    <s v="SW-20275"/>
    <x v="349"/>
    <x v="0"/>
    <x v="0"/>
    <x v="4"/>
    <x v="4"/>
    <x v="60"/>
    <x v="1"/>
    <s v="OFF-AR-10003752"/>
    <x v="1"/>
    <x v="6"/>
    <x v="684"/>
    <x v="849"/>
    <n v="4"/>
    <n v="0"/>
    <n v="21.251999999999999"/>
    <x v="1"/>
    <x v="0"/>
  </r>
  <r>
    <n v="8727"/>
    <x v="4349"/>
    <x v="17"/>
    <d v="2017-12-31T00:00:00"/>
    <s v="Standard Class"/>
    <s v="SP-20860"/>
    <x v="133"/>
    <x v="1"/>
    <x v="0"/>
    <x v="87"/>
    <x v="18"/>
    <x v="108"/>
    <x v="0"/>
    <s v="TEC-AC-10002370"/>
    <x v="2"/>
    <x v="11"/>
    <x v="1825"/>
    <x v="5578"/>
    <n v="3"/>
    <n v="0.2"/>
    <n v="0.70919999999999961"/>
    <x v="0"/>
    <x v="0"/>
  </r>
  <r>
    <n v="8728"/>
    <x v="4349"/>
    <x v="17"/>
    <d v="2017-12-31T00:00:00"/>
    <s v="Standard Class"/>
    <s v="SP-20860"/>
    <x v="133"/>
    <x v="1"/>
    <x v="0"/>
    <x v="87"/>
    <x v="18"/>
    <x v="108"/>
    <x v="0"/>
    <s v="FUR-FU-10002030"/>
    <x v="0"/>
    <x v="5"/>
    <x v="1822"/>
    <x v="5579"/>
    <n v="3"/>
    <n v="0.2"/>
    <n v="16.005600000000005"/>
    <x v="0"/>
    <x v="0"/>
  </r>
  <r>
    <n v="8729"/>
    <x v="4349"/>
    <x v="17"/>
    <d v="2017-12-31T00:00:00"/>
    <s v="Standard Class"/>
    <s v="SP-20860"/>
    <x v="133"/>
    <x v="1"/>
    <x v="0"/>
    <x v="87"/>
    <x v="18"/>
    <x v="108"/>
    <x v="0"/>
    <s v="FUR-BO-10002853"/>
    <x v="0"/>
    <x v="0"/>
    <x v="1622"/>
    <x v="5580"/>
    <n v="2"/>
    <n v="0.2"/>
    <n v="8.1939999999999955"/>
    <x v="0"/>
    <x v="0"/>
  </r>
  <r>
    <n v="8730"/>
    <x v="4349"/>
    <x v="17"/>
    <d v="2017-12-31T00:00:00"/>
    <s v="Standard Class"/>
    <s v="SP-20860"/>
    <x v="133"/>
    <x v="1"/>
    <x v="0"/>
    <x v="87"/>
    <x v="18"/>
    <x v="108"/>
    <x v="0"/>
    <s v="OFF-ST-10002562"/>
    <x v="1"/>
    <x v="4"/>
    <x v="683"/>
    <x v="2752"/>
    <n v="3"/>
    <n v="0.2"/>
    <n v="2.2511999999999999"/>
    <x v="0"/>
    <x v="0"/>
  </r>
  <r>
    <n v="8731"/>
    <x v="4349"/>
    <x v="17"/>
    <d v="2017-12-31T00:00:00"/>
    <s v="Standard Class"/>
    <s v="SP-20860"/>
    <x v="133"/>
    <x v="1"/>
    <x v="0"/>
    <x v="87"/>
    <x v="18"/>
    <x v="108"/>
    <x v="0"/>
    <s v="TEC-AC-10004227"/>
    <x v="2"/>
    <x v="11"/>
    <x v="1409"/>
    <x v="3145"/>
    <n v="7"/>
    <n v="0.2"/>
    <n v="-12.730200000000011"/>
    <x v="0"/>
    <x v="0"/>
  </r>
  <r>
    <n v="8732"/>
    <x v="4350"/>
    <x v="374"/>
    <d v="2017-08-06T00:00:00"/>
    <s v="Standard Class"/>
    <s v="SC-20695"/>
    <x v="281"/>
    <x v="1"/>
    <x v="0"/>
    <x v="285"/>
    <x v="25"/>
    <x v="357"/>
    <x v="2"/>
    <s v="OFF-SU-10002573"/>
    <x v="1"/>
    <x v="14"/>
    <x v="354"/>
    <x v="5581"/>
    <n v="3"/>
    <n v="0"/>
    <n v="15.776999999999996"/>
    <x v="2"/>
    <x v="0"/>
  </r>
  <r>
    <n v="8733"/>
    <x v="4351"/>
    <x v="818"/>
    <d v="2019-06-29T00:00:00"/>
    <s v="Second Class"/>
    <s v="PW-19030"/>
    <x v="463"/>
    <x v="1"/>
    <x v="0"/>
    <x v="4"/>
    <x v="4"/>
    <x v="59"/>
    <x v="1"/>
    <s v="OFF-PA-10003848"/>
    <x v="1"/>
    <x v="10"/>
    <x v="1451"/>
    <x v="541"/>
    <n v="3"/>
    <n v="0"/>
    <n v="9.3312000000000008"/>
    <x v="1"/>
    <x v="0"/>
  </r>
  <r>
    <n v="8734"/>
    <x v="4351"/>
    <x v="818"/>
    <d v="2019-06-29T00:00:00"/>
    <s v="Second Class"/>
    <s v="PW-19030"/>
    <x v="463"/>
    <x v="1"/>
    <x v="0"/>
    <x v="4"/>
    <x v="4"/>
    <x v="59"/>
    <x v="1"/>
    <s v="FUR-FU-10001290"/>
    <x v="0"/>
    <x v="5"/>
    <x v="452"/>
    <x v="487"/>
    <n v="3"/>
    <n v="0"/>
    <n v="40.415999999999997"/>
    <x v="1"/>
    <x v="0"/>
  </r>
  <r>
    <n v="8735"/>
    <x v="4351"/>
    <x v="818"/>
    <d v="2019-06-29T00:00:00"/>
    <s v="Second Class"/>
    <s v="PW-19030"/>
    <x v="463"/>
    <x v="1"/>
    <x v="0"/>
    <x v="4"/>
    <x v="4"/>
    <x v="59"/>
    <x v="1"/>
    <s v="TEC-AC-10003832"/>
    <x v="2"/>
    <x v="11"/>
    <x v="218"/>
    <x v="2694"/>
    <n v="5"/>
    <n v="0"/>
    <n v="244.61549999999988"/>
    <x v="1"/>
    <x v="0"/>
  </r>
  <r>
    <n v="8736"/>
    <x v="4352"/>
    <x v="315"/>
    <d v="2016-02-10T00:00:00"/>
    <s v="Second Class"/>
    <s v="CS-12250"/>
    <x v="294"/>
    <x v="1"/>
    <x v="0"/>
    <x v="20"/>
    <x v="15"/>
    <x v="23"/>
    <x v="3"/>
    <s v="OFF-ST-10001558"/>
    <x v="1"/>
    <x v="4"/>
    <x v="719"/>
    <x v="647"/>
    <n v="4"/>
    <n v="0"/>
    <n v="9.7439999999999998"/>
    <x v="2"/>
    <x v="0"/>
  </r>
  <r>
    <n v="8737"/>
    <x v="4353"/>
    <x v="913"/>
    <d v="2018-09-09T00:00:00"/>
    <s v="Standard Class"/>
    <s v="RP-19855"/>
    <x v="532"/>
    <x v="1"/>
    <x v="0"/>
    <x v="439"/>
    <x v="11"/>
    <x v="531"/>
    <x v="2"/>
    <s v="OFF-ST-10001490"/>
    <x v="1"/>
    <x v="4"/>
    <x v="518"/>
    <x v="3469"/>
    <n v="3"/>
    <n v="0"/>
    <n v="160.62299999999993"/>
    <x v="2"/>
    <x v="0"/>
  </r>
  <r>
    <n v="8738"/>
    <x v="4354"/>
    <x v="1191"/>
    <d v="2019-04-10T00:00:00"/>
    <s v="Standard Class"/>
    <s v="CS-12175"/>
    <x v="728"/>
    <x v="1"/>
    <x v="0"/>
    <x v="346"/>
    <x v="18"/>
    <x v="427"/>
    <x v="0"/>
    <s v="OFF-BI-10003669"/>
    <x v="1"/>
    <x v="8"/>
    <x v="804"/>
    <x v="5582"/>
    <n v="5"/>
    <n v="0.7"/>
    <n v="-5.9399999999999977"/>
    <x v="0"/>
    <x v="0"/>
  </r>
  <r>
    <n v="8739"/>
    <x v="4355"/>
    <x v="166"/>
    <d v="2019-12-11T00:00:00"/>
    <s v="First Class"/>
    <s v="MJ-17740"/>
    <x v="77"/>
    <x v="0"/>
    <x v="0"/>
    <x v="10"/>
    <x v="9"/>
    <x v="11"/>
    <x v="3"/>
    <s v="OFF-AR-10004441"/>
    <x v="1"/>
    <x v="6"/>
    <x v="155"/>
    <x v="2153"/>
    <n v="4"/>
    <n v="0.2"/>
    <n v="3.6431999999999998"/>
    <x v="2"/>
    <x v="0"/>
  </r>
  <r>
    <n v="8740"/>
    <x v="4355"/>
    <x v="166"/>
    <d v="2019-12-11T00:00:00"/>
    <s v="First Class"/>
    <s v="MJ-17740"/>
    <x v="77"/>
    <x v="0"/>
    <x v="0"/>
    <x v="10"/>
    <x v="9"/>
    <x v="11"/>
    <x v="3"/>
    <s v="TEC-PH-10001924"/>
    <x v="2"/>
    <x v="7"/>
    <x v="431"/>
    <x v="5583"/>
    <n v="2"/>
    <n v="0.4"/>
    <n v="-20.996999999999993"/>
    <x v="2"/>
    <x v="0"/>
  </r>
  <r>
    <n v="8741"/>
    <x v="4356"/>
    <x v="1131"/>
    <d v="2018-07-25T00:00:00"/>
    <s v="First Class"/>
    <s v="JG-15160"/>
    <x v="506"/>
    <x v="0"/>
    <x v="0"/>
    <x v="240"/>
    <x v="28"/>
    <x v="298"/>
    <x v="0"/>
    <s v="OFF-AR-10004456"/>
    <x v="1"/>
    <x v="6"/>
    <x v="1053"/>
    <x v="1411"/>
    <n v="5"/>
    <n v="0"/>
    <n v="21.227999999999998"/>
    <x v="0"/>
    <x v="0"/>
  </r>
  <r>
    <n v="8742"/>
    <x v="4357"/>
    <x v="529"/>
    <d v="2017-11-09T00:00:00"/>
    <s v="Same Day"/>
    <s v="AG-10765"/>
    <x v="326"/>
    <x v="2"/>
    <x v="0"/>
    <x v="104"/>
    <x v="14"/>
    <x v="451"/>
    <x v="2"/>
    <s v="OFF-BI-10001890"/>
    <x v="1"/>
    <x v="8"/>
    <x v="176"/>
    <x v="631"/>
    <n v="3"/>
    <n v="0"/>
    <n v="5.1551999999999998"/>
    <x v="2"/>
    <x v="0"/>
  </r>
  <r>
    <n v="8743"/>
    <x v="4358"/>
    <x v="653"/>
    <d v="2017-10-04T00:00:00"/>
    <s v="First Class"/>
    <s v="CK-12205"/>
    <x v="237"/>
    <x v="0"/>
    <x v="0"/>
    <x v="492"/>
    <x v="21"/>
    <x v="587"/>
    <x v="1"/>
    <s v="FUR-FU-10000629"/>
    <x v="0"/>
    <x v="5"/>
    <x v="93"/>
    <x v="5584"/>
    <n v="1"/>
    <n v="0.2"/>
    <n v="3.0338000000000003"/>
    <x v="1"/>
    <x v="0"/>
  </r>
  <r>
    <n v="8744"/>
    <x v="4358"/>
    <x v="653"/>
    <d v="2017-10-04T00:00:00"/>
    <s v="First Class"/>
    <s v="CK-12205"/>
    <x v="237"/>
    <x v="0"/>
    <x v="0"/>
    <x v="492"/>
    <x v="21"/>
    <x v="587"/>
    <x v="1"/>
    <s v="TEC-AC-10002323"/>
    <x v="2"/>
    <x v="11"/>
    <x v="177"/>
    <x v="4035"/>
    <n v="3"/>
    <n v="0.2"/>
    <n v="-4.6409999999999982"/>
    <x v="1"/>
    <x v="0"/>
  </r>
  <r>
    <n v="8745"/>
    <x v="4359"/>
    <x v="6"/>
    <d v="2017-11-25T00:00:00"/>
    <s v="Second Class"/>
    <s v="HD-14785"/>
    <x v="787"/>
    <x v="2"/>
    <x v="0"/>
    <x v="471"/>
    <x v="31"/>
    <x v="564"/>
    <x v="3"/>
    <s v="OFF-AR-10003056"/>
    <x v="1"/>
    <x v="6"/>
    <x v="18"/>
    <x v="860"/>
    <n v="4"/>
    <n v="0"/>
    <n v="4.9647999999999985"/>
    <x v="2"/>
    <x v="0"/>
  </r>
  <r>
    <n v="8746"/>
    <x v="4359"/>
    <x v="6"/>
    <d v="2017-11-25T00:00:00"/>
    <s v="Second Class"/>
    <s v="HD-14785"/>
    <x v="787"/>
    <x v="2"/>
    <x v="0"/>
    <x v="471"/>
    <x v="31"/>
    <x v="564"/>
    <x v="3"/>
    <s v="OFF-PA-10000300"/>
    <x v="1"/>
    <x v="10"/>
    <x v="1775"/>
    <x v="731"/>
    <n v="3"/>
    <n v="0"/>
    <n v="28.171799999999998"/>
    <x v="2"/>
    <x v="0"/>
  </r>
  <r>
    <n v="8747"/>
    <x v="4360"/>
    <x v="62"/>
    <d v="2019-02-07T00:00:00"/>
    <s v="Standard Class"/>
    <s v="BO-11350"/>
    <x v="635"/>
    <x v="1"/>
    <x v="0"/>
    <x v="70"/>
    <x v="1"/>
    <x v="188"/>
    <x v="1"/>
    <s v="FUR-FU-10000293"/>
    <x v="0"/>
    <x v="5"/>
    <x v="791"/>
    <x v="5585"/>
    <n v="2"/>
    <n v="0"/>
    <n v="12.634799999999984"/>
    <x v="1"/>
    <x v="0"/>
  </r>
  <r>
    <n v="8748"/>
    <x v="4360"/>
    <x v="62"/>
    <d v="2019-02-07T00:00:00"/>
    <s v="Standard Class"/>
    <s v="BO-11350"/>
    <x v="635"/>
    <x v="1"/>
    <x v="0"/>
    <x v="70"/>
    <x v="1"/>
    <x v="188"/>
    <x v="1"/>
    <s v="OFF-BI-10003638"/>
    <x v="1"/>
    <x v="8"/>
    <x v="612"/>
    <x v="5586"/>
    <n v="2"/>
    <n v="0.2"/>
    <n v="10.061999999999998"/>
    <x v="1"/>
    <x v="0"/>
  </r>
  <r>
    <n v="8749"/>
    <x v="4360"/>
    <x v="62"/>
    <d v="2019-02-07T00:00:00"/>
    <s v="Standard Class"/>
    <s v="BO-11350"/>
    <x v="635"/>
    <x v="1"/>
    <x v="0"/>
    <x v="70"/>
    <x v="1"/>
    <x v="188"/>
    <x v="1"/>
    <s v="TEC-MA-10002109"/>
    <x v="2"/>
    <x v="15"/>
    <x v="1738"/>
    <x v="2562"/>
    <n v="2"/>
    <n v="0.2"/>
    <n v="38.997399999999971"/>
    <x v="1"/>
    <x v="0"/>
  </r>
  <r>
    <n v="8750"/>
    <x v="4361"/>
    <x v="382"/>
    <d v="2017-06-19T00:00:00"/>
    <s v="First Class"/>
    <s v="LC-16885"/>
    <x v="62"/>
    <x v="0"/>
    <x v="0"/>
    <x v="20"/>
    <x v="15"/>
    <x v="29"/>
    <x v="3"/>
    <s v="OFF-BI-10003527"/>
    <x v="1"/>
    <x v="8"/>
    <x v="451"/>
    <x v="5587"/>
    <n v="3"/>
    <n v="0.2"/>
    <n v="1143.8910000000001"/>
    <x v="2"/>
    <x v="0"/>
  </r>
  <r>
    <n v="8751"/>
    <x v="4361"/>
    <x v="382"/>
    <d v="2017-06-19T00:00:00"/>
    <s v="First Class"/>
    <s v="LC-16885"/>
    <x v="62"/>
    <x v="0"/>
    <x v="0"/>
    <x v="20"/>
    <x v="15"/>
    <x v="29"/>
    <x v="3"/>
    <s v="TEC-PH-10004922"/>
    <x v="2"/>
    <x v="7"/>
    <x v="1076"/>
    <x v="5588"/>
    <n v="2"/>
    <n v="0"/>
    <n v="33.495000000000005"/>
    <x v="2"/>
    <x v="0"/>
  </r>
  <r>
    <n v="8752"/>
    <x v="4362"/>
    <x v="465"/>
    <d v="2018-05-09T00:00:00"/>
    <s v="Standard Class"/>
    <s v="RB-19465"/>
    <x v="46"/>
    <x v="2"/>
    <x v="0"/>
    <x v="315"/>
    <x v="2"/>
    <x v="393"/>
    <x v="0"/>
    <s v="OFF-PA-10001001"/>
    <x v="1"/>
    <x v="10"/>
    <x v="1830"/>
    <x v="5589"/>
    <n v="4"/>
    <n v="0.2"/>
    <n v="31.4712"/>
    <x v="0"/>
    <x v="0"/>
  </r>
  <r>
    <n v="8753"/>
    <x v="4362"/>
    <x v="465"/>
    <d v="2018-05-09T00:00:00"/>
    <s v="Standard Class"/>
    <s v="RB-19465"/>
    <x v="46"/>
    <x v="2"/>
    <x v="0"/>
    <x v="315"/>
    <x v="2"/>
    <x v="393"/>
    <x v="0"/>
    <s v="TEC-PH-10001198"/>
    <x v="2"/>
    <x v="7"/>
    <x v="1177"/>
    <x v="1665"/>
    <n v="3"/>
    <n v="0.2"/>
    <n v="19.966499999999982"/>
    <x v="0"/>
    <x v="0"/>
  </r>
  <r>
    <n v="8754"/>
    <x v="4363"/>
    <x v="428"/>
    <d v="2019-09-10T00:00:00"/>
    <s v="First Class"/>
    <s v="JD-16015"/>
    <x v="557"/>
    <x v="0"/>
    <x v="0"/>
    <x v="167"/>
    <x v="24"/>
    <x v="213"/>
    <x v="3"/>
    <s v="OFF-LA-10000443"/>
    <x v="1"/>
    <x v="2"/>
    <x v="1127"/>
    <x v="1173"/>
    <n v="6"/>
    <n v="0.2"/>
    <n v="5.9777999999999993"/>
    <x v="2"/>
    <x v="0"/>
  </r>
  <r>
    <n v="8755"/>
    <x v="4363"/>
    <x v="428"/>
    <d v="2019-09-10T00:00:00"/>
    <s v="First Class"/>
    <s v="JD-16015"/>
    <x v="557"/>
    <x v="0"/>
    <x v="0"/>
    <x v="167"/>
    <x v="24"/>
    <x v="213"/>
    <x v="3"/>
    <s v="OFF-BI-10003669"/>
    <x v="1"/>
    <x v="8"/>
    <x v="804"/>
    <x v="5590"/>
    <n v="3"/>
    <n v="0.7"/>
    <n v="-3.5640000000000001"/>
    <x v="2"/>
    <x v="0"/>
  </r>
  <r>
    <n v="8756"/>
    <x v="4363"/>
    <x v="428"/>
    <d v="2019-09-10T00:00:00"/>
    <s v="First Class"/>
    <s v="JD-16015"/>
    <x v="557"/>
    <x v="0"/>
    <x v="0"/>
    <x v="167"/>
    <x v="24"/>
    <x v="213"/>
    <x v="3"/>
    <s v="OFF-BI-10001628"/>
    <x v="1"/>
    <x v="8"/>
    <x v="1112"/>
    <x v="5591"/>
    <n v="2"/>
    <n v="0.7"/>
    <n v="-5.2149999999999999"/>
    <x v="2"/>
    <x v="0"/>
  </r>
  <r>
    <n v="8757"/>
    <x v="4364"/>
    <x v="405"/>
    <d v="2018-07-26T00:00:00"/>
    <s v="Standard Class"/>
    <s v="MF-17665"/>
    <x v="716"/>
    <x v="1"/>
    <x v="0"/>
    <x v="29"/>
    <x v="39"/>
    <x v="209"/>
    <x v="3"/>
    <s v="OFF-AP-10002350"/>
    <x v="1"/>
    <x v="9"/>
    <x v="550"/>
    <x v="1023"/>
    <n v="2"/>
    <n v="0"/>
    <n v="10.5504"/>
    <x v="2"/>
    <x v="0"/>
  </r>
  <r>
    <n v="8758"/>
    <x v="4364"/>
    <x v="405"/>
    <d v="2018-07-26T00:00:00"/>
    <s v="Standard Class"/>
    <s v="MF-17665"/>
    <x v="716"/>
    <x v="1"/>
    <x v="0"/>
    <x v="29"/>
    <x v="39"/>
    <x v="209"/>
    <x v="3"/>
    <s v="OFF-PA-10004100"/>
    <x v="1"/>
    <x v="10"/>
    <x v="260"/>
    <x v="187"/>
    <n v="8"/>
    <n v="0"/>
    <n v="24.883200000000002"/>
    <x v="2"/>
    <x v="0"/>
  </r>
  <r>
    <n v="8759"/>
    <x v="4364"/>
    <x v="405"/>
    <d v="2018-07-26T00:00:00"/>
    <s v="Standard Class"/>
    <s v="MF-17665"/>
    <x v="716"/>
    <x v="1"/>
    <x v="0"/>
    <x v="29"/>
    <x v="39"/>
    <x v="209"/>
    <x v="3"/>
    <s v="FUR-FU-10000794"/>
    <x v="0"/>
    <x v="5"/>
    <x v="645"/>
    <x v="1877"/>
    <n v="3"/>
    <n v="0"/>
    <n v="9.3227999999999991"/>
    <x v="2"/>
    <x v="0"/>
  </r>
  <r>
    <n v="8760"/>
    <x v="4364"/>
    <x v="405"/>
    <d v="2018-07-26T00:00:00"/>
    <s v="Standard Class"/>
    <s v="MF-17665"/>
    <x v="716"/>
    <x v="1"/>
    <x v="0"/>
    <x v="29"/>
    <x v="39"/>
    <x v="209"/>
    <x v="3"/>
    <s v="OFF-BI-10002012"/>
    <x v="1"/>
    <x v="8"/>
    <x v="749"/>
    <x v="5592"/>
    <n v="3"/>
    <n v="0"/>
    <n v="2.5920000000000001"/>
    <x v="2"/>
    <x v="0"/>
  </r>
  <r>
    <n v="8761"/>
    <x v="4365"/>
    <x v="1011"/>
    <d v="2018-02-06T00:00:00"/>
    <s v="Standard Class"/>
    <s v="BF-11170"/>
    <x v="408"/>
    <x v="2"/>
    <x v="0"/>
    <x v="118"/>
    <x v="32"/>
    <x v="148"/>
    <x v="0"/>
    <s v="OFF-BI-10003527"/>
    <x v="1"/>
    <x v="8"/>
    <x v="451"/>
    <x v="5593"/>
    <n v="1"/>
    <n v="0"/>
    <n v="635.495"/>
    <x v="0"/>
    <x v="0"/>
  </r>
  <r>
    <n v="8762"/>
    <x v="4365"/>
    <x v="1011"/>
    <d v="2018-02-06T00:00:00"/>
    <s v="Standard Class"/>
    <s v="BF-11170"/>
    <x v="408"/>
    <x v="2"/>
    <x v="0"/>
    <x v="118"/>
    <x v="32"/>
    <x v="148"/>
    <x v="0"/>
    <s v="OFF-EN-10004483"/>
    <x v="1"/>
    <x v="12"/>
    <x v="1344"/>
    <x v="5594"/>
    <n v="8"/>
    <n v="0"/>
    <n v="58.919199999999989"/>
    <x v="0"/>
    <x v="0"/>
  </r>
  <r>
    <n v="8763"/>
    <x v="4366"/>
    <x v="723"/>
    <d v="2019-01-02T00:00:00"/>
    <s v="Standard Class"/>
    <s v="FO-14305"/>
    <x v="383"/>
    <x v="0"/>
    <x v="0"/>
    <x v="301"/>
    <x v="1"/>
    <x v="378"/>
    <x v="1"/>
    <s v="OFF-ST-10003722"/>
    <x v="1"/>
    <x v="4"/>
    <x v="767"/>
    <x v="919"/>
    <n v="1"/>
    <n v="0"/>
    <n v="4.068699999999998"/>
    <x v="1"/>
    <x v="0"/>
  </r>
  <r>
    <n v="8764"/>
    <x v="4366"/>
    <x v="723"/>
    <d v="2019-01-02T00:00:00"/>
    <s v="Standard Class"/>
    <s v="FO-14305"/>
    <x v="383"/>
    <x v="0"/>
    <x v="0"/>
    <x v="301"/>
    <x v="1"/>
    <x v="378"/>
    <x v="1"/>
    <s v="OFF-SU-10002557"/>
    <x v="1"/>
    <x v="14"/>
    <x v="1338"/>
    <x v="5482"/>
    <n v="2"/>
    <n v="0"/>
    <n v="7.2696000000000005"/>
    <x v="1"/>
    <x v="0"/>
  </r>
  <r>
    <n v="8765"/>
    <x v="4367"/>
    <x v="82"/>
    <d v="2017-11-27T00:00:00"/>
    <s v="Standard Class"/>
    <s v="BB-11545"/>
    <x v="179"/>
    <x v="1"/>
    <x v="0"/>
    <x v="5"/>
    <x v="5"/>
    <x v="6"/>
    <x v="2"/>
    <s v="OFF-AR-10002257"/>
    <x v="1"/>
    <x v="6"/>
    <x v="1200"/>
    <x v="758"/>
    <n v="2"/>
    <n v="0.2"/>
    <n v="0.73479999999999923"/>
    <x v="2"/>
    <x v="0"/>
  </r>
  <r>
    <n v="8766"/>
    <x v="4367"/>
    <x v="82"/>
    <d v="2017-11-27T00:00:00"/>
    <s v="Standard Class"/>
    <s v="BB-11545"/>
    <x v="179"/>
    <x v="1"/>
    <x v="0"/>
    <x v="5"/>
    <x v="5"/>
    <x v="6"/>
    <x v="2"/>
    <s v="OFF-BI-10000756"/>
    <x v="1"/>
    <x v="8"/>
    <x v="15"/>
    <x v="5595"/>
    <n v="2"/>
    <n v="0.8"/>
    <n v="-2.5440000000000005"/>
    <x v="2"/>
    <x v="0"/>
  </r>
  <r>
    <n v="8767"/>
    <x v="4367"/>
    <x v="82"/>
    <d v="2017-11-27T00:00:00"/>
    <s v="Standard Class"/>
    <s v="BB-11545"/>
    <x v="179"/>
    <x v="1"/>
    <x v="0"/>
    <x v="5"/>
    <x v="5"/>
    <x v="6"/>
    <x v="2"/>
    <s v="OFF-AP-10004136"/>
    <x v="1"/>
    <x v="9"/>
    <x v="1824"/>
    <x v="4396"/>
    <n v="3"/>
    <n v="0.8"/>
    <n v="-67.617000000000019"/>
    <x v="2"/>
    <x v="0"/>
  </r>
  <r>
    <n v="8768"/>
    <x v="4367"/>
    <x v="82"/>
    <d v="2017-11-27T00:00:00"/>
    <s v="Standard Class"/>
    <s v="BB-11545"/>
    <x v="179"/>
    <x v="1"/>
    <x v="0"/>
    <x v="5"/>
    <x v="5"/>
    <x v="6"/>
    <x v="2"/>
    <s v="OFF-BI-10002194"/>
    <x v="1"/>
    <x v="8"/>
    <x v="416"/>
    <x v="5596"/>
    <n v="5"/>
    <n v="0.8"/>
    <n v="-13.167000000000002"/>
    <x v="2"/>
    <x v="0"/>
  </r>
  <r>
    <n v="8769"/>
    <x v="4368"/>
    <x v="348"/>
    <d v="2017-10-09T00:00:00"/>
    <s v="Standard Class"/>
    <s v="IL-15100"/>
    <x v="582"/>
    <x v="0"/>
    <x v="0"/>
    <x v="38"/>
    <x v="24"/>
    <x v="47"/>
    <x v="3"/>
    <s v="TEC-AC-10000892"/>
    <x v="2"/>
    <x v="11"/>
    <x v="293"/>
    <x v="5597"/>
    <n v="4"/>
    <n v="0.2"/>
    <n v="57.599999999999994"/>
    <x v="2"/>
    <x v="0"/>
  </r>
  <r>
    <n v="8770"/>
    <x v="4369"/>
    <x v="126"/>
    <d v="2018-09-13T00:00:00"/>
    <s v="Same Day"/>
    <s v="PO-19180"/>
    <x v="178"/>
    <x v="2"/>
    <x v="0"/>
    <x v="103"/>
    <x v="22"/>
    <x v="127"/>
    <x v="1"/>
    <s v="TEC-PH-10001870"/>
    <x v="2"/>
    <x v="7"/>
    <x v="1740"/>
    <x v="5598"/>
    <n v="3"/>
    <n v="0.2"/>
    <n v="9.1844999999999928"/>
    <x v="1"/>
    <x v="0"/>
  </r>
  <r>
    <n v="8771"/>
    <x v="4369"/>
    <x v="126"/>
    <d v="2018-09-13T00:00:00"/>
    <s v="Same Day"/>
    <s v="PO-19180"/>
    <x v="178"/>
    <x v="2"/>
    <x v="0"/>
    <x v="103"/>
    <x v="22"/>
    <x v="127"/>
    <x v="1"/>
    <s v="FUR-CH-10002304"/>
    <x v="0"/>
    <x v="1"/>
    <x v="790"/>
    <x v="5599"/>
    <n v="4"/>
    <n v="0.2"/>
    <n v="5.1960000000000015"/>
    <x v="1"/>
    <x v="0"/>
  </r>
  <r>
    <n v="8772"/>
    <x v="4370"/>
    <x v="32"/>
    <d v="2019-09-17T00:00:00"/>
    <s v="First Class"/>
    <s v="DB-13555"/>
    <x v="587"/>
    <x v="1"/>
    <x v="0"/>
    <x v="253"/>
    <x v="3"/>
    <x v="313"/>
    <x v="0"/>
    <s v="OFF-AP-10002534"/>
    <x v="1"/>
    <x v="9"/>
    <x v="1202"/>
    <x v="5600"/>
    <n v="4"/>
    <n v="0.2"/>
    <n v="94.278400000000033"/>
    <x v="0"/>
    <x v="0"/>
  </r>
  <r>
    <n v="8773"/>
    <x v="4370"/>
    <x v="32"/>
    <d v="2019-09-17T00:00:00"/>
    <s v="First Class"/>
    <s v="DB-13555"/>
    <x v="587"/>
    <x v="1"/>
    <x v="0"/>
    <x v="253"/>
    <x v="3"/>
    <x v="313"/>
    <x v="0"/>
    <s v="OFF-PA-10001125"/>
    <x v="1"/>
    <x v="10"/>
    <x v="1021"/>
    <x v="1355"/>
    <n v="3"/>
    <n v="0.2"/>
    <n v="23.234999999999992"/>
    <x v="0"/>
    <x v="0"/>
  </r>
  <r>
    <n v="8774"/>
    <x v="4371"/>
    <x v="1202"/>
    <d v="2017-02-28T00:00:00"/>
    <s v="Standard Class"/>
    <s v="LC-16960"/>
    <x v="784"/>
    <x v="2"/>
    <x v="0"/>
    <x v="20"/>
    <x v="15"/>
    <x v="23"/>
    <x v="3"/>
    <s v="OFF-AP-10000804"/>
    <x v="1"/>
    <x v="9"/>
    <x v="566"/>
    <x v="2051"/>
    <n v="6"/>
    <n v="0"/>
    <n v="6.7200000000000006"/>
    <x v="2"/>
    <x v="0"/>
  </r>
  <r>
    <n v="8775"/>
    <x v="4371"/>
    <x v="1202"/>
    <d v="2017-02-28T00:00:00"/>
    <s v="Standard Class"/>
    <s v="LC-16960"/>
    <x v="784"/>
    <x v="2"/>
    <x v="0"/>
    <x v="20"/>
    <x v="15"/>
    <x v="23"/>
    <x v="3"/>
    <s v="OFF-BI-10002982"/>
    <x v="1"/>
    <x v="8"/>
    <x v="1267"/>
    <x v="3023"/>
    <n v="2"/>
    <n v="0.2"/>
    <n v="3.8135999999999992"/>
    <x v="2"/>
    <x v="0"/>
  </r>
  <r>
    <n v="8776"/>
    <x v="4372"/>
    <x v="5"/>
    <d v="2018-12-09T00:00:00"/>
    <s v="Second Class"/>
    <s v="MP-18175"/>
    <x v="486"/>
    <x v="2"/>
    <x v="0"/>
    <x v="22"/>
    <x v="10"/>
    <x v="36"/>
    <x v="2"/>
    <s v="OFF-AR-10001547"/>
    <x v="1"/>
    <x v="6"/>
    <x v="148"/>
    <x v="5601"/>
    <n v="2"/>
    <n v="0.2"/>
    <n v="0.30940000000000001"/>
    <x v="2"/>
    <x v="0"/>
  </r>
  <r>
    <n v="8777"/>
    <x v="4373"/>
    <x v="415"/>
    <d v="2018-07-03T00:00:00"/>
    <s v="First Class"/>
    <s v="EA-14035"/>
    <x v="105"/>
    <x v="1"/>
    <x v="0"/>
    <x v="114"/>
    <x v="5"/>
    <x v="143"/>
    <x v="2"/>
    <s v="FUR-CH-10000665"/>
    <x v="0"/>
    <x v="1"/>
    <x v="662"/>
    <x v="2568"/>
    <n v="5"/>
    <n v="0.3"/>
    <n v="0"/>
    <x v="2"/>
    <x v="0"/>
  </r>
  <r>
    <n v="8778"/>
    <x v="4373"/>
    <x v="415"/>
    <d v="2018-07-03T00:00:00"/>
    <s v="First Class"/>
    <s v="EA-14035"/>
    <x v="105"/>
    <x v="1"/>
    <x v="0"/>
    <x v="114"/>
    <x v="5"/>
    <x v="143"/>
    <x v="2"/>
    <s v="OFF-PA-10000520"/>
    <x v="1"/>
    <x v="10"/>
    <x v="1428"/>
    <x v="759"/>
    <n v="8"/>
    <n v="0.2"/>
    <n v="14.5152"/>
    <x v="2"/>
    <x v="0"/>
  </r>
  <r>
    <n v="8779"/>
    <x v="4374"/>
    <x v="1096"/>
    <d v="2019-12-18T00:00:00"/>
    <s v="Standard Class"/>
    <s v="BP-11095"/>
    <x v="162"/>
    <x v="1"/>
    <x v="0"/>
    <x v="20"/>
    <x v="15"/>
    <x v="23"/>
    <x v="3"/>
    <s v="FUR-BO-10004015"/>
    <x v="0"/>
    <x v="0"/>
    <x v="574"/>
    <x v="5602"/>
    <n v="3"/>
    <n v="0.2"/>
    <n v="7.1993999999999687"/>
    <x v="2"/>
    <x v="0"/>
  </r>
  <r>
    <n v="8780"/>
    <x v="4375"/>
    <x v="305"/>
    <d v="2017-03-22T00:00:00"/>
    <s v="Second Class"/>
    <s v="BM-11785"/>
    <x v="298"/>
    <x v="0"/>
    <x v="0"/>
    <x v="127"/>
    <x v="21"/>
    <x v="160"/>
    <x v="1"/>
    <s v="OFF-ST-10004258"/>
    <x v="1"/>
    <x v="4"/>
    <x v="761"/>
    <x v="5603"/>
    <n v="3"/>
    <n v="0.2"/>
    <n v="2.5641000000000034"/>
    <x v="1"/>
    <x v="0"/>
  </r>
  <r>
    <n v="8781"/>
    <x v="4376"/>
    <x v="879"/>
    <d v="2017-03-04T00:00:00"/>
    <s v="First Class"/>
    <s v="CM-12715"/>
    <x v="782"/>
    <x v="1"/>
    <x v="0"/>
    <x v="12"/>
    <x v="5"/>
    <x v="32"/>
    <x v="2"/>
    <s v="OFF-AR-10003696"/>
    <x v="1"/>
    <x v="6"/>
    <x v="1245"/>
    <x v="5604"/>
    <n v="2"/>
    <n v="0.2"/>
    <n v="6.2243999999999957"/>
    <x v="2"/>
    <x v="0"/>
  </r>
  <r>
    <n v="8782"/>
    <x v="4376"/>
    <x v="879"/>
    <d v="2017-03-04T00:00:00"/>
    <s v="First Class"/>
    <s v="CM-12715"/>
    <x v="782"/>
    <x v="1"/>
    <x v="0"/>
    <x v="12"/>
    <x v="5"/>
    <x v="32"/>
    <x v="2"/>
    <s v="FUR-BO-10001811"/>
    <x v="0"/>
    <x v="0"/>
    <x v="787"/>
    <x v="5605"/>
    <n v="6"/>
    <n v="0.32"/>
    <n v="-36.117600000000152"/>
    <x v="2"/>
    <x v="0"/>
  </r>
  <r>
    <n v="8783"/>
    <x v="4377"/>
    <x v="306"/>
    <d v="2018-09-20T00:00:00"/>
    <s v="Standard Class"/>
    <s v="JD-16150"/>
    <x v="251"/>
    <x v="1"/>
    <x v="0"/>
    <x v="513"/>
    <x v="45"/>
    <x v="610"/>
    <x v="1"/>
    <s v="OFF-BI-10001249"/>
    <x v="1"/>
    <x v="8"/>
    <x v="1191"/>
    <x v="5606"/>
    <n v="4"/>
    <n v="0.2"/>
    <n v="6.6351999999999984"/>
    <x v="1"/>
    <x v="0"/>
  </r>
  <r>
    <n v="8784"/>
    <x v="4377"/>
    <x v="306"/>
    <d v="2018-09-20T00:00:00"/>
    <s v="Standard Class"/>
    <s v="JD-16150"/>
    <x v="251"/>
    <x v="1"/>
    <x v="0"/>
    <x v="513"/>
    <x v="45"/>
    <x v="610"/>
    <x v="1"/>
    <s v="FUR-TA-10003473"/>
    <x v="0"/>
    <x v="3"/>
    <x v="216"/>
    <x v="5607"/>
    <n v="3"/>
    <n v="0"/>
    <n v="259.52970000000005"/>
    <x v="1"/>
    <x v="0"/>
  </r>
  <r>
    <n v="8785"/>
    <x v="4378"/>
    <x v="294"/>
    <d v="2019-03-23T00:00:00"/>
    <s v="Standard Class"/>
    <s v="AS-10630"/>
    <x v="357"/>
    <x v="2"/>
    <x v="0"/>
    <x v="289"/>
    <x v="18"/>
    <x v="364"/>
    <x v="0"/>
    <s v="OFF-LA-10003190"/>
    <x v="1"/>
    <x v="2"/>
    <x v="1172"/>
    <x v="877"/>
    <n v="2"/>
    <n v="0.2"/>
    <n v="1.6704000000000001"/>
    <x v="0"/>
    <x v="0"/>
  </r>
  <r>
    <n v="8786"/>
    <x v="4379"/>
    <x v="39"/>
    <d v="2019-06-02T00:00:00"/>
    <s v="Standard Class"/>
    <s v="CM-11815"/>
    <x v="698"/>
    <x v="1"/>
    <x v="0"/>
    <x v="42"/>
    <x v="16"/>
    <x v="51"/>
    <x v="1"/>
    <s v="TEC-PH-10001305"/>
    <x v="2"/>
    <x v="7"/>
    <x v="1680"/>
    <x v="4398"/>
    <n v="5"/>
    <n v="0.2"/>
    <n v="19.596000000000018"/>
    <x v="1"/>
    <x v="0"/>
  </r>
  <r>
    <n v="8787"/>
    <x v="4379"/>
    <x v="39"/>
    <d v="2019-06-02T00:00:00"/>
    <s v="Standard Class"/>
    <s v="CM-11815"/>
    <x v="698"/>
    <x v="1"/>
    <x v="0"/>
    <x v="42"/>
    <x v="16"/>
    <x v="51"/>
    <x v="1"/>
    <s v="OFF-PA-10001534"/>
    <x v="1"/>
    <x v="10"/>
    <x v="1470"/>
    <x v="12"/>
    <n v="3"/>
    <n v="0.2"/>
    <n v="5.4432"/>
    <x v="1"/>
    <x v="0"/>
  </r>
  <r>
    <n v="8788"/>
    <x v="4379"/>
    <x v="39"/>
    <d v="2019-06-02T00:00:00"/>
    <s v="Standard Class"/>
    <s v="CM-11815"/>
    <x v="698"/>
    <x v="1"/>
    <x v="0"/>
    <x v="42"/>
    <x v="16"/>
    <x v="51"/>
    <x v="1"/>
    <s v="TEC-AC-10000844"/>
    <x v="2"/>
    <x v="11"/>
    <x v="106"/>
    <x v="5608"/>
    <n v="4"/>
    <n v="0.2"/>
    <n v="54.393599999999978"/>
    <x v="1"/>
    <x v="0"/>
  </r>
  <r>
    <n v="8789"/>
    <x v="4380"/>
    <x v="140"/>
    <d v="2019-06-19T00:00:00"/>
    <s v="Standard Class"/>
    <s v="JE-15715"/>
    <x v="555"/>
    <x v="0"/>
    <x v="0"/>
    <x v="53"/>
    <x v="3"/>
    <x v="233"/>
    <x v="0"/>
    <s v="FUR-CH-10000847"/>
    <x v="0"/>
    <x v="1"/>
    <x v="995"/>
    <x v="327"/>
    <n v="3"/>
    <n v="0.2"/>
    <n v="52.376399999999961"/>
    <x v="0"/>
    <x v="0"/>
  </r>
  <r>
    <n v="8790"/>
    <x v="4380"/>
    <x v="140"/>
    <d v="2019-06-19T00:00:00"/>
    <s v="Standard Class"/>
    <s v="JE-15715"/>
    <x v="555"/>
    <x v="0"/>
    <x v="0"/>
    <x v="53"/>
    <x v="3"/>
    <x v="233"/>
    <x v="0"/>
    <s v="FUR-BO-10000468"/>
    <x v="0"/>
    <x v="0"/>
    <x v="1180"/>
    <x v="5609"/>
    <n v="2"/>
    <n v="0.2"/>
    <n v="-3.8863999999999947"/>
    <x v="0"/>
    <x v="0"/>
  </r>
  <r>
    <n v="8791"/>
    <x v="4381"/>
    <x v="684"/>
    <d v="2017-09-12T00:00:00"/>
    <s v="Standard Class"/>
    <s v="AG-10525"/>
    <x v="132"/>
    <x v="1"/>
    <x v="0"/>
    <x v="102"/>
    <x v="17"/>
    <x v="195"/>
    <x v="0"/>
    <s v="OFF-BI-10002799"/>
    <x v="1"/>
    <x v="8"/>
    <x v="1459"/>
    <x v="5610"/>
    <n v="9"/>
    <n v="0"/>
    <n v="21.445199999999996"/>
    <x v="0"/>
    <x v="0"/>
  </r>
  <r>
    <n v="8792"/>
    <x v="4382"/>
    <x v="257"/>
    <d v="2019-03-24T00:00:00"/>
    <s v="Standard Class"/>
    <s v="TT-21220"/>
    <x v="627"/>
    <x v="0"/>
    <x v="0"/>
    <x v="12"/>
    <x v="5"/>
    <x v="16"/>
    <x v="2"/>
    <s v="TEC-PH-10001557"/>
    <x v="2"/>
    <x v="7"/>
    <x v="664"/>
    <x v="3431"/>
    <n v="7"/>
    <n v="0.2"/>
    <n v="47.035099999999971"/>
    <x v="2"/>
    <x v="0"/>
  </r>
  <r>
    <n v="8793"/>
    <x v="4383"/>
    <x v="174"/>
    <d v="2016-12-21T00:00:00"/>
    <s v="First Class"/>
    <s v="BP-11095"/>
    <x v="162"/>
    <x v="1"/>
    <x v="0"/>
    <x v="1"/>
    <x v="1"/>
    <x v="141"/>
    <x v="1"/>
    <s v="OFF-LA-10001934"/>
    <x v="1"/>
    <x v="2"/>
    <x v="573"/>
    <x v="2"/>
    <n v="2"/>
    <n v="0"/>
    <n v="6.8713999999999995"/>
    <x v="1"/>
    <x v="0"/>
  </r>
  <r>
    <n v="8794"/>
    <x v="4383"/>
    <x v="174"/>
    <d v="2016-12-21T00:00:00"/>
    <s v="First Class"/>
    <s v="BP-11095"/>
    <x v="162"/>
    <x v="1"/>
    <x v="0"/>
    <x v="1"/>
    <x v="1"/>
    <x v="141"/>
    <x v="1"/>
    <s v="OFF-FA-10004248"/>
    <x v="1"/>
    <x v="13"/>
    <x v="485"/>
    <x v="5611"/>
    <n v="5"/>
    <n v="0"/>
    <n v="8.7945000000000011"/>
    <x v="1"/>
    <x v="0"/>
  </r>
  <r>
    <n v="8795"/>
    <x v="4383"/>
    <x v="174"/>
    <d v="2016-12-21T00:00:00"/>
    <s v="First Class"/>
    <s v="BP-11095"/>
    <x v="162"/>
    <x v="1"/>
    <x v="0"/>
    <x v="1"/>
    <x v="1"/>
    <x v="141"/>
    <x v="1"/>
    <s v="TEC-PH-10001944"/>
    <x v="2"/>
    <x v="7"/>
    <x v="1271"/>
    <x v="5612"/>
    <n v="5"/>
    <n v="0.2"/>
    <n v="72.974999999999909"/>
    <x v="1"/>
    <x v="0"/>
  </r>
  <r>
    <n v="8796"/>
    <x v="4383"/>
    <x v="174"/>
    <d v="2016-12-21T00:00:00"/>
    <s v="First Class"/>
    <s v="BP-11095"/>
    <x v="162"/>
    <x v="1"/>
    <x v="0"/>
    <x v="1"/>
    <x v="1"/>
    <x v="141"/>
    <x v="1"/>
    <s v="TEC-PH-10002085"/>
    <x v="2"/>
    <x v="7"/>
    <x v="665"/>
    <x v="2005"/>
    <n v="4"/>
    <n v="0.2"/>
    <n v="15.837600000000009"/>
    <x v="1"/>
    <x v="0"/>
  </r>
  <r>
    <n v="8797"/>
    <x v="4384"/>
    <x v="274"/>
    <d v="2018-07-13T00:00:00"/>
    <s v="Standard Class"/>
    <s v="MJ-17740"/>
    <x v="77"/>
    <x v="0"/>
    <x v="0"/>
    <x v="11"/>
    <x v="7"/>
    <x v="12"/>
    <x v="1"/>
    <s v="OFF-PA-10003441"/>
    <x v="1"/>
    <x v="10"/>
    <x v="490"/>
    <x v="91"/>
    <n v="2"/>
    <n v="0"/>
    <n v="6.2208000000000006"/>
    <x v="1"/>
    <x v="0"/>
  </r>
  <r>
    <n v="8798"/>
    <x v="4384"/>
    <x v="274"/>
    <d v="2018-07-13T00:00:00"/>
    <s v="Standard Class"/>
    <s v="MJ-17740"/>
    <x v="77"/>
    <x v="0"/>
    <x v="0"/>
    <x v="11"/>
    <x v="7"/>
    <x v="12"/>
    <x v="1"/>
    <s v="OFF-AR-10004602"/>
    <x v="1"/>
    <x v="6"/>
    <x v="1226"/>
    <x v="44"/>
    <n v="2"/>
    <n v="0"/>
    <n v="12.874400000000001"/>
    <x v="1"/>
    <x v="0"/>
  </r>
  <r>
    <n v="8799"/>
    <x v="4385"/>
    <x v="1203"/>
    <d v="2018-04-10T00:00:00"/>
    <s v="Standard Class"/>
    <s v="VM-21685"/>
    <x v="91"/>
    <x v="2"/>
    <x v="0"/>
    <x v="140"/>
    <x v="42"/>
    <x v="369"/>
    <x v="3"/>
    <s v="TEC-PH-10002555"/>
    <x v="2"/>
    <x v="7"/>
    <x v="1352"/>
    <x v="5613"/>
    <n v="5"/>
    <n v="0"/>
    <n v="336.63499999999999"/>
    <x v="2"/>
    <x v="0"/>
  </r>
  <r>
    <n v="8800"/>
    <x v="4386"/>
    <x v="1204"/>
    <d v="2016-05-10T00:00:00"/>
    <s v="First Class"/>
    <s v="KT-16480"/>
    <x v="409"/>
    <x v="0"/>
    <x v="0"/>
    <x v="10"/>
    <x v="9"/>
    <x v="63"/>
    <x v="3"/>
    <s v="TEC-CO-10001449"/>
    <x v="2"/>
    <x v="16"/>
    <x v="306"/>
    <x v="5614"/>
    <n v="5"/>
    <n v="0.4"/>
    <n v="239.99600000000009"/>
    <x v="2"/>
    <x v="0"/>
  </r>
  <r>
    <n v="8801"/>
    <x v="4387"/>
    <x v="51"/>
    <d v="2019-11-27T00:00:00"/>
    <s v="Standard Class"/>
    <s v="CS-12250"/>
    <x v="294"/>
    <x v="1"/>
    <x v="0"/>
    <x v="22"/>
    <x v="10"/>
    <x v="36"/>
    <x v="2"/>
    <s v="OFF-PA-10004285"/>
    <x v="1"/>
    <x v="10"/>
    <x v="1268"/>
    <x v="1432"/>
    <n v="2"/>
    <n v="0.2"/>
    <n v="3.7407999999999997"/>
    <x v="2"/>
    <x v="0"/>
  </r>
  <r>
    <n v="8802"/>
    <x v="4388"/>
    <x v="338"/>
    <d v="2018-11-12T00:00:00"/>
    <s v="First Class"/>
    <s v="AB-10015"/>
    <x v="755"/>
    <x v="0"/>
    <x v="0"/>
    <x v="268"/>
    <x v="26"/>
    <x v="335"/>
    <x v="2"/>
    <s v="TEC-PH-10000562"/>
    <x v="2"/>
    <x v="7"/>
    <x v="1707"/>
    <x v="5615"/>
    <n v="2"/>
    <n v="0"/>
    <n v="62.15440000000001"/>
    <x v="2"/>
    <x v="0"/>
  </r>
  <r>
    <n v="8803"/>
    <x v="4388"/>
    <x v="338"/>
    <d v="2018-11-12T00:00:00"/>
    <s v="First Class"/>
    <s v="AB-10015"/>
    <x v="755"/>
    <x v="0"/>
    <x v="0"/>
    <x v="268"/>
    <x v="26"/>
    <x v="335"/>
    <x v="2"/>
    <s v="FUR-BO-10003966"/>
    <x v="0"/>
    <x v="0"/>
    <x v="1095"/>
    <x v="2661"/>
    <n v="2"/>
    <n v="0"/>
    <n v="54.713599999999985"/>
    <x v="2"/>
    <x v="0"/>
  </r>
  <r>
    <n v="8804"/>
    <x v="4389"/>
    <x v="520"/>
    <d v="2017-01-01T00:00:00"/>
    <s v="First Class"/>
    <s v="AH-10030"/>
    <x v="692"/>
    <x v="1"/>
    <x v="0"/>
    <x v="20"/>
    <x v="15"/>
    <x v="45"/>
    <x v="3"/>
    <s v="TEC-AC-10003614"/>
    <x v="2"/>
    <x v="11"/>
    <x v="567"/>
    <x v="5616"/>
    <n v="3"/>
    <n v="0"/>
    <n v="11.474099999999996"/>
    <x v="2"/>
    <x v="0"/>
  </r>
  <r>
    <n v="8805"/>
    <x v="4389"/>
    <x v="520"/>
    <d v="2017-01-01T00:00:00"/>
    <s v="First Class"/>
    <s v="AH-10030"/>
    <x v="692"/>
    <x v="1"/>
    <x v="0"/>
    <x v="20"/>
    <x v="15"/>
    <x v="45"/>
    <x v="3"/>
    <s v="OFF-LA-10003148"/>
    <x v="1"/>
    <x v="2"/>
    <x v="166"/>
    <x v="1381"/>
    <n v="3"/>
    <n v="0"/>
    <n v="8.6939999999999991"/>
    <x v="2"/>
    <x v="0"/>
  </r>
  <r>
    <n v="8806"/>
    <x v="4390"/>
    <x v="971"/>
    <d v="2019-08-23T00:00:00"/>
    <s v="Standard Class"/>
    <s v="DO-13435"/>
    <x v="157"/>
    <x v="0"/>
    <x v="0"/>
    <x v="288"/>
    <x v="7"/>
    <x v="362"/>
    <x v="1"/>
    <s v="OFF-BI-10002133"/>
    <x v="1"/>
    <x v="8"/>
    <x v="1147"/>
    <x v="5617"/>
    <n v="3"/>
    <n v="0.2"/>
    <n v="37.235999999999997"/>
    <x v="1"/>
    <x v="0"/>
  </r>
  <r>
    <n v="8807"/>
    <x v="4391"/>
    <x v="126"/>
    <d v="2018-09-16T00:00:00"/>
    <s v="Standard Class"/>
    <s v="MC-17590"/>
    <x v="565"/>
    <x v="1"/>
    <x v="0"/>
    <x v="456"/>
    <x v="15"/>
    <x v="549"/>
    <x v="3"/>
    <s v="FUR-FU-10002813"/>
    <x v="0"/>
    <x v="5"/>
    <x v="1691"/>
    <x v="586"/>
    <n v="2"/>
    <n v="0"/>
    <n v="14.572799999999997"/>
    <x v="2"/>
    <x v="0"/>
  </r>
  <r>
    <n v="8808"/>
    <x v="4392"/>
    <x v="40"/>
    <d v="2019-10-31T00:00:00"/>
    <s v="Standard Class"/>
    <s v="JF-15190"/>
    <x v="440"/>
    <x v="0"/>
    <x v="0"/>
    <x v="10"/>
    <x v="9"/>
    <x v="63"/>
    <x v="3"/>
    <s v="OFF-BI-10004330"/>
    <x v="1"/>
    <x v="8"/>
    <x v="803"/>
    <x v="5618"/>
    <n v="3"/>
    <n v="0.7"/>
    <n v="-27.734999999999992"/>
    <x v="2"/>
    <x v="0"/>
  </r>
  <r>
    <n v="8809"/>
    <x v="4392"/>
    <x v="40"/>
    <d v="2019-10-31T00:00:00"/>
    <s v="Standard Class"/>
    <s v="JF-15190"/>
    <x v="440"/>
    <x v="0"/>
    <x v="0"/>
    <x v="10"/>
    <x v="9"/>
    <x v="63"/>
    <x v="3"/>
    <s v="TEC-PH-10002807"/>
    <x v="2"/>
    <x v="7"/>
    <x v="1239"/>
    <x v="5619"/>
    <n v="5"/>
    <n v="0.4"/>
    <n v="19.775000000000006"/>
    <x v="2"/>
    <x v="0"/>
  </r>
  <r>
    <n v="8810"/>
    <x v="4392"/>
    <x v="40"/>
    <d v="2019-10-31T00:00:00"/>
    <s v="Standard Class"/>
    <s v="JF-15190"/>
    <x v="440"/>
    <x v="0"/>
    <x v="0"/>
    <x v="10"/>
    <x v="9"/>
    <x v="63"/>
    <x v="3"/>
    <s v="OFF-LA-10001404"/>
    <x v="1"/>
    <x v="2"/>
    <x v="925"/>
    <x v="1816"/>
    <n v="5"/>
    <n v="0.2"/>
    <n v="4.9815000000000005"/>
    <x v="2"/>
    <x v="0"/>
  </r>
  <r>
    <n v="8811"/>
    <x v="4393"/>
    <x v="1109"/>
    <d v="2019-06-04T00:00:00"/>
    <s v="Standard Class"/>
    <s v="SM-20950"/>
    <x v="416"/>
    <x v="1"/>
    <x v="0"/>
    <x v="1"/>
    <x v="1"/>
    <x v="25"/>
    <x v="1"/>
    <s v="OFF-PA-10004911"/>
    <x v="1"/>
    <x v="10"/>
    <x v="938"/>
    <x v="5620"/>
    <n v="4"/>
    <n v="0"/>
    <n v="18.009600000000002"/>
    <x v="1"/>
    <x v="0"/>
  </r>
  <r>
    <n v="8812"/>
    <x v="4394"/>
    <x v="387"/>
    <d v="2018-03-13T00:00:00"/>
    <s v="Standard Class"/>
    <s v="SP-20650"/>
    <x v="70"/>
    <x v="1"/>
    <x v="0"/>
    <x v="25"/>
    <x v="12"/>
    <x v="30"/>
    <x v="2"/>
    <s v="OFF-AP-10004233"/>
    <x v="1"/>
    <x v="9"/>
    <x v="1131"/>
    <x v="5621"/>
    <n v="3"/>
    <n v="0.1"/>
    <n v="48.333599999999976"/>
    <x v="2"/>
    <x v="0"/>
  </r>
  <r>
    <n v="8813"/>
    <x v="4394"/>
    <x v="387"/>
    <d v="2018-03-13T00:00:00"/>
    <s v="Standard Class"/>
    <s v="SP-20650"/>
    <x v="70"/>
    <x v="1"/>
    <x v="0"/>
    <x v="25"/>
    <x v="12"/>
    <x v="30"/>
    <x v="2"/>
    <s v="OFF-AR-10002766"/>
    <x v="1"/>
    <x v="6"/>
    <x v="1050"/>
    <x v="2255"/>
    <n v="5"/>
    <n v="0"/>
    <n v="3.7529999999999997"/>
    <x v="2"/>
    <x v="0"/>
  </r>
  <r>
    <n v="8814"/>
    <x v="4395"/>
    <x v="353"/>
    <d v="2017-07-31T00:00:00"/>
    <s v="Standard Class"/>
    <s v="CK-12760"/>
    <x v="316"/>
    <x v="1"/>
    <x v="0"/>
    <x v="220"/>
    <x v="16"/>
    <x v="275"/>
    <x v="1"/>
    <s v="FUR-CH-10003199"/>
    <x v="0"/>
    <x v="1"/>
    <x v="637"/>
    <x v="4602"/>
    <n v="3"/>
    <n v="0.2"/>
    <n v="13.317599999999985"/>
    <x v="1"/>
    <x v="0"/>
  </r>
  <r>
    <n v="8815"/>
    <x v="4396"/>
    <x v="521"/>
    <d v="2017-11-25T00:00:00"/>
    <s v="Second Class"/>
    <s v="PW-19240"/>
    <x v="617"/>
    <x v="0"/>
    <x v="0"/>
    <x v="40"/>
    <x v="13"/>
    <x v="49"/>
    <x v="3"/>
    <s v="TEC-PH-10003012"/>
    <x v="2"/>
    <x v="7"/>
    <x v="348"/>
    <x v="673"/>
    <n v="2"/>
    <n v="0"/>
    <n v="89.314199999999971"/>
    <x v="2"/>
    <x v="0"/>
  </r>
  <r>
    <n v="8816"/>
    <x v="4396"/>
    <x v="521"/>
    <d v="2017-11-25T00:00:00"/>
    <s v="Second Class"/>
    <s v="PW-19240"/>
    <x v="617"/>
    <x v="0"/>
    <x v="0"/>
    <x v="40"/>
    <x v="13"/>
    <x v="49"/>
    <x v="3"/>
    <s v="OFF-PA-10001583"/>
    <x v="1"/>
    <x v="10"/>
    <x v="1831"/>
    <x v="5622"/>
    <n v="6"/>
    <n v="0"/>
    <n v="20.726999999999997"/>
    <x v="2"/>
    <x v="0"/>
  </r>
  <r>
    <n v="8817"/>
    <x v="4396"/>
    <x v="521"/>
    <d v="2017-11-25T00:00:00"/>
    <s v="Second Class"/>
    <s v="PW-19240"/>
    <x v="617"/>
    <x v="0"/>
    <x v="0"/>
    <x v="40"/>
    <x v="13"/>
    <x v="49"/>
    <x v="3"/>
    <s v="OFF-AR-10001940"/>
    <x v="1"/>
    <x v="6"/>
    <x v="170"/>
    <x v="2805"/>
    <n v="4"/>
    <n v="0"/>
    <n v="5.6416000000000004"/>
    <x v="2"/>
    <x v="0"/>
  </r>
  <r>
    <n v="8818"/>
    <x v="4396"/>
    <x v="521"/>
    <d v="2017-11-25T00:00:00"/>
    <s v="Second Class"/>
    <s v="PW-19240"/>
    <x v="617"/>
    <x v="0"/>
    <x v="0"/>
    <x v="40"/>
    <x v="13"/>
    <x v="49"/>
    <x v="3"/>
    <s v="OFF-EN-10003286"/>
    <x v="1"/>
    <x v="12"/>
    <x v="153"/>
    <x v="3416"/>
    <n v="2"/>
    <n v="0"/>
    <n v="7.783199999999999"/>
    <x v="2"/>
    <x v="0"/>
  </r>
  <r>
    <n v="8819"/>
    <x v="4396"/>
    <x v="521"/>
    <d v="2017-11-25T00:00:00"/>
    <s v="Second Class"/>
    <s v="PW-19240"/>
    <x v="617"/>
    <x v="0"/>
    <x v="0"/>
    <x v="40"/>
    <x v="13"/>
    <x v="49"/>
    <x v="3"/>
    <s v="OFF-PA-10003441"/>
    <x v="1"/>
    <x v="10"/>
    <x v="490"/>
    <x v="789"/>
    <n v="6"/>
    <n v="0"/>
    <n v="18.662400000000002"/>
    <x v="2"/>
    <x v="0"/>
  </r>
  <r>
    <n v="8820"/>
    <x v="4397"/>
    <x v="109"/>
    <d v="2017-12-02T00:00:00"/>
    <s v="Standard Class"/>
    <s v="EB-14170"/>
    <x v="432"/>
    <x v="0"/>
    <x v="0"/>
    <x v="89"/>
    <x v="5"/>
    <x v="110"/>
    <x v="2"/>
    <s v="OFF-PA-10003395"/>
    <x v="1"/>
    <x v="10"/>
    <x v="656"/>
    <x v="763"/>
    <n v="4"/>
    <n v="0.2"/>
    <n v="117.43199999999999"/>
    <x v="2"/>
    <x v="0"/>
  </r>
  <r>
    <n v="8821"/>
    <x v="4398"/>
    <x v="132"/>
    <d v="2019-11-07T00:00:00"/>
    <s v="Standard Class"/>
    <s v="DK-13090"/>
    <x v="54"/>
    <x v="0"/>
    <x v="0"/>
    <x v="333"/>
    <x v="2"/>
    <x v="414"/>
    <x v="0"/>
    <s v="TEC-CO-10003236"/>
    <x v="2"/>
    <x v="16"/>
    <x v="456"/>
    <x v="324"/>
    <n v="2"/>
    <n v="0.2"/>
    <n v="311.99479999999994"/>
    <x v="0"/>
    <x v="0"/>
  </r>
  <r>
    <n v="8822"/>
    <x v="4398"/>
    <x v="132"/>
    <d v="2019-11-07T00:00:00"/>
    <s v="Standard Class"/>
    <s v="DK-13090"/>
    <x v="54"/>
    <x v="0"/>
    <x v="0"/>
    <x v="333"/>
    <x v="2"/>
    <x v="414"/>
    <x v="0"/>
    <s v="OFF-BI-10002982"/>
    <x v="1"/>
    <x v="8"/>
    <x v="1267"/>
    <x v="5623"/>
    <n v="2"/>
    <n v="0.7"/>
    <n v="-2.9963999999999995"/>
    <x v="0"/>
    <x v="0"/>
  </r>
  <r>
    <n v="8823"/>
    <x v="4398"/>
    <x v="132"/>
    <d v="2019-11-07T00:00:00"/>
    <s v="Standard Class"/>
    <s v="DK-13090"/>
    <x v="54"/>
    <x v="0"/>
    <x v="0"/>
    <x v="333"/>
    <x v="2"/>
    <x v="414"/>
    <x v="0"/>
    <s v="OFF-AR-10004010"/>
    <x v="1"/>
    <x v="6"/>
    <x v="1743"/>
    <x v="4029"/>
    <n v="2"/>
    <n v="0.2"/>
    <n v="4.1987999999999985"/>
    <x v="0"/>
    <x v="0"/>
  </r>
  <r>
    <n v="8824"/>
    <x v="4398"/>
    <x v="132"/>
    <d v="2019-11-07T00:00:00"/>
    <s v="Standard Class"/>
    <s v="DK-13090"/>
    <x v="54"/>
    <x v="0"/>
    <x v="0"/>
    <x v="333"/>
    <x v="2"/>
    <x v="414"/>
    <x v="0"/>
    <s v="OFF-PA-10002947"/>
    <x v="1"/>
    <x v="10"/>
    <x v="710"/>
    <x v="1432"/>
    <n v="2"/>
    <n v="0.2"/>
    <n v="3.7407999999999997"/>
    <x v="0"/>
    <x v="0"/>
  </r>
  <r>
    <n v="8825"/>
    <x v="4399"/>
    <x v="708"/>
    <d v="2019-03-23T00:00:00"/>
    <s v="Second Class"/>
    <s v="TB-21055"/>
    <x v="26"/>
    <x v="0"/>
    <x v="0"/>
    <x v="265"/>
    <x v="9"/>
    <x v="331"/>
    <x v="3"/>
    <s v="OFF-EN-10003845"/>
    <x v="1"/>
    <x v="12"/>
    <x v="436"/>
    <x v="3179"/>
    <n v="3"/>
    <n v="0.2"/>
    <n v="2.8781999999999992"/>
    <x v="2"/>
    <x v="0"/>
  </r>
  <r>
    <n v="8826"/>
    <x v="4400"/>
    <x v="546"/>
    <d v="2017-12-22T00:00:00"/>
    <s v="First Class"/>
    <s v="AG-10900"/>
    <x v="151"/>
    <x v="0"/>
    <x v="0"/>
    <x v="10"/>
    <x v="9"/>
    <x v="63"/>
    <x v="3"/>
    <s v="OFF-LA-10003190"/>
    <x v="1"/>
    <x v="2"/>
    <x v="1172"/>
    <x v="2789"/>
    <n v="3"/>
    <n v="0.2"/>
    <n v="2.5056000000000003"/>
    <x v="2"/>
    <x v="0"/>
  </r>
  <r>
    <n v="8827"/>
    <x v="4401"/>
    <x v="1063"/>
    <d v="2016-04-06T00:00:00"/>
    <s v="Second Class"/>
    <s v="SC-20020"/>
    <x v="710"/>
    <x v="0"/>
    <x v="0"/>
    <x v="12"/>
    <x v="5"/>
    <x v="14"/>
    <x v="2"/>
    <s v="OFF-PA-10002986"/>
    <x v="1"/>
    <x v="10"/>
    <x v="482"/>
    <x v="3059"/>
    <n v="5"/>
    <n v="0.2"/>
    <n v="9.3520000000000003"/>
    <x v="2"/>
    <x v="0"/>
  </r>
  <r>
    <n v="8828"/>
    <x v="4401"/>
    <x v="1063"/>
    <d v="2016-04-06T00:00:00"/>
    <s v="Second Class"/>
    <s v="SC-20020"/>
    <x v="710"/>
    <x v="0"/>
    <x v="0"/>
    <x v="12"/>
    <x v="5"/>
    <x v="14"/>
    <x v="2"/>
    <s v="OFF-PA-10001593"/>
    <x v="1"/>
    <x v="10"/>
    <x v="1764"/>
    <x v="1399"/>
    <n v="7"/>
    <n v="0.2"/>
    <n v="10.464999999999998"/>
    <x v="2"/>
    <x v="0"/>
  </r>
  <r>
    <n v="8829"/>
    <x v="4402"/>
    <x v="1117"/>
    <d v="2017-06-09T00:00:00"/>
    <s v="Standard Class"/>
    <s v="BB-11545"/>
    <x v="179"/>
    <x v="1"/>
    <x v="0"/>
    <x v="490"/>
    <x v="25"/>
    <x v="584"/>
    <x v="2"/>
    <s v="OFF-PA-10000528"/>
    <x v="1"/>
    <x v="10"/>
    <x v="1145"/>
    <x v="232"/>
    <n v="2"/>
    <n v="0"/>
    <n v="4.7519999999999998"/>
    <x v="2"/>
    <x v="0"/>
  </r>
  <r>
    <n v="8830"/>
    <x v="4403"/>
    <x v="191"/>
    <d v="2016-10-09T00:00:00"/>
    <s v="First Class"/>
    <s v="VP-21760"/>
    <x v="778"/>
    <x v="1"/>
    <x v="0"/>
    <x v="245"/>
    <x v="14"/>
    <x v="303"/>
    <x v="2"/>
    <s v="OFF-ST-10001932"/>
    <x v="1"/>
    <x v="4"/>
    <x v="1650"/>
    <x v="5624"/>
    <n v="2"/>
    <n v="0"/>
    <n v="54.087600000000009"/>
    <x v="2"/>
    <x v="0"/>
  </r>
  <r>
    <n v="8831"/>
    <x v="4404"/>
    <x v="1036"/>
    <d v="2018-08-24T00:00:00"/>
    <s v="Second Class"/>
    <s v="RP-19270"/>
    <x v="345"/>
    <x v="1"/>
    <x v="0"/>
    <x v="4"/>
    <x v="4"/>
    <x v="60"/>
    <x v="1"/>
    <s v="OFF-BI-10003727"/>
    <x v="1"/>
    <x v="8"/>
    <x v="805"/>
    <x v="5625"/>
    <n v="10"/>
    <n v="0.2"/>
    <n v="11.703999999999997"/>
    <x v="1"/>
    <x v="0"/>
  </r>
  <r>
    <n v="8832"/>
    <x v="4405"/>
    <x v="219"/>
    <d v="2017-11-19T00:00:00"/>
    <s v="Standard Class"/>
    <s v="DH-13675"/>
    <x v="723"/>
    <x v="2"/>
    <x v="0"/>
    <x v="193"/>
    <x v="17"/>
    <x v="244"/>
    <x v="0"/>
    <s v="FUR-FU-10002759"/>
    <x v="0"/>
    <x v="5"/>
    <x v="560"/>
    <x v="792"/>
    <n v="2"/>
    <n v="0"/>
    <n v="14.3856"/>
    <x v="0"/>
    <x v="0"/>
  </r>
  <r>
    <n v="8833"/>
    <x v="4406"/>
    <x v="137"/>
    <d v="2017-06-27T00:00:00"/>
    <s v="Standard Class"/>
    <s v="SW-20455"/>
    <x v="517"/>
    <x v="0"/>
    <x v="0"/>
    <x v="30"/>
    <x v="15"/>
    <x v="144"/>
    <x v="3"/>
    <s v="OFF-BI-10000545"/>
    <x v="1"/>
    <x v="8"/>
    <x v="692"/>
    <x v="1396"/>
    <n v="2"/>
    <n v="0.2"/>
    <n v="456.58800000000002"/>
    <x v="2"/>
    <x v="0"/>
  </r>
  <r>
    <n v="8834"/>
    <x v="4407"/>
    <x v="241"/>
    <d v="2019-09-28T00:00:00"/>
    <s v="Standard Class"/>
    <s v="KF-16285"/>
    <x v="580"/>
    <x v="2"/>
    <x v="0"/>
    <x v="406"/>
    <x v="32"/>
    <x v="493"/>
    <x v="0"/>
    <s v="OFF-ST-10004950"/>
    <x v="1"/>
    <x v="4"/>
    <x v="1519"/>
    <x v="4729"/>
    <n v="1"/>
    <n v="0"/>
    <n v="3.8774999999999995"/>
    <x v="0"/>
    <x v="0"/>
  </r>
  <r>
    <n v="8835"/>
    <x v="4407"/>
    <x v="241"/>
    <d v="2019-09-28T00:00:00"/>
    <s v="Standard Class"/>
    <s v="KF-16285"/>
    <x v="580"/>
    <x v="2"/>
    <x v="0"/>
    <x v="406"/>
    <x v="32"/>
    <x v="493"/>
    <x v="0"/>
    <s v="TEC-PH-10003171"/>
    <x v="2"/>
    <x v="7"/>
    <x v="1504"/>
    <x v="5626"/>
    <n v="2"/>
    <n v="0"/>
    <n v="25.171999999999997"/>
    <x v="0"/>
    <x v="0"/>
  </r>
  <r>
    <n v="8836"/>
    <x v="4407"/>
    <x v="241"/>
    <d v="2019-09-28T00:00:00"/>
    <s v="Standard Class"/>
    <s v="KF-16285"/>
    <x v="580"/>
    <x v="2"/>
    <x v="0"/>
    <x v="406"/>
    <x v="32"/>
    <x v="493"/>
    <x v="0"/>
    <s v="OFF-AR-10000614"/>
    <x v="1"/>
    <x v="6"/>
    <x v="1731"/>
    <x v="293"/>
    <n v="4"/>
    <n v="0"/>
    <n v="3.7127999999999997"/>
    <x v="0"/>
    <x v="0"/>
  </r>
  <r>
    <n v="8837"/>
    <x v="4407"/>
    <x v="241"/>
    <d v="2019-09-28T00:00:00"/>
    <s v="Standard Class"/>
    <s v="KF-16285"/>
    <x v="580"/>
    <x v="2"/>
    <x v="0"/>
    <x v="406"/>
    <x v="32"/>
    <x v="493"/>
    <x v="0"/>
    <s v="OFF-AR-10000034"/>
    <x v="1"/>
    <x v="6"/>
    <x v="751"/>
    <x v="1936"/>
    <n v="3"/>
    <n v="0"/>
    <n v="4.9607999999999999"/>
    <x v="0"/>
    <x v="0"/>
  </r>
  <r>
    <n v="8838"/>
    <x v="4407"/>
    <x v="241"/>
    <d v="2019-09-28T00:00:00"/>
    <s v="Standard Class"/>
    <s v="KF-16285"/>
    <x v="580"/>
    <x v="2"/>
    <x v="0"/>
    <x v="406"/>
    <x v="32"/>
    <x v="493"/>
    <x v="0"/>
    <s v="OFF-LA-10003766"/>
    <x v="1"/>
    <x v="2"/>
    <x v="365"/>
    <x v="2143"/>
    <n v="5"/>
    <n v="0"/>
    <n v="7.5600000000000005"/>
    <x v="0"/>
    <x v="0"/>
  </r>
  <r>
    <n v="8839"/>
    <x v="4408"/>
    <x v="322"/>
    <d v="2016-04-10T00:00:00"/>
    <s v="Second Class"/>
    <s v="FH-14275"/>
    <x v="395"/>
    <x v="1"/>
    <x v="0"/>
    <x v="1"/>
    <x v="1"/>
    <x v="25"/>
    <x v="1"/>
    <s v="OFF-AR-10001725"/>
    <x v="1"/>
    <x v="6"/>
    <x v="1549"/>
    <x v="421"/>
    <n v="3"/>
    <n v="0"/>
    <n v="18.447000000000003"/>
    <x v="1"/>
    <x v="0"/>
  </r>
  <r>
    <n v="8840"/>
    <x v="4408"/>
    <x v="322"/>
    <d v="2016-04-10T00:00:00"/>
    <s v="Second Class"/>
    <s v="FH-14275"/>
    <x v="395"/>
    <x v="1"/>
    <x v="0"/>
    <x v="1"/>
    <x v="1"/>
    <x v="25"/>
    <x v="1"/>
    <s v="OFF-BI-10002794"/>
    <x v="1"/>
    <x v="8"/>
    <x v="102"/>
    <x v="959"/>
    <n v="2"/>
    <n v="0.2"/>
    <n v="23.768399999999996"/>
    <x v="1"/>
    <x v="0"/>
  </r>
  <r>
    <n v="8841"/>
    <x v="4408"/>
    <x v="322"/>
    <d v="2016-04-10T00:00:00"/>
    <s v="Second Class"/>
    <s v="FH-14275"/>
    <x v="395"/>
    <x v="1"/>
    <x v="0"/>
    <x v="1"/>
    <x v="1"/>
    <x v="25"/>
    <x v="1"/>
    <s v="TEC-AC-10004171"/>
    <x v="2"/>
    <x v="11"/>
    <x v="1321"/>
    <x v="674"/>
    <n v="3"/>
    <n v="0"/>
    <n v="131.98680000000002"/>
    <x v="1"/>
    <x v="0"/>
  </r>
  <r>
    <n v="8842"/>
    <x v="4409"/>
    <x v="1205"/>
    <d v="2018-02-13T00:00:00"/>
    <s v="Standard Class"/>
    <s v="JR-16210"/>
    <x v="335"/>
    <x v="1"/>
    <x v="0"/>
    <x v="8"/>
    <x v="1"/>
    <x v="94"/>
    <x v="1"/>
    <s v="TEC-AC-10003628"/>
    <x v="2"/>
    <x v="11"/>
    <x v="247"/>
    <x v="1324"/>
    <n v="3"/>
    <n v="0"/>
    <n v="39.586800000000011"/>
    <x v="1"/>
    <x v="0"/>
  </r>
  <r>
    <n v="8843"/>
    <x v="4409"/>
    <x v="1205"/>
    <d v="2018-02-13T00:00:00"/>
    <s v="Standard Class"/>
    <s v="JR-16210"/>
    <x v="335"/>
    <x v="1"/>
    <x v="0"/>
    <x v="8"/>
    <x v="1"/>
    <x v="94"/>
    <x v="1"/>
    <s v="TEC-AC-10004761"/>
    <x v="2"/>
    <x v="11"/>
    <x v="786"/>
    <x v="945"/>
    <n v="2"/>
    <n v="0"/>
    <n v="11.151"/>
    <x v="1"/>
    <x v="0"/>
  </r>
  <r>
    <n v="8844"/>
    <x v="4410"/>
    <x v="728"/>
    <d v="2016-11-20T00:00:00"/>
    <s v="Second Class"/>
    <s v="JC-16105"/>
    <x v="36"/>
    <x v="1"/>
    <x v="0"/>
    <x v="31"/>
    <x v="11"/>
    <x v="39"/>
    <x v="2"/>
    <s v="OFF-ST-10000885"/>
    <x v="1"/>
    <x v="4"/>
    <x v="1666"/>
    <x v="5335"/>
    <n v="5"/>
    <n v="0"/>
    <n v="16.787500000000001"/>
    <x v="2"/>
    <x v="0"/>
  </r>
  <r>
    <n v="8845"/>
    <x v="4411"/>
    <x v="404"/>
    <d v="2019-12-23T00:00:00"/>
    <s v="Standard Class"/>
    <s v="BP-11290"/>
    <x v="443"/>
    <x v="0"/>
    <x v="0"/>
    <x v="38"/>
    <x v="24"/>
    <x v="47"/>
    <x v="3"/>
    <s v="OFF-BI-10004209"/>
    <x v="1"/>
    <x v="8"/>
    <x v="1215"/>
    <x v="5627"/>
    <n v="3"/>
    <n v="0.7"/>
    <n v="-6.0299999999999976"/>
    <x v="2"/>
    <x v="0"/>
  </r>
  <r>
    <n v="8846"/>
    <x v="4411"/>
    <x v="404"/>
    <d v="2019-12-23T00:00:00"/>
    <s v="Standard Class"/>
    <s v="BP-11290"/>
    <x v="443"/>
    <x v="0"/>
    <x v="0"/>
    <x v="38"/>
    <x v="24"/>
    <x v="47"/>
    <x v="3"/>
    <s v="OFF-FA-10002988"/>
    <x v="1"/>
    <x v="13"/>
    <x v="132"/>
    <x v="5628"/>
    <n v="3"/>
    <n v="0.2"/>
    <n v="1.7486999999999999"/>
    <x v="2"/>
    <x v="0"/>
  </r>
  <r>
    <n v="8847"/>
    <x v="4411"/>
    <x v="404"/>
    <d v="2019-12-23T00:00:00"/>
    <s v="Standard Class"/>
    <s v="BP-11290"/>
    <x v="443"/>
    <x v="0"/>
    <x v="0"/>
    <x v="38"/>
    <x v="24"/>
    <x v="47"/>
    <x v="3"/>
    <s v="OFF-PA-10002222"/>
    <x v="1"/>
    <x v="10"/>
    <x v="394"/>
    <x v="5566"/>
    <n v="5"/>
    <n v="0.2"/>
    <n v="29.691999999999993"/>
    <x v="2"/>
    <x v="0"/>
  </r>
  <r>
    <n v="8848"/>
    <x v="4411"/>
    <x v="404"/>
    <d v="2019-12-23T00:00:00"/>
    <s v="Standard Class"/>
    <s v="BP-11290"/>
    <x v="443"/>
    <x v="0"/>
    <x v="0"/>
    <x v="38"/>
    <x v="24"/>
    <x v="47"/>
    <x v="3"/>
    <s v="OFF-AP-10004487"/>
    <x v="1"/>
    <x v="9"/>
    <x v="722"/>
    <x v="5629"/>
    <n v="2"/>
    <n v="0.2"/>
    <n v="13.011199999999995"/>
    <x v="2"/>
    <x v="0"/>
  </r>
  <r>
    <n v="8849"/>
    <x v="4412"/>
    <x v="740"/>
    <d v="2017-07-04T00:00:00"/>
    <s v="First Class"/>
    <s v="FA-14230"/>
    <x v="135"/>
    <x v="1"/>
    <x v="0"/>
    <x v="253"/>
    <x v="3"/>
    <x v="313"/>
    <x v="0"/>
    <s v="TEC-PH-10003505"/>
    <x v="2"/>
    <x v="7"/>
    <x v="910"/>
    <x v="5630"/>
    <n v="1"/>
    <n v="0.2"/>
    <n v="8.3519999999999932"/>
    <x v="0"/>
    <x v="0"/>
  </r>
  <r>
    <n v="8850"/>
    <x v="4412"/>
    <x v="740"/>
    <d v="2017-07-04T00:00:00"/>
    <s v="First Class"/>
    <s v="FA-14230"/>
    <x v="135"/>
    <x v="1"/>
    <x v="0"/>
    <x v="253"/>
    <x v="3"/>
    <x v="313"/>
    <x v="0"/>
    <s v="FUR-FU-10000076"/>
    <x v="0"/>
    <x v="5"/>
    <x v="884"/>
    <x v="5631"/>
    <n v="10"/>
    <n v="0.2"/>
    <n v="45.954000000000008"/>
    <x v="0"/>
    <x v="0"/>
  </r>
  <r>
    <n v="8851"/>
    <x v="4412"/>
    <x v="740"/>
    <d v="2017-07-04T00:00:00"/>
    <s v="First Class"/>
    <s v="FA-14230"/>
    <x v="135"/>
    <x v="1"/>
    <x v="0"/>
    <x v="253"/>
    <x v="3"/>
    <x v="313"/>
    <x v="0"/>
    <s v="OFF-BI-10004728"/>
    <x v="1"/>
    <x v="8"/>
    <x v="544"/>
    <x v="5632"/>
    <n v="2"/>
    <n v="0.7"/>
    <n v="-2.3136000000000001"/>
    <x v="0"/>
    <x v="0"/>
  </r>
  <r>
    <n v="8852"/>
    <x v="4412"/>
    <x v="740"/>
    <d v="2017-07-04T00:00:00"/>
    <s v="First Class"/>
    <s v="FA-14230"/>
    <x v="135"/>
    <x v="1"/>
    <x v="0"/>
    <x v="253"/>
    <x v="3"/>
    <x v="313"/>
    <x v="0"/>
    <s v="OFF-PA-10002250"/>
    <x v="1"/>
    <x v="10"/>
    <x v="706"/>
    <x v="1746"/>
    <n v="2"/>
    <n v="0.2"/>
    <n v="3.2871999999999999"/>
    <x v="0"/>
    <x v="0"/>
  </r>
  <r>
    <n v="8853"/>
    <x v="4413"/>
    <x v="1169"/>
    <d v="2016-10-13T00:00:00"/>
    <s v="Second Class"/>
    <s v="DN-13690"/>
    <x v="35"/>
    <x v="0"/>
    <x v="0"/>
    <x v="20"/>
    <x v="15"/>
    <x v="164"/>
    <x v="3"/>
    <s v="OFF-PA-10003823"/>
    <x v="1"/>
    <x v="10"/>
    <x v="1010"/>
    <x v="1862"/>
    <n v="4"/>
    <n v="0"/>
    <n v="55.763999999999996"/>
    <x v="2"/>
    <x v="0"/>
  </r>
  <r>
    <n v="8854"/>
    <x v="4414"/>
    <x v="357"/>
    <d v="2017-09-25T00:00:00"/>
    <s v="First Class"/>
    <s v="FO-14305"/>
    <x v="383"/>
    <x v="0"/>
    <x v="0"/>
    <x v="10"/>
    <x v="9"/>
    <x v="105"/>
    <x v="3"/>
    <s v="OFF-SU-10000898"/>
    <x v="1"/>
    <x v="14"/>
    <x v="1190"/>
    <x v="5633"/>
    <n v="5"/>
    <n v="0.2"/>
    <n v="6.2549999999999919"/>
    <x v="2"/>
    <x v="0"/>
  </r>
  <r>
    <n v="8855"/>
    <x v="4414"/>
    <x v="357"/>
    <d v="2017-09-25T00:00:00"/>
    <s v="First Class"/>
    <s v="FO-14305"/>
    <x v="383"/>
    <x v="0"/>
    <x v="0"/>
    <x v="10"/>
    <x v="9"/>
    <x v="105"/>
    <x v="3"/>
    <s v="TEC-AC-10003832"/>
    <x v="2"/>
    <x v="11"/>
    <x v="218"/>
    <x v="231"/>
    <n v="3"/>
    <n v="0.2"/>
    <n v="-7.724700000000098"/>
    <x v="2"/>
    <x v="0"/>
  </r>
  <r>
    <n v="8856"/>
    <x v="4415"/>
    <x v="165"/>
    <d v="2019-12-30T00:00:00"/>
    <s v="Standard Class"/>
    <s v="DP-13105"/>
    <x v="317"/>
    <x v="1"/>
    <x v="0"/>
    <x v="347"/>
    <x v="45"/>
    <x v="428"/>
    <x v="1"/>
    <s v="OFF-BI-10001679"/>
    <x v="1"/>
    <x v="8"/>
    <x v="214"/>
    <x v="3406"/>
    <n v="3"/>
    <n v="0.2"/>
    <n v="7.9919999999999991"/>
    <x v="1"/>
    <x v="0"/>
  </r>
  <r>
    <n v="8857"/>
    <x v="4416"/>
    <x v="119"/>
    <d v="2019-10-20T00:00:00"/>
    <s v="Standard Class"/>
    <s v="JW-15220"/>
    <x v="478"/>
    <x v="1"/>
    <x v="0"/>
    <x v="301"/>
    <x v="1"/>
    <x v="378"/>
    <x v="1"/>
    <s v="TEC-AC-10002335"/>
    <x v="2"/>
    <x v="11"/>
    <x v="343"/>
    <x v="4552"/>
    <n v="6"/>
    <n v="0"/>
    <n v="39.888599999999997"/>
    <x v="1"/>
    <x v="0"/>
  </r>
  <r>
    <n v="8858"/>
    <x v="4416"/>
    <x v="119"/>
    <d v="2019-10-20T00:00:00"/>
    <s v="Standard Class"/>
    <s v="JW-15220"/>
    <x v="478"/>
    <x v="1"/>
    <x v="0"/>
    <x v="301"/>
    <x v="1"/>
    <x v="378"/>
    <x v="1"/>
    <s v="TEC-PH-10003187"/>
    <x v="2"/>
    <x v="7"/>
    <x v="1419"/>
    <x v="236"/>
    <n v="2"/>
    <n v="0.2"/>
    <n v="-7.9959999999999996"/>
    <x v="1"/>
    <x v="0"/>
  </r>
  <r>
    <n v="8859"/>
    <x v="4416"/>
    <x v="119"/>
    <d v="2019-10-20T00:00:00"/>
    <s v="Standard Class"/>
    <s v="JW-15220"/>
    <x v="478"/>
    <x v="1"/>
    <x v="0"/>
    <x v="301"/>
    <x v="1"/>
    <x v="378"/>
    <x v="1"/>
    <s v="OFF-BI-10003527"/>
    <x v="1"/>
    <x v="8"/>
    <x v="451"/>
    <x v="5634"/>
    <n v="5"/>
    <n v="0.2"/>
    <n v="1906.4849999999999"/>
    <x v="1"/>
    <x v="0"/>
  </r>
  <r>
    <n v="8860"/>
    <x v="4417"/>
    <x v="648"/>
    <d v="2019-08-26T00:00:00"/>
    <s v="Standard Class"/>
    <s v="TT-21460"/>
    <x v="499"/>
    <x v="2"/>
    <x v="0"/>
    <x v="35"/>
    <x v="3"/>
    <x v="43"/>
    <x v="0"/>
    <s v="TEC-PH-10003171"/>
    <x v="2"/>
    <x v="7"/>
    <x v="1504"/>
    <x v="3651"/>
    <n v="1"/>
    <n v="0.2"/>
    <n v="3.5959999999999983"/>
    <x v="0"/>
    <x v="0"/>
  </r>
  <r>
    <n v="8861"/>
    <x v="4418"/>
    <x v="861"/>
    <d v="2017-09-18T00:00:00"/>
    <s v="Standard Class"/>
    <s v="SN-20560"/>
    <x v="381"/>
    <x v="2"/>
    <x v="0"/>
    <x v="267"/>
    <x v="30"/>
    <x v="334"/>
    <x v="3"/>
    <s v="OFF-LA-10000414"/>
    <x v="1"/>
    <x v="2"/>
    <x v="1643"/>
    <x v="2551"/>
    <n v="3"/>
    <n v="0"/>
    <n v="14.904"/>
    <x v="2"/>
    <x v="0"/>
  </r>
  <r>
    <n v="8862"/>
    <x v="4418"/>
    <x v="861"/>
    <d v="2017-09-18T00:00:00"/>
    <s v="Standard Class"/>
    <s v="SN-20560"/>
    <x v="381"/>
    <x v="2"/>
    <x v="0"/>
    <x v="267"/>
    <x v="30"/>
    <x v="334"/>
    <x v="3"/>
    <s v="FUR-FU-10002107"/>
    <x v="0"/>
    <x v="5"/>
    <x v="1333"/>
    <x v="4206"/>
    <n v="4"/>
    <n v="0"/>
    <n v="3.9248000000000003"/>
    <x v="2"/>
    <x v="0"/>
  </r>
  <r>
    <n v="8863"/>
    <x v="4418"/>
    <x v="861"/>
    <d v="2017-09-18T00:00:00"/>
    <s v="Standard Class"/>
    <s v="SN-20560"/>
    <x v="381"/>
    <x v="2"/>
    <x v="0"/>
    <x v="267"/>
    <x v="30"/>
    <x v="334"/>
    <x v="3"/>
    <s v="OFF-BI-10004593"/>
    <x v="1"/>
    <x v="8"/>
    <x v="270"/>
    <x v="5635"/>
    <n v="4"/>
    <n v="0"/>
    <n v="96.415999999999997"/>
    <x v="2"/>
    <x v="0"/>
  </r>
  <r>
    <n v="8864"/>
    <x v="4418"/>
    <x v="861"/>
    <d v="2017-09-18T00:00:00"/>
    <s v="Standard Class"/>
    <s v="SN-20560"/>
    <x v="381"/>
    <x v="2"/>
    <x v="0"/>
    <x v="267"/>
    <x v="30"/>
    <x v="334"/>
    <x v="3"/>
    <s v="OFF-AP-10003860"/>
    <x v="1"/>
    <x v="9"/>
    <x v="1098"/>
    <x v="5636"/>
    <n v="4"/>
    <n v="0"/>
    <n v="29.980800000000002"/>
    <x v="2"/>
    <x v="0"/>
  </r>
  <r>
    <n v="8865"/>
    <x v="4418"/>
    <x v="861"/>
    <d v="2017-09-18T00:00:00"/>
    <s v="Standard Class"/>
    <s v="SN-20560"/>
    <x v="381"/>
    <x v="2"/>
    <x v="0"/>
    <x v="267"/>
    <x v="30"/>
    <x v="334"/>
    <x v="3"/>
    <s v="OFF-PA-10000556"/>
    <x v="1"/>
    <x v="10"/>
    <x v="1639"/>
    <x v="789"/>
    <n v="6"/>
    <n v="0"/>
    <n v="18.662400000000002"/>
    <x v="2"/>
    <x v="0"/>
  </r>
  <r>
    <n v="8866"/>
    <x v="4419"/>
    <x v="139"/>
    <d v="2017-12-26T00:00:00"/>
    <s v="Standard Class"/>
    <s v="JM-15865"/>
    <x v="622"/>
    <x v="0"/>
    <x v="0"/>
    <x v="81"/>
    <x v="17"/>
    <x v="101"/>
    <x v="0"/>
    <s v="OFF-AP-10003281"/>
    <x v="1"/>
    <x v="9"/>
    <x v="1189"/>
    <x v="2311"/>
    <n v="3"/>
    <n v="0"/>
    <n v="10.880999999999997"/>
    <x v="0"/>
    <x v="0"/>
  </r>
  <r>
    <n v="8867"/>
    <x v="4420"/>
    <x v="59"/>
    <d v="2016-09-23T00:00:00"/>
    <s v="First Class"/>
    <s v="SB-20185"/>
    <x v="766"/>
    <x v="0"/>
    <x v="0"/>
    <x v="22"/>
    <x v="10"/>
    <x v="155"/>
    <x v="2"/>
    <s v="FUR-BO-10004218"/>
    <x v="0"/>
    <x v="0"/>
    <x v="1593"/>
    <x v="5637"/>
    <n v="5"/>
    <n v="0.3"/>
    <n v="-70.489999999999981"/>
    <x v="2"/>
    <x v="0"/>
  </r>
  <r>
    <n v="8868"/>
    <x v="4420"/>
    <x v="59"/>
    <d v="2016-09-23T00:00:00"/>
    <s v="First Class"/>
    <s v="SB-20185"/>
    <x v="766"/>
    <x v="0"/>
    <x v="0"/>
    <x v="22"/>
    <x v="10"/>
    <x v="155"/>
    <x v="2"/>
    <s v="TEC-PH-10002185"/>
    <x v="2"/>
    <x v="7"/>
    <x v="1081"/>
    <x v="3988"/>
    <n v="2"/>
    <n v="0.2"/>
    <n v="3.4749999999999996"/>
    <x v="2"/>
    <x v="0"/>
  </r>
  <r>
    <n v="8869"/>
    <x v="4421"/>
    <x v="254"/>
    <d v="2018-11-08T00:00:00"/>
    <s v="Standard Class"/>
    <s v="CC-12475"/>
    <x v="693"/>
    <x v="0"/>
    <x v="0"/>
    <x v="70"/>
    <x v="1"/>
    <x v="88"/>
    <x v="1"/>
    <s v="TEC-MA-10003176"/>
    <x v="2"/>
    <x v="15"/>
    <x v="1761"/>
    <x v="5638"/>
    <n v="2"/>
    <n v="0.2"/>
    <n v="77.219999999999914"/>
    <x v="1"/>
    <x v="0"/>
  </r>
  <r>
    <n v="8870"/>
    <x v="4422"/>
    <x v="96"/>
    <d v="2019-12-06T00:00:00"/>
    <s v="Standard Class"/>
    <s v="SH-19975"/>
    <x v="64"/>
    <x v="1"/>
    <x v="0"/>
    <x v="4"/>
    <x v="4"/>
    <x v="59"/>
    <x v="1"/>
    <s v="OFF-BI-10002003"/>
    <x v="1"/>
    <x v="8"/>
    <x v="1393"/>
    <x v="482"/>
    <n v="5"/>
    <n v="0.2"/>
    <n v="5.3729999999999993"/>
    <x v="1"/>
    <x v="0"/>
  </r>
  <r>
    <n v="8871"/>
    <x v="4422"/>
    <x v="96"/>
    <d v="2019-12-06T00:00:00"/>
    <s v="Standard Class"/>
    <s v="SH-19975"/>
    <x v="64"/>
    <x v="1"/>
    <x v="0"/>
    <x v="4"/>
    <x v="4"/>
    <x v="59"/>
    <x v="1"/>
    <s v="FUR-FU-10000023"/>
    <x v="0"/>
    <x v="5"/>
    <x v="325"/>
    <x v="5639"/>
    <n v="12"/>
    <n v="0"/>
    <n v="31.099200000000003"/>
    <x v="1"/>
    <x v="0"/>
  </r>
  <r>
    <n v="8872"/>
    <x v="4422"/>
    <x v="96"/>
    <d v="2019-12-06T00:00:00"/>
    <s v="Standard Class"/>
    <s v="SH-19975"/>
    <x v="64"/>
    <x v="1"/>
    <x v="0"/>
    <x v="4"/>
    <x v="4"/>
    <x v="59"/>
    <x v="1"/>
    <s v="OFF-ST-10002756"/>
    <x v="1"/>
    <x v="4"/>
    <x v="273"/>
    <x v="5248"/>
    <n v="4"/>
    <n v="0"/>
    <n v="5.4124000000000478"/>
    <x v="1"/>
    <x v="0"/>
  </r>
  <r>
    <n v="8873"/>
    <x v="4423"/>
    <x v="982"/>
    <d v="2016-10-10T00:00:00"/>
    <s v="Same Day"/>
    <s v="RB-19435"/>
    <x v="579"/>
    <x v="0"/>
    <x v="0"/>
    <x v="38"/>
    <x v="24"/>
    <x v="47"/>
    <x v="3"/>
    <s v="TEC-MA-10002694"/>
    <x v="2"/>
    <x v="15"/>
    <x v="1832"/>
    <x v="5640"/>
    <n v="2"/>
    <n v="0.7"/>
    <n v="-71.39579999999998"/>
    <x v="2"/>
    <x v="0"/>
  </r>
  <r>
    <n v="8874"/>
    <x v="4423"/>
    <x v="982"/>
    <d v="2016-10-10T00:00:00"/>
    <s v="Same Day"/>
    <s v="RB-19435"/>
    <x v="579"/>
    <x v="0"/>
    <x v="0"/>
    <x v="38"/>
    <x v="24"/>
    <x v="47"/>
    <x v="3"/>
    <s v="OFF-BI-10002429"/>
    <x v="1"/>
    <x v="8"/>
    <x v="472"/>
    <x v="3594"/>
    <n v="2"/>
    <n v="0.7"/>
    <n v="-13.393599999999999"/>
    <x v="2"/>
    <x v="0"/>
  </r>
  <r>
    <n v="8875"/>
    <x v="4424"/>
    <x v="237"/>
    <d v="2019-11-16T00:00:00"/>
    <s v="Second Class"/>
    <s v="TC-21295"/>
    <x v="646"/>
    <x v="0"/>
    <x v="0"/>
    <x v="12"/>
    <x v="5"/>
    <x v="14"/>
    <x v="2"/>
    <s v="OFF-BI-10003684"/>
    <x v="1"/>
    <x v="8"/>
    <x v="714"/>
    <x v="5641"/>
    <n v="5"/>
    <n v="0.8"/>
    <n v="-32.984999999999999"/>
    <x v="2"/>
    <x v="0"/>
  </r>
  <r>
    <n v="8876"/>
    <x v="4425"/>
    <x v="572"/>
    <d v="2018-08-19T00:00:00"/>
    <s v="Standard Class"/>
    <s v="CT-11995"/>
    <x v="564"/>
    <x v="0"/>
    <x v="0"/>
    <x v="218"/>
    <x v="5"/>
    <x v="273"/>
    <x v="2"/>
    <s v="OFF-SU-10003505"/>
    <x v="1"/>
    <x v="14"/>
    <x v="413"/>
    <x v="442"/>
    <n v="2"/>
    <n v="0.2"/>
    <n v="-34.758000000000017"/>
    <x v="2"/>
    <x v="0"/>
  </r>
  <r>
    <n v="8877"/>
    <x v="4425"/>
    <x v="572"/>
    <d v="2018-08-19T00:00:00"/>
    <s v="Standard Class"/>
    <s v="CT-11995"/>
    <x v="564"/>
    <x v="0"/>
    <x v="0"/>
    <x v="218"/>
    <x v="5"/>
    <x v="273"/>
    <x v="2"/>
    <s v="OFF-AP-10002534"/>
    <x v="1"/>
    <x v="9"/>
    <x v="1202"/>
    <x v="5642"/>
    <n v="1"/>
    <n v="0.8"/>
    <n v="-153.20240000000001"/>
    <x v="2"/>
    <x v="0"/>
  </r>
  <r>
    <n v="8878"/>
    <x v="4426"/>
    <x v="697"/>
    <d v="2019-09-23T00:00:00"/>
    <s v="Standard Class"/>
    <s v="GZ-14470"/>
    <x v="47"/>
    <x v="0"/>
    <x v="0"/>
    <x v="73"/>
    <x v="30"/>
    <x v="92"/>
    <x v="3"/>
    <s v="TEC-MA-10004626"/>
    <x v="2"/>
    <x v="15"/>
    <x v="1833"/>
    <x v="5643"/>
    <n v="4"/>
    <n v="0"/>
    <n v="225.6"/>
    <x v="2"/>
    <x v="0"/>
  </r>
  <r>
    <n v="8879"/>
    <x v="4426"/>
    <x v="697"/>
    <d v="2019-09-23T00:00:00"/>
    <s v="Standard Class"/>
    <s v="GZ-14470"/>
    <x v="47"/>
    <x v="0"/>
    <x v="0"/>
    <x v="73"/>
    <x v="30"/>
    <x v="92"/>
    <x v="3"/>
    <s v="OFF-ST-10000615"/>
    <x v="1"/>
    <x v="4"/>
    <x v="75"/>
    <x v="4024"/>
    <n v="3"/>
    <n v="0"/>
    <n v="9.5340000000000025"/>
    <x v="2"/>
    <x v="0"/>
  </r>
  <r>
    <n v="8880"/>
    <x v="4427"/>
    <x v="391"/>
    <d v="2017-03-25T00:00:00"/>
    <s v="First Class"/>
    <s v="AM-10360"/>
    <x v="87"/>
    <x v="1"/>
    <x v="0"/>
    <x v="1"/>
    <x v="1"/>
    <x v="141"/>
    <x v="1"/>
    <s v="OFF-PA-10000659"/>
    <x v="1"/>
    <x v="10"/>
    <x v="1295"/>
    <x v="5644"/>
    <n v="11"/>
    <n v="0"/>
    <n v="92.505599999999987"/>
    <x v="1"/>
    <x v="0"/>
  </r>
  <r>
    <n v="8881"/>
    <x v="4427"/>
    <x v="391"/>
    <d v="2017-03-25T00:00:00"/>
    <s v="First Class"/>
    <s v="AM-10360"/>
    <x v="87"/>
    <x v="1"/>
    <x v="0"/>
    <x v="1"/>
    <x v="1"/>
    <x v="141"/>
    <x v="1"/>
    <s v="TEC-AC-10000736"/>
    <x v="2"/>
    <x v="11"/>
    <x v="1094"/>
    <x v="764"/>
    <n v="3"/>
    <n v="0"/>
    <n v="86.389199999999988"/>
    <x v="1"/>
    <x v="0"/>
  </r>
  <r>
    <n v="8882"/>
    <x v="4428"/>
    <x v="1186"/>
    <d v="2018-07-03T00:00:00"/>
    <s v="Second Class"/>
    <s v="AH-10120"/>
    <x v="571"/>
    <x v="2"/>
    <x v="0"/>
    <x v="34"/>
    <x v="10"/>
    <x v="173"/>
    <x v="2"/>
    <s v="TEC-AC-10003038"/>
    <x v="2"/>
    <x v="11"/>
    <x v="1033"/>
    <x v="2298"/>
    <n v="7"/>
    <n v="0.2"/>
    <n v="-0.62650000000000716"/>
    <x v="2"/>
    <x v="0"/>
  </r>
  <r>
    <n v="8883"/>
    <x v="4429"/>
    <x v="179"/>
    <d v="2019-10-25T00:00:00"/>
    <s v="Standard Class"/>
    <s v="MY-18295"/>
    <x v="501"/>
    <x v="1"/>
    <x v="0"/>
    <x v="28"/>
    <x v="3"/>
    <x v="35"/>
    <x v="0"/>
    <s v="TEC-PH-10004071"/>
    <x v="2"/>
    <x v="7"/>
    <x v="1546"/>
    <x v="2992"/>
    <n v="2"/>
    <n v="0.2"/>
    <n v="1.3986000000000001"/>
    <x v="0"/>
    <x v="0"/>
  </r>
  <r>
    <n v="8884"/>
    <x v="4429"/>
    <x v="179"/>
    <d v="2019-10-25T00:00:00"/>
    <s v="Standard Class"/>
    <s v="MY-18295"/>
    <x v="501"/>
    <x v="1"/>
    <x v="0"/>
    <x v="28"/>
    <x v="3"/>
    <x v="35"/>
    <x v="0"/>
    <s v="OFF-PA-10001667"/>
    <x v="1"/>
    <x v="10"/>
    <x v="458"/>
    <x v="646"/>
    <n v="3"/>
    <n v="0.2"/>
    <n v="4.4849999999999994"/>
    <x v="0"/>
    <x v="0"/>
  </r>
  <r>
    <n v="8885"/>
    <x v="4430"/>
    <x v="55"/>
    <d v="2016-08-30T00:00:00"/>
    <s v="Standard Class"/>
    <s v="BS-11590"/>
    <x v="29"/>
    <x v="1"/>
    <x v="0"/>
    <x v="38"/>
    <x v="24"/>
    <x v="47"/>
    <x v="3"/>
    <s v="OFF-BI-10001982"/>
    <x v="1"/>
    <x v="8"/>
    <x v="304"/>
    <x v="5645"/>
    <n v="4"/>
    <n v="0.7"/>
    <n v="-4.5695999999999994"/>
    <x v="2"/>
    <x v="0"/>
  </r>
  <r>
    <n v="8886"/>
    <x v="4430"/>
    <x v="55"/>
    <d v="2016-08-30T00:00:00"/>
    <s v="Standard Class"/>
    <s v="BS-11590"/>
    <x v="29"/>
    <x v="1"/>
    <x v="0"/>
    <x v="38"/>
    <x v="24"/>
    <x v="47"/>
    <x v="3"/>
    <s v="OFF-BI-10004141"/>
    <x v="1"/>
    <x v="8"/>
    <x v="1296"/>
    <x v="5646"/>
    <n v="3"/>
    <n v="0.7"/>
    <n v="-2.2896000000000001"/>
    <x v="2"/>
    <x v="0"/>
  </r>
  <r>
    <n v="8887"/>
    <x v="4430"/>
    <x v="55"/>
    <d v="2016-08-30T00:00:00"/>
    <s v="Standard Class"/>
    <s v="BS-11590"/>
    <x v="29"/>
    <x v="1"/>
    <x v="0"/>
    <x v="38"/>
    <x v="24"/>
    <x v="47"/>
    <x v="3"/>
    <s v="OFF-BI-10002103"/>
    <x v="1"/>
    <x v="8"/>
    <x v="530"/>
    <x v="5647"/>
    <n v="8"/>
    <n v="0.7"/>
    <n v="-16.684799999999996"/>
    <x v="2"/>
    <x v="0"/>
  </r>
  <r>
    <n v="8888"/>
    <x v="4431"/>
    <x v="923"/>
    <d v="2016-07-30T00:00:00"/>
    <s v="Second Class"/>
    <s v="BB-10990"/>
    <x v="121"/>
    <x v="1"/>
    <x v="0"/>
    <x v="1"/>
    <x v="1"/>
    <x v="1"/>
    <x v="1"/>
    <s v="OFF-ST-10002574"/>
    <x v="1"/>
    <x v="4"/>
    <x v="935"/>
    <x v="5648"/>
    <n v="2"/>
    <n v="0"/>
    <n v="0"/>
    <x v="1"/>
    <x v="0"/>
  </r>
  <r>
    <n v="8889"/>
    <x v="4432"/>
    <x v="96"/>
    <d v="2019-12-07T00:00:00"/>
    <s v="Standard Class"/>
    <s v="ML-17755"/>
    <x v="529"/>
    <x v="2"/>
    <x v="0"/>
    <x v="280"/>
    <x v="1"/>
    <x v="351"/>
    <x v="1"/>
    <s v="FUR-FU-10003394"/>
    <x v="0"/>
    <x v="5"/>
    <x v="583"/>
    <x v="5649"/>
    <n v="9"/>
    <n v="0"/>
    <n v="107.03879999999994"/>
    <x v="1"/>
    <x v="0"/>
  </r>
  <r>
    <n v="8890"/>
    <x v="4433"/>
    <x v="508"/>
    <d v="2018-10-21T00:00:00"/>
    <s v="Second Class"/>
    <s v="FC-14245"/>
    <x v="763"/>
    <x v="2"/>
    <x v="0"/>
    <x v="29"/>
    <x v="25"/>
    <x v="338"/>
    <x v="2"/>
    <s v="TEC-PH-10003072"/>
    <x v="2"/>
    <x v="7"/>
    <x v="1319"/>
    <x v="5650"/>
    <n v="3"/>
    <n v="0"/>
    <n v="220.48530000000002"/>
    <x v="2"/>
    <x v="0"/>
  </r>
  <r>
    <n v="8891"/>
    <x v="4433"/>
    <x v="508"/>
    <d v="2018-10-21T00:00:00"/>
    <s v="Second Class"/>
    <s v="FC-14245"/>
    <x v="763"/>
    <x v="2"/>
    <x v="0"/>
    <x v="29"/>
    <x v="25"/>
    <x v="338"/>
    <x v="2"/>
    <s v="OFF-AP-10003057"/>
    <x v="1"/>
    <x v="9"/>
    <x v="1326"/>
    <x v="5651"/>
    <n v="7"/>
    <n v="0"/>
    <n v="751.76010000000008"/>
    <x v="2"/>
    <x v="0"/>
  </r>
  <r>
    <n v="8892"/>
    <x v="4434"/>
    <x v="1142"/>
    <d v="2018-09-18T00:00:00"/>
    <s v="First Class"/>
    <s v="CR-12625"/>
    <x v="128"/>
    <x v="2"/>
    <x v="0"/>
    <x v="38"/>
    <x v="32"/>
    <x v="112"/>
    <x v="0"/>
    <s v="FUR-CH-10001146"/>
    <x v="0"/>
    <x v="1"/>
    <x v="64"/>
    <x v="5652"/>
    <n v="2"/>
    <n v="0"/>
    <n v="30.444999999999993"/>
    <x v="0"/>
    <x v="0"/>
  </r>
  <r>
    <n v="8893"/>
    <x v="4435"/>
    <x v="494"/>
    <d v="2017-12-06T00:00:00"/>
    <s v="Standard Class"/>
    <s v="LC-16960"/>
    <x v="784"/>
    <x v="2"/>
    <x v="0"/>
    <x v="70"/>
    <x v="1"/>
    <x v="88"/>
    <x v="1"/>
    <s v="FUR-CH-10003973"/>
    <x v="0"/>
    <x v="1"/>
    <x v="867"/>
    <x v="5653"/>
    <n v="9"/>
    <n v="0.2"/>
    <n v="267.66720000000009"/>
    <x v="1"/>
    <x v="0"/>
  </r>
  <r>
    <n v="8894"/>
    <x v="4436"/>
    <x v="79"/>
    <d v="2016-08-12T00:00:00"/>
    <s v="Standard Class"/>
    <s v="GZ-14470"/>
    <x v="47"/>
    <x v="0"/>
    <x v="0"/>
    <x v="480"/>
    <x v="5"/>
    <x v="573"/>
    <x v="2"/>
    <s v="FUR-TA-10001307"/>
    <x v="0"/>
    <x v="3"/>
    <x v="1099"/>
    <x v="5654"/>
    <n v="2"/>
    <n v="0.3"/>
    <n v="41.933999999999997"/>
    <x v="2"/>
    <x v="0"/>
  </r>
  <r>
    <n v="8895"/>
    <x v="4437"/>
    <x v="243"/>
    <d v="2018-08-22T00:00:00"/>
    <s v="Standard Class"/>
    <s v="BD-11320"/>
    <x v="217"/>
    <x v="0"/>
    <x v="0"/>
    <x v="1"/>
    <x v="1"/>
    <x v="25"/>
    <x v="1"/>
    <s v="FUR-FU-10004071"/>
    <x v="0"/>
    <x v="5"/>
    <x v="575"/>
    <x v="5655"/>
    <n v="3"/>
    <n v="0"/>
    <n v="43.684200000000018"/>
    <x v="1"/>
    <x v="0"/>
  </r>
  <r>
    <n v="8896"/>
    <x v="4437"/>
    <x v="243"/>
    <d v="2018-08-22T00:00:00"/>
    <s v="Standard Class"/>
    <s v="BD-11320"/>
    <x v="217"/>
    <x v="0"/>
    <x v="0"/>
    <x v="1"/>
    <x v="1"/>
    <x v="25"/>
    <x v="1"/>
    <s v="OFF-ST-10001505"/>
    <x v="1"/>
    <x v="4"/>
    <x v="1183"/>
    <x v="1465"/>
    <n v="3"/>
    <n v="0"/>
    <n v="3.0497999999999985"/>
    <x v="1"/>
    <x v="0"/>
  </r>
  <r>
    <n v="8897"/>
    <x v="4437"/>
    <x v="243"/>
    <d v="2018-08-22T00:00:00"/>
    <s v="Standard Class"/>
    <s v="BD-11320"/>
    <x v="217"/>
    <x v="0"/>
    <x v="0"/>
    <x v="1"/>
    <x v="1"/>
    <x v="25"/>
    <x v="1"/>
    <s v="TEC-PH-10004614"/>
    <x v="2"/>
    <x v="7"/>
    <x v="302"/>
    <x v="5441"/>
    <n v="3"/>
    <n v="0.2"/>
    <n v="10.349999999999994"/>
    <x v="1"/>
    <x v="0"/>
  </r>
  <r>
    <n v="8898"/>
    <x v="4437"/>
    <x v="243"/>
    <d v="2018-08-22T00:00:00"/>
    <s v="Standard Class"/>
    <s v="BD-11320"/>
    <x v="217"/>
    <x v="0"/>
    <x v="0"/>
    <x v="1"/>
    <x v="1"/>
    <x v="25"/>
    <x v="1"/>
    <s v="OFF-PA-10004911"/>
    <x v="1"/>
    <x v="10"/>
    <x v="938"/>
    <x v="5620"/>
    <n v="4"/>
    <n v="0"/>
    <n v="18.009600000000002"/>
    <x v="1"/>
    <x v="0"/>
  </r>
  <r>
    <n v="8899"/>
    <x v="4438"/>
    <x v="976"/>
    <d v="2017-08-09T00:00:00"/>
    <s v="Second Class"/>
    <s v="EM-14095"/>
    <x v="313"/>
    <x v="1"/>
    <x v="0"/>
    <x v="24"/>
    <x v="17"/>
    <x v="28"/>
    <x v="0"/>
    <s v="TEC-PH-10003601"/>
    <x v="2"/>
    <x v="7"/>
    <x v="1392"/>
    <x v="4678"/>
    <n v="3"/>
    <n v="0"/>
    <n v="148.49099999999996"/>
    <x v="0"/>
    <x v="0"/>
  </r>
  <r>
    <n v="8900"/>
    <x v="4438"/>
    <x v="976"/>
    <d v="2017-08-09T00:00:00"/>
    <s v="Second Class"/>
    <s v="EM-14095"/>
    <x v="313"/>
    <x v="1"/>
    <x v="0"/>
    <x v="24"/>
    <x v="17"/>
    <x v="28"/>
    <x v="0"/>
    <s v="OFF-LA-10004545"/>
    <x v="1"/>
    <x v="2"/>
    <x v="1337"/>
    <x v="2989"/>
    <n v="2"/>
    <n v="0"/>
    <n v="11.778199999999998"/>
    <x v="0"/>
    <x v="0"/>
  </r>
  <r>
    <n v="8901"/>
    <x v="4439"/>
    <x v="1206"/>
    <d v="2018-06-04T00:00:00"/>
    <s v="Standard Class"/>
    <s v="BP-11290"/>
    <x v="443"/>
    <x v="0"/>
    <x v="0"/>
    <x v="27"/>
    <x v="10"/>
    <x v="67"/>
    <x v="2"/>
    <s v="FUR-FU-10001379"/>
    <x v="0"/>
    <x v="5"/>
    <x v="1819"/>
    <x v="164"/>
    <n v="3"/>
    <n v="0.6"/>
    <n v="-12.825599999999994"/>
    <x v="2"/>
    <x v="0"/>
  </r>
  <r>
    <n v="8902"/>
    <x v="4439"/>
    <x v="1206"/>
    <d v="2018-06-04T00:00:00"/>
    <s v="Standard Class"/>
    <s v="BP-11290"/>
    <x v="443"/>
    <x v="0"/>
    <x v="0"/>
    <x v="27"/>
    <x v="10"/>
    <x v="67"/>
    <x v="2"/>
    <s v="OFF-PA-10001846"/>
    <x v="1"/>
    <x v="10"/>
    <x v="1816"/>
    <x v="282"/>
    <n v="4"/>
    <n v="0.2"/>
    <n v="6.7048000000000005"/>
    <x v="2"/>
    <x v="0"/>
  </r>
  <r>
    <n v="8903"/>
    <x v="4439"/>
    <x v="1206"/>
    <d v="2018-06-04T00:00:00"/>
    <s v="Standard Class"/>
    <s v="BP-11290"/>
    <x v="443"/>
    <x v="0"/>
    <x v="0"/>
    <x v="27"/>
    <x v="10"/>
    <x v="67"/>
    <x v="2"/>
    <s v="FUR-CH-10000422"/>
    <x v="0"/>
    <x v="1"/>
    <x v="1441"/>
    <x v="5656"/>
    <n v="3"/>
    <n v="0.3"/>
    <n v="-38.215799999999973"/>
    <x v="2"/>
    <x v="0"/>
  </r>
  <r>
    <n v="8904"/>
    <x v="4439"/>
    <x v="1206"/>
    <d v="2018-06-04T00:00:00"/>
    <s v="Standard Class"/>
    <s v="BP-11290"/>
    <x v="443"/>
    <x v="0"/>
    <x v="0"/>
    <x v="27"/>
    <x v="10"/>
    <x v="67"/>
    <x v="2"/>
    <s v="OFF-PA-10004621"/>
    <x v="1"/>
    <x v="10"/>
    <x v="745"/>
    <x v="563"/>
    <n v="2"/>
    <n v="0.2"/>
    <n v="3.6288"/>
    <x v="2"/>
    <x v="0"/>
  </r>
  <r>
    <n v="8905"/>
    <x v="4440"/>
    <x v="949"/>
    <d v="2018-07-01T00:00:00"/>
    <s v="Same Day"/>
    <s v="SU-20665"/>
    <x v="711"/>
    <x v="2"/>
    <x v="0"/>
    <x v="20"/>
    <x v="15"/>
    <x v="29"/>
    <x v="3"/>
    <s v="OFF-LA-10001474"/>
    <x v="1"/>
    <x v="2"/>
    <x v="926"/>
    <x v="5657"/>
    <n v="1"/>
    <n v="0"/>
    <n v="14.043800000000001"/>
    <x v="2"/>
    <x v="0"/>
  </r>
  <r>
    <n v="8906"/>
    <x v="4440"/>
    <x v="949"/>
    <d v="2018-07-01T00:00:00"/>
    <s v="Same Day"/>
    <s v="SU-20665"/>
    <x v="711"/>
    <x v="2"/>
    <x v="0"/>
    <x v="20"/>
    <x v="15"/>
    <x v="29"/>
    <x v="3"/>
    <s v="TEC-AC-10001635"/>
    <x v="2"/>
    <x v="11"/>
    <x v="1372"/>
    <x v="5658"/>
    <n v="3"/>
    <n v="0"/>
    <n v="6.1679999999999975"/>
    <x v="2"/>
    <x v="0"/>
  </r>
  <r>
    <n v="8907"/>
    <x v="4440"/>
    <x v="949"/>
    <d v="2018-07-01T00:00:00"/>
    <s v="Same Day"/>
    <s v="SU-20665"/>
    <x v="711"/>
    <x v="2"/>
    <x v="0"/>
    <x v="20"/>
    <x v="15"/>
    <x v="29"/>
    <x v="3"/>
    <s v="OFF-PA-10001950"/>
    <x v="1"/>
    <x v="10"/>
    <x v="145"/>
    <x v="5659"/>
    <n v="9"/>
    <n v="0"/>
    <n v="33.776999999999994"/>
    <x v="2"/>
    <x v="0"/>
  </r>
  <r>
    <n v="8908"/>
    <x v="4441"/>
    <x v="122"/>
    <d v="2018-12-20T00:00:00"/>
    <s v="First Class"/>
    <s v="AY-10555"/>
    <x v="672"/>
    <x v="1"/>
    <x v="0"/>
    <x v="8"/>
    <x v="1"/>
    <x v="94"/>
    <x v="1"/>
    <s v="TEC-PH-10001552"/>
    <x v="2"/>
    <x v="7"/>
    <x v="180"/>
    <x v="5660"/>
    <n v="7"/>
    <n v="0.2"/>
    <n v="6.6976000000000013"/>
    <x v="1"/>
    <x v="0"/>
  </r>
  <r>
    <n v="8909"/>
    <x v="4442"/>
    <x v="1207"/>
    <d v="2017-02-01T00:00:00"/>
    <s v="Standard Class"/>
    <s v="EM-13825"/>
    <x v="605"/>
    <x v="1"/>
    <x v="0"/>
    <x v="429"/>
    <x v="1"/>
    <x v="519"/>
    <x v="1"/>
    <s v="OFF-PA-10003790"/>
    <x v="1"/>
    <x v="10"/>
    <x v="1259"/>
    <x v="685"/>
    <n v="8"/>
    <n v="0"/>
    <n v="84.051199999999994"/>
    <x v="1"/>
    <x v="0"/>
  </r>
  <r>
    <n v="8910"/>
    <x v="4443"/>
    <x v="960"/>
    <d v="2019-11-01T00:00:00"/>
    <s v="Standard Class"/>
    <s v="SA-20830"/>
    <x v="193"/>
    <x v="0"/>
    <x v="0"/>
    <x v="231"/>
    <x v="31"/>
    <x v="288"/>
    <x v="3"/>
    <s v="OFF-LA-10002475"/>
    <x v="1"/>
    <x v="2"/>
    <x v="149"/>
    <x v="2521"/>
    <n v="3"/>
    <n v="0"/>
    <n v="10.307099999999998"/>
    <x v="2"/>
    <x v="0"/>
  </r>
  <r>
    <n v="8911"/>
    <x v="4444"/>
    <x v="259"/>
    <d v="2019-11-08T00:00:00"/>
    <s v="Standard Class"/>
    <s v="CA-12265"/>
    <x v="244"/>
    <x v="0"/>
    <x v="0"/>
    <x v="346"/>
    <x v="18"/>
    <x v="427"/>
    <x v="0"/>
    <s v="TEC-AC-10000303"/>
    <x v="2"/>
    <x v="11"/>
    <x v="434"/>
    <x v="98"/>
    <n v="3"/>
    <n v="0.2"/>
    <n v="15.596099999999996"/>
    <x v="0"/>
    <x v="0"/>
  </r>
  <r>
    <n v="8912"/>
    <x v="4444"/>
    <x v="259"/>
    <d v="2019-11-08T00:00:00"/>
    <s v="Standard Class"/>
    <s v="CA-12265"/>
    <x v="244"/>
    <x v="0"/>
    <x v="0"/>
    <x v="346"/>
    <x v="18"/>
    <x v="427"/>
    <x v="0"/>
    <s v="TEC-PH-10000127"/>
    <x v="2"/>
    <x v="7"/>
    <x v="1767"/>
    <x v="5661"/>
    <n v="9"/>
    <n v="0.2"/>
    <n v="-32.383800000000008"/>
    <x v="0"/>
    <x v="0"/>
  </r>
  <r>
    <n v="8913"/>
    <x v="4444"/>
    <x v="259"/>
    <d v="2019-11-08T00:00:00"/>
    <s v="Standard Class"/>
    <s v="CA-12265"/>
    <x v="244"/>
    <x v="0"/>
    <x v="0"/>
    <x v="346"/>
    <x v="18"/>
    <x v="427"/>
    <x v="0"/>
    <s v="OFF-BI-10004364"/>
    <x v="1"/>
    <x v="8"/>
    <x v="305"/>
    <x v="5662"/>
    <n v="2"/>
    <n v="0.7"/>
    <n v="-2.9700000000000006"/>
    <x v="0"/>
    <x v="0"/>
  </r>
  <r>
    <n v="8914"/>
    <x v="4444"/>
    <x v="259"/>
    <d v="2019-11-08T00:00:00"/>
    <s v="Standard Class"/>
    <s v="CA-12265"/>
    <x v="244"/>
    <x v="0"/>
    <x v="0"/>
    <x v="346"/>
    <x v="18"/>
    <x v="427"/>
    <x v="0"/>
    <s v="OFF-LA-10002195"/>
    <x v="1"/>
    <x v="2"/>
    <x v="1028"/>
    <x v="1268"/>
    <n v="2"/>
    <n v="0.2"/>
    <n v="1.7247999999999997"/>
    <x v="0"/>
    <x v="0"/>
  </r>
  <r>
    <n v="8915"/>
    <x v="4445"/>
    <x v="195"/>
    <d v="2018-05-13T00:00:00"/>
    <s v="Standard Class"/>
    <s v="CV-12805"/>
    <x v="51"/>
    <x v="1"/>
    <x v="0"/>
    <x v="89"/>
    <x v="5"/>
    <x v="110"/>
    <x v="2"/>
    <s v="OFF-ST-10001490"/>
    <x v="1"/>
    <x v="4"/>
    <x v="518"/>
    <x v="5663"/>
    <n v="6"/>
    <n v="0.2"/>
    <n v="107.08199999999985"/>
    <x v="2"/>
    <x v="0"/>
  </r>
  <r>
    <n v="8916"/>
    <x v="4445"/>
    <x v="195"/>
    <d v="2018-05-13T00:00:00"/>
    <s v="Standard Class"/>
    <s v="CV-12805"/>
    <x v="51"/>
    <x v="1"/>
    <x v="0"/>
    <x v="89"/>
    <x v="5"/>
    <x v="110"/>
    <x v="2"/>
    <s v="OFF-BI-10002852"/>
    <x v="1"/>
    <x v="8"/>
    <x v="91"/>
    <x v="5664"/>
    <n v="4"/>
    <n v="0.8"/>
    <n v="-20.435200000000002"/>
    <x v="2"/>
    <x v="0"/>
  </r>
  <r>
    <n v="8917"/>
    <x v="4445"/>
    <x v="195"/>
    <d v="2018-05-13T00:00:00"/>
    <s v="Standard Class"/>
    <s v="CV-12805"/>
    <x v="51"/>
    <x v="1"/>
    <x v="0"/>
    <x v="89"/>
    <x v="5"/>
    <x v="110"/>
    <x v="2"/>
    <s v="OFF-AP-10000390"/>
    <x v="1"/>
    <x v="9"/>
    <x v="1700"/>
    <x v="5665"/>
    <n v="4"/>
    <n v="0.8"/>
    <n v="-131.71680000000001"/>
    <x v="2"/>
    <x v="0"/>
  </r>
  <r>
    <n v="8918"/>
    <x v="4445"/>
    <x v="195"/>
    <d v="2018-05-13T00:00:00"/>
    <s v="Standard Class"/>
    <s v="CV-12805"/>
    <x v="51"/>
    <x v="1"/>
    <x v="0"/>
    <x v="89"/>
    <x v="5"/>
    <x v="110"/>
    <x v="2"/>
    <s v="OFF-PA-10004327"/>
    <x v="1"/>
    <x v="10"/>
    <x v="137"/>
    <x v="5201"/>
    <n v="2"/>
    <n v="0.2"/>
    <n v="26.823999999999995"/>
    <x v="2"/>
    <x v="0"/>
  </r>
  <r>
    <n v="8919"/>
    <x v="4445"/>
    <x v="195"/>
    <d v="2018-05-13T00:00:00"/>
    <s v="Standard Class"/>
    <s v="CV-12805"/>
    <x v="51"/>
    <x v="1"/>
    <x v="0"/>
    <x v="89"/>
    <x v="5"/>
    <x v="110"/>
    <x v="2"/>
    <s v="OFF-BI-10002353"/>
    <x v="1"/>
    <x v="8"/>
    <x v="1077"/>
    <x v="5666"/>
    <n v="6"/>
    <n v="0.8"/>
    <n v="-27.791999999999994"/>
    <x v="2"/>
    <x v="0"/>
  </r>
  <r>
    <n v="8920"/>
    <x v="4446"/>
    <x v="1063"/>
    <d v="2016-04-08T00:00:00"/>
    <s v="Standard Class"/>
    <s v="AH-10690"/>
    <x v="706"/>
    <x v="1"/>
    <x v="0"/>
    <x v="173"/>
    <x v="17"/>
    <x v="220"/>
    <x v="0"/>
    <s v="FUR-FU-10003192"/>
    <x v="0"/>
    <x v="5"/>
    <x v="1729"/>
    <x v="5667"/>
    <n v="2"/>
    <n v="0"/>
    <n v="46.196799999999996"/>
    <x v="0"/>
    <x v="0"/>
  </r>
  <r>
    <n v="8921"/>
    <x v="4447"/>
    <x v="582"/>
    <d v="2016-05-03T00:00:00"/>
    <s v="Standard Class"/>
    <s v="DS-13180"/>
    <x v="103"/>
    <x v="1"/>
    <x v="0"/>
    <x v="312"/>
    <x v="15"/>
    <x v="389"/>
    <x v="3"/>
    <s v="TEC-AC-10000736"/>
    <x v="2"/>
    <x v="11"/>
    <x v="1094"/>
    <x v="460"/>
    <n v="2"/>
    <n v="0"/>
    <n v="57.592799999999997"/>
    <x v="2"/>
    <x v="0"/>
  </r>
  <r>
    <n v="8922"/>
    <x v="4448"/>
    <x v="964"/>
    <d v="2018-10-08T00:00:00"/>
    <s v="Standard Class"/>
    <s v="AH-10690"/>
    <x v="706"/>
    <x v="1"/>
    <x v="0"/>
    <x v="514"/>
    <x v="2"/>
    <x v="611"/>
    <x v="0"/>
    <s v="TEC-PH-10003095"/>
    <x v="2"/>
    <x v="7"/>
    <x v="1500"/>
    <x v="2672"/>
    <n v="3"/>
    <n v="0.2"/>
    <n v="19.754999999999999"/>
    <x v="0"/>
    <x v="0"/>
  </r>
  <r>
    <n v="8923"/>
    <x v="4448"/>
    <x v="964"/>
    <d v="2018-10-08T00:00:00"/>
    <s v="Standard Class"/>
    <s v="AH-10690"/>
    <x v="706"/>
    <x v="1"/>
    <x v="0"/>
    <x v="514"/>
    <x v="2"/>
    <x v="611"/>
    <x v="0"/>
    <s v="FUR-FU-10002885"/>
    <x v="0"/>
    <x v="5"/>
    <x v="762"/>
    <x v="5668"/>
    <n v="3"/>
    <n v="0.2"/>
    <n v="2.6028000000000011"/>
    <x v="0"/>
    <x v="0"/>
  </r>
  <r>
    <n v="8924"/>
    <x v="4449"/>
    <x v="532"/>
    <d v="2019-06-17T00:00:00"/>
    <s v="Standard Class"/>
    <s v="ZC-21910"/>
    <x v="233"/>
    <x v="0"/>
    <x v="0"/>
    <x v="365"/>
    <x v="3"/>
    <x v="447"/>
    <x v="0"/>
    <s v="OFF-BI-10001525"/>
    <x v="1"/>
    <x v="8"/>
    <x v="31"/>
    <x v="5669"/>
    <n v="4"/>
    <n v="0.7"/>
    <n v="-3.8100000000000005"/>
    <x v="0"/>
    <x v="0"/>
  </r>
  <r>
    <n v="8925"/>
    <x v="4450"/>
    <x v="806"/>
    <d v="2018-02-03T00:00:00"/>
    <s v="Standard Class"/>
    <s v="DF-13135"/>
    <x v="650"/>
    <x v="0"/>
    <x v="0"/>
    <x v="179"/>
    <x v="10"/>
    <x v="228"/>
    <x v="2"/>
    <s v="TEC-PH-10004241"/>
    <x v="2"/>
    <x v="7"/>
    <x v="1834"/>
    <x v="4345"/>
    <n v="4"/>
    <n v="0.2"/>
    <n v="143.99680000000006"/>
    <x v="2"/>
    <x v="0"/>
  </r>
  <r>
    <n v="8926"/>
    <x v="4450"/>
    <x v="806"/>
    <d v="2018-02-03T00:00:00"/>
    <s v="Standard Class"/>
    <s v="DF-13135"/>
    <x v="650"/>
    <x v="0"/>
    <x v="0"/>
    <x v="179"/>
    <x v="10"/>
    <x v="228"/>
    <x v="2"/>
    <s v="OFF-BI-10000546"/>
    <x v="1"/>
    <x v="8"/>
    <x v="614"/>
    <x v="5670"/>
    <n v="3"/>
    <n v="0.8"/>
    <n v="-2.678399999999999"/>
    <x v="2"/>
    <x v="0"/>
  </r>
  <r>
    <n v="8927"/>
    <x v="4450"/>
    <x v="806"/>
    <d v="2018-02-03T00:00:00"/>
    <s v="Standard Class"/>
    <s v="DF-13135"/>
    <x v="650"/>
    <x v="0"/>
    <x v="0"/>
    <x v="179"/>
    <x v="10"/>
    <x v="228"/>
    <x v="2"/>
    <s v="FUR-TA-10004256"/>
    <x v="0"/>
    <x v="3"/>
    <x v="489"/>
    <x v="5671"/>
    <n v="3"/>
    <n v="0.5"/>
    <n v="-538.44600000000003"/>
    <x v="2"/>
    <x v="0"/>
  </r>
  <r>
    <n v="8928"/>
    <x v="4451"/>
    <x v="874"/>
    <d v="2017-09-29T00:00:00"/>
    <s v="Second Class"/>
    <s v="SS-20140"/>
    <x v="164"/>
    <x v="1"/>
    <x v="0"/>
    <x v="4"/>
    <x v="4"/>
    <x v="5"/>
    <x v="1"/>
    <s v="OFF-AR-10002067"/>
    <x v="1"/>
    <x v="6"/>
    <x v="1154"/>
    <x v="1618"/>
    <n v="5"/>
    <n v="0"/>
    <n v="25.792000000000002"/>
    <x v="1"/>
    <x v="0"/>
  </r>
  <r>
    <n v="8929"/>
    <x v="4452"/>
    <x v="657"/>
    <d v="2017-04-17T00:00:00"/>
    <s v="Standard Class"/>
    <s v="FP-14320"/>
    <x v="224"/>
    <x v="0"/>
    <x v="0"/>
    <x v="114"/>
    <x v="5"/>
    <x v="143"/>
    <x v="2"/>
    <s v="FUR-TA-10000688"/>
    <x v="0"/>
    <x v="3"/>
    <x v="561"/>
    <x v="5672"/>
    <n v="4"/>
    <n v="0.3"/>
    <n v="-113.28200000000004"/>
    <x v="2"/>
    <x v="0"/>
  </r>
  <r>
    <n v="8930"/>
    <x v="4452"/>
    <x v="657"/>
    <d v="2017-04-17T00:00:00"/>
    <s v="Standard Class"/>
    <s v="FP-14320"/>
    <x v="224"/>
    <x v="0"/>
    <x v="0"/>
    <x v="114"/>
    <x v="5"/>
    <x v="143"/>
    <x v="2"/>
    <s v="FUR-TA-10002530"/>
    <x v="0"/>
    <x v="3"/>
    <x v="992"/>
    <x v="5673"/>
    <n v="2"/>
    <n v="0.3"/>
    <n v="-45.294000000000011"/>
    <x v="2"/>
    <x v="0"/>
  </r>
  <r>
    <n v="8931"/>
    <x v="4452"/>
    <x v="657"/>
    <d v="2017-04-17T00:00:00"/>
    <s v="Standard Class"/>
    <s v="FP-14320"/>
    <x v="224"/>
    <x v="0"/>
    <x v="0"/>
    <x v="114"/>
    <x v="5"/>
    <x v="143"/>
    <x v="2"/>
    <s v="TEC-PH-10001061"/>
    <x v="2"/>
    <x v="7"/>
    <x v="830"/>
    <x v="1977"/>
    <n v="3"/>
    <n v="0.2"/>
    <n v="17.998199999999997"/>
    <x v="2"/>
    <x v="0"/>
  </r>
  <r>
    <n v="8932"/>
    <x v="4453"/>
    <x v="404"/>
    <d v="2019-12-24T00:00:00"/>
    <s v="Standard Class"/>
    <s v="HE-14800"/>
    <x v="785"/>
    <x v="1"/>
    <x v="0"/>
    <x v="158"/>
    <x v="6"/>
    <x v="201"/>
    <x v="2"/>
    <s v="FUR-FU-10001057"/>
    <x v="0"/>
    <x v="5"/>
    <x v="1791"/>
    <x v="5674"/>
    <n v="5"/>
    <n v="0"/>
    <n v="22.988499999999998"/>
    <x v="2"/>
    <x v="0"/>
  </r>
  <r>
    <n v="8933"/>
    <x v="4453"/>
    <x v="404"/>
    <d v="2019-12-24T00:00:00"/>
    <s v="Standard Class"/>
    <s v="HE-14800"/>
    <x v="785"/>
    <x v="1"/>
    <x v="0"/>
    <x v="158"/>
    <x v="6"/>
    <x v="201"/>
    <x v="2"/>
    <s v="TEC-AC-10002331"/>
    <x v="2"/>
    <x v="11"/>
    <x v="1591"/>
    <x v="1624"/>
    <n v="3"/>
    <n v="0"/>
    <n v="10.855799999999999"/>
    <x v="2"/>
    <x v="0"/>
  </r>
  <r>
    <n v="8934"/>
    <x v="4454"/>
    <x v="560"/>
    <d v="2018-03-19T00:00:00"/>
    <s v="Standard Class"/>
    <s v="SP-20545"/>
    <x v="259"/>
    <x v="1"/>
    <x v="0"/>
    <x v="124"/>
    <x v="6"/>
    <x v="156"/>
    <x v="2"/>
    <s v="FUR-FU-10003724"/>
    <x v="0"/>
    <x v="5"/>
    <x v="896"/>
    <x v="2499"/>
    <n v="2"/>
    <n v="0"/>
    <n v="4.3523999999999994"/>
    <x v="2"/>
    <x v="0"/>
  </r>
  <r>
    <n v="8935"/>
    <x v="4455"/>
    <x v="151"/>
    <d v="2019-08-27T00:00:00"/>
    <s v="Same Day"/>
    <s v="BP-11185"/>
    <x v="130"/>
    <x v="1"/>
    <x v="0"/>
    <x v="10"/>
    <x v="9"/>
    <x v="74"/>
    <x v="3"/>
    <s v="OFF-PA-10000528"/>
    <x v="1"/>
    <x v="10"/>
    <x v="1145"/>
    <x v="2538"/>
    <n v="3"/>
    <n v="0.2"/>
    <n v="3.96"/>
    <x v="2"/>
    <x v="0"/>
  </r>
  <r>
    <n v="8936"/>
    <x v="4455"/>
    <x v="151"/>
    <d v="2019-08-27T00:00:00"/>
    <s v="Same Day"/>
    <s v="BP-11185"/>
    <x v="130"/>
    <x v="1"/>
    <x v="0"/>
    <x v="10"/>
    <x v="9"/>
    <x v="74"/>
    <x v="3"/>
    <s v="TEC-AC-10001908"/>
    <x v="2"/>
    <x v="11"/>
    <x v="295"/>
    <x v="5675"/>
    <n v="14"/>
    <n v="0.2"/>
    <n v="209.97899999999993"/>
    <x v="2"/>
    <x v="0"/>
  </r>
  <r>
    <n v="8937"/>
    <x v="4456"/>
    <x v="997"/>
    <d v="2017-12-19T00:00:00"/>
    <s v="Second Class"/>
    <s v="PG-18895"/>
    <x v="38"/>
    <x v="0"/>
    <x v="0"/>
    <x v="1"/>
    <x v="1"/>
    <x v="141"/>
    <x v="1"/>
    <s v="OFF-AR-10003903"/>
    <x v="1"/>
    <x v="6"/>
    <x v="887"/>
    <x v="3135"/>
    <n v="5"/>
    <n v="0"/>
    <n v="53.261000000000003"/>
    <x v="1"/>
    <x v="0"/>
  </r>
  <r>
    <n v="8938"/>
    <x v="4456"/>
    <x v="997"/>
    <d v="2017-12-19T00:00:00"/>
    <s v="Second Class"/>
    <s v="PG-18895"/>
    <x v="38"/>
    <x v="0"/>
    <x v="0"/>
    <x v="1"/>
    <x v="1"/>
    <x v="141"/>
    <x v="1"/>
    <s v="TEC-PH-10004908"/>
    <x v="2"/>
    <x v="7"/>
    <x v="1483"/>
    <x v="5676"/>
    <n v="2"/>
    <n v="0.2"/>
    <n v="16.997999999999983"/>
    <x v="1"/>
    <x v="0"/>
  </r>
  <r>
    <n v="8939"/>
    <x v="4456"/>
    <x v="997"/>
    <d v="2017-12-19T00:00:00"/>
    <s v="Second Class"/>
    <s v="PG-18895"/>
    <x v="38"/>
    <x v="0"/>
    <x v="0"/>
    <x v="1"/>
    <x v="1"/>
    <x v="141"/>
    <x v="1"/>
    <s v="OFF-AR-10001940"/>
    <x v="1"/>
    <x v="6"/>
    <x v="170"/>
    <x v="1235"/>
    <n v="5"/>
    <n v="0"/>
    <n v="7.0520000000000005"/>
    <x v="1"/>
    <x v="0"/>
  </r>
  <r>
    <n v="8940"/>
    <x v="4456"/>
    <x v="997"/>
    <d v="2017-12-19T00:00:00"/>
    <s v="Second Class"/>
    <s v="PG-18895"/>
    <x v="38"/>
    <x v="0"/>
    <x v="0"/>
    <x v="1"/>
    <x v="1"/>
    <x v="141"/>
    <x v="1"/>
    <s v="OFF-BI-10002026"/>
    <x v="1"/>
    <x v="8"/>
    <x v="912"/>
    <x v="5677"/>
    <n v="2"/>
    <n v="0.2"/>
    <n v="31.373999999999995"/>
    <x v="1"/>
    <x v="0"/>
  </r>
  <r>
    <n v="8941"/>
    <x v="4457"/>
    <x v="963"/>
    <d v="2016-08-24T00:00:00"/>
    <s v="Second Class"/>
    <s v="JP-15520"/>
    <x v="187"/>
    <x v="0"/>
    <x v="0"/>
    <x v="368"/>
    <x v="2"/>
    <x v="450"/>
    <x v="0"/>
    <s v="OFF-SU-10003936"/>
    <x v="1"/>
    <x v="14"/>
    <x v="1835"/>
    <x v="5678"/>
    <n v="3"/>
    <n v="0.2"/>
    <n v="-1.8126000000000002"/>
    <x v="0"/>
    <x v="0"/>
  </r>
  <r>
    <n v="8942"/>
    <x v="4458"/>
    <x v="54"/>
    <d v="2018-11-05T00:00:00"/>
    <s v="First Class"/>
    <s v="NW-18400"/>
    <x v="508"/>
    <x v="0"/>
    <x v="0"/>
    <x v="32"/>
    <x v="21"/>
    <x v="40"/>
    <x v="1"/>
    <s v="OFF-BI-10002813"/>
    <x v="1"/>
    <x v="8"/>
    <x v="914"/>
    <x v="4909"/>
    <n v="7"/>
    <n v="0.7"/>
    <n v="-3.4649999999999999"/>
    <x v="1"/>
    <x v="0"/>
  </r>
  <r>
    <n v="8943"/>
    <x v="4458"/>
    <x v="54"/>
    <d v="2018-11-05T00:00:00"/>
    <s v="First Class"/>
    <s v="NW-18400"/>
    <x v="508"/>
    <x v="0"/>
    <x v="0"/>
    <x v="32"/>
    <x v="21"/>
    <x v="40"/>
    <x v="1"/>
    <s v="TEC-MA-10003337"/>
    <x v="2"/>
    <x v="15"/>
    <x v="1836"/>
    <x v="5679"/>
    <n v="3"/>
    <n v="0.7"/>
    <n v="-251.98739999999992"/>
    <x v="1"/>
    <x v="0"/>
  </r>
  <r>
    <n v="8944"/>
    <x v="4459"/>
    <x v="1208"/>
    <d v="2019-10-16T00:00:00"/>
    <s v="Standard Class"/>
    <s v="SW-20245"/>
    <x v="573"/>
    <x v="0"/>
    <x v="0"/>
    <x v="34"/>
    <x v="10"/>
    <x v="173"/>
    <x v="2"/>
    <s v="FUR-CH-10001545"/>
    <x v="0"/>
    <x v="1"/>
    <x v="1746"/>
    <x v="5680"/>
    <n v="3"/>
    <n v="0.3"/>
    <n v="-47.871600000000001"/>
    <x v="2"/>
    <x v="0"/>
  </r>
  <r>
    <n v="8945"/>
    <x v="4460"/>
    <x v="1035"/>
    <d v="2016-12-08T00:00:00"/>
    <s v="First Class"/>
    <s v="EH-14005"/>
    <x v="382"/>
    <x v="2"/>
    <x v="0"/>
    <x v="8"/>
    <x v="1"/>
    <x v="9"/>
    <x v="1"/>
    <s v="OFF-PA-10000062"/>
    <x v="1"/>
    <x v="10"/>
    <x v="1384"/>
    <x v="2210"/>
    <n v="3"/>
    <n v="0"/>
    <n v="80.791200000000003"/>
    <x v="1"/>
    <x v="0"/>
  </r>
  <r>
    <n v="8946"/>
    <x v="4461"/>
    <x v="647"/>
    <d v="2016-11-17T00:00:00"/>
    <s v="Second Class"/>
    <s v="SC-20260"/>
    <x v="609"/>
    <x v="1"/>
    <x v="0"/>
    <x v="8"/>
    <x v="1"/>
    <x v="94"/>
    <x v="1"/>
    <s v="OFF-SU-10001574"/>
    <x v="1"/>
    <x v="14"/>
    <x v="503"/>
    <x v="1031"/>
    <n v="3"/>
    <n v="0"/>
    <n v="3.2849999999999993"/>
    <x v="1"/>
    <x v="0"/>
  </r>
  <r>
    <n v="8947"/>
    <x v="4462"/>
    <x v="165"/>
    <d v="2019-12-28T00:00:00"/>
    <s v="Standard Class"/>
    <s v="NC-18535"/>
    <x v="714"/>
    <x v="1"/>
    <x v="0"/>
    <x v="217"/>
    <x v="31"/>
    <x v="272"/>
    <x v="3"/>
    <s v="OFF-PA-10001972"/>
    <x v="1"/>
    <x v="10"/>
    <x v="1178"/>
    <x v="541"/>
    <n v="3"/>
    <n v="0"/>
    <n v="9.3312000000000008"/>
    <x v="2"/>
    <x v="0"/>
  </r>
  <r>
    <n v="8948"/>
    <x v="4462"/>
    <x v="165"/>
    <d v="2019-12-28T00:00:00"/>
    <s v="Standard Class"/>
    <s v="NC-18535"/>
    <x v="714"/>
    <x v="1"/>
    <x v="0"/>
    <x v="217"/>
    <x v="31"/>
    <x v="272"/>
    <x v="3"/>
    <s v="OFF-BI-10000201"/>
    <x v="1"/>
    <x v="8"/>
    <x v="1687"/>
    <x v="5681"/>
    <n v="5"/>
    <n v="0"/>
    <n v="6.15"/>
    <x v="2"/>
    <x v="0"/>
  </r>
  <r>
    <n v="8949"/>
    <x v="4463"/>
    <x v="163"/>
    <d v="2016-12-26T00:00:00"/>
    <s v="First Class"/>
    <s v="AS-10090"/>
    <x v="548"/>
    <x v="0"/>
    <x v="0"/>
    <x v="70"/>
    <x v="1"/>
    <x v="88"/>
    <x v="1"/>
    <s v="OFF-AP-10003278"/>
    <x v="1"/>
    <x v="9"/>
    <x v="1793"/>
    <x v="5682"/>
    <n v="1"/>
    <n v="0"/>
    <n v="3.632200000000001"/>
    <x v="1"/>
    <x v="0"/>
  </r>
  <r>
    <n v="8950"/>
    <x v="4464"/>
    <x v="66"/>
    <d v="2019-12-28T00:00:00"/>
    <s v="Standard Class"/>
    <s v="JL-15130"/>
    <x v="691"/>
    <x v="0"/>
    <x v="0"/>
    <x v="25"/>
    <x v="18"/>
    <x v="279"/>
    <x v="0"/>
    <s v="FUR-TA-10002903"/>
    <x v="0"/>
    <x v="3"/>
    <x v="258"/>
    <x v="5683"/>
    <n v="6"/>
    <n v="0.4"/>
    <n v="-249.32159999999999"/>
    <x v="0"/>
    <x v="0"/>
  </r>
  <r>
    <n v="8951"/>
    <x v="4464"/>
    <x v="66"/>
    <d v="2019-12-28T00:00:00"/>
    <s v="Standard Class"/>
    <s v="JL-15130"/>
    <x v="691"/>
    <x v="0"/>
    <x v="0"/>
    <x v="25"/>
    <x v="18"/>
    <x v="279"/>
    <x v="0"/>
    <s v="TEC-AC-10001013"/>
    <x v="2"/>
    <x v="11"/>
    <x v="821"/>
    <x v="1525"/>
    <n v="2"/>
    <n v="0.2"/>
    <n v="7.615399999999994"/>
    <x v="0"/>
    <x v="0"/>
  </r>
  <r>
    <n v="8952"/>
    <x v="4464"/>
    <x v="66"/>
    <d v="2019-12-28T00:00:00"/>
    <s v="Standard Class"/>
    <s v="JL-15130"/>
    <x v="691"/>
    <x v="0"/>
    <x v="0"/>
    <x v="25"/>
    <x v="18"/>
    <x v="279"/>
    <x v="0"/>
    <s v="OFF-ST-10000918"/>
    <x v="1"/>
    <x v="4"/>
    <x v="377"/>
    <x v="4322"/>
    <n v="3"/>
    <n v="0.2"/>
    <n v="1.961999999999998"/>
    <x v="0"/>
    <x v="0"/>
  </r>
  <r>
    <n v="8953"/>
    <x v="4464"/>
    <x v="66"/>
    <d v="2019-12-28T00:00:00"/>
    <s v="Standard Class"/>
    <s v="JL-15130"/>
    <x v="691"/>
    <x v="0"/>
    <x v="0"/>
    <x v="25"/>
    <x v="18"/>
    <x v="279"/>
    <x v="0"/>
    <s v="OFF-AR-10001419"/>
    <x v="1"/>
    <x v="6"/>
    <x v="1015"/>
    <x v="5684"/>
    <n v="7"/>
    <n v="0.2"/>
    <n v="2.8909999999999982"/>
    <x v="0"/>
    <x v="0"/>
  </r>
  <r>
    <n v="8954"/>
    <x v="4464"/>
    <x v="66"/>
    <d v="2019-12-28T00:00:00"/>
    <s v="Standard Class"/>
    <s v="JL-15130"/>
    <x v="691"/>
    <x v="0"/>
    <x v="0"/>
    <x v="25"/>
    <x v="18"/>
    <x v="279"/>
    <x v="0"/>
    <s v="OFF-AP-10003266"/>
    <x v="1"/>
    <x v="9"/>
    <x v="667"/>
    <x v="5685"/>
    <n v="5"/>
    <n v="0.2"/>
    <n v="16.290999999999997"/>
    <x v="0"/>
    <x v="0"/>
  </r>
  <r>
    <n v="8955"/>
    <x v="4465"/>
    <x v="233"/>
    <d v="2016-08-10T00:00:00"/>
    <s v="Second Class"/>
    <s v="VG-21790"/>
    <x v="364"/>
    <x v="0"/>
    <x v="0"/>
    <x v="108"/>
    <x v="2"/>
    <x v="133"/>
    <x v="0"/>
    <s v="FUR-BO-10000468"/>
    <x v="0"/>
    <x v="0"/>
    <x v="1180"/>
    <x v="5686"/>
    <n v="4"/>
    <n v="0.2"/>
    <n v="-7.7727999999999895"/>
    <x v="0"/>
    <x v="0"/>
  </r>
  <r>
    <n v="8956"/>
    <x v="4466"/>
    <x v="59"/>
    <d v="2016-09-24T00:00:00"/>
    <s v="Standard Class"/>
    <s v="HG-14965"/>
    <x v="428"/>
    <x v="1"/>
    <x v="0"/>
    <x v="70"/>
    <x v="1"/>
    <x v="142"/>
    <x v="1"/>
    <s v="OFF-PA-10004610"/>
    <x v="1"/>
    <x v="10"/>
    <x v="1520"/>
    <x v="18"/>
    <n v="2"/>
    <n v="0"/>
    <n v="3.8519999999999994"/>
    <x v="1"/>
    <x v="0"/>
  </r>
  <r>
    <n v="8957"/>
    <x v="4467"/>
    <x v="53"/>
    <d v="2019-12-28T00:00:00"/>
    <s v="First Class"/>
    <s v="JH-15430"/>
    <x v="371"/>
    <x v="0"/>
    <x v="0"/>
    <x v="146"/>
    <x v="2"/>
    <x v="186"/>
    <x v="0"/>
    <s v="FUR-FU-10004963"/>
    <x v="0"/>
    <x v="5"/>
    <x v="1443"/>
    <x v="5687"/>
    <n v="3"/>
    <n v="0.2"/>
    <n v="5.7750000000000021"/>
    <x v="0"/>
    <x v="0"/>
  </r>
  <r>
    <n v="8958"/>
    <x v="4467"/>
    <x v="53"/>
    <d v="2019-12-28T00:00:00"/>
    <s v="First Class"/>
    <s v="JH-15430"/>
    <x v="371"/>
    <x v="0"/>
    <x v="0"/>
    <x v="146"/>
    <x v="2"/>
    <x v="186"/>
    <x v="0"/>
    <s v="TEC-MA-10004626"/>
    <x v="2"/>
    <x v="15"/>
    <x v="1833"/>
    <x v="5253"/>
    <n v="2"/>
    <n v="0.5"/>
    <n v="-7.2000000000000028"/>
    <x v="0"/>
    <x v="0"/>
  </r>
  <r>
    <n v="8959"/>
    <x v="4468"/>
    <x v="920"/>
    <d v="2019-11-30T00:00:00"/>
    <s v="Standard Class"/>
    <s v="RO-19780"/>
    <x v="197"/>
    <x v="0"/>
    <x v="0"/>
    <x v="12"/>
    <x v="5"/>
    <x v="32"/>
    <x v="2"/>
    <s v="TEC-PH-10003437"/>
    <x v="2"/>
    <x v="7"/>
    <x v="922"/>
    <x v="5688"/>
    <n v="5"/>
    <n v="0.2"/>
    <n v="37.494999999999962"/>
    <x v="2"/>
    <x v="0"/>
  </r>
  <r>
    <n v="8960"/>
    <x v="4468"/>
    <x v="920"/>
    <d v="2019-11-30T00:00:00"/>
    <s v="Standard Class"/>
    <s v="RO-19780"/>
    <x v="197"/>
    <x v="0"/>
    <x v="0"/>
    <x v="12"/>
    <x v="5"/>
    <x v="32"/>
    <x v="2"/>
    <s v="OFF-AP-10002867"/>
    <x v="1"/>
    <x v="9"/>
    <x v="1514"/>
    <x v="5689"/>
    <n v="5"/>
    <n v="0.8"/>
    <n v="-179.77600000000001"/>
    <x v="2"/>
    <x v="0"/>
  </r>
  <r>
    <n v="8961"/>
    <x v="4468"/>
    <x v="920"/>
    <d v="2019-11-30T00:00:00"/>
    <s v="Standard Class"/>
    <s v="RO-19780"/>
    <x v="197"/>
    <x v="0"/>
    <x v="0"/>
    <x v="12"/>
    <x v="5"/>
    <x v="32"/>
    <x v="2"/>
    <s v="FUR-CH-10002126"/>
    <x v="0"/>
    <x v="1"/>
    <x v="849"/>
    <x v="3122"/>
    <n v="5"/>
    <n v="0.3"/>
    <n v="-24.397999999999911"/>
    <x v="2"/>
    <x v="0"/>
  </r>
  <r>
    <n v="8962"/>
    <x v="4468"/>
    <x v="920"/>
    <d v="2019-11-30T00:00:00"/>
    <s v="Standard Class"/>
    <s v="RO-19780"/>
    <x v="197"/>
    <x v="0"/>
    <x v="0"/>
    <x v="12"/>
    <x v="5"/>
    <x v="32"/>
    <x v="2"/>
    <s v="OFF-AR-10001761"/>
    <x v="1"/>
    <x v="6"/>
    <x v="1651"/>
    <x v="4061"/>
    <n v="4"/>
    <n v="0.2"/>
    <n v="3.7375999999999996"/>
    <x v="2"/>
    <x v="0"/>
  </r>
  <r>
    <n v="8963"/>
    <x v="4469"/>
    <x v="732"/>
    <d v="2018-11-07T00:00:00"/>
    <s v="First Class"/>
    <s v="LW-17125"/>
    <x v="752"/>
    <x v="0"/>
    <x v="0"/>
    <x v="173"/>
    <x v="17"/>
    <x v="220"/>
    <x v="0"/>
    <s v="FUR-FU-10004665"/>
    <x v="0"/>
    <x v="5"/>
    <x v="1354"/>
    <x v="2963"/>
    <n v="2"/>
    <n v="0"/>
    <n v="71.229600000000005"/>
    <x v="0"/>
    <x v="0"/>
  </r>
  <r>
    <n v="8964"/>
    <x v="4469"/>
    <x v="732"/>
    <d v="2018-11-07T00:00:00"/>
    <s v="First Class"/>
    <s v="LW-17125"/>
    <x v="752"/>
    <x v="0"/>
    <x v="0"/>
    <x v="173"/>
    <x v="17"/>
    <x v="220"/>
    <x v="0"/>
    <s v="TEC-AC-10000057"/>
    <x v="2"/>
    <x v="11"/>
    <x v="632"/>
    <x v="1324"/>
    <n v="3"/>
    <n v="0"/>
    <n v="18.893699999999995"/>
    <x v="0"/>
    <x v="0"/>
  </r>
  <r>
    <n v="8965"/>
    <x v="4469"/>
    <x v="732"/>
    <d v="2018-11-07T00:00:00"/>
    <s v="First Class"/>
    <s v="LW-17125"/>
    <x v="752"/>
    <x v="0"/>
    <x v="0"/>
    <x v="173"/>
    <x v="17"/>
    <x v="220"/>
    <x v="0"/>
    <s v="FUR-FU-10003806"/>
    <x v="0"/>
    <x v="5"/>
    <x v="1804"/>
    <x v="4850"/>
    <n v="5"/>
    <n v="0"/>
    <n v="75.679999999999978"/>
    <x v="0"/>
    <x v="0"/>
  </r>
  <r>
    <n v="8966"/>
    <x v="4470"/>
    <x v="44"/>
    <d v="2019-11-12T00:00:00"/>
    <s v="Standard Class"/>
    <s v="CC-12370"/>
    <x v="666"/>
    <x v="0"/>
    <x v="0"/>
    <x v="12"/>
    <x v="5"/>
    <x v="32"/>
    <x v="2"/>
    <s v="OFF-BI-10000145"/>
    <x v="1"/>
    <x v="8"/>
    <x v="742"/>
    <x v="75"/>
    <n v="2"/>
    <n v="0.8"/>
    <n v="-1.934400000000001"/>
    <x v="2"/>
    <x v="0"/>
  </r>
  <r>
    <n v="8967"/>
    <x v="4471"/>
    <x v="54"/>
    <d v="2018-11-07T00:00:00"/>
    <s v="Standard Class"/>
    <s v="JP-16135"/>
    <x v="655"/>
    <x v="2"/>
    <x v="0"/>
    <x v="10"/>
    <x v="9"/>
    <x v="74"/>
    <x v="3"/>
    <s v="TEC-AC-10000892"/>
    <x v="2"/>
    <x v="11"/>
    <x v="293"/>
    <x v="2775"/>
    <n v="1"/>
    <n v="0.2"/>
    <n v="14.399999999999999"/>
    <x v="2"/>
    <x v="0"/>
  </r>
  <r>
    <n v="8968"/>
    <x v="4471"/>
    <x v="54"/>
    <d v="2018-11-07T00:00:00"/>
    <s v="Standard Class"/>
    <s v="JP-16135"/>
    <x v="655"/>
    <x v="2"/>
    <x v="0"/>
    <x v="10"/>
    <x v="9"/>
    <x v="74"/>
    <x v="3"/>
    <s v="FUR-CH-10004886"/>
    <x v="0"/>
    <x v="1"/>
    <x v="371"/>
    <x v="5690"/>
    <n v="7"/>
    <n v="0.3"/>
    <n v="-13.432999999999993"/>
    <x v="2"/>
    <x v="0"/>
  </r>
  <r>
    <n v="8969"/>
    <x v="4472"/>
    <x v="125"/>
    <d v="2017-01-01T00:00:00"/>
    <s v="First Class"/>
    <s v="DD-13570"/>
    <x v="732"/>
    <x v="0"/>
    <x v="0"/>
    <x v="26"/>
    <x v="18"/>
    <x v="31"/>
    <x v="0"/>
    <s v="OFF-ST-10002554"/>
    <x v="1"/>
    <x v="4"/>
    <x v="1153"/>
    <x v="5691"/>
    <n v="1"/>
    <n v="0.2"/>
    <n v="-8.803799999999999"/>
    <x v="0"/>
    <x v="0"/>
  </r>
  <r>
    <n v="8970"/>
    <x v="4473"/>
    <x v="574"/>
    <d v="2019-12-07T00:00:00"/>
    <s v="Standard Class"/>
    <s v="ES-14080"/>
    <x v="20"/>
    <x v="1"/>
    <x v="0"/>
    <x v="80"/>
    <x v="24"/>
    <x v="345"/>
    <x v="3"/>
    <s v="OFF-AR-10001662"/>
    <x v="1"/>
    <x v="6"/>
    <x v="448"/>
    <x v="5692"/>
    <n v="9"/>
    <n v="0.2"/>
    <n v="1.7262000000000022"/>
    <x v="2"/>
    <x v="0"/>
  </r>
  <r>
    <n v="8971"/>
    <x v="4473"/>
    <x v="574"/>
    <d v="2019-12-07T00:00:00"/>
    <s v="Standard Class"/>
    <s v="ES-14080"/>
    <x v="20"/>
    <x v="1"/>
    <x v="0"/>
    <x v="80"/>
    <x v="24"/>
    <x v="345"/>
    <x v="3"/>
    <s v="TEC-PH-10004531"/>
    <x v="2"/>
    <x v="7"/>
    <x v="1404"/>
    <x v="5693"/>
    <n v="2"/>
    <n v="0.4"/>
    <n v="-25.198000000000008"/>
    <x v="2"/>
    <x v="0"/>
  </r>
  <r>
    <n v="8972"/>
    <x v="4474"/>
    <x v="668"/>
    <d v="2019-03-28T00:00:00"/>
    <s v="Standard Class"/>
    <s v="MV-17485"/>
    <x v="597"/>
    <x v="0"/>
    <x v="0"/>
    <x v="20"/>
    <x v="15"/>
    <x v="164"/>
    <x v="3"/>
    <s v="FUR-CH-10000665"/>
    <x v="0"/>
    <x v="1"/>
    <x v="662"/>
    <x v="2659"/>
    <n v="2"/>
    <n v="0.1"/>
    <n v="60.391999999999967"/>
    <x v="2"/>
    <x v="0"/>
  </r>
  <r>
    <n v="8973"/>
    <x v="4475"/>
    <x v="84"/>
    <d v="2016-11-21T00:00:00"/>
    <s v="First Class"/>
    <s v="RD-19900"/>
    <x v="76"/>
    <x v="0"/>
    <x v="0"/>
    <x v="10"/>
    <x v="9"/>
    <x v="74"/>
    <x v="3"/>
    <s v="TEC-AC-10003023"/>
    <x v="2"/>
    <x v="11"/>
    <x v="1079"/>
    <x v="5694"/>
    <n v="1"/>
    <n v="0.2"/>
    <n v="-1.187400000000002"/>
    <x v="2"/>
    <x v="0"/>
  </r>
  <r>
    <n v="8974"/>
    <x v="4476"/>
    <x v="1016"/>
    <d v="2019-04-27T00:00:00"/>
    <s v="Second Class"/>
    <s v="RL-19615"/>
    <x v="210"/>
    <x v="0"/>
    <x v="0"/>
    <x v="1"/>
    <x v="1"/>
    <x v="141"/>
    <x v="1"/>
    <s v="FUR-BO-10004709"/>
    <x v="0"/>
    <x v="0"/>
    <x v="266"/>
    <x v="5695"/>
    <n v="7"/>
    <n v="0.15"/>
    <n v="28.410200000000017"/>
    <x v="1"/>
    <x v="0"/>
  </r>
  <r>
    <n v="8975"/>
    <x v="4477"/>
    <x v="51"/>
    <d v="2019-11-26T00:00:00"/>
    <s v="First Class"/>
    <s v="JP-15460"/>
    <x v="687"/>
    <x v="1"/>
    <x v="0"/>
    <x v="61"/>
    <x v="5"/>
    <x v="77"/>
    <x v="2"/>
    <s v="OFF-PA-10000477"/>
    <x v="1"/>
    <x v="10"/>
    <x v="1270"/>
    <x v="1590"/>
    <n v="7"/>
    <n v="0.2"/>
    <n v="12.700800000000001"/>
    <x v="2"/>
    <x v="0"/>
  </r>
  <r>
    <n v="8976"/>
    <x v="4477"/>
    <x v="51"/>
    <d v="2019-11-26T00:00:00"/>
    <s v="First Class"/>
    <s v="JP-15460"/>
    <x v="687"/>
    <x v="1"/>
    <x v="0"/>
    <x v="61"/>
    <x v="5"/>
    <x v="77"/>
    <x v="2"/>
    <s v="OFF-PA-10002923"/>
    <x v="1"/>
    <x v="10"/>
    <x v="1426"/>
    <x v="128"/>
    <n v="2"/>
    <n v="0.2"/>
    <n v="29.363999999999997"/>
    <x v="2"/>
    <x v="0"/>
  </r>
  <r>
    <n v="8977"/>
    <x v="4477"/>
    <x v="51"/>
    <d v="2019-11-26T00:00:00"/>
    <s v="First Class"/>
    <s v="JP-15460"/>
    <x v="687"/>
    <x v="1"/>
    <x v="0"/>
    <x v="61"/>
    <x v="5"/>
    <x v="77"/>
    <x v="2"/>
    <s v="FUR-TA-10003008"/>
    <x v="0"/>
    <x v="3"/>
    <x v="955"/>
    <x v="5696"/>
    <n v="1"/>
    <n v="0.3"/>
    <n v="-31.033499999999989"/>
    <x v="2"/>
    <x v="0"/>
  </r>
  <r>
    <n v="8978"/>
    <x v="4477"/>
    <x v="51"/>
    <d v="2019-11-26T00:00:00"/>
    <s v="First Class"/>
    <s v="JP-15460"/>
    <x v="687"/>
    <x v="1"/>
    <x v="0"/>
    <x v="61"/>
    <x v="5"/>
    <x v="77"/>
    <x v="2"/>
    <s v="OFF-BI-10003707"/>
    <x v="1"/>
    <x v="8"/>
    <x v="784"/>
    <x v="5697"/>
    <n v="2"/>
    <n v="0.8"/>
    <n v="-9.1560000000000006"/>
    <x v="2"/>
    <x v="0"/>
  </r>
  <r>
    <n v="8979"/>
    <x v="4478"/>
    <x v="935"/>
    <d v="2016-11-05T00:00:00"/>
    <s v="Second Class"/>
    <s v="DM-13345"/>
    <x v="664"/>
    <x v="1"/>
    <x v="0"/>
    <x v="334"/>
    <x v="30"/>
    <x v="415"/>
    <x v="3"/>
    <s v="OFF-BI-10000546"/>
    <x v="1"/>
    <x v="8"/>
    <x v="614"/>
    <x v="1784"/>
    <n v="2"/>
    <n v="0"/>
    <n v="2.8224"/>
    <x v="2"/>
    <x v="0"/>
  </r>
  <r>
    <n v="8980"/>
    <x v="4479"/>
    <x v="324"/>
    <d v="2017-10-24T00:00:00"/>
    <s v="Second Class"/>
    <s v="CS-11860"/>
    <x v="750"/>
    <x v="0"/>
    <x v="0"/>
    <x v="61"/>
    <x v="5"/>
    <x v="77"/>
    <x v="2"/>
    <s v="OFF-BI-10000404"/>
    <x v="1"/>
    <x v="8"/>
    <x v="481"/>
    <x v="5698"/>
    <n v="1"/>
    <n v="0.8"/>
    <n v="-2.8380000000000001"/>
    <x v="2"/>
    <x v="0"/>
  </r>
  <r>
    <n v="8981"/>
    <x v="4480"/>
    <x v="644"/>
    <d v="2016-02-10T00:00:00"/>
    <s v="Second Class"/>
    <s v="DL-13315"/>
    <x v="111"/>
    <x v="0"/>
    <x v="0"/>
    <x v="515"/>
    <x v="10"/>
    <x v="612"/>
    <x v="2"/>
    <s v="OFF-BI-10001196"/>
    <x v="1"/>
    <x v="8"/>
    <x v="1390"/>
    <x v="5699"/>
    <n v="2"/>
    <n v="0.8"/>
    <n v="-14.770800000000001"/>
    <x v="2"/>
    <x v="0"/>
  </r>
  <r>
    <n v="8982"/>
    <x v="4481"/>
    <x v="1193"/>
    <d v="2018-03-12T00:00:00"/>
    <s v="Standard Class"/>
    <s v="LC-16870"/>
    <x v="48"/>
    <x v="0"/>
    <x v="0"/>
    <x v="22"/>
    <x v="10"/>
    <x v="36"/>
    <x v="2"/>
    <s v="OFF-AP-10001626"/>
    <x v="1"/>
    <x v="9"/>
    <x v="1025"/>
    <x v="5700"/>
    <n v="3"/>
    <n v="0.8"/>
    <n v="-6.3018000000000001"/>
    <x v="2"/>
    <x v="0"/>
  </r>
  <r>
    <n v="8983"/>
    <x v="4481"/>
    <x v="1193"/>
    <d v="2018-03-12T00:00:00"/>
    <s v="Standard Class"/>
    <s v="LC-16870"/>
    <x v="48"/>
    <x v="0"/>
    <x v="0"/>
    <x v="22"/>
    <x v="10"/>
    <x v="36"/>
    <x v="2"/>
    <s v="OFF-BI-10004656"/>
    <x v="1"/>
    <x v="8"/>
    <x v="864"/>
    <x v="5701"/>
    <n v="4"/>
    <n v="0.8"/>
    <n v="-2.764800000000001"/>
    <x v="2"/>
    <x v="0"/>
  </r>
  <r>
    <n v="8984"/>
    <x v="4481"/>
    <x v="1193"/>
    <d v="2018-03-12T00:00:00"/>
    <s v="Standard Class"/>
    <s v="LC-16870"/>
    <x v="48"/>
    <x v="0"/>
    <x v="0"/>
    <x v="22"/>
    <x v="10"/>
    <x v="36"/>
    <x v="2"/>
    <s v="FUR-FU-10003773"/>
    <x v="0"/>
    <x v="5"/>
    <x v="125"/>
    <x v="5702"/>
    <n v="5"/>
    <n v="0.6"/>
    <n v="-194.82400000000001"/>
    <x v="2"/>
    <x v="0"/>
  </r>
  <r>
    <n v="8985"/>
    <x v="4481"/>
    <x v="1193"/>
    <d v="2018-03-12T00:00:00"/>
    <s v="Standard Class"/>
    <s v="LC-16870"/>
    <x v="48"/>
    <x v="0"/>
    <x v="0"/>
    <x v="22"/>
    <x v="10"/>
    <x v="36"/>
    <x v="2"/>
    <s v="FUR-TA-10000849"/>
    <x v="0"/>
    <x v="3"/>
    <x v="1327"/>
    <x v="2044"/>
    <n v="2"/>
    <n v="0.5"/>
    <n v="-99.266399999999976"/>
    <x v="2"/>
    <x v="0"/>
  </r>
  <r>
    <n v="8986"/>
    <x v="4482"/>
    <x v="155"/>
    <d v="2017-12-07T00:00:00"/>
    <s v="Standard Class"/>
    <s v="JG-15115"/>
    <x v="161"/>
    <x v="0"/>
    <x v="0"/>
    <x v="108"/>
    <x v="3"/>
    <x v="222"/>
    <x v="0"/>
    <s v="FUR-FU-10000222"/>
    <x v="0"/>
    <x v="5"/>
    <x v="596"/>
    <x v="2540"/>
    <n v="3"/>
    <n v="0.2"/>
    <n v="12.667199999999994"/>
    <x v="0"/>
    <x v="0"/>
  </r>
  <r>
    <n v="8987"/>
    <x v="4482"/>
    <x v="155"/>
    <d v="2017-12-07T00:00:00"/>
    <s v="Standard Class"/>
    <s v="JG-15115"/>
    <x v="161"/>
    <x v="0"/>
    <x v="0"/>
    <x v="108"/>
    <x v="3"/>
    <x v="222"/>
    <x v="0"/>
    <s v="OFF-BI-10001718"/>
    <x v="1"/>
    <x v="8"/>
    <x v="1225"/>
    <x v="5703"/>
    <n v="5"/>
    <n v="0.7"/>
    <n v="-73.57699999999997"/>
    <x v="0"/>
    <x v="0"/>
  </r>
  <r>
    <n v="8988"/>
    <x v="4482"/>
    <x v="155"/>
    <d v="2017-12-07T00:00:00"/>
    <s v="Standard Class"/>
    <s v="JG-15115"/>
    <x v="161"/>
    <x v="0"/>
    <x v="0"/>
    <x v="108"/>
    <x v="3"/>
    <x v="222"/>
    <x v="0"/>
    <s v="TEC-PH-10001700"/>
    <x v="2"/>
    <x v="7"/>
    <x v="195"/>
    <x v="554"/>
    <n v="2"/>
    <n v="0.2"/>
    <n v="9.2386000000000053"/>
    <x v="0"/>
    <x v="0"/>
  </r>
  <r>
    <n v="8989"/>
    <x v="4482"/>
    <x v="155"/>
    <d v="2017-12-07T00:00:00"/>
    <s v="Standard Class"/>
    <s v="JG-15115"/>
    <x v="161"/>
    <x v="0"/>
    <x v="0"/>
    <x v="108"/>
    <x v="3"/>
    <x v="222"/>
    <x v="0"/>
    <s v="OFF-AR-10004078"/>
    <x v="1"/>
    <x v="6"/>
    <x v="512"/>
    <x v="564"/>
    <n v="2"/>
    <n v="0.2"/>
    <n v="1.1679999999999997"/>
    <x v="0"/>
    <x v="0"/>
  </r>
  <r>
    <n v="8990"/>
    <x v="4483"/>
    <x v="100"/>
    <d v="2017-12-30T00:00:00"/>
    <s v="Standard Class"/>
    <s v="HM-14860"/>
    <x v="447"/>
    <x v="1"/>
    <x v="0"/>
    <x v="24"/>
    <x v="25"/>
    <x v="333"/>
    <x v="2"/>
    <s v="FUR-FU-10003026"/>
    <x v="0"/>
    <x v="5"/>
    <x v="1564"/>
    <x v="390"/>
    <n v="2"/>
    <n v="0"/>
    <n v="3.7751999999999999"/>
    <x v="2"/>
    <x v="0"/>
  </r>
  <r>
    <n v="8991"/>
    <x v="4483"/>
    <x v="100"/>
    <d v="2017-12-30T00:00:00"/>
    <s v="Standard Class"/>
    <s v="HM-14860"/>
    <x v="447"/>
    <x v="1"/>
    <x v="0"/>
    <x v="24"/>
    <x v="25"/>
    <x v="333"/>
    <x v="2"/>
    <s v="TEC-CO-10003763"/>
    <x v="2"/>
    <x v="16"/>
    <x v="1279"/>
    <x v="980"/>
    <n v="7"/>
    <n v="0"/>
    <n v="2302.9670999999998"/>
    <x v="2"/>
    <x v="0"/>
  </r>
  <r>
    <n v="8992"/>
    <x v="4484"/>
    <x v="172"/>
    <d v="2019-10-06T00:00:00"/>
    <s v="Standard Class"/>
    <s v="TN-21040"/>
    <x v="184"/>
    <x v="2"/>
    <x v="0"/>
    <x v="8"/>
    <x v="1"/>
    <x v="94"/>
    <x v="1"/>
    <s v="TEC-AC-10004708"/>
    <x v="2"/>
    <x v="11"/>
    <x v="341"/>
    <x v="5704"/>
    <n v="5"/>
    <n v="0"/>
    <n v="21.997499999999999"/>
    <x v="1"/>
    <x v="0"/>
  </r>
  <r>
    <n v="8993"/>
    <x v="4485"/>
    <x v="524"/>
    <d v="2019-10-21T00:00:00"/>
    <s v="Standard Class"/>
    <s v="VP-21760"/>
    <x v="778"/>
    <x v="1"/>
    <x v="0"/>
    <x v="29"/>
    <x v="18"/>
    <x v="84"/>
    <x v="0"/>
    <s v="TEC-AC-10003499"/>
    <x v="2"/>
    <x v="11"/>
    <x v="103"/>
    <x v="5183"/>
    <n v="2"/>
    <n v="0.2"/>
    <n v="4.4004000000000003"/>
    <x v="0"/>
    <x v="0"/>
  </r>
  <r>
    <n v="8994"/>
    <x v="4485"/>
    <x v="524"/>
    <d v="2019-10-21T00:00:00"/>
    <s v="Standard Class"/>
    <s v="VP-21760"/>
    <x v="778"/>
    <x v="1"/>
    <x v="0"/>
    <x v="29"/>
    <x v="18"/>
    <x v="84"/>
    <x v="0"/>
    <s v="FUR-TA-10001950"/>
    <x v="0"/>
    <x v="3"/>
    <x v="1284"/>
    <x v="5705"/>
    <n v="7"/>
    <n v="0.4"/>
    <n v="-968.88329999999996"/>
    <x v="0"/>
    <x v="0"/>
  </r>
  <r>
    <n v="8995"/>
    <x v="4486"/>
    <x v="860"/>
    <d v="2016-08-17T00:00:00"/>
    <s v="First Class"/>
    <s v="CS-12355"/>
    <x v="394"/>
    <x v="0"/>
    <x v="0"/>
    <x v="389"/>
    <x v="2"/>
    <x v="474"/>
    <x v="0"/>
    <s v="OFF-PA-10000312"/>
    <x v="1"/>
    <x v="10"/>
    <x v="1829"/>
    <x v="5566"/>
    <n v="5"/>
    <n v="0.2"/>
    <n v="29.691999999999993"/>
    <x v="0"/>
    <x v="0"/>
  </r>
  <r>
    <n v="8996"/>
    <x v="4486"/>
    <x v="860"/>
    <d v="2016-08-17T00:00:00"/>
    <s v="First Class"/>
    <s v="CS-12355"/>
    <x v="394"/>
    <x v="0"/>
    <x v="0"/>
    <x v="389"/>
    <x v="2"/>
    <x v="474"/>
    <x v="0"/>
    <s v="OFF-AP-10004708"/>
    <x v="1"/>
    <x v="9"/>
    <x v="513"/>
    <x v="5706"/>
    <n v="5"/>
    <n v="0.2"/>
    <n v="17.126999999999988"/>
    <x v="0"/>
    <x v="0"/>
  </r>
  <r>
    <n v="8997"/>
    <x v="4487"/>
    <x v="343"/>
    <d v="2019-11-13T00:00:00"/>
    <s v="First Class"/>
    <s v="PG-18820"/>
    <x v="310"/>
    <x v="0"/>
    <x v="0"/>
    <x v="61"/>
    <x v="5"/>
    <x v="176"/>
    <x v="2"/>
    <s v="TEC-PH-10004531"/>
    <x v="2"/>
    <x v="7"/>
    <x v="721"/>
    <x v="5707"/>
    <n v="2"/>
    <n v="0.2"/>
    <n v="12.314399999999999"/>
    <x v="2"/>
    <x v="0"/>
  </r>
  <r>
    <n v="8998"/>
    <x v="4488"/>
    <x v="177"/>
    <d v="2019-03-20T00:00:00"/>
    <s v="Same Day"/>
    <s v="HG-14845"/>
    <x v="668"/>
    <x v="0"/>
    <x v="0"/>
    <x v="12"/>
    <x v="5"/>
    <x v="16"/>
    <x v="2"/>
    <s v="OFF-PA-10000474"/>
    <x v="1"/>
    <x v="10"/>
    <x v="33"/>
    <x v="3987"/>
    <n v="2"/>
    <n v="0.2"/>
    <n v="19.137599999999992"/>
    <x v="2"/>
    <x v="0"/>
  </r>
  <r>
    <n v="8999"/>
    <x v="4488"/>
    <x v="177"/>
    <d v="2019-03-20T00:00:00"/>
    <s v="Same Day"/>
    <s v="HG-14845"/>
    <x v="668"/>
    <x v="0"/>
    <x v="0"/>
    <x v="12"/>
    <x v="5"/>
    <x v="16"/>
    <x v="2"/>
    <s v="OFF-PA-10002377"/>
    <x v="1"/>
    <x v="10"/>
    <x v="127"/>
    <x v="5708"/>
    <n v="7"/>
    <n v="0.2"/>
    <n v="102.77399999999999"/>
    <x v="2"/>
    <x v="0"/>
  </r>
  <r>
    <n v="9000"/>
    <x v="4489"/>
    <x v="726"/>
    <d v="2019-05-17T00:00:00"/>
    <s v="Standard Class"/>
    <s v="MH-18115"/>
    <x v="414"/>
    <x v="2"/>
    <x v="0"/>
    <x v="10"/>
    <x v="9"/>
    <x v="11"/>
    <x v="3"/>
    <s v="FUR-CH-10001482"/>
    <x v="0"/>
    <x v="1"/>
    <x v="541"/>
    <x v="4237"/>
    <n v="5"/>
    <n v="0.3"/>
    <n v="-124.431"/>
    <x v="2"/>
    <x v="0"/>
  </r>
  <r>
    <n v="9001"/>
    <x v="4490"/>
    <x v="169"/>
    <d v="2016-06-22T00:00:00"/>
    <s v="Same Day"/>
    <s v="TB-21280"/>
    <x v="509"/>
    <x v="0"/>
    <x v="0"/>
    <x v="42"/>
    <x v="16"/>
    <x v="51"/>
    <x v="1"/>
    <s v="OFF-BI-10001553"/>
    <x v="1"/>
    <x v="8"/>
    <x v="1302"/>
    <x v="2281"/>
    <n v="3"/>
    <n v="0.7"/>
    <n v="-6.0323999999999991"/>
    <x v="1"/>
    <x v="0"/>
  </r>
  <r>
    <n v="9002"/>
    <x v="4491"/>
    <x v="266"/>
    <d v="2016-12-09T00:00:00"/>
    <s v="Standard Class"/>
    <s v="EM-13825"/>
    <x v="605"/>
    <x v="1"/>
    <x v="0"/>
    <x v="406"/>
    <x v="32"/>
    <x v="493"/>
    <x v="0"/>
    <s v="TEC-AC-10000199"/>
    <x v="2"/>
    <x v="11"/>
    <x v="1618"/>
    <x v="5709"/>
    <n v="1"/>
    <n v="0"/>
    <n v="0.83300000000000018"/>
    <x v="0"/>
    <x v="0"/>
  </r>
  <r>
    <n v="9003"/>
    <x v="4491"/>
    <x v="266"/>
    <d v="2016-12-09T00:00:00"/>
    <s v="Standard Class"/>
    <s v="EM-13825"/>
    <x v="605"/>
    <x v="1"/>
    <x v="0"/>
    <x v="406"/>
    <x v="32"/>
    <x v="493"/>
    <x v="0"/>
    <s v="OFF-PA-10002195"/>
    <x v="1"/>
    <x v="10"/>
    <x v="726"/>
    <x v="597"/>
    <n v="3"/>
    <n v="0"/>
    <n v="7.1627999999999998"/>
    <x v="0"/>
    <x v="0"/>
  </r>
  <r>
    <n v="9004"/>
    <x v="4492"/>
    <x v="57"/>
    <d v="2017-04-06T00:00:00"/>
    <s v="Same Day"/>
    <s v="JF-15415"/>
    <x v="226"/>
    <x v="0"/>
    <x v="0"/>
    <x v="258"/>
    <x v="4"/>
    <x v="320"/>
    <x v="1"/>
    <s v="TEC-AC-10001767"/>
    <x v="2"/>
    <x v="11"/>
    <x v="97"/>
    <x v="5710"/>
    <n v="6"/>
    <n v="0"/>
    <n v="26.393399999999986"/>
    <x v="1"/>
    <x v="0"/>
  </r>
  <r>
    <n v="9005"/>
    <x v="4492"/>
    <x v="57"/>
    <d v="2017-04-06T00:00:00"/>
    <s v="Same Day"/>
    <s v="JF-15415"/>
    <x v="226"/>
    <x v="0"/>
    <x v="0"/>
    <x v="258"/>
    <x v="4"/>
    <x v="320"/>
    <x v="1"/>
    <s v="OFF-AR-10002467"/>
    <x v="1"/>
    <x v="6"/>
    <x v="1690"/>
    <x v="5711"/>
    <n v="8"/>
    <n v="0"/>
    <n v="6.4368000000000016"/>
    <x v="1"/>
    <x v="0"/>
  </r>
  <r>
    <n v="9006"/>
    <x v="4493"/>
    <x v="551"/>
    <d v="2019-11-18T00:00:00"/>
    <s v="Same Day"/>
    <s v="NB-18655"/>
    <x v="240"/>
    <x v="1"/>
    <x v="0"/>
    <x v="158"/>
    <x v="6"/>
    <x v="201"/>
    <x v="2"/>
    <s v="OFF-ST-10001321"/>
    <x v="1"/>
    <x v="4"/>
    <x v="421"/>
    <x v="451"/>
    <n v="6"/>
    <n v="0"/>
    <n v="24.980400000000007"/>
    <x v="2"/>
    <x v="0"/>
  </r>
  <r>
    <n v="9007"/>
    <x v="4493"/>
    <x v="551"/>
    <d v="2019-11-18T00:00:00"/>
    <s v="Same Day"/>
    <s v="NB-18655"/>
    <x v="240"/>
    <x v="1"/>
    <x v="0"/>
    <x v="158"/>
    <x v="6"/>
    <x v="201"/>
    <x v="2"/>
    <s v="OFF-ST-10000777"/>
    <x v="1"/>
    <x v="4"/>
    <x v="117"/>
    <x v="5712"/>
    <n v="1"/>
    <n v="0"/>
    <n v="10.572800000000001"/>
    <x v="2"/>
    <x v="0"/>
  </r>
  <r>
    <n v="9008"/>
    <x v="4493"/>
    <x v="551"/>
    <d v="2019-11-18T00:00:00"/>
    <s v="Same Day"/>
    <s v="NB-18655"/>
    <x v="240"/>
    <x v="1"/>
    <x v="0"/>
    <x v="158"/>
    <x v="6"/>
    <x v="201"/>
    <x v="2"/>
    <s v="OFF-LA-10003720"/>
    <x v="1"/>
    <x v="2"/>
    <x v="1636"/>
    <x v="1576"/>
    <n v="2"/>
    <n v="0"/>
    <n v="3.4685999999999999"/>
    <x v="2"/>
    <x v="0"/>
  </r>
  <r>
    <n v="9009"/>
    <x v="4493"/>
    <x v="551"/>
    <d v="2019-11-18T00:00:00"/>
    <s v="Same Day"/>
    <s v="NB-18655"/>
    <x v="240"/>
    <x v="1"/>
    <x v="0"/>
    <x v="158"/>
    <x v="6"/>
    <x v="201"/>
    <x v="2"/>
    <s v="FUR-FU-10000206"/>
    <x v="0"/>
    <x v="5"/>
    <x v="397"/>
    <x v="5713"/>
    <n v="2"/>
    <n v="0"/>
    <n v="2.7353999999999998"/>
    <x v="2"/>
    <x v="0"/>
  </r>
  <r>
    <n v="9010"/>
    <x v="4494"/>
    <x v="1209"/>
    <d v="2019-07-18T00:00:00"/>
    <s v="Standard Class"/>
    <s v="CS-11860"/>
    <x v="750"/>
    <x v="0"/>
    <x v="0"/>
    <x v="54"/>
    <x v="24"/>
    <x v="322"/>
    <x v="3"/>
    <s v="OFF-PA-10000791"/>
    <x v="1"/>
    <x v="10"/>
    <x v="1433"/>
    <x v="5714"/>
    <n v="1"/>
    <n v="0.2"/>
    <n v="1.1924999999999997"/>
    <x v="2"/>
    <x v="0"/>
  </r>
  <r>
    <n v="9011"/>
    <x v="4495"/>
    <x v="240"/>
    <d v="2019-05-23T00:00:00"/>
    <s v="Standard Class"/>
    <s v="ND-18460"/>
    <x v="540"/>
    <x v="1"/>
    <x v="0"/>
    <x v="114"/>
    <x v="19"/>
    <x v="363"/>
    <x v="0"/>
    <s v="OFF-BI-10001787"/>
    <x v="1"/>
    <x v="8"/>
    <x v="1491"/>
    <x v="5715"/>
    <n v="4"/>
    <n v="0"/>
    <n v="12.8184"/>
    <x v="0"/>
    <x v="0"/>
  </r>
  <r>
    <n v="9012"/>
    <x v="4496"/>
    <x v="139"/>
    <d v="2017-12-21T00:00:00"/>
    <s v="First Class"/>
    <s v="ED-13885"/>
    <x v="525"/>
    <x v="2"/>
    <x v="0"/>
    <x v="12"/>
    <x v="5"/>
    <x v="66"/>
    <x v="2"/>
    <s v="TEC-AC-10004353"/>
    <x v="2"/>
    <x v="11"/>
    <x v="724"/>
    <x v="4649"/>
    <n v="2"/>
    <n v="0.2"/>
    <n v="21.42"/>
    <x v="2"/>
    <x v="0"/>
  </r>
  <r>
    <n v="9013"/>
    <x v="4497"/>
    <x v="823"/>
    <d v="2018-02-22T00:00:00"/>
    <s v="First Class"/>
    <s v="EA-14035"/>
    <x v="105"/>
    <x v="1"/>
    <x v="0"/>
    <x v="20"/>
    <x v="15"/>
    <x v="164"/>
    <x v="3"/>
    <s v="FUR-FU-10001861"/>
    <x v="0"/>
    <x v="5"/>
    <x v="275"/>
    <x v="5716"/>
    <n v="7"/>
    <n v="0"/>
    <n v="66.541999999999987"/>
    <x v="2"/>
    <x v="0"/>
  </r>
  <r>
    <n v="9014"/>
    <x v="4498"/>
    <x v="257"/>
    <d v="2019-03-22T00:00:00"/>
    <s v="Standard Class"/>
    <s v="BP-11050"/>
    <x v="771"/>
    <x v="1"/>
    <x v="0"/>
    <x v="1"/>
    <x v="1"/>
    <x v="141"/>
    <x v="1"/>
    <s v="OFF-AR-10002766"/>
    <x v="1"/>
    <x v="6"/>
    <x v="1050"/>
    <x v="2255"/>
    <n v="5"/>
    <n v="0"/>
    <n v="3.7529999999999997"/>
    <x v="1"/>
    <x v="0"/>
  </r>
  <r>
    <n v="9015"/>
    <x v="4498"/>
    <x v="257"/>
    <d v="2019-03-22T00:00:00"/>
    <s v="Standard Class"/>
    <s v="BP-11050"/>
    <x v="771"/>
    <x v="1"/>
    <x v="0"/>
    <x v="1"/>
    <x v="1"/>
    <x v="141"/>
    <x v="1"/>
    <s v="OFF-EN-10003072"/>
    <x v="1"/>
    <x v="12"/>
    <x v="775"/>
    <x v="5717"/>
    <n v="5"/>
    <n v="0"/>
    <n v="9.3120000000000012"/>
    <x v="1"/>
    <x v="0"/>
  </r>
  <r>
    <n v="9016"/>
    <x v="4499"/>
    <x v="907"/>
    <d v="2018-12-23T00:00:00"/>
    <s v="Standard Class"/>
    <s v="NS-18640"/>
    <x v="374"/>
    <x v="1"/>
    <x v="0"/>
    <x v="51"/>
    <x v="27"/>
    <x v="64"/>
    <x v="1"/>
    <s v="OFF-BI-10001636"/>
    <x v="1"/>
    <x v="8"/>
    <x v="674"/>
    <x v="5718"/>
    <n v="2"/>
    <n v="0.2"/>
    <n v="4.3835999999999995"/>
    <x v="1"/>
    <x v="0"/>
  </r>
  <r>
    <n v="9017"/>
    <x v="4499"/>
    <x v="907"/>
    <d v="2018-12-23T00:00:00"/>
    <s v="Standard Class"/>
    <s v="NS-18640"/>
    <x v="374"/>
    <x v="1"/>
    <x v="0"/>
    <x v="51"/>
    <x v="27"/>
    <x v="64"/>
    <x v="1"/>
    <s v="OFF-BI-10000948"/>
    <x v="1"/>
    <x v="8"/>
    <x v="1382"/>
    <x v="5719"/>
    <n v="1"/>
    <n v="0.2"/>
    <n v="3.8528999999999991"/>
    <x v="1"/>
    <x v="0"/>
  </r>
  <r>
    <n v="9018"/>
    <x v="4500"/>
    <x v="253"/>
    <d v="2018-03-28T00:00:00"/>
    <s v="Second Class"/>
    <s v="MV-17485"/>
    <x v="597"/>
    <x v="0"/>
    <x v="0"/>
    <x v="449"/>
    <x v="45"/>
    <x v="542"/>
    <x v="1"/>
    <s v="OFF-PA-10001838"/>
    <x v="1"/>
    <x v="10"/>
    <x v="1008"/>
    <x v="4634"/>
    <n v="3"/>
    <n v="0"/>
    <n v="8.6435999999999993"/>
    <x v="1"/>
    <x v="0"/>
  </r>
  <r>
    <n v="9019"/>
    <x v="4500"/>
    <x v="253"/>
    <d v="2018-03-28T00:00:00"/>
    <s v="Second Class"/>
    <s v="MV-17485"/>
    <x v="597"/>
    <x v="0"/>
    <x v="0"/>
    <x v="449"/>
    <x v="45"/>
    <x v="542"/>
    <x v="1"/>
    <s v="OFF-BI-10002215"/>
    <x v="1"/>
    <x v="8"/>
    <x v="20"/>
    <x v="342"/>
    <n v="3"/>
    <n v="0.2"/>
    <n v="5.5379999999999985"/>
    <x v="1"/>
    <x v="0"/>
  </r>
  <r>
    <n v="9020"/>
    <x v="4501"/>
    <x v="757"/>
    <d v="2016-12-18T00:00:00"/>
    <s v="Second Class"/>
    <s v="LE-16810"/>
    <x v="97"/>
    <x v="0"/>
    <x v="0"/>
    <x v="24"/>
    <x v="17"/>
    <x v="28"/>
    <x v="0"/>
    <s v="TEC-AC-10001314"/>
    <x v="2"/>
    <x v="11"/>
    <x v="952"/>
    <x v="2622"/>
    <n v="2"/>
    <n v="0"/>
    <n v="7.9983999999999895"/>
    <x v="0"/>
    <x v="1"/>
  </r>
  <r>
    <n v="9021"/>
    <x v="4501"/>
    <x v="757"/>
    <d v="2016-12-18T00:00:00"/>
    <s v="Second Class"/>
    <s v="LE-16810"/>
    <x v="97"/>
    <x v="0"/>
    <x v="0"/>
    <x v="24"/>
    <x v="17"/>
    <x v="28"/>
    <x v="0"/>
    <s v="FUR-FU-10002268"/>
    <x v="0"/>
    <x v="5"/>
    <x v="869"/>
    <x v="2111"/>
    <n v="6"/>
    <n v="0"/>
    <n v="9.7217999999999982"/>
    <x v="0"/>
    <x v="1"/>
  </r>
  <r>
    <n v="9022"/>
    <x v="4502"/>
    <x v="219"/>
    <d v="2017-11-20T00:00:00"/>
    <s v="Standard Class"/>
    <s v="VP-21760"/>
    <x v="778"/>
    <x v="1"/>
    <x v="0"/>
    <x v="167"/>
    <x v="24"/>
    <x v="213"/>
    <x v="3"/>
    <s v="OFF-BI-10002133"/>
    <x v="1"/>
    <x v="8"/>
    <x v="1147"/>
    <x v="5720"/>
    <n v="13"/>
    <n v="0.7"/>
    <n v="-116.84399999999999"/>
    <x v="2"/>
    <x v="0"/>
  </r>
  <r>
    <n v="9023"/>
    <x v="4503"/>
    <x v="250"/>
    <d v="2018-08-23T00:00:00"/>
    <s v="First Class"/>
    <s v="TC-21475"/>
    <x v="679"/>
    <x v="2"/>
    <x v="0"/>
    <x v="299"/>
    <x v="22"/>
    <x v="375"/>
    <x v="1"/>
    <s v="FUR-FU-10001979"/>
    <x v="0"/>
    <x v="5"/>
    <x v="514"/>
    <x v="5721"/>
    <n v="3"/>
    <n v="0.2"/>
    <n v="9.832800000000006"/>
    <x v="1"/>
    <x v="0"/>
  </r>
  <r>
    <n v="9024"/>
    <x v="4504"/>
    <x v="685"/>
    <d v="2017-07-02T00:00:00"/>
    <s v="First Class"/>
    <s v="SG-20470"/>
    <x v="495"/>
    <x v="0"/>
    <x v="0"/>
    <x v="20"/>
    <x v="15"/>
    <x v="23"/>
    <x v="3"/>
    <s v="FUR-CH-10001482"/>
    <x v="0"/>
    <x v="1"/>
    <x v="541"/>
    <x v="5722"/>
    <n v="1"/>
    <n v="0.1"/>
    <n v="1.3097999999999956"/>
    <x v="2"/>
    <x v="0"/>
  </r>
  <r>
    <n v="9025"/>
    <x v="4505"/>
    <x v="190"/>
    <d v="2018-07-02T00:00:00"/>
    <s v="Standard Class"/>
    <s v="VP-21760"/>
    <x v="778"/>
    <x v="1"/>
    <x v="0"/>
    <x v="20"/>
    <x v="15"/>
    <x v="45"/>
    <x v="3"/>
    <s v="TEC-AC-10002018"/>
    <x v="2"/>
    <x v="11"/>
    <x v="1683"/>
    <x v="5723"/>
    <n v="3"/>
    <n v="0"/>
    <n v="9.017100000000001"/>
    <x v="2"/>
    <x v="0"/>
  </r>
  <r>
    <n v="9026"/>
    <x v="4505"/>
    <x v="190"/>
    <d v="2018-07-02T00:00:00"/>
    <s v="Standard Class"/>
    <s v="VP-21760"/>
    <x v="778"/>
    <x v="1"/>
    <x v="0"/>
    <x v="20"/>
    <x v="15"/>
    <x v="45"/>
    <x v="3"/>
    <s v="TEC-AC-10000397"/>
    <x v="2"/>
    <x v="11"/>
    <x v="1468"/>
    <x v="5724"/>
    <n v="4"/>
    <n v="0"/>
    <n v="9.7972000000000037"/>
    <x v="2"/>
    <x v="0"/>
  </r>
  <r>
    <n v="9027"/>
    <x v="4505"/>
    <x v="190"/>
    <d v="2018-07-02T00:00:00"/>
    <s v="Standard Class"/>
    <s v="VP-21760"/>
    <x v="778"/>
    <x v="1"/>
    <x v="0"/>
    <x v="20"/>
    <x v="15"/>
    <x v="45"/>
    <x v="3"/>
    <s v="FUR-FU-10003976"/>
    <x v="0"/>
    <x v="5"/>
    <x v="973"/>
    <x v="1265"/>
    <n v="3"/>
    <n v="0"/>
    <n v="12.831599999999996"/>
    <x v="2"/>
    <x v="0"/>
  </r>
  <r>
    <n v="9028"/>
    <x v="4506"/>
    <x v="42"/>
    <d v="2018-09-22T00:00:00"/>
    <s v="Standard Class"/>
    <s v="PO-18865"/>
    <x v="22"/>
    <x v="0"/>
    <x v="0"/>
    <x v="516"/>
    <x v="31"/>
    <x v="613"/>
    <x v="3"/>
    <s v="FUR-FU-10002597"/>
    <x v="0"/>
    <x v="5"/>
    <x v="627"/>
    <x v="1471"/>
    <n v="3"/>
    <n v="0"/>
    <n v="6.224400000000001"/>
    <x v="2"/>
    <x v="0"/>
  </r>
  <r>
    <n v="9029"/>
    <x v="4506"/>
    <x v="42"/>
    <d v="2018-09-22T00:00:00"/>
    <s v="Standard Class"/>
    <s v="PO-18865"/>
    <x v="22"/>
    <x v="0"/>
    <x v="0"/>
    <x v="516"/>
    <x v="31"/>
    <x v="613"/>
    <x v="3"/>
    <s v="FUR-FU-10004864"/>
    <x v="0"/>
    <x v="5"/>
    <x v="441"/>
    <x v="1868"/>
    <n v="3"/>
    <n v="0"/>
    <n v="61.382399999999997"/>
    <x v="2"/>
    <x v="0"/>
  </r>
  <r>
    <n v="9030"/>
    <x v="4507"/>
    <x v="667"/>
    <d v="2016-07-23T00:00:00"/>
    <s v="Standard Class"/>
    <s v="JL-15130"/>
    <x v="691"/>
    <x v="0"/>
    <x v="0"/>
    <x v="106"/>
    <x v="15"/>
    <x v="131"/>
    <x v="3"/>
    <s v="OFF-BI-10002103"/>
    <x v="1"/>
    <x v="8"/>
    <x v="530"/>
    <x v="1162"/>
    <n v="2"/>
    <n v="0.2"/>
    <n v="4.5187999999999997"/>
    <x v="2"/>
    <x v="0"/>
  </r>
  <r>
    <n v="9031"/>
    <x v="4508"/>
    <x v="853"/>
    <d v="2019-09-01T00:00:00"/>
    <s v="Same Day"/>
    <s v="RW-19540"/>
    <x v="459"/>
    <x v="1"/>
    <x v="0"/>
    <x v="4"/>
    <x v="4"/>
    <x v="5"/>
    <x v="1"/>
    <s v="OFF-AP-10001005"/>
    <x v="1"/>
    <x v="9"/>
    <x v="1140"/>
    <x v="5725"/>
    <n v="4"/>
    <n v="0"/>
    <n v="103.81799999999998"/>
    <x v="1"/>
    <x v="0"/>
  </r>
  <r>
    <n v="9032"/>
    <x v="4508"/>
    <x v="853"/>
    <d v="2019-09-01T00:00:00"/>
    <s v="Same Day"/>
    <s v="RW-19540"/>
    <x v="459"/>
    <x v="1"/>
    <x v="0"/>
    <x v="4"/>
    <x v="4"/>
    <x v="5"/>
    <x v="1"/>
    <s v="FUR-TA-10002607"/>
    <x v="0"/>
    <x v="3"/>
    <x v="224"/>
    <x v="5726"/>
    <n v="4"/>
    <n v="0"/>
    <n v="45.36960000000002"/>
    <x v="1"/>
    <x v="0"/>
  </r>
  <r>
    <n v="9033"/>
    <x v="4509"/>
    <x v="738"/>
    <d v="2019-06-26T00:00:00"/>
    <s v="Standard Class"/>
    <s v="RB-19465"/>
    <x v="46"/>
    <x v="2"/>
    <x v="0"/>
    <x v="66"/>
    <x v="12"/>
    <x v="83"/>
    <x v="2"/>
    <s v="FUR-CH-10000454"/>
    <x v="0"/>
    <x v="1"/>
    <x v="1"/>
    <x v="5727"/>
    <n v="2"/>
    <n v="0"/>
    <n v="146.38799999999998"/>
    <x v="2"/>
    <x v="0"/>
  </r>
  <r>
    <n v="9034"/>
    <x v="4510"/>
    <x v="814"/>
    <d v="2016-09-07T00:00:00"/>
    <s v="Standard Class"/>
    <s v="SC-20095"/>
    <x v="183"/>
    <x v="0"/>
    <x v="0"/>
    <x v="115"/>
    <x v="36"/>
    <x v="145"/>
    <x v="0"/>
    <s v="OFF-BI-10001359"/>
    <x v="1"/>
    <x v="8"/>
    <x v="1162"/>
    <x v="1639"/>
    <n v="2"/>
    <n v="0"/>
    <n v="843.17059999999992"/>
    <x v="0"/>
    <x v="0"/>
  </r>
  <r>
    <n v="9035"/>
    <x v="4511"/>
    <x v="486"/>
    <d v="2017-10-05T00:00:00"/>
    <s v="Standard Class"/>
    <s v="EM-13960"/>
    <x v="75"/>
    <x v="0"/>
    <x v="0"/>
    <x v="94"/>
    <x v="10"/>
    <x v="116"/>
    <x v="2"/>
    <s v="OFF-BI-10003196"/>
    <x v="1"/>
    <x v="8"/>
    <x v="1376"/>
    <x v="5728"/>
    <n v="4"/>
    <n v="0.8"/>
    <n v="-4.4880000000000013"/>
    <x v="2"/>
    <x v="0"/>
  </r>
  <r>
    <n v="9036"/>
    <x v="4511"/>
    <x v="486"/>
    <d v="2017-10-05T00:00:00"/>
    <s v="Standard Class"/>
    <s v="EM-13960"/>
    <x v="75"/>
    <x v="0"/>
    <x v="0"/>
    <x v="94"/>
    <x v="10"/>
    <x v="116"/>
    <x v="2"/>
    <s v="TEC-AC-10003657"/>
    <x v="2"/>
    <x v="11"/>
    <x v="152"/>
    <x v="5729"/>
    <n v="4"/>
    <n v="0.2"/>
    <n v="2.7191999999999901"/>
    <x v="2"/>
    <x v="0"/>
  </r>
  <r>
    <n v="9037"/>
    <x v="4512"/>
    <x v="1003"/>
    <d v="2017-04-10T00:00:00"/>
    <s v="First Class"/>
    <s v="RP-19390"/>
    <x v="261"/>
    <x v="0"/>
    <x v="0"/>
    <x v="20"/>
    <x v="15"/>
    <x v="45"/>
    <x v="3"/>
    <s v="OFF-PA-10002262"/>
    <x v="1"/>
    <x v="10"/>
    <x v="1001"/>
    <x v="243"/>
    <n v="4"/>
    <n v="0"/>
    <n v="12.441600000000001"/>
    <x v="2"/>
    <x v="0"/>
  </r>
  <r>
    <n v="9038"/>
    <x v="4512"/>
    <x v="1003"/>
    <d v="2017-04-10T00:00:00"/>
    <s v="First Class"/>
    <s v="RP-19390"/>
    <x v="261"/>
    <x v="0"/>
    <x v="0"/>
    <x v="20"/>
    <x v="15"/>
    <x v="45"/>
    <x v="3"/>
    <s v="OFF-ST-10002214"/>
    <x v="1"/>
    <x v="4"/>
    <x v="1003"/>
    <x v="2433"/>
    <n v="2"/>
    <n v="0"/>
    <n v="5.8707999999999991"/>
    <x v="2"/>
    <x v="0"/>
  </r>
  <r>
    <n v="9039"/>
    <x v="4513"/>
    <x v="610"/>
    <d v="2019-11-21T00:00:00"/>
    <s v="Same Day"/>
    <s v="HZ-14950"/>
    <x v="521"/>
    <x v="0"/>
    <x v="0"/>
    <x v="12"/>
    <x v="5"/>
    <x v="14"/>
    <x v="2"/>
    <s v="TEC-PH-10003555"/>
    <x v="2"/>
    <x v="7"/>
    <x v="462"/>
    <x v="498"/>
    <n v="3"/>
    <n v="0.2"/>
    <n v="-12.414599999999997"/>
    <x v="2"/>
    <x v="0"/>
  </r>
  <r>
    <n v="9040"/>
    <x v="4514"/>
    <x v="907"/>
    <d v="2018-12-21T00:00:00"/>
    <s v="Standard Class"/>
    <s v="AB-10105"/>
    <x v="455"/>
    <x v="0"/>
    <x v="0"/>
    <x v="66"/>
    <x v="12"/>
    <x v="185"/>
    <x v="2"/>
    <s v="OFF-BI-10000545"/>
    <x v="1"/>
    <x v="8"/>
    <x v="692"/>
    <x v="5730"/>
    <n v="13"/>
    <n v="0"/>
    <n v="4946.37"/>
    <x v="2"/>
    <x v="0"/>
  </r>
  <r>
    <n v="9041"/>
    <x v="4515"/>
    <x v="111"/>
    <d v="2016-09-24T00:00:00"/>
    <s v="Standard Class"/>
    <s v="ND-18460"/>
    <x v="540"/>
    <x v="1"/>
    <x v="0"/>
    <x v="432"/>
    <x v="16"/>
    <x v="522"/>
    <x v="1"/>
    <s v="FUR-TA-10004607"/>
    <x v="0"/>
    <x v="3"/>
    <x v="1104"/>
    <x v="5731"/>
    <n v="1"/>
    <n v="0.5"/>
    <n v="-45.827300000000008"/>
    <x v="1"/>
    <x v="0"/>
  </r>
  <r>
    <n v="9042"/>
    <x v="4516"/>
    <x v="450"/>
    <d v="2016-10-03T00:00:00"/>
    <s v="Standard Class"/>
    <s v="XP-21865"/>
    <x v="190"/>
    <x v="0"/>
    <x v="0"/>
    <x v="389"/>
    <x v="2"/>
    <x v="474"/>
    <x v="0"/>
    <s v="FUR-FU-10000277"/>
    <x v="0"/>
    <x v="5"/>
    <x v="1795"/>
    <x v="5732"/>
    <n v="4"/>
    <n v="0.2"/>
    <n v="16.854399999999984"/>
    <x v="0"/>
    <x v="0"/>
  </r>
  <r>
    <n v="9043"/>
    <x v="4517"/>
    <x v="357"/>
    <d v="2017-09-26T00:00:00"/>
    <s v="Second Class"/>
    <s v="MM-18280"/>
    <x v="152"/>
    <x v="1"/>
    <x v="0"/>
    <x v="1"/>
    <x v="1"/>
    <x v="13"/>
    <x v="1"/>
    <s v="OFF-AP-10004532"/>
    <x v="1"/>
    <x v="9"/>
    <x v="564"/>
    <x v="639"/>
    <n v="3"/>
    <n v="0"/>
    <n v="16.588799999999999"/>
    <x v="1"/>
    <x v="0"/>
  </r>
  <r>
    <n v="9044"/>
    <x v="4518"/>
    <x v="77"/>
    <d v="2018-11-13T00:00:00"/>
    <s v="Standard Class"/>
    <s v="ML-17395"/>
    <x v="504"/>
    <x v="1"/>
    <x v="0"/>
    <x v="8"/>
    <x v="1"/>
    <x v="34"/>
    <x v="1"/>
    <s v="TEC-AC-10003911"/>
    <x v="2"/>
    <x v="11"/>
    <x v="331"/>
    <x v="651"/>
    <n v="3"/>
    <n v="0"/>
    <n v="163.18979999999999"/>
    <x v="1"/>
    <x v="0"/>
  </r>
  <r>
    <n v="9045"/>
    <x v="4519"/>
    <x v="819"/>
    <d v="2019-12-20T00:00:00"/>
    <s v="Second Class"/>
    <s v="KM-16225"/>
    <x v="366"/>
    <x v="1"/>
    <x v="0"/>
    <x v="282"/>
    <x v="1"/>
    <x v="353"/>
    <x v="1"/>
    <s v="OFF-BI-10003196"/>
    <x v="1"/>
    <x v="8"/>
    <x v="1376"/>
    <x v="4452"/>
    <n v="2"/>
    <n v="0.2"/>
    <n v="2.2439999999999998"/>
    <x v="1"/>
    <x v="0"/>
  </r>
  <r>
    <n v="9046"/>
    <x v="4519"/>
    <x v="819"/>
    <d v="2019-12-20T00:00:00"/>
    <s v="Second Class"/>
    <s v="KM-16225"/>
    <x v="366"/>
    <x v="1"/>
    <x v="0"/>
    <x v="282"/>
    <x v="1"/>
    <x v="353"/>
    <x v="1"/>
    <s v="TEC-AC-10000358"/>
    <x v="2"/>
    <x v="11"/>
    <x v="1287"/>
    <x v="5733"/>
    <n v="5"/>
    <n v="0"/>
    <n v="45.587999999999994"/>
    <x v="1"/>
    <x v="0"/>
  </r>
  <r>
    <n v="9047"/>
    <x v="4519"/>
    <x v="819"/>
    <d v="2019-12-20T00:00:00"/>
    <s v="Second Class"/>
    <s v="KM-16225"/>
    <x v="366"/>
    <x v="1"/>
    <x v="0"/>
    <x v="282"/>
    <x v="1"/>
    <x v="353"/>
    <x v="1"/>
    <s v="TEC-AC-10000057"/>
    <x v="2"/>
    <x v="11"/>
    <x v="632"/>
    <x v="179"/>
    <n v="5"/>
    <n v="0"/>
    <n v="31.489499999999992"/>
    <x v="1"/>
    <x v="0"/>
  </r>
  <r>
    <n v="9048"/>
    <x v="4519"/>
    <x v="819"/>
    <d v="2019-12-20T00:00:00"/>
    <s v="Second Class"/>
    <s v="KM-16225"/>
    <x v="366"/>
    <x v="1"/>
    <x v="0"/>
    <x v="282"/>
    <x v="1"/>
    <x v="353"/>
    <x v="1"/>
    <s v="OFF-AR-10001988"/>
    <x v="1"/>
    <x v="6"/>
    <x v="756"/>
    <x v="5734"/>
    <n v="5"/>
    <n v="0"/>
    <n v="8.6854999999999993"/>
    <x v="1"/>
    <x v="0"/>
  </r>
  <r>
    <n v="9049"/>
    <x v="4519"/>
    <x v="819"/>
    <d v="2019-12-20T00:00:00"/>
    <s v="Second Class"/>
    <s v="KM-16225"/>
    <x v="366"/>
    <x v="1"/>
    <x v="0"/>
    <x v="282"/>
    <x v="1"/>
    <x v="353"/>
    <x v="1"/>
    <s v="OFF-LA-10003498"/>
    <x v="1"/>
    <x v="2"/>
    <x v="1749"/>
    <x v="1851"/>
    <n v="3"/>
    <n v="0"/>
    <n v="22.200000000000003"/>
    <x v="1"/>
    <x v="0"/>
  </r>
  <r>
    <n v="9050"/>
    <x v="4520"/>
    <x v="158"/>
    <d v="2016-09-25T00:00:00"/>
    <s v="Standard Class"/>
    <s v="SL-20155"/>
    <x v="359"/>
    <x v="2"/>
    <x v="0"/>
    <x v="20"/>
    <x v="15"/>
    <x v="164"/>
    <x v="3"/>
    <s v="OFF-AR-10002956"/>
    <x v="1"/>
    <x v="6"/>
    <x v="666"/>
    <x v="5735"/>
    <n v="3"/>
    <n v="0"/>
    <n v="17.1678"/>
    <x v="2"/>
    <x v="0"/>
  </r>
  <r>
    <n v="9051"/>
    <x v="4521"/>
    <x v="1210"/>
    <d v="2017-05-22T00:00:00"/>
    <s v="Standard Class"/>
    <s v="AJ-10780"/>
    <x v="321"/>
    <x v="1"/>
    <x v="0"/>
    <x v="1"/>
    <x v="1"/>
    <x v="25"/>
    <x v="1"/>
    <s v="OFF-PA-10003724"/>
    <x v="1"/>
    <x v="10"/>
    <x v="362"/>
    <x v="139"/>
    <n v="2"/>
    <n v="0"/>
    <n v="5.3213999999999997"/>
    <x v="1"/>
    <x v="0"/>
  </r>
  <r>
    <n v="9052"/>
    <x v="4522"/>
    <x v="959"/>
    <d v="2016-03-31T00:00:00"/>
    <s v="Second Class"/>
    <s v="DK-12835"/>
    <x v="460"/>
    <x v="1"/>
    <x v="0"/>
    <x v="8"/>
    <x v="1"/>
    <x v="34"/>
    <x v="1"/>
    <s v="OFF-AR-10004272"/>
    <x v="1"/>
    <x v="6"/>
    <x v="1229"/>
    <x v="3636"/>
    <n v="2"/>
    <n v="0"/>
    <n v="0.83999999999999986"/>
    <x v="1"/>
    <x v="0"/>
  </r>
  <r>
    <n v="9053"/>
    <x v="4522"/>
    <x v="959"/>
    <d v="2016-03-31T00:00:00"/>
    <s v="Second Class"/>
    <s v="DK-12835"/>
    <x v="460"/>
    <x v="1"/>
    <x v="0"/>
    <x v="8"/>
    <x v="1"/>
    <x v="34"/>
    <x v="1"/>
    <s v="OFF-BI-10003291"/>
    <x v="1"/>
    <x v="8"/>
    <x v="44"/>
    <x v="692"/>
    <n v="4"/>
    <n v="0.2"/>
    <n v="9.4283999999999963"/>
    <x v="1"/>
    <x v="0"/>
  </r>
  <r>
    <n v="9054"/>
    <x v="4522"/>
    <x v="959"/>
    <d v="2016-03-31T00:00:00"/>
    <s v="Second Class"/>
    <s v="DK-12835"/>
    <x v="460"/>
    <x v="1"/>
    <x v="0"/>
    <x v="8"/>
    <x v="1"/>
    <x v="34"/>
    <x v="1"/>
    <s v="TEC-PH-10004100"/>
    <x v="2"/>
    <x v="7"/>
    <x v="1752"/>
    <x v="5736"/>
    <n v="2"/>
    <n v="0.2"/>
    <n v="2.878400000000001"/>
    <x v="1"/>
    <x v="0"/>
  </r>
  <r>
    <n v="9055"/>
    <x v="4523"/>
    <x v="585"/>
    <d v="2019-09-28T00:00:00"/>
    <s v="Standard Class"/>
    <s v="BK-11260"/>
    <x v="318"/>
    <x v="0"/>
    <x v="0"/>
    <x v="157"/>
    <x v="1"/>
    <x v="200"/>
    <x v="1"/>
    <s v="OFF-SU-10001218"/>
    <x v="1"/>
    <x v="14"/>
    <x v="134"/>
    <x v="2138"/>
    <n v="2"/>
    <n v="0"/>
    <n v="6.1488000000000014"/>
    <x v="1"/>
    <x v="0"/>
  </r>
  <r>
    <n v="9056"/>
    <x v="4524"/>
    <x v="811"/>
    <d v="2017-09-17T00:00:00"/>
    <s v="Second Class"/>
    <s v="CC-12670"/>
    <x v="113"/>
    <x v="0"/>
    <x v="0"/>
    <x v="4"/>
    <x v="4"/>
    <x v="5"/>
    <x v="1"/>
    <s v="TEC-AC-10004209"/>
    <x v="2"/>
    <x v="11"/>
    <x v="908"/>
    <x v="223"/>
    <n v="2"/>
    <n v="0"/>
    <n v="8.5722000000000005"/>
    <x v="1"/>
    <x v="0"/>
  </r>
  <r>
    <n v="9057"/>
    <x v="4525"/>
    <x v="121"/>
    <d v="2017-11-04T00:00:00"/>
    <s v="First Class"/>
    <s v="ED-13885"/>
    <x v="525"/>
    <x v="2"/>
    <x v="0"/>
    <x v="20"/>
    <x v="15"/>
    <x v="164"/>
    <x v="3"/>
    <s v="FUR-CH-10002073"/>
    <x v="0"/>
    <x v="1"/>
    <x v="1792"/>
    <x v="5737"/>
    <n v="11"/>
    <n v="0.1"/>
    <n v="553.39019999999982"/>
    <x v="2"/>
    <x v="0"/>
  </r>
  <r>
    <n v="9058"/>
    <x v="4526"/>
    <x v="1182"/>
    <d v="2017-10-24T00:00:00"/>
    <s v="Standard Class"/>
    <s v="SV-20785"/>
    <x v="647"/>
    <x v="0"/>
    <x v="0"/>
    <x v="1"/>
    <x v="1"/>
    <x v="62"/>
    <x v="1"/>
    <s v="FUR-FU-10003424"/>
    <x v="0"/>
    <x v="5"/>
    <x v="1668"/>
    <x v="5738"/>
    <n v="7"/>
    <n v="0"/>
    <n v="23.923199999999994"/>
    <x v="1"/>
    <x v="0"/>
  </r>
  <r>
    <n v="9059"/>
    <x v="4526"/>
    <x v="1182"/>
    <d v="2017-10-24T00:00:00"/>
    <s v="Standard Class"/>
    <s v="SV-20785"/>
    <x v="647"/>
    <x v="0"/>
    <x v="0"/>
    <x v="1"/>
    <x v="1"/>
    <x v="62"/>
    <x v="1"/>
    <s v="FUR-TA-10001086"/>
    <x v="0"/>
    <x v="3"/>
    <x v="1736"/>
    <x v="5739"/>
    <n v="3"/>
    <n v="0.2"/>
    <n v="27.358200000000011"/>
    <x v="1"/>
    <x v="0"/>
  </r>
  <r>
    <n v="9060"/>
    <x v="4527"/>
    <x v="403"/>
    <d v="2018-06-18T00:00:00"/>
    <s v="Standard Class"/>
    <s v="AR-10825"/>
    <x v="255"/>
    <x v="1"/>
    <x v="0"/>
    <x v="4"/>
    <x v="4"/>
    <x v="5"/>
    <x v="1"/>
    <s v="FUR-TA-10004619"/>
    <x v="0"/>
    <x v="3"/>
    <x v="891"/>
    <x v="5740"/>
    <n v="7"/>
    <n v="0"/>
    <n v="334.55099999999993"/>
    <x v="1"/>
    <x v="0"/>
  </r>
  <r>
    <n v="9061"/>
    <x v="4528"/>
    <x v="312"/>
    <d v="2017-11-21T00:00:00"/>
    <s v="First Class"/>
    <s v="CS-12250"/>
    <x v="294"/>
    <x v="1"/>
    <x v="0"/>
    <x v="70"/>
    <x v="1"/>
    <x v="142"/>
    <x v="1"/>
    <s v="OFF-BI-10002854"/>
    <x v="1"/>
    <x v="8"/>
    <x v="904"/>
    <x v="5741"/>
    <n v="4"/>
    <n v="0.2"/>
    <n v="33.635999999999996"/>
    <x v="1"/>
    <x v="0"/>
  </r>
  <r>
    <n v="9062"/>
    <x v="4528"/>
    <x v="312"/>
    <d v="2017-11-21T00:00:00"/>
    <s v="First Class"/>
    <s v="CS-12250"/>
    <x v="294"/>
    <x v="1"/>
    <x v="0"/>
    <x v="70"/>
    <x v="1"/>
    <x v="142"/>
    <x v="1"/>
    <s v="OFF-LA-10002762"/>
    <x v="1"/>
    <x v="2"/>
    <x v="49"/>
    <x v="5742"/>
    <n v="4"/>
    <n v="0"/>
    <n v="23.556399999999996"/>
    <x v="1"/>
    <x v="0"/>
  </r>
  <r>
    <n v="9063"/>
    <x v="4529"/>
    <x v="905"/>
    <d v="2018-03-06T00:00:00"/>
    <s v="Standard Class"/>
    <s v="RR-19525"/>
    <x v="645"/>
    <x v="1"/>
    <x v="0"/>
    <x v="20"/>
    <x v="15"/>
    <x v="45"/>
    <x v="3"/>
    <s v="OFF-FA-10003495"/>
    <x v="1"/>
    <x v="13"/>
    <x v="128"/>
    <x v="5743"/>
    <n v="6"/>
    <n v="0"/>
    <n v="18.240000000000002"/>
    <x v="2"/>
    <x v="0"/>
  </r>
  <r>
    <n v="9064"/>
    <x v="4530"/>
    <x v="1005"/>
    <d v="2016-10-20T00:00:00"/>
    <s v="Standard Class"/>
    <s v="BD-11500"/>
    <x v="214"/>
    <x v="0"/>
    <x v="0"/>
    <x v="22"/>
    <x v="10"/>
    <x v="155"/>
    <x v="2"/>
    <s v="OFF-PA-10002581"/>
    <x v="1"/>
    <x v="10"/>
    <x v="1309"/>
    <x v="5744"/>
    <n v="13"/>
    <n v="0.2"/>
    <n v="100.68499999999997"/>
    <x v="2"/>
    <x v="0"/>
  </r>
  <r>
    <n v="9065"/>
    <x v="4530"/>
    <x v="1005"/>
    <d v="2016-10-20T00:00:00"/>
    <s v="Standard Class"/>
    <s v="BD-11500"/>
    <x v="214"/>
    <x v="0"/>
    <x v="0"/>
    <x v="22"/>
    <x v="10"/>
    <x v="155"/>
    <x v="2"/>
    <s v="OFF-BI-10000343"/>
    <x v="1"/>
    <x v="8"/>
    <x v="186"/>
    <x v="5745"/>
    <n v="3"/>
    <n v="0.8"/>
    <n v="-4.8609000000000009"/>
    <x v="2"/>
    <x v="0"/>
  </r>
  <r>
    <n v="9066"/>
    <x v="4530"/>
    <x v="1005"/>
    <d v="2016-10-20T00:00:00"/>
    <s v="Standard Class"/>
    <s v="BD-11500"/>
    <x v="214"/>
    <x v="0"/>
    <x v="0"/>
    <x v="22"/>
    <x v="10"/>
    <x v="155"/>
    <x v="2"/>
    <s v="OFF-PA-10001184"/>
    <x v="1"/>
    <x v="10"/>
    <x v="1316"/>
    <x v="4501"/>
    <n v="4"/>
    <n v="0.2"/>
    <n v="6.9367999999999999"/>
    <x v="2"/>
    <x v="0"/>
  </r>
  <r>
    <n v="9067"/>
    <x v="4531"/>
    <x v="1143"/>
    <d v="2019-05-30T00:00:00"/>
    <s v="Standard Class"/>
    <s v="BM-11785"/>
    <x v="298"/>
    <x v="0"/>
    <x v="0"/>
    <x v="193"/>
    <x v="17"/>
    <x v="244"/>
    <x v="0"/>
    <s v="TEC-AC-10000521"/>
    <x v="2"/>
    <x v="11"/>
    <x v="1566"/>
    <x v="5746"/>
    <n v="2"/>
    <n v="0"/>
    <n v="6.9239999999999995"/>
    <x v="0"/>
    <x v="0"/>
  </r>
  <r>
    <n v="9068"/>
    <x v="4532"/>
    <x v="1084"/>
    <d v="2018-02-10T00:00:00"/>
    <s v="Standard Class"/>
    <s v="MS-17365"/>
    <x v="333"/>
    <x v="0"/>
    <x v="0"/>
    <x v="196"/>
    <x v="39"/>
    <x v="247"/>
    <x v="3"/>
    <s v="TEC-PH-10002890"/>
    <x v="2"/>
    <x v="7"/>
    <x v="1396"/>
    <x v="3658"/>
    <n v="2"/>
    <n v="0"/>
    <n v="23.524799999999999"/>
    <x v="2"/>
    <x v="0"/>
  </r>
  <r>
    <n v="9069"/>
    <x v="4533"/>
    <x v="476"/>
    <d v="2018-09-05T00:00:00"/>
    <s v="Second Class"/>
    <s v="BM-11140"/>
    <x v="78"/>
    <x v="0"/>
    <x v="0"/>
    <x v="96"/>
    <x v="4"/>
    <x v="119"/>
    <x v="1"/>
    <s v="FUR-CH-10003061"/>
    <x v="0"/>
    <x v="1"/>
    <x v="51"/>
    <x v="1804"/>
    <n v="3"/>
    <n v="0.2"/>
    <n v="-2.6997000000000355"/>
    <x v="1"/>
    <x v="0"/>
  </r>
  <r>
    <n v="9070"/>
    <x v="4533"/>
    <x v="476"/>
    <d v="2018-09-05T00:00:00"/>
    <s v="Second Class"/>
    <s v="BM-11140"/>
    <x v="78"/>
    <x v="0"/>
    <x v="0"/>
    <x v="96"/>
    <x v="4"/>
    <x v="119"/>
    <x v="1"/>
    <s v="OFF-EN-10003567"/>
    <x v="1"/>
    <x v="12"/>
    <x v="1652"/>
    <x v="4353"/>
    <n v="3"/>
    <n v="0"/>
    <n v="30.991800000000001"/>
    <x v="1"/>
    <x v="0"/>
  </r>
  <r>
    <n v="9071"/>
    <x v="4534"/>
    <x v="769"/>
    <d v="2019-12-05T00:00:00"/>
    <s v="First Class"/>
    <s v="KE-16420"/>
    <x v="722"/>
    <x v="1"/>
    <x v="0"/>
    <x v="10"/>
    <x v="9"/>
    <x v="63"/>
    <x v="3"/>
    <s v="FUR-FU-10001918"/>
    <x v="0"/>
    <x v="5"/>
    <x v="283"/>
    <x v="1382"/>
    <n v="3"/>
    <n v="0.2"/>
    <n v="2.6961000000000008"/>
    <x v="2"/>
    <x v="0"/>
  </r>
  <r>
    <n v="9072"/>
    <x v="4535"/>
    <x v="821"/>
    <d v="2017-06-16T00:00:00"/>
    <s v="Standard Class"/>
    <s v="SZ-20035"/>
    <x v="449"/>
    <x v="2"/>
    <x v="0"/>
    <x v="38"/>
    <x v="14"/>
    <x v="134"/>
    <x v="2"/>
    <s v="OFF-ST-10002444"/>
    <x v="1"/>
    <x v="4"/>
    <x v="576"/>
    <x v="335"/>
    <n v="2"/>
    <n v="0"/>
    <n v="6.8767999999999994"/>
    <x v="2"/>
    <x v="0"/>
  </r>
  <r>
    <n v="9073"/>
    <x v="4536"/>
    <x v="913"/>
    <d v="2018-09-08T00:00:00"/>
    <s v="Standard Class"/>
    <s v="MB-18085"/>
    <x v="469"/>
    <x v="0"/>
    <x v="0"/>
    <x v="24"/>
    <x v="25"/>
    <x v="333"/>
    <x v="2"/>
    <s v="OFF-EN-10003286"/>
    <x v="1"/>
    <x v="12"/>
    <x v="153"/>
    <x v="3416"/>
    <n v="2"/>
    <n v="0"/>
    <n v="7.783199999999999"/>
    <x v="2"/>
    <x v="0"/>
  </r>
  <r>
    <n v="9074"/>
    <x v="4536"/>
    <x v="913"/>
    <d v="2018-09-08T00:00:00"/>
    <s v="Standard Class"/>
    <s v="MB-18085"/>
    <x v="469"/>
    <x v="0"/>
    <x v="0"/>
    <x v="24"/>
    <x v="25"/>
    <x v="333"/>
    <x v="2"/>
    <s v="TEC-AC-10000109"/>
    <x v="2"/>
    <x v="11"/>
    <x v="202"/>
    <x v="5747"/>
    <n v="5"/>
    <n v="0"/>
    <n v="67.188000000000017"/>
    <x v="2"/>
    <x v="0"/>
  </r>
  <r>
    <n v="9075"/>
    <x v="4537"/>
    <x v="419"/>
    <d v="2016-04-26T00:00:00"/>
    <s v="Standard Class"/>
    <s v="DB-13555"/>
    <x v="587"/>
    <x v="1"/>
    <x v="0"/>
    <x v="0"/>
    <x v="0"/>
    <x v="0"/>
    <x v="0"/>
    <s v="OFF-ST-10002574"/>
    <x v="1"/>
    <x v="4"/>
    <x v="935"/>
    <x v="5748"/>
    <n v="6"/>
    <n v="0"/>
    <n v="0"/>
    <x v="0"/>
    <x v="0"/>
  </r>
  <r>
    <n v="9076"/>
    <x v="4538"/>
    <x v="599"/>
    <d v="2017-11-08T00:00:00"/>
    <s v="First Class"/>
    <s v="CB-12415"/>
    <x v="558"/>
    <x v="0"/>
    <x v="0"/>
    <x v="80"/>
    <x v="24"/>
    <x v="345"/>
    <x v="3"/>
    <s v="OFF-BI-10000773"/>
    <x v="1"/>
    <x v="8"/>
    <x v="386"/>
    <x v="574"/>
    <n v="3"/>
    <n v="0.7"/>
    <n v="-5.5338000000000012"/>
    <x v="2"/>
    <x v="0"/>
  </r>
  <r>
    <n v="9077"/>
    <x v="4538"/>
    <x v="599"/>
    <d v="2017-11-08T00:00:00"/>
    <s v="First Class"/>
    <s v="CB-12415"/>
    <x v="558"/>
    <x v="0"/>
    <x v="0"/>
    <x v="80"/>
    <x v="24"/>
    <x v="345"/>
    <x v="3"/>
    <s v="OFF-SU-10004661"/>
    <x v="1"/>
    <x v="14"/>
    <x v="1757"/>
    <x v="5749"/>
    <n v="4"/>
    <n v="0.2"/>
    <n v="2.0399999999999991"/>
    <x v="2"/>
    <x v="0"/>
  </r>
  <r>
    <n v="9078"/>
    <x v="4539"/>
    <x v="935"/>
    <d v="2016-11-07T00:00:00"/>
    <s v="Standard Class"/>
    <s v="SP-20650"/>
    <x v="70"/>
    <x v="1"/>
    <x v="0"/>
    <x v="155"/>
    <x v="8"/>
    <x v="198"/>
    <x v="2"/>
    <s v="TEC-AC-10003280"/>
    <x v="2"/>
    <x v="11"/>
    <x v="1037"/>
    <x v="1324"/>
    <n v="3"/>
    <n v="0"/>
    <n v="18.893699999999995"/>
    <x v="2"/>
    <x v="0"/>
  </r>
  <r>
    <n v="9079"/>
    <x v="4540"/>
    <x v="595"/>
    <d v="2018-02-23T00:00:00"/>
    <s v="Standard Class"/>
    <s v="GW-14605"/>
    <x v="543"/>
    <x v="0"/>
    <x v="0"/>
    <x v="0"/>
    <x v="0"/>
    <x v="0"/>
    <x v="0"/>
    <s v="FUR-FU-10003773"/>
    <x v="0"/>
    <x v="5"/>
    <x v="125"/>
    <x v="5750"/>
    <n v="4"/>
    <n v="0"/>
    <n v="34.988799999999969"/>
    <x v="0"/>
    <x v="0"/>
  </r>
  <r>
    <n v="9080"/>
    <x v="4540"/>
    <x v="595"/>
    <d v="2018-02-23T00:00:00"/>
    <s v="Standard Class"/>
    <s v="GW-14605"/>
    <x v="543"/>
    <x v="0"/>
    <x v="0"/>
    <x v="0"/>
    <x v="0"/>
    <x v="0"/>
    <x v="0"/>
    <s v="OFF-BI-10002412"/>
    <x v="1"/>
    <x v="8"/>
    <x v="326"/>
    <x v="5751"/>
    <n v="1"/>
    <n v="0"/>
    <n v="2.61"/>
    <x v="0"/>
    <x v="0"/>
  </r>
  <r>
    <n v="9081"/>
    <x v="4541"/>
    <x v="220"/>
    <d v="2019-09-13T00:00:00"/>
    <s v="Second Class"/>
    <s v="KH-16630"/>
    <x v="175"/>
    <x v="1"/>
    <x v="0"/>
    <x v="157"/>
    <x v="1"/>
    <x v="200"/>
    <x v="1"/>
    <s v="TEC-PH-10002564"/>
    <x v="2"/>
    <x v="7"/>
    <x v="985"/>
    <x v="2130"/>
    <n v="6"/>
    <n v="0.2"/>
    <n v="17.993999999999978"/>
    <x v="1"/>
    <x v="0"/>
  </r>
  <r>
    <n v="9082"/>
    <x v="4541"/>
    <x v="220"/>
    <d v="2019-09-13T00:00:00"/>
    <s v="Second Class"/>
    <s v="KH-16630"/>
    <x v="175"/>
    <x v="1"/>
    <x v="0"/>
    <x v="157"/>
    <x v="1"/>
    <x v="200"/>
    <x v="1"/>
    <s v="OFF-PA-10002262"/>
    <x v="1"/>
    <x v="10"/>
    <x v="1001"/>
    <x v="541"/>
    <n v="3"/>
    <n v="0"/>
    <n v="9.3312000000000008"/>
    <x v="1"/>
    <x v="0"/>
  </r>
  <r>
    <n v="9083"/>
    <x v="4542"/>
    <x v="808"/>
    <d v="2019-11-06T00:00:00"/>
    <s v="Standard Class"/>
    <s v="BG-11035"/>
    <x v="767"/>
    <x v="0"/>
    <x v="0"/>
    <x v="24"/>
    <x v="17"/>
    <x v="28"/>
    <x v="0"/>
    <s v="OFF-AR-10000246"/>
    <x v="1"/>
    <x v="6"/>
    <x v="21"/>
    <x v="348"/>
    <n v="2"/>
    <n v="0"/>
    <n v="1.4455999999999998"/>
    <x v="0"/>
    <x v="0"/>
  </r>
  <r>
    <n v="9084"/>
    <x v="4543"/>
    <x v="525"/>
    <d v="2017-02-08T00:00:00"/>
    <s v="First Class"/>
    <s v="LO-17170"/>
    <x v="628"/>
    <x v="1"/>
    <x v="0"/>
    <x v="244"/>
    <x v="17"/>
    <x v="302"/>
    <x v="0"/>
    <s v="OFF-ST-10002554"/>
    <x v="1"/>
    <x v="4"/>
    <x v="1153"/>
    <x v="64"/>
    <n v="3"/>
    <n v="0"/>
    <n v="2.9346000000000032"/>
    <x v="0"/>
    <x v="0"/>
  </r>
  <r>
    <n v="9085"/>
    <x v="4543"/>
    <x v="525"/>
    <d v="2017-02-08T00:00:00"/>
    <s v="First Class"/>
    <s v="LO-17170"/>
    <x v="628"/>
    <x v="1"/>
    <x v="0"/>
    <x v="244"/>
    <x v="17"/>
    <x v="302"/>
    <x v="0"/>
    <s v="OFF-PA-10002751"/>
    <x v="1"/>
    <x v="10"/>
    <x v="151"/>
    <x v="2744"/>
    <n v="5"/>
    <n v="0"/>
    <n v="13.454999999999998"/>
    <x v="0"/>
    <x v="0"/>
  </r>
  <r>
    <n v="9086"/>
    <x v="4544"/>
    <x v="545"/>
    <d v="2018-09-12T00:00:00"/>
    <s v="Second Class"/>
    <s v="DV-13465"/>
    <x v="231"/>
    <x v="0"/>
    <x v="0"/>
    <x v="1"/>
    <x v="1"/>
    <x v="13"/>
    <x v="1"/>
    <s v="OFF-BI-10004318"/>
    <x v="1"/>
    <x v="8"/>
    <x v="1583"/>
    <x v="4795"/>
    <n v="2"/>
    <n v="0.2"/>
    <n v="89.954799999999992"/>
    <x v="1"/>
    <x v="0"/>
  </r>
  <r>
    <n v="9087"/>
    <x v="4545"/>
    <x v="182"/>
    <d v="2018-09-30T00:00:00"/>
    <s v="Standard Class"/>
    <s v="LR-17035"/>
    <x v="756"/>
    <x v="1"/>
    <x v="0"/>
    <x v="12"/>
    <x v="5"/>
    <x v="16"/>
    <x v="2"/>
    <s v="OFF-AP-10001564"/>
    <x v="1"/>
    <x v="9"/>
    <x v="1768"/>
    <x v="5752"/>
    <n v="2"/>
    <n v="0.8"/>
    <n v="-251.18640000000005"/>
    <x v="2"/>
    <x v="0"/>
  </r>
  <r>
    <n v="9088"/>
    <x v="4545"/>
    <x v="182"/>
    <d v="2018-09-30T00:00:00"/>
    <s v="Standard Class"/>
    <s v="LR-17035"/>
    <x v="756"/>
    <x v="1"/>
    <x v="0"/>
    <x v="12"/>
    <x v="5"/>
    <x v="16"/>
    <x v="2"/>
    <s v="FUR-CH-10000513"/>
    <x v="0"/>
    <x v="1"/>
    <x v="70"/>
    <x v="5753"/>
    <n v="5"/>
    <n v="0.3"/>
    <n v="-136.48950000000002"/>
    <x v="2"/>
    <x v="0"/>
  </r>
  <r>
    <n v="9089"/>
    <x v="4546"/>
    <x v="83"/>
    <d v="2017-12-20T00:00:00"/>
    <s v="Standard Class"/>
    <s v="RR-19525"/>
    <x v="645"/>
    <x v="1"/>
    <x v="0"/>
    <x v="143"/>
    <x v="3"/>
    <x v="182"/>
    <x v="0"/>
    <s v="TEC-PH-10001433"/>
    <x v="2"/>
    <x v="7"/>
    <x v="240"/>
    <x v="2166"/>
    <n v="3"/>
    <n v="0.2"/>
    <n v="21.539699999999996"/>
    <x v="0"/>
    <x v="0"/>
  </r>
  <r>
    <n v="9090"/>
    <x v="4547"/>
    <x v="42"/>
    <d v="2018-09-20T00:00:00"/>
    <s v="Second Class"/>
    <s v="TS-21610"/>
    <x v="59"/>
    <x v="0"/>
    <x v="0"/>
    <x v="24"/>
    <x v="24"/>
    <x v="157"/>
    <x v="3"/>
    <s v="OFF-ST-10002790"/>
    <x v="1"/>
    <x v="4"/>
    <x v="236"/>
    <x v="5754"/>
    <n v="5"/>
    <n v="0.2"/>
    <n v="-62.772499999999965"/>
    <x v="2"/>
    <x v="0"/>
  </r>
  <r>
    <n v="9091"/>
    <x v="4548"/>
    <x v="119"/>
    <d v="2019-10-15T00:00:00"/>
    <s v="First Class"/>
    <s v="AH-10210"/>
    <x v="117"/>
    <x v="0"/>
    <x v="0"/>
    <x v="103"/>
    <x v="0"/>
    <x v="175"/>
    <x v="0"/>
    <s v="OFF-ST-10002974"/>
    <x v="1"/>
    <x v="4"/>
    <x v="123"/>
    <x v="5755"/>
    <n v="8"/>
    <n v="0"/>
    <n v="104.56799999999998"/>
    <x v="0"/>
    <x v="0"/>
  </r>
  <r>
    <n v="9092"/>
    <x v="4549"/>
    <x v="1141"/>
    <d v="2017-07-03T00:00:00"/>
    <s v="Second Class"/>
    <s v="DW-13585"/>
    <x v="61"/>
    <x v="1"/>
    <x v="0"/>
    <x v="21"/>
    <x v="24"/>
    <x v="411"/>
    <x v="3"/>
    <s v="OFF-PA-10003177"/>
    <x v="1"/>
    <x v="10"/>
    <x v="89"/>
    <x v="12"/>
    <n v="3"/>
    <n v="0.2"/>
    <n v="5.4432"/>
    <x v="2"/>
    <x v="0"/>
  </r>
  <r>
    <n v="9093"/>
    <x v="4549"/>
    <x v="1141"/>
    <d v="2017-07-03T00:00:00"/>
    <s v="Second Class"/>
    <s v="DW-13585"/>
    <x v="61"/>
    <x v="1"/>
    <x v="0"/>
    <x v="21"/>
    <x v="24"/>
    <x v="411"/>
    <x v="3"/>
    <s v="FUR-BO-10001918"/>
    <x v="0"/>
    <x v="0"/>
    <x v="1149"/>
    <x v="5756"/>
    <n v="6"/>
    <n v="0.5"/>
    <n v="-376.69319999999999"/>
    <x v="2"/>
    <x v="0"/>
  </r>
  <r>
    <n v="9094"/>
    <x v="4550"/>
    <x v="932"/>
    <d v="2017-06-05T00:00:00"/>
    <s v="Standard Class"/>
    <s v="AJ-10945"/>
    <x v="219"/>
    <x v="0"/>
    <x v="0"/>
    <x v="66"/>
    <x v="12"/>
    <x v="83"/>
    <x v="2"/>
    <s v="TEC-PH-10001299"/>
    <x v="2"/>
    <x v="7"/>
    <x v="1489"/>
    <x v="3749"/>
    <n v="2"/>
    <n v="0"/>
    <n v="83.994400000000013"/>
    <x v="2"/>
    <x v="0"/>
  </r>
  <r>
    <n v="9095"/>
    <x v="4550"/>
    <x v="932"/>
    <d v="2017-06-05T00:00:00"/>
    <s v="Standard Class"/>
    <s v="AJ-10945"/>
    <x v="219"/>
    <x v="0"/>
    <x v="0"/>
    <x v="66"/>
    <x v="12"/>
    <x v="83"/>
    <x v="2"/>
    <s v="OFF-BI-10004224"/>
    <x v="1"/>
    <x v="8"/>
    <x v="1070"/>
    <x v="5757"/>
    <n v="6"/>
    <n v="0"/>
    <n v="181.65599999999998"/>
    <x v="2"/>
    <x v="0"/>
  </r>
  <r>
    <n v="9096"/>
    <x v="4550"/>
    <x v="932"/>
    <d v="2017-06-05T00:00:00"/>
    <s v="Standard Class"/>
    <s v="AJ-10945"/>
    <x v="219"/>
    <x v="0"/>
    <x v="0"/>
    <x v="66"/>
    <x v="12"/>
    <x v="83"/>
    <x v="2"/>
    <s v="TEC-PH-10001300"/>
    <x v="2"/>
    <x v="7"/>
    <x v="1011"/>
    <x v="365"/>
    <n v="2"/>
    <n v="0"/>
    <n v="11.731999999999999"/>
    <x v="2"/>
    <x v="0"/>
  </r>
  <r>
    <n v="9097"/>
    <x v="4550"/>
    <x v="932"/>
    <d v="2017-06-05T00:00:00"/>
    <s v="Standard Class"/>
    <s v="AJ-10945"/>
    <x v="219"/>
    <x v="0"/>
    <x v="0"/>
    <x v="66"/>
    <x v="12"/>
    <x v="83"/>
    <x v="2"/>
    <s v="OFF-LA-10004178"/>
    <x v="1"/>
    <x v="2"/>
    <x v="1709"/>
    <x v="1316"/>
    <n v="7"/>
    <n v="0"/>
    <n v="13.2986"/>
    <x v="2"/>
    <x v="0"/>
  </r>
  <r>
    <n v="9098"/>
    <x v="4551"/>
    <x v="791"/>
    <d v="2016-04-17T00:00:00"/>
    <s v="Standard Class"/>
    <s v="SV-20785"/>
    <x v="647"/>
    <x v="0"/>
    <x v="0"/>
    <x v="41"/>
    <x v="14"/>
    <x v="462"/>
    <x v="2"/>
    <s v="OFF-PA-10000289"/>
    <x v="1"/>
    <x v="10"/>
    <x v="729"/>
    <x v="56"/>
    <n v="5"/>
    <n v="0"/>
    <n v="15.552000000000001"/>
    <x v="2"/>
    <x v="0"/>
  </r>
  <r>
    <n v="9099"/>
    <x v="4552"/>
    <x v="386"/>
    <d v="2019-10-16T00:00:00"/>
    <s v="Standard Class"/>
    <s v="MG-17650"/>
    <x v="377"/>
    <x v="2"/>
    <x v="0"/>
    <x v="61"/>
    <x v="5"/>
    <x v="176"/>
    <x v="2"/>
    <s v="TEC-PH-10002085"/>
    <x v="2"/>
    <x v="7"/>
    <x v="665"/>
    <x v="4235"/>
    <n v="7"/>
    <n v="0.2"/>
    <n v="27.71580000000003"/>
    <x v="2"/>
    <x v="0"/>
  </r>
  <r>
    <n v="9100"/>
    <x v="4552"/>
    <x v="386"/>
    <d v="2019-10-16T00:00:00"/>
    <s v="Standard Class"/>
    <s v="MG-17650"/>
    <x v="377"/>
    <x v="2"/>
    <x v="0"/>
    <x v="61"/>
    <x v="5"/>
    <x v="176"/>
    <x v="2"/>
    <s v="OFF-PA-10001934"/>
    <x v="1"/>
    <x v="10"/>
    <x v="548"/>
    <x v="563"/>
    <n v="2"/>
    <n v="0.2"/>
    <n v="3.7584"/>
    <x v="2"/>
    <x v="0"/>
  </r>
  <r>
    <n v="9101"/>
    <x v="4552"/>
    <x v="386"/>
    <d v="2019-10-16T00:00:00"/>
    <s v="Standard Class"/>
    <s v="MG-17650"/>
    <x v="377"/>
    <x v="2"/>
    <x v="0"/>
    <x v="61"/>
    <x v="5"/>
    <x v="176"/>
    <x v="2"/>
    <s v="TEC-AC-10003033"/>
    <x v="2"/>
    <x v="11"/>
    <x v="763"/>
    <x v="5758"/>
    <n v="3"/>
    <n v="0.2"/>
    <n v="128.68049999999994"/>
    <x v="2"/>
    <x v="0"/>
  </r>
  <r>
    <n v="9102"/>
    <x v="4553"/>
    <x v="209"/>
    <d v="2017-11-12T00:00:00"/>
    <s v="Standard Class"/>
    <s v="AB-10105"/>
    <x v="455"/>
    <x v="0"/>
    <x v="0"/>
    <x v="12"/>
    <x v="5"/>
    <x v="16"/>
    <x v="2"/>
    <s v="OFF-AR-10001683"/>
    <x v="1"/>
    <x v="6"/>
    <x v="32"/>
    <x v="5759"/>
    <n v="3"/>
    <n v="0.2"/>
    <n v="5.3190000000000008"/>
    <x v="2"/>
    <x v="0"/>
  </r>
  <r>
    <n v="9103"/>
    <x v="4553"/>
    <x v="209"/>
    <d v="2017-11-12T00:00:00"/>
    <s v="Standard Class"/>
    <s v="AB-10105"/>
    <x v="455"/>
    <x v="0"/>
    <x v="0"/>
    <x v="12"/>
    <x v="5"/>
    <x v="16"/>
    <x v="2"/>
    <s v="OFF-ST-10001713"/>
    <x v="1"/>
    <x v="4"/>
    <x v="45"/>
    <x v="560"/>
    <n v="2"/>
    <n v="0.2"/>
    <n v="-16.956800000000005"/>
    <x v="2"/>
    <x v="0"/>
  </r>
  <r>
    <n v="9104"/>
    <x v="4553"/>
    <x v="209"/>
    <d v="2017-11-12T00:00:00"/>
    <s v="Standard Class"/>
    <s v="AB-10105"/>
    <x v="455"/>
    <x v="0"/>
    <x v="0"/>
    <x v="12"/>
    <x v="5"/>
    <x v="16"/>
    <x v="2"/>
    <s v="FUR-FU-10000193"/>
    <x v="0"/>
    <x v="5"/>
    <x v="1512"/>
    <x v="647"/>
    <n v="5"/>
    <n v="0.6"/>
    <n v="-84.447999999999993"/>
    <x v="2"/>
    <x v="0"/>
  </r>
  <r>
    <n v="9105"/>
    <x v="4553"/>
    <x v="209"/>
    <d v="2017-11-12T00:00:00"/>
    <s v="Standard Class"/>
    <s v="AB-10105"/>
    <x v="455"/>
    <x v="0"/>
    <x v="0"/>
    <x v="12"/>
    <x v="5"/>
    <x v="16"/>
    <x v="2"/>
    <s v="OFF-BI-10000474"/>
    <x v="1"/>
    <x v="8"/>
    <x v="27"/>
    <x v="5760"/>
    <n v="10"/>
    <n v="0.8"/>
    <n v="-51.296000000000006"/>
    <x v="2"/>
    <x v="0"/>
  </r>
  <r>
    <n v="9106"/>
    <x v="4553"/>
    <x v="209"/>
    <d v="2017-11-12T00:00:00"/>
    <s v="Standard Class"/>
    <s v="AB-10105"/>
    <x v="455"/>
    <x v="0"/>
    <x v="0"/>
    <x v="12"/>
    <x v="5"/>
    <x v="16"/>
    <x v="2"/>
    <s v="OFF-ST-10000129"/>
    <x v="1"/>
    <x v="4"/>
    <x v="1655"/>
    <x v="5761"/>
    <n v="2"/>
    <n v="0.2"/>
    <n v="-28.867800000000017"/>
    <x v="2"/>
    <x v="0"/>
  </r>
  <r>
    <n v="9107"/>
    <x v="4553"/>
    <x v="209"/>
    <d v="2017-11-12T00:00:00"/>
    <s v="Standard Class"/>
    <s v="AB-10105"/>
    <x v="455"/>
    <x v="0"/>
    <x v="0"/>
    <x v="12"/>
    <x v="5"/>
    <x v="16"/>
    <x v="2"/>
    <s v="TEC-MA-10001016"/>
    <x v="2"/>
    <x v="15"/>
    <x v="1607"/>
    <x v="3110"/>
    <n v="3"/>
    <n v="0.4"/>
    <n v="33.589499999999987"/>
    <x v="2"/>
    <x v="0"/>
  </r>
  <r>
    <n v="9108"/>
    <x v="4554"/>
    <x v="442"/>
    <d v="2017-05-28T00:00:00"/>
    <s v="First Class"/>
    <s v="MM-18280"/>
    <x v="152"/>
    <x v="1"/>
    <x v="0"/>
    <x v="319"/>
    <x v="5"/>
    <x v="397"/>
    <x v="2"/>
    <s v="OFF-SU-10002557"/>
    <x v="1"/>
    <x v="14"/>
    <x v="1338"/>
    <x v="4"/>
    <n v="2"/>
    <n v="0.2"/>
    <n v="1.6776"/>
    <x v="2"/>
    <x v="0"/>
  </r>
  <r>
    <n v="9109"/>
    <x v="4554"/>
    <x v="442"/>
    <d v="2017-05-28T00:00:00"/>
    <s v="First Class"/>
    <s v="MM-18280"/>
    <x v="152"/>
    <x v="1"/>
    <x v="0"/>
    <x v="319"/>
    <x v="5"/>
    <x v="397"/>
    <x v="2"/>
    <s v="OFF-PA-10002160"/>
    <x v="1"/>
    <x v="10"/>
    <x v="1199"/>
    <x v="5762"/>
    <n v="7"/>
    <n v="0.2"/>
    <n v="11.733400000000001"/>
    <x v="2"/>
    <x v="0"/>
  </r>
  <r>
    <n v="9110"/>
    <x v="4554"/>
    <x v="442"/>
    <d v="2017-05-28T00:00:00"/>
    <s v="First Class"/>
    <s v="MM-18280"/>
    <x v="152"/>
    <x v="1"/>
    <x v="0"/>
    <x v="319"/>
    <x v="5"/>
    <x v="397"/>
    <x v="2"/>
    <s v="TEC-AC-10003095"/>
    <x v="2"/>
    <x v="11"/>
    <x v="1286"/>
    <x v="3683"/>
    <n v="2"/>
    <n v="0.2"/>
    <n v="36.397199999999998"/>
    <x v="2"/>
    <x v="0"/>
  </r>
  <r>
    <n v="9111"/>
    <x v="4555"/>
    <x v="303"/>
    <d v="2016-10-15T00:00:00"/>
    <s v="First Class"/>
    <s v="MA-17995"/>
    <x v="671"/>
    <x v="2"/>
    <x v="0"/>
    <x v="102"/>
    <x v="17"/>
    <x v="195"/>
    <x v="0"/>
    <s v="OFF-EN-10003160"/>
    <x v="1"/>
    <x v="12"/>
    <x v="1036"/>
    <x v="3441"/>
    <n v="5"/>
    <n v="0"/>
    <n v="17.472000000000001"/>
    <x v="0"/>
    <x v="0"/>
  </r>
  <r>
    <n v="9112"/>
    <x v="4555"/>
    <x v="303"/>
    <d v="2016-10-15T00:00:00"/>
    <s v="First Class"/>
    <s v="MA-17995"/>
    <x v="671"/>
    <x v="2"/>
    <x v="0"/>
    <x v="102"/>
    <x v="17"/>
    <x v="195"/>
    <x v="0"/>
    <s v="TEC-AC-10001542"/>
    <x v="2"/>
    <x v="11"/>
    <x v="1678"/>
    <x v="1113"/>
    <n v="2"/>
    <n v="0"/>
    <n v="4.3623999999999974"/>
    <x v="0"/>
    <x v="0"/>
  </r>
  <r>
    <n v="9113"/>
    <x v="4555"/>
    <x v="303"/>
    <d v="2016-10-15T00:00:00"/>
    <s v="First Class"/>
    <s v="MA-17995"/>
    <x v="671"/>
    <x v="2"/>
    <x v="0"/>
    <x v="102"/>
    <x v="17"/>
    <x v="195"/>
    <x v="0"/>
    <s v="OFF-ST-10003641"/>
    <x v="1"/>
    <x v="4"/>
    <x v="1808"/>
    <x v="5763"/>
    <n v="4"/>
    <n v="0"/>
    <n v="6.3040000000000305"/>
    <x v="0"/>
    <x v="0"/>
  </r>
  <r>
    <n v="9114"/>
    <x v="4555"/>
    <x v="303"/>
    <d v="2016-10-15T00:00:00"/>
    <s v="First Class"/>
    <s v="MA-17995"/>
    <x v="671"/>
    <x v="2"/>
    <x v="0"/>
    <x v="102"/>
    <x v="17"/>
    <x v="195"/>
    <x v="0"/>
    <s v="OFF-BI-10002432"/>
    <x v="1"/>
    <x v="8"/>
    <x v="875"/>
    <x v="5764"/>
    <n v="3"/>
    <n v="0"/>
    <n v="7.1345999999999989"/>
    <x v="0"/>
    <x v="0"/>
  </r>
  <r>
    <n v="9115"/>
    <x v="4556"/>
    <x v="569"/>
    <d v="2018-02-10T00:00:00"/>
    <s v="Second Class"/>
    <s v="EB-13975"/>
    <x v="424"/>
    <x v="1"/>
    <x v="0"/>
    <x v="1"/>
    <x v="1"/>
    <x v="13"/>
    <x v="1"/>
    <s v="TEC-PH-10004094"/>
    <x v="2"/>
    <x v="7"/>
    <x v="1797"/>
    <x v="4723"/>
    <n v="5"/>
    <n v="0.2"/>
    <n v="38.997500000000002"/>
    <x v="1"/>
    <x v="0"/>
  </r>
  <r>
    <n v="9116"/>
    <x v="4557"/>
    <x v="617"/>
    <d v="2019-01-24T00:00:00"/>
    <s v="Second Class"/>
    <s v="NS-18505"/>
    <x v="515"/>
    <x v="0"/>
    <x v="0"/>
    <x v="10"/>
    <x v="9"/>
    <x v="11"/>
    <x v="3"/>
    <s v="TEC-PH-10001817"/>
    <x v="2"/>
    <x v="7"/>
    <x v="1106"/>
    <x v="5765"/>
    <n v="2"/>
    <n v="0.4"/>
    <n v="-93.079999999999984"/>
    <x v="2"/>
    <x v="0"/>
  </r>
  <r>
    <n v="9117"/>
    <x v="4557"/>
    <x v="617"/>
    <d v="2019-01-24T00:00:00"/>
    <s v="Second Class"/>
    <s v="NS-18505"/>
    <x v="515"/>
    <x v="0"/>
    <x v="0"/>
    <x v="10"/>
    <x v="9"/>
    <x v="11"/>
    <x v="3"/>
    <s v="FUR-FU-10002759"/>
    <x v="0"/>
    <x v="5"/>
    <x v="560"/>
    <x v="1318"/>
    <n v="2"/>
    <n v="0.2"/>
    <n v="6.3935999999999993"/>
    <x v="2"/>
    <x v="0"/>
  </r>
  <r>
    <n v="9118"/>
    <x v="4557"/>
    <x v="617"/>
    <d v="2019-01-24T00:00:00"/>
    <s v="Second Class"/>
    <s v="NS-18505"/>
    <x v="515"/>
    <x v="0"/>
    <x v="0"/>
    <x v="10"/>
    <x v="9"/>
    <x v="11"/>
    <x v="3"/>
    <s v="FUR-CH-10000309"/>
    <x v="0"/>
    <x v="1"/>
    <x v="773"/>
    <x v="5052"/>
    <n v="3"/>
    <n v="0.3"/>
    <n v="-63.376499999999965"/>
    <x v="2"/>
    <x v="0"/>
  </r>
  <r>
    <n v="9119"/>
    <x v="4557"/>
    <x v="617"/>
    <d v="2019-01-24T00:00:00"/>
    <s v="Second Class"/>
    <s v="NS-18505"/>
    <x v="515"/>
    <x v="0"/>
    <x v="0"/>
    <x v="10"/>
    <x v="9"/>
    <x v="11"/>
    <x v="3"/>
    <s v="OFF-PA-10003673"/>
    <x v="1"/>
    <x v="10"/>
    <x v="980"/>
    <x v="5766"/>
    <n v="4"/>
    <n v="0.2"/>
    <n v="7.0511999999999988"/>
    <x v="2"/>
    <x v="0"/>
  </r>
  <r>
    <n v="9120"/>
    <x v="4558"/>
    <x v="112"/>
    <d v="2018-06-12T00:00:00"/>
    <s v="Standard Class"/>
    <s v="RB-19795"/>
    <x v="176"/>
    <x v="2"/>
    <x v="0"/>
    <x v="1"/>
    <x v="1"/>
    <x v="1"/>
    <x v="1"/>
    <s v="OFF-LA-10000452"/>
    <x v="1"/>
    <x v="2"/>
    <x v="812"/>
    <x v="424"/>
    <n v="7"/>
    <n v="0"/>
    <n v="10.584"/>
    <x v="1"/>
    <x v="0"/>
  </r>
  <r>
    <n v="9121"/>
    <x v="4558"/>
    <x v="112"/>
    <d v="2018-06-12T00:00:00"/>
    <s v="Standard Class"/>
    <s v="RB-19795"/>
    <x v="176"/>
    <x v="2"/>
    <x v="0"/>
    <x v="1"/>
    <x v="1"/>
    <x v="1"/>
    <x v="1"/>
    <s v="OFF-PA-10000210"/>
    <x v="1"/>
    <x v="10"/>
    <x v="1837"/>
    <x v="3421"/>
    <n v="5"/>
    <n v="0"/>
    <n v="46.952999999999996"/>
    <x v="1"/>
    <x v="0"/>
  </r>
  <r>
    <n v="9122"/>
    <x v="4559"/>
    <x v="257"/>
    <d v="2019-03-20T00:00:00"/>
    <s v="Second Class"/>
    <s v="JK-15325"/>
    <x v="759"/>
    <x v="1"/>
    <x v="0"/>
    <x v="1"/>
    <x v="1"/>
    <x v="3"/>
    <x v="1"/>
    <s v="OFF-AP-10000358"/>
    <x v="1"/>
    <x v="9"/>
    <x v="95"/>
    <x v="1779"/>
    <n v="7"/>
    <n v="0"/>
    <n v="26.349399999999992"/>
    <x v="1"/>
    <x v="0"/>
  </r>
  <r>
    <n v="9123"/>
    <x v="4560"/>
    <x v="221"/>
    <d v="2019-11-24T00:00:00"/>
    <s v="Same Day"/>
    <s v="PR-18880"/>
    <x v="701"/>
    <x v="0"/>
    <x v="0"/>
    <x v="8"/>
    <x v="1"/>
    <x v="9"/>
    <x v="1"/>
    <s v="OFF-PA-10002137"/>
    <x v="1"/>
    <x v="10"/>
    <x v="565"/>
    <x v="4034"/>
    <n v="1"/>
    <n v="0"/>
    <n v="3.5009999999999994"/>
    <x v="1"/>
    <x v="0"/>
  </r>
  <r>
    <n v="9124"/>
    <x v="4561"/>
    <x v="491"/>
    <d v="2018-11-28T00:00:00"/>
    <s v="Second Class"/>
    <s v="EH-13945"/>
    <x v="13"/>
    <x v="0"/>
    <x v="0"/>
    <x v="10"/>
    <x v="9"/>
    <x v="74"/>
    <x v="3"/>
    <s v="OFF-BI-10003364"/>
    <x v="1"/>
    <x v="8"/>
    <x v="705"/>
    <x v="5767"/>
    <n v="9"/>
    <n v="0.7"/>
    <n v="-57.75660000000002"/>
    <x v="2"/>
    <x v="0"/>
  </r>
  <r>
    <n v="9125"/>
    <x v="4562"/>
    <x v="298"/>
    <d v="2018-08-20T00:00:00"/>
    <s v="Second Class"/>
    <s v="MA-17560"/>
    <x v="15"/>
    <x v="2"/>
    <x v="0"/>
    <x v="12"/>
    <x v="5"/>
    <x v="32"/>
    <x v="2"/>
    <s v="FUR-FU-10001940"/>
    <x v="0"/>
    <x v="5"/>
    <x v="222"/>
    <x v="1250"/>
    <n v="3"/>
    <n v="0.6"/>
    <n v="-3.8207999999999984"/>
    <x v="2"/>
    <x v="0"/>
  </r>
  <r>
    <n v="9126"/>
    <x v="4562"/>
    <x v="298"/>
    <d v="2018-08-20T00:00:00"/>
    <s v="Second Class"/>
    <s v="MA-17560"/>
    <x v="15"/>
    <x v="2"/>
    <x v="0"/>
    <x v="12"/>
    <x v="5"/>
    <x v="32"/>
    <x v="2"/>
    <s v="FUR-FU-10000320"/>
    <x v="0"/>
    <x v="5"/>
    <x v="1521"/>
    <x v="758"/>
    <n v="4"/>
    <n v="0.6"/>
    <n v="-2.1375999999999991"/>
    <x v="2"/>
    <x v="0"/>
  </r>
  <r>
    <n v="9127"/>
    <x v="4563"/>
    <x v="109"/>
    <d v="2017-12-03T00:00:00"/>
    <s v="Standard Class"/>
    <s v="MA-17995"/>
    <x v="671"/>
    <x v="2"/>
    <x v="0"/>
    <x v="324"/>
    <x v="27"/>
    <x v="403"/>
    <x v="1"/>
    <s v="OFF-AR-10004441"/>
    <x v="1"/>
    <x v="6"/>
    <x v="155"/>
    <x v="5768"/>
    <n v="2"/>
    <n v="0"/>
    <n v="3.4775999999999998"/>
    <x v="1"/>
    <x v="0"/>
  </r>
  <r>
    <n v="9128"/>
    <x v="4564"/>
    <x v="1126"/>
    <d v="2019-06-01T00:00:00"/>
    <s v="Standard Class"/>
    <s v="JL-15505"/>
    <x v="145"/>
    <x v="0"/>
    <x v="0"/>
    <x v="12"/>
    <x v="5"/>
    <x v="32"/>
    <x v="2"/>
    <s v="OFF-ST-10002182"/>
    <x v="1"/>
    <x v="4"/>
    <x v="1741"/>
    <x v="5769"/>
    <n v="3"/>
    <n v="0.2"/>
    <n v="-11.2806"/>
    <x v="2"/>
    <x v="0"/>
  </r>
  <r>
    <n v="9129"/>
    <x v="4565"/>
    <x v="507"/>
    <d v="2019-09-05T00:00:00"/>
    <s v="First Class"/>
    <s v="AS-10045"/>
    <x v="442"/>
    <x v="1"/>
    <x v="0"/>
    <x v="252"/>
    <x v="21"/>
    <x v="312"/>
    <x v="1"/>
    <s v="OFF-BI-10002931"/>
    <x v="1"/>
    <x v="8"/>
    <x v="734"/>
    <x v="5770"/>
    <n v="7"/>
    <n v="0.7"/>
    <n v="-58.71599999999998"/>
    <x v="1"/>
    <x v="0"/>
  </r>
  <r>
    <n v="9130"/>
    <x v="4566"/>
    <x v="830"/>
    <d v="2018-03-26T00:00:00"/>
    <s v="Second Class"/>
    <s v="DC-12850"/>
    <x v="419"/>
    <x v="0"/>
    <x v="0"/>
    <x v="138"/>
    <x v="24"/>
    <x v="177"/>
    <x v="3"/>
    <s v="FUR-BO-10004357"/>
    <x v="0"/>
    <x v="0"/>
    <x v="1358"/>
    <x v="5771"/>
    <n v="3"/>
    <n v="0.5"/>
    <n v="-241.17600000000002"/>
    <x v="2"/>
    <x v="0"/>
  </r>
  <r>
    <n v="9131"/>
    <x v="4566"/>
    <x v="830"/>
    <d v="2018-03-26T00:00:00"/>
    <s v="Second Class"/>
    <s v="DC-12850"/>
    <x v="419"/>
    <x v="0"/>
    <x v="0"/>
    <x v="138"/>
    <x v="24"/>
    <x v="177"/>
    <x v="3"/>
    <s v="OFF-AR-10000475"/>
    <x v="1"/>
    <x v="6"/>
    <x v="1120"/>
    <x v="4067"/>
    <n v="2"/>
    <n v="0.2"/>
    <n v="1.6324000000000014"/>
    <x v="2"/>
    <x v="0"/>
  </r>
  <r>
    <n v="9132"/>
    <x v="4567"/>
    <x v="39"/>
    <d v="2019-06-01T00:00:00"/>
    <s v="Standard Class"/>
    <s v="MD-17860"/>
    <x v="550"/>
    <x v="1"/>
    <x v="0"/>
    <x v="517"/>
    <x v="39"/>
    <x v="614"/>
    <x v="3"/>
    <s v="FUR-FU-10001473"/>
    <x v="0"/>
    <x v="5"/>
    <x v="993"/>
    <x v="1302"/>
    <n v="2"/>
    <n v="0"/>
    <n v="9.8856000000000002"/>
    <x v="2"/>
    <x v="0"/>
  </r>
  <r>
    <n v="9133"/>
    <x v="4567"/>
    <x v="39"/>
    <d v="2019-06-01T00:00:00"/>
    <s v="Standard Class"/>
    <s v="MD-17860"/>
    <x v="550"/>
    <x v="1"/>
    <x v="0"/>
    <x v="517"/>
    <x v="39"/>
    <x v="614"/>
    <x v="3"/>
    <s v="OFF-AP-10001469"/>
    <x v="1"/>
    <x v="9"/>
    <x v="586"/>
    <x v="5772"/>
    <n v="3"/>
    <n v="0"/>
    <n v="36.287699999999987"/>
    <x v="2"/>
    <x v="0"/>
  </r>
  <r>
    <n v="9134"/>
    <x v="4568"/>
    <x v="284"/>
    <d v="2017-09-04T00:00:00"/>
    <s v="Standard Class"/>
    <s v="RH-19510"/>
    <x v="563"/>
    <x v="2"/>
    <x v="0"/>
    <x v="70"/>
    <x v="1"/>
    <x v="88"/>
    <x v="1"/>
    <s v="TEC-PH-10004447"/>
    <x v="2"/>
    <x v="7"/>
    <x v="866"/>
    <x v="5773"/>
    <n v="5"/>
    <n v="0.2"/>
    <n v="41.697000000000003"/>
    <x v="1"/>
    <x v="0"/>
  </r>
  <r>
    <n v="9135"/>
    <x v="4569"/>
    <x v="408"/>
    <d v="2018-04-17T00:00:00"/>
    <s v="Standard Class"/>
    <s v="TB-21175"/>
    <x v="533"/>
    <x v="1"/>
    <x v="0"/>
    <x v="481"/>
    <x v="3"/>
    <x v="574"/>
    <x v="0"/>
    <s v="OFF-ST-10001469"/>
    <x v="1"/>
    <x v="4"/>
    <x v="399"/>
    <x v="5222"/>
    <n v="3"/>
    <n v="0.2"/>
    <n v="-22.671600000000005"/>
    <x v="0"/>
    <x v="0"/>
  </r>
  <r>
    <n v="9136"/>
    <x v="4569"/>
    <x v="408"/>
    <d v="2018-04-17T00:00:00"/>
    <s v="Standard Class"/>
    <s v="TB-21175"/>
    <x v="533"/>
    <x v="1"/>
    <x v="0"/>
    <x v="481"/>
    <x v="3"/>
    <x v="574"/>
    <x v="0"/>
    <s v="OFF-ST-10000060"/>
    <x v="1"/>
    <x v="4"/>
    <x v="392"/>
    <x v="5774"/>
    <n v="1"/>
    <n v="0.2"/>
    <n v="-5.1983999999999995"/>
    <x v="0"/>
    <x v="0"/>
  </r>
  <r>
    <n v="9137"/>
    <x v="4569"/>
    <x v="408"/>
    <d v="2018-04-17T00:00:00"/>
    <s v="Standard Class"/>
    <s v="TB-21175"/>
    <x v="533"/>
    <x v="1"/>
    <x v="0"/>
    <x v="481"/>
    <x v="3"/>
    <x v="574"/>
    <x v="0"/>
    <s v="OFF-PA-10000807"/>
    <x v="1"/>
    <x v="10"/>
    <x v="1659"/>
    <x v="1518"/>
    <n v="3"/>
    <n v="0.2"/>
    <n v="3.4668000000000001"/>
    <x v="0"/>
    <x v="0"/>
  </r>
  <r>
    <n v="9138"/>
    <x v="4570"/>
    <x v="563"/>
    <d v="2016-02-09T00:00:00"/>
    <s v="Standard Class"/>
    <s v="EB-13930"/>
    <x v="518"/>
    <x v="0"/>
    <x v="0"/>
    <x v="84"/>
    <x v="2"/>
    <x v="104"/>
    <x v="0"/>
    <s v="OFF-BI-10000666"/>
    <x v="1"/>
    <x v="8"/>
    <x v="989"/>
    <x v="5775"/>
    <n v="2"/>
    <n v="0.7"/>
    <n v="-12.224"/>
    <x v="0"/>
    <x v="0"/>
  </r>
  <r>
    <n v="9139"/>
    <x v="4570"/>
    <x v="563"/>
    <d v="2016-02-09T00:00:00"/>
    <s v="Standard Class"/>
    <s v="EB-13930"/>
    <x v="518"/>
    <x v="0"/>
    <x v="0"/>
    <x v="84"/>
    <x v="2"/>
    <x v="104"/>
    <x v="0"/>
    <s v="TEC-PH-10002890"/>
    <x v="2"/>
    <x v="7"/>
    <x v="1396"/>
    <x v="2171"/>
    <n v="5"/>
    <n v="0.2"/>
    <n v="13.571999999999996"/>
    <x v="0"/>
    <x v="0"/>
  </r>
  <r>
    <n v="9140"/>
    <x v="4571"/>
    <x v="814"/>
    <d v="2016-09-08T00:00:00"/>
    <s v="Standard Class"/>
    <s v="BM-11785"/>
    <x v="298"/>
    <x v="0"/>
    <x v="0"/>
    <x v="452"/>
    <x v="10"/>
    <x v="545"/>
    <x v="2"/>
    <s v="TEC-AC-10000844"/>
    <x v="2"/>
    <x v="11"/>
    <x v="106"/>
    <x v="5519"/>
    <n v="7"/>
    <n v="0.2"/>
    <n v="95.188799999999972"/>
    <x v="2"/>
    <x v="0"/>
  </r>
  <r>
    <n v="9141"/>
    <x v="4572"/>
    <x v="1033"/>
    <d v="2019-10-02T00:00:00"/>
    <s v="Second Class"/>
    <s v="BT-11530"/>
    <x v="404"/>
    <x v="2"/>
    <x v="0"/>
    <x v="1"/>
    <x v="1"/>
    <x v="13"/>
    <x v="1"/>
    <s v="TEC-AC-10002402"/>
    <x v="2"/>
    <x v="11"/>
    <x v="657"/>
    <x v="460"/>
    <n v="2"/>
    <n v="0"/>
    <n v="47.993999999999986"/>
    <x v="1"/>
    <x v="0"/>
  </r>
  <r>
    <n v="9142"/>
    <x v="4573"/>
    <x v="64"/>
    <d v="2018-09-07T00:00:00"/>
    <s v="First Class"/>
    <s v="FW-14395"/>
    <x v="783"/>
    <x v="1"/>
    <x v="0"/>
    <x v="20"/>
    <x v="15"/>
    <x v="164"/>
    <x v="3"/>
    <s v="TEC-PH-10003988"/>
    <x v="2"/>
    <x v="7"/>
    <x v="47"/>
    <x v="3582"/>
    <n v="4"/>
    <n v="0"/>
    <n v="12.208000000000002"/>
    <x v="2"/>
    <x v="0"/>
  </r>
  <r>
    <n v="9143"/>
    <x v="4574"/>
    <x v="968"/>
    <d v="2019-05-26T00:00:00"/>
    <s v="Standard Class"/>
    <s v="RD-19480"/>
    <x v="502"/>
    <x v="0"/>
    <x v="0"/>
    <x v="98"/>
    <x v="33"/>
    <x v="121"/>
    <x v="1"/>
    <s v="OFF-BI-10004040"/>
    <x v="1"/>
    <x v="8"/>
    <x v="1487"/>
    <x v="1838"/>
    <n v="2"/>
    <n v="0.2"/>
    <n v="3.0043999999999995"/>
    <x v="1"/>
    <x v="0"/>
  </r>
  <r>
    <n v="9144"/>
    <x v="4574"/>
    <x v="968"/>
    <d v="2019-05-26T00:00:00"/>
    <s v="Standard Class"/>
    <s v="RD-19480"/>
    <x v="502"/>
    <x v="0"/>
    <x v="0"/>
    <x v="98"/>
    <x v="33"/>
    <x v="121"/>
    <x v="1"/>
    <s v="TEC-PH-10004094"/>
    <x v="2"/>
    <x v="7"/>
    <x v="1797"/>
    <x v="5776"/>
    <n v="9"/>
    <n v="0.2"/>
    <n v="70.195499999999981"/>
    <x v="1"/>
    <x v="0"/>
  </r>
  <r>
    <n v="9145"/>
    <x v="4574"/>
    <x v="968"/>
    <d v="2019-05-26T00:00:00"/>
    <s v="Standard Class"/>
    <s v="RD-19480"/>
    <x v="502"/>
    <x v="0"/>
    <x v="0"/>
    <x v="98"/>
    <x v="33"/>
    <x v="121"/>
    <x v="1"/>
    <s v="OFF-AP-10000358"/>
    <x v="1"/>
    <x v="9"/>
    <x v="95"/>
    <x v="5777"/>
    <n v="5"/>
    <n v="0"/>
    <n v="18.820999999999994"/>
    <x v="1"/>
    <x v="0"/>
  </r>
  <r>
    <n v="9146"/>
    <x v="4575"/>
    <x v="1181"/>
    <d v="2017-09-24T00:00:00"/>
    <s v="Standard Class"/>
    <s v="TP-21130"/>
    <x v="236"/>
    <x v="0"/>
    <x v="0"/>
    <x v="14"/>
    <x v="10"/>
    <x v="17"/>
    <x v="2"/>
    <s v="OFF-BI-10000138"/>
    <x v="1"/>
    <x v="8"/>
    <x v="605"/>
    <x v="5778"/>
    <n v="3"/>
    <n v="0.8"/>
    <n v="-4.492799999999999"/>
    <x v="2"/>
    <x v="0"/>
  </r>
  <r>
    <n v="9147"/>
    <x v="4576"/>
    <x v="1156"/>
    <d v="2018-01-27T00:00:00"/>
    <s v="Standard Class"/>
    <s v="CB-12535"/>
    <x v="118"/>
    <x v="1"/>
    <x v="0"/>
    <x v="140"/>
    <x v="42"/>
    <x v="369"/>
    <x v="3"/>
    <s v="TEC-AC-10002926"/>
    <x v="2"/>
    <x v="11"/>
    <x v="1123"/>
    <x v="2622"/>
    <n v="2"/>
    <n v="0"/>
    <n v="42.991400000000006"/>
    <x v="2"/>
    <x v="0"/>
  </r>
  <r>
    <n v="9148"/>
    <x v="4576"/>
    <x v="1156"/>
    <d v="2018-01-27T00:00:00"/>
    <s v="Standard Class"/>
    <s v="CB-12535"/>
    <x v="118"/>
    <x v="1"/>
    <x v="0"/>
    <x v="140"/>
    <x v="42"/>
    <x v="369"/>
    <x v="3"/>
    <s v="OFF-AR-10003477"/>
    <x v="1"/>
    <x v="6"/>
    <x v="1838"/>
    <x v="5779"/>
    <n v="6"/>
    <n v="0"/>
    <n v="2.7336"/>
    <x v="2"/>
    <x v="0"/>
  </r>
  <r>
    <n v="9149"/>
    <x v="4576"/>
    <x v="1156"/>
    <d v="2018-01-27T00:00:00"/>
    <s v="Standard Class"/>
    <s v="CB-12535"/>
    <x v="118"/>
    <x v="1"/>
    <x v="0"/>
    <x v="140"/>
    <x v="42"/>
    <x v="369"/>
    <x v="3"/>
    <s v="OFF-ST-10001526"/>
    <x v="1"/>
    <x v="4"/>
    <x v="771"/>
    <x v="5780"/>
    <n v="13"/>
    <n v="0"/>
    <n v="406.71539999999993"/>
    <x v="2"/>
    <x v="0"/>
  </r>
  <r>
    <n v="9150"/>
    <x v="4577"/>
    <x v="106"/>
    <d v="2016-06-06T00:00:00"/>
    <s v="Standard Class"/>
    <s v="QJ-19255"/>
    <x v="425"/>
    <x v="1"/>
    <x v="0"/>
    <x v="66"/>
    <x v="12"/>
    <x v="151"/>
    <x v="2"/>
    <s v="OFF-BI-10001765"/>
    <x v="1"/>
    <x v="8"/>
    <x v="994"/>
    <x v="5781"/>
    <n v="4"/>
    <n v="0"/>
    <n v="66.508799999999994"/>
    <x v="2"/>
    <x v="0"/>
  </r>
  <r>
    <n v="9151"/>
    <x v="4577"/>
    <x v="106"/>
    <d v="2016-06-06T00:00:00"/>
    <s v="Standard Class"/>
    <s v="QJ-19255"/>
    <x v="425"/>
    <x v="1"/>
    <x v="0"/>
    <x v="66"/>
    <x v="12"/>
    <x v="151"/>
    <x v="2"/>
    <s v="OFF-AP-10004859"/>
    <x v="1"/>
    <x v="9"/>
    <x v="930"/>
    <x v="5782"/>
    <n v="5"/>
    <n v="0.1"/>
    <n v="12.376000000000001"/>
    <x v="2"/>
    <x v="0"/>
  </r>
  <r>
    <n v="9152"/>
    <x v="4578"/>
    <x v="496"/>
    <d v="2017-09-29T00:00:00"/>
    <s v="Second Class"/>
    <s v="KM-16720"/>
    <x v="27"/>
    <x v="0"/>
    <x v="0"/>
    <x v="418"/>
    <x v="16"/>
    <x v="508"/>
    <x v="1"/>
    <s v="OFF-AR-10003179"/>
    <x v="1"/>
    <x v="6"/>
    <x v="1574"/>
    <x v="4769"/>
    <n v="2"/>
    <n v="0.2"/>
    <n v="2.3685999999999989"/>
    <x v="1"/>
    <x v="0"/>
  </r>
  <r>
    <n v="9153"/>
    <x v="4578"/>
    <x v="496"/>
    <d v="2017-09-29T00:00:00"/>
    <s v="Second Class"/>
    <s v="KM-16720"/>
    <x v="27"/>
    <x v="0"/>
    <x v="0"/>
    <x v="418"/>
    <x v="16"/>
    <x v="508"/>
    <x v="1"/>
    <s v="TEC-AC-10002345"/>
    <x v="2"/>
    <x v="11"/>
    <x v="175"/>
    <x v="5783"/>
    <n v="2"/>
    <n v="0.2"/>
    <n v="1.4499999999999993"/>
    <x v="1"/>
    <x v="0"/>
  </r>
  <r>
    <n v="9154"/>
    <x v="4578"/>
    <x v="496"/>
    <d v="2017-09-29T00:00:00"/>
    <s v="Second Class"/>
    <s v="KM-16720"/>
    <x v="27"/>
    <x v="0"/>
    <x v="0"/>
    <x v="418"/>
    <x v="16"/>
    <x v="508"/>
    <x v="1"/>
    <s v="OFF-AR-10001246"/>
    <x v="1"/>
    <x v="6"/>
    <x v="455"/>
    <x v="2309"/>
    <n v="7"/>
    <n v="0.2"/>
    <n v="1.852199999999999"/>
    <x v="1"/>
    <x v="0"/>
  </r>
  <r>
    <n v="9155"/>
    <x v="4579"/>
    <x v="1147"/>
    <d v="2018-08-03T00:00:00"/>
    <s v="Second Class"/>
    <s v="KM-16660"/>
    <x v="730"/>
    <x v="0"/>
    <x v="0"/>
    <x v="10"/>
    <x v="9"/>
    <x v="11"/>
    <x v="3"/>
    <s v="FUR-FU-10004864"/>
    <x v="0"/>
    <x v="5"/>
    <x v="1719"/>
    <x v="5784"/>
    <n v="2"/>
    <n v="0.2"/>
    <n v="3.1382000000000003"/>
    <x v="2"/>
    <x v="0"/>
  </r>
  <r>
    <n v="9156"/>
    <x v="4580"/>
    <x v="1211"/>
    <d v="2016-01-28T00:00:00"/>
    <s v="Standard Class"/>
    <s v="IM-15055"/>
    <x v="780"/>
    <x v="0"/>
    <x v="0"/>
    <x v="98"/>
    <x v="33"/>
    <x v="121"/>
    <x v="1"/>
    <s v="OFF-PA-10001804"/>
    <x v="1"/>
    <x v="10"/>
    <x v="129"/>
    <x v="1598"/>
    <n v="6"/>
    <n v="0"/>
    <n v="19.238399999999999"/>
    <x v="1"/>
    <x v="0"/>
  </r>
  <r>
    <n v="9157"/>
    <x v="4581"/>
    <x v="472"/>
    <d v="2016-08-08T00:00:00"/>
    <s v="Standard Class"/>
    <s v="ML-17395"/>
    <x v="504"/>
    <x v="1"/>
    <x v="0"/>
    <x v="294"/>
    <x v="43"/>
    <x v="370"/>
    <x v="3"/>
    <s v="OFF-AP-10001271"/>
    <x v="1"/>
    <x v="9"/>
    <x v="474"/>
    <x v="5785"/>
    <n v="2"/>
    <n v="0"/>
    <n v="27.529200000000003"/>
    <x v="2"/>
    <x v="0"/>
  </r>
  <r>
    <n v="9158"/>
    <x v="4581"/>
    <x v="472"/>
    <d v="2016-08-08T00:00:00"/>
    <s v="Standard Class"/>
    <s v="ML-17395"/>
    <x v="504"/>
    <x v="1"/>
    <x v="0"/>
    <x v="294"/>
    <x v="43"/>
    <x v="370"/>
    <x v="3"/>
    <s v="OFF-PA-10004353"/>
    <x v="1"/>
    <x v="10"/>
    <x v="1661"/>
    <x v="5786"/>
    <n v="13"/>
    <n v="0"/>
    <n v="124.6752"/>
    <x v="2"/>
    <x v="0"/>
  </r>
  <r>
    <n v="9159"/>
    <x v="4581"/>
    <x v="472"/>
    <d v="2016-08-08T00:00:00"/>
    <s v="Standard Class"/>
    <s v="ML-17395"/>
    <x v="504"/>
    <x v="1"/>
    <x v="0"/>
    <x v="294"/>
    <x v="43"/>
    <x v="370"/>
    <x v="3"/>
    <s v="TEC-AC-10002473"/>
    <x v="2"/>
    <x v="11"/>
    <x v="720"/>
    <x v="5787"/>
    <n v="9"/>
    <n v="0"/>
    <n v="104.7222"/>
    <x v="2"/>
    <x v="0"/>
  </r>
  <r>
    <n v="9160"/>
    <x v="4582"/>
    <x v="888"/>
    <d v="2018-08-14T00:00:00"/>
    <s v="Standard Class"/>
    <s v="GH-14410"/>
    <x v="689"/>
    <x v="2"/>
    <x v="0"/>
    <x v="469"/>
    <x v="18"/>
    <x v="562"/>
    <x v="0"/>
    <s v="OFF-BI-10003314"/>
    <x v="1"/>
    <x v="8"/>
    <x v="308"/>
    <x v="5788"/>
    <n v="3"/>
    <n v="0.7"/>
    <n v="-3.0366"/>
    <x v="0"/>
    <x v="0"/>
  </r>
  <r>
    <n v="9161"/>
    <x v="4582"/>
    <x v="888"/>
    <d v="2018-08-14T00:00:00"/>
    <s v="Standard Class"/>
    <s v="GH-14410"/>
    <x v="689"/>
    <x v="2"/>
    <x v="0"/>
    <x v="469"/>
    <x v="18"/>
    <x v="562"/>
    <x v="0"/>
    <s v="OFF-BI-10004465"/>
    <x v="1"/>
    <x v="8"/>
    <x v="739"/>
    <x v="5789"/>
    <n v="5"/>
    <n v="0.7"/>
    <n v="-7.9199999999999982"/>
    <x v="0"/>
    <x v="0"/>
  </r>
  <r>
    <n v="9162"/>
    <x v="4583"/>
    <x v="16"/>
    <d v="2018-12-12T00:00:00"/>
    <s v="Standard Class"/>
    <s v="AG-10900"/>
    <x v="151"/>
    <x v="0"/>
    <x v="0"/>
    <x v="342"/>
    <x v="6"/>
    <x v="423"/>
    <x v="2"/>
    <s v="FUR-BO-10003450"/>
    <x v="0"/>
    <x v="0"/>
    <x v="1353"/>
    <x v="5790"/>
    <n v="7"/>
    <n v="0"/>
    <n v="32.46879999999998"/>
    <x v="2"/>
    <x v="0"/>
  </r>
  <r>
    <n v="9163"/>
    <x v="4583"/>
    <x v="16"/>
    <d v="2018-12-12T00:00:00"/>
    <s v="Standard Class"/>
    <s v="AG-10900"/>
    <x v="151"/>
    <x v="0"/>
    <x v="0"/>
    <x v="342"/>
    <x v="6"/>
    <x v="423"/>
    <x v="2"/>
    <s v="FUR-CH-10002335"/>
    <x v="0"/>
    <x v="1"/>
    <x v="629"/>
    <x v="5791"/>
    <n v="3"/>
    <n v="0"/>
    <n v="176.80260000000001"/>
    <x v="2"/>
    <x v="0"/>
  </r>
  <r>
    <n v="9164"/>
    <x v="4584"/>
    <x v="1212"/>
    <d v="2017-06-12T00:00:00"/>
    <s v="Standard Class"/>
    <s v="MG-17695"/>
    <x v="726"/>
    <x v="0"/>
    <x v="0"/>
    <x v="22"/>
    <x v="10"/>
    <x v="26"/>
    <x v="2"/>
    <s v="TEC-AC-10003433"/>
    <x v="2"/>
    <x v="11"/>
    <x v="1418"/>
    <x v="480"/>
    <n v="3"/>
    <n v="0.2"/>
    <n v="0.74249999999999994"/>
    <x v="2"/>
    <x v="0"/>
  </r>
  <r>
    <n v="9165"/>
    <x v="4584"/>
    <x v="1212"/>
    <d v="2017-06-12T00:00:00"/>
    <s v="Standard Class"/>
    <s v="MG-17695"/>
    <x v="726"/>
    <x v="0"/>
    <x v="0"/>
    <x v="22"/>
    <x v="10"/>
    <x v="26"/>
    <x v="2"/>
    <s v="OFF-AP-10003849"/>
    <x v="1"/>
    <x v="9"/>
    <x v="841"/>
    <x v="5792"/>
    <n v="2"/>
    <n v="0.8"/>
    <n v="-393.60200000000009"/>
    <x v="2"/>
    <x v="0"/>
  </r>
  <r>
    <n v="9166"/>
    <x v="4585"/>
    <x v="890"/>
    <d v="2018-06-26T00:00:00"/>
    <s v="Second Class"/>
    <s v="MJ-17740"/>
    <x v="77"/>
    <x v="0"/>
    <x v="0"/>
    <x v="70"/>
    <x v="1"/>
    <x v="88"/>
    <x v="1"/>
    <s v="TEC-MA-10000984"/>
    <x v="2"/>
    <x v="15"/>
    <x v="1820"/>
    <x v="5793"/>
    <n v="4"/>
    <n v="0.2"/>
    <n v="503.63999999999965"/>
    <x v="1"/>
    <x v="0"/>
  </r>
  <r>
    <n v="9167"/>
    <x v="4585"/>
    <x v="890"/>
    <d v="2018-06-26T00:00:00"/>
    <s v="Second Class"/>
    <s v="MJ-17740"/>
    <x v="77"/>
    <x v="0"/>
    <x v="0"/>
    <x v="70"/>
    <x v="1"/>
    <x v="88"/>
    <x v="1"/>
    <s v="OFF-PA-10000418"/>
    <x v="1"/>
    <x v="10"/>
    <x v="970"/>
    <x v="2840"/>
    <n v="1"/>
    <n v="0"/>
    <n v="50.327999999999996"/>
    <x v="1"/>
    <x v="0"/>
  </r>
  <r>
    <n v="9168"/>
    <x v="4585"/>
    <x v="890"/>
    <d v="2018-06-26T00:00:00"/>
    <s v="Second Class"/>
    <s v="MJ-17740"/>
    <x v="77"/>
    <x v="0"/>
    <x v="0"/>
    <x v="70"/>
    <x v="1"/>
    <x v="88"/>
    <x v="1"/>
    <s v="OFF-AP-10001242"/>
    <x v="1"/>
    <x v="9"/>
    <x v="1417"/>
    <x v="2624"/>
    <n v="3"/>
    <n v="0"/>
    <n v="72.431999999999988"/>
    <x v="1"/>
    <x v="0"/>
  </r>
  <r>
    <n v="9169"/>
    <x v="4586"/>
    <x v="543"/>
    <d v="2018-03-19T00:00:00"/>
    <s v="Standard Class"/>
    <s v="SJ-20125"/>
    <x v="319"/>
    <x v="2"/>
    <x v="0"/>
    <x v="25"/>
    <x v="35"/>
    <x v="129"/>
    <x v="0"/>
    <s v="OFF-PA-10001954"/>
    <x v="1"/>
    <x v="10"/>
    <x v="600"/>
    <x v="5794"/>
    <n v="14"/>
    <n v="0"/>
    <n v="147.08959999999999"/>
    <x v="0"/>
    <x v="0"/>
  </r>
  <r>
    <n v="9170"/>
    <x v="4586"/>
    <x v="543"/>
    <d v="2018-03-19T00:00:00"/>
    <s v="Standard Class"/>
    <s v="SJ-20125"/>
    <x v="319"/>
    <x v="2"/>
    <x v="0"/>
    <x v="25"/>
    <x v="35"/>
    <x v="129"/>
    <x v="0"/>
    <s v="OFF-PA-10001954"/>
    <x v="1"/>
    <x v="10"/>
    <x v="600"/>
    <x v="1846"/>
    <n v="2"/>
    <n v="0"/>
    <n v="21.012799999999999"/>
    <x v="0"/>
    <x v="0"/>
  </r>
  <r>
    <n v="9171"/>
    <x v="4587"/>
    <x v="49"/>
    <d v="2018-12-01T00:00:00"/>
    <s v="Same Day"/>
    <s v="LB-16795"/>
    <x v="697"/>
    <x v="2"/>
    <x v="0"/>
    <x v="475"/>
    <x v="1"/>
    <x v="568"/>
    <x v="1"/>
    <s v="FUR-FU-10000448"/>
    <x v="0"/>
    <x v="5"/>
    <x v="469"/>
    <x v="5795"/>
    <n v="2"/>
    <n v="0"/>
    <n v="1.597999999999999"/>
    <x v="1"/>
    <x v="0"/>
  </r>
  <r>
    <n v="9172"/>
    <x v="4587"/>
    <x v="49"/>
    <d v="2018-12-01T00:00:00"/>
    <s v="Same Day"/>
    <s v="LB-16795"/>
    <x v="697"/>
    <x v="2"/>
    <x v="0"/>
    <x v="475"/>
    <x v="1"/>
    <x v="568"/>
    <x v="1"/>
    <s v="OFF-PA-10001357"/>
    <x v="1"/>
    <x v="10"/>
    <x v="1041"/>
    <x v="3642"/>
    <n v="1"/>
    <n v="0"/>
    <n v="22.991999999999997"/>
    <x v="1"/>
    <x v="0"/>
  </r>
  <r>
    <n v="9173"/>
    <x v="4587"/>
    <x v="49"/>
    <d v="2018-12-01T00:00:00"/>
    <s v="Same Day"/>
    <s v="LB-16795"/>
    <x v="697"/>
    <x v="2"/>
    <x v="0"/>
    <x v="475"/>
    <x v="1"/>
    <x v="568"/>
    <x v="1"/>
    <s v="OFF-ST-10002292"/>
    <x v="1"/>
    <x v="4"/>
    <x v="872"/>
    <x v="5796"/>
    <n v="3"/>
    <n v="0"/>
    <n v="222.58799999999991"/>
    <x v="1"/>
    <x v="0"/>
  </r>
  <r>
    <n v="9174"/>
    <x v="4587"/>
    <x v="49"/>
    <d v="2018-12-01T00:00:00"/>
    <s v="Same Day"/>
    <s v="LB-16795"/>
    <x v="697"/>
    <x v="2"/>
    <x v="0"/>
    <x v="475"/>
    <x v="1"/>
    <x v="568"/>
    <x v="1"/>
    <s v="OFF-EN-10001219"/>
    <x v="1"/>
    <x v="12"/>
    <x v="588"/>
    <x v="996"/>
    <n v="3"/>
    <n v="0"/>
    <n v="11.230799999999999"/>
    <x v="1"/>
    <x v="0"/>
  </r>
  <r>
    <n v="9175"/>
    <x v="4588"/>
    <x v="492"/>
    <d v="2019-06-14T00:00:00"/>
    <s v="Second Class"/>
    <s v="SB-20185"/>
    <x v="766"/>
    <x v="0"/>
    <x v="0"/>
    <x v="239"/>
    <x v="4"/>
    <x v="297"/>
    <x v="1"/>
    <s v="TEC-PH-10002564"/>
    <x v="2"/>
    <x v="7"/>
    <x v="985"/>
    <x v="981"/>
    <n v="3"/>
    <n v="0.2"/>
    <n v="8.9969999999999892"/>
    <x v="1"/>
    <x v="0"/>
  </r>
  <r>
    <n v="9176"/>
    <x v="4588"/>
    <x v="492"/>
    <d v="2019-06-14T00:00:00"/>
    <s v="Second Class"/>
    <s v="SB-20185"/>
    <x v="766"/>
    <x v="0"/>
    <x v="0"/>
    <x v="239"/>
    <x v="4"/>
    <x v="297"/>
    <x v="1"/>
    <s v="OFF-PA-10001639"/>
    <x v="1"/>
    <x v="10"/>
    <x v="981"/>
    <x v="541"/>
    <n v="3"/>
    <n v="0"/>
    <n v="9.3312000000000008"/>
    <x v="1"/>
    <x v="0"/>
  </r>
  <r>
    <n v="9177"/>
    <x v="4589"/>
    <x v="690"/>
    <d v="2018-03-24T00:00:00"/>
    <s v="Standard Class"/>
    <s v="CC-12610"/>
    <x v="566"/>
    <x v="1"/>
    <x v="0"/>
    <x v="316"/>
    <x v="18"/>
    <x v="394"/>
    <x v="0"/>
    <s v="OFF-BI-10001153"/>
    <x v="1"/>
    <x v="8"/>
    <x v="303"/>
    <x v="762"/>
    <n v="3"/>
    <n v="0.7"/>
    <n v="-20.72399999999999"/>
    <x v="0"/>
    <x v="0"/>
  </r>
  <r>
    <n v="9178"/>
    <x v="4590"/>
    <x v="696"/>
    <d v="2018-11-18T00:00:00"/>
    <s v="Standard Class"/>
    <s v="DP-13000"/>
    <x v="24"/>
    <x v="0"/>
    <x v="0"/>
    <x v="20"/>
    <x v="15"/>
    <x v="45"/>
    <x v="3"/>
    <s v="TEC-PH-10003356"/>
    <x v="2"/>
    <x v="7"/>
    <x v="1698"/>
    <x v="62"/>
    <n v="2"/>
    <n v="0"/>
    <n v="3.9144000000000005"/>
    <x v="2"/>
    <x v="0"/>
  </r>
  <r>
    <n v="9179"/>
    <x v="4590"/>
    <x v="696"/>
    <d v="2018-11-18T00:00:00"/>
    <s v="Standard Class"/>
    <s v="DP-13000"/>
    <x v="24"/>
    <x v="0"/>
    <x v="0"/>
    <x v="20"/>
    <x v="15"/>
    <x v="45"/>
    <x v="3"/>
    <s v="OFF-AR-10001725"/>
    <x v="1"/>
    <x v="6"/>
    <x v="1549"/>
    <x v="5797"/>
    <n v="1"/>
    <n v="0"/>
    <n v="6.1490000000000009"/>
    <x v="2"/>
    <x v="0"/>
  </r>
  <r>
    <n v="9180"/>
    <x v="4591"/>
    <x v="783"/>
    <d v="2019-08-11T00:00:00"/>
    <s v="Standard Class"/>
    <s v="JL-15505"/>
    <x v="145"/>
    <x v="0"/>
    <x v="0"/>
    <x v="223"/>
    <x v="1"/>
    <x v="278"/>
    <x v="1"/>
    <s v="TEC-PH-10002415"/>
    <x v="2"/>
    <x v="7"/>
    <x v="1526"/>
    <x v="5798"/>
    <n v="3"/>
    <n v="0.2"/>
    <n v="44.242500000000035"/>
    <x v="1"/>
    <x v="0"/>
  </r>
  <r>
    <n v="9181"/>
    <x v="4591"/>
    <x v="783"/>
    <d v="2019-08-11T00:00:00"/>
    <s v="Standard Class"/>
    <s v="JL-15505"/>
    <x v="145"/>
    <x v="0"/>
    <x v="0"/>
    <x v="223"/>
    <x v="1"/>
    <x v="278"/>
    <x v="1"/>
    <s v="OFF-BI-10003355"/>
    <x v="1"/>
    <x v="8"/>
    <x v="591"/>
    <x v="1655"/>
    <n v="3"/>
    <n v="0.2"/>
    <n v="4.1832000000000003"/>
    <x v="1"/>
    <x v="0"/>
  </r>
  <r>
    <n v="9182"/>
    <x v="4591"/>
    <x v="783"/>
    <d v="2019-08-11T00:00:00"/>
    <s v="Standard Class"/>
    <s v="JL-15505"/>
    <x v="145"/>
    <x v="0"/>
    <x v="0"/>
    <x v="223"/>
    <x v="1"/>
    <x v="278"/>
    <x v="1"/>
    <s v="OFF-BI-10000216"/>
    <x v="1"/>
    <x v="8"/>
    <x v="1634"/>
    <x v="5799"/>
    <n v="3"/>
    <n v="0.2"/>
    <n v="11.673000000000002"/>
    <x v="1"/>
    <x v="0"/>
  </r>
  <r>
    <n v="9183"/>
    <x v="4591"/>
    <x v="783"/>
    <d v="2019-08-11T00:00:00"/>
    <s v="Standard Class"/>
    <s v="JL-15505"/>
    <x v="145"/>
    <x v="0"/>
    <x v="0"/>
    <x v="223"/>
    <x v="1"/>
    <x v="278"/>
    <x v="1"/>
    <s v="TEC-AC-10004803"/>
    <x v="2"/>
    <x v="11"/>
    <x v="1765"/>
    <x v="5800"/>
    <n v="4"/>
    <n v="0"/>
    <n v="7.8064000000000036"/>
    <x v="1"/>
    <x v="0"/>
  </r>
  <r>
    <n v="9184"/>
    <x v="4591"/>
    <x v="783"/>
    <d v="2019-08-11T00:00:00"/>
    <s v="Standard Class"/>
    <s v="JL-15505"/>
    <x v="145"/>
    <x v="0"/>
    <x v="0"/>
    <x v="223"/>
    <x v="1"/>
    <x v="278"/>
    <x v="1"/>
    <s v="OFF-PA-10001970"/>
    <x v="1"/>
    <x v="10"/>
    <x v="314"/>
    <x v="335"/>
    <n v="2"/>
    <n v="0"/>
    <n v="11.543199999999999"/>
    <x v="1"/>
    <x v="0"/>
  </r>
  <r>
    <n v="9185"/>
    <x v="4591"/>
    <x v="783"/>
    <d v="2019-08-11T00:00:00"/>
    <s v="Standard Class"/>
    <s v="JL-15505"/>
    <x v="145"/>
    <x v="0"/>
    <x v="0"/>
    <x v="223"/>
    <x v="1"/>
    <x v="278"/>
    <x v="1"/>
    <s v="FUR-FU-10004848"/>
    <x v="0"/>
    <x v="5"/>
    <x v="28"/>
    <x v="2678"/>
    <n v="1"/>
    <n v="0"/>
    <n v="15.524999999999999"/>
    <x v="1"/>
    <x v="0"/>
  </r>
  <r>
    <n v="9186"/>
    <x v="4591"/>
    <x v="783"/>
    <d v="2019-08-11T00:00:00"/>
    <s v="Standard Class"/>
    <s v="JL-15505"/>
    <x v="145"/>
    <x v="0"/>
    <x v="0"/>
    <x v="223"/>
    <x v="1"/>
    <x v="278"/>
    <x v="1"/>
    <s v="FUR-CH-10002317"/>
    <x v="0"/>
    <x v="1"/>
    <x v="1839"/>
    <x v="5801"/>
    <n v="1"/>
    <n v="0.2"/>
    <n v="25.897999999999982"/>
    <x v="1"/>
    <x v="0"/>
  </r>
  <r>
    <n v="9187"/>
    <x v="4591"/>
    <x v="783"/>
    <d v="2019-08-11T00:00:00"/>
    <s v="Standard Class"/>
    <s v="JL-15505"/>
    <x v="145"/>
    <x v="0"/>
    <x v="0"/>
    <x v="223"/>
    <x v="1"/>
    <x v="278"/>
    <x v="1"/>
    <s v="OFF-AP-10002534"/>
    <x v="1"/>
    <x v="9"/>
    <x v="1202"/>
    <x v="5802"/>
    <n v="5"/>
    <n v="0"/>
    <n v="412.46800000000007"/>
    <x v="1"/>
    <x v="0"/>
  </r>
  <r>
    <n v="9188"/>
    <x v="4592"/>
    <x v="291"/>
    <d v="2017-08-25T00:00:00"/>
    <s v="Standard Class"/>
    <s v="SM-20320"/>
    <x v="598"/>
    <x v="2"/>
    <x v="0"/>
    <x v="227"/>
    <x v="9"/>
    <x v="283"/>
    <x v="3"/>
    <s v="OFF-SU-10001935"/>
    <x v="1"/>
    <x v="14"/>
    <x v="327"/>
    <x v="4273"/>
    <n v="2"/>
    <n v="0.2"/>
    <n v="-0.69760000000000066"/>
    <x v="2"/>
    <x v="0"/>
  </r>
  <r>
    <n v="9189"/>
    <x v="4592"/>
    <x v="291"/>
    <d v="2017-08-25T00:00:00"/>
    <s v="Standard Class"/>
    <s v="SM-20320"/>
    <x v="598"/>
    <x v="2"/>
    <x v="0"/>
    <x v="227"/>
    <x v="9"/>
    <x v="283"/>
    <x v="3"/>
    <s v="TEC-AC-10000290"/>
    <x v="2"/>
    <x v="11"/>
    <x v="235"/>
    <x v="5018"/>
    <n v="4"/>
    <n v="0.2"/>
    <n v="3.8024000000000004"/>
    <x v="2"/>
    <x v="0"/>
  </r>
  <r>
    <n v="9190"/>
    <x v="4592"/>
    <x v="291"/>
    <d v="2017-08-25T00:00:00"/>
    <s v="Standard Class"/>
    <s v="SM-20320"/>
    <x v="598"/>
    <x v="2"/>
    <x v="0"/>
    <x v="227"/>
    <x v="9"/>
    <x v="283"/>
    <x v="3"/>
    <s v="OFF-ST-10002574"/>
    <x v="1"/>
    <x v="4"/>
    <x v="935"/>
    <x v="5803"/>
    <n v="6"/>
    <n v="0.2"/>
    <n v="-165.768"/>
    <x v="2"/>
    <x v="0"/>
  </r>
  <r>
    <n v="9191"/>
    <x v="4592"/>
    <x v="291"/>
    <d v="2017-08-25T00:00:00"/>
    <s v="Standard Class"/>
    <s v="SM-20320"/>
    <x v="598"/>
    <x v="2"/>
    <x v="0"/>
    <x v="227"/>
    <x v="9"/>
    <x v="283"/>
    <x v="3"/>
    <s v="OFF-BI-10004519"/>
    <x v="1"/>
    <x v="8"/>
    <x v="889"/>
    <x v="5804"/>
    <n v="2"/>
    <n v="0.7"/>
    <n v="-82.989999999999981"/>
    <x v="2"/>
    <x v="0"/>
  </r>
  <r>
    <n v="9192"/>
    <x v="4592"/>
    <x v="291"/>
    <d v="2017-08-25T00:00:00"/>
    <s v="Standard Class"/>
    <s v="SM-20320"/>
    <x v="598"/>
    <x v="2"/>
    <x v="0"/>
    <x v="227"/>
    <x v="9"/>
    <x v="283"/>
    <x v="3"/>
    <s v="OFF-PA-10003625"/>
    <x v="1"/>
    <x v="10"/>
    <x v="757"/>
    <x v="2000"/>
    <n v="2"/>
    <n v="0.2"/>
    <n v="15.489999999999997"/>
    <x v="2"/>
    <x v="0"/>
  </r>
  <r>
    <n v="9193"/>
    <x v="4593"/>
    <x v="121"/>
    <d v="2017-11-07T00:00:00"/>
    <s v="Standard Class"/>
    <s v="BB-10990"/>
    <x v="121"/>
    <x v="1"/>
    <x v="0"/>
    <x v="52"/>
    <x v="5"/>
    <x v="65"/>
    <x v="2"/>
    <s v="OFF-BI-10001524"/>
    <x v="1"/>
    <x v="8"/>
    <x v="301"/>
    <x v="5805"/>
    <n v="7"/>
    <n v="0.8"/>
    <n v="-46.995200000000025"/>
    <x v="2"/>
    <x v="0"/>
  </r>
  <r>
    <n v="9194"/>
    <x v="4593"/>
    <x v="121"/>
    <d v="2017-11-07T00:00:00"/>
    <s v="Standard Class"/>
    <s v="BB-10990"/>
    <x v="121"/>
    <x v="1"/>
    <x v="0"/>
    <x v="52"/>
    <x v="5"/>
    <x v="65"/>
    <x v="2"/>
    <s v="TEC-PH-10002200"/>
    <x v="2"/>
    <x v="7"/>
    <x v="1480"/>
    <x v="3532"/>
    <n v="2"/>
    <n v="0.2"/>
    <n v="38.779199999999989"/>
    <x v="2"/>
    <x v="0"/>
  </r>
  <r>
    <n v="9195"/>
    <x v="4594"/>
    <x v="953"/>
    <d v="2016-12-06T00:00:00"/>
    <s v="Standard Class"/>
    <s v="PB-19150"/>
    <x v="171"/>
    <x v="0"/>
    <x v="0"/>
    <x v="418"/>
    <x v="16"/>
    <x v="508"/>
    <x v="1"/>
    <s v="OFF-SU-10001664"/>
    <x v="1"/>
    <x v="14"/>
    <x v="1241"/>
    <x v="2758"/>
    <n v="7"/>
    <n v="0.2"/>
    <n v="3.5993999999999993"/>
    <x v="1"/>
    <x v="0"/>
  </r>
  <r>
    <n v="9196"/>
    <x v="4594"/>
    <x v="953"/>
    <d v="2016-12-06T00:00:00"/>
    <s v="Standard Class"/>
    <s v="PB-19150"/>
    <x v="171"/>
    <x v="0"/>
    <x v="0"/>
    <x v="418"/>
    <x v="16"/>
    <x v="508"/>
    <x v="1"/>
    <s v="TEC-AC-10002550"/>
    <x v="2"/>
    <x v="11"/>
    <x v="1548"/>
    <x v="5806"/>
    <n v="4"/>
    <n v="0.2"/>
    <n v="-16.614000000000004"/>
    <x v="1"/>
    <x v="0"/>
  </r>
  <r>
    <n v="9197"/>
    <x v="4595"/>
    <x v="1025"/>
    <d v="2016-05-15T00:00:00"/>
    <s v="Standard Class"/>
    <s v="GM-14680"/>
    <x v="411"/>
    <x v="0"/>
    <x v="0"/>
    <x v="49"/>
    <x v="1"/>
    <x v="58"/>
    <x v="1"/>
    <s v="OFF-PA-10004353"/>
    <x v="1"/>
    <x v="10"/>
    <x v="1661"/>
    <x v="792"/>
    <n v="2"/>
    <n v="0"/>
    <n v="19.180800000000001"/>
    <x v="1"/>
    <x v="0"/>
  </r>
  <r>
    <n v="9198"/>
    <x v="4595"/>
    <x v="1025"/>
    <d v="2016-05-15T00:00:00"/>
    <s v="Standard Class"/>
    <s v="GM-14680"/>
    <x v="411"/>
    <x v="0"/>
    <x v="0"/>
    <x v="49"/>
    <x v="1"/>
    <x v="58"/>
    <x v="1"/>
    <s v="TEC-PH-10001817"/>
    <x v="2"/>
    <x v="7"/>
    <x v="1106"/>
    <x v="5807"/>
    <n v="5"/>
    <n v="0.2"/>
    <n v="125.30000000000007"/>
    <x v="1"/>
    <x v="0"/>
  </r>
  <r>
    <n v="9199"/>
    <x v="4595"/>
    <x v="1025"/>
    <d v="2016-05-15T00:00:00"/>
    <s v="Standard Class"/>
    <s v="GM-14680"/>
    <x v="411"/>
    <x v="0"/>
    <x v="0"/>
    <x v="49"/>
    <x v="1"/>
    <x v="58"/>
    <x v="1"/>
    <s v="OFF-SU-10004737"/>
    <x v="1"/>
    <x v="14"/>
    <x v="1713"/>
    <x v="5808"/>
    <n v="6"/>
    <n v="0"/>
    <n v="11.0808"/>
    <x v="1"/>
    <x v="0"/>
  </r>
  <r>
    <n v="9200"/>
    <x v="4595"/>
    <x v="1025"/>
    <d v="2016-05-15T00:00:00"/>
    <s v="Standard Class"/>
    <s v="GM-14680"/>
    <x v="411"/>
    <x v="0"/>
    <x v="0"/>
    <x v="49"/>
    <x v="1"/>
    <x v="58"/>
    <x v="1"/>
    <s v="FUR-CH-10002320"/>
    <x v="0"/>
    <x v="1"/>
    <x v="1463"/>
    <x v="5809"/>
    <n v="1"/>
    <n v="0.2"/>
    <n v="32.097999999999971"/>
    <x v="1"/>
    <x v="0"/>
  </r>
  <r>
    <n v="9201"/>
    <x v="4596"/>
    <x v="508"/>
    <d v="2018-10-20T00:00:00"/>
    <s v="First Class"/>
    <s v="NR-18550"/>
    <x v="749"/>
    <x v="0"/>
    <x v="0"/>
    <x v="275"/>
    <x v="30"/>
    <x v="346"/>
    <x v="3"/>
    <s v="FUR-BO-10001337"/>
    <x v="0"/>
    <x v="0"/>
    <x v="430"/>
    <x v="5810"/>
    <n v="1"/>
    <n v="0"/>
    <n v="12.097999999999999"/>
    <x v="2"/>
    <x v="0"/>
  </r>
  <r>
    <n v="9202"/>
    <x v="4596"/>
    <x v="508"/>
    <d v="2018-10-20T00:00:00"/>
    <s v="First Class"/>
    <s v="NR-18550"/>
    <x v="749"/>
    <x v="0"/>
    <x v="0"/>
    <x v="275"/>
    <x v="30"/>
    <x v="346"/>
    <x v="3"/>
    <s v="OFF-BI-10004584"/>
    <x v="1"/>
    <x v="8"/>
    <x v="383"/>
    <x v="5811"/>
    <n v="1"/>
    <n v="0"/>
    <n v="148.51060000000001"/>
    <x v="2"/>
    <x v="0"/>
  </r>
  <r>
    <n v="9203"/>
    <x v="4597"/>
    <x v="859"/>
    <d v="2018-11-03T00:00:00"/>
    <s v="Standard Class"/>
    <s v="EH-13765"/>
    <x v="553"/>
    <x v="1"/>
    <x v="0"/>
    <x v="20"/>
    <x v="15"/>
    <x v="164"/>
    <x v="3"/>
    <s v="OFF-BI-10004817"/>
    <x v="1"/>
    <x v="8"/>
    <x v="1208"/>
    <x v="1528"/>
    <n v="3"/>
    <n v="0.2"/>
    <n v="10.0632"/>
    <x v="2"/>
    <x v="0"/>
  </r>
  <r>
    <n v="9204"/>
    <x v="4597"/>
    <x v="859"/>
    <d v="2018-11-03T00:00:00"/>
    <s v="Standard Class"/>
    <s v="EH-13765"/>
    <x v="553"/>
    <x v="1"/>
    <x v="0"/>
    <x v="20"/>
    <x v="15"/>
    <x v="164"/>
    <x v="3"/>
    <s v="OFF-AR-10004602"/>
    <x v="1"/>
    <x v="6"/>
    <x v="1226"/>
    <x v="1164"/>
    <n v="5"/>
    <n v="0"/>
    <n v="32.186000000000007"/>
    <x v="2"/>
    <x v="0"/>
  </r>
  <r>
    <n v="9205"/>
    <x v="4598"/>
    <x v="49"/>
    <d v="2018-12-05T00:00:00"/>
    <s v="Standard Class"/>
    <s v="FH-14365"/>
    <x v="92"/>
    <x v="1"/>
    <x v="0"/>
    <x v="1"/>
    <x v="1"/>
    <x v="25"/>
    <x v="1"/>
    <s v="OFF-AR-10001149"/>
    <x v="1"/>
    <x v="6"/>
    <x v="131"/>
    <x v="4173"/>
    <n v="8"/>
    <n v="0"/>
    <n v="6.911999999999999"/>
    <x v="1"/>
    <x v="0"/>
  </r>
  <r>
    <n v="9206"/>
    <x v="4599"/>
    <x v="438"/>
    <d v="2018-04-21T00:00:00"/>
    <s v="Same Day"/>
    <s v="BT-11680"/>
    <x v="537"/>
    <x v="0"/>
    <x v="0"/>
    <x v="451"/>
    <x v="29"/>
    <x v="544"/>
    <x v="3"/>
    <s v="OFF-AR-10004817"/>
    <x v="1"/>
    <x v="6"/>
    <x v="915"/>
    <x v="1154"/>
    <n v="3"/>
    <n v="0"/>
    <n v="4.4891999999999985"/>
    <x v="2"/>
    <x v="0"/>
  </r>
  <r>
    <n v="9207"/>
    <x v="4599"/>
    <x v="438"/>
    <d v="2018-04-21T00:00:00"/>
    <s v="Same Day"/>
    <s v="BT-11680"/>
    <x v="537"/>
    <x v="0"/>
    <x v="0"/>
    <x v="451"/>
    <x v="29"/>
    <x v="544"/>
    <x v="3"/>
    <s v="OFF-PA-10003797"/>
    <x v="1"/>
    <x v="10"/>
    <x v="1710"/>
    <x v="187"/>
    <n v="8"/>
    <n v="0"/>
    <n v="24.883200000000002"/>
    <x v="2"/>
    <x v="0"/>
  </r>
  <r>
    <n v="9208"/>
    <x v="4600"/>
    <x v="646"/>
    <d v="2019-08-07T00:00:00"/>
    <s v="Standard Class"/>
    <s v="AB-10105"/>
    <x v="455"/>
    <x v="0"/>
    <x v="0"/>
    <x v="41"/>
    <x v="10"/>
    <x v="50"/>
    <x v="2"/>
    <s v="TEC-AC-10000682"/>
    <x v="2"/>
    <x v="11"/>
    <x v="1336"/>
    <x v="5812"/>
    <n v="3"/>
    <n v="0.2"/>
    <n v="7.4654999999999987"/>
    <x v="2"/>
    <x v="0"/>
  </r>
  <r>
    <n v="9209"/>
    <x v="4601"/>
    <x v="646"/>
    <d v="2019-08-08T00:00:00"/>
    <s v="Second Class"/>
    <s v="SC-20230"/>
    <x v="554"/>
    <x v="1"/>
    <x v="0"/>
    <x v="4"/>
    <x v="4"/>
    <x v="59"/>
    <x v="1"/>
    <s v="OFF-ST-10003996"/>
    <x v="1"/>
    <x v="4"/>
    <x v="1212"/>
    <x v="5813"/>
    <n v="1"/>
    <n v="0"/>
    <n v="4.1755999999999993"/>
    <x v="1"/>
    <x v="0"/>
  </r>
  <r>
    <n v="9210"/>
    <x v="4602"/>
    <x v="157"/>
    <d v="2019-12-14T00:00:00"/>
    <s v="Second Class"/>
    <s v="RS-19870"/>
    <x v="789"/>
    <x v="2"/>
    <x v="0"/>
    <x v="140"/>
    <x v="23"/>
    <x v="223"/>
    <x v="2"/>
    <s v="OFF-EN-10003160"/>
    <x v="1"/>
    <x v="12"/>
    <x v="1036"/>
    <x v="6"/>
    <n v="1"/>
    <n v="0"/>
    <n v="3.4944000000000002"/>
    <x v="2"/>
    <x v="0"/>
  </r>
  <r>
    <n v="9211"/>
    <x v="4602"/>
    <x v="157"/>
    <d v="2019-12-14T00:00:00"/>
    <s v="Second Class"/>
    <s v="RS-19870"/>
    <x v="789"/>
    <x v="2"/>
    <x v="0"/>
    <x v="140"/>
    <x v="23"/>
    <x v="223"/>
    <x v="2"/>
    <s v="OFF-BI-10002012"/>
    <x v="1"/>
    <x v="8"/>
    <x v="749"/>
    <x v="5592"/>
    <n v="3"/>
    <n v="0"/>
    <n v="2.5920000000000001"/>
    <x v="2"/>
    <x v="0"/>
  </r>
  <r>
    <n v="9212"/>
    <x v="4603"/>
    <x v="948"/>
    <d v="2017-03-19T00:00:00"/>
    <s v="Standard Class"/>
    <s v="AI-10855"/>
    <x v="482"/>
    <x v="0"/>
    <x v="0"/>
    <x v="43"/>
    <x v="1"/>
    <x v="52"/>
    <x v="1"/>
    <s v="OFF-PA-10002105"/>
    <x v="1"/>
    <x v="10"/>
    <x v="272"/>
    <x v="541"/>
    <n v="3"/>
    <n v="0"/>
    <n v="9.3312000000000008"/>
    <x v="1"/>
    <x v="0"/>
  </r>
  <r>
    <n v="9213"/>
    <x v="4604"/>
    <x v="589"/>
    <d v="2016-12-15T00:00:00"/>
    <s v="Standard Class"/>
    <s v="DJ-13420"/>
    <x v="249"/>
    <x v="1"/>
    <x v="0"/>
    <x v="8"/>
    <x v="1"/>
    <x v="94"/>
    <x v="1"/>
    <s v="FUR-FU-10000397"/>
    <x v="0"/>
    <x v="5"/>
    <x v="63"/>
    <x v="1155"/>
    <n v="2"/>
    <n v="0"/>
    <n v="11.166400000000003"/>
    <x v="1"/>
    <x v="0"/>
  </r>
  <r>
    <n v="9214"/>
    <x v="4604"/>
    <x v="589"/>
    <d v="2016-12-15T00:00:00"/>
    <s v="Standard Class"/>
    <s v="DJ-13420"/>
    <x v="249"/>
    <x v="1"/>
    <x v="0"/>
    <x v="8"/>
    <x v="1"/>
    <x v="94"/>
    <x v="1"/>
    <s v="FUR-FU-10000758"/>
    <x v="0"/>
    <x v="5"/>
    <x v="1082"/>
    <x v="4092"/>
    <n v="3"/>
    <n v="0"/>
    <n v="28.598399999999994"/>
    <x v="1"/>
    <x v="0"/>
  </r>
  <r>
    <n v="9215"/>
    <x v="4605"/>
    <x v="1033"/>
    <d v="2019-10-02T00:00:00"/>
    <s v="First Class"/>
    <s v="BF-10975"/>
    <x v="541"/>
    <x v="1"/>
    <x v="0"/>
    <x v="10"/>
    <x v="9"/>
    <x v="74"/>
    <x v="3"/>
    <s v="OFF-LA-10004677"/>
    <x v="1"/>
    <x v="2"/>
    <x v="1840"/>
    <x v="5814"/>
    <n v="7"/>
    <n v="0.2"/>
    <n v="6.9741"/>
    <x v="2"/>
    <x v="0"/>
  </r>
  <r>
    <n v="9216"/>
    <x v="4606"/>
    <x v="831"/>
    <d v="2018-11-26T00:00:00"/>
    <s v="Standard Class"/>
    <s v="TH-21235"/>
    <x v="260"/>
    <x v="1"/>
    <x v="0"/>
    <x v="1"/>
    <x v="1"/>
    <x v="13"/>
    <x v="1"/>
    <s v="OFF-PA-10004451"/>
    <x v="1"/>
    <x v="10"/>
    <x v="498"/>
    <x v="56"/>
    <n v="5"/>
    <n v="0"/>
    <n v="15.552000000000001"/>
    <x v="1"/>
    <x v="0"/>
  </r>
  <r>
    <n v="9217"/>
    <x v="4607"/>
    <x v="221"/>
    <d v="2019-11-30T00:00:00"/>
    <s v="Standard Class"/>
    <s v="JG-15310"/>
    <x v="684"/>
    <x v="1"/>
    <x v="0"/>
    <x v="372"/>
    <x v="5"/>
    <x v="455"/>
    <x v="2"/>
    <s v="OFF-AP-10002311"/>
    <x v="1"/>
    <x v="9"/>
    <x v="14"/>
    <x v="5815"/>
    <n v="1"/>
    <n v="0.8"/>
    <n v="-24.771599999999999"/>
    <x v="2"/>
    <x v="0"/>
  </r>
  <r>
    <n v="9218"/>
    <x v="4608"/>
    <x v="237"/>
    <d v="2019-11-17T00:00:00"/>
    <s v="First Class"/>
    <s v="AW-10930"/>
    <x v="585"/>
    <x v="2"/>
    <x v="0"/>
    <x v="31"/>
    <x v="11"/>
    <x v="39"/>
    <x v="2"/>
    <s v="OFF-EN-10004459"/>
    <x v="1"/>
    <x v="12"/>
    <x v="661"/>
    <x v="770"/>
    <n v="2"/>
    <n v="0"/>
    <n v="7.4871999999999996"/>
    <x v="2"/>
    <x v="0"/>
  </r>
  <r>
    <n v="9219"/>
    <x v="4609"/>
    <x v="748"/>
    <d v="2017-08-20T00:00:00"/>
    <s v="Standard Class"/>
    <s v="JW-15955"/>
    <x v="527"/>
    <x v="0"/>
    <x v="0"/>
    <x v="10"/>
    <x v="9"/>
    <x v="74"/>
    <x v="3"/>
    <s v="OFF-ST-10002352"/>
    <x v="1"/>
    <x v="4"/>
    <x v="855"/>
    <x v="5219"/>
    <n v="7"/>
    <n v="0.2"/>
    <n v="3.3515999999999977"/>
    <x v="2"/>
    <x v="0"/>
  </r>
  <r>
    <n v="9220"/>
    <x v="4609"/>
    <x v="748"/>
    <d v="2017-08-20T00:00:00"/>
    <s v="Standard Class"/>
    <s v="JW-15955"/>
    <x v="527"/>
    <x v="0"/>
    <x v="0"/>
    <x v="10"/>
    <x v="9"/>
    <x v="74"/>
    <x v="3"/>
    <s v="FUR-BO-10000780"/>
    <x v="0"/>
    <x v="0"/>
    <x v="1318"/>
    <x v="5771"/>
    <n v="3"/>
    <n v="0.5"/>
    <n v="-204.99959999999996"/>
    <x v="2"/>
    <x v="0"/>
  </r>
  <r>
    <n v="9221"/>
    <x v="4610"/>
    <x v="119"/>
    <d v="2019-10-14T00:00:00"/>
    <s v="First Class"/>
    <s v="MH-18025"/>
    <x v="659"/>
    <x v="0"/>
    <x v="0"/>
    <x v="240"/>
    <x v="28"/>
    <x v="298"/>
    <x v="0"/>
    <s v="OFF-LA-10000248"/>
    <x v="1"/>
    <x v="2"/>
    <x v="1221"/>
    <x v="469"/>
    <n v="3"/>
    <n v="0"/>
    <n v="5.2028999999999996"/>
    <x v="0"/>
    <x v="0"/>
  </r>
  <r>
    <n v="9222"/>
    <x v="4610"/>
    <x v="119"/>
    <d v="2019-10-14T00:00:00"/>
    <s v="First Class"/>
    <s v="MH-18025"/>
    <x v="659"/>
    <x v="0"/>
    <x v="0"/>
    <x v="240"/>
    <x v="28"/>
    <x v="298"/>
    <x v="0"/>
    <s v="FUR-TA-10003473"/>
    <x v="0"/>
    <x v="3"/>
    <x v="216"/>
    <x v="5816"/>
    <n v="4"/>
    <n v="0"/>
    <n v="346.03960000000006"/>
    <x v="0"/>
    <x v="0"/>
  </r>
  <r>
    <n v="9223"/>
    <x v="4610"/>
    <x v="119"/>
    <d v="2019-10-14T00:00:00"/>
    <s v="First Class"/>
    <s v="MH-18025"/>
    <x v="659"/>
    <x v="0"/>
    <x v="0"/>
    <x v="240"/>
    <x v="28"/>
    <x v="298"/>
    <x v="0"/>
    <s v="OFF-PA-10004355"/>
    <x v="1"/>
    <x v="10"/>
    <x v="1103"/>
    <x v="243"/>
    <n v="4"/>
    <n v="0"/>
    <n v="12.441600000000001"/>
    <x v="0"/>
    <x v="0"/>
  </r>
  <r>
    <n v="9224"/>
    <x v="4611"/>
    <x v="259"/>
    <d v="2019-11-04T00:00:00"/>
    <s v="Same Day"/>
    <s v="FM-14290"/>
    <x v="86"/>
    <x v="2"/>
    <x v="0"/>
    <x v="518"/>
    <x v="5"/>
    <x v="615"/>
    <x v="2"/>
    <s v="OFF-BI-10001308"/>
    <x v="1"/>
    <x v="8"/>
    <x v="1360"/>
    <x v="5817"/>
    <n v="6"/>
    <n v="0.8"/>
    <n v="-13.188000000000009"/>
    <x v="2"/>
    <x v="0"/>
  </r>
  <r>
    <n v="9225"/>
    <x v="4611"/>
    <x v="259"/>
    <d v="2019-11-04T00:00:00"/>
    <s v="Same Day"/>
    <s v="FM-14290"/>
    <x v="86"/>
    <x v="2"/>
    <x v="0"/>
    <x v="518"/>
    <x v="5"/>
    <x v="615"/>
    <x v="2"/>
    <s v="OFF-BI-10003094"/>
    <x v="1"/>
    <x v="8"/>
    <x v="653"/>
    <x v="5818"/>
    <n v="2"/>
    <n v="0.8"/>
    <n v="-2.3232000000000008"/>
    <x v="2"/>
    <x v="0"/>
  </r>
  <r>
    <n v="9226"/>
    <x v="4611"/>
    <x v="259"/>
    <d v="2019-11-04T00:00:00"/>
    <s v="Same Day"/>
    <s v="FM-14290"/>
    <x v="86"/>
    <x v="2"/>
    <x v="0"/>
    <x v="518"/>
    <x v="5"/>
    <x v="615"/>
    <x v="2"/>
    <s v="OFF-BI-10004040"/>
    <x v="1"/>
    <x v="8"/>
    <x v="1487"/>
    <x v="5819"/>
    <n v="4"/>
    <n v="0.8"/>
    <n v="-6.4232000000000014"/>
    <x v="2"/>
    <x v="0"/>
  </r>
  <r>
    <n v="9227"/>
    <x v="4611"/>
    <x v="259"/>
    <d v="2019-11-04T00:00:00"/>
    <s v="Same Day"/>
    <s v="FM-14290"/>
    <x v="86"/>
    <x v="2"/>
    <x v="0"/>
    <x v="518"/>
    <x v="5"/>
    <x v="615"/>
    <x v="2"/>
    <s v="OFF-ST-10002485"/>
    <x v="1"/>
    <x v="4"/>
    <x v="211"/>
    <x v="5820"/>
    <n v="3"/>
    <n v="0.2"/>
    <n v="-12.528600000000001"/>
    <x v="2"/>
    <x v="0"/>
  </r>
  <r>
    <n v="9228"/>
    <x v="4612"/>
    <x v="498"/>
    <d v="2019-03-24T00:00:00"/>
    <s v="Standard Class"/>
    <s v="GZ-14545"/>
    <x v="433"/>
    <x v="1"/>
    <x v="0"/>
    <x v="1"/>
    <x v="1"/>
    <x v="141"/>
    <x v="1"/>
    <s v="OFF-AP-10001205"/>
    <x v="1"/>
    <x v="9"/>
    <x v="1294"/>
    <x v="5821"/>
    <n v="7"/>
    <n v="0"/>
    <n v="106.78080000000003"/>
    <x v="1"/>
    <x v="0"/>
  </r>
  <r>
    <n v="9229"/>
    <x v="4613"/>
    <x v="935"/>
    <d v="2016-11-03T00:00:00"/>
    <s v="Same Day"/>
    <s v="TC-21535"/>
    <x v="426"/>
    <x v="2"/>
    <x v="0"/>
    <x v="1"/>
    <x v="1"/>
    <x v="13"/>
    <x v="1"/>
    <s v="OFF-AR-10001868"/>
    <x v="1"/>
    <x v="6"/>
    <x v="59"/>
    <x v="1336"/>
    <n v="4"/>
    <n v="0"/>
    <n v="3.36"/>
    <x v="1"/>
    <x v="0"/>
  </r>
  <r>
    <n v="9230"/>
    <x v="4614"/>
    <x v="283"/>
    <d v="2019-07-26T00:00:00"/>
    <s v="First Class"/>
    <s v="TB-21520"/>
    <x v="14"/>
    <x v="0"/>
    <x v="0"/>
    <x v="1"/>
    <x v="1"/>
    <x v="62"/>
    <x v="1"/>
    <s v="OFF-BI-10003429"/>
    <x v="1"/>
    <x v="8"/>
    <x v="852"/>
    <x v="5822"/>
    <n v="3"/>
    <n v="0.2"/>
    <n v="5.5070999999999994"/>
    <x v="1"/>
    <x v="0"/>
  </r>
  <r>
    <n v="9231"/>
    <x v="4614"/>
    <x v="283"/>
    <d v="2019-07-26T00:00:00"/>
    <s v="First Class"/>
    <s v="TB-21520"/>
    <x v="14"/>
    <x v="0"/>
    <x v="0"/>
    <x v="1"/>
    <x v="1"/>
    <x v="62"/>
    <x v="1"/>
    <s v="OFF-PA-10002689"/>
    <x v="1"/>
    <x v="10"/>
    <x v="1066"/>
    <x v="713"/>
    <n v="9"/>
    <n v="0"/>
    <n v="27.993600000000001"/>
    <x v="1"/>
    <x v="0"/>
  </r>
  <r>
    <n v="9232"/>
    <x v="4615"/>
    <x v="422"/>
    <d v="2016-12-31T00:00:00"/>
    <s v="Standard Class"/>
    <s v="RP-19390"/>
    <x v="261"/>
    <x v="0"/>
    <x v="0"/>
    <x v="42"/>
    <x v="16"/>
    <x v="51"/>
    <x v="1"/>
    <s v="OFF-BI-10003650"/>
    <x v="1"/>
    <x v="8"/>
    <x v="115"/>
    <x v="5823"/>
    <n v="6"/>
    <n v="0.7"/>
    <n v="-694.29359999999997"/>
    <x v="1"/>
    <x v="0"/>
  </r>
  <r>
    <n v="9233"/>
    <x v="4616"/>
    <x v="476"/>
    <d v="2018-09-06T00:00:00"/>
    <s v="Standard Class"/>
    <s v="LR-16915"/>
    <x v="235"/>
    <x v="0"/>
    <x v="0"/>
    <x v="1"/>
    <x v="1"/>
    <x v="1"/>
    <x v="1"/>
    <s v="FUR-FU-10001889"/>
    <x v="0"/>
    <x v="5"/>
    <x v="1158"/>
    <x v="5824"/>
    <n v="9"/>
    <n v="0"/>
    <n v="31.244399999999995"/>
    <x v="1"/>
    <x v="0"/>
  </r>
  <r>
    <n v="9234"/>
    <x v="4616"/>
    <x v="476"/>
    <d v="2018-09-06T00:00:00"/>
    <s v="Standard Class"/>
    <s v="LR-16915"/>
    <x v="235"/>
    <x v="0"/>
    <x v="0"/>
    <x v="1"/>
    <x v="1"/>
    <x v="1"/>
    <x v="1"/>
    <s v="OFF-ST-10000321"/>
    <x v="1"/>
    <x v="4"/>
    <x v="1543"/>
    <x v="5825"/>
    <n v="3"/>
    <n v="0"/>
    <n v="0.94679999999999698"/>
    <x v="1"/>
    <x v="0"/>
  </r>
  <r>
    <n v="9235"/>
    <x v="4616"/>
    <x v="476"/>
    <d v="2018-09-06T00:00:00"/>
    <s v="Standard Class"/>
    <s v="LR-16915"/>
    <x v="235"/>
    <x v="0"/>
    <x v="0"/>
    <x v="1"/>
    <x v="1"/>
    <x v="1"/>
    <x v="1"/>
    <s v="TEC-PH-10001530"/>
    <x v="2"/>
    <x v="7"/>
    <x v="638"/>
    <x v="2707"/>
    <n v="4"/>
    <n v="0.2"/>
    <n v="68.197999999999979"/>
    <x v="1"/>
    <x v="0"/>
  </r>
  <r>
    <n v="9236"/>
    <x v="4616"/>
    <x v="476"/>
    <d v="2018-09-06T00:00:00"/>
    <s v="Standard Class"/>
    <s v="LR-16915"/>
    <x v="235"/>
    <x v="0"/>
    <x v="0"/>
    <x v="1"/>
    <x v="1"/>
    <x v="1"/>
    <x v="1"/>
    <s v="OFF-AR-10004752"/>
    <x v="1"/>
    <x v="6"/>
    <x v="1114"/>
    <x v="5476"/>
    <n v="7"/>
    <n v="0"/>
    <n v="5.2332000000000001"/>
    <x v="1"/>
    <x v="0"/>
  </r>
  <r>
    <n v="9237"/>
    <x v="4616"/>
    <x v="476"/>
    <d v="2018-09-06T00:00:00"/>
    <s v="Standard Class"/>
    <s v="LR-16915"/>
    <x v="235"/>
    <x v="0"/>
    <x v="0"/>
    <x v="1"/>
    <x v="1"/>
    <x v="1"/>
    <x v="1"/>
    <s v="FUR-TA-10001539"/>
    <x v="0"/>
    <x v="3"/>
    <x v="10"/>
    <x v="2675"/>
    <n v="3"/>
    <n v="0.2"/>
    <n v="28.436399999999935"/>
    <x v="1"/>
    <x v="0"/>
  </r>
  <r>
    <n v="9238"/>
    <x v="4616"/>
    <x v="476"/>
    <d v="2018-09-06T00:00:00"/>
    <s v="Standard Class"/>
    <s v="LR-16915"/>
    <x v="235"/>
    <x v="0"/>
    <x v="0"/>
    <x v="1"/>
    <x v="1"/>
    <x v="1"/>
    <x v="1"/>
    <s v="OFF-BI-10001553"/>
    <x v="1"/>
    <x v="8"/>
    <x v="1302"/>
    <x v="1775"/>
    <n v="1"/>
    <n v="0.2"/>
    <n v="2.5591999999999997"/>
    <x v="1"/>
    <x v="0"/>
  </r>
  <r>
    <n v="9239"/>
    <x v="4617"/>
    <x v="512"/>
    <d v="2019-02-14T00:00:00"/>
    <s v="First Class"/>
    <s v="MM-17260"/>
    <x v="570"/>
    <x v="0"/>
    <x v="0"/>
    <x v="38"/>
    <x v="24"/>
    <x v="47"/>
    <x v="3"/>
    <s v="FUR-FU-10003601"/>
    <x v="0"/>
    <x v="5"/>
    <x v="736"/>
    <x v="5826"/>
    <n v="2"/>
    <n v="0.2"/>
    <n v="-3.6892000000000067"/>
    <x v="2"/>
    <x v="0"/>
  </r>
  <r>
    <n v="9240"/>
    <x v="4618"/>
    <x v="855"/>
    <d v="2019-11-02T00:00:00"/>
    <s v="Standard Class"/>
    <s v="NB-18655"/>
    <x v="240"/>
    <x v="1"/>
    <x v="0"/>
    <x v="315"/>
    <x v="2"/>
    <x v="393"/>
    <x v="0"/>
    <s v="OFF-PA-10001685"/>
    <x v="1"/>
    <x v="10"/>
    <x v="33"/>
    <x v="5827"/>
    <n v="7"/>
    <n v="0.2"/>
    <n v="20.584200000000003"/>
    <x v="0"/>
    <x v="0"/>
  </r>
  <r>
    <n v="9241"/>
    <x v="4618"/>
    <x v="855"/>
    <d v="2019-11-02T00:00:00"/>
    <s v="Standard Class"/>
    <s v="NB-18655"/>
    <x v="240"/>
    <x v="1"/>
    <x v="0"/>
    <x v="315"/>
    <x v="2"/>
    <x v="393"/>
    <x v="0"/>
    <s v="OFF-BI-10001097"/>
    <x v="1"/>
    <x v="8"/>
    <x v="797"/>
    <x v="1564"/>
    <n v="3"/>
    <n v="0.7"/>
    <n v="-3.9248999999999974"/>
    <x v="0"/>
    <x v="0"/>
  </r>
  <r>
    <n v="9242"/>
    <x v="4618"/>
    <x v="855"/>
    <d v="2019-11-02T00:00:00"/>
    <s v="Standard Class"/>
    <s v="NB-18655"/>
    <x v="240"/>
    <x v="1"/>
    <x v="0"/>
    <x v="315"/>
    <x v="2"/>
    <x v="393"/>
    <x v="0"/>
    <s v="OFF-AR-10001662"/>
    <x v="1"/>
    <x v="6"/>
    <x v="448"/>
    <x v="5828"/>
    <n v="3"/>
    <n v="0.2"/>
    <n v="0.57540000000000058"/>
    <x v="0"/>
    <x v="0"/>
  </r>
  <r>
    <n v="9243"/>
    <x v="4619"/>
    <x v="868"/>
    <d v="2016-07-14T00:00:00"/>
    <s v="Standard Class"/>
    <s v="DS-13030"/>
    <x v="284"/>
    <x v="2"/>
    <x v="0"/>
    <x v="8"/>
    <x v="1"/>
    <x v="34"/>
    <x v="1"/>
    <s v="OFF-BI-10002609"/>
    <x v="1"/>
    <x v="8"/>
    <x v="98"/>
    <x v="1494"/>
    <n v="6"/>
    <n v="0.2"/>
    <n v="4.6487999999999987"/>
    <x v="1"/>
    <x v="0"/>
  </r>
  <r>
    <n v="9244"/>
    <x v="4619"/>
    <x v="868"/>
    <d v="2016-07-14T00:00:00"/>
    <s v="Standard Class"/>
    <s v="DS-13030"/>
    <x v="284"/>
    <x v="2"/>
    <x v="0"/>
    <x v="8"/>
    <x v="1"/>
    <x v="34"/>
    <x v="1"/>
    <s v="FUR-BO-10004218"/>
    <x v="0"/>
    <x v="0"/>
    <x v="1593"/>
    <x v="1005"/>
    <n v="1"/>
    <n v="0.15"/>
    <n v="7.0489999999999995"/>
    <x v="1"/>
    <x v="0"/>
  </r>
  <r>
    <n v="9245"/>
    <x v="4619"/>
    <x v="868"/>
    <d v="2016-07-14T00:00:00"/>
    <s v="Standard Class"/>
    <s v="DS-13030"/>
    <x v="284"/>
    <x v="2"/>
    <x v="0"/>
    <x v="8"/>
    <x v="1"/>
    <x v="34"/>
    <x v="1"/>
    <s v="OFF-AR-10003251"/>
    <x v="1"/>
    <x v="6"/>
    <x v="1050"/>
    <x v="348"/>
    <n v="2"/>
    <n v="0"/>
    <n v="2.2239999999999998"/>
    <x v="1"/>
    <x v="0"/>
  </r>
  <r>
    <n v="9246"/>
    <x v="4619"/>
    <x v="868"/>
    <d v="2016-07-14T00:00:00"/>
    <s v="Standard Class"/>
    <s v="DS-13030"/>
    <x v="284"/>
    <x v="2"/>
    <x v="0"/>
    <x v="8"/>
    <x v="1"/>
    <x v="34"/>
    <x v="1"/>
    <s v="OFF-PA-10002365"/>
    <x v="1"/>
    <x v="10"/>
    <x v="12"/>
    <x v="56"/>
    <n v="5"/>
    <n v="0"/>
    <n v="15.552000000000001"/>
    <x v="1"/>
    <x v="0"/>
  </r>
  <r>
    <n v="9247"/>
    <x v="4620"/>
    <x v="1053"/>
    <d v="2019-05-26T00:00:00"/>
    <s v="Standard Class"/>
    <s v="VF-21715"/>
    <x v="665"/>
    <x v="2"/>
    <x v="0"/>
    <x v="8"/>
    <x v="1"/>
    <x v="9"/>
    <x v="1"/>
    <s v="OFF-AR-10003651"/>
    <x v="1"/>
    <x v="6"/>
    <x v="279"/>
    <x v="296"/>
    <n v="3"/>
    <n v="0"/>
    <n v="2.8535999999999988"/>
    <x v="1"/>
    <x v="0"/>
  </r>
  <r>
    <n v="9248"/>
    <x v="4620"/>
    <x v="1053"/>
    <d v="2019-05-26T00:00:00"/>
    <s v="Standard Class"/>
    <s v="VF-21715"/>
    <x v="665"/>
    <x v="2"/>
    <x v="0"/>
    <x v="8"/>
    <x v="1"/>
    <x v="9"/>
    <x v="1"/>
    <s v="OFF-AR-10003732"/>
    <x v="1"/>
    <x v="6"/>
    <x v="324"/>
    <x v="1104"/>
    <n v="1"/>
    <n v="0"/>
    <n v="0.72279999999999989"/>
    <x v="1"/>
    <x v="0"/>
  </r>
  <r>
    <n v="9249"/>
    <x v="4621"/>
    <x v="338"/>
    <d v="2018-11-14T00:00:00"/>
    <s v="Standard Class"/>
    <s v="SW-20275"/>
    <x v="349"/>
    <x v="0"/>
    <x v="0"/>
    <x v="20"/>
    <x v="15"/>
    <x v="29"/>
    <x v="3"/>
    <s v="OFF-BI-10002557"/>
    <x v="1"/>
    <x v="8"/>
    <x v="249"/>
    <x v="1034"/>
    <n v="1"/>
    <n v="0.2"/>
    <n v="1.3649999999999998"/>
    <x v="2"/>
    <x v="0"/>
  </r>
  <r>
    <n v="9250"/>
    <x v="4621"/>
    <x v="338"/>
    <d v="2018-11-14T00:00:00"/>
    <s v="Standard Class"/>
    <s v="SW-20275"/>
    <x v="349"/>
    <x v="0"/>
    <x v="0"/>
    <x v="20"/>
    <x v="15"/>
    <x v="29"/>
    <x v="3"/>
    <s v="TEC-PH-10003691"/>
    <x v="2"/>
    <x v="7"/>
    <x v="1407"/>
    <x v="1867"/>
    <n v="7"/>
    <n v="0"/>
    <n v="220.48250000000002"/>
    <x v="2"/>
    <x v="0"/>
  </r>
  <r>
    <n v="9251"/>
    <x v="4622"/>
    <x v="499"/>
    <d v="2018-12-06T00:00:00"/>
    <s v="Standard Class"/>
    <s v="PW-19030"/>
    <x v="463"/>
    <x v="1"/>
    <x v="0"/>
    <x v="292"/>
    <x v="23"/>
    <x v="604"/>
    <x v="2"/>
    <s v="OFF-BI-10001107"/>
    <x v="1"/>
    <x v="8"/>
    <x v="497"/>
    <x v="5829"/>
    <n v="8"/>
    <n v="0"/>
    <n v="54.444800000000001"/>
    <x v="2"/>
    <x v="0"/>
  </r>
  <r>
    <n v="9252"/>
    <x v="4623"/>
    <x v="580"/>
    <d v="2019-03-08T00:00:00"/>
    <s v="Standard Class"/>
    <s v="KD-16615"/>
    <x v="629"/>
    <x v="1"/>
    <x v="0"/>
    <x v="1"/>
    <x v="1"/>
    <x v="141"/>
    <x v="1"/>
    <s v="OFF-BI-10004224"/>
    <x v="1"/>
    <x v="8"/>
    <x v="1070"/>
    <x v="3850"/>
    <n v="2"/>
    <n v="0.2"/>
    <n v="33.639999999999986"/>
    <x v="1"/>
    <x v="0"/>
  </r>
  <r>
    <n v="9253"/>
    <x v="4624"/>
    <x v="397"/>
    <d v="2019-09-25T00:00:00"/>
    <s v="Second Class"/>
    <s v="DO-13645"/>
    <x v="770"/>
    <x v="0"/>
    <x v="0"/>
    <x v="519"/>
    <x v="36"/>
    <x v="616"/>
    <x v="0"/>
    <s v="TEC-AC-10001114"/>
    <x v="2"/>
    <x v="11"/>
    <x v="1211"/>
    <x v="1723"/>
    <n v="5"/>
    <n v="0"/>
    <n v="63.983999999999988"/>
    <x v="0"/>
    <x v="0"/>
  </r>
  <r>
    <n v="9254"/>
    <x v="4624"/>
    <x v="397"/>
    <d v="2019-09-25T00:00:00"/>
    <s v="Second Class"/>
    <s v="DO-13645"/>
    <x v="770"/>
    <x v="0"/>
    <x v="0"/>
    <x v="519"/>
    <x v="36"/>
    <x v="616"/>
    <x v="0"/>
    <s v="OFF-PA-10002005"/>
    <x v="1"/>
    <x v="10"/>
    <x v="510"/>
    <x v="91"/>
    <n v="2"/>
    <n v="0"/>
    <n v="6.2208000000000006"/>
    <x v="0"/>
    <x v="0"/>
  </r>
  <r>
    <n v="9255"/>
    <x v="4625"/>
    <x v="1058"/>
    <d v="2016-02-15T00:00:00"/>
    <s v="Second Class"/>
    <s v="GA-14725"/>
    <x v="315"/>
    <x v="0"/>
    <x v="0"/>
    <x v="29"/>
    <x v="25"/>
    <x v="338"/>
    <x v="2"/>
    <s v="FUR-CH-10001146"/>
    <x v="0"/>
    <x v="1"/>
    <x v="64"/>
    <x v="5830"/>
    <n v="1"/>
    <n v="0"/>
    <n v="15.222499999999997"/>
    <x v="2"/>
    <x v="0"/>
  </r>
  <r>
    <n v="9256"/>
    <x v="4625"/>
    <x v="1058"/>
    <d v="2016-02-15T00:00:00"/>
    <s v="Second Class"/>
    <s v="GA-14725"/>
    <x v="315"/>
    <x v="0"/>
    <x v="0"/>
    <x v="29"/>
    <x v="25"/>
    <x v="338"/>
    <x v="2"/>
    <s v="OFF-LA-10004853"/>
    <x v="1"/>
    <x v="2"/>
    <x v="690"/>
    <x v="1830"/>
    <n v="3"/>
    <n v="0"/>
    <n v="6.8723999999999998"/>
    <x v="2"/>
    <x v="0"/>
  </r>
  <r>
    <n v="9257"/>
    <x v="4625"/>
    <x v="1058"/>
    <d v="2016-02-15T00:00:00"/>
    <s v="Second Class"/>
    <s v="GA-14725"/>
    <x v="315"/>
    <x v="0"/>
    <x v="0"/>
    <x v="29"/>
    <x v="25"/>
    <x v="338"/>
    <x v="2"/>
    <s v="OFF-BI-10004728"/>
    <x v="1"/>
    <x v="8"/>
    <x v="544"/>
    <x v="1328"/>
    <n v="2"/>
    <n v="0"/>
    <n v="4.4344000000000001"/>
    <x v="2"/>
    <x v="0"/>
  </r>
  <r>
    <n v="9258"/>
    <x v="4625"/>
    <x v="1058"/>
    <d v="2016-02-15T00:00:00"/>
    <s v="Second Class"/>
    <s v="GA-14725"/>
    <x v="315"/>
    <x v="0"/>
    <x v="0"/>
    <x v="29"/>
    <x v="25"/>
    <x v="338"/>
    <x v="2"/>
    <s v="FUR-FU-10002298"/>
    <x v="0"/>
    <x v="5"/>
    <x v="1305"/>
    <x v="743"/>
    <n v="3"/>
    <n v="0"/>
    <n v="53.270399999999995"/>
    <x v="2"/>
    <x v="0"/>
  </r>
  <r>
    <n v="9259"/>
    <x v="4625"/>
    <x v="1058"/>
    <d v="2016-02-15T00:00:00"/>
    <s v="Second Class"/>
    <s v="GA-14725"/>
    <x v="315"/>
    <x v="0"/>
    <x v="0"/>
    <x v="29"/>
    <x v="25"/>
    <x v="338"/>
    <x v="2"/>
    <s v="OFF-BI-10004654"/>
    <x v="1"/>
    <x v="8"/>
    <x v="1453"/>
    <x v="5831"/>
    <n v="3"/>
    <n v="0"/>
    <n v="24.393000000000001"/>
    <x v="2"/>
    <x v="0"/>
  </r>
  <r>
    <n v="9260"/>
    <x v="4625"/>
    <x v="1058"/>
    <d v="2016-02-15T00:00:00"/>
    <s v="Second Class"/>
    <s v="GA-14725"/>
    <x v="315"/>
    <x v="0"/>
    <x v="0"/>
    <x v="29"/>
    <x v="25"/>
    <x v="338"/>
    <x v="2"/>
    <s v="OFF-ST-10002583"/>
    <x v="1"/>
    <x v="4"/>
    <x v="571"/>
    <x v="647"/>
    <n v="2"/>
    <n v="0"/>
    <n v="2.598399999999998"/>
    <x v="2"/>
    <x v="0"/>
  </r>
  <r>
    <n v="9261"/>
    <x v="4626"/>
    <x v="343"/>
    <d v="2019-11-14T00:00:00"/>
    <s v="Second Class"/>
    <s v="JL-15505"/>
    <x v="145"/>
    <x v="0"/>
    <x v="0"/>
    <x v="520"/>
    <x v="44"/>
    <x v="617"/>
    <x v="2"/>
    <s v="OFF-SU-10004661"/>
    <x v="1"/>
    <x v="14"/>
    <x v="1757"/>
    <x v="4198"/>
    <n v="3"/>
    <n v="0"/>
    <n v="6.63"/>
    <x v="2"/>
    <x v="0"/>
  </r>
  <r>
    <n v="9262"/>
    <x v="4627"/>
    <x v="264"/>
    <d v="2019-09-02T00:00:00"/>
    <s v="Same Day"/>
    <s v="SU-20665"/>
    <x v="711"/>
    <x v="2"/>
    <x v="0"/>
    <x v="4"/>
    <x v="4"/>
    <x v="5"/>
    <x v="1"/>
    <s v="FUR-CH-10003061"/>
    <x v="0"/>
    <x v="1"/>
    <x v="51"/>
    <x v="1804"/>
    <n v="3"/>
    <n v="0.2"/>
    <n v="-2.6997000000000355"/>
    <x v="1"/>
    <x v="0"/>
  </r>
  <r>
    <n v="9263"/>
    <x v="4628"/>
    <x v="330"/>
    <d v="2017-10-13T00:00:00"/>
    <s v="Standard Class"/>
    <s v="FM-14380"/>
    <x v="248"/>
    <x v="0"/>
    <x v="0"/>
    <x v="66"/>
    <x v="12"/>
    <x v="83"/>
    <x v="2"/>
    <s v="FUR-CH-10000513"/>
    <x v="0"/>
    <x v="1"/>
    <x v="70"/>
    <x v="1948"/>
    <n v="3"/>
    <n v="0"/>
    <n v="35.097300000000004"/>
    <x v="2"/>
    <x v="0"/>
  </r>
  <r>
    <n v="9264"/>
    <x v="4628"/>
    <x v="330"/>
    <d v="2017-10-13T00:00:00"/>
    <s v="Standard Class"/>
    <s v="FM-14380"/>
    <x v="248"/>
    <x v="0"/>
    <x v="0"/>
    <x v="66"/>
    <x v="12"/>
    <x v="83"/>
    <x v="2"/>
    <s v="OFF-AP-10002191"/>
    <x v="1"/>
    <x v="9"/>
    <x v="808"/>
    <x v="5832"/>
    <n v="5"/>
    <n v="0.1"/>
    <n v="53.982000000000006"/>
    <x v="2"/>
    <x v="0"/>
  </r>
  <r>
    <n v="9265"/>
    <x v="4629"/>
    <x v="221"/>
    <d v="2019-12-01T00:00:00"/>
    <s v="Standard Class"/>
    <s v="MY-17380"/>
    <x v="199"/>
    <x v="1"/>
    <x v="0"/>
    <x v="26"/>
    <x v="18"/>
    <x v="31"/>
    <x v="0"/>
    <s v="OFF-BI-10000216"/>
    <x v="1"/>
    <x v="8"/>
    <x v="1634"/>
    <x v="3266"/>
    <n v="3"/>
    <n v="0.7"/>
    <n v="-7.782"/>
    <x v="0"/>
    <x v="0"/>
  </r>
  <r>
    <n v="9266"/>
    <x v="4629"/>
    <x v="221"/>
    <d v="2019-12-01T00:00:00"/>
    <s v="Standard Class"/>
    <s v="MY-17380"/>
    <x v="199"/>
    <x v="1"/>
    <x v="0"/>
    <x v="26"/>
    <x v="18"/>
    <x v="31"/>
    <x v="0"/>
    <s v="OFF-EN-10003448"/>
    <x v="1"/>
    <x v="12"/>
    <x v="1711"/>
    <x v="5833"/>
    <n v="7"/>
    <n v="0.2"/>
    <n v="24.317999999999998"/>
    <x v="0"/>
    <x v="0"/>
  </r>
  <r>
    <n v="9267"/>
    <x v="4630"/>
    <x v="1213"/>
    <d v="2016-02-09T00:00:00"/>
    <s v="First Class"/>
    <s v="NM-18445"/>
    <x v="134"/>
    <x v="2"/>
    <x v="0"/>
    <x v="226"/>
    <x v="33"/>
    <x v="282"/>
    <x v="1"/>
    <s v="FUR-FU-10002111"/>
    <x v="0"/>
    <x v="5"/>
    <x v="1665"/>
    <x v="58"/>
    <n v="2"/>
    <n v="0"/>
    <n v="5.5327999999999999"/>
    <x v="1"/>
    <x v="0"/>
  </r>
  <r>
    <n v="9268"/>
    <x v="4631"/>
    <x v="12"/>
    <d v="2017-09-25T00:00:00"/>
    <s v="Same Day"/>
    <s v="CS-11950"/>
    <x v="229"/>
    <x v="0"/>
    <x v="0"/>
    <x v="210"/>
    <x v="15"/>
    <x v="264"/>
    <x v="3"/>
    <s v="FUR-CH-10001545"/>
    <x v="0"/>
    <x v="1"/>
    <x v="1746"/>
    <x v="5834"/>
    <n v="1"/>
    <n v="0.1"/>
    <n v="6.8388000000000009"/>
    <x v="2"/>
    <x v="0"/>
  </r>
  <r>
    <n v="9269"/>
    <x v="4631"/>
    <x v="12"/>
    <d v="2017-09-25T00:00:00"/>
    <s v="Same Day"/>
    <s v="CS-11950"/>
    <x v="229"/>
    <x v="0"/>
    <x v="0"/>
    <x v="210"/>
    <x v="15"/>
    <x v="264"/>
    <x v="3"/>
    <s v="OFF-PA-10002947"/>
    <x v="1"/>
    <x v="10"/>
    <x v="710"/>
    <x v="130"/>
    <n v="3"/>
    <n v="0"/>
    <n v="9.6191999999999993"/>
    <x v="2"/>
    <x v="0"/>
  </r>
  <r>
    <n v="9270"/>
    <x v="4632"/>
    <x v="170"/>
    <d v="2019-08-28T00:00:00"/>
    <s v="Standard Class"/>
    <s v="PK-19075"/>
    <x v="7"/>
    <x v="0"/>
    <x v="0"/>
    <x v="20"/>
    <x v="15"/>
    <x v="45"/>
    <x v="3"/>
    <s v="OFF-BI-10003476"/>
    <x v="1"/>
    <x v="8"/>
    <x v="1535"/>
    <x v="5835"/>
    <n v="7"/>
    <n v="0.2"/>
    <n v="11.2308"/>
    <x v="2"/>
    <x v="0"/>
  </r>
  <r>
    <n v="9271"/>
    <x v="4632"/>
    <x v="170"/>
    <d v="2019-08-28T00:00:00"/>
    <s v="Standard Class"/>
    <s v="PK-19075"/>
    <x v="7"/>
    <x v="0"/>
    <x v="0"/>
    <x v="20"/>
    <x v="15"/>
    <x v="45"/>
    <x v="3"/>
    <s v="OFF-BI-10001359"/>
    <x v="1"/>
    <x v="8"/>
    <x v="1162"/>
    <x v="5836"/>
    <n v="6"/>
    <n v="0.2"/>
    <n v="1453.1237999999996"/>
    <x v="2"/>
    <x v="0"/>
  </r>
  <r>
    <n v="9272"/>
    <x v="4633"/>
    <x v="536"/>
    <d v="2018-05-17T00:00:00"/>
    <s v="Standard Class"/>
    <s v="HM-14860"/>
    <x v="447"/>
    <x v="1"/>
    <x v="0"/>
    <x v="20"/>
    <x v="15"/>
    <x v="23"/>
    <x v="3"/>
    <s v="FUR-FU-10000320"/>
    <x v="0"/>
    <x v="5"/>
    <x v="1521"/>
    <x v="4807"/>
    <n v="3"/>
    <n v="0"/>
    <n v="4.4088000000000012"/>
    <x v="2"/>
    <x v="0"/>
  </r>
  <r>
    <n v="9273"/>
    <x v="4633"/>
    <x v="536"/>
    <d v="2018-05-17T00:00:00"/>
    <s v="Standard Class"/>
    <s v="HM-14860"/>
    <x v="447"/>
    <x v="1"/>
    <x v="0"/>
    <x v="20"/>
    <x v="15"/>
    <x v="23"/>
    <x v="3"/>
    <s v="TEC-PH-10001835"/>
    <x v="2"/>
    <x v="7"/>
    <x v="1342"/>
    <x v="2087"/>
    <n v="4"/>
    <n v="0"/>
    <n v="303.3408"/>
    <x v="2"/>
    <x v="0"/>
  </r>
  <r>
    <n v="9274"/>
    <x v="4634"/>
    <x v="264"/>
    <d v="2019-09-06T00:00:00"/>
    <s v="Standard Class"/>
    <s v="AH-10210"/>
    <x v="117"/>
    <x v="0"/>
    <x v="0"/>
    <x v="0"/>
    <x v="0"/>
    <x v="0"/>
    <x v="0"/>
    <s v="OFF-BI-10003650"/>
    <x v="1"/>
    <x v="8"/>
    <x v="115"/>
    <x v="2829"/>
    <n v="3"/>
    <n v="0"/>
    <n v="757.41120000000001"/>
    <x v="0"/>
    <x v="0"/>
  </r>
  <r>
    <n v="9275"/>
    <x v="4635"/>
    <x v="982"/>
    <d v="2016-10-10T00:00:00"/>
    <s v="Same Day"/>
    <s v="FC-14335"/>
    <x v="712"/>
    <x v="1"/>
    <x v="0"/>
    <x v="305"/>
    <x v="27"/>
    <x v="382"/>
    <x v="1"/>
    <s v="OFF-AR-10000937"/>
    <x v="1"/>
    <x v="6"/>
    <x v="1821"/>
    <x v="5837"/>
    <n v="7"/>
    <n v="0"/>
    <n v="112.57400000000001"/>
    <x v="1"/>
    <x v="0"/>
  </r>
  <r>
    <n v="9276"/>
    <x v="4636"/>
    <x v="439"/>
    <d v="2018-05-29T00:00:00"/>
    <s v="Second Class"/>
    <s v="CP-12085"/>
    <x v="434"/>
    <x v="1"/>
    <x v="0"/>
    <x v="478"/>
    <x v="2"/>
    <x v="571"/>
    <x v="0"/>
    <s v="OFF-ST-10000532"/>
    <x v="1"/>
    <x v="4"/>
    <x v="1412"/>
    <x v="5838"/>
    <n v="6"/>
    <n v="0.2"/>
    <n v="13.852799999999995"/>
    <x v="0"/>
    <x v="0"/>
  </r>
  <r>
    <n v="9277"/>
    <x v="4636"/>
    <x v="439"/>
    <d v="2018-05-29T00:00:00"/>
    <s v="Second Class"/>
    <s v="CP-12085"/>
    <x v="434"/>
    <x v="1"/>
    <x v="0"/>
    <x v="478"/>
    <x v="2"/>
    <x v="571"/>
    <x v="0"/>
    <s v="TEC-AC-10001267"/>
    <x v="2"/>
    <x v="11"/>
    <x v="538"/>
    <x v="5839"/>
    <n v="2"/>
    <n v="0.2"/>
    <n v="11.98"/>
    <x v="0"/>
    <x v="0"/>
  </r>
  <r>
    <n v="9278"/>
    <x v="4637"/>
    <x v="96"/>
    <d v="2019-12-05T00:00:00"/>
    <s v="Standard Class"/>
    <s v="SC-20305"/>
    <x v="253"/>
    <x v="0"/>
    <x v="0"/>
    <x v="10"/>
    <x v="9"/>
    <x v="11"/>
    <x v="3"/>
    <s v="OFF-LA-10004853"/>
    <x v="1"/>
    <x v="2"/>
    <x v="690"/>
    <x v="801"/>
    <n v="4"/>
    <n v="0.2"/>
    <n v="5.1791999999999998"/>
    <x v="2"/>
    <x v="0"/>
  </r>
  <r>
    <n v="9279"/>
    <x v="4637"/>
    <x v="96"/>
    <d v="2019-12-05T00:00:00"/>
    <s v="Standard Class"/>
    <s v="SC-20305"/>
    <x v="253"/>
    <x v="0"/>
    <x v="0"/>
    <x v="10"/>
    <x v="9"/>
    <x v="11"/>
    <x v="3"/>
    <s v="OFF-BI-10001759"/>
    <x v="1"/>
    <x v="8"/>
    <x v="732"/>
    <x v="5840"/>
    <n v="7"/>
    <n v="0.7"/>
    <n v="-5.6006999999999962"/>
    <x v="2"/>
    <x v="0"/>
  </r>
  <r>
    <n v="9280"/>
    <x v="4637"/>
    <x v="96"/>
    <d v="2019-12-05T00:00:00"/>
    <s v="Standard Class"/>
    <s v="SC-20305"/>
    <x v="253"/>
    <x v="0"/>
    <x v="0"/>
    <x v="10"/>
    <x v="9"/>
    <x v="11"/>
    <x v="3"/>
    <s v="FUR-CH-10003379"/>
    <x v="0"/>
    <x v="1"/>
    <x v="464"/>
    <x v="5841"/>
    <n v="2"/>
    <n v="0.3"/>
    <n v="-28.49799999999999"/>
    <x v="2"/>
    <x v="0"/>
  </r>
  <r>
    <n v="9281"/>
    <x v="4638"/>
    <x v="873"/>
    <d v="2018-09-24T00:00:00"/>
    <s v="Standard Class"/>
    <s v="HJ-14875"/>
    <x v="707"/>
    <x v="2"/>
    <x v="0"/>
    <x v="4"/>
    <x v="4"/>
    <x v="59"/>
    <x v="1"/>
    <s v="FUR-BO-10002853"/>
    <x v="0"/>
    <x v="0"/>
    <x v="1622"/>
    <x v="3514"/>
    <n v="2"/>
    <n v="0"/>
    <n v="40.97"/>
    <x v="1"/>
    <x v="0"/>
  </r>
  <r>
    <n v="9282"/>
    <x v="4639"/>
    <x v="220"/>
    <d v="2019-09-15T00:00:00"/>
    <s v="Standard Class"/>
    <s v="CB-12025"/>
    <x v="90"/>
    <x v="0"/>
    <x v="0"/>
    <x v="102"/>
    <x v="17"/>
    <x v="195"/>
    <x v="0"/>
    <s v="OFF-AP-10000027"/>
    <x v="1"/>
    <x v="9"/>
    <x v="1813"/>
    <x v="4672"/>
    <n v="5"/>
    <n v="0"/>
    <n v="20.369999999999997"/>
    <x v="0"/>
    <x v="0"/>
  </r>
  <r>
    <n v="9283"/>
    <x v="4640"/>
    <x v="945"/>
    <d v="2019-01-04T00:00:00"/>
    <s v="Standard Class"/>
    <s v="EH-14185"/>
    <x v="699"/>
    <x v="0"/>
    <x v="0"/>
    <x v="487"/>
    <x v="2"/>
    <x v="581"/>
    <x v="0"/>
    <s v="OFF-PA-10002421"/>
    <x v="1"/>
    <x v="10"/>
    <x v="1425"/>
    <x v="5842"/>
    <n v="4"/>
    <n v="0.2"/>
    <n v="25.278400000000001"/>
    <x v="0"/>
    <x v="0"/>
  </r>
  <r>
    <n v="9284"/>
    <x v="4641"/>
    <x v="264"/>
    <d v="2019-09-04T00:00:00"/>
    <s v="Second Class"/>
    <s v="LW-17215"/>
    <x v="560"/>
    <x v="0"/>
    <x v="0"/>
    <x v="299"/>
    <x v="22"/>
    <x v="375"/>
    <x v="1"/>
    <s v="OFF-LA-10002475"/>
    <x v="1"/>
    <x v="2"/>
    <x v="149"/>
    <x v="3280"/>
    <n v="2"/>
    <n v="0.2"/>
    <n v="3.9473999999999996"/>
    <x v="1"/>
    <x v="0"/>
  </r>
  <r>
    <n v="9285"/>
    <x v="4642"/>
    <x v="728"/>
    <d v="2016-11-23T00:00:00"/>
    <s v="Standard Class"/>
    <s v="MK-17905"/>
    <x v="149"/>
    <x v="1"/>
    <x v="0"/>
    <x v="47"/>
    <x v="6"/>
    <x v="56"/>
    <x v="2"/>
    <s v="FUR-CH-10001482"/>
    <x v="0"/>
    <x v="1"/>
    <x v="541"/>
    <x v="604"/>
    <n v="3"/>
    <n v="0"/>
    <n v="43.223399999999984"/>
    <x v="2"/>
    <x v="0"/>
  </r>
  <r>
    <n v="9286"/>
    <x v="4643"/>
    <x v="82"/>
    <d v="2017-11-24T00:00:00"/>
    <s v="First Class"/>
    <s v="JH-15820"/>
    <x v="581"/>
    <x v="0"/>
    <x v="0"/>
    <x v="53"/>
    <x v="3"/>
    <x v="233"/>
    <x v="0"/>
    <s v="FUR-FU-10000087"/>
    <x v="0"/>
    <x v="5"/>
    <x v="206"/>
    <x v="269"/>
    <n v="1"/>
    <n v="0.2"/>
    <n v="4.7712000000000012"/>
    <x v="0"/>
    <x v="0"/>
  </r>
  <r>
    <n v="9287"/>
    <x v="4644"/>
    <x v="249"/>
    <d v="2019-06-26T00:00:00"/>
    <s v="Standard Class"/>
    <s v="DB-13270"/>
    <x v="489"/>
    <x v="2"/>
    <x v="0"/>
    <x v="61"/>
    <x v="5"/>
    <x v="176"/>
    <x v="2"/>
    <s v="OFF-BI-10003166"/>
    <x v="1"/>
    <x v="8"/>
    <x v="1414"/>
    <x v="5843"/>
    <n v="3"/>
    <n v="0.8"/>
    <n v="-11.020800000000005"/>
    <x v="2"/>
    <x v="0"/>
  </r>
  <r>
    <n v="9288"/>
    <x v="4644"/>
    <x v="249"/>
    <d v="2019-06-26T00:00:00"/>
    <s v="Standard Class"/>
    <s v="DB-13270"/>
    <x v="489"/>
    <x v="2"/>
    <x v="0"/>
    <x v="61"/>
    <x v="5"/>
    <x v="176"/>
    <x v="2"/>
    <s v="FUR-TA-10000688"/>
    <x v="0"/>
    <x v="3"/>
    <x v="561"/>
    <x v="5844"/>
    <n v="3"/>
    <n v="0.3"/>
    <n v="-84.961500000000029"/>
    <x v="2"/>
    <x v="0"/>
  </r>
  <r>
    <n v="9289"/>
    <x v="4645"/>
    <x v="329"/>
    <d v="2019-12-03T00:00:00"/>
    <s v="First Class"/>
    <s v="TB-21625"/>
    <x v="577"/>
    <x v="0"/>
    <x v="0"/>
    <x v="10"/>
    <x v="9"/>
    <x v="63"/>
    <x v="3"/>
    <s v="FUR-CH-10003981"/>
    <x v="0"/>
    <x v="1"/>
    <x v="1175"/>
    <x v="5845"/>
    <n v="6"/>
    <n v="0.3"/>
    <n v="-15.418800000000203"/>
    <x v="2"/>
    <x v="0"/>
  </r>
  <r>
    <n v="9290"/>
    <x v="4646"/>
    <x v="488"/>
    <d v="2016-04-26T00:00:00"/>
    <s v="Second Class"/>
    <s v="NM-18445"/>
    <x v="134"/>
    <x v="2"/>
    <x v="0"/>
    <x v="8"/>
    <x v="1"/>
    <x v="9"/>
    <x v="1"/>
    <s v="OFF-PA-10001878"/>
    <x v="1"/>
    <x v="10"/>
    <x v="1170"/>
    <x v="5846"/>
    <n v="1"/>
    <n v="0"/>
    <n v="22.987699999999997"/>
    <x v="1"/>
    <x v="0"/>
  </r>
  <r>
    <n v="9291"/>
    <x v="4647"/>
    <x v="865"/>
    <d v="2016-09-25T00:00:00"/>
    <s v="First Class"/>
    <s v="TT-21220"/>
    <x v="627"/>
    <x v="0"/>
    <x v="0"/>
    <x v="18"/>
    <x v="13"/>
    <x v="21"/>
    <x v="3"/>
    <s v="OFF-AR-10002375"/>
    <x v="1"/>
    <x v="6"/>
    <x v="831"/>
    <x v="296"/>
    <n v="3"/>
    <n v="0"/>
    <n v="2.8535999999999988"/>
    <x v="2"/>
    <x v="0"/>
  </r>
  <r>
    <n v="9292"/>
    <x v="4647"/>
    <x v="865"/>
    <d v="2016-09-25T00:00:00"/>
    <s v="First Class"/>
    <s v="TT-21220"/>
    <x v="627"/>
    <x v="0"/>
    <x v="0"/>
    <x v="18"/>
    <x v="13"/>
    <x v="21"/>
    <x v="3"/>
    <s v="OFF-BI-10004965"/>
    <x v="1"/>
    <x v="8"/>
    <x v="1014"/>
    <x v="1339"/>
    <n v="3"/>
    <n v="0"/>
    <n v="15.524999999999999"/>
    <x v="2"/>
    <x v="0"/>
  </r>
  <r>
    <n v="9293"/>
    <x v="4648"/>
    <x v="580"/>
    <d v="2019-03-02T00:00:00"/>
    <s v="Same Day"/>
    <s v="RS-19765"/>
    <x v="276"/>
    <x v="1"/>
    <x v="0"/>
    <x v="435"/>
    <x v="5"/>
    <x v="525"/>
    <x v="2"/>
    <s v="OFF-BI-10004022"/>
    <x v="1"/>
    <x v="8"/>
    <x v="755"/>
    <x v="5847"/>
    <n v="1"/>
    <n v="0.8"/>
    <n v="-0.94520000000000004"/>
    <x v="2"/>
    <x v="0"/>
  </r>
  <r>
    <n v="9294"/>
    <x v="4649"/>
    <x v="701"/>
    <d v="2019-11-21T00:00:00"/>
    <s v="Second Class"/>
    <s v="TB-21625"/>
    <x v="577"/>
    <x v="0"/>
    <x v="0"/>
    <x v="521"/>
    <x v="39"/>
    <x v="618"/>
    <x v="3"/>
    <s v="OFF-BI-10000050"/>
    <x v="1"/>
    <x v="8"/>
    <x v="347"/>
    <x v="1875"/>
    <n v="6"/>
    <n v="0"/>
    <n v="20.585999999999999"/>
    <x v="2"/>
    <x v="0"/>
  </r>
  <r>
    <n v="9295"/>
    <x v="4650"/>
    <x v="39"/>
    <d v="2019-06-01T00:00:00"/>
    <s v="Standard Class"/>
    <s v="AM-10360"/>
    <x v="87"/>
    <x v="1"/>
    <x v="0"/>
    <x v="138"/>
    <x v="24"/>
    <x v="177"/>
    <x v="3"/>
    <s v="OFF-PA-10002464"/>
    <x v="1"/>
    <x v="10"/>
    <x v="1002"/>
    <x v="853"/>
    <n v="3"/>
    <n v="0.2"/>
    <n v="5.0286000000000008"/>
    <x v="2"/>
    <x v="0"/>
  </r>
  <r>
    <n v="9296"/>
    <x v="4650"/>
    <x v="39"/>
    <d v="2019-06-01T00:00:00"/>
    <s v="Standard Class"/>
    <s v="AM-10360"/>
    <x v="87"/>
    <x v="1"/>
    <x v="0"/>
    <x v="138"/>
    <x v="24"/>
    <x v="177"/>
    <x v="3"/>
    <s v="FUR-BO-10004709"/>
    <x v="0"/>
    <x v="0"/>
    <x v="266"/>
    <x v="4701"/>
    <n v="4"/>
    <n v="0.5"/>
    <n v="-64.937599999999989"/>
    <x v="2"/>
    <x v="0"/>
  </r>
  <r>
    <n v="9297"/>
    <x v="4651"/>
    <x v="24"/>
    <d v="2017-04-22T00:00:00"/>
    <s v="Second Class"/>
    <s v="MP-17965"/>
    <x v="172"/>
    <x v="1"/>
    <x v="0"/>
    <x v="392"/>
    <x v="5"/>
    <x v="477"/>
    <x v="2"/>
    <s v="TEC-AC-10003590"/>
    <x v="2"/>
    <x v="11"/>
    <x v="1102"/>
    <x v="2967"/>
    <n v="2"/>
    <n v="0.2"/>
    <n v="8.2847999999999971"/>
    <x v="2"/>
    <x v="0"/>
  </r>
  <r>
    <n v="9298"/>
    <x v="4651"/>
    <x v="24"/>
    <d v="2017-04-22T00:00:00"/>
    <s v="Second Class"/>
    <s v="MP-17965"/>
    <x v="172"/>
    <x v="1"/>
    <x v="0"/>
    <x v="392"/>
    <x v="5"/>
    <x v="477"/>
    <x v="2"/>
    <s v="TEC-PH-10003357"/>
    <x v="2"/>
    <x v="7"/>
    <x v="1071"/>
    <x v="4494"/>
    <n v="4"/>
    <n v="0.2"/>
    <n v="24.476800000000004"/>
    <x v="2"/>
    <x v="0"/>
  </r>
  <r>
    <n v="9299"/>
    <x v="4651"/>
    <x v="24"/>
    <d v="2017-04-22T00:00:00"/>
    <s v="Second Class"/>
    <s v="MP-17965"/>
    <x v="172"/>
    <x v="1"/>
    <x v="0"/>
    <x v="392"/>
    <x v="5"/>
    <x v="477"/>
    <x v="2"/>
    <s v="OFF-AR-10003373"/>
    <x v="1"/>
    <x v="6"/>
    <x v="290"/>
    <x v="1355"/>
    <n v="3"/>
    <n v="0.2"/>
    <n v="6.5057999999999971"/>
    <x v="2"/>
    <x v="0"/>
  </r>
  <r>
    <n v="9300"/>
    <x v="4651"/>
    <x v="24"/>
    <d v="2017-04-22T00:00:00"/>
    <s v="Second Class"/>
    <s v="MP-17965"/>
    <x v="172"/>
    <x v="1"/>
    <x v="0"/>
    <x v="392"/>
    <x v="5"/>
    <x v="477"/>
    <x v="2"/>
    <s v="OFF-BI-10003676"/>
    <x v="1"/>
    <x v="8"/>
    <x v="824"/>
    <x v="3176"/>
    <n v="2"/>
    <n v="0.8"/>
    <n v="-6.8992000000000022"/>
    <x v="2"/>
    <x v="0"/>
  </r>
  <r>
    <n v="9301"/>
    <x v="4651"/>
    <x v="24"/>
    <d v="2017-04-22T00:00:00"/>
    <s v="Second Class"/>
    <s v="MP-17965"/>
    <x v="172"/>
    <x v="1"/>
    <x v="0"/>
    <x v="392"/>
    <x v="5"/>
    <x v="477"/>
    <x v="2"/>
    <s v="FUR-CH-10000225"/>
    <x v="0"/>
    <x v="1"/>
    <x v="406"/>
    <x v="4350"/>
    <n v="1"/>
    <n v="0.3"/>
    <n v="-20.245000000000008"/>
    <x v="2"/>
    <x v="0"/>
  </r>
  <r>
    <n v="9302"/>
    <x v="4651"/>
    <x v="24"/>
    <d v="2017-04-22T00:00:00"/>
    <s v="Second Class"/>
    <s v="MP-17965"/>
    <x v="172"/>
    <x v="1"/>
    <x v="0"/>
    <x v="392"/>
    <x v="5"/>
    <x v="477"/>
    <x v="2"/>
    <s v="TEC-PH-10001870"/>
    <x v="2"/>
    <x v="7"/>
    <x v="1740"/>
    <x v="5848"/>
    <n v="2"/>
    <n v="0.2"/>
    <n v="6.122999999999994"/>
    <x v="2"/>
    <x v="0"/>
  </r>
  <r>
    <n v="9303"/>
    <x v="4651"/>
    <x v="24"/>
    <d v="2017-04-22T00:00:00"/>
    <s v="Second Class"/>
    <s v="MP-17965"/>
    <x v="172"/>
    <x v="1"/>
    <x v="0"/>
    <x v="392"/>
    <x v="5"/>
    <x v="477"/>
    <x v="2"/>
    <s v="OFF-AR-10003481"/>
    <x v="1"/>
    <x v="6"/>
    <x v="1600"/>
    <x v="964"/>
    <n v="3"/>
    <n v="0.2"/>
    <n v="0.88559999999999883"/>
    <x v="2"/>
    <x v="0"/>
  </r>
  <r>
    <n v="9304"/>
    <x v="4651"/>
    <x v="24"/>
    <d v="2017-04-22T00:00:00"/>
    <s v="Second Class"/>
    <s v="MP-17965"/>
    <x v="172"/>
    <x v="1"/>
    <x v="0"/>
    <x v="392"/>
    <x v="5"/>
    <x v="477"/>
    <x v="2"/>
    <s v="OFF-PA-10003936"/>
    <x v="1"/>
    <x v="10"/>
    <x v="1292"/>
    <x v="12"/>
    <n v="3"/>
    <n v="0.2"/>
    <n v="5.4432"/>
    <x v="2"/>
    <x v="0"/>
  </r>
  <r>
    <n v="9305"/>
    <x v="4651"/>
    <x v="24"/>
    <d v="2017-04-22T00:00:00"/>
    <s v="Second Class"/>
    <s v="MP-17965"/>
    <x v="172"/>
    <x v="1"/>
    <x v="0"/>
    <x v="392"/>
    <x v="5"/>
    <x v="477"/>
    <x v="2"/>
    <s v="OFF-BI-10000320"/>
    <x v="1"/>
    <x v="8"/>
    <x v="776"/>
    <x v="5849"/>
    <n v="1"/>
    <n v="0.8"/>
    <n v="-2.2877999999999998"/>
    <x v="2"/>
    <x v="0"/>
  </r>
  <r>
    <n v="9306"/>
    <x v="4652"/>
    <x v="444"/>
    <d v="2017-09-24T00:00:00"/>
    <s v="Standard Class"/>
    <s v="MH-17290"/>
    <x v="762"/>
    <x v="2"/>
    <x v="0"/>
    <x v="364"/>
    <x v="27"/>
    <x v="446"/>
    <x v="1"/>
    <s v="OFF-AR-10001972"/>
    <x v="1"/>
    <x v="6"/>
    <x v="1632"/>
    <x v="3681"/>
    <n v="5"/>
    <n v="0"/>
    <n v="2.1840000000000002"/>
    <x v="1"/>
    <x v="0"/>
  </r>
  <r>
    <n v="9307"/>
    <x v="4653"/>
    <x v="727"/>
    <d v="2016-03-30T00:00:00"/>
    <s v="Standard Class"/>
    <s v="CA-12265"/>
    <x v="244"/>
    <x v="0"/>
    <x v="0"/>
    <x v="8"/>
    <x v="1"/>
    <x v="94"/>
    <x v="1"/>
    <s v="OFF-AR-10003829"/>
    <x v="1"/>
    <x v="6"/>
    <x v="943"/>
    <x v="2637"/>
    <n v="2"/>
    <n v="0"/>
    <n v="1.9023999999999992"/>
    <x v="1"/>
    <x v="0"/>
  </r>
  <r>
    <n v="9308"/>
    <x v="4653"/>
    <x v="727"/>
    <d v="2016-03-30T00:00:00"/>
    <s v="Standard Class"/>
    <s v="CA-12265"/>
    <x v="244"/>
    <x v="0"/>
    <x v="0"/>
    <x v="8"/>
    <x v="1"/>
    <x v="94"/>
    <x v="1"/>
    <s v="OFF-AR-10003338"/>
    <x v="1"/>
    <x v="6"/>
    <x v="1439"/>
    <x v="3659"/>
    <n v="2"/>
    <n v="0"/>
    <n v="3.7200000000000006"/>
    <x v="1"/>
    <x v="0"/>
  </r>
  <r>
    <n v="9309"/>
    <x v="4653"/>
    <x v="727"/>
    <d v="2016-03-30T00:00:00"/>
    <s v="Standard Class"/>
    <s v="CA-12265"/>
    <x v="244"/>
    <x v="0"/>
    <x v="0"/>
    <x v="8"/>
    <x v="1"/>
    <x v="94"/>
    <x v="1"/>
    <s v="TEC-AC-10002558"/>
    <x v="2"/>
    <x v="11"/>
    <x v="1555"/>
    <x v="5850"/>
    <n v="4"/>
    <n v="0"/>
    <n v="15.917999999999999"/>
    <x v="1"/>
    <x v="0"/>
  </r>
  <r>
    <n v="9310"/>
    <x v="4653"/>
    <x v="727"/>
    <d v="2016-03-30T00:00:00"/>
    <s v="Standard Class"/>
    <s v="CA-12265"/>
    <x v="244"/>
    <x v="0"/>
    <x v="0"/>
    <x v="8"/>
    <x v="1"/>
    <x v="94"/>
    <x v="1"/>
    <s v="OFF-AR-10000034"/>
    <x v="1"/>
    <x v="6"/>
    <x v="751"/>
    <x v="2370"/>
    <n v="6"/>
    <n v="0"/>
    <n v="9.9215999999999998"/>
    <x v="1"/>
    <x v="0"/>
  </r>
  <r>
    <n v="9311"/>
    <x v="4654"/>
    <x v="370"/>
    <d v="2018-08-31T00:00:00"/>
    <s v="Standard Class"/>
    <s v="KD-16615"/>
    <x v="629"/>
    <x v="1"/>
    <x v="0"/>
    <x v="20"/>
    <x v="15"/>
    <x v="23"/>
    <x v="3"/>
    <s v="OFF-BI-10001510"/>
    <x v="1"/>
    <x v="8"/>
    <x v="709"/>
    <x v="5851"/>
    <n v="8"/>
    <n v="0.2"/>
    <n v="45.839999999999996"/>
    <x v="2"/>
    <x v="0"/>
  </r>
  <r>
    <n v="9312"/>
    <x v="4655"/>
    <x v="904"/>
    <d v="2019-03-12T00:00:00"/>
    <s v="Standard Class"/>
    <s v="DW-13540"/>
    <x v="386"/>
    <x v="0"/>
    <x v="0"/>
    <x v="61"/>
    <x v="5"/>
    <x v="77"/>
    <x v="2"/>
    <s v="OFF-LA-10000134"/>
    <x v="1"/>
    <x v="2"/>
    <x v="85"/>
    <x v="1268"/>
    <n v="2"/>
    <n v="0.2"/>
    <n v="1.7247999999999997"/>
    <x v="2"/>
    <x v="0"/>
  </r>
  <r>
    <n v="9313"/>
    <x v="4655"/>
    <x v="904"/>
    <d v="2019-03-12T00:00:00"/>
    <s v="Standard Class"/>
    <s v="DW-13540"/>
    <x v="386"/>
    <x v="0"/>
    <x v="0"/>
    <x v="61"/>
    <x v="5"/>
    <x v="77"/>
    <x v="2"/>
    <s v="OFF-AR-10000588"/>
    <x v="1"/>
    <x v="6"/>
    <x v="398"/>
    <x v="5852"/>
    <n v="4"/>
    <n v="0.2"/>
    <n v="4.7616000000000014"/>
    <x v="2"/>
    <x v="0"/>
  </r>
  <r>
    <n v="9314"/>
    <x v="4656"/>
    <x v="1214"/>
    <d v="2017-11-11T00:00:00"/>
    <s v="Same Day"/>
    <s v="AG-10495"/>
    <x v="122"/>
    <x v="1"/>
    <x v="0"/>
    <x v="66"/>
    <x v="12"/>
    <x v="151"/>
    <x v="2"/>
    <s v="OFF-ST-10003282"/>
    <x v="1"/>
    <x v="4"/>
    <x v="42"/>
    <x v="5853"/>
    <n v="7"/>
    <n v="0"/>
    <n v="117.12960000000004"/>
    <x v="2"/>
    <x v="0"/>
  </r>
  <r>
    <n v="9315"/>
    <x v="4656"/>
    <x v="1214"/>
    <d v="2017-11-11T00:00:00"/>
    <s v="Same Day"/>
    <s v="AG-10495"/>
    <x v="122"/>
    <x v="1"/>
    <x v="0"/>
    <x v="66"/>
    <x v="12"/>
    <x v="151"/>
    <x v="2"/>
    <s v="OFF-AP-10002311"/>
    <x v="1"/>
    <x v="9"/>
    <x v="14"/>
    <x v="5854"/>
    <n v="2"/>
    <n v="0.1"/>
    <n v="46.790800000000004"/>
    <x v="2"/>
    <x v="0"/>
  </r>
  <r>
    <n v="9316"/>
    <x v="4657"/>
    <x v="41"/>
    <d v="2018-04-09T00:00:00"/>
    <s v="Standard Class"/>
    <s v="JH-16180"/>
    <x v="423"/>
    <x v="0"/>
    <x v="0"/>
    <x v="10"/>
    <x v="9"/>
    <x v="11"/>
    <x v="3"/>
    <s v="TEC-PH-10000141"/>
    <x v="2"/>
    <x v="7"/>
    <x v="1312"/>
    <x v="965"/>
    <n v="3"/>
    <n v="0.4"/>
    <n v="-27.715799999999994"/>
    <x v="2"/>
    <x v="0"/>
  </r>
  <r>
    <n v="9317"/>
    <x v="4657"/>
    <x v="41"/>
    <d v="2018-04-09T00:00:00"/>
    <s v="Standard Class"/>
    <s v="JH-16180"/>
    <x v="423"/>
    <x v="0"/>
    <x v="0"/>
    <x v="10"/>
    <x v="9"/>
    <x v="11"/>
    <x v="3"/>
    <s v="OFF-SU-10000646"/>
    <x v="1"/>
    <x v="14"/>
    <x v="262"/>
    <x v="5855"/>
    <n v="4"/>
    <n v="0.2"/>
    <n v="-163.45159999999996"/>
    <x v="2"/>
    <x v="0"/>
  </r>
  <r>
    <n v="9318"/>
    <x v="4658"/>
    <x v="1215"/>
    <d v="2019-02-26T00:00:00"/>
    <s v="Standard Class"/>
    <s v="DK-13090"/>
    <x v="54"/>
    <x v="0"/>
    <x v="0"/>
    <x v="238"/>
    <x v="5"/>
    <x v="295"/>
    <x v="2"/>
    <s v="TEC-AC-10002076"/>
    <x v="2"/>
    <x v="11"/>
    <x v="333"/>
    <x v="5856"/>
    <n v="1"/>
    <n v="0.2"/>
    <n v="-2.9940000000000015"/>
    <x v="2"/>
    <x v="0"/>
  </r>
  <r>
    <n v="9319"/>
    <x v="4659"/>
    <x v="228"/>
    <d v="2019-07-25T00:00:00"/>
    <s v="Standard Class"/>
    <s v="AR-10825"/>
    <x v="255"/>
    <x v="1"/>
    <x v="0"/>
    <x v="20"/>
    <x v="15"/>
    <x v="29"/>
    <x v="3"/>
    <s v="OFF-PA-10000743"/>
    <x v="1"/>
    <x v="10"/>
    <x v="578"/>
    <x v="522"/>
    <n v="2"/>
    <n v="0"/>
    <n v="6.4127999999999998"/>
    <x v="2"/>
    <x v="0"/>
  </r>
  <r>
    <n v="9320"/>
    <x v="4659"/>
    <x v="228"/>
    <d v="2019-07-25T00:00:00"/>
    <s v="Standard Class"/>
    <s v="AR-10825"/>
    <x v="255"/>
    <x v="1"/>
    <x v="0"/>
    <x v="20"/>
    <x v="15"/>
    <x v="29"/>
    <x v="3"/>
    <s v="FUR-CH-10002780"/>
    <x v="0"/>
    <x v="1"/>
    <x v="1841"/>
    <x v="5857"/>
    <n v="2"/>
    <n v="0.1"/>
    <n v="25.474399999999999"/>
    <x v="2"/>
    <x v="0"/>
  </r>
  <r>
    <n v="9321"/>
    <x v="4659"/>
    <x v="228"/>
    <d v="2019-07-25T00:00:00"/>
    <s v="Standard Class"/>
    <s v="AR-10825"/>
    <x v="255"/>
    <x v="1"/>
    <x v="0"/>
    <x v="20"/>
    <x v="15"/>
    <x v="29"/>
    <x v="3"/>
    <s v="FUR-FU-10000747"/>
    <x v="0"/>
    <x v="5"/>
    <x v="1751"/>
    <x v="5858"/>
    <n v="4"/>
    <n v="0"/>
    <n v="31.266399999999976"/>
    <x v="2"/>
    <x v="0"/>
  </r>
  <r>
    <n v="9322"/>
    <x v="4660"/>
    <x v="254"/>
    <d v="2018-11-08T00:00:00"/>
    <s v="Standard Class"/>
    <s v="SM-20005"/>
    <x v="325"/>
    <x v="0"/>
    <x v="0"/>
    <x v="12"/>
    <x v="5"/>
    <x v="16"/>
    <x v="2"/>
    <s v="FUR-FU-10002445"/>
    <x v="0"/>
    <x v="5"/>
    <x v="1448"/>
    <x v="5859"/>
    <n v="3"/>
    <n v="0.6"/>
    <n v="-5.6879999999999988"/>
    <x v="2"/>
    <x v="0"/>
  </r>
  <r>
    <n v="9323"/>
    <x v="4660"/>
    <x v="254"/>
    <d v="2018-11-08T00:00:00"/>
    <s v="Standard Class"/>
    <s v="SM-20005"/>
    <x v="325"/>
    <x v="0"/>
    <x v="0"/>
    <x v="12"/>
    <x v="5"/>
    <x v="16"/>
    <x v="2"/>
    <s v="FUR-FU-10000723"/>
    <x v="0"/>
    <x v="5"/>
    <x v="480"/>
    <x v="520"/>
    <n v="4"/>
    <n v="0.6"/>
    <n v="-84.292799999999986"/>
    <x v="2"/>
    <x v="0"/>
  </r>
  <r>
    <n v="9324"/>
    <x v="4661"/>
    <x v="397"/>
    <d v="2019-09-29T00:00:00"/>
    <s v="Standard Class"/>
    <s v="DB-13660"/>
    <x v="551"/>
    <x v="0"/>
    <x v="0"/>
    <x v="1"/>
    <x v="1"/>
    <x v="1"/>
    <x v="1"/>
    <s v="OFF-PA-10003641"/>
    <x v="1"/>
    <x v="10"/>
    <x v="947"/>
    <x v="5860"/>
    <n v="8"/>
    <n v="0"/>
    <n v="97.078399999999988"/>
    <x v="1"/>
    <x v="0"/>
  </r>
  <r>
    <n v="9325"/>
    <x v="4661"/>
    <x v="397"/>
    <d v="2019-09-29T00:00:00"/>
    <s v="Standard Class"/>
    <s v="DB-13660"/>
    <x v="551"/>
    <x v="0"/>
    <x v="0"/>
    <x v="1"/>
    <x v="1"/>
    <x v="1"/>
    <x v="1"/>
    <s v="FUR-CH-10003973"/>
    <x v="0"/>
    <x v="1"/>
    <x v="867"/>
    <x v="5861"/>
    <n v="2"/>
    <n v="0.2"/>
    <n v="59.481600000000014"/>
    <x v="1"/>
    <x v="0"/>
  </r>
  <r>
    <n v="9326"/>
    <x v="4661"/>
    <x v="397"/>
    <d v="2019-09-29T00:00:00"/>
    <s v="Standard Class"/>
    <s v="DB-13660"/>
    <x v="551"/>
    <x v="0"/>
    <x v="0"/>
    <x v="1"/>
    <x v="1"/>
    <x v="1"/>
    <x v="1"/>
    <s v="OFF-BI-10000977"/>
    <x v="1"/>
    <x v="8"/>
    <x v="991"/>
    <x v="5862"/>
    <n v="3"/>
    <n v="0.2"/>
    <n v="23.711999999999996"/>
    <x v="1"/>
    <x v="0"/>
  </r>
  <r>
    <n v="9327"/>
    <x v="4662"/>
    <x v="210"/>
    <d v="2019-09-10T00:00:00"/>
    <s v="First Class"/>
    <s v="PF-19225"/>
    <x v="418"/>
    <x v="0"/>
    <x v="0"/>
    <x v="156"/>
    <x v="4"/>
    <x v="199"/>
    <x v="1"/>
    <s v="FUR-FU-10004053"/>
    <x v="0"/>
    <x v="5"/>
    <x v="1642"/>
    <x v="4165"/>
    <n v="4"/>
    <n v="0"/>
    <n v="34.812800000000003"/>
    <x v="1"/>
    <x v="0"/>
  </r>
  <r>
    <n v="9328"/>
    <x v="4662"/>
    <x v="210"/>
    <d v="2019-09-10T00:00:00"/>
    <s v="First Class"/>
    <s v="PF-19225"/>
    <x v="418"/>
    <x v="0"/>
    <x v="0"/>
    <x v="156"/>
    <x v="4"/>
    <x v="199"/>
    <x v="1"/>
    <s v="TEC-PH-10002033"/>
    <x v="2"/>
    <x v="7"/>
    <x v="11"/>
    <x v="5863"/>
    <n v="2"/>
    <n v="0.2"/>
    <n v="34.178400000000011"/>
    <x v="1"/>
    <x v="0"/>
  </r>
  <r>
    <n v="9329"/>
    <x v="4662"/>
    <x v="210"/>
    <d v="2019-09-10T00:00:00"/>
    <s v="First Class"/>
    <s v="PF-19225"/>
    <x v="418"/>
    <x v="0"/>
    <x v="0"/>
    <x v="156"/>
    <x v="4"/>
    <x v="199"/>
    <x v="1"/>
    <s v="OFF-AR-10004260"/>
    <x v="1"/>
    <x v="6"/>
    <x v="1490"/>
    <x v="2275"/>
    <n v="1"/>
    <n v="0"/>
    <n v="7.2744"/>
    <x v="1"/>
    <x v="0"/>
  </r>
  <r>
    <n v="9330"/>
    <x v="4663"/>
    <x v="109"/>
    <d v="2017-11-30T00:00:00"/>
    <s v="First Class"/>
    <s v="AJ-10945"/>
    <x v="219"/>
    <x v="0"/>
    <x v="0"/>
    <x v="8"/>
    <x v="1"/>
    <x v="94"/>
    <x v="1"/>
    <s v="OFF-AP-10004655"/>
    <x v="1"/>
    <x v="9"/>
    <x v="1616"/>
    <x v="5864"/>
    <n v="4"/>
    <n v="0"/>
    <n v="15.395199999999999"/>
    <x v="1"/>
    <x v="0"/>
  </r>
  <r>
    <n v="9331"/>
    <x v="4664"/>
    <x v="768"/>
    <d v="2017-11-18T00:00:00"/>
    <s v="Standard Class"/>
    <s v="EB-14110"/>
    <x v="686"/>
    <x v="0"/>
    <x v="0"/>
    <x v="20"/>
    <x v="15"/>
    <x v="45"/>
    <x v="3"/>
    <s v="OFF-EN-10001539"/>
    <x v="1"/>
    <x v="12"/>
    <x v="153"/>
    <x v="2560"/>
    <n v="2"/>
    <n v="0"/>
    <n v="7.3132000000000001"/>
    <x v="2"/>
    <x v="0"/>
  </r>
  <r>
    <n v="9332"/>
    <x v="4665"/>
    <x v="321"/>
    <d v="2018-10-03T00:00:00"/>
    <s v="Standard Class"/>
    <s v="ES-14080"/>
    <x v="20"/>
    <x v="1"/>
    <x v="0"/>
    <x v="24"/>
    <x v="21"/>
    <x v="329"/>
    <x v="1"/>
    <s v="TEC-PH-10001817"/>
    <x v="2"/>
    <x v="7"/>
    <x v="1106"/>
    <x v="4253"/>
    <n v="3"/>
    <n v="0.2"/>
    <n v="75.180000000000064"/>
    <x v="1"/>
    <x v="0"/>
  </r>
  <r>
    <n v="9333"/>
    <x v="4666"/>
    <x v="220"/>
    <d v="2019-09-13T00:00:00"/>
    <s v="Second Class"/>
    <s v="SS-20410"/>
    <x v="757"/>
    <x v="0"/>
    <x v="0"/>
    <x v="430"/>
    <x v="0"/>
    <x v="520"/>
    <x v="0"/>
    <s v="OFF-AP-10002578"/>
    <x v="1"/>
    <x v="9"/>
    <x v="414"/>
    <x v="5865"/>
    <n v="4"/>
    <n v="0"/>
    <n v="50.876800000000003"/>
    <x v="0"/>
    <x v="0"/>
  </r>
  <r>
    <n v="9334"/>
    <x v="4666"/>
    <x v="220"/>
    <d v="2019-09-13T00:00:00"/>
    <s v="Second Class"/>
    <s v="SS-20410"/>
    <x v="757"/>
    <x v="0"/>
    <x v="0"/>
    <x v="430"/>
    <x v="0"/>
    <x v="520"/>
    <x v="0"/>
    <s v="OFF-FA-10000992"/>
    <x v="1"/>
    <x v="13"/>
    <x v="1042"/>
    <x v="3210"/>
    <n v="4"/>
    <n v="0"/>
    <n v="6.6739999999999995"/>
    <x v="0"/>
    <x v="0"/>
  </r>
  <r>
    <n v="9335"/>
    <x v="4667"/>
    <x v="927"/>
    <d v="2019-05-02T00:00:00"/>
    <s v="First Class"/>
    <s v="AG-10900"/>
    <x v="151"/>
    <x v="0"/>
    <x v="0"/>
    <x v="197"/>
    <x v="2"/>
    <x v="248"/>
    <x v="0"/>
    <s v="FUR-BO-10001798"/>
    <x v="0"/>
    <x v="0"/>
    <x v="0"/>
    <x v="2361"/>
    <n v="3"/>
    <n v="0.2"/>
    <n v="-15.71759999999999"/>
    <x v="0"/>
    <x v="0"/>
  </r>
  <r>
    <n v="9336"/>
    <x v="4667"/>
    <x v="927"/>
    <d v="2019-05-02T00:00:00"/>
    <s v="First Class"/>
    <s v="AG-10900"/>
    <x v="151"/>
    <x v="0"/>
    <x v="0"/>
    <x v="197"/>
    <x v="2"/>
    <x v="248"/>
    <x v="0"/>
    <s v="OFF-LA-10004409"/>
    <x v="1"/>
    <x v="2"/>
    <x v="1559"/>
    <x v="877"/>
    <n v="2"/>
    <n v="0.2"/>
    <n v="1.4975999999999996"/>
    <x v="0"/>
    <x v="0"/>
  </r>
  <r>
    <n v="9337"/>
    <x v="4668"/>
    <x v="118"/>
    <d v="2019-09-20T00:00:00"/>
    <s v="Standard Class"/>
    <s v="CY-12745"/>
    <x v="388"/>
    <x v="1"/>
    <x v="0"/>
    <x v="8"/>
    <x v="1"/>
    <x v="94"/>
    <x v="1"/>
    <s v="OFF-FA-10000621"/>
    <x v="1"/>
    <x v="13"/>
    <x v="110"/>
    <x v="1511"/>
    <n v="5"/>
    <n v="0"/>
    <n v="8.7710000000000008"/>
    <x v="1"/>
    <x v="0"/>
  </r>
  <r>
    <n v="9338"/>
    <x v="4669"/>
    <x v="538"/>
    <d v="2016-10-22T00:00:00"/>
    <s v="Second Class"/>
    <s v="RP-19270"/>
    <x v="345"/>
    <x v="1"/>
    <x v="0"/>
    <x v="8"/>
    <x v="1"/>
    <x v="94"/>
    <x v="1"/>
    <s v="OFF-BI-10003196"/>
    <x v="1"/>
    <x v="8"/>
    <x v="1376"/>
    <x v="5866"/>
    <n v="1"/>
    <n v="0.2"/>
    <n v="1.1219999999999999"/>
    <x v="1"/>
    <x v="0"/>
  </r>
  <r>
    <n v="9339"/>
    <x v="4669"/>
    <x v="538"/>
    <d v="2016-10-22T00:00:00"/>
    <s v="Second Class"/>
    <s v="RP-19270"/>
    <x v="345"/>
    <x v="1"/>
    <x v="0"/>
    <x v="8"/>
    <x v="1"/>
    <x v="94"/>
    <x v="1"/>
    <s v="OFF-BI-10003727"/>
    <x v="1"/>
    <x v="8"/>
    <x v="805"/>
    <x v="5867"/>
    <n v="6"/>
    <n v="0.2"/>
    <n v="7.0223999999999993"/>
    <x v="1"/>
    <x v="0"/>
  </r>
  <r>
    <n v="9340"/>
    <x v="4669"/>
    <x v="538"/>
    <d v="2016-10-22T00:00:00"/>
    <s v="Second Class"/>
    <s v="RP-19270"/>
    <x v="345"/>
    <x v="1"/>
    <x v="0"/>
    <x v="8"/>
    <x v="1"/>
    <x v="94"/>
    <x v="1"/>
    <s v="OFF-PA-10003228"/>
    <x v="1"/>
    <x v="10"/>
    <x v="1677"/>
    <x v="64"/>
    <n v="3"/>
    <n v="0"/>
    <n v="68.963099999999997"/>
    <x v="1"/>
    <x v="0"/>
  </r>
  <r>
    <n v="9341"/>
    <x v="4669"/>
    <x v="538"/>
    <d v="2016-10-22T00:00:00"/>
    <s v="Second Class"/>
    <s v="RP-19270"/>
    <x v="345"/>
    <x v="1"/>
    <x v="0"/>
    <x v="8"/>
    <x v="1"/>
    <x v="94"/>
    <x v="1"/>
    <s v="OFF-LA-10002787"/>
    <x v="1"/>
    <x v="2"/>
    <x v="547"/>
    <x v="2057"/>
    <n v="5"/>
    <n v="0"/>
    <n v="9"/>
    <x v="1"/>
    <x v="0"/>
  </r>
  <r>
    <n v="9342"/>
    <x v="4669"/>
    <x v="538"/>
    <d v="2016-10-22T00:00:00"/>
    <s v="Second Class"/>
    <s v="RP-19270"/>
    <x v="345"/>
    <x v="1"/>
    <x v="0"/>
    <x v="8"/>
    <x v="1"/>
    <x v="94"/>
    <x v="1"/>
    <s v="TEC-PH-10001305"/>
    <x v="2"/>
    <x v="7"/>
    <x v="1680"/>
    <x v="5868"/>
    <n v="3"/>
    <n v="0.2"/>
    <n v="11.757600000000011"/>
    <x v="1"/>
    <x v="0"/>
  </r>
  <r>
    <n v="9343"/>
    <x v="4670"/>
    <x v="69"/>
    <d v="2018-03-18T00:00:00"/>
    <s v="Standard Class"/>
    <s v="DB-13360"/>
    <x v="748"/>
    <x v="2"/>
    <x v="0"/>
    <x v="169"/>
    <x v="1"/>
    <x v="215"/>
    <x v="1"/>
    <s v="OFF-BI-10001036"/>
    <x v="1"/>
    <x v="8"/>
    <x v="624"/>
    <x v="5869"/>
    <n v="7"/>
    <n v="0.2"/>
    <n v="19.193999999999999"/>
    <x v="1"/>
    <x v="0"/>
  </r>
  <r>
    <n v="9344"/>
    <x v="4671"/>
    <x v="922"/>
    <d v="2019-02-20T00:00:00"/>
    <s v="First Class"/>
    <s v="CK-12325"/>
    <x v="278"/>
    <x v="2"/>
    <x v="0"/>
    <x v="21"/>
    <x v="24"/>
    <x v="411"/>
    <x v="3"/>
    <s v="FUR-TA-10001086"/>
    <x v="0"/>
    <x v="3"/>
    <x v="1736"/>
    <x v="4003"/>
    <n v="5"/>
    <n v="0.4"/>
    <n v="-106.39299999999997"/>
    <x v="2"/>
    <x v="0"/>
  </r>
  <r>
    <n v="9345"/>
    <x v="4671"/>
    <x v="922"/>
    <d v="2019-02-20T00:00:00"/>
    <s v="First Class"/>
    <s v="CK-12325"/>
    <x v="278"/>
    <x v="2"/>
    <x v="0"/>
    <x v="21"/>
    <x v="24"/>
    <x v="411"/>
    <x v="3"/>
    <s v="OFF-BI-10001525"/>
    <x v="1"/>
    <x v="8"/>
    <x v="31"/>
    <x v="3517"/>
    <n v="5"/>
    <n v="0.7"/>
    <n v="-4.7625000000000011"/>
    <x v="2"/>
    <x v="0"/>
  </r>
  <r>
    <n v="9346"/>
    <x v="4671"/>
    <x v="922"/>
    <d v="2019-02-20T00:00:00"/>
    <s v="First Class"/>
    <s v="CK-12325"/>
    <x v="278"/>
    <x v="2"/>
    <x v="0"/>
    <x v="21"/>
    <x v="24"/>
    <x v="411"/>
    <x v="3"/>
    <s v="TEC-PH-10000526"/>
    <x v="2"/>
    <x v="7"/>
    <x v="1472"/>
    <x v="5870"/>
    <n v="1"/>
    <n v="0.4"/>
    <n v="-11.518799999999999"/>
    <x v="2"/>
    <x v="0"/>
  </r>
  <r>
    <n v="9347"/>
    <x v="4671"/>
    <x v="922"/>
    <d v="2019-02-20T00:00:00"/>
    <s v="First Class"/>
    <s v="CK-12325"/>
    <x v="278"/>
    <x v="2"/>
    <x v="0"/>
    <x v="21"/>
    <x v="24"/>
    <x v="411"/>
    <x v="3"/>
    <s v="FUR-FU-10004973"/>
    <x v="0"/>
    <x v="5"/>
    <x v="1143"/>
    <x v="615"/>
    <n v="2"/>
    <n v="0.2"/>
    <n v="8.2896000000000001"/>
    <x v="2"/>
    <x v="0"/>
  </r>
  <r>
    <n v="9348"/>
    <x v="4671"/>
    <x v="922"/>
    <d v="2019-02-20T00:00:00"/>
    <s v="First Class"/>
    <s v="CK-12325"/>
    <x v="278"/>
    <x v="2"/>
    <x v="0"/>
    <x v="21"/>
    <x v="24"/>
    <x v="411"/>
    <x v="3"/>
    <s v="FUR-CH-10003981"/>
    <x v="0"/>
    <x v="1"/>
    <x v="1175"/>
    <x v="4448"/>
    <n v="5"/>
    <n v="0.3"/>
    <n v="-12.84900000000016"/>
    <x v="2"/>
    <x v="0"/>
  </r>
  <r>
    <n v="9349"/>
    <x v="4672"/>
    <x v="596"/>
    <d v="2018-12-28T00:00:00"/>
    <s v="Standard Class"/>
    <s v="DN-13690"/>
    <x v="35"/>
    <x v="0"/>
    <x v="0"/>
    <x v="429"/>
    <x v="1"/>
    <x v="519"/>
    <x v="1"/>
    <s v="FUR-FU-10000277"/>
    <x v="0"/>
    <x v="5"/>
    <x v="1795"/>
    <x v="5871"/>
    <n v="8"/>
    <n v="0"/>
    <n v="202.25279999999998"/>
    <x v="1"/>
    <x v="0"/>
  </r>
  <r>
    <n v="9350"/>
    <x v="4672"/>
    <x v="596"/>
    <d v="2018-12-28T00:00:00"/>
    <s v="Standard Class"/>
    <s v="DN-13690"/>
    <x v="35"/>
    <x v="0"/>
    <x v="0"/>
    <x v="429"/>
    <x v="1"/>
    <x v="519"/>
    <x v="1"/>
    <s v="FUR-FU-10001934"/>
    <x v="0"/>
    <x v="5"/>
    <x v="107"/>
    <x v="108"/>
    <n v="2"/>
    <n v="0"/>
    <n v="10.909600000000001"/>
    <x v="1"/>
    <x v="0"/>
  </r>
  <r>
    <n v="9351"/>
    <x v="4673"/>
    <x v="713"/>
    <d v="2018-09-27T00:00:00"/>
    <s v="Standard Class"/>
    <s v="DP-13105"/>
    <x v="317"/>
    <x v="1"/>
    <x v="0"/>
    <x v="4"/>
    <x v="4"/>
    <x v="60"/>
    <x v="1"/>
    <s v="OFF-BI-10004970"/>
    <x v="1"/>
    <x v="8"/>
    <x v="917"/>
    <x v="1157"/>
    <n v="4"/>
    <n v="0.2"/>
    <n v="4.4603999999999999"/>
    <x v="1"/>
    <x v="0"/>
  </r>
  <r>
    <n v="9352"/>
    <x v="4673"/>
    <x v="713"/>
    <d v="2018-09-27T00:00:00"/>
    <s v="Standard Class"/>
    <s v="DP-13105"/>
    <x v="317"/>
    <x v="1"/>
    <x v="0"/>
    <x v="4"/>
    <x v="4"/>
    <x v="60"/>
    <x v="1"/>
    <s v="FUR-CH-10003396"/>
    <x v="0"/>
    <x v="1"/>
    <x v="390"/>
    <x v="4236"/>
    <n v="3"/>
    <n v="0.2"/>
    <n v="-20.784600000000012"/>
    <x v="1"/>
    <x v="0"/>
  </r>
  <r>
    <n v="9353"/>
    <x v="4674"/>
    <x v="241"/>
    <d v="2019-09-26T00:00:00"/>
    <s v="First Class"/>
    <s v="RO-19780"/>
    <x v="197"/>
    <x v="0"/>
    <x v="0"/>
    <x v="22"/>
    <x v="10"/>
    <x v="36"/>
    <x v="2"/>
    <s v="FUR-CH-10003973"/>
    <x v="0"/>
    <x v="1"/>
    <x v="867"/>
    <x v="3324"/>
    <n v="2"/>
    <n v="0.3"/>
    <n v="-14.870399999999961"/>
    <x v="2"/>
    <x v="0"/>
  </r>
  <r>
    <n v="9354"/>
    <x v="4674"/>
    <x v="241"/>
    <d v="2019-09-26T00:00:00"/>
    <s v="First Class"/>
    <s v="RO-19780"/>
    <x v="197"/>
    <x v="0"/>
    <x v="0"/>
    <x v="22"/>
    <x v="10"/>
    <x v="36"/>
    <x v="2"/>
    <s v="OFF-PA-10002109"/>
    <x v="1"/>
    <x v="10"/>
    <x v="1780"/>
    <x v="5872"/>
    <n v="3"/>
    <n v="0.2"/>
    <n v="3.7127999999999988"/>
    <x v="2"/>
    <x v="0"/>
  </r>
  <r>
    <n v="9355"/>
    <x v="4675"/>
    <x v="494"/>
    <d v="2017-12-05T00:00:00"/>
    <s v="Standard Class"/>
    <s v="MA-17560"/>
    <x v="15"/>
    <x v="2"/>
    <x v="0"/>
    <x v="25"/>
    <x v="12"/>
    <x v="30"/>
    <x v="2"/>
    <s v="OFF-PA-10001826"/>
    <x v="1"/>
    <x v="10"/>
    <x v="1759"/>
    <x v="541"/>
    <n v="3"/>
    <n v="0"/>
    <n v="9.3312000000000008"/>
    <x v="2"/>
    <x v="0"/>
  </r>
  <r>
    <n v="9356"/>
    <x v="4675"/>
    <x v="494"/>
    <d v="2017-12-05T00:00:00"/>
    <s v="Standard Class"/>
    <s v="MA-17560"/>
    <x v="15"/>
    <x v="2"/>
    <x v="0"/>
    <x v="25"/>
    <x v="12"/>
    <x v="30"/>
    <x v="2"/>
    <s v="OFF-AR-10000823"/>
    <x v="1"/>
    <x v="6"/>
    <x v="1052"/>
    <x v="1034"/>
    <n v="2"/>
    <n v="0"/>
    <n v="1.0192000000000001"/>
    <x v="2"/>
    <x v="0"/>
  </r>
  <r>
    <n v="9357"/>
    <x v="4675"/>
    <x v="494"/>
    <d v="2017-12-05T00:00:00"/>
    <s v="Standard Class"/>
    <s v="MA-17560"/>
    <x v="15"/>
    <x v="2"/>
    <x v="0"/>
    <x v="25"/>
    <x v="12"/>
    <x v="30"/>
    <x v="2"/>
    <s v="OFF-PA-10001776"/>
    <x v="1"/>
    <x v="10"/>
    <x v="1272"/>
    <x v="1909"/>
    <n v="2"/>
    <n v="0"/>
    <n v="8.7137999999999991"/>
    <x v="2"/>
    <x v="0"/>
  </r>
  <r>
    <n v="9358"/>
    <x v="4676"/>
    <x v="967"/>
    <d v="2018-01-28T00:00:00"/>
    <s v="Second Class"/>
    <s v="JD-15895"/>
    <x v="63"/>
    <x v="1"/>
    <x v="0"/>
    <x v="20"/>
    <x v="15"/>
    <x v="23"/>
    <x v="3"/>
    <s v="OFF-BI-10003676"/>
    <x v="1"/>
    <x v="8"/>
    <x v="824"/>
    <x v="136"/>
    <n v="5"/>
    <n v="0.2"/>
    <n v="15.091999999999995"/>
    <x v="2"/>
    <x v="0"/>
  </r>
  <r>
    <n v="9359"/>
    <x v="4676"/>
    <x v="967"/>
    <d v="2018-01-28T00:00:00"/>
    <s v="Second Class"/>
    <s v="JD-15895"/>
    <x v="63"/>
    <x v="1"/>
    <x v="0"/>
    <x v="20"/>
    <x v="15"/>
    <x v="23"/>
    <x v="3"/>
    <s v="FUR-TA-10001095"/>
    <x v="0"/>
    <x v="3"/>
    <x v="616"/>
    <x v="5873"/>
    <n v="3"/>
    <n v="0.4"/>
    <n v="-99.34529999999998"/>
    <x v="2"/>
    <x v="0"/>
  </r>
  <r>
    <n v="9360"/>
    <x v="4676"/>
    <x v="967"/>
    <d v="2018-01-28T00:00:00"/>
    <s v="Second Class"/>
    <s v="JD-15895"/>
    <x v="63"/>
    <x v="1"/>
    <x v="0"/>
    <x v="20"/>
    <x v="15"/>
    <x v="23"/>
    <x v="3"/>
    <s v="FUR-FU-10000747"/>
    <x v="0"/>
    <x v="5"/>
    <x v="1751"/>
    <x v="44"/>
    <n v="1"/>
    <n v="0"/>
    <n v="7.816599999999994"/>
    <x v="2"/>
    <x v="0"/>
  </r>
  <r>
    <n v="9361"/>
    <x v="4676"/>
    <x v="967"/>
    <d v="2018-01-28T00:00:00"/>
    <s v="Second Class"/>
    <s v="JD-15895"/>
    <x v="63"/>
    <x v="1"/>
    <x v="0"/>
    <x v="20"/>
    <x v="15"/>
    <x v="23"/>
    <x v="3"/>
    <s v="OFF-ST-10004337"/>
    <x v="1"/>
    <x v="4"/>
    <x v="847"/>
    <x v="5874"/>
    <n v="7"/>
    <n v="0"/>
    <n v="0"/>
    <x v="2"/>
    <x v="0"/>
  </r>
  <r>
    <n v="9362"/>
    <x v="4677"/>
    <x v="708"/>
    <d v="2019-03-25T00:00:00"/>
    <s v="Standard Class"/>
    <s v="PS-18970"/>
    <x v="28"/>
    <x v="2"/>
    <x v="0"/>
    <x v="4"/>
    <x v="4"/>
    <x v="59"/>
    <x v="1"/>
    <s v="OFF-BI-10004410"/>
    <x v="1"/>
    <x v="8"/>
    <x v="48"/>
    <x v="5875"/>
    <n v="6"/>
    <n v="0.2"/>
    <n v="10.3194"/>
    <x v="1"/>
    <x v="0"/>
  </r>
  <r>
    <n v="9363"/>
    <x v="4677"/>
    <x v="708"/>
    <d v="2019-03-25T00:00:00"/>
    <s v="Standard Class"/>
    <s v="PS-18970"/>
    <x v="28"/>
    <x v="2"/>
    <x v="0"/>
    <x v="4"/>
    <x v="4"/>
    <x v="59"/>
    <x v="1"/>
    <s v="OFF-FA-10004838"/>
    <x v="1"/>
    <x v="13"/>
    <x v="800"/>
    <x v="5876"/>
    <n v="7"/>
    <n v="0"/>
    <n v="0.3906000000000005"/>
    <x v="1"/>
    <x v="0"/>
  </r>
  <r>
    <n v="9364"/>
    <x v="4677"/>
    <x v="708"/>
    <d v="2019-03-25T00:00:00"/>
    <s v="Standard Class"/>
    <s v="PS-18970"/>
    <x v="28"/>
    <x v="2"/>
    <x v="0"/>
    <x v="4"/>
    <x v="4"/>
    <x v="59"/>
    <x v="1"/>
    <s v="FUR-FU-10002364"/>
    <x v="0"/>
    <x v="5"/>
    <x v="1240"/>
    <x v="3077"/>
    <n v="3"/>
    <n v="0"/>
    <n v="6.4205999999999976"/>
    <x v="1"/>
    <x v="0"/>
  </r>
  <r>
    <n v="9365"/>
    <x v="4677"/>
    <x v="708"/>
    <d v="2019-03-25T00:00:00"/>
    <s v="Standard Class"/>
    <s v="PS-18970"/>
    <x v="28"/>
    <x v="2"/>
    <x v="0"/>
    <x v="4"/>
    <x v="4"/>
    <x v="59"/>
    <x v="1"/>
    <s v="OFF-ST-10001809"/>
    <x v="1"/>
    <x v="4"/>
    <x v="435"/>
    <x v="704"/>
    <n v="4"/>
    <n v="0"/>
    <n v="7.1863999999999919"/>
    <x v="1"/>
    <x v="0"/>
  </r>
  <r>
    <n v="9366"/>
    <x v="4678"/>
    <x v="963"/>
    <d v="2016-08-25T00:00:00"/>
    <s v="First Class"/>
    <s v="JF-15415"/>
    <x v="226"/>
    <x v="0"/>
    <x v="0"/>
    <x v="490"/>
    <x v="25"/>
    <x v="584"/>
    <x v="2"/>
    <s v="OFF-PA-10001846"/>
    <x v="1"/>
    <x v="10"/>
    <x v="1816"/>
    <x v="1057"/>
    <n v="2"/>
    <n v="0"/>
    <n v="5.6644000000000005"/>
    <x v="2"/>
    <x v="0"/>
  </r>
  <r>
    <n v="9367"/>
    <x v="4679"/>
    <x v="785"/>
    <d v="2016-06-13T00:00:00"/>
    <s v="Standard Class"/>
    <s v="RD-19480"/>
    <x v="502"/>
    <x v="0"/>
    <x v="0"/>
    <x v="85"/>
    <x v="15"/>
    <x v="254"/>
    <x v="3"/>
    <s v="OFF-BI-10003876"/>
    <x v="1"/>
    <x v="8"/>
    <x v="1626"/>
    <x v="5877"/>
    <n v="2"/>
    <n v="0.2"/>
    <n v="25.679999999999996"/>
    <x v="2"/>
    <x v="0"/>
  </r>
  <r>
    <n v="9368"/>
    <x v="4679"/>
    <x v="785"/>
    <d v="2016-06-13T00:00:00"/>
    <s v="Standard Class"/>
    <s v="RD-19480"/>
    <x v="502"/>
    <x v="0"/>
    <x v="0"/>
    <x v="85"/>
    <x v="15"/>
    <x v="254"/>
    <x v="3"/>
    <s v="OFF-ST-10003470"/>
    <x v="1"/>
    <x v="4"/>
    <x v="1348"/>
    <x v="5878"/>
    <n v="6"/>
    <n v="0"/>
    <n v="83.843999999999937"/>
    <x v="2"/>
    <x v="0"/>
  </r>
  <r>
    <n v="9369"/>
    <x v="4680"/>
    <x v="281"/>
    <d v="2018-04-09T00:00:00"/>
    <s v="First Class"/>
    <s v="ES-14080"/>
    <x v="20"/>
    <x v="1"/>
    <x v="0"/>
    <x v="80"/>
    <x v="30"/>
    <x v="100"/>
    <x v="3"/>
    <s v="OFF-PA-10004243"/>
    <x v="1"/>
    <x v="10"/>
    <x v="274"/>
    <x v="2479"/>
    <n v="2"/>
    <n v="0"/>
    <n v="18.211199999999998"/>
    <x v="2"/>
    <x v="0"/>
  </r>
  <r>
    <n v="9370"/>
    <x v="4681"/>
    <x v="659"/>
    <d v="2019-11-09T00:00:00"/>
    <s v="Second Class"/>
    <s v="KN-16390"/>
    <x v="471"/>
    <x v="1"/>
    <x v="0"/>
    <x v="183"/>
    <x v="39"/>
    <x v="234"/>
    <x v="3"/>
    <s v="FUR-CH-10000422"/>
    <x v="0"/>
    <x v="1"/>
    <x v="1441"/>
    <x v="5879"/>
    <n v="3"/>
    <n v="0"/>
    <n v="43.675200000000018"/>
    <x v="2"/>
    <x v="0"/>
  </r>
  <r>
    <n v="9371"/>
    <x v="4682"/>
    <x v="352"/>
    <d v="2017-05-31T00:00:00"/>
    <s v="First Class"/>
    <s v="VP-21760"/>
    <x v="778"/>
    <x v="1"/>
    <x v="0"/>
    <x v="38"/>
    <x v="24"/>
    <x v="47"/>
    <x v="3"/>
    <s v="FUR-FU-10002506"/>
    <x v="0"/>
    <x v="5"/>
    <x v="1811"/>
    <x v="2185"/>
    <n v="4"/>
    <n v="0.2"/>
    <n v="-4.1568000000000023"/>
    <x v="2"/>
    <x v="0"/>
  </r>
  <r>
    <n v="9372"/>
    <x v="4682"/>
    <x v="352"/>
    <d v="2017-05-31T00:00:00"/>
    <s v="First Class"/>
    <s v="VP-21760"/>
    <x v="778"/>
    <x v="1"/>
    <x v="0"/>
    <x v="38"/>
    <x v="24"/>
    <x v="47"/>
    <x v="3"/>
    <s v="FUR-CH-10000863"/>
    <x v="0"/>
    <x v="1"/>
    <x v="83"/>
    <x v="2613"/>
    <n v="3"/>
    <n v="0.3"/>
    <n v="-86.058600000000013"/>
    <x v="2"/>
    <x v="0"/>
  </r>
  <r>
    <n v="9373"/>
    <x v="4682"/>
    <x v="352"/>
    <d v="2017-05-31T00:00:00"/>
    <s v="First Class"/>
    <s v="VP-21760"/>
    <x v="778"/>
    <x v="1"/>
    <x v="0"/>
    <x v="38"/>
    <x v="24"/>
    <x v="47"/>
    <x v="3"/>
    <s v="OFF-FA-10002988"/>
    <x v="1"/>
    <x v="13"/>
    <x v="132"/>
    <x v="1400"/>
    <n v="5"/>
    <n v="0.2"/>
    <n v="2.9144999999999994"/>
    <x v="2"/>
    <x v="0"/>
  </r>
  <r>
    <n v="9374"/>
    <x v="4683"/>
    <x v="917"/>
    <d v="2019-05-11T00:00:00"/>
    <s v="Standard Class"/>
    <s v="CS-11950"/>
    <x v="229"/>
    <x v="0"/>
    <x v="0"/>
    <x v="45"/>
    <x v="1"/>
    <x v="54"/>
    <x v="1"/>
    <s v="TEC-PH-10003437"/>
    <x v="2"/>
    <x v="7"/>
    <x v="922"/>
    <x v="1171"/>
    <n v="7"/>
    <n v="0.2"/>
    <n v="52.492999999999967"/>
    <x v="1"/>
    <x v="0"/>
  </r>
  <r>
    <n v="9375"/>
    <x v="4684"/>
    <x v="410"/>
    <d v="2018-06-09T00:00:00"/>
    <s v="Standard Class"/>
    <s v="KB-16600"/>
    <x v="33"/>
    <x v="1"/>
    <x v="0"/>
    <x v="4"/>
    <x v="4"/>
    <x v="59"/>
    <x v="1"/>
    <s v="OFF-SU-10002537"/>
    <x v="1"/>
    <x v="14"/>
    <x v="682"/>
    <x v="5880"/>
    <n v="6"/>
    <n v="0"/>
    <n v="15.958800000000004"/>
    <x v="1"/>
    <x v="0"/>
  </r>
  <r>
    <n v="9376"/>
    <x v="4685"/>
    <x v="639"/>
    <d v="2017-12-19T00:00:00"/>
    <s v="Second Class"/>
    <s v="AJ-10945"/>
    <x v="219"/>
    <x v="0"/>
    <x v="0"/>
    <x v="1"/>
    <x v="1"/>
    <x v="62"/>
    <x v="1"/>
    <s v="TEC-AC-10003063"/>
    <x v="2"/>
    <x v="11"/>
    <x v="1061"/>
    <x v="1424"/>
    <n v="2"/>
    <n v="0"/>
    <n v="10.5"/>
    <x v="1"/>
    <x v="0"/>
  </r>
  <r>
    <n v="9377"/>
    <x v="4686"/>
    <x v="53"/>
    <d v="2019-12-29T00:00:00"/>
    <s v="Standard Class"/>
    <s v="PO-18865"/>
    <x v="22"/>
    <x v="0"/>
    <x v="0"/>
    <x v="522"/>
    <x v="30"/>
    <x v="619"/>
    <x v="3"/>
    <s v="TEC-AC-10003237"/>
    <x v="2"/>
    <x v="11"/>
    <x v="1640"/>
    <x v="5881"/>
    <n v="3"/>
    <n v="0"/>
    <n v="13.674000000000003"/>
    <x v="2"/>
    <x v="0"/>
  </r>
  <r>
    <n v="9378"/>
    <x v="4687"/>
    <x v="94"/>
    <d v="2019-12-21T00:00:00"/>
    <s v="Standard Class"/>
    <s v="DP-13105"/>
    <x v="317"/>
    <x v="1"/>
    <x v="0"/>
    <x v="342"/>
    <x v="6"/>
    <x v="423"/>
    <x v="2"/>
    <s v="OFF-ST-10001031"/>
    <x v="1"/>
    <x v="4"/>
    <x v="1560"/>
    <x v="5882"/>
    <n v="2"/>
    <n v="0"/>
    <n v="8.465600000000002"/>
    <x v="2"/>
    <x v="0"/>
  </r>
  <r>
    <n v="9379"/>
    <x v="4688"/>
    <x v="1120"/>
    <d v="2018-05-15T00:00:00"/>
    <s v="Standard Class"/>
    <s v="GM-14500"/>
    <x v="421"/>
    <x v="0"/>
    <x v="0"/>
    <x v="22"/>
    <x v="10"/>
    <x v="26"/>
    <x v="2"/>
    <s v="OFF-EN-10001535"/>
    <x v="1"/>
    <x v="12"/>
    <x v="1842"/>
    <x v="5883"/>
    <n v="2"/>
    <n v="0.2"/>
    <n v="2.3868"/>
    <x v="2"/>
    <x v="0"/>
  </r>
  <r>
    <n v="9380"/>
    <x v="4689"/>
    <x v="851"/>
    <d v="2016-12-27T00:00:00"/>
    <s v="Second Class"/>
    <s v="CC-12670"/>
    <x v="113"/>
    <x v="0"/>
    <x v="0"/>
    <x v="67"/>
    <x v="2"/>
    <x v="85"/>
    <x v="0"/>
    <s v="OFF-PA-10001295"/>
    <x v="1"/>
    <x v="10"/>
    <x v="1220"/>
    <x v="2817"/>
    <n v="3"/>
    <n v="0.2"/>
    <n v="15.934799999999997"/>
    <x v="0"/>
    <x v="0"/>
  </r>
  <r>
    <n v="9381"/>
    <x v="4689"/>
    <x v="851"/>
    <d v="2016-12-27T00:00:00"/>
    <s v="Second Class"/>
    <s v="CC-12670"/>
    <x v="113"/>
    <x v="0"/>
    <x v="0"/>
    <x v="67"/>
    <x v="2"/>
    <x v="85"/>
    <x v="0"/>
    <s v="FUR-CH-10004698"/>
    <x v="0"/>
    <x v="1"/>
    <x v="168"/>
    <x v="1466"/>
    <n v="1"/>
    <n v="0.2"/>
    <n v="6.4784000000000042"/>
    <x v="0"/>
    <x v="0"/>
  </r>
  <r>
    <n v="9382"/>
    <x v="4689"/>
    <x v="851"/>
    <d v="2016-12-27T00:00:00"/>
    <s v="Second Class"/>
    <s v="CC-12670"/>
    <x v="113"/>
    <x v="0"/>
    <x v="0"/>
    <x v="67"/>
    <x v="2"/>
    <x v="85"/>
    <x v="0"/>
    <s v="OFF-ST-10000078"/>
    <x v="1"/>
    <x v="4"/>
    <x v="1227"/>
    <x v="5884"/>
    <n v="2"/>
    <n v="0.2"/>
    <n v="-10.60680000000005"/>
    <x v="0"/>
    <x v="0"/>
  </r>
  <r>
    <n v="9383"/>
    <x v="4689"/>
    <x v="851"/>
    <d v="2016-12-27T00:00:00"/>
    <s v="Second Class"/>
    <s v="CC-12670"/>
    <x v="113"/>
    <x v="0"/>
    <x v="0"/>
    <x v="67"/>
    <x v="2"/>
    <x v="85"/>
    <x v="0"/>
    <s v="OFF-AR-10001868"/>
    <x v="1"/>
    <x v="6"/>
    <x v="59"/>
    <x v="2956"/>
    <n v="1"/>
    <n v="0.2"/>
    <n v="0.504"/>
    <x v="0"/>
    <x v="0"/>
  </r>
  <r>
    <n v="9384"/>
    <x v="4689"/>
    <x v="851"/>
    <d v="2016-12-27T00:00:00"/>
    <s v="Second Class"/>
    <s v="CC-12670"/>
    <x v="113"/>
    <x v="0"/>
    <x v="0"/>
    <x v="67"/>
    <x v="2"/>
    <x v="85"/>
    <x v="0"/>
    <s v="OFF-ST-10004950"/>
    <x v="1"/>
    <x v="4"/>
    <x v="1009"/>
    <x v="2067"/>
    <n v="5"/>
    <n v="0.2"/>
    <n v="-1.049000000000003"/>
    <x v="0"/>
    <x v="0"/>
  </r>
  <r>
    <n v="9385"/>
    <x v="4690"/>
    <x v="938"/>
    <d v="2019-08-16T00:00:00"/>
    <s v="Standard Class"/>
    <s v="SJ-20125"/>
    <x v="319"/>
    <x v="2"/>
    <x v="0"/>
    <x v="20"/>
    <x v="15"/>
    <x v="29"/>
    <x v="3"/>
    <s v="OFF-PA-10003441"/>
    <x v="1"/>
    <x v="10"/>
    <x v="490"/>
    <x v="243"/>
    <n v="4"/>
    <n v="0"/>
    <n v="12.441600000000001"/>
    <x v="2"/>
    <x v="0"/>
  </r>
  <r>
    <n v="9386"/>
    <x v="4691"/>
    <x v="151"/>
    <d v="2019-08-31T00:00:00"/>
    <s v="Standard Class"/>
    <s v="SF-20200"/>
    <x v="227"/>
    <x v="0"/>
    <x v="0"/>
    <x v="123"/>
    <x v="16"/>
    <x v="154"/>
    <x v="1"/>
    <s v="FUR-FU-10004973"/>
    <x v="0"/>
    <x v="5"/>
    <x v="1143"/>
    <x v="5885"/>
    <n v="8"/>
    <n v="0.2"/>
    <n v="33.1584"/>
    <x v="1"/>
    <x v="0"/>
  </r>
  <r>
    <n v="9387"/>
    <x v="4692"/>
    <x v="617"/>
    <d v="2019-01-23T00:00:00"/>
    <s v="Standard Class"/>
    <s v="RM-19375"/>
    <x v="528"/>
    <x v="0"/>
    <x v="0"/>
    <x v="140"/>
    <x v="42"/>
    <x v="369"/>
    <x v="3"/>
    <s v="OFF-PA-10000157"/>
    <x v="1"/>
    <x v="10"/>
    <x v="369"/>
    <x v="710"/>
    <n v="4"/>
    <n v="0"/>
    <n v="37.562399999999997"/>
    <x v="2"/>
    <x v="0"/>
  </r>
  <r>
    <n v="9388"/>
    <x v="4692"/>
    <x v="617"/>
    <d v="2019-01-23T00:00:00"/>
    <s v="Standard Class"/>
    <s v="RM-19375"/>
    <x v="528"/>
    <x v="0"/>
    <x v="0"/>
    <x v="140"/>
    <x v="42"/>
    <x v="369"/>
    <x v="3"/>
    <s v="OFF-PA-10001970"/>
    <x v="1"/>
    <x v="10"/>
    <x v="314"/>
    <x v="5886"/>
    <n v="1"/>
    <n v="0"/>
    <n v="5.7715999999999994"/>
    <x v="2"/>
    <x v="0"/>
  </r>
  <r>
    <n v="9389"/>
    <x v="4692"/>
    <x v="617"/>
    <d v="2019-01-23T00:00:00"/>
    <s v="Standard Class"/>
    <s v="RM-19375"/>
    <x v="528"/>
    <x v="0"/>
    <x v="0"/>
    <x v="140"/>
    <x v="42"/>
    <x v="369"/>
    <x v="3"/>
    <s v="OFF-AP-10000828"/>
    <x v="1"/>
    <x v="9"/>
    <x v="1096"/>
    <x v="3116"/>
    <n v="3"/>
    <n v="0"/>
    <n v="152.02319999999997"/>
    <x v="2"/>
    <x v="0"/>
  </r>
  <r>
    <n v="9390"/>
    <x v="4692"/>
    <x v="617"/>
    <d v="2019-01-23T00:00:00"/>
    <s v="Standard Class"/>
    <s v="RM-19375"/>
    <x v="528"/>
    <x v="0"/>
    <x v="0"/>
    <x v="140"/>
    <x v="42"/>
    <x v="369"/>
    <x v="3"/>
    <s v="OFF-EN-10001509"/>
    <x v="1"/>
    <x v="12"/>
    <x v="29"/>
    <x v="5887"/>
    <n v="1"/>
    <n v="0"/>
    <n v="0.95879999999999987"/>
    <x v="2"/>
    <x v="0"/>
  </r>
  <r>
    <n v="9391"/>
    <x v="4693"/>
    <x v="974"/>
    <d v="2017-06-24T00:00:00"/>
    <s v="Standard Class"/>
    <s v="KM-16375"/>
    <x v="454"/>
    <x v="2"/>
    <x v="0"/>
    <x v="12"/>
    <x v="5"/>
    <x v="32"/>
    <x v="2"/>
    <s v="OFF-ST-10003692"/>
    <x v="1"/>
    <x v="4"/>
    <x v="1262"/>
    <x v="1894"/>
    <n v="5"/>
    <n v="0.2"/>
    <n v="14.307499999999997"/>
    <x v="2"/>
    <x v="0"/>
  </r>
  <r>
    <n v="9392"/>
    <x v="4694"/>
    <x v="677"/>
    <d v="2019-03-16T00:00:00"/>
    <s v="First Class"/>
    <s v="FH-14275"/>
    <x v="395"/>
    <x v="1"/>
    <x v="0"/>
    <x v="34"/>
    <x v="10"/>
    <x v="173"/>
    <x v="2"/>
    <s v="TEC-PH-10004700"/>
    <x v="2"/>
    <x v="7"/>
    <x v="851"/>
    <x v="465"/>
    <n v="1"/>
    <n v="0.2"/>
    <n v="2.5973999999999995"/>
    <x v="2"/>
    <x v="0"/>
  </r>
  <r>
    <n v="9393"/>
    <x v="4695"/>
    <x v="969"/>
    <d v="2017-10-25T00:00:00"/>
    <s v="Same Day"/>
    <s v="DG-13300"/>
    <x v="375"/>
    <x v="1"/>
    <x v="0"/>
    <x v="60"/>
    <x v="22"/>
    <x v="76"/>
    <x v="1"/>
    <s v="FUR-CH-10000422"/>
    <x v="0"/>
    <x v="1"/>
    <x v="1441"/>
    <x v="5888"/>
    <n v="8"/>
    <n v="0.2"/>
    <n v="-29.116799999999955"/>
    <x v="1"/>
    <x v="0"/>
  </r>
  <r>
    <n v="9394"/>
    <x v="4696"/>
    <x v="59"/>
    <d v="2016-09-23T00:00:00"/>
    <s v="First Class"/>
    <s v="MW-18220"/>
    <x v="596"/>
    <x v="0"/>
    <x v="0"/>
    <x v="20"/>
    <x v="15"/>
    <x v="164"/>
    <x v="3"/>
    <s v="TEC-PH-10003484"/>
    <x v="2"/>
    <x v="7"/>
    <x v="1539"/>
    <x v="3211"/>
    <n v="5"/>
    <n v="0"/>
    <n v="157.48750000000001"/>
    <x v="2"/>
    <x v="0"/>
  </r>
  <r>
    <n v="9395"/>
    <x v="4696"/>
    <x v="59"/>
    <d v="2016-09-23T00:00:00"/>
    <s v="First Class"/>
    <s v="MW-18220"/>
    <x v="596"/>
    <x v="0"/>
    <x v="0"/>
    <x v="20"/>
    <x v="15"/>
    <x v="164"/>
    <x v="3"/>
    <s v="FUR-CH-10001394"/>
    <x v="0"/>
    <x v="1"/>
    <x v="654"/>
    <x v="3317"/>
    <n v="2"/>
    <n v="0.1"/>
    <n v="140.39599999999993"/>
    <x v="2"/>
    <x v="0"/>
  </r>
  <r>
    <n v="9396"/>
    <x v="4696"/>
    <x v="59"/>
    <d v="2016-09-23T00:00:00"/>
    <s v="First Class"/>
    <s v="MW-18220"/>
    <x v="596"/>
    <x v="0"/>
    <x v="0"/>
    <x v="20"/>
    <x v="15"/>
    <x v="164"/>
    <x v="3"/>
    <s v="FUR-BO-10002213"/>
    <x v="0"/>
    <x v="0"/>
    <x v="1232"/>
    <x v="479"/>
    <n v="2"/>
    <n v="0.2"/>
    <n v="-10.019600000000054"/>
    <x v="2"/>
    <x v="0"/>
  </r>
  <r>
    <n v="9397"/>
    <x v="4696"/>
    <x v="59"/>
    <d v="2016-09-23T00:00:00"/>
    <s v="First Class"/>
    <s v="MW-18220"/>
    <x v="596"/>
    <x v="0"/>
    <x v="0"/>
    <x v="20"/>
    <x v="15"/>
    <x v="164"/>
    <x v="3"/>
    <s v="OFF-LA-10002762"/>
    <x v="1"/>
    <x v="2"/>
    <x v="49"/>
    <x v="50"/>
    <n v="6"/>
    <n v="0"/>
    <n v="35.334599999999995"/>
    <x v="2"/>
    <x v="0"/>
  </r>
  <r>
    <n v="9398"/>
    <x v="4696"/>
    <x v="59"/>
    <d v="2016-09-23T00:00:00"/>
    <s v="First Class"/>
    <s v="MW-18220"/>
    <x v="596"/>
    <x v="0"/>
    <x v="0"/>
    <x v="20"/>
    <x v="15"/>
    <x v="164"/>
    <x v="3"/>
    <s v="OFF-AP-10003842"/>
    <x v="1"/>
    <x v="9"/>
    <x v="1256"/>
    <x v="4771"/>
    <n v="1"/>
    <n v="0"/>
    <n v="8.0548000000000002"/>
    <x v="2"/>
    <x v="0"/>
  </r>
  <r>
    <n v="9399"/>
    <x v="4696"/>
    <x v="59"/>
    <d v="2016-09-23T00:00:00"/>
    <s v="First Class"/>
    <s v="MW-18220"/>
    <x v="596"/>
    <x v="0"/>
    <x v="0"/>
    <x v="20"/>
    <x v="15"/>
    <x v="164"/>
    <x v="3"/>
    <s v="TEC-PH-10003072"/>
    <x v="2"/>
    <x v="7"/>
    <x v="1319"/>
    <x v="5889"/>
    <n v="9"/>
    <n v="0"/>
    <n v="661.45590000000004"/>
    <x v="2"/>
    <x v="0"/>
  </r>
  <r>
    <n v="9400"/>
    <x v="4697"/>
    <x v="583"/>
    <d v="2018-11-15T00:00:00"/>
    <s v="Standard Class"/>
    <s v="SC-20845"/>
    <x v="790"/>
    <x v="0"/>
    <x v="0"/>
    <x v="523"/>
    <x v="10"/>
    <x v="620"/>
    <x v="2"/>
    <s v="OFF-AR-10003394"/>
    <x v="1"/>
    <x v="6"/>
    <x v="501"/>
    <x v="5890"/>
    <n v="6"/>
    <n v="0.2"/>
    <n v="1.2348000000000008"/>
    <x v="2"/>
    <x v="0"/>
  </r>
  <r>
    <n v="9401"/>
    <x v="4698"/>
    <x v="1216"/>
    <d v="2017-09-21T00:00:00"/>
    <s v="Standard Class"/>
    <s v="BD-11500"/>
    <x v="214"/>
    <x v="0"/>
    <x v="0"/>
    <x v="311"/>
    <x v="17"/>
    <x v="388"/>
    <x v="0"/>
    <s v="OFF-EN-10001539"/>
    <x v="1"/>
    <x v="12"/>
    <x v="153"/>
    <x v="4995"/>
    <n v="4"/>
    <n v="0"/>
    <n v="14.6264"/>
    <x v="0"/>
    <x v="0"/>
  </r>
  <r>
    <n v="9402"/>
    <x v="4699"/>
    <x v="1217"/>
    <d v="2016-06-28T00:00:00"/>
    <s v="Standard Class"/>
    <s v="LP-17080"/>
    <x v="221"/>
    <x v="0"/>
    <x v="0"/>
    <x v="93"/>
    <x v="16"/>
    <x v="115"/>
    <x v="1"/>
    <s v="FUR-FU-10001731"/>
    <x v="0"/>
    <x v="5"/>
    <x v="1556"/>
    <x v="5891"/>
    <n v="2"/>
    <n v="0.2"/>
    <n v="0.96119999999999983"/>
    <x v="1"/>
    <x v="0"/>
  </r>
  <r>
    <n v="9403"/>
    <x v="4700"/>
    <x v="399"/>
    <d v="2018-08-17T00:00:00"/>
    <s v="Second Class"/>
    <s v="NP-18700"/>
    <x v="413"/>
    <x v="0"/>
    <x v="0"/>
    <x v="20"/>
    <x v="15"/>
    <x v="23"/>
    <x v="3"/>
    <s v="FUR-TA-10001095"/>
    <x v="0"/>
    <x v="3"/>
    <x v="616"/>
    <x v="5892"/>
    <n v="2"/>
    <n v="0.4"/>
    <n v="-66.230199999999996"/>
    <x v="2"/>
    <x v="0"/>
  </r>
  <r>
    <n v="9404"/>
    <x v="4700"/>
    <x v="399"/>
    <d v="2018-08-17T00:00:00"/>
    <s v="Second Class"/>
    <s v="NP-18700"/>
    <x v="413"/>
    <x v="0"/>
    <x v="0"/>
    <x v="20"/>
    <x v="15"/>
    <x v="23"/>
    <x v="3"/>
    <s v="OFF-ST-10000078"/>
    <x v="1"/>
    <x v="4"/>
    <x v="1227"/>
    <x v="5893"/>
    <n v="6"/>
    <n v="0"/>
    <n v="286.38359999999989"/>
    <x v="2"/>
    <x v="0"/>
  </r>
  <r>
    <n v="9405"/>
    <x v="4701"/>
    <x v="669"/>
    <d v="2019-04-17T00:00:00"/>
    <s v="Standard Class"/>
    <s v="DP-13105"/>
    <x v="317"/>
    <x v="1"/>
    <x v="0"/>
    <x v="10"/>
    <x v="9"/>
    <x v="63"/>
    <x v="3"/>
    <s v="OFF-FA-10004076"/>
    <x v="1"/>
    <x v="13"/>
    <x v="1222"/>
    <x v="1063"/>
    <n v="5"/>
    <n v="0.2"/>
    <n v="1.6829999999999994"/>
    <x v="2"/>
    <x v="0"/>
  </r>
  <r>
    <n v="9406"/>
    <x v="4702"/>
    <x v="619"/>
    <d v="2016-03-17T00:00:00"/>
    <s v="First Class"/>
    <s v="RB-19465"/>
    <x v="46"/>
    <x v="2"/>
    <x v="0"/>
    <x v="22"/>
    <x v="10"/>
    <x v="155"/>
    <x v="2"/>
    <s v="TEC-MA-10003626"/>
    <x v="2"/>
    <x v="15"/>
    <x v="1397"/>
    <x v="5894"/>
    <n v="2"/>
    <n v="0.3"/>
    <n v="156.04699999999997"/>
    <x v="2"/>
    <x v="0"/>
  </r>
  <r>
    <n v="9407"/>
    <x v="4702"/>
    <x v="619"/>
    <d v="2016-03-17T00:00:00"/>
    <s v="First Class"/>
    <s v="RB-19465"/>
    <x v="46"/>
    <x v="2"/>
    <x v="0"/>
    <x v="22"/>
    <x v="10"/>
    <x v="155"/>
    <x v="2"/>
    <s v="OFF-PA-10001215"/>
    <x v="1"/>
    <x v="10"/>
    <x v="1726"/>
    <x v="582"/>
    <n v="2"/>
    <n v="0.2"/>
    <n v="2.6399999999999997"/>
    <x v="2"/>
    <x v="0"/>
  </r>
  <r>
    <n v="9408"/>
    <x v="4703"/>
    <x v="585"/>
    <d v="2019-09-24T00:00:00"/>
    <s v="Second Class"/>
    <s v="LC-17140"/>
    <x v="95"/>
    <x v="0"/>
    <x v="0"/>
    <x v="20"/>
    <x v="15"/>
    <x v="45"/>
    <x v="3"/>
    <s v="TEC-AC-10002842"/>
    <x v="2"/>
    <x v="11"/>
    <x v="1185"/>
    <x v="5895"/>
    <n v="9"/>
    <n v="0"/>
    <n v="171.36000000000007"/>
    <x v="2"/>
    <x v="0"/>
  </r>
  <r>
    <n v="9409"/>
    <x v="4703"/>
    <x v="585"/>
    <d v="2019-09-24T00:00:00"/>
    <s v="Second Class"/>
    <s v="LC-17140"/>
    <x v="95"/>
    <x v="0"/>
    <x v="0"/>
    <x v="20"/>
    <x v="15"/>
    <x v="45"/>
    <x v="3"/>
    <s v="FUR-FU-10004864"/>
    <x v="0"/>
    <x v="5"/>
    <x v="1719"/>
    <x v="5896"/>
    <n v="1"/>
    <n v="0"/>
    <n v="3.9831000000000003"/>
    <x v="2"/>
    <x v="0"/>
  </r>
  <r>
    <n v="9410"/>
    <x v="4704"/>
    <x v="389"/>
    <d v="2019-12-13T00:00:00"/>
    <s v="First Class"/>
    <s v="WB-21850"/>
    <x v="576"/>
    <x v="0"/>
    <x v="0"/>
    <x v="10"/>
    <x v="9"/>
    <x v="105"/>
    <x v="3"/>
    <s v="OFF-BI-10000014"/>
    <x v="1"/>
    <x v="8"/>
    <x v="634"/>
    <x v="5897"/>
    <n v="1"/>
    <n v="0.7"/>
    <n v="-2.5092999999999996"/>
    <x v="2"/>
    <x v="0"/>
  </r>
  <r>
    <n v="9411"/>
    <x v="4704"/>
    <x v="389"/>
    <d v="2019-12-13T00:00:00"/>
    <s v="First Class"/>
    <s v="WB-21850"/>
    <x v="576"/>
    <x v="0"/>
    <x v="0"/>
    <x v="10"/>
    <x v="9"/>
    <x v="105"/>
    <x v="3"/>
    <s v="FUR-FU-10001475"/>
    <x v="0"/>
    <x v="5"/>
    <x v="504"/>
    <x v="1190"/>
    <n v="5"/>
    <n v="0.2"/>
    <n v="15.385999999999999"/>
    <x v="2"/>
    <x v="0"/>
  </r>
  <r>
    <n v="9412"/>
    <x v="4705"/>
    <x v="612"/>
    <d v="2018-03-14T00:00:00"/>
    <s v="Second Class"/>
    <s v="MH-17785"/>
    <x v="186"/>
    <x v="1"/>
    <x v="0"/>
    <x v="220"/>
    <x v="16"/>
    <x v="275"/>
    <x v="1"/>
    <s v="OFF-ST-10001272"/>
    <x v="1"/>
    <x v="4"/>
    <x v="533"/>
    <x v="5898"/>
    <n v="1"/>
    <n v="0.2"/>
    <n v="6.5434999999999981"/>
    <x v="1"/>
    <x v="0"/>
  </r>
  <r>
    <n v="9413"/>
    <x v="4706"/>
    <x v="746"/>
    <d v="2017-01-29T00:00:00"/>
    <s v="First Class"/>
    <s v="SC-20305"/>
    <x v="253"/>
    <x v="0"/>
    <x v="0"/>
    <x v="1"/>
    <x v="1"/>
    <x v="1"/>
    <x v="1"/>
    <s v="FUR-CH-10002024"/>
    <x v="0"/>
    <x v="1"/>
    <x v="483"/>
    <x v="5355"/>
    <n v="5"/>
    <n v="0.2"/>
    <n v="0"/>
    <x v="1"/>
    <x v="0"/>
  </r>
  <r>
    <n v="9414"/>
    <x v="4707"/>
    <x v="182"/>
    <d v="2018-09-27T00:00:00"/>
    <s v="First Class"/>
    <s v="MH-17620"/>
    <x v="588"/>
    <x v="1"/>
    <x v="0"/>
    <x v="12"/>
    <x v="5"/>
    <x v="16"/>
    <x v="2"/>
    <s v="OFF-BI-10004001"/>
    <x v="1"/>
    <x v="8"/>
    <x v="818"/>
    <x v="5899"/>
    <n v="2"/>
    <n v="0.8"/>
    <n v="-11.587200000000003"/>
    <x v="2"/>
    <x v="0"/>
  </r>
  <r>
    <n v="9415"/>
    <x v="4708"/>
    <x v="1090"/>
    <d v="2017-10-22T00:00:00"/>
    <s v="Standard Class"/>
    <s v="JC-15775"/>
    <x v="547"/>
    <x v="0"/>
    <x v="0"/>
    <x v="4"/>
    <x v="4"/>
    <x v="60"/>
    <x v="1"/>
    <s v="TEC-PH-10004094"/>
    <x v="2"/>
    <x v="7"/>
    <x v="1797"/>
    <x v="2528"/>
    <n v="2"/>
    <n v="0.2"/>
    <n v="15.598999999999997"/>
    <x v="1"/>
    <x v="0"/>
  </r>
  <r>
    <n v="9416"/>
    <x v="4708"/>
    <x v="1090"/>
    <d v="2017-10-22T00:00:00"/>
    <s v="Standard Class"/>
    <s v="JC-15775"/>
    <x v="547"/>
    <x v="0"/>
    <x v="0"/>
    <x v="4"/>
    <x v="4"/>
    <x v="60"/>
    <x v="1"/>
    <s v="OFF-PA-10001184"/>
    <x v="1"/>
    <x v="10"/>
    <x v="1316"/>
    <x v="1465"/>
    <n v="3"/>
    <n v="0"/>
    <n v="8.7906000000000013"/>
    <x v="1"/>
    <x v="0"/>
  </r>
  <r>
    <n v="9417"/>
    <x v="4708"/>
    <x v="1090"/>
    <d v="2017-10-22T00:00:00"/>
    <s v="Standard Class"/>
    <s v="JC-15775"/>
    <x v="547"/>
    <x v="0"/>
    <x v="0"/>
    <x v="4"/>
    <x v="4"/>
    <x v="60"/>
    <x v="1"/>
    <s v="FUR-FU-10002505"/>
    <x v="0"/>
    <x v="5"/>
    <x v="225"/>
    <x v="3716"/>
    <n v="3"/>
    <n v="0"/>
    <n v="3.2351999999999994"/>
    <x v="1"/>
    <x v="0"/>
  </r>
  <r>
    <n v="9418"/>
    <x v="4709"/>
    <x v="1218"/>
    <d v="2016-11-01T00:00:00"/>
    <s v="Standard Class"/>
    <s v="RD-19810"/>
    <x v="279"/>
    <x v="2"/>
    <x v="0"/>
    <x v="115"/>
    <x v="3"/>
    <x v="305"/>
    <x v="0"/>
    <s v="OFF-PA-10001166"/>
    <x v="1"/>
    <x v="10"/>
    <x v="777"/>
    <x v="563"/>
    <n v="2"/>
    <n v="0.2"/>
    <n v="3.6288"/>
    <x v="0"/>
    <x v="0"/>
  </r>
  <r>
    <n v="9419"/>
    <x v="4709"/>
    <x v="1218"/>
    <d v="2016-11-01T00:00:00"/>
    <s v="Standard Class"/>
    <s v="RD-19810"/>
    <x v="279"/>
    <x v="2"/>
    <x v="0"/>
    <x v="115"/>
    <x v="3"/>
    <x v="305"/>
    <x v="0"/>
    <s v="OFF-PA-10000349"/>
    <x v="1"/>
    <x v="10"/>
    <x v="33"/>
    <x v="1655"/>
    <n v="3"/>
    <n v="0.2"/>
    <n v="4.0338000000000003"/>
    <x v="0"/>
    <x v="0"/>
  </r>
  <r>
    <n v="9420"/>
    <x v="4710"/>
    <x v="280"/>
    <d v="2019-10-04T00:00:00"/>
    <s v="Second Class"/>
    <s v="SC-20695"/>
    <x v="281"/>
    <x v="1"/>
    <x v="0"/>
    <x v="12"/>
    <x v="5"/>
    <x v="16"/>
    <x v="2"/>
    <s v="OFF-AP-10004708"/>
    <x v="1"/>
    <x v="9"/>
    <x v="513"/>
    <x v="5279"/>
    <n v="2"/>
    <n v="0.8"/>
    <n v="-38.821200000000012"/>
    <x v="2"/>
    <x v="0"/>
  </r>
  <r>
    <n v="9421"/>
    <x v="4710"/>
    <x v="280"/>
    <d v="2019-10-04T00:00:00"/>
    <s v="Second Class"/>
    <s v="SC-20695"/>
    <x v="281"/>
    <x v="1"/>
    <x v="0"/>
    <x v="12"/>
    <x v="5"/>
    <x v="16"/>
    <x v="2"/>
    <s v="OFF-AP-10001947"/>
    <x v="1"/>
    <x v="9"/>
    <x v="1537"/>
    <x v="5900"/>
    <n v="6"/>
    <n v="0.8"/>
    <n v="-56.059200000000011"/>
    <x v="2"/>
    <x v="0"/>
  </r>
  <r>
    <n v="9422"/>
    <x v="4711"/>
    <x v="149"/>
    <d v="2016-07-27T00:00:00"/>
    <s v="Standard Class"/>
    <s v="NC-18535"/>
    <x v="714"/>
    <x v="1"/>
    <x v="0"/>
    <x v="8"/>
    <x v="1"/>
    <x v="34"/>
    <x v="1"/>
    <s v="TEC-PH-10000441"/>
    <x v="2"/>
    <x v="7"/>
    <x v="1055"/>
    <x v="2821"/>
    <n v="6"/>
    <n v="0.2"/>
    <n v="60.475200000000058"/>
    <x v="1"/>
    <x v="0"/>
  </r>
  <r>
    <n v="9423"/>
    <x v="4711"/>
    <x v="149"/>
    <d v="2016-07-27T00:00:00"/>
    <s v="Standard Class"/>
    <s v="NC-18535"/>
    <x v="714"/>
    <x v="1"/>
    <x v="0"/>
    <x v="8"/>
    <x v="1"/>
    <x v="34"/>
    <x v="1"/>
    <s v="OFF-SU-10004664"/>
    <x v="1"/>
    <x v="14"/>
    <x v="597"/>
    <x v="5557"/>
    <n v="5"/>
    <n v="0"/>
    <n v="11.802999999999999"/>
    <x v="1"/>
    <x v="0"/>
  </r>
  <r>
    <n v="9424"/>
    <x v="4711"/>
    <x v="149"/>
    <d v="2016-07-27T00:00:00"/>
    <s v="Standard Class"/>
    <s v="NC-18535"/>
    <x v="714"/>
    <x v="1"/>
    <x v="0"/>
    <x v="8"/>
    <x v="1"/>
    <x v="34"/>
    <x v="1"/>
    <s v="TEC-PH-10004531"/>
    <x v="2"/>
    <x v="7"/>
    <x v="1404"/>
    <x v="214"/>
    <n v="3"/>
    <n v="0.2"/>
    <n v="37.796999999999997"/>
    <x v="1"/>
    <x v="0"/>
  </r>
  <r>
    <n v="9425"/>
    <x v="4711"/>
    <x v="149"/>
    <d v="2016-07-27T00:00:00"/>
    <s v="Standard Class"/>
    <s v="NC-18535"/>
    <x v="714"/>
    <x v="1"/>
    <x v="0"/>
    <x v="8"/>
    <x v="1"/>
    <x v="34"/>
    <x v="1"/>
    <s v="TEC-AC-10002167"/>
    <x v="2"/>
    <x v="11"/>
    <x v="46"/>
    <x v="47"/>
    <n v="3"/>
    <n v="0"/>
    <n v="4.9500000000000011"/>
    <x v="1"/>
    <x v="0"/>
  </r>
  <r>
    <n v="9426"/>
    <x v="4712"/>
    <x v="171"/>
    <d v="2016-09-17T00:00:00"/>
    <s v="Second Class"/>
    <s v="LW-17215"/>
    <x v="560"/>
    <x v="0"/>
    <x v="0"/>
    <x v="20"/>
    <x v="15"/>
    <x v="45"/>
    <x v="3"/>
    <s v="FUR-CH-10002024"/>
    <x v="0"/>
    <x v="1"/>
    <x v="483"/>
    <x v="5901"/>
    <n v="6"/>
    <n v="0.1"/>
    <n v="420.58800000000019"/>
    <x v="2"/>
    <x v="0"/>
  </r>
  <r>
    <n v="9427"/>
    <x v="4713"/>
    <x v="306"/>
    <d v="2018-09-20T00:00:00"/>
    <s v="Standard Class"/>
    <s v="AH-10585"/>
    <x v="738"/>
    <x v="0"/>
    <x v="0"/>
    <x v="4"/>
    <x v="4"/>
    <x v="59"/>
    <x v="1"/>
    <s v="OFF-AR-10002445"/>
    <x v="1"/>
    <x v="6"/>
    <x v="1646"/>
    <x v="3826"/>
    <n v="5"/>
    <n v="0"/>
    <n v="13.452000000000002"/>
    <x v="1"/>
    <x v="0"/>
  </r>
  <r>
    <n v="9428"/>
    <x v="4714"/>
    <x v="501"/>
    <d v="2016-12-01T00:00:00"/>
    <s v="Standard Class"/>
    <s v="JO-15145"/>
    <x v="705"/>
    <x v="1"/>
    <x v="0"/>
    <x v="198"/>
    <x v="15"/>
    <x v="249"/>
    <x v="3"/>
    <s v="FUR-FU-10003268"/>
    <x v="0"/>
    <x v="5"/>
    <x v="885"/>
    <x v="3351"/>
    <n v="5"/>
    <n v="0"/>
    <n v="39.97999999999999"/>
    <x v="2"/>
    <x v="0"/>
  </r>
  <r>
    <n v="9429"/>
    <x v="4715"/>
    <x v="218"/>
    <d v="2016-05-16T00:00:00"/>
    <s v="Standard Class"/>
    <s v="VW-21775"/>
    <x v="100"/>
    <x v="1"/>
    <x v="0"/>
    <x v="114"/>
    <x v="5"/>
    <x v="143"/>
    <x v="2"/>
    <s v="FUR-CH-10000015"/>
    <x v="0"/>
    <x v="1"/>
    <x v="378"/>
    <x v="5902"/>
    <n v="8"/>
    <n v="0.3"/>
    <n v="-69.311999999999898"/>
    <x v="2"/>
    <x v="0"/>
  </r>
  <r>
    <n v="9430"/>
    <x v="4716"/>
    <x v="834"/>
    <d v="2017-09-01T00:00:00"/>
    <s v="Standard Class"/>
    <s v="BP-11185"/>
    <x v="130"/>
    <x v="1"/>
    <x v="0"/>
    <x v="61"/>
    <x v="5"/>
    <x v="176"/>
    <x v="2"/>
    <s v="TEC-PH-10004165"/>
    <x v="2"/>
    <x v="7"/>
    <x v="895"/>
    <x v="1124"/>
    <n v="5"/>
    <n v="0.2"/>
    <n v="82.496999999999957"/>
    <x v="2"/>
    <x v="0"/>
  </r>
  <r>
    <n v="9431"/>
    <x v="4716"/>
    <x v="834"/>
    <d v="2017-09-01T00:00:00"/>
    <s v="Standard Class"/>
    <s v="BP-11185"/>
    <x v="130"/>
    <x v="1"/>
    <x v="0"/>
    <x v="61"/>
    <x v="5"/>
    <x v="176"/>
    <x v="2"/>
    <s v="FUR-TA-10004607"/>
    <x v="0"/>
    <x v="3"/>
    <x v="1104"/>
    <x v="5903"/>
    <n v="1"/>
    <n v="0.3"/>
    <n v="-16.261300000000006"/>
    <x v="2"/>
    <x v="0"/>
  </r>
  <r>
    <n v="9432"/>
    <x v="4717"/>
    <x v="974"/>
    <d v="2017-06-19T00:00:00"/>
    <s v="Same Day"/>
    <s v="PP-18955"/>
    <x v="452"/>
    <x v="2"/>
    <x v="0"/>
    <x v="10"/>
    <x v="9"/>
    <x v="63"/>
    <x v="3"/>
    <s v="OFF-LA-10004677"/>
    <x v="1"/>
    <x v="2"/>
    <x v="1840"/>
    <x v="2184"/>
    <n v="2"/>
    <n v="0.2"/>
    <n v="1.9925999999999999"/>
    <x v="2"/>
    <x v="0"/>
  </r>
  <r>
    <n v="9433"/>
    <x v="4718"/>
    <x v="493"/>
    <d v="2017-08-23T00:00:00"/>
    <s v="Standard Class"/>
    <s v="SC-20725"/>
    <x v="56"/>
    <x v="0"/>
    <x v="0"/>
    <x v="97"/>
    <x v="16"/>
    <x v="344"/>
    <x v="1"/>
    <s v="TEC-AC-10002217"/>
    <x v="2"/>
    <x v="11"/>
    <x v="1187"/>
    <x v="5520"/>
    <n v="2"/>
    <n v="0.2"/>
    <n v="-5.2640000000000002"/>
    <x v="1"/>
    <x v="0"/>
  </r>
  <r>
    <n v="9434"/>
    <x v="4718"/>
    <x v="493"/>
    <d v="2017-08-23T00:00:00"/>
    <s v="Standard Class"/>
    <s v="SC-20725"/>
    <x v="56"/>
    <x v="0"/>
    <x v="0"/>
    <x v="97"/>
    <x v="16"/>
    <x v="344"/>
    <x v="1"/>
    <s v="OFF-PA-10001937"/>
    <x v="1"/>
    <x v="10"/>
    <x v="289"/>
    <x v="1590"/>
    <n v="7"/>
    <n v="0.2"/>
    <n v="12.700800000000001"/>
    <x v="1"/>
    <x v="0"/>
  </r>
  <r>
    <n v="9435"/>
    <x v="4718"/>
    <x v="493"/>
    <d v="2017-08-23T00:00:00"/>
    <s v="Standard Class"/>
    <s v="SC-20725"/>
    <x v="56"/>
    <x v="0"/>
    <x v="0"/>
    <x v="97"/>
    <x v="16"/>
    <x v="344"/>
    <x v="1"/>
    <s v="OFF-AR-10000203"/>
    <x v="1"/>
    <x v="6"/>
    <x v="785"/>
    <x v="1518"/>
    <n v="3"/>
    <n v="0.2"/>
    <n v="1.1555999999999984"/>
    <x v="1"/>
    <x v="0"/>
  </r>
  <r>
    <n v="9436"/>
    <x v="4718"/>
    <x v="493"/>
    <d v="2017-08-23T00:00:00"/>
    <s v="Standard Class"/>
    <s v="SC-20725"/>
    <x v="56"/>
    <x v="0"/>
    <x v="0"/>
    <x v="97"/>
    <x v="16"/>
    <x v="344"/>
    <x v="1"/>
    <s v="TEC-AC-10001142"/>
    <x v="2"/>
    <x v="11"/>
    <x v="551"/>
    <x v="5904"/>
    <n v="4"/>
    <n v="0.2"/>
    <n v="-31.600000000000037"/>
    <x v="1"/>
    <x v="0"/>
  </r>
  <r>
    <n v="9437"/>
    <x v="4719"/>
    <x v="12"/>
    <d v="2017-09-25T00:00:00"/>
    <s v="Same Day"/>
    <s v="BM-11785"/>
    <x v="298"/>
    <x v="0"/>
    <x v="0"/>
    <x v="10"/>
    <x v="9"/>
    <x v="105"/>
    <x v="3"/>
    <s v="OFF-BI-10003712"/>
    <x v="1"/>
    <x v="8"/>
    <x v="696"/>
    <x v="194"/>
    <n v="2"/>
    <n v="0.7"/>
    <n v="-2.0621999999999998"/>
    <x v="2"/>
    <x v="0"/>
  </r>
  <r>
    <n v="9438"/>
    <x v="4720"/>
    <x v="1143"/>
    <d v="2019-05-31T00:00:00"/>
    <s v="Standard Class"/>
    <s v="CD-11920"/>
    <x v="303"/>
    <x v="0"/>
    <x v="0"/>
    <x v="147"/>
    <x v="1"/>
    <x v="218"/>
    <x v="1"/>
    <s v="OFF-PA-10000520"/>
    <x v="1"/>
    <x v="10"/>
    <x v="1428"/>
    <x v="91"/>
    <n v="2"/>
    <n v="0"/>
    <n v="6.2208000000000006"/>
    <x v="1"/>
    <x v="0"/>
  </r>
  <r>
    <n v="9439"/>
    <x v="4721"/>
    <x v="689"/>
    <d v="2019-08-05T00:00:00"/>
    <s v="Standard Class"/>
    <s v="GM-14680"/>
    <x v="411"/>
    <x v="0"/>
    <x v="0"/>
    <x v="10"/>
    <x v="9"/>
    <x v="63"/>
    <x v="3"/>
    <s v="TEC-PH-10001079"/>
    <x v="2"/>
    <x v="7"/>
    <x v="1255"/>
    <x v="5905"/>
    <n v="4"/>
    <n v="0.4"/>
    <n v="-57.115200000000016"/>
    <x v="2"/>
    <x v="0"/>
  </r>
  <r>
    <n v="9440"/>
    <x v="4722"/>
    <x v="36"/>
    <d v="2016-10-17T00:00:00"/>
    <s v="Standard Class"/>
    <s v="BP-11050"/>
    <x v="771"/>
    <x v="1"/>
    <x v="0"/>
    <x v="22"/>
    <x v="10"/>
    <x v="36"/>
    <x v="2"/>
    <s v="OFF-SU-10000898"/>
    <x v="1"/>
    <x v="14"/>
    <x v="1190"/>
    <x v="5906"/>
    <n v="2"/>
    <n v="0.2"/>
    <n v="2.5019999999999971"/>
    <x v="2"/>
    <x v="0"/>
  </r>
  <r>
    <n v="9441"/>
    <x v="4723"/>
    <x v="594"/>
    <d v="2016-05-29T00:00:00"/>
    <s v="Standard Class"/>
    <s v="BW-11065"/>
    <x v="768"/>
    <x v="0"/>
    <x v="0"/>
    <x v="20"/>
    <x v="15"/>
    <x v="45"/>
    <x v="3"/>
    <s v="OFF-PA-10001471"/>
    <x v="1"/>
    <x v="10"/>
    <x v="1477"/>
    <x v="2"/>
    <n v="2"/>
    <n v="0"/>
    <n v="6.7251999999999992"/>
    <x v="2"/>
    <x v="1"/>
  </r>
  <r>
    <n v="9442"/>
    <x v="4724"/>
    <x v="282"/>
    <d v="2016-12-31T00:00:00"/>
    <s v="Second Class"/>
    <s v="RE-19405"/>
    <x v="791"/>
    <x v="0"/>
    <x v="0"/>
    <x v="239"/>
    <x v="24"/>
    <x v="360"/>
    <x v="3"/>
    <s v="OFF-AP-10003281"/>
    <x v="1"/>
    <x v="9"/>
    <x v="1189"/>
    <x v="5907"/>
    <n v="5"/>
    <n v="0.2"/>
    <n v="6.0449999999999946"/>
    <x v="2"/>
    <x v="0"/>
  </r>
  <r>
    <n v="9443"/>
    <x v="4725"/>
    <x v="104"/>
    <d v="2019-04-11T00:00:00"/>
    <s v="Standard Class"/>
    <s v="HR-14770"/>
    <x v="367"/>
    <x v="2"/>
    <x v="0"/>
    <x v="108"/>
    <x v="2"/>
    <x v="133"/>
    <x v="0"/>
    <s v="OFF-AR-10003156"/>
    <x v="1"/>
    <x v="6"/>
    <x v="401"/>
    <x v="5908"/>
    <n v="2"/>
    <n v="0.2"/>
    <n v="1.2192000000000007"/>
    <x v="0"/>
    <x v="0"/>
  </r>
  <r>
    <n v="9444"/>
    <x v="4725"/>
    <x v="104"/>
    <d v="2019-04-11T00:00:00"/>
    <s v="Standard Class"/>
    <s v="HR-14770"/>
    <x v="367"/>
    <x v="2"/>
    <x v="0"/>
    <x v="108"/>
    <x v="2"/>
    <x v="133"/>
    <x v="0"/>
    <s v="TEC-PH-10000576"/>
    <x v="2"/>
    <x v="7"/>
    <x v="815"/>
    <x v="985"/>
    <n v="2"/>
    <n v="0.2"/>
    <n v="19.178600000000003"/>
    <x v="0"/>
    <x v="0"/>
  </r>
  <r>
    <n v="9445"/>
    <x v="4726"/>
    <x v="879"/>
    <d v="2017-03-02T00:00:00"/>
    <s v="First Class"/>
    <s v="TP-21565"/>
    <x v="734"/>
    <x v="1"/>
    <x v="0"/>
    <x v="224"/>
    <x v="5"/>
    <x v="280"/>
    <x v="2"/>
    <s v="TEC-PH-10003215"/>
    <x v="2"/>
    <x v="7"/>
    <x v="1611"/>
    <x v="3124"/>
    <n v="4"/>
    <n v="0.2"/>
    <n v="34.741999999999997"/>
    <x v="2"/>
    <x v="0"/>
  </r>
  <r>
    <n v="9446"/>
    <x v="4727"/>
    <x v="352"/>
    <d v="2017-06-03T00:00:00"/>
    <s v="Standard Class"/>
    <s v="KB-16315"/>
    <x v="41"/>
    <x v="0"/>
    <x v="0"/>
    <x v="245"/>
    <x v="14"/>
    <x v="303"/>
    <x v="2"/>
    <s v="OFF-LA-10004484"/>
    <x v="1"/>
    <x v="2"/>
    <x v="617"/>
    <x v="714"/>
    <n v="3"/>
    <n v="0"/>
    <n v="5.6993999999999998"/>
    <x v="2"/>
    <x v="0"/>
  </r>
  <r>
    <n v="9447"/>
    <x v="4728"/>
    <x v="897"/>
    <d v="2018-09-28T00:00:00"/>
    <s v="Standard Class"/>
    <s v="AC-10660"/>
    <x v="663"/>
    <x v="0"/>
    <x v="0"/>
    <x v="104"/>
    <x v="14"/>
    <x v="451"/>
    <x v="2"/>
    <s v="OFF-PA-10002245"/>
    <x v="1"/>
    <x v="10"/>
    <x v="1343"/>
    <x v="1211"/>
    <n v="6"/>
    <n v="0"/>
    <n v="16.146000000000001"/>
    <x v="2"/>
    <x v="0"/>
  </r>
  <r>
    <n v="9448"/>
    <x v="4729"/>
    <x v="837"/>
    <d v="2019-06-03T00:00:00"/>
    <s v="Standard Class"/>
    <s v="DN-13690"/>
    <x v="35"/>
    <x v="0"/>
    <x v="0"/>
    <x v="251"/>
    <x v="26"/>
    <x v="311"/>
    <x v="2"/>
    <s v="FUR-FU-10003664"/>
    <x v="0"/>
    <x v="5"/>
    <x v="35"/>
    <x v="5909"/>
    <n v="5"/>
    <n v="0"/>
    <n v="138.41699999999997"/>
    <x v="2"/>
    <x v="0"/>
  </r>
  <r>
    <n v="9449"/>
    <x v="4730"/>
    <x v="42"/>
    <d v="2018-09-23T00:00:00"/>
    <s v="Standard Class"/>
    <s v="CC-12430"/>
    <x v="254"/>
    <x v="2"/>
    <x v="0"/>
    <x v="252"/>
    <x v="4"/>
    <x v="485"/>
    <x v="1"/>
    <s v="OFF-LA-10002195"/>
    <x v="1"/>
    <x v="2"/>
    <x v="1028"/>
    <x v="5910"/>
    <n v="4"/>
    <n v="0"/>
    <n v="5.9135999999999997"/>
    <x v="1"/>
    <x v="0"/>
  </r>
  <r>
    <n v="9450"/>
    <x v="4731"/>
    <x v="78"/>
    <d v="2016-09-13T00:00:00"/>
    <s v="Standard Class"/>
    <s v="TS-21340"/>
    <x v="358"/>
    <x v="0"/>
    <x v="0"/>
    <x v="8"/>
    <x v="1"/>
    <x v="9"/>
    <x v="1"/>
    <s v="OFF-BI-10000822"/>
    <x v="1"/>
    <x v="8"/>
    <x v="967"/>
    <x v="5911"/>
    <n v="2"/>
    <n v="0.2"/>
    <n v="3.0127999999999995"/>
    <x v="1"/>
    <x v="0"/>
  </r>
  <r>
    <n v="9451"/>
    <x v="4732"/>
    <x v="95"/>
    <d v="2019-06-07T00:00:00"/>
    <s v="Standard Class"/>
    <s v="MO-17800"/>
    <x v="246"/>
    <x v="2"/>
    <x v="0"/>
    <x v="258"/>
    <x v="4"/>
    <x v="320"/>
    <x v="1"/>
    <s v="OFF-ST-10004963"/>
    <x v="1"/>
    <x v="4"/>
    <x v="465"/>
    <x v="5912"/>
    <n v="9"/>
    <n v="0"/>
    <n v="5.4503999999999913"/>
    <x v="1"/>
    <x v="0"/>
  </r>
  <r>
    <n v="9452"/>
    <x v="4733"/>
    <x v="694"/>
    <d v="2017-10-05T00:00:00"/>
    <s v="Standard Class"/>
    <s v="RP-19855"/>
    <x v="532"/>
    <x v="1"/>
    <x v="0"/>
    <x v="1"/>
    <x v="1"/>
    <x v="3"/>
    <x v="1"/>
    <s v="OFF-AP-10002495"/>
    <x v="1"/>
    <x v="9"/>
    <x v="1084"/>
    <x v="5913"/>
    <n v="3"/>
    <n v="0"/>
    <n v="55.844999999999985"/>
    <x v="1"/>
    <x v="0"/>
  </r>
  <r>
    <n v="9453"/>
    <x v="4733"/>
    <x v="694"/>
    <d v="2017-10-05T00:00:00"/>
    <s v="Standard Class"/>
    <s v="RP-19855"/>
    <x v="532"/>
    <x v="1"/>
    <x v="0"/>
    <x v="1"/>
    <x v="1"/>
    <x v="3"/>
    <x v="1"/>
    <s v="OFF-BI-10004001"/>
    <x v="1"/>
    <x v="8"/>
    <x v="818"/>
    <x v="5914"/>
    <n v="6"/>
    <n v="0.2"/>
    <n v="26.582399999999986"/>
    <x v="1"/>
    <x v="0"/>
  </r>
  <r>
    <n v="9454"/>
    <x v="4733"/>
    <x v="694"/>
    <d v="2017-10-05T00:00:00"/>
    <s v="Standard Class"/>
    <s v="RP-19855"/>
    <x v="532"/>
    <x v="1"/>
    <x v="0"/>
    <x v="1"/>
    <x v="1"/>
    <x v="3"/>
    <x v="1"/>
    <s v="OFF-SU-10004884"/>
    <x v="1"/>
    <x v="14"/>
    <x v="1789"/>
    <x v="5915"/>
    <n v="3"/>
    <n v="0"/>
    <n v="13.685099999999995"/>
    <x v="1"/>
    <x v="0"/>
  </r>
  <r>
    <n v="9455"/>
    <x v="4733"/>
    <x v="694"/>
    <d v="2017-10-05T00:00:00"/>
    <s v="Standard Class"/>
    <s v="RP-19855"/>
    <x v="532"/>
    <x v="1"/>
    <x v="0"/>
    <x v="1"/>
    <x v="1"/>
    <x v="3"/>
    <x v="1"/>
    <s v="TEC-PH-10003555"/>
    <x v="2"/>
    <x v="7"/>
    <x v="462"/>
    <x v="2862"/>
    <n v="2"/>
    <n v="0.2"/>
    <n v="-8.2763999999999971"/>
    <x v="1"/>
    <x v="0"/>
  </r>
  <r>
    <n v="9456"/>
    <x v="4734"/>
    <x v="950"/>
    <d v="2018-06-19T00:00:00"/>
    <s v="Second Class"/>
    <s v="JL-15175"/>
    <x v="311"/>
    <x v="2"/>
    <x v="0"/>
    <x v="346"/>
    <x v="18"/>
    <x v="427"/>
    <x v="0"/>
    <s v="TEC-MA-10003493"/>
    <x v="2"/>
    <x v="15"/>
    <x v="1843"/>
    <x v="5916"/>
    <n v="1"/>
    <n v="0.5"/>
    <n v="-1.8294999999999959"/>
    <x v="0"/>
    <x v="0"/>
  </r>
  <r>
    <n v="9457"/>
    <x v="4735"/>
    <x v="837"/>
    <d v="2019-06-03T00:00:00"/>
    <s v="Standard Class"/>
    <s v="BW-11110"/>
    <x v="308"/>
    <x v="1"/>
    <x v="0"/>
    <x v="247"/>
    <x v="3"/>
    <x v="306"/>
    <x v="0"/>
    <s v="TEC-AC-10002380"/>
    <x v="2"/>
    <x v="11"/>
    <x v="1844"/>
    <x v="5917"/>
    <n v="3"/>
    <n v="0.2"/>
    <n v="0.33989999999999654"/>
    <x v="0"/>
    <x v="0"/>
  </r>
  <r>
    <n v="9458"/>
    <x v="4735"/>
    <x v="837"/>
    <d v="2019-06-03T00:00:00"/>
    <s v="Standard Class"/>
    <s v="BW-11110"/>
    <x v="308"/>
    <x v="1"/>
    <x v="0"/>
    <x v="247"/>
    <x v="3"/>
    <x v="306"/>
    <x v="0"/>
    <s v="OFF-BI-10004209"/>
    <x v="1"/>
    <x v="8"/>
    <x v="1215"/>
    <x v="5918"/>
    <n v="5"/>
    <n v="0.7"/>
    <n v="-10.050000000000001"/>
    <x v="0"/>
    <x v="0"/>
  </r>
  <r>
    <n v="9459"/>
    <x v="4736"/>
    <x v="1148"/>
    <d v="2016-10-14T00:00:00"/>
    <s v="Standard Class"/>
    <s v="SJ-20500"/>
    <x v="81"/>
    <x v="0"/>
    <x v="0"/>
    <x v="8"/>
    <x v="1"/>
    <x v="34"/>
    <x v="1"/>
    <s v="OFF-AR-10002135"/>
    <x v="1"/>
    <x v="6"/>
    <x v="281"/>
    <x v="5919"/>
    <n v="3"/>
    <n v="0"/>
    <n v="41.933999999999983"/>
    <x v="1"/>
    <x v="0"/>
  </r>
  <r>
    <n v="9460"/>
    <x v="4736"/>
    <x v="1148"/>
    <d v="2016-10-14T00:00:00"/>
    <s v="Standard Class"/>
    <s v="SJ-20500"/>
    <x v="81"/>
    <x v="0"/>
    <x v="0"/>
    <x v="8"/>
    <x v="1"/>
    <x v="34"/>
    <x v="1"/>
    <s v="TEC-PH-10002583"/>
    <x v="2"/>
    <x v="7"/>
    <x v="1717"/>
    <x v="314"/>
    <n v="1"/>
    <n v="0.2"/>
    <n v="-2.9985000000000022"/>
    <x v="1"/>
    <x v="0"/>
  </r>
  <r>
    <n v="9461"/>
    <x v="4737"/>
    <x v="664"/>
    <d v="2016-11-22T00:00:00"/>
    <s v="Second Class"/>
    <s v="FG-14260"/>
    <x v="435"/>
    <x v="2"/>
    <x v="0"/>
    <x v="20"/>
    <x v="15"/>
    <x v="23"/>
    <x v="3"/>
    <s v="OFF-PA-10003591"/>
    <x v="1"/>
    <x v="10"/>
    <x v="693"/>
    <x v="805"/>
    <n v="3"/>
    <n v="0"/>
    <n v="17.22"/>
    <x v="2"/>
    <x v="0"/>
  </r>
  <r>
    <n v="9462"/>
    <x v="4738"/>
    <x v="538"/>
    <d v="2016-10-24T00:00:00"/>
    <s v="Standard Class"/>
    <s v="EH-14125"/>
    <x v="258"/>
    <x v="2"/>
    <x v="0"/>
    <x v="80"/>
    <x v="1"/>
    <x v="467"/>
    <x v="1"/>
    <s v="TEC-PH-10004922"/>
    <x v="2"/>
    <x v="7"/>
    <x v="1076"/>
    <x v="5920"/>
    <n v="6"/>
    <n v="0.2"/>
    <n v="20.097000000000008"/>
    <x v="1"/>
    <x v="0"/>
  </r>
  <r>
    <n v="9463"/>
    <x v="4739"/>
    <x v="920"/>
    <d v="2019-11-30T00:00:00"/>
    <s v="Second Class"/>
    <s v="BS-11590"/>
    <x v="29"/>
    <x v="1"/>
    <x v="0"/>
    <x v="103"/>
    <x v="0"/>
    <x v="175"/>
    <x v="0"/>
    <s v="FUR-CH-10001854"/>
    <x v="0"/>
    <x v="1"/>
    <x v="1119"/>
    <x v="4391"/>
    <n v="2"/>
    <n v="0"/>
    <n v="168.47040000000004"/>
    <x v="0"/>
    <x v="0"/>
  </r>
  <r>
    <n v="9464"/>
    <x v="4740"/>
    <x v="1219"/>
    <d v="2016-03-03T00:00:00"/>
    <s v="First Class"/>
    <s v="JS-16030"/>
    <x v="559"/>
    <x v="0"/>
    <x v="0"/>
    <x v="38"/>
    <x v="24"/>
    <x v="47"/>
    <x v="3"/>
    <s v="OFF-AR-10003560"/>
    <x v="1"/>
    <x v="6"/>
    <x v="487"/>
    <x v="530"/>
    <n v="4"/>
    <n v="0.2"/>
    <n v="3.4047999999999981"/>
    <x v="2"/>
    <x v="0"/>
  </r>
  <r>
    <n v="9465"/>
    <x v="4741"/>
    <x v="1059"/>
    <d v="2016-12-25T00:00:00"/>
    <s v="Standard Class"/>
    <s v="JC-15775"/>
    <x v="547"/>
    <x v="0"/>
    <x v="0"/>
    <x v="46"/>
    <x v="13"/>
    <x v="284"/>
    <x v="3"/>
    <s v="OFF-LA-10004409"/>
    <x v="1"/>
    <x v="2"/>
    <x v="1559"/>
    <x v="1315"/>
    <n v="6"/>
    <n v="0"/>
    <n v="7.9487999999999985"/>
    <x v="2"/>
    <x v="0"/>
  </r>
  <r>
    <n v="9466"/>
    <x v="4742"/>
    <x v="258"/>
    <d v="2018-11-23T00:00:00"/>
    <s v="Standard Class"/>
    <s v="JM-15265"/>
    <x v="25"/>
    <x v="1"/>
    <x v="0"/>
    <x v="4"/>
    <x v="4"/>
    <x v="60"/>
    <x v="1"/>
    <s v="FUR-FU-10000448"/>
    <x v="0"/>
    <x v="5"/>
    <x v="469"/>
    <x v="5795"/>
    <n v="2"/>
    <n v="0"/>
    <n v="1.597999999999999"/>
    <x v="1"/>
    <x v="0"/>
  </r>
  <r>
    <n v="9467"/>
    <x v="4743"/>
    <x v="60"/>
    <d v="2019-11-10T00:00:00"/>
    <s v="Second Class"/>
    <s v="CD-12280"/>
    <x v="512"/>
    <x v="0"/>
    <x v="0"/>
    <x v="20"/>
    <x v="15"/>
    <x v="23"/>
    <x v="3"/>
    <s v="OFF-BI-10002735"/>
    <x v="1"/>
    <x v="8"/>
    <x v="142"/>
    <x v="5921"/>
    <n v="6"/>
    <n v="0.2"/>
    <n v="55.582200000000007"/>
    <x v="2"/>
    <x v="0"/>
  </r>
  <r>
    <n v="9468"/>
    <x v="4743"/>
    <x v="60"/>
    <d v="2019-11-10T00:00:00"/>
    <s v="Second Class"/>
    <s v="CD-12280"/>
    <x v="512"/>
    <x v="0"/>
    <x v="0"/>
    <x v="20"/>
    <x v="15"/>
    <x v="23"/>
    <x v="3"/>
    <s v="FUR-TA-10003469"/>
    <x v="0"/>
    <x v="3"/>
    <x v="1573"/>
    <x v="4365"/>
    <n v="2"/>
    <n v="0.4"/>
    <n v="-66.599999999999994"/>
    <x v="2"/>
    <x v="0"/>
  </r>
  <r>
    <n v="9469"/>
    <x v="4743"/>
    <x v="60"/>
    <d v="2019-11-10T00:00:00"/>
    <s v="Second Class"/>
    <s v="CD-12280"/>
    <x v="512"/>
    <x v="0"/>
    <x v="0"/>
    <x v="20"/>
    <x v="15"/>
    <x v="23"/>
    <x v="3"/>
    <s v="OFF-PA-10001870"/>
    <x v="1"/>
    <x v="10"/>
    <x v="680"/>
    <x v="91"/>
    <n v="2"/>
    <n v="0"/>
    <n v="6.2208000000000006"/>
    <x v="2"/>
    <x v="0"/>
  </r>
  <r>
    <n v="9470"/>
    <x v="4743"/>
    <x v="60"/>
    <d v="2019-11-10T00:00:00"/>
    <s v="Second Class"/>
    <s v="CD-12280"/>
    <x v="512"/>
    <x v="0"/>
    <x v="0"/>
    <x v="20"/>
    <x v="15"/>
    <x v="23"/>
    <x v="3"/>
    <s v="OFF-PA-10004071"/>
    <x v="1"/>
    <x v="10"/>
    <x v="417"/>
    <x v="168"/>
    <n v="2"/>
    <n v="0"/>
    <n v="53.260799999999996"/>
    <x v="2"/>
    <x v="0"/>
  </r>
  <r>
    <n v="9471"/>
    <x v="4743"/>
    <x v="60"/>
    <d v="2019-11-10T00:00:00"/>
    <s v="Second Class"/>
    <s v="CD-12280"/>
    <x v="512"/>
    <x v="0"/>
    <x v="0"/>
    <x v="20"/>
    <x v="15"/>
    <x v="23"/>
    <x v="3"/>
    <s v="TEC-PH-10001448"/>
    <x v="2"/>
    <x v="7"/>
    <x v="141"/>
    <x v="2622"/>
    <n v="2"/>
    <n v="0"/>
    <n v="3.9991999999999877"/>
    <x v="2"/>
    <x v="0"/>
  </r>
  <r>
    <n v="9472"/>
    <x v="4743"/>
    <x v="60"/>
    <d v="2019-11-10T00:00:00"/>
    <s v="Second Class"/>
    <s v="CD-12280"/>
    <x v="512"/>
    <x v="0"/>
    <x v="0"/>
    <x v="20"/>
    <x v="15"/>
    <x v="23"/>
    <x v="3"/>
    <s v="OFF-BI-10002706"/>
    <x v="1"/>
    <x v="8"/>
    <x v="276"/>
    <x v="5872"/>
    <n v="1"/>
    <n v="0.2"/>
    <n v="3.7127999999999997"/>
    <x v="2"/>
    <x v="0"/>
  </r>
  <r>
    <n v="9473"/>
    <x v="4743"/>
    <x v="60"/>
    <d v="2019-11-10T00:00:00"/>
    <s v="Second Class"/>
    <s v="CD-12280"/>
    <x v="512"/>
    <x v="0"/>
    <x v="0"/>
    <x v="20"/>
    <x v="15"/>
    <x v="23"/>
    <x v="3"/>
    <s v="FUR-CH-10004875"/>
    <x v="0"/>
    <x v="1"/>
    <x v="1445"/>
    <x v="5922"/>
    <n v="2"/>
    <n v="0.1"/>
    <n v="24.2012"/>
    <x v="2"/>
    <x v="0"/>
  </r>
  <r>
    <n v="9474"/>
    <x v="4743"/>
    <x v="60"/>
    <d v="2019-11-10T00:00:00"/>
    <s v="Second Class"/>
    <s v="CD-12280"/>
    <x v="512"/>
    <x v="0"/>
    <x v="0"/>
    <x v="20"/>
    <x v="15"/>
    <x v="23"/>
    <x v="3"/>
    <s v="FUR-FU-10004245"/>
    <x v="0"/>
    <x v="5"/>
    <x v="1747"/>
    <x v="5923"/>
    <n v="5"/>
    <n v="0"/>
    <n v="38.532000000000004"/>
    <x v="2"/>
    <x v="0"/>
  </r>
  <r>
    <n v="9475"/>
    <x v="4744"/>
    <x v="70"/>
    <d v="2017-06-05T00:00:00"/>
    <s v="Second Class"/>
    <s v="JM-15265"/>
    <x v="25"/>
    <x v="1"/>
    <x v="0"/>
    <x v="22"/>
    <x v="10"/>
    <x v="155"/>
    <x v="2"/>
    <s v="OFF-LA-10000443"/>
    <x v="1"/>
    <x v="2"/>
    <x v="1127"/>
    <x v="2184"/>
    <n v="2"/>
    <n v="0.2"/>
    <n v="1.9925999999999999"/>
    <x v="2"/>
    <x v="0"/>
  </r>
  <r>
    <n v="9476"/>
    <x v="4744"/>
    <x v="70"/>
    <d v="2017-06-05T00:00:00"/>
    <s v="Second Class"/>
    <s v="JM-15265"/>
    <x v="25"/>
    <x v="1"/>
    <x v="0"/>
    <x v="22"/>
    <x v="10"/>
    <x v="155"/>
    <x v="2"/>
    <s v="OFF-PA-10001125"/>
    <x v="1"/>
    <x v="10"/>
    <x v="1021"/>
    <x v="4259"/>
    <n v="7"/>
    <n v="0.2"/>
    <n v="54.214999999999982"/>
    <x v="2"/>
    <x v="0"/>
  </r>
  <r>
    <n v="9477"/>
    <x v="4744"/>
    <x v="70"/>
    <d v="2017-06-05T00:00:00"/>
    <s v="Second Class"/>
    <s v="JM-15265"/>
    <x v="25"/>
    <x v="1"/>
    <x v="0"/>
    <x v="22"/>
    <x v="10"/>
    <x v="155"/>
    <x v="2"/>
    <s v="FUR-FU-10002703"/>
    <x v="0"/>
    <x v="5"/>
    <x v="1525"/>
    <x v="5924"/>
    <n v="2"/>
    <n v="0.6"/>
    <n v="-61.872"/>
    <x v="2"/>
    <x v="0"/>
  </r>
  <r>
    <n v="9478"/>
    <x v="4744"/>
    <x v="70"/>
    <d v="2017-06-05T00:00:00"/>
    <s v="Second Class"/>
    <s v="JM-15265"/>
    <x v="25"/>
    <x v="1"/>
    <x v="0"/>
    <x v="22"/>
    <x v="10"/>
    <x v="155"/>
    <x v="2"/>
    <s v="OFF-BI-10004364"/>
    <x v="1"/>
    <x v="8"/>
    <x v="305"/>
    <x v="3019"/>
    <n v="3"/>
    <n v="0.8"/>
    <n v="-6.2370000000000019"/>
    <x v="2"/>
    <x v="0"/>
  </r>
  <r>
    <n v="9479"/>
    <x v="4745"/>
    <x v="557"/>
    <d v="2016-09-14T00:00:00"/>
    <s v="Standard Class"/>
    <s v="SS-20410"/>
    <x v="757"/>
    <x v="0"/>
    <x v="0"/>
    <x v="524"/>
    <x v="10"/>
    <x v="621"/>
    <x v="2"/>
    <s v="OFF-FA-10000936"/>
    <x v="1"/>
    <x v="13"/>
    <x v="1307"/>
    <x v="5925"/>
    <n v="5"/>
    <n v="0.2"/>
    <n v="4.1124999999999998"/>
    <x v="2"/>
    <x v="0"/>
  </r>
  <r>
    <n v="9480"/>
    <x v="4745"/>
    <x v="557"/>
    <d v="2016-09-14T00:00:00"/>
    <s v="Standard Class"/>
    <s v="SS-20410"/>
    <x v="757"/>
    <x v="0"/>
    <x v="0"/>
    <x v="524"/>
    <x v="10"/>
    <x v="621"/>
    <x v="2"/>
    <s v="OFF-BI-10001249"/>
    <x v="1"/>
    <x v="8"/>
    <x v="1191"/>
    <x v="5926"/>
    <n v="3"/>
    <n v="0.8"/>
    <n v="-6.5076000000000018"/>
    <x v="2"/>
    <x v="0"/>
  </r>
  <r>
    <n v="9481"/>
    <x v="4745"/>
    <x v="557"/>
    <d v="2016-09-14T00:00:00"/>
    <s v="Standard Class"/>
    <s v="SS-20410"/>
    <x v="757"/>
    <x v="0"/>
    <x v="0"/>
    <x v="524"/>
    <x v="10"/>
    <x v="621"/>
    <x v="2"/>
    <s v="OFF-BI-10004632"/>
    <x v="1"/>
    <x v="8"/>
    <x v="569"/>
    <x v="5927"/>
    <n v="5"/>
    <n v="0.8"/>
    <n v="-533.73250000000007"/>
    <x v="2"/>
    <x v="0"/>
  </r>
  <r>
    <n v="9482"/>
    <x v="4746"/>
    <x v="44"/>
    <d v="2019-11-12T00:00:00"/>
    <s v="Standard Class"/>
    <s v="HG-14845"/>
    <x v="668"/>
    <x v="0"/>
    <x v="0"/>
    <x v="61"/>
    <x v="5"/>
    <x v="77"/>
    <x v="2"/>
    <s v="OFF-ST-10000615"/>
    <x v="1"/>
    <x v="4"/>
    <x v="75"/>
    <x v="1333"/>
    <n v="2"/>
    <n v="0.2"/>
    <n v="1.8160000000000016"/>
    <x v="2"/>
    <x v="0"/>
  </r>
  <r>
    <n v="9483"/>
    <x v="4747"/>
    <x v="782"/>
    <d v="2017-06-24T00:00:00"/>
    <s v="Second Class"/>
    <s v="BC-11125"/>
    <x v="604"/>
    <x v="2"/>
    <x v="0"/>
    <x v="10"/>
    <x v="9"/>
    <x v="63"/>
    <x v="3"/>
    <s v="TEC-AC-10001838"/>
    <x v="2"/>
    <x v="11"/>
    <x v="651"/>
    <x v="4570"/>
    <n v="2"/>
    <n v="0.2"/>
    <n v="91.995400000000018"/>
    <x v="2"/>
    <x v="0"/>
  </r>
  <r>
    <n v="9484"/>
    <x v="4748"/>
    <x v="192"/>
    <d v="2016-07-28T00:00:00"/>
    <s v="Standard Class"/>
    <s v="AB-10255"/>
    <x v="437"/>
    <x v="2"/>
    <x v="0"/>
    <x v="1"/>
    <x v="1"/>
    <x v="141"/>
    <x v="1"/>
    <s v="OFF-AR-10004757"/>
    <x v="1"/>
    <x v="6"/>
    <x v="346"/>
    <x v="1209"/>
    <n v="6"/>
    <n v="0"/>
    <n v="6.4943999999999988"/>
    <x v="1"/>
    <x v="0"/>
  </r>
  <r>
    <n v="9485"/>
    <x v="4749"/>
    <x v="499"/>
    <d v="2018-12-04T00:00:00"/>
    <s v="Second Class"/>
    <s v="MY-18295"/>
    <x v="501"/>
    <x v="1"/>
    <x v="0"/>
    <x v="12"/>
    <x v="5"/>
    <x v="66"/>
    <x v="2"/>
    <s v="FUR-BO-10003893"/>
    <x v="0"/>
    <x v="0"/>
    <x v="1674"/>
    <x v="5928"/>
    <n v="10"/>
    <n v="0.32"/>
    <n v="-137.97600000000008"/>
    <x v="2"/>
    <x v="0"/>
  </r>
  <r>
    <n v="9486"/>
    <x v="4749"/>
    <x v="499"/>
    <d v="2018-12-04T00:00:00"/>
    <s v="Second Class"/>
    <s v="MY-18295"/>
    <x v="501"/>
    <x v="1"/>
    <x v="0"/>
    <x v="12"/>
    <x v="5"/>
    <x v="66"/>
    <x v="2"/>
    <s v="OFF-PA-10003893"/>
    <x v="1"/>
    <x v="10"/>
    <x v="1105"/>
    <x v="2791"/>
    <n v="9"/>
    <n v="0.2"/>
    <n v="9.6299999999999955"/>
    <x v="2"/>
    <x v="0"/>
  </r>
  <r>
    <n v="9487"/>
    <x v="4750"/>
    <x v="386"/>
    <d v="2019-10-12T00:00:00"/>
    <s v="Same Day"/>
    <s v="NF-18385"/>
    <x v="173"/>
    <x v="0"/>
    <x v="0"/>
    <x v="320"/>
    <x v="48"/>
    <x v="594"/>
    <x v="3"/>
    <s v="FUR-TA-10001932"/>
    <x v="0"/>
    <x v="3"/>
    <x v="848"/>
    <x v="5929"/>
    <n v="3"/>
    <n v="0.3"/>
    <n v="-76.953599999999994"/>
    <x v="2"/>
    <x v="0"/>
  </r>
  <r>
    <n v="9488"/>
    <x v="4751"/>
    <x v="157"/>
    <d v="2019-12-13T00:00:00"/>
    <s v="First Class"/>
    <s v="NB-18655"/>
    <x v="240"/>
    <x v="1"/>
    <x v="0"/>
    <x v="267"/>
    <x v="30"/>
    <x v="334"/>
    <x v="3"/>
    <s v="OFF-FA-10001561"/>
    <x v="1"/>
    <x v="13"/>
    <x v="839"/>
    <x v="2630"/>
    <n v="3"/>
    <n v="0"/>
    <n v="2.1581999999999999"/>
    <x v="2"/>
    <x v="0"/>
  </r>
  <r>
    <n v="9489"/>
    <x v="4752"/>
    <x v="486"/>
    <d v="2017-10-04T00:00:00"/>
    <s v="First Class"/>
    <s v="EM-13960"/>
    <x v="75"/>
    <x v="0"/>
    <x v="0"/>
    <x v="32"/>
    <x v="21"/>
    <x v="40"/>
    <x v="1"/>
    <s v="TEC-PH-10001817"/>
    <x v="2"/>
    <x v="7"/>
    <x v="1106"/>
    <x v="5930"/>
    <n v="2"/>
    <n v="0.2"/>
    <n v="50.120000000000033"/>
    <x v="1"/>
    <x v="0"/>
  </r>
  <r>
    <n v="9490"/>
    <x v="4753"/>
    <x v="1220"/>
    <d v="2018-08-11T00:00:00"/>
    <s v="Standard Class"/>
    <s v="MF-17665"/>
    <x v="716"/>
    <x v="1"/>
    <x v="0"/>
    <x v="114"/>
    <x v="19"/>
    <x v="363"/>
    <x v="0"/>
    <s v="OFF-AR-10000538"/>
    <x v="1"/>
    <x v="6"/>
    <x v="1254"/>
    <x v="5931"/>
    <n v="7"/>
    <n v="0"/>
    <n v="59.114999999999981"/>
    <x v="0"/>
    <x v="0"/>
  </r>
  <r>
    <n v="9491"/>
    <x v="4754"/>
    <x v="1032"/>
    <d v="2019-01-07T00:00:00"/>
    <s v="Standard Class"/>
    <s v="CM-12385"/>
    <x v="200"/>
    <x v="0"/>
    <x v="0"/>
    <x v="8"/>
    <x v="1"/>
    <x v="94"/>
    <x v="1"/>
    <s v="OFF-BI-10004584"/>
    <x v="1"/>
    <x v="8"/>
    <x v="383"/>
    <x v="5932"/>
    <n v="8"/>
    <n v="0.2"/>
    <n v="682.5168000000001"/>
    <x v="1"/>
    <x v="0"/>
  </r>
  <r>
    <n v="9492"/>
    <x v="4754"/>
    <x v="1032"/>
    <d v="2019-01-07T00:00:00"/>
    <s v="Standard Class"/>
    <s v="CM-12385"/>
    <x v="200"/>
    <x v="0"/>
    <x v="0"/>
    <x v="8"/>
    <x v="1"/>
    <x v="94"/>
    <x v="1"/>
    <s v="OFF-AR-10000817"/>
    <x v="1"/>
    <x v="6"/>
    <x v="1264"/>
    <x v="5933"/>
    <n v="3"/>
    <n v="0"/>
    <n v="3.1007999999999996"/>
    <x v="1"/>
    <x v="0"/>
  </r>
  <r>
    <n v="9493"/>
    <x v="4755"/>
    <x v="659"/>
    <d v="2019-11-07T00:00:00"/>
    <s v="Same Day"/>
    <s v="EC-14050"/>
    <x v="685"/>
    <x v="0"/>
    <x v="0"/>
    <x v="268"/>
    <x v="26"/>
    <x v="335"/>
    <x v="2"/>
    <s v="OFF-BI-10000756"/>
    <x v="1"/>
    <x v="8"/>
    <x v="15"/>
    <x v="5934"/>
    <n v="9"/>
    <n v="0"/>
    <n v="19.080000000000002"/>
    <x v="2"/>
    <x v="0"/>
  </r>
  <r>
    <n v="9494"/>
    <x v="4756"/>
    <x v="835"/>
    <d v="2018-01-08T00:00:00"/>
    <s v="Standard Class"/>
    <s v="BO-11350"/>
    <x v="635"/>
    <x v="1"/>
    <x v="0"/>
    <x v="387"/>
    <x v="26"/>
    <x v="472"/>
    <x v="2"/>
    <s v="FUR-TA-10000617"/>
    <x v="0"/>
    <x v="3"/>
    <x v="342"/>
    <x v="5935"/>
    <n v="7"/>
    <n v="0"/>
    <n v="350.42700000000002"/>
    <x v="2"/>
    <x v="0"/>
  </r>
  <r>
    <n v="9495"/>
    <x v="4756"/>
    <x v="835"/>
    <d v="2018-01-08T00:00:00"/>
    <s v="Standard Class"/>
    <s v="BO-11350"/>
    <x v="635"/>
    <x v="1"/>
    <x v="0"/>
    <x v="387"/>
    <x v="26"/>
    <x v="472"/>
    <x v="2"/>
    <s v="OFF-BI-10004364"/>
    <x v="1"/>
    <x v="8"/>
    <x v="305"/>
    <x v="5516"/>
    <n v="2"/>
    <n v="0"/>
    <n v="5.3460000000000001"/>
    <x v="2"/>
    <x v="0"/>
  </r>
  <r>
    <n v="9496"/>
    <x v="4757"/>
    <x v="536"/>
    <d v="2018-05-16T00:00:00"/>
    <s v="Standard Class"/>
    <s v="VM-21835"/>
    <x v="718"/>
    <x v="0"/>
    <x v="0"/>
    <x v="133"/>
    <x v="1"/>
    <x v="168"/>
    <x v="1"/>
    <s v="TEC-AC-10004518"/>
    <x v="2"/>
    <x v="11"/>
    <x v="1812"/>
    <x v="5253"/>
    <n v="6"/>
    <n v="0"/>
    <n v="46.800000000000004"/>
    <x v="1"/>
    <x v="0"/>
  </r>
  <r>
    <n v="9497"/>
    <x v="4757"/>
    <x v="536"/>
    <d v="2018-05-16T00:00:00"/>
    <s v="Standard Class"/>
    <s v="VM-21835"/>
    <x v="718"/>
    <x v="0"/>
    <x v="0"/>
    <x v="133"/>
    <x v="1"/>
    <x v="168"/>
    <x v="1"/>
    <s v="OFF-AP-10002222"/>
    <x v="1"/>
    <x v="9"/>
    <x v="360"/>
    <x v="1313"/>
    <n v="1"/>
    <n v="0"/>
    <n v="2.3409000000000004"/>
    <x v="1"/>
    <x v="0"/>
  </r>
  <r>
    <n v="9498"/>
    <x v="4758"/>
    <x v="60"/>
    <d v="2019-11-07T00:00:00"/>
    <s v="First Class"/>
    <s v="AB-10060"/>
    <x v="144"/>
    <x v="2"/>
    <x v="0"/>
    <x v="382"/>
    <x v="14"/>
    <x v="466"/>
    <x v="2"/>
    <s v="OFF-PA-10002615"/>
    <x v="1"/>
    <x v="10"/>
    <x v="250"/>
    <x v="5936"/>
    <n v="1"/>
    <n v="0"/>
    <n v="2.0286"/>
    <x v="2"/>
    <x v="0"/>
  </r>
  <r>
    <n v="9499"/>
    <x v="4758"/>
    <x v="60"/>
    <d v="2019-11-07T00:00:00"/>
    <s v="First Class"/>
    <s v="AB-10060"/>
    <x v="144"/>
    <x v="2"/>
    <x v="0"/>
    <x v="382"/>
    <x v="14"/>
    <x v="466"/>
    <x v="2"/>
    <s v="OFF-PA-10000565"/>
    <x v="1"/>
    <x v="10"/>
    <x v="33"/>
    <x v="3856"/>
    <n v="3"/>
    <n v="0"/>
    <n v="82.290599999999998"/>
    <x v="2"/>
    <x v="0"/>
  </r>
  <r>
    <n v="9500"/>
    <x v="4758"/>
    <x v="60"/>
    <d v="2019-11-07T00:00:00"/>
    <s v="First Class"/>
    <s v="AB-10060"/>
    <x v="144"/>
    <x v="2"/>
    <x v="0"/>
    <x v="382"/>
    <x v="14"/>
    <x v="466"/>
    <x v="2"/>
    <s v="OFF-PA-10003673"/>
    <x v="1"/>
    <x v="10"/>
    <x v="980"/>
    <x v="766"/>
    <n v="10"/>
    <n v="0"/>
    <n v="31.187999999999999"/>
    <x v="2"/>
    <x v="0"/>
  </r>
  <r>
    <n v="9501"/>
    <x v="4759"/>
    <x v="439"/>
    <d v="2018-05-30T00:00:00"/>
    <s v="Standard Class"/>
    <s v="CM-12235"/>
    <x v="632"/>
    <x v="0"/>
    <x v="0"/>
    <x v="158"/>
    <x v="6"/>
    <x v="201"/>
    <x v="2"/>
    <s v="FUR-FU-10002088"/>
    <x v="0"/>
    <x v="5"/>
    <x v="1093"/>
    <x v="5937"/>
    <n v="3"/>
    <n v="0"/>
    <n v="11.314800000000002"/>
    <x v="2"/>
    <x v="0"/>
  </r>
  <r>
    <n v="9502"/>
    <x v="4760"/>
    <x v="312"/>
    <d v="2017-11-24T00:00:00"/>
    <s v="Standard Class"/>
    <s v="KW-16570"/>
    <x v="608"/>
    <x v="0"/>
    <x v="0"/>
    <x v="8"/>
    <x v="1"/>
    <x v="9"/>
    <x v="1"/>
    <s v="FUR-FU-10001546"/>
    <x v="0"/>
    <x v="5"/>
    <x v="1432"/>
    <x v="4674"/>
    <n v="3"/>
    <n v="0"/>
    <n v="8.01"/>
    <x v="1"/>
    <x v="0"/>
  </r>
  <r>
    <n v="9503"/>
    <x v="4761"/>
    <x v="183"/>
    <d v="2018-04-29T00:00:00"/>
    <s v="Standard Class"/>
    <s v="MM-17920"/>
    <x v="462"/>
    <x v="0"/>
    <x v="0"/>
    <x v="410"/>
    <x v="15"/>
    <x v="497"/>
    <x v="3"/>
    <s v="OFF-AR-10000614"/>
    <x v="1"/>
    <x v="6"/>
    <x v="1731"/>
    <x v="5938"/>
    <n v="9"/>
    <n v="0"/>
    <n v="8.3537999999999997"/>
    <x v="2"/>
    <x v="0"/>
  </r>
  <r>
    <n v="9504"/>
    <x v="4761"/>
    <x v="183"/>
    <d v="2018-04-29T00:00:00"/>
    <s v="Standard Class"/>
    <s v="MM-17920"/>
    <x v="462"/>
    <x v="0"/>
    <x v="0"/>
    <x v="410"/>
    <x v="15"/>
    <x v="497"/>
    <x v="3"/>
    <s v="OFF-AR-10003190"/>
    <x v="1"/>
    <x v="6"/>
    <x v="649"/>
    <x v="709"/>
    <n v="1"/>
    <n v="0"/>
    <n v="0.80640000000000001"/>
    <x v="2"/>
    <x v="0"/>
  </r>
  <r>
    <n v="9505"/>
    <x v="4762"/>
    <x v="500"/>
    <d v="2018-10-18T00:00:00"/>
    <s v="Standard Class"/>
    <s v="PW-19030"/>
    <x v="463"/>
    <x v="1"/>
    <x v="0"/>
    <x v="20"/>
    <x v="15"/>
    <x v="29"/>
    <x v="3"/>
    <s v="TEC-PH-10004094"/>
    <x v="2"/>
    <x v="7"/>
    <x v="1797"/>
    <x v="5939"/>
    <n v="7"/>
    <n v="0"/>
    <n v="272.98250000000002"/>
    <x v="2"/>
    <x v="0"/>
  </r>
  <r>
    <n v="9506"/>
    <x v="4762"/>
    <x v="500"/>
    <d v="2018-10-18T00:00:00"/>
    <s v="Standard Class"/>
    <s v="PW-19030"/>
    <x v="463"/>
    <x v="1"/>
    <x v="0"/>
    <x v="20"/>
    <x v="15"/>
    <x v="29"/>
    <x v="3"/>
    <s v="OFF-PA-10001970"/>
    <x v="1"/>
    <x v="10"/>
    <x v="366"/>
    <x v="1375"/>
    <n v="2"/>
    <n v="0"/>
    <n v="54.860399999999998"/>
    <x v="2"/>
    <x v="0"/>
  </r>
  <r>
    <n v="9507"/>
    <x v="4763"/>
    <x v="267"/>
    <d v="2016-04-07T00:00:00"/>
    <s v="Second Class"/>
    <s v="RD-19900"/>
    <x v="76"/>
    <x v="0"/>
    <x v="0"/>
    <x v="363"/>
    <x v="12"/>
    <x v="445"/>
    <x v="2"/>
    <s v="OFF-AR-10002952"/>
    <x v="1"/>
    <x v="6"/>
    <x v="814"/>
    <x v="4327"/>
    <n v="2"/>
    <n v="0"/>
    <n v="7.4759999999999991"/>
    <x v="2"/>
    <x v="0"/>
  </r>
  <r>
    <n v="9508"/>
    <x v="4763"/>
    <x v="267"/>
    <d v="2016-04-07T00:00:00"/>
    <s v="Second Class"/>
    <s v="RD-19900"/>
    <x v="76"/>
    <x v="0"/>
    <x v="0"/>
    <x v="363"/>
    <x v="12"/>
    <x v="445"/>
    <x v="2"/>
    <s v="OFF-BI-10004209"/>
    <x v="1"/>
    <x v="8"/>
    <x v="1215"/>
    <x v="5940"/>
    <n v="5"/>
    <n v="0"/>
    <n v="18.089999999999996"/>
    <x v="2"/>
    <x v="0"/>
  </r>
  <r>
    <n v="9509"/>
    <x v="4763"/>
    <x v="267"/>
    <d v="2016-04-07T00:00:00"/>
    <s v="Second Class"/>
    <s v="RD-19900"/>
    <x v="76"/>
    <x v="0"/>
    <x v="0"/>
    <x v="363"/>
    <x v="12"/>
    <x v="445"/>
    <x v="2"/>
    <s v="OFF-AR-10004685"/>
    <x v="1"/>
    <x v="6"/>
    <x v="183"/>
    <x v="4808"/>
    <n v="3"/>
    <n v="0"/>
    <n v="4.5836999999999994"/>
    <x v="2"/>
    <x v="0"/>
  </r>
  <r>
    <n v="9510"/>
    <x v="4763"/>
    <x v="267"/>
    <d v="2016-04-07T00:00:00"/>
    <s v="Second Class"/>
    <s v="RD-19900"/>
    <x v="76"/>
    <x v="0"/>
    <x v="0"/>
    <x v="363"/>
    <x v="12"/>
    <x v="445"/>
    <x v="2"/>
    <s v="OFF-ST-10000991"/>
    <x v="1"/>
    <x v="4"/>
    <x v="157"/>
    <x v="5941"/>
    <n v="6"/>
    <n v="0"/>
    <n v="20.694600000000008"/>
    <x v="2"/>
    <x v="0"/>
  </r>
  <r>
    <n v="9511"/>
    <x v="4764"/>
    <x v="876"/>
    <d v="2018-08-11T00:00:00"/>
    <s v="Standard Class"/>
    <s v="LM-17065"/>
    <x v="215"/>
    <x v="0"/>
    <x v="0"/>
    <x v="20"/>
    <x v="15"/>
    <x v="23"/>
    <x v="3"/>
    <s v="OFF-AR-10002399"/>
    <x v="1"/>
    <x v="6"/>
    <x v="319"/>
    <x v="3747"/>
    <n v="9"/>
    <n v="0"/>
    <n v="15.7194"/>
    <x v="2"/>
    <x v="0"/>
  </r>
  <r>
    <n v="9512"/>
    <x v="4765"/>
    <x v="637"/>
    <d v="2016-12-16T00:00:00"/>
    <s v="First Class"/>
    <s v="CS-11845"/>
    <x v="688"/>
    <x v="1"/>
    <x v="0"/>
    <x v="22"/>
    <x v="10"/>
    <x v="36"/>
    <x v="2"/>
    <s v="OFF-BI-10002353"/>
    <x v="1"/>
    <x v="8"/>
    <x v="1077"/>
    <x v="1844"/>
    <n v="3"/>
    <n v="0.8"/>
    <n v="-13.895999999999997"/>
    <x v="2"/>
    <x v="0"/>
  </r>
  <r>
    <n v="9513"/>
    <x v="4766"/>
    <x v="1109"/>
    <d v="2019-06-03T00:00:00"/>
    <s v="Second Class"/>
    <s v="KT-16480"/>
    <x v="409"/>
    <x v="0"/>
    <x v="0"/>
    <x v="61"/>
    <x v="5"/>
    <x v="162"/>
    <x v="2"/>
    <s v="FUR-BO-10001811"/>
    <x v="0"/>
    <x v="0"/>
    <x v="787"/>
    <x v="5942"/>
    <n v="1"/>
    <n v="0.32"/>
    <n v="-6.0196000000000254"/>
    <x v="2"/>
    <x v="0"/>
  </r>
  <r>
    <n v="9514"/>
    <x v="4767"/>
    <x v="500"/>
    <d v="2018-10-19T00:00:00"/>
    <s v="Standard Class"/>
    <s v="BE-11410"/>
    <x v="648"/>
    <x v="0"/>
    <x v="0"/>
    <x v="233"/>
    <x v="6"/>
    <x v="290"/>
    <x v="2"/>
    <s v="TEC-AC-10003033"/>
    <x v="2"/>
    <x v="11"/>
    <x v="763"/>
    <x v="5943"/>
    <n v="5"/>
    <n v="0"/>
    <n v="544.41749999999979"/>
    <x v="2"/>
    <x v="0"/>
  </r>
  <r>
    <n v="9515"/>
    <x v="4768"/>
    <x v="619"/>
    <d v="2016-03-18T00:00:00"/>
    <s v="Standard Class"/>
    <s v="NF-18475"/>
    <x v="739"/>
    <x v="2"/>
    <x v="0"/>
    <x v="108"/>
    <x v="2"/>
    <x v="133"/>
    <x v="0"/>
    <s v="OFF-PA-10000176"/>
    <x v="1"/>
    <x v="10"/>
    <x v="640"/>
    <x v="5944"/>
    <n v="6"/>
    <n v="0.2"/>
    <n v="31.869599999999995"/>
    <x v="0"/>
    <x v="1"/>
  </r>
  <r>
    <n v="9516"/>
    <x v="4769"/>
    <x v="1221"/>
    <d v="2016-02-24T00:00:00"/>
    <s v="Standard Class"/>
    <s v="DL-13315"/>
    <x v="111"/>
    <x v="0"/>
    <x v="0"/>
    <x v="22"/>
    <x v="10"/>
    <x v="155"/>
    <x v="2"/>
    <s v="OFF-AR-10003631"/>
    <x v="1"/>
    <x v="6"/>
    <x v="772"/>
    <x v="5945"/>
    <n v="14"/>
    <n v="0.2"/>
    <n v="8.808799999999998"/>
    <x v="2"/>
    <x v="0"/>
  </r>
  <r>
    <n v="9517"/>
    <x v="4770"/>
    <x v="252"/>
    <d v="2017-08-26T00:00:00"/>
    <s v="Second Class"/>
    <s v="MS-17710"/>
    <x v="384"/>
    <x v="0"/>
    <x v="0"/>
    <x v="256"/>
    <x v="24"/>
    <x v="391"/>
    <x v="3"/>
    <s v="TEC-PH-10000923"/>
    <x v="2"/>
    <x v="7"/>
    <x v="1234"/>
    <x v="5946"/>
    <n v="3"/>
    <n v="0.4"/>
    <n v="4.0472999999999999"/>
    <x v="2"/>
    <x v="0"/>
  </r>
  <r>
    <n v="9518"/>
    <x v="4770"/>
    <x v="252"/>
    <d v="2017-08-26T00:00:00"/>
    <s v="Second Class"/>
    <s v="MS-17710"/>
    <x v="384"/>
    <x v="0"/>
    <x v="0"/>
    <x v="256"/>
    <x v="24"/>
    <x v="391"/>
    <x v="3"/>
    <s v="OFF-LA-10003190"/>
    <x v="1"/>
    <x v="2"/>
    <x v="1172"/>
    <x v="2789"/>
    <n v="3"/>
    <n v="0.2"/>
    <n v="2.5056000000000003"/>
    <x v="2"/>
    <x v="0"/>
  </r>
  <r>
    <n v="9519"/>
    <x v="4770"/>
    <x v="252"/>
    <d v="2017-08-26T00:00:00"/>
    <s v="Second Class"/>
    <s v="MS-17710"/>
    <x v="384"/>
    <x v="0"/>
    <x v="0"/>
    <x v="256"/>
    <x v="24"/>
    <x v="391"/>
    <x v="3"/>
    <s v="OFF-ST-10003208"/>
    <x v="1"/>
    <x v="4"/>
    <x v="246"/>
    <x v="2774"/>
    <n v="3"/>
    <n v="0.2"/>
    <n v="48.994199999999921"/>
    <x v="2"/>
    <x v="0"/>
  </r>
  <r>
    <n v="9520"/>
    <x v="4771"/>
    <x v="540"/>
    <d v="2019-05-12T00:00:00"/>
    <s v="Second Class"/>
    <s v="MM-18055"/>
    <x v="514"/>
    <x v="0"/>
    <x v="0"/>
    <x v="8"/>
    <x v="1"/>
    <x v="94"/>
    <x v="1"/>
    <s v="OFF-AP-10000692"/>
    <x v="1"/>
    <x v="9"/>
    <x v="1250"/>
    <x v="5947"/>
    <n v="4"/>
    <n v="0"/>
    <n v="22.702400000000004"/>
    <x v="1"/>
    <x v="0"/>
  </r>
  <r>
    <n v="9521"/>
    <x v="4772"/>
    <x v="1084"/>
    <d v="2018-02-09T00:00:00"/>
    <s v="Standard Class"/>
    <s v="JB-15400"/>
    <x v="80"/>
    <x v="1"/>
    <x v="0"/>
    <x v="1"/>
    <x v="1"/>
    <x v="13"/>
    <x v="1"/>
    <s v="OFF-ST-10004180"/>
    <x v="1"/>
    <x v="4"/>
    <x v="244"/>
    <x v="5948"/>
    <n v="2"/>
    <n v="0"/>
    <n v="3.720799999999997"/>
    <x v="1"/>
    <x v="0"/>
  </r>
  <r>
    <n v="9522"/>
    <x v="4773"/>
    <x v="174"/>
    <d v="2016-12-25T00:00:00"/>
    <s v="Standard Class"/>
    <s v="SG-20605"/>
    <x v="611"/>
    <x v="0"/>
    <x v="0"/>
    <x v="22"/>
    <x v="10"/>
    <x v="36"/>
    <x v="2"/>
    <s v="TEC-PH-10002817"/>
    <x v="2"/>
    <x v="7"/>
    <x v="1845"/>
    <x v="830"/>
    <n v="3"/>
    <n v="0.2"/>
    <n v="36.44729999999997"/>
    <x v="2"/>
    <x v="0"/>
  </r>
  <r>
    <n v="9523"/>
    <x v="4773"/>
    <x v="174"/>
    <d v="2016-12-25T00:00:00"/>
    <s v="Standard Class"/>
    <s v="SG-20605"/>
    <x v="611"/>
    <x v="0"/>
    <x v="0"/>
    <x v="22"/>
    <x v="10"/>
    <x v="36"/>
    <x v="2"/>
    <s v="OFF-PA-10000295"/>
    <x v="1"/>
    <x v="10"/>
    <x v="1788"/>
    <x v="12"/>
    <n v="3"/>
    <n v="0.2"/>
    <n v="5.4432"/>
    <x v="2"/>
    <x v="0"/>
  </r>
  <r>
    <n v="9524"/>
    <x v="4773"/>
    <x v="174"/>
    <d v="2016-12-25T00:00:00"/>
    <s v="Standard Class"/>
    <s v="SG-20605"/>
    <x v="611"/>
    <x v="0"/>
    <x v="0"/>
    <x v="22"/>
    <x v="10"/>
    <x v="36"/>
    <x v="2"/>
    <s v="OFF-ST-10000419"/>
    <x v="1"/>
    <x v="4"/>
    <x v="1024"/>
    <x v="5949"/>
    <n v="3"/>
    <n v="0.2"/>
    <n v="-7.7406000000000006"/>
    <x v="2"/>
    <x v="0"/>
  </r>
  <r>
    <n v="9525"/>
    <x v="4774"/>
    <x v="256"/>
    <d v="2019-12-06T00:00:00"/>
    <s v="First Class"/>
    <s v="PB-18805"/>
    <x v="583"/>
    <x v="2"/>
    <x v="0"/>
    <x v="4"/>
    <x v="4"/>
    <x v="60"/>
    <x v="1"/>
    <s v="OFF-BI-10001524"/>
    <x v="1"/>
    <x v="8"/>
    <x v="301"/>
    <x v="2067"/>
    <n v="5"/>
    <n v="0.2"/>
    <n v="29.371999999999993"/>
    <x v="1"/>
    <x v="0"/>
  </r>
  <r>
    <n v="9526"/>
    <x v="4774"/>
    <x v="256"/>
    <d v="2019-12-06T00:00:00"/>
    <s v="First Class"/>
    <s v="PB-18805"/>
    <x v="583"/>
    <x v="2"/>
    <x v="0"/>
    <x v="4"/>
    <x v="4"/>
    <x v="60"/>
    <x v="1"/>
    <s v="FUR-FU-10003268"/>
    <x v="0"/>
    <x v="5"/>
    <x v="885"/>
    <x v="3351"/>
    <n v="5"/>
    <n v="0"/>
    <n v="39.97999999999999"/>
    <x v="1"/>
    <x v="0"/>
  </r>
  <r>
    <n v="9527"/>
    <x v="4774"/>
    <x v="256"/>
    <d v="2019-12-06T00:00:00"/>
    <s v="First Class"/>
    <s v="PB-18805"/>
    <x v="583"/>
    <x v="2"/>
    <x v="0"/>
    <x v="4"/>
    <x v="4"/>
    <x v="60"/>
    <x v="1"/>
    <s v="TEC-PH-10000148"/>
    <x v="2"/>
    <x v="7"/>
    <x v="779"/>
    <x v="5231"/>
    <n v="3"/>
    <n v="0.2"/>
    <n v="-7.0145999999999997"/>
    <x v="1"/>
    <x v="0"/>
  </r>
  <r>
    <n v="9528"/>
    <x v="4774"/>
    <x v="256"/>
    <d v="2019-12-06T00:00:00"/>
    <s v="First Class"/>
    <s v="PB-18805"/>
    <x v="583"/>
    <x v="2"/>
    <x v="0"/>
    <x v="4"/>
    <x v="4"/>
    <x v="60"/>
    <x v="1"/>
    <s v="OFF-BI-10001543"/>
    <x v="1"/>
    <x v="8"/>
    <x v="380"/>
    <x v="5950"/>
    <n v="6"/>
    <n v="0.2"/>
    <n v="60.463200000000015"/>
    <x v="1"/>
    <x v="0"/>
  </r>
  <r>
    <n v="9529"/>
    <x v="4774"/>
    <x v="256"/>
    <d v="2019-12-06T00:00:00"/>
    <s v="First Class"/>
    <s v="PB-18805"/>
    <x v="583"/>
    <x v="2"/>
    <x v="0"/>
    <x v="4"/>
    <x v="4"/>
    <x v="60"/>
    <x v="1"/>
    <s v="OFF-BI-10002071"/>
    <x v="1"/>
    <x v="8"/>
    <x v="699"/>
    <x v="3396"/>
    <n v="2"/>
    <n v="0.2"/>
    <n v="3.0211999999999994"/>
    <x v="1"/>
    <x v="0"/>
  </r>
  <r>
    <n v="9530"/>
    <x v="4775"/>
    <x v="668"/>
    <d v="2019-03-25T00:00:00"/>
    <s v="Same Day"/>
    <s v="AC-10615"/>
    <x v="556"/>
    <x v="1"/>
    <x v="0"/>
    <x v="486"/>
    <x v="5"/>
    <x v="580"/>
    <x v="2"/>
    <s v="OFF-ST-10002352"/>
    <x v="1"/>
    <x v="4"/>
    <x v="855"/>
    <x v="2600"/>
    <n v="2"/>
    <n v="0.2"/>
    <n v="0.95759999999999934"/>
    <x v="2"/>
    <x v="0"/>
  </r>
  <r>
    <n v="9531"/>
    <x v="4776"/>
    <x v="141"/>
    <d v="2019-07-12T00:00:00"/>
    <s v="Standard Class"/>
    <s v="MR-17545"/>
    <x v="280"/>
    <x v="2"/>
    <x v="0"/>
    <x v="4"/>
    <x v="4"/>
    <x v="5"/>
    <x v="1"/>
    <s v="OFF-PA-10003127"/>
    <x v="1"/>
    <x v="10"/>
    <x v="33"/>
    <x v="4984"/>
    <n v="2"/>
    <n v="0"/>
    <n v="24.269599999999997"/>
    <x v="1"/>
    <x v="0"/>
  </r>
  <r>
    <n v="9532"/>
    <x v="4777"/>
    <x v="40"/>
    <d v="2019-10-31T00:00:00"/>
    <s v="Standard Class"/>
    <s v="BF-11215"/>
    <x v="682"/>
    <x v="2"/>
    <x v="0"/>
    <x v="61"/>
    <x v="5"/>
    <x v="162"/>
    <x v="2"/>
    <s v="OFF-ST-10000464"/>
    <x v="1"/>
    <x v="4"/>
    <x v="1144"/>
    <x v="5951"/>
    <n v="2"/>
    <n v="0.2"/>
    <n v="5.5616000000000021"/>
    <x v="2"/>
    <x v="0"/>
  </r>
  <r>
    <n v="9533"/>
    <x v="4778"/>
    <x v="189"/>
    <d v="2018-10-31T00:00:00"/>
    <s v="Standard Class"/>
    <s v="BW-11200"/>
    <x v="572"/>
    <x v="0"/>
    <x v="0"/>
    <x v="20"/>
    <x v="15"/>
    <x v="164"/>
    <x v="3"/>
    <s v="FUR-CH-10000553"/>
    <x v="0"/>
    <x v="1"/>
    <x v="1257"/>
    <x v="5952"/>
    <n v="14"/>
    <n v="0.1"/>
    <n v="80.777199999999979"/>
    <x v="2"/>
    <x v="0"/>
  </r>
  <r>
    <n v="9534"/>
    <x v="4778"/>
    <x v="189"/>
    <d v="2018-10-31T00:00:00"/>
    <s v="Standard Class"/>
    <s v="BW-11200"/>
    <x v="572"/>
    <x v="0"/>
    <x v="0"/>
    <x v="20"/>
    <x v="15"/>
    <x v="164"/>
    <x v="3"/>
    <s v="OFF-FA-10000134"/>
    <x v="1"/>
    <x v="13"/>
    <x v="196"/>
    <x v="5953"/>
    <n v="7"/>
    <n v="0"/>
    <n v="12.607699999999999"/>
    <x v="2"/>
    <x v="0"/>
  </r>
  <r>
    <n v="9535"/>
    <x v="4778"/>
    <x v="189"/>
    <d v="2018-10-31T00:00:00"/>
    <s v="Standard Class"/>
    <s v="BW-11200"/>
    <x v="572"/>
    <x v="0"/>
    <x v="0"/>
    <x v="20"/>
    <x v="15"/>
    <x v="164"/>
    <x v="3"/>
    <s v="OFF-ST-10000636"/>
    <x v="1"/>
    <x v="4"/>
    <x v="1753"/>
    <x v="3446"/>
    <n v="2"/>
    <n v="0"/>
    <n v="1.3391999999999982"/>
    <x v="2"/>
    <x v="0"/>
  </r>
  <r>
    <n v="9536"/>
    <x v="4778"/>
    <x v="189"/>
    <d v="2018-10-31T00:00:00"/>
    <s v="Standard Class"/>
    <s v="BW-11200"/>
    <x v="572"/>
    <x v="0"/>
    <x v="0"/>
    <x v="20"/>
    <x v="15"/>
    <x v="164"/>
    <x v="3"/>
    <s v="OFF-BI-10002949"/>
    <x v="1"/>
    <x v="8"/>
    <x v="525"/>
    <x v="1276"/>
    <n v="2"/>
    <n v="0.2"/>
    <n v="3.283199999999999"/>
    <x v="2"/>
    <x v="0"/>
  </r>
  <r>
    <n v="9537"/>
    <x v="4779"/>
    <x v="492"/>
    <d v="2019-06-14T00:00:00"/>
    <s v="Second Class"/>
    <s v="TS-21610"/>
    <x v="59"/>
    <x v="0"/>
    <x v="0"/>
    <x v="22"/>
    <x v="10"/>
    <x v="26"/>
    <x v="2"/>
    <s v="FUR-FU-10002364"/>
    <x v="0"/>
    <x v="5"/>
    <x v="1240"/>
    <x v="3179"/>
    <n v="3"/>
    <n v="0.6"/>
    <n v="-6.8634000000000013"/>
    <x v="2"/>
    <x v="0"/>
  </r>
  <r>
    <n v="9538"/>
    <x v="4780"/>
    <x v="477"/>
    <d v="2018-09-27T00:00:00"/>
    <s v="First Class"/>
    <s v="AS-10045"/>
    <x v="442"/>
    <x v="1"/>
    <x v="0"/>
    <x v="8"/>
    <x v="1"/>
    <x v="94"/>
    <x v="1"/>
    <s v="FUR-BO-10002613"/>
    <x v="0"/>
    <x v="0"/>
    <x v="179"/>
    <x v="5954"/>
    <n v="2"/>
    <n v="0.15"/>
    <n v="84.293999999999969"/>
    <x v="1"/>
    <x v="0"/>
  </r>
  <r>
    <n v="9539"/>
    <x v="4781"/>
    <x v="210"/>
    <d v="2019-09-09T00:00:00"/>
    <s v="First Class"/>
    <s v="AA-10375"/>
    <x v="211"/>
    <x v="0"/>
    <x v="0"/>
    <x v="205"/>
    <x v="34"/>
    <x v="258"/>
    <x v="3"/>
    <s v="OFF-PA-10002659"/>
    <x v="1"/>
    <x v="10"/>
    <x v="931"/>
    <x v="2952"/>
    <n v="5"/>
    <n v="0"/>
    <n v="7.7739999999999991"/>
    <x v="2"/>
    <x v="0"/>
  </r>
  <r>
    <n v="9540"/>
    <x v="4781"/>
    <x v="210"/>
    <d v="2019-09-09T00:00:00"/>
    <s v="First Class"/>
    <s v="AA-10375"/>
    <x v="211"/>
    <x v="0"/>
    <x v="0"/>
    <x v="205"/>
    <x v="34"/>
    <x v="258"/>
    <x v="3"/>
    <s v="OFF-PA-10000157"/>
    <x v="1"/>
    <x v="10"/>
    <x v="369"/>
    <x v="792"/>
    <n v="2"/>
    <n v="0"/>
    <n v="18.781199999999998"/>
    <x v="2"/>
    <x v="0"/>
  </r>
  <r>
    <n v="9541"/>
    <x v="4782"/>
    <x v="1222"/>
    <d v="2017-05-16T00:00:00"/>
    <s v="Second Class"/>
    <s v="PS-18970"/>
    <x v="28"/>
    <x v="2"/>
    <x v="0"/>
    <x v="42"/>
    <x v="16"/>
    <x v="51"/>
    <x v="1"/>
    <s v="FUR-CH-10004540"/>
    <x v="0"/>
    <x v="1"/>
    <x v="871"/>
    <x v="3029"/>
    <n v="7"/>
    <n v="0.2"/>
    <n v="16.797200000000004"/>
    <x v="1"/>
    <x v="0"/>
  </r>
  <r>
    <n v="9542"/>
    <x v="4783"/>
    <x v="705"/>
    <d v="2017-08-10T00:00:00"/>
    <s v="Standard Class"/>
    <s v="RP-19270"/>
    <x v="345"/>
    <x v="1"/>
    <x v="0"/>
    <x v="12"/>
    <x v="5"/>
    <x v="14"/>
    <x v="2"/>
    <s v="OFF-LA-10004544"/>
    <x v="1"/>
    <x v="2"/>
    <x v="199"/>
    <x v="5955"/>
    <n v="3"/>
    <n v="0.2"/>
    <n v="13.320000000000002"/>
    <x v="2"/>
    <x v="0"/>
  </r>
  <r>
    <n v="9543"/>
    <x v="4783"/>
    <x v="705"/>
    <d v="2017-08-10T00:00:00"/>
    <s v="Standard Class"/>
    <s v="RP-19270"/>
    <x v="345"/>
    <x v="1"/>
    <x v="0"/>
    <x v="12"/>
    <x v="5"/>
    <x v="14"/>
    <x v="2"/>
    <s v="OFF-BI-10001097"/>
    <x v="1"/>
    <x v="8"/>
    <x v="797"/>
    <x v="5956"/>
    <n v="5"/>
    <n v="0.8"/>
    <n v="-9.6565000000000047"/>
    <x v="2"/>
    <x v="0"/>
  </r>
  <r>
    <n v="9544"/>
    <x v="4783"/>
    <x v="705"/>
    <d v="2017-08-10T00:00:00"/>
    <s v="Standard Class"/>
    <s v="RP-19270"/>
    <x v="345"/>
    <x v="1"/>
    <x v="0"/>
    <x v="12"/>
    <x v="5"/>
    <x v="14"/>
    <x v="2"/>
    <s v="OFF-PA-10003302"/>
    <x v="1"/>
    <x v="10"/>
    <x v="1721"/>
    <x v="3987"/>
    <n v="2"/>
    <n v="0.2"/>
    <n v="19.137599999999992"/>
    <x v="2"/>
    <x v="0"/>
  </r>
  <r>
    <n v="9545"/>
    <x v="4783"/>
    <x v="705"/>
    <d v="2017-08-10T00:00:00"/>
    <s v="Standard Class"/>
    <s v="RP-19270"/>
    <x v="345"/>
    <x v="1"/>
    <x v="0"/>
    <x v="12"/>
    <x v="5"/>
    <x v="14"/>
    <x v="2"/>
    <s v="FUR-BO-10003965"/>
    <x v="0"/>
    <x v="0"/>
    <x v="1092"/>
    <x v="5957"/>
    <n v="3"/>
    <n v="0.32"/>
    <n v="-114.01739999999995"/>
    <x v="2"/>
    <x v="0"/>
  </r>
  <r>
    <n v="9546"/>
    <x v="4784"/>
    <x v="194"/>
    <d v="2016-11-02T00:00:00"/>
    <s v="Standard Class"/>
    <s v="NC-18625"/>
    <x v="544"/>
    <x v="1"/>
    <x v="0"/>
    <x v="38"/>
    <x v="14"/>
    <x v="134"/>
    <x v="2"/>
    <s v="TEC-AC-10003433"/>
    <x v="2"/>
    <x v="11"/>
    <x v="1418"/>
    <x v="5237"/>
    <n v="2"/>
    <n v="0"/>
    <n v="0.89100000000000001"/>
    <x v="2"/>
    <x v="0"/>
  </r>
  <r>
    <n v="9547"/>
    <x v="4784"/>
    <x v="194"/>
    <d v="2016-11-02T00:00:00"/>
    <s v="Standard Class"/>
    <s v="NC-18625"/>
    <x v="544"/>
    <x v="1"/>
    <x v="0"/>
    <x v="38"/>
    <x v="14"/>
    <x v="134"/>
    <x v="2"/>
    <s v="OFF-PA-10000482"/>
    <x v="1"/>
    <x v="10"/>
    <x v="67"/>
    <x v="69"/>
    <n v="2"/>
    <n v="0"/>
    <n v="35.663599999999995"/>
    <x v="2"/>
    <x v="0"/>
  </r>
  <r>
    <n v="9548"/>
    <x v="4785"/>
    <x v="1133"/>
    <d v="2018-06-20T00:00:00"/>
    <s v="Second Class"/>
    <s v="SC-20770"/>
    <x v="34"/>
    <x v="1"/>
    <x v="0"/>
    <x v="10"/>
    <x v="9"/>
    <x v="63"/>
    <x v="3"/>
    <s v="OFF-PA-10004610"/>
    <x v="1"/>
    <x v="10"/>
    <x v="1520"/>
    <x v="1312"/>
    <n v="2"/>
    <n v="0.2"/>
    <n v="2.1399999999999992"/>
    <x v="2"/>
    <x v="0"/>
  </r>
  <r>
    <n v="9549"/>
    <x v="4785"/>
    <x v="1133"/>
    <d v="2018-06-20T00:00:00"/>
    <s v="Second Class"/>
    <s v="SC-20770"/>
    <x v="34"/>
    <x v="1"/>
    <x v="0"/>
    <x v="10"/>
    <x v="9"/>
    <x v="63"/>
    <x v="3"/>
    <s v="OFF-BI-10003910"/>
    <x v="1"/>
    <x v="8"/>
    <x v="8"/>
    <x v="5958"/>
    <n v="2"/>
    <n v="0.7"/>
    <n v="-3.8549999999999986"/>
    <x v="2"/>
    <x v="0"/>
  </r>
  <r>
    <n v="9550"/>
    <x v="4785"/>
    <x v="1133"/>
    <d v="2018-06-20T00:00:00"/>
    <s v="Second Class"/>
    <s v="SC-20770"/>
    <x v="34"/>
    <x v="1"/>
    <x v="0"/>
    <x v="10"/>
    <x v="9"/>
    <x v="63"/>
    <x v="3"/>
    <s v="OFF-AP-10001394"/>
    <x v="1"/>
    <x v="9"/>
    <x v="1129"/>
    <x v="5959"/>
    <n v="3"/>
    <n v="0.2"/>
    <n v="90.71999999999997"/>
    <x v="2"/>
    <x v="0"/>
  </r>
  <r>
    <n v="9551"/>
    <x v="4786"/>
    <x v="910"/>
    <d v="2017-05-06T00:00:00"/>
    <s v="First Class"/>
    <s v="NF-18595"/>
    <x v="376"/>
    <x v="2"/>
    <x v="0"/>
    <x v="49"/>
    <x v="1"/>
    <x v="58"/>
    <x v="1"/>
    <s v="OFF-BI-10004654"/>
    <x v="1"/>
    <x v="8"/>
    <x v="68"/>
    <x v="5960"/>
    <n v="3"/>
    <n v="0.2"/>
    <n v="5.1929999999999996"/>
    <x v="1"/>
    <x v="0"/>
  </r>
  <r>
    <n v="9552"/>
    <x v="4787"/>
    <x v="113"/>
    <d v="2017-11-14T00:00:00"/>
    <s v="Standard Class"/>
    <s v="SC-20020"/>
    <x v="710"/>
    <x v="0"/>
    <x v="0"/>
    <x v="10"/>
    <x v="9"/>
    <x v="11"/>
    <x v="3"/>
    <s v="OFF-ST-10001526"/>
    <x v="1"/>
    <x v="4"/>
    <x v="771"/>
    <x v="5961"/>
    <n v="6"/>
    <n v="0.2"/>
    <n v="43.318799999999953"/>
    <x v="2"/>
    <x v="0"/>
  </r>
  <r>
    <n v="9553"/>
    <x v="4788"/>
    <x v="1051"/>
    <d v="2017-06-03T00:00:00"/>
    <s v="Standard Class"/>
    <s v="BD-11560"/>
    <x v="786"/>
    <x v="2"/>
    <x v="0"/>
    <x v="24"/>
    <x v="17"/>
    <x v="28"/>
    <x v="0"/>
    <s v="TEC-AC-10000358"/>
    <x v="2"/>
    <x v="11"/>
    <x v="1287"/>
    <x v="3025"/>
    <n v="4"/>
    <n v="0"/>
    <n v="36.470399999999998"/>
    <x v="0"/>
    <x v="0"/>
  </r>
  <r>
    <n v="9554"/>
    <x v="4789"/>
    <x v="897"/>
    <d v="2018-09-27T00:00:00"/>
    <s v="Standard Class"/>
    <s v="SM-20950"/>
    <x v="416"/>
    <x v="1"/>
    <x v="0"/>
    <x v="266"/>
    <x v="22"/>
    <x v="332"/>
    <x v="1"/>
    <s v="FUR-FU-10000246"/>
    <x v="0"/>
    <x v="5"/>
    <x v="391"/>
    <x v="5962"/>
    <n v="7"/>
    <n v="0.2"/>
    <n v="8.5539999999999878"/>
    <x v="1"/>
    <x v="0"/>
  </r>
  <r>
    <n v="9555"/>
    <x v="4790"/>
    <x v="109"/>
    <d v="2017-12-02T00:00:00"/>
    <s v="Standard Class"/>
    <s v="EB-14110"/>
    <x v="686"/>
    <x v="0"/>
    <x v="0"/>
    <x v="38"/>
    <x v="24"/>
    <x v="47"/>
    <x v="3"/>
    <s v="FUR-FU-10003799"/>
    <x v="0"/>
    <x v="5"/>
    <x v="90"/>
    <x v="4192"/>
    <n v="5"/>
    <n v="0.2"/>
    <n v="9.7789999999999964"/>
    <x v="2"/>
    <x v="0"/>
  </r>
  <r>
    <n v="9556"/>
    <x v="4790"/>
    <x v="109"/>
    <d v="2017-12-02T00:00:00"/>
    <s v="Standard Class"/>
    <s v="EB-14110"/>
    <x v="686"/>
    <x v="0"/>
    <x v="0"/>
    <x v="38"/>
    <x v="24"/>
    <x v="47"/>
    <x v="3"/>
    <s v="OFF-FA-10003021"/>
    <x v="1"/>
    <x v="13"/>
    <x v="128"/>
    <x v="5133"/>
    <n v="2"/>
    <n v="0.2"/>
    <n v="0.56399999999999983"/>
    <x v="2"/>
    <x v="0"/>
  </r>
  <r>
    <n v="9557"/>
    <x v="4791"/>
    <x v="155"/>
    <d v="2017-12-05T00:00:00"/>
    <s v="Second Class"/>
    <s v="HP-14815"/>
    <x v="6"/>
    <x v="2"/>
    <x v="0"/>
    <x v="3"/>
    <x v="38"/>
    <x v="208"/>
    <x v="3"/>
    <s v="OFF-PA-10003656"/>
    <x v="1"/>
    <x v="10"/>
    <x v="778"/>
    <x v="2381"/>
    <n v="7"/>
    <n v="0"/>
    <n v="84.943599999999989"/>
    <x v="2"/>
    <x v="0"/>
  </r>
  <r>
    <n v="9558"/>
    <x v="4792"/>
    <x v="1136"/>
    <d v="2016-10-19T00:00:00"/>
    <s v="Second Class"/>
    <s v="EB-14170"/>
    <x v="432"/>
    <x v="0"/>
    <x v="0"/>
    <x v="12"/>
    <x v="5"/>
    <x v="14"/>
    <x v="2"/>
    <s v="FUR-FU-10004586"/>
    <x v="0"/>
    <x v="5"/>
    <x v="1482"/>
    <x v="5963"/>
    <n v="2"/>
    <n v="0.6"/>
    <n v="-1.5935999999999995"/>
    <x v="2"/>
    <x v="0"/>
  </r>
  <r>
    <n v="9559"/>
    <x v="4793"/>
    <x v="973"/>
    <d v="2018-05-05T00:00:00"/>
    <s v="First Class"/>
    <s v="SM-20905"/>
    <x v="792"/>
    <x v="0"/>
    <x v="0"/>
    <x v="46"/>
    <x v="24"/>
    <x v="55"/>
    <x v="3"/>
    <s v="TEC-AC-10003832"/>
    <x v="2"/>
    <x v="11"/>
    <x v="463"/>
    <x v="5964"/>
    <n v="5"/>
    <n v="0.2"/>
    <n v="34.786500000000004"/>
    <x v="2"/>
    <x v="0"/>
  </r>
  <r>
    <n v="9560"/>
    <x v="4793"/>
    <x v="973"/>
    <d v="2018-05-05T00:00:00"/>
    <s v="First Class"/>
    <s v="SM-20905"/>
    <x v="792"/>
    <x v="0"/>
    <x v="0"/>
    <x v="46"/>
    <x v="24"/>
    <x v="55"/>
    <x v="3"/>
    <s v="OFF-ST-10002554"/>
    <x v="1"/>
    <x v="4"/>
    <x v="1153"/>
    <x v="3589"/>
    <n v="5"/>
    <n v="0.2"/>
    <n v="-44.018999999999991"/>
    <x v="2"/>
    <x v="0"/>
  </r>
  <r>
    <n v="9561"/>
    <x v="4793"/>
    <x v="973"/>
    <d v="2018-05-05T00:00:00"/>
    <s v="First Class"/>
    <s v="SM-20905"/>
    <x v="792"/>
    <x v="0"/>
    <x v="0"/>
    <x v="46"/>
    <x v="24"/>
    <x v="55"/>
    <x v="3"/>
    <s v="FUR-FU-10001876"/>
    <x v="0"/>
    <x v="5"/>
    <x v="1403"/>
    <x v="3518"/>
    <n v="2"/>
    <n v="0.2"/>
    <n v="10.393599999999998"/>
    <x v="2"/>
    <x v="0"/>
  </r>
  <r>
    <n v="9562"/>
    <x v="4793"/>
    <x v="973"/>
    <d v="2018-05-05T00:00:00"/>
    <s v="First Class"/>
    <s v="SM-20905"/>
    <x v="792"/>
    <x v="0"/>
    <x v="0"/>
    <x v="46"/>
    <x v="24"/>
    <x v="55"/>
    <x v="3"/>
    <s v="TEC-AC-10002637"/>
    <x v="2"/>
    <x v="11"/>
    <x v="1317"/>
    <x v="2404"/>
    <n v="3"/>
    <n v="0.2"/>
    <n v="-75.59580000000004"/>
    <x v="2"/>
    <x v="0"/>
  </r>
  <r>
    <n v="9563"/>
    <x v="4793"/>
    <x v="973"/>
    <d v="2018-05-05T00:00:00"/>
    <s v="First Class"/>
    <s v="SM-20905"/>
    <x v="792"/>
    <x v="0"/>
    <x v="0"/>
    <x v="46"/>
    <x v="24"/>
    <x v="55"/>
    <x v="3"/>
    <s v="TEC-MA-10003589"/>
    <x v="2"/>
    <x v="15"/>
    <x v="1846"/>
    <x v="5965"/>
    <n v="3"/>
    <n v="0.7"/>
    <n v="-164.9538"/>
    <x v="2"/>
    <x v="0"/>
  </r>
  <r>
    <n v="9564"/>
    <x v="4793"/>
    <x v="973"/>
    <d v="2018-05-05T00:00:00"/>
    <s v="First Class"/>
    <s v="SM-20905"/>
    <x v="792"/>
    <x v="0"/>
    <x v="0"/>
    <x v="46"/>
    <x v="24"/>
    <x v="55"/>
    <x v="3"/>
    <s v="OFF-LA-10000081"/>
    <x v="1"/>
    <x v="2"/>
    <x v="1330"/>
    <x v="1628"/>
    <n v="2"/>
    <n v="0.2"/>
    <n v="2.0999999999999996"/>
    <x v="2"/>
    <x v="0"/>
  </r>
  <r>
    <n v="9565"/>
    <x v="4794"/>
    <x v="932"/>
    <d v="2017-06-08T00:00:00"/>
    <s v="Standard Class"/>
    <s v="CG-12040"/>
    <x v="344"/>
    <x v="2"/>
    <x v="0"/>
    <x v="1"/>
    <x v="1"/>
    <x v="62"/>
    <x v="1"/>
    <s v="OFF-PA-10001838"/>
    <x v="1"/>
    <x v="10"/>
    <x v="1008"/>
    <x v="2722"/>
    <n v="2"/>
    <n v="0"/>
    <n v="5.7623999999999995"/>
    <x v="1"/>
    <x v="0"/>
  </r>
  <r>
    <n v="9566"/>
    <x v="4795"/>
    <x v="691"/>
    <d v="2016-03-31T00:00:00"/>
    <s v="Same Day"/>
    <s v="TG-21640"/>
    <x v="228"/>
    <x v="0"/>
    <x v="0"/>
    <x v="67"/>
    <x v="2"/>
    <x v="85"/>
    <x v="0"/>
    <s v="FUR-CH-10002965"/>
    <x v="0"/>
    <x v="1"/>
    <x v="229"/>
    <x v="5966"/>
    <n v="7"/>
    <n v="0.2"/>
    <n v="98.480200000000082"/>
    <x v="0"/>
    <x v="0"/>
  </r>
  <r>
    <n v="9567"/>
    <x v="4795"/>
    <x v="691"/>
    <d v="2016-03-31T00:00:00"/>
    <s v="Same Day"/>
    <s v="TG-21640"/>
    <x v="228"/>
    <x v="0"/>
    <x v="0"/>
    <x v="67"/>
    <x v="2"/>
    <x v="85"/>
    <x v="0"/>
    <s v="OFF-BI-10001636"/>
    <x v="1"/>
    <x v="8"/>
    <x v="674"/>
    <x v="5967"/>
    <n v="5"/>
    <n v="0.7"/>
    <n v="-10.116"/>
    <x v="0"/>
    <x v="0"/>
  </r>
  <r>
    <n v="9568"/>
    <x v="4795"/>
    <x v="691"/>
    <d v="2016-03-31T00:00:00"/>
    <s v="Same Day"/>
    <s v="TG-21640"/>
    <x v="228"/>
    <x v="0"/>
    <x v="0"/>
    <x v="67"/>
    <x v="2"/>
    <x v="85"/>
    <x v="0"/>
    <s v="OFF-AR-10004027"/>
    <x v="1"/>
    <x v="6"/>
    <x v="184"/>
    <x v="5968"/>
    <n v="2"/>
    <n v="0.2"/>
    <n v="1.0584000000000002"/>
    <x v="0"/>
    <x v="0"/>
  </r>
  <r>
    <n v="9569"/>
    <x v="4796"/>
    <x v="957"/>
    <d v="2019-07-07T00:00:00"/>
    <s v="First Class"/>
    <s v="DK-12835"/>
    <x v="460"/>
    <x v="1"/>
    <x v="0"/>
    <x v="9"/>
    <x v="8"/>
    <x v="10"/>
    <x v="2"/>
    <s v="TEC-PH-10002293"/>
    <x v="2"/>
    <x v="7"/>
    <x v="126"/>
    <x v="1105"/>
    <n v="4"/>
    <n v="0"/>
    <n v="22.388800000000003"/>
    <x v="2"/>
    <x v="0"/>
  </r>
  <r>
    <n v="9570"/>
    <x v="4797"/>
    <x v="496"/>
    <d v="2017-09-24T00:00:00"/>
    <s v="Same Day"/>
    <s v="MB-17305"/>
    <x v="93"/>
    <x v="0"/>
    <x v="0"/>
    <x v="38"/>
    <x v="24"/>
    <x v="47"/>
    <x v="3"/>
    <s v="OFF-BI-10003196"/>
    <x v="1"/>
    <x v="8"/>
    <x v="1376"/>
    <x v="5969"/>
    <n v="6"/>
    <n v="0.7"/>
    <n v="-4.4879999999999978"/>
    <x v="2"/>
    <x v="0"/>
  </r>
  <r>
    <n v="9571"/>
    <x v="4797"/>
    <x v="496"/>
    <d v="2017-09-24T00:00:00"/>
    <s v="Same Day"/>
    <s v="MB-17305"/>
    <x v="93"/>
    <x v="0"/>
    <x v="0"/>
    <x v="38"/>
    <x v="24"/>
    <x v="47"/>
    <x v="3"/>
    <s v="OFF-ST-10001172"/>
    <x v="1"/>
    <x v="4"/>
    <x v="1206"/>
    <x v="3295"/>
    <n v="2"/>
    <n v="0.2"/>
    <n v="1.6783999999999981"/>
    <x v="2"/>
    <x v="0"/>
  </r>
  <r>
    <n v="9572"/>
    <x v="4797"/>
    <x v="496"/>
    <d v="2017-09-24T00:00:00"/>
    <s v="Same Day"/>
    <s v="MB-17305"/>
    <x v="93"/>
    <x v="0"/>
    <x v="0"/>
    <x v="38"/>
    <x v="24"/>
    <x v="47"/>
    <x v="3"/>
    <s v="OFF-EN-10003068"/>
    <x v="1"/>
    <x v="12"/>
    <x v="1641"/>
    <x v="4073"/>
    <n v="2"/>
    <n v="0.2"/>
    <n v="5.5439999999999987"/>
    <x v="2"/>
    <x v="0"/>
  </r>
  <r>
    <n v="9573"/>
    <x v="4797"/>
    <x v="496"/>
    <d v="2017-09-24T00:00:00"/>
    <s v="Same Day"/>
    <s v="MB-17305"/>
    <x v="93"/>
    <x v="0"/>
    <x v="0"/>
    <x v="38"/>
    <x v="24"/>
    <x v="47"/>
    <x v="3"/>
    <s v="OFF-LA-10003510"/>
    <x v="1"/>
    <x v="2"/>
    <x v="580"/>
    <x v="4529"/>
    <n v="1"/>
    <n v="0.2"/>
    <n v="7.9378000000000002"/>
    <x v="2"/>
    <x v="0"/>
  </r>
  <r>
    <n v="9574"/>
    <x v="4797"/>
    <x v="496"/>
    <d v="2017-09-24T00:00:00"/>
    <s v="Same Day"/>
    <s v="MB-17305"/>
    <x v="93"/>
    <x v="0"/>
    <x v="0"/>
    <x v="38"/>
    <x v="24"/>
    <x v="47"/>
    <x v="3"/>
    <s v="OFF-AR-10003504"/>
    <x v="1"/>
    <x v="6"/>
    <x v="1035"/>
    <x v="860"/>
    <n v="5"/>
    <n v="0.2"/>
    <n v="1.9259999999999975"/>
    <x v="2"/>
    <x v="0"/>
  </r>
  <r>
    <n v="9575"/>
    <x v="4798"/>
    <x v="863"/>
    <d v="2017-08-13T00:00:00"/>
    <s v="Same Day"/>
    <s v="SF-20065"/>
    <x v="11"/>
    <x v="0"/>
    <x v="0"/>
    <x v="225"/>
    <x v="1"/>
    <x v="281"/>
    <x v="1"/>
    <s v="FUR-FU-10001889"/>
    <x v="0"/>
    <x v="5"/>
    <x v="1158"/>
    <x v="1629"/>
    <n v="3"/>
    <n v="0"/>
    <n v="10.4148"/>
    <x v="1"/>
    <x v="0"/>
  </r>
  <r>
    <n v="9576"/>
    <x v="4799"/>
    <x v="989"/>
    <d v="2017-05-28T00:00:00"/>
    <s v="Second Class"/>
    <s v="PS-18760"/>
    <x v="519"/>
    <x v="0"/>
    <x v="0"/>
    <x v="52"/>
    <x v="5"/>
    <x v="65"/>
    <x v="2"/>
    <s v="FUR-CH-10000863"/>
    <x v="0"/>
    <x v="1"/>
    <x v="83"/>
    <x v="5970"/>
    <n v="1"/>
    <n v="0.3"/>
    <n v="-28.686199999999999"/>
    <x v="2"/>
    <x v="0"/>
  </r>
  <r>
    <n v="9577"/>
    <x v="4799"/>
    <x v="989"/>
    <d v="2017-05-28T00:00:00"/>
    <s v="Second Class"/>
    <s v="PS-18760"/>
    <x v="519"/>
    <x v="0"/>
    <x v="0"/>
    <x v="52"/>
    <x v="5"/>
    <x v="65"/>
    <x v="2"/>
    <s v="TEC-MA-10004679"/>
    <x v="2"/>
    <x v="15"/>
    <x v="1083"/>
    <x v="5971"/>
    <n v="2"/>
    <n v="0.4"/>
    <n v="-79.908000000000015"/>
    <x v="2"/>
    <x v="0"/>
  </r>
  <r>
    <n v="9578"/>
    <x v="4799"/>
    <x v="989"/>
    <d v="2017-05-28T00:00:00"/>
    <s v="Second Class"/>
    <s v="PS-18760"/>
    <x v="519"/>
    <x v="0"/>
    <x v="0"/>
    <x v="52"/>
    <x v="5"/>
    <x v="65"/>
    <x v="2"/>
    <s v="FUR-CH-10004754"/>
    <x v="0"/>
    <x v="1"/>
    <x v="1132"/>
    <x v="5972"/>
    <n v="5"/>
    <n v="0.3"/>
    <n v="-4.4969999999999999"/>
    <x v="2"/>
    <x v="0"/>
  </r>
  <r>
    <n v="9579"/>
    <x v="4800"/>
    <x v="32"/>
    <d v="2019-09-16T00:00:00"/>
    <s v="First Class"/>
    <s v="RB-19705"/>
    <x v="42"/>
    <x v="2"/>
    <x v="0"/>
    <x v="20"/>
    <x v="15"/>
    <x v="45"/>
    <x v="3"/>
    <s v="TEC-PH-10004586"/>
    <x v="2"/>
    <x v="7"/>
    <x v="899"/>
    <x v="5973"/>
    <n v="3"/>
    <n v="0"/>
    <n v="323.95499999999993"/>
    <x v="2"/>
    <x v="0"/>
  </r>
  <r>
    <n v="9580"/>
    <x v="4800"/>
    <x v="32"/>
    <d v="2019-09-16T00:00:00"/>
    <s v="First Class"/>
    <s v="RB-19705"/>
    <x v="42"/>
    <x v="2"/>
    <x v="0"/>
    <x v="20"/>
    <x v="15"/>
    <x v="45"/>
    <x v="3"/>
    <s v="OFF-ST-10001370"/>
    <x v="1"/>
    <x v="4"/>
    <x v="1032"/>
    <x v="558"/>
    <n v="1"/>
    <n v="0"/>
    <n v="3.5489999999999924"/>
    <x v="2"/>
    <x v="0"/>
  </r>
  <r>
    <n v="9581"/>
    <x v="4800"/>
    <x v="32"/>
    <d v="2019-09-16T00:00:00"/>
    <s v="First Class"/>
    <s v="RB-19705"/>
    <x v="42"/>
    <x v="2"/>
    <x v="0"/>
    <x v="20"/>
    <x v="15"/>
    <x v="45"/>
    <x v="3"/>
    <s v="OFF-AR-10001988"/>
    <x v="1"/>
    <x v="6"/>
    <x v="756"/>
    <x v="5734"/>
    <n v="5"/>
    <n v="0"/>
    <n v="8.6854999999999993"/>
    <x v="2"/>
    <x v="0"/>
  </r>
  <r>
    <n v="9582"/>
    <x v="4800"/>
    <x v="32"/>
    <d v="2019-09-16T00:00:00"/>
    <s v="First Class"/>
    <s v="RB-19705"/>
    <x v="42"/>
    <x v="2"/>
    <x v="0"/>
    <x v="20"/>
    <x v="15"/>
    <x v="45"/>
    <x v="3"/>
    <s v="FUR-CH-10003298"/>
    <x v="0"/>
    <x v="1"/>
    <x v="1576"/>
    <x v="4464"/>
    <n v="5"/>
    <n v="0.1"/>
    <n v="-6.5490000000000492"/>
    <x v="2"/>
    <x v="0"/>
  </r>
  <r>
    <n v="9583"/>
    <x v="4801"/>
    <x v="843"/>
    <d v="2018-06-11T00:00:00"/>
    <s v="Standard Class"/>
    <s v="RS-19870"/>
    <x v="789"/>
    <x v="2"/>
    <x v="0"/>
    <x v="10"/>
    <x v="9"/>
    <x v="74"/>
    <x v="3"/>
    <s v="OFF-FA-10002988"/>
    <x v="1"/>
    <x v="13"/>
    <x v="132"/>
    <x v="5974"/>
    <n v="6"/>
    <n v="0.2"/>
    <n v="3.4973999999999998"/>
    <x v="2"/>
    <x v="0"/>
  </r>
  <r>
    <n v="9584"/>
    <x v="4802"/>
    <x v="643"/>
    <d v="2019-06-27T00:00:00"/>
    <s v="Second Class"/>
    <s v="SB-20185"/>
    <x v="766"/>
    <x v="0"/>
    <x v="0"/>
    <x v="20"/>
    <x v="15"/>
    <x v="23"/>
    <x v="3"/>
    <s v="FUR-BO-10002213"/>
    <x v="0"/>
    <x v="0"/>
    <x v="1232"/>
    <x v="5975"/>
    <n v="1"/>
    <n v="0.2"/>
    <n v="-5.0098000000000269"/>
    <x v="2"/>
    <x v="0"/>
  </r>
  <r>
    <n v="9585"/>
    <x v="4803"/>
    <x v="775"/>
    <d v="2019-08-27T00:00:00"/>
    <s v="First Class"/>
    <s v="HJ-14875"/>
    <x v="707"/>
    <x v="2"/>
    <x v="0"/>
    <x v="66"/>
    <x v="12"/>
    <x v="151"/>
    <x v="2"/>
    <s v="OFF-ST-10000344"/>
    <x v="1"/>
    <x v="4"/>
    <x v="1022"/>
    <x v="2099"/>
    <n v="4"/>
    <n v="0"/>
    <n v="13.967199999999998"/>
    <x v="2"/>
    <x v="0"/>
  </r>
  <r>
    <n v="9586"/>
    <x v="4804"/>
    <x v="370"/>
    <d v="2018-08-28T00:00:00"/>
    <s v="First Class"/>
    <s v="SV-20815"/>
    <x v="458"/>
    <x v="1"/>
    <x v="0"/>
    <x v="100"/>
    <x v="2"/>
    <x v="229"/>
    <x v="0"/>
    <s v="OFF-PA-10002319"/>
    <x v="1"/>
    <x v="10"/>
    <x v="1400"/>
    <x v="5976"/>
    <n v="1"/>
    <n v="0.2"/>
    <n v="11.240400000000001"/>
    <x v="0"/>
    <x v="0"/>
  </r>
  <r>
    <n v="9587"/>
    <x v="4805"/>
    <x v="741"/>
    <d v="2018-11-18T00:00:00"/>
    <s v="Same Day"/>
    <s v="BE-11410"/>
    <x v="648"/>
    <x v="0"/>
    <x v="0"/>
    <x v="3"/>
    <x v="1"/>
    <x v="137"/>
    <x v="1"/>
    <s v="OFF-BI-10002437"/>
    <x v="1"/>
    <x v="8"/>
    <x v="1314"/>
    <x v="5977"/>
    <n v="5"/>
    <n v="0.2"/>
    <n v="22.155999999999999"/>
    <x v="1"/>
    <x v="0"/>
  </r>
  <r>
    <n v="9588"/>
    <x v="4806"/>
    <x v="827"/>
    <d v="2019-04-22T00:00:00"/>
    <s v="Standard Class"/>
    <s v="BM-11575"/>
    <x v="606"/>
    <x v="1"/>
    <x v="0"/>
    <x v="22"/>
    <x v="10"/>
    <x v="155"/>
    <x v="2"/>
    <s v="OFF-ST-10001418"/>
    <x v="1"/>
    <x v="4"/>
    <x v="879"/>
    <x v="2468"/>
    <n v="4"/>
    <n v="0.2"/>
    <n v="-43.9056"/>
    <x v="2"/>
    <x v="0"/>
  </r>
  <r>
    <n v="9589"/>
    <x v="4807"/>
    <x v="283"/>
    <d v="2019-07-28T00:00:00"/>
    <s v="Standard Class"/>
    <s v="AZ-10750"/>
    <x v="616"/>
    <x v="0"/>
    <x v="0"/>
    <x v="320"/>
    <x v="10"/>
    <x v="398"/>
    <x v="2"/>
    <s v="OFF-AR-10000380"/>
    <x v="1"/>
    <x v="6"/>
    <x v="108"/>
    <x v="5978"/>
    <n v="4"/>
    <n v="0.2"/>
    <n v="15.191999999999979"/>
    <x v="2"/>
    <x v="0"/>
  </r>
  <r>
    <n v="9590"/>
    <x v="4808"/>
    <x v="218"/>
    <d v="2016-05-15T00:00:00"/>
    <s v="Standard Class"/>
    <s v="HD-14785"/>
    <x v="787"/>
    <x v="2"/>
    <x v="0"/>
    <x v="22"/>
    <x v="10"/>
    <x v="26"/>
    <x v="2"/>
    <s v="OFF-PA-10003036"/>
    <x v="1"/>
    <x v="10"/>
    <x v="1739"/>
    <x v="1133"/>
    <n v="3"/>
    <n v="0.2"/>
    <n v="5.6783999999999981"/>
    <x v="2"/>
    <x v="0"/>
  </r>
  <r>
    <n v="9591"/>
    <x v="4808"/>
    <x v="218"/>
    <d v="2016-05-15T00:00:00"/>
    <s v="Standard Class"/>
    <s v="HD-14785"/>
    <x v="787"/>
    <x v="2"/>
    <x v="0"/>
    <x v="22"/>
    <x v="10"/>
    <x v="26"/>
    <x v="2"/>
    <s v="OFF-BI-10002026"/>
    <x v="1"/>
    <x v="8"/>
    <x v="912"/>
    <x v="5979"/>
    <n v="9"/>
    <n v="0.8"/>
    <n v="-172.55700000000007"/>
    <x v="2"/>
    <x v="0"/>
  </r>
  <r>
    <n v="9592"/>
    <x v="4809"/>
    <x v="1062"/>
    <d v="2018-08-01T00:00:00"/>
    <s v="Standard Class"/>
    <s v="BF-11005"/>
    <x v="593"/>
    <x v="2"/>
    <x v="0"/>
    <x v="45"/>
    <x v="5"/>
    <x v="89"/>
    <x v="2"/>
    <s v="FUR-FU-10003691"/>
    <x v="0"/>
    <x v="5"/>
    <x v="886"/>
    <x v="3224"/>
    <n v="5"/>
    <n v="0.6"/>
    <n v="-9.8799999999999955"/>
    <x v="2"/>
    <x v="0"/>
  </r>
  <r>
    <n v="9593"/>
    <x v="4809"/>
    <x v="1062"/>
    <d v="2018-08-01T00:00:00"/>
    <s v="Standard Class"/>
    <s v="BF-11005"/>
    <x v="593"/>
    <x v="2"/>
    <x v="0"/>
    <x v="45"/>
    <x v="5"/>
    <x v="89"/>
    <x v="2"/>
    <s v="FUR-FU-10003806"/>
    <x v="0"/>
    <x v="5"/>
    <x v="1804"/>
    <x v="5980"/>
    <n v="5"/>
    <n v="0.6"/>
    <n v="-378.40000000000009"/>
    <x v="2"/>
    <x v="0"/>
  </r>
  <r>
    <n v="9594"/>
    <x v="4810"/>
    <x v="32"/>
    <d v="2019-09-19T00:00:00"/>
    <s v="Standard Class"/>
    <s v="HZ-14950"/>
    <x v="521"/>
    <x v="0"/>
    <x v="0"/>
    <x v="20"/>
    <x v="15"/>
    <x v="23"/>
    <x v="3"/>
    <s v="OFF-PA-10002741"/>
    <x v="1"/>
    <x v="10"/>
    <x v="1476"/>
    <x v="18"/>
    <n v="2"/>
    <n v="0"/>
    <n v="3.8519999999999994"/>
    <x v="2"/>
    <x v="0"/>
  </r>
  <r>
    <n v="9595"/>
    <x v="4810"/>
    <x v="32"/>
    <d v="2019-09-19T00:00:00"/>
    <s v="Standard Class"/>
    <s v="HZ-14950"/>
    <x v="521"/>
    <x v="0"/>
    <x v="0"/>
    <x v="20"/>
    <x v="15"/>
    <x v="23"/>
    <x v="3"/>
    <s v="OFF-PA-10003845"/>
    <x v="1"/>
    <x v="10"/>
    <x v="372"/>
    <x v="1057"/>
    <n v="2"/>
    <n v="0"/>
    <n v="5.6644000000000005"/>
    <x v="2"/>
    <x v="0"/>
  </r>
  <r>
    <n v="9596"/>
    <x v="4811"/>
    <x v="714"/>
    <d v="2019-01-29T00:00:00"/>
    <s v="Standard Class"/>
    <s v="KD-16495"/>
    <x v="470"/>
    <x v="1"/>
    <x v="0"/>
    <x v="49"/>
    <x v="1"/>
    <x v="58"/>
    <x v="1"/>
    <s v="OFF-AP-10001492"/>
    <x v="1"/>
    <x v="9"/>
    <x v="22"/>
    <x v="3119"/>
    <n v="3"/>
    <n v="0"/>
    <n v="6.7236000000000002"/>
    <x v="1"/>
    <x v="0"/>
  </r>
  <r>
    <n v="9597"/>
    <x v="4811"/>
    <x v="714"/>
    <d v="2019-01-29T00:00:00"/>
    <s v="Standard Class"/>
    <s v="KD-16495"/>
    <x v="470"/>
    <x v="1"/>
    <x v="0"/>
    <x v="49"/>
    <x v="1"/>
    <x v="58"/>
    <x v="1"/>
    <s v="OFF-BI-10004318"/>
    <x v="1"/>
    <x v="8"/>
    <x v="1583"/>
    <x v="4795"/>
    <n v="2"/>
    <n v="0.2"/>
    <n v="89.954799999999992"/>
    <x v="1"/>
    <x v="0"/>
  </r>
  <r>
    <n v="9598"/>
    <x v="4811"/>
    <x v="714"/>
    <d v="2019-01-29T00:00:00"/>
    <s v="Standard Class"/>
    <s v="KD-16495"/>
    <x v="470"/>
    <x v="1"/>
    <x v="0"/>
    <x v="49"/>
    <x v="1"/>
    <x v="58"/>
    <x v="1"/>
    <s v="TEC-PH-10000193"/>
    <x v="2"/>
    <x v="7"/>
    <x v="1664"/>
    <x v="3440"/>
    <n v="3"/>
    <n v="0.2"/>
    <n v="8.2763999999999953"/>
    <x v="1"/>
    <x v="0"/>
  </r>
  <r>
    <n v="9599"/>
    <x v="4812"/>
    <x v="444"/>
    <d v="2017-09-23T00:00:00"/>
    <s v="Standard Class"/>
    <s v="FC-14245"/>
    <x v="763"/>
    <x v="2"/>
    <x v="0"/>
    <x v="301"/>
    <x v="1"/>
    <x v="378"/>
    <x v="1"/>
    <s v="FUR-FU-10003464"/>
    <x v="0"/>
    <x v="5"/>
    <x v="1479"/>
    <x v="4053"/>
    <n v="3"/>
    <n v="0"/>
    <n v="19.468799999999998"/>
    <x v="1"/>
    <x v="0"/>
  </r>
  <r>
    <n v="9600"/>
    <x v="4813"/>
    <x v="1223"/>
    <d v="2017-04-18T00:00:00"/>
    <s v="Standard Class"/>
    <s v="TP-21130"/>
    <x v="236"/>
    <x v="0"/>
    <x v="0"/>
    <x v="24"/>
    <x v="21"/>
    <x v="329"/>
    <x v="1"/>
    <s v="OFF-AP-10002403"/>
    <x v="1"/>
    <x v="9"/>
    <x v="1311"/>
    <x v="5981"/>
    <n v="1"/>
    <n v="0.2"/>
    <n v="2.6405999999999992"/>
    <x v="1"/>
    <x v="0"/>
  </r>
  <r>
    <n v="9601"/>
    <x v="4814"/>
    <x v="540"/>
    <d v="2019-05-11T00:00:00"/>
    <s v="Second Class"/>
    <s v="EB-13705"/>
    <x v="182"/>
    <x v="1"/>
    <x v="0"/>
    <x v="511"/>
    <x v="5"/>
    <x v="608"/>
    <x v="2"/>
    <s v="OFF-PA-10003848"/>
    <x v="1"/>
    <x v="10"/>
    <x v="1451"/>
    <x v="759"/>
    <n v="8"/>
    <n v="0.2"/>
    <n v="14.5152"/>
    <x v="2"/>
    <x v="0"/>
  </r>
  <r>
    <n v="9602"/>
    <x v="4815"/>
    <x v="913"/>
    <d v="2018-09-09T00:00:00"/>
    <s v="Standard Class"/>
    <s v="JP-15520"/>
    <x v="187"/>
    <x v="0"/>
    <x v="0"/>
    <x v="186"/>
    <x v="36"/>
    <x v="236"/>
    <x v="0"/>
    <s v="OFF-PA-10001357"/>
    <x v="1"/>
    <x v="10"/>
    <x v="1041"/>
    <x v="5982"/>
    <n v="5"/>
    <n v="0"/>
    <n v="114.95999999999998"/>
    <x v="0"/>
    <x v="0"/>
  </r>
  <r>
    <n v="9603"/>
    <x v="4816"/>
    <x v="946"/>
    <d v="2016-05-22T00:00:00"/>
    <s v="First Class"/>
    <s v="TD-20995"/>
    <x v="143"/>
    <x v="0"/>
    <x v="0"/>
    <x v="173"/>
    <x v="17"/>
    <x v="220"/>
    <x v="0"/>
    <s v="OFF-SU-10004737"/>
    <x v="1"/>
    <x v="14"/>
    <x v="1713"/>
    <x v="5983"/>
    <n v="5"/>
    <n v="0"/>
    <n v="9.234"/>
    <x v="0"/>
    <x v="0"/>
  </r>
  <r>
    <n v="9604"/>
    <x v="4817"/>
    <x v="26"/>
    <d v="2018-06-23T00:00:00"/>
    <s v="Standard Class"/>
    <s v="DM-13345"/>
    <x v="664"/>
    <x v="1"/>
    <x v="0"/>
    <x v="30"/>
    <x v="15"/>
    <x v="144"/>
    <x v="3"/>
    <s v="FUR-TA-10003715"/>
    <x v="0"/>
    <x v="3"/>
    <x v="1012"/>
    <x v="5984"/>
    <n v="3"/>
    <n v="0.4"/>
    <n v="-213.55740000000006"/>
    <x v="2"/>
    <x v="0"/>
  </r>
  <r>
    <n v="9605"/>
    <x v="4818"/>
    <x v="121"/>
    <d v="2017-11-05T00:00:00"/>
    <s v="First Class"/>
    <s v="EG-13900"/>
    <x v="283"/>
    <x v="0"/>
    <x v="0"/>
    <x v="269"/>
    <x v="17"/>
    <x v="336"/>
    <x v="0"/>
    <s v="OFF-AP-10003099"/>
    <x v="1"/>
    <x v="9"/>
    <x v="1847"/>
    <x v="5985"/>
    <n v="4"/>
    <n v="0"/>
    <n v="55.36160000000001"/>
    <x v="0"/>
    <x v="0"/>
  </r>
  <r>
    <n v="9606"/>
    <x v="4819"/>
    <x v="259"/>
    <d v="2019-11-09T00:00:00"/>
    <s v="Standard Class"/>
    <s v="HG-14965"/>
    <x v="428"/>
    <x v="1"/>
    <x v="0"/>
    <x v="152"/>
    <x v="24"/>
    <x v="402"/>
    <x v="3"/>
    <s v="TEC-AC-10002323"/>
    <x v="2"/>
    <x v="11"/>
    <x v="177"/>
    <x v="5986"/>
    <n v="4"/>
    <n v="0.2"/>
    <n v="-6.1879999999999988"/>
    <x v="2"/>
    <x v="0"/>
  </r>
  <r>
    <n v="9607"/>
    <x v="4819"/>
    <x v="259"/>
    <d v="2019-11-09T00:00:00"/>
    <s v="Standard Class"/>
    <s v="HG-14965"/>
    <x v="428"/>
    <x v="1"/>
    <x v="0"/>
    <x v="152"/>
    <x v="24"/>
    <x v="402"/>
    <x v="3"/>
    <s v="OFF-ST-10002344"/>
    <x v="1"/>
    <x v="4"/>
    <x v="865"/>
    <x v="4934"/>
    <n v="3"/>
    <n v="0.2"/>
    <n v="-43.729199999999992"/>
    <x v="2"/>
    <x v="0"/>
  </r>
  <r>
    <n v="9608"/>
    <x v="4820"/>
    <x v="256"/>
    <d v="2019-12-08T00:00:00"/>
    <s v="Second Class"/>
    <s v="BF-11080"/>
    <x v="569"/>
    <x v="0"/>
    <x v="0"/>
    <x v="20"/>
    <x v="15"/>
    <x v="23"/>
    <x v="3"/>
    <s v="OFF-PA-10000007"/>
    <x v="1"/>
    <x v="10"/>
    <x v="1540"/>
    <x v="5987"/>
    <n v="6"/>
    <n v="0"/>
    <n v="9.9359999999999999"/>
    <x v="2"/>
    <x v="0"/>
  </r>
  <r>
    <n v="9609"/>
    <x v="4820"/>
    <x v="256"/>
    <d v="2019-12-08T00:00:00"/>
    <s v="Second Class"/>
    <s v="BF-11080"/>
    <x v="569"/>
    <x v="0"/>
    <x v="0"/>
    <x v="20"/>
    <x v="15"/>
    <x v="23"/>
    <x v="3"/>
    <s v="OFF-LA-10000248"/>
    <x v="1"/>
    <x v="2"/>
    <x v="1221"/>
    <x v="469"/>
    <n v="3"/>
    <n v="0"/>
    <n v="5.2028999999999996"/>
    <x v="2"/>
    <x v="0"/>
  </r>
  <r>
    <n v="9610"/>
    <x v="4821"/>
    <x v="458"/>
    <d v="2018-05-19T00:00:00"/>
    <s v="Second Class"/>
    <s v="SC-20095"/>
    <x v="183"/>
    <x v="0"/>
    <x v="0"/>
    <x v="1"/>
    <x v="1"/>
    <x v="62"/>
    <x v="1"/>
    <s v="FUR-FU-10002116"/>
    <x v="0"/>
    <x v="5"/>
    <x v="1440"/>
    <x v="5988"/>
    <n v="4"/>
    <n v="0"/>
    <n v="19.798799999999972"/>
    <x v="1"/>
    <x v="0"/>
  </r>
  <r>
    <n v="9611"/>
    <x v="4821"/>
    <x v="458"/>
    <d v="2018-05-19T00:00:00"/>
    <s v="Second Class"/>
    <s v="SC-20095"/>
    <x v="183"/>
    <x v="0"/>
    <x v="0"/>
    <x v="1"/>
    <x v="1"/>
    <x v="62"/>
    <x v="1"/>
    <s v="OFF-LA-10002195"/>
    <x v="1"/>
    <x v="2"/>
    <x v="1028"/>
    <x v="1806"/>
    <n v="9"/>
    <n v="0"/>
    <n v="13.3056"/>
    <x v="1"/>
    <x v="0"/>
  </r>
  <r>
    <n v="9612"/>
    <x v="4822"/>
    <x v="1200"/>
    <d v="2019-10-30T00:00:00"/>
    <s v="Standard Class"/>
    <s v="CS-11950"/>
    <x v="229"/>
    <x v="0"/>
    <x v="0"/>
    <x v="25"/>
    <x v="35"/>
    <x v="129"/>
    <x v="0"/>
    <s v="OFF-FA-10000735"/>
    <x v="1"/>
    <x v="13"/>
    <x v="128"/>
    <x v="2643"/>
    <n v="4"/>
    <n v="0"/>
    <n v="5.2559999999999993"/>
    <x v="0"/>
    <x v="0"/>
  </r>
  <r>
    <n v="9613"/>
    <x v="4823"/>
    <x v="31"/>
    <d v="2018-09-22T00:00:00"/>
    <s v="Standard Class"/>
    <s v="BD-11320"/>
    <x v="217"/>
    <x v="0"/>
    <x v="0"/>
    <x v="350"/>
    <x v="1"/>
    <x v="432"/>
    <x v="1"/>
    <s v="TEC-PH-10001299"/>
    <x v="2"/>
    <x v="7"/>
    <x v="1489"/>
    <x v="2562"/>
    <n v="2"/>
    <n v="0.2"/>
    <n v="23.998400000000004"/>
    <x v="1"/>
    <x v="0"/>
  </r>
  <r>
    <n v="9614"/>
    <x v="4824"/>
    <x v="7"/>
    <d v="2016-11-13T00:00:00"/>
    <s v="First Class"/>
    <s v="MZ-17515"/>
    <x v="89"/>
    <x v="1"/>
    <x v="0"/>
    <x v="4"/>
    <x v="4"/>
    <x v="60"/>
    <x v="1"/>
    <s v="OFF-AP-10002892"/>
    <x v="1"/>
    <x v="9"/>
    <x v="9"/>
    <x v="5989"/>
    <n v="1"/>
    <n v="0"/>
    <n v="6.8939999999999984"/>
    <x v="1"/>
    <x v="0"/>
  </r>
  <r>
    <n v="9615"/>
    <x v="4824"/>
    <x v="7"/>
    <d v="2016-11-13T00:00:00"/>
    <s v="First Class"/>
    <s v="MZ-17515"/>
    <x v="89"/>
    <x v="1"/>
    <x v="0"/>
    <x v="4"/>
    <x v="4"/>
    <x v="60"/>
    <x v="1"/>
    <s v="TEC-AC-10002718"/>
    <x v="2"/>
    <x v="11"/>
    <x v="1192"/>
    <x v="5990"/>
    <n v="7"/>
    <n v="0"/>
    <n v="15.319499999999996"/>
    <x v="1"/>
    <x v="0"/>
  </r>
  <r>
    <n v="9616"/>
    <x v="4824"/>
    <x v="7"/>
    <d v="2016-11-13T00:00:00"/>
    <s v="First Class"/>
    <s v="MZ-17515"/>
    <x v="89"/>
    <x v="1"/>
    <x v="0"/>
    <x v="4"/>
    <x v="4"/>
    <x v="60"/>
    <x v="1"/>
    <s v="OFF-BI-10003527"/>
    <x v="1"/>
    <x v="8"/>
    <x v="451"/>
    <x v="5991"/>
    <n v="2"/>
    <n v="0.2"/>
    <n v="762.59400000000005"/>
    <x v="1"/>
    <x v="0"/>
  </r>
  <r>
    <n v="9617"/>
    <x v="4825"/>
    <x v="250"/>
    <d v="2018-08-29T00:00:00"/>
    <s v="Standard Class"/>
    <s v="PW-19030"/>
    <x v="463"/>
    <x v="1"/>
    <x v="0"/>
    <x v="1"/>
    <x v="1"/>
    <x v="13"/>
    <x v="1"/>
    <s v="OFF-AR-10002255"/>
    <x v="1"/>
    <x v="6"/>
    <x v="822"/>
    <x v="1784"/>
    <n v="2"/>
    <n v="0"/>
    <n v="1.6703999999999999"/>
    <x v="1"/>
    <x v="0"/>
  </r>
  <r>
    <n v="9618"/>
    <x v="4826"/>
    <x v="673"/>
    <d v="2019-11-21T00:00:00"/>
    <s v="Standard Class"/>
    <s v="BS-11380"/>
    <x v="510"/>
    <x v="1"/>
    <x v="0"/>
    <x v="256"/>
    <x v="24"/>
    <x v="391"/>
    <x v="3"/>
    <s v="TEC-CO-10002095"/>
    <x v="2"/>
    <x v="16"/>
    <x v="615"/>
    <x v="5992"/>
    <n v="3"/>
    <n v="0.4"/>
    <n v="74.998499999999922"/>
    <x v="2"/>
    <x v="0"/>
  </r>
  <r>
    <n v="9619"/>
    <x v="4826"/>
    <x v="673"/>
    <d v="2019-11-21T00:00:00"/>
    <s v="Standard Class"/>
    <s v="BS-11380"/>
    <x v="510"/>
    <x v="1"/>
    <x v="0"/>
    <x v="256"/>
    <x v="24"/>
    <x v="391"/>
    <x v="3"/>
    <s v="OFF-AR-10004022"/>
    <x v="1"/>
    <x v="6"/>
    <x v="907"/>
    <x v="1146"/>
    <n v="3"/>
    <n v="0.2"/>
    <n v="5.3969999999999914"/>
    <x v="2"/>
    <x v="0"/>
  </r>
  <r>
    <n v="9620"/>
    <x v="4826"/>
    <x v="673"/>
    <d v="2019-11-21T00:00:00"/>
    <s v="Standard Class"/>
    <s v="BS-11380"/>
    <x v="510"/>
    <x v="1"/>
    <x v="0"/>
    <x v="256"/>
    <x v="24"/>
    <x v="391"/>
    <x v="3"/>
    <s v="TEC-AC-10002335"/>
    <x v="2"/>
    <x v="11"/>
    <x v="343"/>
    <x v="4089"/>
    <n v="5"/>
    <n v="0.2"/>
    <n v="-1.7495000000000118"/>
    <x v="2"/>
    <x v="0"/>
  </r>
  <r>
    <n v="9621"/>
    <x v="4827"/>
    <x v="467"/>
    <d v="2016-09-30T00:00:00"/>
    <s v="Standard Class"/>
    <s v="DA-13450"/>
    <x v="526"/>
    <x v="2"/>
    <x v="0"/>
    <x v="152"/>
    <x v="24"/>
    <x v="402"/>
    <x v="3"/>
    <s v="OFF-AP-10001634"/>
    <x v="1"/>
    <x v="9"/>
    <x v="1799"/>
    <x v="5993"/>
    <n v="6"/>
    <n v="0.2"/>
    <n v="1.2527999999999988"/>
    <x v="2"/>
    <x v="0"/>
  </r>
  <r>
    <n v="9622"/>
    <x v="4827"/>
    <x v="467"/>
    <d v="2016-09-30T00:00:00"/>
    <s v="Standard Class"/>
    <s v="DA-13450"/>
    <x v="526"/>
    <x v="2"/>
    <x v="0"/>
    <x v="152"/>
    <x v="24"/>
    <x v="402"/>
    <x v="3"/>
    <s v="TEC-AC-10002370"/>
    <x v="2"/>
    <x v="11"/>
    <x v="1825"/>
    <x v="5994"/>
    <n v="2"/>
    <n v="0.2"/>
    <n v="0.47279999999999966"/>
    <x v="2"/>
    <x v="0"/>
  </r>
  <r>
    <n v="9623"/>
    <x v="4827"/>
    <x v="467"/>
    <d v="2016-09-30T00:00:00"/>
    <s v="Standard Class"/>
    <s v="DA-13450"/>
    <x v="526"/>
    <x v="2"/>
    <x v="0"/>
    <x v="152"/>
    <x v="24"/>
    <x v="402"/>
    <x v="3"/>
    <s v="OFF-PA-10000174"/>
    <x v="1"/>
    <x v="10"/>
    <x v="1524"/>
    <x v="2731"/>
    <n v="4"/>
    <n v="0.2"/>
    <n v="11.102399999999996"/>
    <x v="2"/>
    <x v="0"/>
  </r>
  <r>
    <n v="9624"/>
    <x v="4828"/>
    <x v="222"/>
    <d v="2019-06-30T00:00:00"/>
    <s v="First Class"/>
    <s v="ME-17725"/>
    <x v="250"/>
    <x v="0"/>
    <x v="0"/>
    <x v="61"/>
    <x v="5"/>
    <x v="77"/>
    <x v="2"/>
    <s v="OFF-AP-10000240"/>
    <x v="1"/>
    <x v="9"/>
    <x v="650"/>
    <x v="5995"/>
    <n v="2"/>
    <n v="0.8"/>
    <n v="-54.549600000000012"/>
    <x v="2"/>
    <x v="0"/>
  </r>
  <r>
    <n v="9625"/>
    <x v="4828"/>
    <x v="222"/>
    <d v="2019-06-30T00:00:00"/>
    <s v="First Class"/>
    <s v="ME-17725"/>
    <x v="250"/>
    <x v="0"/>
    <x v="0"/>
    <x v="61"/>
    <x v="5"/>
    <x v="77"/>
    <x v="2"/>
    <s v="FUR-TA-10002855"/>
    <x v="0"/>
    <x v="3"/>
    <x v="1198"/>
    <x v="5996"/>
    <n v="3"/>
    <n v="0.3"/>
    <n v="-39.511800000000036"/>
    <x v="2"/>
    <x v="0"/>
  </r>
  <r>
    <n v="9626"/>
    <x v="4828"/>
    <x v="222"/>
    <d v="2019-06-30T00:00:00"/>
    <s v="First Class"/>
    <s v="ME-17725"/>
    <x v="250"/>
    <x v="0"/>
    <x v="0"/>
    <x v="61"/>
    <x v="5"/>
    <x v="77"/>
    <x v="2"/>
    <s v="FUR-BO-10000780"/>
    <x v="0"/>
    <x v="0"/>
    <x v="1318"/>
    <x v="5997"/>
    <n v="3"/>
    <n v="0.32"/>
    <n v="-96.470399999999955"/>
    <x v="2"/>
    <x v="0"/>
  </r>
  <r>
    <n v="9627"/>
    <x v="4829"/>
    <x v="397"/>
    <d v="2019-09-25T00:00:00"/>
    <s v="First Class"/>
    <s v="MH-17785"/>
    <x v="186"/>
    <x v="1"/>
    <x v="0"/>
    <x v="270"/>
    <x v="5"/>
    <x v="337"/>
    <x v="2"/>
    <s v="OFF-PA-10001846"/>
    <x v="1"/>
    <x v="10"/>
    <x v="1816"/>
    <x v="4766"/>
    <n v="2"/>
    <n v="0.2"/>
    <n v="3.3524000000000003"/>
    <x v="2"/>
    <x v="0"/>
  </r>
  <r>
    <n v="9628"/>
    <x v="4830"/>
    <x v="533"/>
    <d v="2016-11-27T00:00:00"/>
    <s v="Standard Class"/>
    <s v="BT-11440"/>
    <x v="590"/>
    <x v="0"/>
    <x v="0"/>
    <x v="66"/>
    <x v="12"/>
    <x v="83"/>
    <x v="2"/>
    <s v="OFF-BI-10002049"/>
    <x v="1"/>
    <x v="8"/>
    <x v="765"/>
    <x v="1865"/>
    <n v="3"/>
    <n v="0"/>
    <n v="6.7481999999999989"/>
    <x v="2"/>
    <x v="0"/>
  </r>
  <r>
    <n v="9629"/>
    <x v="4831"/>
    <x v="286"/>
    <d v="2016-01-18T00:00:00"/>
    <s v="Standard Class"/>
    <s v="MM-17920"/>
    <x v="462"/>
    <x v="0"/>
    <x v="0"/>
    <x v="46"/>
    <x v="24"/>
    <x v="55"/>
    <x v="3"/>
    <s v="OFF-PA-10002947"/>
    <x v="1"/>
    <x v="10"/>
    <x v="710"/>
    <x v="5577"/>
    <n v="7"/>
    <n v="0.2"/>
    <n v="13.0928"/>
    <x v="2"/>
    <x v="0"/>
  </r>
  <r>
    <n v="9630"/>
    <x v="4831"/>
    <x v="286"/>
    <d v="2016-01-18T00:00:00"/>
    <s v="Standard Class"/>
    <s v="MM-17920"/>
    <x v="462"/>
    <x v="0"/>
    <x v="0"/>
    <x v="46"/>
    <x v="24"/>
    <x v="55"/>
    <x v="3"/>
    <s v="OFF-BI-10003476"/>
    <x v="1"/>
    <x v="8"/>
    <x v="1535"/>
    <x v="5998"/>
    <n v="2"/>
    <n v="0.7"/>
    <n v="-2.5212000000000003"/>
    <x v="2"/>
    <x v="0"/>
  </r>
  <r>
    <n v="9631"/>
    <x v="4832"/>
    <x v="1206"/>
    <d v="2018-06-06T00:00:00"/>
    <s v="Standard Class"/>
    <s v="NM-18520"/>
    <x v="392"/>
    <x v="0"/>
    <x v="0"/>
    <x v="20"/>
    <x v="15"/>
    <x v="164"/>
    <x v="3"/>
    <s v="OFF-BI-10002609"/>
    <x v="1"/>
    <x v="8"/>
    <x v="98"/>
    <x v="489"/>
    <n v="3"/>
    <n v="0.2"/>
    <n v="2.3243999999999994"/>
    <x v="2"/>
    <x v="0"/>
  </r>
  <r>
    <n v="9632"/>
    <x v="4832"/>
    <x v="1206"/>
    <d v="2018-06-06T00:00:00"/>
    <s v="Standard Class"/>
    <s v="NM-18520"/>
    <x v="392"/>
    <x v="0"/>
    <x v="0"/>
    <x v="20"/>
    <x v="15"/>
    <x v="164"/>
    <x v="3"/>
    <s v="TEC-PH-10003215"/>
    <x v="2"/>
    <x v="7"/>
    <x v="1611"/>
    <x v="5999"/>
    <n v="6"/>
    <n v="0"/>
    <n v="88.052999999999997"/>
    <x v="2"/>
    <x v="0"/>
  </r>
  <r>
    <n v="9633"/>
    <x v="4833"/>
    <x v="778"/>
    <d v="2019-02-17T00:00:00"/>
    <s v="Standard Class"/>
    <s v="MH-17455"/>
    <x v="708"/>
    <x v="0"/>
    <x v="0"/>
    <x v="31"/>
    <x v="11"/>
    <x v="39"/>
    <x v="2"/>
    <s v="OFF-AP-10004785"/>
    <x v="1"/>
    <x v="9"/>
    <x v="1186"/>
    <x v="6000"/>
    <n v="8"/>
    <n v="0"/>
    <n v="38.975200000000008"/>
    <x v="2"/>
    <x v="0"/>
  </r>
  <r>
    <n v="9634"/>
    <x v="4834"/>
    <x v="1005"/>
    <d v="2016-10-17T00:00:00"/>
    <s v="First Class"/>
    <s v="TC-21295"/>
    <x v="646"/>
    <x v="0"/>
    <x v="0"/>
    <x v="231"/>
    <x v="31"/>
    <x v="288"/>
    <x v="3"/>
    <s v="TEC-AC-10000865"/>
    <x v="2"/>
    <x v="11"/>
    <x v="1005"/>
    <x v="1322"/>
    <n v="3"/>
    <n v="0"/>
    <n v="30.089999999999982"/>
    <x v="2"/>
    <x v="0"/>
  </r>
  <r>
    <n v="9635"/>
    <x v="4834"/>
    <x v="1005"/>
    <d v="2016-10-17T00:00:00"/>
    <s v="First Class"/>
    <s v="TC-21295"/>
    <x v="646"/>
    <x v="0"/>
    <x v="0"/>
    <x v="231"/>
    <x v="31"/>
    <x v="288"/>
    <x v="3"/>
    <s v="OFF-ST-10000615"/>
    <x v="1"/>
    <x v="4"/>
    <x v="75"/>
    <x v="6001"/>
    <n v="7"/>
    <n v="0"/>
    <n v="22.246000000000006"/>
    <x v="2"/>
    <x v="0"/>
  </r>
  <r>
    <n v="9636"/>
    <x v="4834"/>
    <x v="1005"/>
    <d v="2016-10-17T00:00:00"/>
    <s v="First Class"/>
    <s v="TC-21295"/>
    <x v="646"/>
    <x v="0"/>
    <x v="0"/>
    <x v="231"/>
    <x v="31"/>
    <x v="288"/>
    <x v="3"/>
    <s v="FUR-CH-10000749"/>
    <x v="0"/>
    <x v="1"/>
    <x v="1676"/>
    <x v="2356"/>
    <n v="9"/>
    <n v="0"/>
    <n v="260.61120000000017"/>
    <x v="2"/>
    <x v="0"/>
  </r>
  <r>
    <n v="9637"/>
    <x v="4835"/>
    <x v="728"/>
    <d v="2016-11-25T00:00:00"/>
    <s v="Standard Class"/>
    <s v="MH-17785"/>
    <x v="186"/>
    <x v="1"/>
    <x v="0"/>
    <x v="4"/>
    <x v="4"/>
    <x v="59"/>
    <x v="1"/>
    <s v="FUR-FU-10003553"/>
    <x v="0"/>
    <x v="5"/>
    <x v="568"/>
    <x v="6002"/>
    <n v="2"/>
    <n v="0"/>
    <n v="55.016000000000005"/>
    <x v="1"/>
    <x v="0"/>
  </r>
  <r>
    <n v="9638"/>
    <x v="4835"/>
    <x v="728"/>
    <d v="2016-11-25T00:00:00"/>
    <s v="Standard Class"/>
    <s v="MH-17785"/>
    <x v="186"/>
    <x v="1"/>
    <x v="0"/>
    <x v="4"/>
    <x v="4"/>
    <x v="59"/>
    <x v="1"/>
    <s v="FUR-TA-10003008"/>
    <x v="0"/>
    <x v="3"/>
    <x v="955"/>
    <x v="6003"/>
    <n v="4"/>
    <n v="0"/>
    <n v="94.926000000000045"/>
    <x v="1"/>
    <x v="0"/>
  </r>
  <r>
    <n v="9639"/>
    <x v="4836"/>
    <x v="105"/>
    <d v="2019-11-15T00:00:00"/>
    <s v="Second Class"/>
    <s v="EP-13915"/>
    <x v="212"/>
    <x v="0"/>
    <x v="0"/>
    <x v="1"/>
    <x v="1"/>
    <x v="3"/>
    <x v="1"/>
    <s v="OFF-PA-10001846"/>
    <x v="1"/>
    <x v="10"/>
    <x v="1816"/>
    <x v="1057"/>
    <n v="2"/>
    <n v="0"/>
    <n v="5.6644000000000005"/>
    <x v="1"/>
    <x v="0"/>
  </r>
  <r>
    <n v="9640"/>
    <x v="4837"/>
    <x v="1224"/>
    <d v="2017-01-31T00:00:00"/>
    <s v="Second Class"/>
    <s v="JH-15985"/>
    <x v="98"/>
    <x v="0"/>
    <x v="0"/>
    <x v="3"/>
    <x v="3"/>
    <x v="4"/>
    <x v="0"/>
    <s v="FUR-TA-10000198"/>
    <x v="0"/>
    <x v="3"/>
    <x v="594"/>
    <x v="6004"/>
    <n v="13"/>
    <n v="0.4"/>
    <n v="-1862.3124000000003"/>
    <x v="0"/>
    <x v="0"/>
  </r>
  <r>
    <n v="9641"/>
    <x v="4838"/>
    <x v="1009"/>
    <d v="2016-03-12T00:00:00"/>
    <s v="Standard Class"/>
    <s v="CM-12715"/>
    <x v="782"/>
    <x v="1"/>
    <x v="0"/>
    <x v="4"/>
    <x v="4"/>
    <x v="5"/>
    <x v="1"/>
    <s v="OFF-AR-10000390"/>
    <x v="1"/>
    <x v="6"/>
    <x v="105"/>
    <x v="2809"/>
    <n v="5"/>
    <n v="0"/>
    <n v="9.4989999999999988"/>
    <x v="1"/>
    <x v="0"/>
  </r>
  <r>
    <n v="9642"/>
    <x v="4838"/>
    <x v="1009"/>
    <d v="2016-03-12T00:00:00"/>
    <s v="Standard Class"/>
    <s v="CM-12715"/>
    <x v="782"/>
    <x v="1"/>
    <x v="0"/>
    <x v="4"/>
    <x v="4"/>
    <x v="5"/>
    <x v="1"/>
    <s v="OFF-ST-10000934"/>
    <x v="1"/>
    <x v="4"/>
    <x v="356"/>
    <x v="6005"/>
    <n v="5"/>
    <n v="0"/>
    <n v="0"/>
    <x v="1"/>
    <x v="0"/>
  </r>
  <r>
    <n v="9643"/>
    <x v="4838"/>
    <x v="1009"/>
    <d v="2016-03-12T00:00:00"/>
    <s v="Standard Class"/>
    <s v="CM-12715"/>
    <x v="782"/>
    <x v="1"/>
    <x v="0"/>
    <x v="4"/>
    <x v="4"/>
    <x v="5"/>
    <x v="1"/>
    <s v="FUR-CH-10002780"/>
    <x v="0"/>
    <x v="1"/>
    <x v="1841"/>
    <x v="5404"/>
    <n v="6"/>
    <n v="0.2"/>
    <n v="21.835199999999986"/>
    <x v="1"/>
    <x v="0"/>
  </r>
  <r>
    <n v="9644"/>
    <x v="4838"/>
    <x v="1009"/>
    <d v="2016-03-12T00:00:00"/>
    <s v="Standard Class"/>
    <s v="CM-12715"/>
    <x v="782"/>
    <x v="1"/>
    <x v="0"/>
    <x v="4"/>
    <x v="4"/>
    <x v="5"/>
    <x v="1"/>
    <s v="FUR-CH-10004495"/>
    <x v="0"/>
    <x v="1"/>
    <x v="1484"/>
    <x v="6006"/>
    <n v="2"/>
    <n v="0.2"/>
    <n v="54.17639999999993"/>
    <x v="1"/>
    <x v="0"/>
  </r>
  <r>
    <n v="9645"/>
    <x v="4839"/>
    <x v="110"/>
    <d v="2019-06-13T00:00:00"/>
    <s v="Standard Class"/>
    <s v="FO-14305"/>
    <x v="383"/>
    <x v="0"/>
    <x v="0"/>
    <x v="220"/>
    <x v="16"/>
    <x v="275"/>
    <x v="1"/>
    <s v="TEC-AC-10002006"/>
    <x v="2"/>
    <x v="11"/>
    <x v="1087"/>
    <x v="6007"/>
    <n v="7"/>
    <n v="0.2"/>
    <n v="12.312299999999993"/>
    <x v="1"/>
    <x v="0"/>
  </r>
  <r>
    <n v="9646"/>
    <x v="4839"/>
    <x v="110"/>
    <d v="2019-06-13T00:00:00"/>
    <s v="Standard Class"/>
    <s v="FO-14305"/>
    <x v="383"/>
    <x v="0"/>
    <x v="0"/>
    <x v="220"/>
    <x v="16"/>
    <x v="275"/>
    <x v="1"/>
    <s v="OFF-ST-10002485"/>
    <x v="1"/>
    <x v="4"/>
    <x v="211"/>
    <x v="2083"/>
    <n v="2"/>
    <n v="0.2"/>
    <n v="-8.3524000000000012"/>
    <x v="1"/>
    <x v="0"/>
  </r>
  <r>
    <n v="9647"/>
    <x v="4839"/>
    <x v="110"/>
    <d v="2019-06-13T00:00:00"/>
    <s v="Standard Class"/>
    <s v="FO-14305"/>
    <x v="383"/>
    <x v="0"/>
    <x v="0"/>
    <x v="220"/>
    <x v="16"/>
    <x v="275"/>
    <x v="1"/>
    <s v="OFF-BI-10000778"/>
    <x v="1"/>
    <x v="8"/>
    <x v="261"/>
    <x v="1270"/>
    <n v="2"/>
    <n v="0.7"/>
    <n v="-48.391999999999982"/>
    <x v="1"/>
    <x v="0"/>
  </r>
  <r>
    <n v="9648"/>
    <x v="4840"/>
    <x v="84"/>
    <d v="2016-11-24T00:00:00"/>
    <s v="Standard Class"/>
    <s v="MW-18220"/>
    <x v="596"/>
    <x v="0"/>
    <x v="0"/>
    <x v="525"/>
    <x v="11"/>
    <x v="622"/>
    <x v="2"/>
    <s v="OFF-ST-10000877"/>
    <x v="1"/>
    <x v="4"/>
    <x v="1113"/>
    <x v="3552"/>
    <n v="4"/>
    <n v="0"/>
    <n v="57.501599999999996"/>
    <x v="2"/>
    <x v="0"/>
  </r>
  <r>
    <n v="9649"/>
    <x v="4840"/>
    <x v="84"/>
    <d v="2016-11-24T00:00:00"/>
    <s v="Standard Class"/>
    <s v="MW-18220"/>
    <x v="596"/>
    <x v="0"/>
    <x v="0"/>
    <x v="525"/>
    <x v="11"/>
    <x v="622"/>
    <x v="2"/>
    <s v="TEC-PH-10002103"/>
    <x v="2"/>
    <x v="7"/>
    <x v="539"/>
    <x v="1694"/>
    <n v="3"/>
    <n v="0"/>
    <n v="78.951599999999999"/>
    <x v="2"/>
    <x v="0"/>
  </r>
  <r>
    <n v="9650"/>
    <x v="4841"/>
    <x v="491"/>
    <d v="2018-11-30T00:00:00"/>
    <s v="Standard Class"/>
    <s v="MS-17365"/>
    <x v="333"/>
    <x v="0"/>
    <x v="0"/>
    <x v="1"/>
    <x v="1"/>
    <x v="62"/>
    <x v="1"/>
    <s v="FUR-BO-10002213"/>
    <x v="0"/>
    <x v="0"/>
    <x v="1232"/>
    <x v="6008"/>
    <n v="8"/>
    <n v="0.15"/>
    <n v="160.31359999999984"/>
    <x v="1"/>
    <x v="0"/>
  </r>
  <r>
    <n v="9651"/>
    <x v="4841"/>
    <x v="491"/>
    <d v="2018-11-30T00:00:00"/>
    <s v="Standard Class"/>
    <s v="MS-17365"/>
    <x v="333"/>
    <x v="0"/>
    <x v="0"/>
    <x v="1"/>
    <x v="1"/>
    <x v="62"/>
    <x v="1"/>
    <s v="OFF-AR-10004269"/>
    <x v="1"/>
    <x v="6"/>
    <x v="1550"/>
    <x v="5389"/>
    <n v="9"/>
    <n v="0"/>
    <n v="10.4076"/>
    <x v="1"/>
    <x v="0"/>
  </r>
  <r>
    <n v="9652"/>
    <x v="4841"/>
    <x v="491"/>
    <d v="2018-11-30T00:00:00"/>
    <s v="Standard Class"/>
    <s v="MS-17365"/>
    <x v="333"/>
    <x v="0"/>
    <x v="0"/>
    <x v="1"/>
    <x v="1"/>
    <x v="62"/>
    <x v="1"/>
    <s v="OFF-AP-10000055"/>
    <x v="1"/>
    <x v="9"/>
    <x v="789"/>
    <x v="647"/>
    <n v="2"/>
    <n v="0"/>
    <n v="19.487999999999992"/>
    <x v="1"/>
    <x v="0"/>
  </r>
  <r>
    <n v="9653"/>
    <x v="4841"/>
    <x v="491"/>
    <d v="2018-11-30T00:00:00"/>
    <s v="Standard Class"/>
    <s v="MS-17365"/>
    <x v="333"/>
    <x v="0"/>
    <x v="0"/>
    <x v="1"/>
    <x v="1"/>
    <x v="62"/>
    <x v="1"/>
    <s v="FUR-FU-10002937"/>
    <x v="0"/>
    <x v="5"/>
    <x v="1060"/>
    <x v="1930"/>
    <n v="6"/>
    <n v="0"/>
    <n v="297.69"/>
    <x v="1"/>
    <x v="0"/>
  </r>
  <r>
    <n v="9654"/>
    <x v="4842"/>
    <x v="205"/>
    <d v="2019-01-27T00:00:00"/>
    <s v="Standard Class"/>
    <s v="HP-14815"/>
    <x v="6"/>
    <x v="2"/>
    <x v="0"/>
    <x v="93"/>
    <x v="16"/>
    <x v="115"/>
    <x v="1"/>
    <s v="TEC-AC-10001874"/>
    <x v="2"/>
    <x v="11"/>
    <x v="1571"/>
    <x v="916"/>
    <n v="2"/>
    <n v="0.2"/>
    <n v="11.997999999999998"/>
    <x v="1"/>
    <x v="0"/>
  </r>
  <r>
    <n v="9655"/>
    <x v="4842"/>
    <x v="205"/>
    <d v="2019-01-27T00:00:00"/>
    <s v="Standard Class"/>
    <s v="HP-14815"/>
    <x v="6"/>
    <x v="2"/>
    <x v="0"/>
    <x v="93"/>
    <x v="16"/>
    <x v="115"/>
    <x v="1"/>
    <s v="OFF-BI-10004506"/>
    <x v="1"/>
    <x v="8"/>
    <x v="1247"/>
    <x v="6009"/>
    <n v="2"/>
    <n v="0.7"/>
    <n v="-3.6212"/>
    <x v="1"/>
    <x v="0"/>
  </r>
  <r>
    <n v="9656"/>
    <x v="4843"/>
    <x v="358"/>
    <d v="2016-09-29T00:00:00"/>
    <s v="Standard Class"/>
    <s v="AS-10090"/>
    <x v="548"/>
    <x v="0"/>
    <x v="0"/>
    <x v="20"/>
    <x v="15"/>
    <x v="45"/>
    <x v="3"/>
    <s v="FUR-FU-10001876"/>
    <x v="0"/>
    <x v="5"/>
    <x v="1403"/>
    <x v="6010"/>
    <n v="3"/>
    <n v="0"/>
    <n v="35.078399999999995"/>
    <x v="2"/>
    <x v="0"/>
  </r>
  <r>
    <n v="9657"/>
    <x v="4843"/>
    <x v="358"/>
    <d v="2016-09-29T00:00:00"/>
    <s v="Standard Class"/>
    <s v="AS-10090"/>
    <x v="548"/>
    <x v="0"/>
    <x v="0"/>
    <x v="20"/>
    <x v="15"/>
    <x v="45"/>
    <x v="3"/>
    <s v="OFF-BI-10003355"/>
    <x v="1"/>
    <x v="8"/>
    <x v="591"/>
    <x v="2217"/>
    <n v="1"/>
    <n v="0.2"/>
    <n v="1.3944000000000001"/>
    <x v="2"/>
    <x v="0"/>
  </r>
  <r>
    <n v="9658"/>
    <x v="4843"/>
    <x v="358"/>
    <d v="2016-09-29T00:00:00"/>
    <s v="Standard Class"/>
    <s v="AS-10090"/>
    <x v="548"/>
    <x v="0"/>
    <x v="0"/>
    <x v="20"/>
    <x v="15"/>
    <x v="45"/>
    <x v="3"/>
    <s v="OFF-AR-10003876"/>
    <x v="1"/>
    <x v="6"/>
    <x v="1718"/>
    <x v="6011"/>
    <n v="4"/>
    <n v="0"/>
    <n v="5.7376000000000005"/>
    <x v="2"/>
    <x v="0"/>
  </r>
  <r>
    <n v="9659"/>
    <x v="4843"/>
    <x v="358"/>
    <d v="2016-09-29T00:00:00"/>
    <s v="Standard Class"/>
    <s v="AS-10090"/>
    <x v="548"/>
    <x v="0"/>
    <x v="0"/>
    <x v="20"/>
    <x v="15"/>
    <x v="45"/>
    <x v="3"/>
    <s v="FUR-CH-10004983"/>
    <x v="0"/>
    <x v="1"/>
    <x v="1569"/>
    <x v="6012"/>
    <n v="4"/>
    <n v="0.1"/>
    <n v="83.709599999999966"/>
    <x v="2"/>
    <x v="0"/>
  </r>
  <r>
    <n v="9660"/>
    <x v="4844"/>
    <x v="959"/>
    <d v="2016-03-30T00:00:00"/>
    <s v="Second Class"/>
    <s v="CS-12505"/>
    <x v="473"/>
    <x v="0"/>
    <x v="0"/>
    <x v="225"/>
    <x v="1"/>
    <x v="281"/>
    <x v="1"/>
    <s v="OFF-LA-10001982"/>
    <x v="1"/>
    <x v="2"/>
    <x v="1538"/>
    <x v="2057"/>
    <n v="5"/>
    <n v="0"/>
    <n v="9"/>
    <x v="1"/>
    <x v="0"/>
  </r>
  <r>
    <n v="9661"/>
    <x v="4845"/>
    <x v="112"/>
    <d v="2018-06-11T00:00:00"/>
    <s v="Standard Class"/>
    <s v="ME-17320"/>
    <x v="467"/>
    <x v="2"/>
    <x v="0"/>
    <x v="443"/>
    <x v="1"/>
    <x v="536"/>
    <x v="1"/>
    <s v="TEC-PH-10001459"/>
    <x v="2"/>
    <x v="7"/>
    <x v="1447"/>
    <x v="6013"/>
    <n v="9"/>
    <n v="0.2"/>
    <n v="226.79460000000006"/>
    <x v="1"/>
    <x v="0"/>
  </r>
  <r>
    <n v="9662"/>
    <x v="4845"/>
    <x v="112"/>
    <d v="2018-06-11T00:00:00"/>
    <s v="Standard Class"/>
    <s v="ME-17320"/>
    <x v="467"/>
    <x v="2"/>
    <x v="0"/>
    <x v="443"/>
    <x v="1"/>
    <x v="536"/>
    <x v="1"/>
    <s v="TEC-AC-10002134"/>
    <x v="2"/>
    <x v="11"/>
    <x v="1545"/>
    <x v="1165"/>
    <n v="2"/>
    <n v="0"/>
    <n v="3.7744"/>
    <x v="1"/>
    <x v="0"/>
  </r>
  <r>
    <n v="9663"/>
    <x v="4845"/>
    <x v="112"/>
    <d v="2018-06-11T00:00:00"/>
    <s v="Standard Class"/>
    <s v="ME-17320"/>
    <x v="467"/>
    <x v="2"/>
    <x v="0"/>
    <x v="443"/>
    <x v="1"/>
    <x v="536"/>
    <x v="1"/>
    <s v="TEC-PH-10001760"/>
    <x v="2"/>
    <x v="7"/>
    <x v="257"/>
    <x v="6014"/>
    <n v="3"/>
    <n v="0.2"/>
    <n v="161.19000000000003"/>
    <x v="1"/>
    <x v="0"/>
  </r>
  <r>
    <n v="9664"/>
    <x v="4846"/>
    <x v="515"/>
    <d v="2019-09-05T00:00:00"/>
    <s v="Standard Class"/>
    <s v="MS-17770"/>
    <x v="474"/>
    <x v="0"/>
    <x v="0"/>
    <x v="8"/>
    <x v="1"/>
    <x v="9"/>
    <x v="1"/>
    <s v="OFF-ST-10001511"/>
    <x v="1"/>
    <x v="4"/>
    <x v="556"/>
    <x v="2714"/>
    <n v="3"/>
    <n v="0"/>
    <n v="9.6974999999999838"/>
    <x v="1"/>
    <x v="0"/>
  </r>
  <r>
    <n v="9665"/>
    <x v="4847"/>
    <x v="214"/>
    <d v="2017-12-07T00:00:00"/>
    <s v="Same Day"/>
    <s v="KH-16690"/>
    <x v="120"/>
    <x v="1"/>
    <x v="0"/>
    <x v="169"/>
    <x v="1"/>
    <x v="215"/>
    <x v="1"/>
    <s v="OFF-PA-10003953"/>
    <x v="1"/>
    <x v="10"/>
    <x v="644"/>
    <x v="91"/>
    <n v="2"/>
    <n v="0"/>
    <n v="6.2208000000000006"/>
    <x v="1"/>
    <x v="0"/>
  </r>
  <r>
    <n v="9666"/>
    <x v="4848"/>
    <x v="673"/>
    <d v="2019-11-20T00:00:00"/>
    <s v="Standard Class"/>
    <s v="LC-16885"/>
    <x v="62"/>
    <x v="0"/>
    <x v="0"/>
    <x v="1"/>
    <x v="1"/>
    <x v="13"/>
    <x v="1"/>
    <s v="FUR-FU-10003268"/>
    <x v="0"/>
    <x v="5"/>
    <x v="885"/>
    <x v="5001"/>
    <n v="3"/>
    <n v="0"/>
    <n v="23.987999999999996"/>
    <x v="1"/>
    <x v="0"/>
  </r>
  <r>
    <n v="9667"/>
    <x v="4848"/>
    <x v="673"/>
    <d v="2019-11-20T00:00:00"/>
    <s v="Standard Class"/>
    <s v="LC-16885"/>
    <x v="62"/>
    <x v="0"/>
    <x v="0"/>
    <x v="1"/>
    <x v="1"/>
    <x v="13"/>
    <x v="1"/>
    <s v="FUR-FU-10001847"/>
    <x v="0"/>
    <x v="5"/>
    <x v="1364"/>
    <x v="2162"/>
    <n v="3"/>
    <n v="0"/>
    <n v="4.4711999999999996"/>
    <x v="1"/>
    <x v="0"/>
  </r>
  <r>
    <n v="9668"/>
    <x v="4849"/>
    <x v="131"/>
    <d v="2018-04-27T00:00:00"/>
    <s v="Standard Class"/>
    <s v="AF-10870"/>
    <x v="578"/>
    <x v="0"/>
    <x v="0"/>
    <x v="526"/>
    <x v="1"/>
    <x v="623"/>
    <x v="1"/>
    <s v="OFF-BI-10002764"/>
    <x v="1"/>
    <x v="8"/>
    <x v="507"/>
    <x v="2314"/>
    <n v="7"/>
    <n v="0.2"/>
    <n v="6.5569000000000006"/>
    <x v="1"/>
    <x v="0"/>
  </r>
  <r>
    <n v="9669"/>
    <x v="4849"/>
    <x v="131"/>
    <d v="2018-04-27T00:00:00"/>
    <s v="Standard Class"/>
    <s v="AF-10870"/>
    <x v="578"/>
    <x v="0"/>
    <x v="0"/>
    <x v="526"/>
    <x v="1"/>
    <x v="623"/>
    <x v="1"/>
    <s v="OFF-EN-10004386"/>
    <x v="1"/>
    <x v="12"/>
    <x v="245"/>
    <x v="2941"/>
    <n v="3"/>
    <n v="0"/>
    <n v="35.984999999999999"/>
    <x v="1"/>
    <x v="0"/>
  </r>
  <r>
    <n v="9670"/>
    <x v="4850"/>
    <x v="459"/>
    <d v="2019-04-06T00:00:00"/>
    <s v="Standard Class"/>
    <s v="AH-10465"/>
    <x v="733"/>
    <x v="0"/>
    <x v="0"/>
    <x v="27"/>
    <x v="19"/>
    <x v="33"/>
    <x v="0"/>
    <s v="OFF-LA-10001569"/>
    <x v="1"/>
    <x v="2"/>
    <x v="639"/>
    <x v="1830"/>
    <n v="3"/>
    <n v="0"/>
    <n v="6.8723999999999998"/>
    <x v="0"/>
    <x v="0"/>
  </r>
  <r>
    <n v="9671"/>
    <x v="4851"/>
    <x v="863"/>
    <d v="2017-08-15T00:00:00"/>
    <s v="First Class"/>
    <s v="GK-14620"/>
    <x v="136"/>
    <x v="1"/>
    <x v="0"/>
    <x v="247"/>
    <x v="3"/>
    <x v="306"/>
    <x v="0"/>
    <s v="OFF-AR-10001446"/>
    <x v="1"/>
    <x v="6"/>
    <x v="1161"/>
    <x v="6015"/>
    <n v="7"/>
    <n v="0.2"/>
    <n v="8.0849999999999973"/>
    <x v="0"/>
    <x v="0"/>
  </r>
  <r>
    <n v="9672"/>
    <x v="4852"/>
    <x v="38"/>
    <d v="2019-11-19T00:00:00"/>
    <s v="Standard Class"/>
    <s v="KL-16645"/>
    <x v="107"/>
    <x v="0"/>
    <x v="0"/>
    <x v="65"/>
    <x v="1"/>
    <x v="624"/>
    <x v="1"/>
    <s v="TEC-PH-10003442"/>
    <x v="2"/>
    <x v="7"/>
    <x v="888"/>
    <x v="1114"/>
    <n v="5"/>
    <n v="0.2"/>
    <n v="1.375"/>
    <x v="1"/>
    <x v="0"/>
  </r>
  <r>
    <n v="9673"/>
    <x v="4853"/>
    <x v="443"/>
    <d v="2018-12-28T00:00:00"/>
    <s v="Standard Class"/>
    <s v="FM-14290"/>
    <x v="86"/>
    <x v="2"/>
    <x v="0"/>
    <x v="10"/>
    <x v="9"/>
    <x v="105"/>
    <x v="3"/>
    <s v="OFF-PA-10000477"/>
    <x v="1"/>
    <x v="10"/>
    <x v="1214"/>
    <x v="892"/>
    <n v="2"/>
    <n v="0.2"/>
    <n v="2.6892000000000005"/>
    <x v="2"/>
    <x v="0"/>
  </r>
  <r>
    <n v="9674"/>
    <x v="4853"/>
    <x v="443"/>
    <d v="2018-12-28T00:00:00"/>
    <s v="Standard Class"/>
    <s v="FM-14290"/>
    <x v="86"/>
    <x v="2"/>
    <x v="0"/>
    <x v="10"/>
    <x v="9"/>
    <x v="105"/>
    <x v="3"/>
    <s v="TEC-PH-10002645"/>
    <x v="2"/>
    <x v="7"/>
    <x v="1848"/>
    <x v="6016"/>
    <n v="5"/>
    <n v="0.4"/>
    <n v="-374.99250000000006"/>
    <x v="2"/>
    <x v="0"/>
  </r>
  <r>
    <n v="9675"/>
    <x v="4854"/>
    <x v="192"/>
    <d v="2016-07-24T00:00:00"/>
    <s v="Second Class"/>
    <s v="JL-15850"/>
    <x v="139"/>
    <x v="0"/>
    <x v="0"/>
    <x v="12"/>
    <x v="5"/>
    <x v="14"/>
    <x v="2"/>
    <s v="OFF-ST-10003123"/>
    <x v="1"/>
    <x v="4"/>
    <x v="1277"/>
    <x v="6017"/>
    <n v="1"/>
    <n v="0.2"/>
    <n v="1.331599999999999"/>
    <x v="2"/>
    <x v="0"/>
  </r>
  <r>
    <n v="9676"/>
    <x v="4855"/>
    <x v="715"/>
    <d v="2018-05-10T00:00:00"/>
    <s v="Standard Class"/>
    <s v="GM-14500"/>
    <x v="421"/>
    <x v="0"/>
    <x v="0"/>
    <x v="329"/>
    <x v="1"/>
    <x v="409"/>
    <x v="1"/>
    <s v="FUR-FU-10001617"/>
    <x v="0"/>
    <x v="5"/>
    <x v="1150"/>
    <x v="2416"/>
    <n v="4"/>
    <n v="0"/>
    <n v="14.143999999999998"/>
    <x v="1"/>
    <x v="0"/>
  </r>
  <r>
    <n v="9677"/>
    <x v="4856"/>
    <x v="683"/>
    <d v="2016-12-03T00:00:00"/>
    <s v="Standard Class"/>
    <s v="MC-17635"/>
    <x v="637"/>
    <x v="1"/>
    <x v="0"/>
    <x v="102"/>
    <x v="14"/>
    <x v="237"/>
    <x v="2"/>
    <s v="OFF-EN-10003862"/>
    <x v="1"/>
    <x v="12"/>
    <x v="760"/>
    <x v="6018"/>
    <n v="6"/>
    <n v="0"/>
    <n v="29.449199999999998"/>
    <x v="2"/>
    <x v="0"/>
  </r>
  <r>
    <n v="9678"/>
    <x v="4857"/>
    <x v="724"/>
    <d v="2018-04-23T00:00:00"/>
    <s v="Standard Class"/>
    <s v="CS-12490"/>
    <x v="703"/>
    <x v="1"/>
    <x v="0"/>
    <x v="20"/>
    <x v="15"/>
    <x v="29"/>
    <x v="3"/>
    <s v="OFF-AR-10001573"/>
    <x v="1"/>
    <x v="6"/>
    <x v="373"/>
    <x v="4562"/>
    <n v="3"/>
    <n v="0"/>
    <n v="2.027099999999999"/>
    <x v="2"/>
    <x v="0"/>
  </r>
  <r>
    <n v="9679"/>
    <x v="4857"/>
    <x v="724"/>
    <d v="2018-04-23T00:00:00"/>
    <s v="Standard Class"/>
    <s v="CS-12490"/>
    <x v="703"/>
    <x v="1"/>
    <x v="0"/>
    <x v="20"/>
    <x v="15"/>
    <x v="29"/>
    <x v="3"/>
    <s v="OFF-SU-10004290"/>
    <x v="1"/>
    <x v="14"/>
    <x v="1827"/>
    <x v="6019"/>
    <n v="1"/>
    <n v="0"/>
    <n v="1.8468"/>
    <x v="2"/>
    <x v="0"/>
  </r>
  <r>
    <n v="9680"/>
    <x v="4858"/>
    <x v="17"/>
    <d v="2017-12-31T00:00:00"/>
    <s v="Standard Class"/>
    <s v="AH-10030"/>
    <x v="692"/>
    <x v="1"/>
    <x v="0"/>
    <x v="8"/>
    <x v="1"/>
    <x v="34"/>
    <x v="1"/>
    <s v="OFF-ST-10000046"/>
    <x v="1"/>
    <x v="4"/>
    <x v="764"/>
    <x v="2144"/>
    <n v="2"/>
    <n v="0"/>
    <n v="61.38900000000001"/>
    <x v="1"/>
    <x v="0"/>
  </r>
  <r>
    <n v="9681"/>
    <x v="4858"/>
    <x v="17"/>
    <d v="2017-12-31T00:00:00"/>
    <s v="Standard Class"/>
    <s v="AH-10030"/>
    <x v="692"/>
    <x v="1"/>
    <x v="0"/>
    <x v="8"/>
    <x v="1"/>
    <x v="34"/>
    <x v="1"/>
    <s v="TEC-PH-10003505"/>
    <x v="2"/>
    <x v="7"/>
    <x v="910"/>
    <x v="6020"/>
    <n v="9"/>
    <n v="0.2"/>
    <n v="75.167999999999921"/>
    <x v="1"/>
    <x v="0"/>
  </r>
  <r>
    <n v="9682"/>
    <x v="4859"/>
    <x v="1096"/>
    <d v="2019-12-18T00:00:00"/>
    <s v="Standard Class"/>
    <s v="EP-13915"/>
    <x v="212"/>
    <x v="0"/>
    <x v="0"/>
    <x v="8"/>
    <x v="1"/>
    <x v="34"/>
    <x v="1"/>
    <s v="OFF-LA-10004559"/>
    <x v="1"/>
    <x v="2"/>
    <x v="1349"/>
    <x v="880"/>
    <n v="3"/>
    <n v="0"/>
    <n v="4.2336"/>
    <x v="1"/>
    <x v="0"/>
  </r>
  <r>
    <n v="9683"/>
    <x v="4859"/>
    <x v="1096"/>
    <d v="2019-12-18T00:00:00"/>
    <s v="Standard Class"/>
    <s v="EP-13915"/>
    <x v="212"/>
    <x v="0"/>
    <x v="0"/>
    <x v="8"/>
    <x v="1"/>
    <x v="34"/>
    <x v="1"/>
    <s v="OFF-PA-10003172"/>
    <x v="1"/>
    <x v="10"/>
    <x v="854"/>
    <x v="789"/>
    <n v="6"/>
    <n v="0"/>
    <n v="18.662400000000002"/>
    <x v="1"/>
    <x v="0"/>
  </r>
  <r>
    <n v="9684"/>
    <x v="4859"/>
    <x v="1096"/>
    <d v="2019-12-18T00:00:00"/>
    <s v="Standard Class"/>
    <s v="EP-13915"/>
    <x v="212"/>
    <x v="0"/>
    <x v="0"/>
    <x v="8"/>
    <x v="1"/>
    <x v="34"/>
    <x v="1"/>
    <s v="FUR-FU-10001473"/>
    <x v="0"/>
    <x v="5"/>
    <x v="1253"/>
    <x v="6021"/>
    <n v="8"/>
    <n v="0"/>
    <n v="54.280799999999999"/>
    <x v="1"/>
    <x v="0"/>
  </r>
  <r>
    <n v="9685"/>
    <x v="4859"/>
    <x v="1096"/>
    <d v="2019-12-18T00:00:00"/>
    <s v="Standard Class"/>
    <s v="EP-13915"/>
    <x v="212"/>
    <x v="0"/>
    <x v="0"/>
    <x v="8"/>
    <x v="1"/>
    <x v="34"/>
    <x v="1"/>
    <s v="OFF-PA-10000232"/>
    <x v="1"/>
    <x v="10"/>
    <x v="1631"/>
    <x v="91"/>
    <n v="2"/>
    <n v="0"/>
    <n v="6.3504000000000005"/>
    <x v="1"/>
    <x v="0"/>
  </r>
  <r>
    <n v="9686"/>
    <x v="4860"/>
    <x v="460"/>
    <d v="2019-01-04T00:00:00"/>
    <s v="Second Class"/>
    <s v="FW-14395"/>
    <x v="783"/>
    <x v="1"/>
    <x v="0"/>
    <x v="1"/>
    <x v="1"/>
    <x v="3"/>
    <x v="1"/>
    <s v="TEC-AC-10000682"/>
    <x v="2"/>
    <x v="11"/>
    <x v="1336"/>
    <x v="6022"/>
    <n v="1"/>
    <n v="0"/>
    <n v="5.8064999999999998"/>
    <x v="1"/>
    <x v="0"/>
  </r>
  <r>
    <n v="9687"/>
    <x v="4861"/>
    <x v="1109"/>
    <d v="2019-06-03T00:00:00"/>
    <s v="Standard Class"/>
    <s v="KA-16525"/>
    <x v="567"/>
    <x v="0"/>
    <x v="0"/>
    <x v="70"/>
    <x v="1"/>
    <x v="88"/>
    <x v="1"/>
    <s v="OFF-AR-10003405"/>
    <x v="1"/>
    <x v="6"/>
    <x v="628"/>
    <x v="1863"/>
    <n v="6"/>
    <n v="0"/>
    <n v="10.178999999999997"/>
    <x v="1"/>
    <x v="0"/>
  </r>
  <r>
    <n v="9688"/>
    <x v="4862"/>
    <x v="1033"/>
    <d v="2019-10-06T00:00:00"/>
    <s v="Standard Class"/>
    <s v="SC-20050"/>
    <x v="337"/>
    <x v="2"/>
    <x v="0"/>
    <x v="81"/>
    <x v="5"/>
    <x v="174"/>
    <x v="2"/>
    <s v="OFF-BI-10000301"/>
    <x v="1"/>
    <x v="8"/>
    <x v="625"/>
    <x v="6023"/>
    <n v="9"/>
    <n v="0.8"/>
    <n v="-17.469000000000005"/>
    <x v="2"/>
    <x v="0"/>
  </r>
  <r>
    <n v="9689"/>
    <x v="4863"/>
    <x v="308"/>
    <d v="2019-06-27T00:00:00"/>
    <s v="Standard Class"/>
    <s v="PG-18895"/>
    <x v="38"/>
    <x v="0"/>
    <x v="0"/>
    <x v="102"/>
    <x v="17"/>
    <x v="195"/>
    <x v="0"/>
    <s v="OFF-PA-10001534"/>
    <x v="1"/>
    <x v="10"/>
    <x v="1470"/>
    <x v="56"/>
    <n v="5"/>
    <n v="0"/>
    <n v="15.552000000000001"/>
    <x v="0"/>
    <x v="0"/>
  </r>
  <r>
    <n v="9690"/>
    <x v="4863"/>
    <x v="308"/>
    <d v="2019-06-27T00:00:00"/>
    <s v="Standard Class"/>
    <s v="PG-18895"/>
    <x v="38"/>
    <x v="0"/>
    <x v="0"/>
    <x v="102"/>
    <x v="17"/>
    <x v="195"/>
    <x v="0"/>
    <s v="TEC-PH-10003691"/>
    <x v="2"/>
    <x v="7"/>
    <x v="1407"/>
    <x v="178"/>
    <n v="4"/>
    <n v="0"/>
    <n v="125.99000000000001"/>
    <x v="0"/>
    <x v="0"/>
  </r>
  <r>
    <n v="9691"/>
    <x v="4864"/>
    <x v="1095"/>
    <d v="2019-04-05T00:00:00"/>
    <s v="First Class"/>
    <s v="TA-21385"/>
    <x v="638"/>
    <x v="2"/>
    <x v="0"/>
    <x v="20"/>
    <x v="15"/>
    <x v="45"/>
    <x v="3"/>
    <s v="OFF-AR-10001545"/>
    <x v="1"/>
    <x v="6"/>
    <x v="820"/>
    <x v="991"/>
    <n v="4"/>
    <n v="0"/>
    <n v="2.0415999999999999"/>
    <x v="2"/>
    <x v="0"/>
  </r>
  <r>
    <n v="9692"/>
    <x v="4865"/>
    <x v="50"/>
    <d v="2017-11-17T00:00:00"/>
    <s v="Standard Class"/>
    <s v="PO-18850"/>
    <x v="138"/>
    <x v="0"/>
    <x v="0"/>
    <x v="12"/>
    <x v="5"/>
    <x v="16"/>
    <x v="2"/>
    <s v="FUR-BO-10001811"/>
    <x v="0"/>
    <x v="0"/>
    <x v="787"/>
    <x v="6024"/>
    <n v="3"/>
    <n v="0.32"/>
    <n v="-18.058800000000076"/>
    <x v="2"/>
    <x v="0"/>
  </r>
  <r>
    <n v="9693"/>
    <x v="4866"/>
    <x v="834"/>
    <d v="2017-09-02T00:00:00"/>
    <s v="Standard Class"/>
    <s v="SM-20950"/>
    <x v="416"/>
    <x v="1"/>
    <x v="0"/>
    <x v="54"/>
    <x v="29"/>
    <x v="69"/>
    <x v="3"/>
    <s v="OFF-ST-10001837"/>
    <x v="1"/>
    <x v="4"/>
    <x v="1340"/>
    <x v="6025"/>
    <n v="11"/>
    <n v="0"/>
    <n v="122.2936"/>
    <x v="2"/>
    <x v="0"/>
  </r>
  <r>
    <n v="9694"/>
    <x v="4867"/>
    <x v="241"/>
    <d v="2019-09-28T00:00:00"/>
    <s v="Second Class"/>
    <s v="NK-18490"/>
    <x v="71"/>
    <x v="2"/>
    <x v="0"/>
    <x v="8"/>
    <x v="1"/>
    <x v="94"/>
    <x v="1"/>
    <s v="OFF-PA-10000551"/>
    <x v="1"/>
    <x v="10"/>
    <x v="1246"/>
    <x v="4747"/>
    <n v="6"/>
    <n v="0"/>
    <n v="15.229199999999999"/>
    <x v="1"/>
    <x v="0"/>
  </r>
  <r>
    <n v="9695"/>
    <x v="4867"/>
    <x v="241"/>
    <d v="2019-09-28T00:00:00"/>
    <s v="Second Class"/>
    <s v="NK-18490"/>
    <x v="71"/>
    <x v="2"/>
    <x v="0"/>
    <x v="8"/>
    <x v="1"/>
    <x v="94"/>
    <x v="1"/>
    <s v="OFF-SU-10001574"/>
    <x v="1"/>
    <x v="14"/>
    <x v="503"/>
    <x v="549"/>
    <n v="2"/>
    <n v="0"/>
    <n v="2.1899999999999995"/>
    <x v="1"/>
    <x v="0"/>
  </r>
  <r>
    <n v="9696"/>
    <x v="4868"/>
    <x v="25"/>
    <d v="2018-12-14T00:00:00"/>
    <s v="First Class"/>
    <s v="SC-20695"/>
    <x v="281"/>
    <x v="1"/>
    <x v="0"/>
    <x v="24"/>
    <x v="24"/>
    <x v="157"/>
    <x v="3"/>
    <s v="OFF-AP-10002892"/>
    <x v="1"/>
    <x v="9"/>
    <x v="9"/>
    <x v="6026"/>
    <n v="4"/>
    <n v="0.2"/>
    <n v="9.1919999999999931"/>
    <x v="2"/>
    <x v="0"/>
  </r>
  <r>
    <n v="9697"/>
    <x v="4869"/>
    <x v="1225"/>
    <d v="2016-06-15T00:00:00"/>
    <s v="Second Class"/>
    <s v="HK-14890"/>
    <x v="96"/>
    <x v="1"/>
    <x v="0"/>
    <x v="66"/>
    <x v="12"/>
    <x v="151"/>
    <x v="2"/>
    <s v="OFF-LA-10003930"/>
    <x v="1"/>
    <x v="2"/>
    <x v="508"/>
    <x v="4712"/>
    <n v="5"/>
    <n v="0"/>
    <n v="240.8595"/>
    <x v="2"/>
    <x v="0"/>
  </r>
  <r>
    <n v="9698"/>
    <x v="4870"/>
    <x v="21"/>
    <d v="2018-03-11T00:00:00"/>
    <s v="Same Day"/>
    <s v="BT-11485"/>
    <x v="389"/>
    <x v="2"/>
    <x v="0"/>
    <x v="10"/>
    <x v="9"/>
    <x v="11"/>
    <x v="3"/>
    <s v="FUR-FU-10001037"/>
    <x v="0"/>
    <x v="5"/>
    <x v="1169"/>
    <x v="6027"/>
    <n v="4"/>
    <n v="0.2"/>
    <n v="9.48"/>
    <x v="2"/>
    <x v="0"/>
  </r>
  <r>
    <n v="9699"/>
    <x v="4871"/>
    <x v="934"/>
    <d v="2019-12-19T00:00:00"/>
    <s v="Standard Class"/>
    <s v="KM-16660"/>
    <x v="730"/>
    <x v="0"/>
    <x v="0"/>
    <x v="75"/>
    <x v="1"/>
    <x v="95"/>
    <x v="1"/>
    <s v="OFF-PA-10004569"/>
    <x v="1"/>
    <x v="10"/>
    <x v="230"/>
    <x v="4861"/>
    <n v="3"/>
    <n v="0"/>
    <n v="10.7301"/>
    <x v="1"/>
    <x v="0"/>
  </r>
  <r>
    <n v="9700"/>
    <x v="4871"/>
    <x v="934"/>
    <d v="2019-12-19T00:00:00"/>
    <s v="Standard Class"/>
    <s v="KM-16660"/>
    <x v="730"/>
    <x v="0"/>
    <x v="0"/>
    <x v="75"/>
    <x v="1"/>
    <x v="95"/>
    <x v="1"/>
    <s v="OFF-AP-10000027"/>
    <x v="1"/>
    <x v="9"/>
    <x v="1813"/>
    <x v="3287"/>
    <n v="4"/>
    <n v="0"/>
    <n v="16.295999999999999"/>
    <x v="1"/>
    <x v="0"/>
  </r>
  <r>
    <n v="9701"/>
    <x v="4871"/>
    <x v="934"/>
    <d v="2019-12-19T00:00:00"/>
    <s v="Standard Class"/>
    <s v="KM-16660"/>
    <x v="730"/>
    <x v="0"/>
    <x v="0"/>
    <x v="75"/>
    <x v="1"/>
    <x v="95"/>
    <x v="1"/>
    <s v="TEC-PH-10000675"/>
    <x v="2"/>
    <x v="7"/>
    <x v="1347"/>
    <x v="2103"/>
    <n v="3"/>
    <n v="0.2"/>
    <n v="14.758199999999995"/>
    <x v="1"/>
    <x v="0"/>
  </r>
  <r>
    <n v="9702"/>
    <x v="4872"/>
    <x v="859"/>
    <d v="2018-11-04T00:00:00"/>
    <s v="Standard Class"/>
    <s v="SP-20920"/>
    <x v="727"/>
    <x v="0"/>
    <x v="0"/>
    <x v="527"/>
    <x v="1"/>
    <x v="625"/>
    <x v="1"/>
    <s v="OFF-FA-10003059"/>
    <x v="1"/>
    <x v="13"/>
    <x v="802"/>
    <x v="3657"/>
    <n v="2"/>
    <n v="0"/>
    <n v="1.1945999999999999"/>
    <x v="1"/>
    <x v="0"/>
  </r>
  <r>
    <n v="9703"/>
    <x v="4873"/>
    <x v="689"/>
    <d v="2019-08-04T00:00:00"/>
    <s v="Standard Class"/>
    <s v="LB-16795"/>
    <x v="697"/>
    <x v="2"/>
    <x v="0"/>
    <x v="40"/>
    <x v="13"/>
    <x v="49"/>
    <x v="3"/>
    <s v="OFF-PA-10003256"/>
    <x v="1"/>
    <x v="10"/>
    <x v="96"/>
    <x v="1042"/>
    <n v="1"/>
    <n v="0"/>
    <n v="5.5391999999999992"/>
    <x v="2"/>
    <x v="0"/>
  </r>
  <r>
    <n v="9704"/>
    <x v="4873"/>
    <x v="689"/>
    <d v="2019-08-04T00:00:00"/>
    <s v="Standard Class"/>
    <s v="LB-16795"/>
    <x v="697"/>
    <x v="2"/>
    <x v="0"/>
    <x v="40"/>
    <x v="13"/>
    <x v="49"/>
    <x v="3"/>
    <s v="OFF-BI-10003656"/>
    <x v="1"/>
    <x v="8"/>
    <x v="13"/>
    <x v="6028"/>
    <n v="5"/>
    <n v="0"/>
    <n v="390.97699999999998"/>
    <x v="2"/>
    <x v="0"/>
  </r>
  <r>
    <n v="9705"/>
    <x v="4873"/>
    <x v="689"/>
    <d v="2019-08-04T00:00:00"/>
    <s v="Standard Class"/>
    <s v="LB-16795"/>
    <x v="697"/>
    <x v="2"/>
    <x v="0"/>
    <x v="40"/>
    <x v="13"/>
    <x v="49"/>
    <x v="3"/>
    <s v="OFF-BI-10002897"/>
    <x v="1"/>
    <x v="8"/>
    <x v="1802"/>
    <x v="6029"/>
    <n v="3"/>
    <n v="0"/>
    <n v="5.3948999999999998"/>
    <x v="2"/>
    <x v="0"/>
  </r>
  <r>
    <n v="9706"/>
    <x v="4874"/>
    <x v="15"/>
    <d v="2019-10-23T00:00:00"/>
    <s v="Standard Class"/>
    <s v="JS-16030"/>
    <x v="559"/>
    <x v="0"/>
    <x v="0"/>
    <x v="8"/>
    <x v="1"/>
    <x v="34"/>
    <x v="1"/>
    <s v="OFF-BI-10004826"/>
    <x v="1"/>
    <x v="8"/>
    <x v="728"/>
    <x v="5524"/>
    <n v="3"/>
    <n v="0.2"/>
    <n v="13.868400000000001"/>
    <x v="1"/>
    <x v="0"/>
  </r>
  <r>
    <n v="9707"/>
    <x v="4875"/>
    <x v="147"/>
    <d v="2018-10-27T00:00:00"/>
    <s v="Standard Class"/>
    <s v="CS-11950"/>
    <x v="229"/>
    <x v="0"/>
    <x v="0"/>
    <x v="1"/>
    <x v="1"/>
    <x v="62"/>
    <x v="1"/>
    <s v="FUR-CH-10004626"/>
    <x v="0"/>
    <x v="1"/>
    <x v="1706"/>
    <x v="6030"/>
    <n v="3"/>
    <n v="0.2"/>
    <n v="12.106799999999993"/>
    <x v="1"/>
    <x v="0"/>
  </r>
  <r>
    <n v="9708"/>
    <x v="4875"/>
    <x v="147"/>
    <d v="2018-10-27T00:00:00"/>
    <s v="Standard Class"/>
    <s v="CS-11950"/>
    <x v="229"/>
    <x v="0"/>
    <x v="0"/>
    <x v="1"/>
    <x v="1"/>
    <x v="62"/>
    <x v="1"/>
    <s v="OFF-AR-10000390"/>
    <x v="1"/>
    <x v="6"/>
    <x v="105"/>
    <x v="714"/>
    <n v="3"/>
    <n v="0"/>
    <n v="5.6993999999999998"/>
    <x v="1"/>
    <x v="0"/>
  </r>
  <r>
    <n v="9709"/>
    <x v="4875"/>
    <x v="147"/>
    <d v="2018-10-27T00:00:00"/>
    <s v="Standard Class"/>
    <s v="CS-11950"/>
    <x v="229"/>
    <x v="0"/>
    <x v="0"/>
    <x v="1"/>
    <x v="1"/>
    <x v="62"/>
    <x v="1"/>
    <s v="FUR-FU-10003731"/>
    <x v="0"/>
    <x v="5"/>
    <x v="1602"/>
    <x v="3002"/>
    <n v="2"/>
    <n v="0"/>
    <n v="5.5888000000000009"/>
    <x v="1"/>
    <x v="0"/>
  </r>
  <r>
    <n v="9710"/>
    <x v="4875"/>
    <x v="147"/>
    <d v="2018-10-27T00:00:00"/>
    <s v="Standard Class"/>
    <s v="CS-11950"/>
    <x v="229"/>
    <x v="0"/>
    <x v="0"/>
    <x v="1"/>
    <x v="1"/>
    <x v="62"/>
    <x v="1"/>
    <s v="OFF-ST-10002743"/>
    <x v="1"/>
    <x v="4"/>
    <x v="418"/>
    <x v="448"/>
    <n v="3"/>
    <n v="0"/>
    <n v="3.4091999999999842"/>
    <x v="1"/>
    <x v="0"/>
  </r>
  <r>
    <n v="9711"/>
    <x v="4876"/>
    <x v="1127"/>
    <d v="2016-11-10T00:00:00"/>
    <s v="Standard Class"/>
    <s v="MD-17350"/>
    <x v="198"/>
    <x v="0"/>
    <x v="0"/>
    <x v="10"/>
    <x v="9"/>
    <x v="105"/>
    <x v="3"/>
    <s v="FUR-FU-10001468"/>
    <x v="0"/>
    <x v="5"/>
    <x v="1289"/>
    <x v="6031"/>
    <n v="2"/>
    <n v="0.2"/>
    <n v="-34.196000000000026"/>
    <x v="2"/>
    <x v="0"/>
  </r>
  <r>
    <n v="9712"/>
    <x v="4876"/>
    <x v="1127"/>
    <d v="2016-11-10T00:00:00"/>
    <s v="Standard Class"/>
    <s v="MD-17350"/>
    <x v="198"/>
    <x v="0"/>
    <x v="0"/>
    <x v="10"/>
    <x v="9"/>
    <x v="105"/>
    <x v="3"/>
    <s v="OFF-BI-10003684"/>
    <x v="1"/>
    <x v="8"/>
    <x v="714"/>
    <x v="6032"/>
    <n v="2"/>
    <n v="0.7"/>
    <n v="-8.7959999999999958"/>
    <x v="2"/>
    <x v="0"/>
  </r>
  <r>
    <n v="9713"/>
    <x v="4876"/>
    <x v="1127"/>
    <d v="2016-11-10T00:00:00"/>
    <s v="Standard Class"/>
    <s v="MD-17350"/>
    <x v="198"/>
    <x v="0"/>
    <x v="0"/>
    <x v="10"/>
    <x v="9"/>
    <x v="105"/>
    <x v="3"/>
    <s v="OFF-ST-10003716"/>
    <x v="1"/>
    <x v="4"/>
    <x v="898"/>
    <x v="6033"/>
    <n v="6"/>
    <n v="0.2"/>
    <n v="-94.508399999999995"/>
    <x v="2"/>
    <x v="0"/>
  </r>
  <r>
    <n v="9714"/>
    <x v="4876"/>
    <x v="1127"/>
    <d v="2016-11-10T00:00:00"/>
    <s v="Standard Class"/>
    <s v="MD-17350"/>
    <x v="198"/>
    <x v="0"/>
    <x v="0"/>
    <x v="10"/>
    <x v="9"/>
    <x v="105"/>
    <x v="3"/>
    <s v="TEC-AC-10001101"/>
    <x v="2"/>
    <x v="11"/>
    <x v="552"/>
    <x v="5924"/>
    <n v="5"/>
    <n v="0.2"/>
    <n v="-6.4450000000000021"/>
    <x v="2"/>
    <x v="0"/>
  </r>
  <r>
    <n v="9715"/>
    <x v="4876"/>
    <x v="1127"/>
    <d v="2016-11-10T00:00:00"/>
    <s v="Standard Class"/>
    <s v="MD-17350"/>
    <x v="198"/>
    <x v="0"/>
    <x v="0"/>
    <x v="10"/>
    <x v="9"/>
    <x v="105"/>
    <x v="3"/>
    <s v="TEC-AC-10004864"/>
    <x v="2"/>
    <x v="11"/>
    <x v="1298"/>
    <x v="2860"/>
    <n v="2"/>
    <n v="0.2"/>
    <n v="16.794600000000003"/>
    <x v="2"/>
    <x v="0"/>
  </r>
  <r>
    <n v="9716"/>
    <x v="4877"/>
    <x v="77"/>
    <d v="2018-11-12T00:00:00"/>
    <s v="Standard Class"/>
    <s v="LD-17005"/>
    <x v="436"/>
    <x v="0"/>
    <x v="0"/>
    <x v="8"/>
    <x v="1"/>
    <x v="34"/>
    <x v="1"/>
    <s v="OFF-BI-10001543"/>
    <x v="1"/>
    <x v="8"/>
    <x v="380"/>
    <x v="382"/>
    <n v="2"/>
    <n v="0.2"/>
    <n v="20.154400000000003"/>
    <x v="1"/>
    <x v="0"/>
  </r>
  <r>
    <n v="9717"/>
    <x v="4878"/>
    <x v="399"/>
    <d v="2018-08-14T00:00:00"/>
    <s v="Second Class"/>
    <s v="DB-13270"/>
    <x v="489"/>
    <x v="2"/>
    <x v="0"/>
    <x v="10"/>
    <x v="9"/>
    <x v="63"/>
    <x v="3"/>
    <s v="OFF-AR-10000914"/>
    <x v="1"/>
    <x v="6"/>
    <x v="1748"/>
    <x v="6034"/>
    <n v="4"/>
    <n v="0.2"/>
    <n v="2.7984000000000027"/>
    <x v="2"/>
    <x v="0"/>
  </r>
  <r>
    <n v="9718"/>
    <x v="4879"/>
    <x v="198"/>
    <d v="2018-05-31T00:00:00"/>
    <s v="Same Day"/>
    <s v="AT-10735"/>
    <x v="247"/>
    <x v="0"/>
    <x v="0"/>
    <x v="12"/>
    <x v="5"/>
    <x v="16"/>
    <x v="2"/>
    <s v="TEC-PH-10002293"/>
    <x v="2"/>
    <x v="7"/>
    <x v="126"/>
    <x v="1105"/>
    <n v="5"/>
    <n v="0.2"/>
    <n v="7.9960000000000058"/>
    <x v="2"/>
    <x v="0"/>
  </r>
  <r>
    <n v="9719"/>
    <x v="4879"/>
    <x v="198"/>
    <d v="2018-05-31T00:00:00"/>
    <s v="Same Day"/>
    <s v="AT-10735"/>
    <x v="247"/>
    <x v="0"/>
    <x v="0"/>
    <x v="12"/>
    <x v="5"/>
    <x v="16"/>
    <x v="2"/>
    <s v="TEC-AC-10000109"/>
    <x v="2"/>
    <x v="11"/>
    <x v="202"/>
    <x v="1922"/>
    <n v="5"/>
    <n v="0.2"/>
    <n v="11.198000000000015"/>
    <x v="2"/>
    <x v="0"/>
  </r>
  <r>
    <n v="9720"/>
    <x v="4880"/>
    <x v="105"/>
    <d v="2019-11-14T00:00:00"/>
    <s v="Second Class"/>
    <s v="DK-13375"/>
    <x v="589"/>
    <x v="0"/>
    <x v="0"/>
    <x v="152"/>
    <x v="9"/>
    <x v="207"/>
    <x v="3"/>
    <s v="OFF-ST-10002574"/>
    <x v="1"/>
    <x v="4"/>
    <x v="935"/>
    <x v="3167"/>
    <n v="2"/>
    <n v="0.2"/>
    <n v="-55.256"/>
    <x v="2"/>
    <x v="0"/>
  </r>
  <r>
    <n v="9721"/>
    <x v="4881"/>
    <x v="897"/>
    <d v="2018-09-26T00:00:00"/>
    <s v="Standard Class"/>
    <s v="CS-12250"/>
    <x v="294"/>
    <x v="1"/>
    <x v="0"/>
    <x v="124"/>
    <x v="6"/>
    <x v="156"/>
    <x v="2"/>
    <s v="FUR-FU-10002445"/>
    <x v="0"/>
    <x v="5"/>
    <x v="1448"/>
    <x v="1651"/>
    <n v="2"/>
    <n v="0"/>
    <n v="7.5840000000000014"/>
    <x v="2"/>
    <x v="0"/>
  </r>
  <r>
    <n v="9722"/>
    <x v="4882"/>
    <x v="595"/>
    <d v="2018-02-20T00:00:00"/>
    <s v="Standard Class"/>
    <s v="JF-15565"/>
    <x v="535"/>
    <x v="0"/>
    <x v="0"/>
    <x v="20"/>
    <x v="15"/>
    <x v="23"/>
    <x v="3"/>
    <s v="FUR-CH-10001802"/>
    <x v="0"/>
    <x v="1"/>
    <x v="1697"/>
    <x v="6035"/>
    <n v="3"/>
    <n v="0.1"/>
    <n v="39.923399999999994"/>
    <x v="2"/>
    <x v="0"/>
  </r>
  <r>
    <n v="9723"/>
    <x v="4882"/>
    <x v="595"/>
    <d v="2018-02-20T00:00:00"/>
    <s v="Standard Class"/>
    <s v="JF-15565"/>
    <x v="535"/>
    <x v="0"/>
    <x v="0"/>
    <x v="20"/>
    <x v="15"/>
    <x v="23"/>
    <x v="3"/>
    <s v="TEC-AC-10003628"/>
    <x v="2"/>
    <x v="11"/>
    <x v="247"/>
    <x v="1324"/>
    <n v="3"/>
    <n v="0"/>
    <n v="39.586800000000011"/>
    <x v="2"/>
    <x v="0"/>
  </r>
  <r>
    <n v="9724"/>
    <x v="4883"/>
    <x v="1091"/>
    <d v="2016-12-26T00:00:00"/>
    <s v="Standard Class"/>
    <s v="TW-21025"/>
    <x v="69"/>
    <x v="2"/>
    <x v="0"/>
    <x v="20"/>
    <x v="15"/>
    <x v="164"/>
    <x v="3"/>
    <s v="OFF-BI-10003984"/>
    <x v="1"/>
    <x v="8"/>
    <x v="697"/>
    <x v="6036"/>
    <n v="13"/>
    <n v="0.2"/>
    <n v="100.14029999999998"/>
    <x v="2"/>
    <x v="0"/>
  </r>
  <r>
    <n v="9725"/>
    <x v="4884"/>
    <x v="901"/>
    <d v="2017-12-11T00:00:00"/>
    <s v="Standard Class"/>
    <s v="TB-21250"/>
    <x v="621"/>
    <x v="0"/>
    <x v="0"/>
    <x v="41"/>
    <x v="10"/>
    <x v="50"/>
    <x v="2"/>
    <s v="OFF-EN-10004459"/>
    <x v="1"/>
    <x v="12"/>
    <x v="661"/>
    <x v="2096"/>
    <n v="2"/>
    <n v="0.2"/>
    <n v="4.4311999999999996"/>
    <x v="2"/>
    <x v="0"/>
  </r>
  <r>
    <n v="9726"/>
    <x v="4885"/>
    <x v="697"/>
    <d v="2019-09-20T00:00:00"/>
    <s v="First Class"/>
    <s v="SC-20380"/>
    <x v="618"/>
    <x v="0"/>
    <x v="0"/>
    <x v="394"/>
    <x v="45"/>
    <x v="479"/>
    <x v="1"/>
    <s v="TEC-AC-10001109"/>
    <x v="2"/>
    <x v="11"/>
    <x v="1007"/>
    <x v="1324"/>
    <n v="3"/>
    <n v="0"/>
    <n v="37.787400000000005"/>
    <x v="1"/>
    <x v="0"/>
  </r>
  <r>
    <n v="9727"/>
    <x v="4886"/>
    <x v="574"/>
    <d v="2019-12-04T00:00:00"/>
    <s v="First Class"/>
    <s v="KM-16720"/>
    <x v="27"/>
    <x v="0"/>
    <x v="0"/>
    <x v="90"/>
    <x v="31"/>
    <x v="111"/>
    <x v="3"/>
    <s v="OFF-AP-10001293"/>
    <x v="1"/>
    <x v="9"/>
    <x v="1346"/>
    <x v="6037"/>
    <n v="7"/>
    <n v="0"/>
    <n v="80.320799999999991"/>
    <x v="2"/>
    <x v="0"/>
  </r>
  <r>
    <n v="9728"/>
    <x v="4886"/>
    <x v="574"/>
    <d v="2019-12-04T00:00:00"/>
    <s v="First Class"/>
    <s v="KM-16720"/>
    <x v="27"/>
    <x v="0"/>
    <x v="0"/>
    <x v="90"/>
    <x v="31"/>
    <x v="111"/>
    <x v="3"/>
    <s v="TEC-PH-10004977"/>
    <x v="2"/>
    <x v="7"/>
    <x v="34"/>
    <x v="508"/>
    <n v="5"/>
    <n v="0"/>
    <n v="284.18549999999993"/>
    <x v="2"/>
    <x v="0"/>
  </r>
  <r>
    <n v="9729"/>
    <x v="4886"/>
    <x v="574"/>
    <d v="2019-12-04T00:00:00"/>
    <s v="First Class"/>
    <s v="KM-16720"/>
    <x v="27"/>
    <x v="0"/>
    <x v="0"/>
    <x v="90"/>
    <x v="31"/>
    <x v="111"/>
    <x v="3"/>
    <s v="OFF-SU-10001935"/>
    <x v="1"/>
    <x v="14"/>
    <x v="327"/>
    <x v="1009"/>
    <n v="2"/>
    <n v="0"/>
    <n v="0.17439999999999944"/>
    <x v="2"/>
    <x v="0"/>
  </r>
  <r>
    <n v="9730"/>
    <x v="4887"/>
    <x v="411"/>
    <d v="2016-10-04T00:00:00"/>
    <s v="Standard Class"/>
    <s v="EB-14170"/>
    <x v="432"/>
    <x v="0"/>
    <x v="0"/>
    <x v="4"/>
    <x v="4"/>
    <x v="60"/>
    <x v="1"/>
    <s v="OFF-BI-10001308"/>
    <x v="1"/>
    <x v="8"/>
    <x v="1360"/>
    <x v="3769"/>
    <n v="2"/>
    <n v="0.2"/>
    <n v="3.1399999999999988"/>
    <x v="1"/>
    <x v="0"/>
  </r>
  <r>
    <n v="9731"/>
    <x v="4887"/>
    <x v="411"/>
    <d v="2016-10-04T00:00:00"/>
    <s v="Standard Class"/>
    <s v="EB-14170"/>
    <x v="432"/>
    <x v="0"/>
    <x v="0"/>
    <x v="4"/>
    <x v="4"/>
    <x v="60"/>
    <x v="1"/>
    <s v="OFF-ST-10000046"/>
    <x v="1"/>
    <x v="4"/>
    <x v="764"/>
    <x v="6038"/>
    <n v="5"/>
    <n v="0"/>
    <n v="153.47250000000003"/>
    <x v="1"/>
    <x v="0"/>
  </r>
  <r>
    <n v="9732"/>
    <x v="4888"/>
    <x v="237"/>
    <d v="2019-11-19T00:00:00"/>
    <s v="Standard Class"/>
    <s v="JE-15715"/>
    <x v="555"/>
    <x v="0"/>
    <x v="0"/>
    <x v="1"/>
    <x v="1"/>
    <x v="13"/>
    <x v="1"/>
    <s v="OFF-AR-10003504"/>
    <x v="1"/>
    <x v="6"/>
    <x v="1035"/>
    <x v="1369"/>
    <n v="8"/>
    <n v="0"/>
    <n v="9.9295999999999971"/>
    <x v="1"/>
    <x v="0"/>
  </r>
  <r>
    <n v="9733"/>
    <x v="4889"/>
    <x v="1071"/>
    <d v="2016-08-25T00:00:00"/>
    <s v="Standard Class"/>
    <s v="NC-18535"/>
    <x v="714"/>
    <x v="1"/>
    <x v="0"/>
    <x v="409"/>
    <x v="17"/>
    <x v="496"/>
    <x v="0"/>
    <s v="FUR-CH-10001797"/>
    <x v="0"/>
    <x v="1"/>
    <x v="1450"/>
    <x v="6039"/>
    <n v="13"/>
    <n v="0"/>
    <n v="145.06959999999992"/>
    <x v="0"/>
    <x v="0"/>
  </r>
  <r>
    <n v="9734"/>
    <x v="4889"/>
    <x v="1071"/>
    <d v="2016-08-25T00:00:00"/>
    <s v="Standard Class"/>
    <s v="NC-18535"/>
    <x v="714"/>
    <x v="1"/>
    <x v="0"/>
    <x v="409"/>
    <x v="17"/>
    <x v="496"/>
    <x v="0"/>
    <s v="OFF-PA-10000246"/>
    <x v="1"/>
    <x v="10"/>
    <x v="1595"/>
    <x v="6040"/>
    <n v="2"/>
    <n v="0"/>
    <n v="9.2552000000000003"/>
    <x v="0"/>
    <x v="0"/>
  </r>
  <r>
    <n v="9735"/>
    <x v="4889"/>
    <x v="1071"/>
    <d v="2016-08-25T00:00:00"/>
    <s v="Standard Class"/>
    <s v="NC-18535"/>
    <x v="714"/>
    <x v="1"/>
    <x v="0"/>
    <x v="409"/>
    <x v="17"/>
    <x v="496"/>
    <x v="0"/>
    <s v="OFF-BI-10001359"/>
    <x v="1"/>
    <x v="8"/>
    <x v="1162"/>
    <x v="6041"/>
    <n v="1"/>
    <n v="0"/>
    <n v="421.58529999999996"/>
    <x v="0"/>
    <x v="0"/>
  </r>
  <r>
    <n v="9736"/>
    <x v="4890"/>
    <x v="84"/>
    <d v="2016-11-22T00:00:00"/>
    <s v="Second Class"/>
    <s v="AD-10180"/>
    <x v="57"/>
    <x v="2"/>
    <x v="0"/>
    <x v="10"/>
    <x v="9"/>
    <x v="63"/>
    <x v="3"/>
    <s v="OFF-PA-10001583"/>
    <x v="1"/>
    <x v="10"/>
    <x v="1831"/>
    <x v="490"/>
    <n v="1"/>
    <n v="0.2"/>
    <n v="1.9844999999999995"/>
    <x v="2"/>
    <x v="0"/>
  </r>
  <r>
    <n v="9737"/>
    <x v="4891"/>
    <x v="685"/>
    <d v="2017-07-03T00:00:00"/>
    <s v="Standard Class"/>
    <s v="NF-18475"/>
    <x v="739"/>
    <x v="2"/>
    <x v="0"/>
    <x v="155"/>
    <x v="8"/>
    <x v="198"/>
    <x v="2"/>
    <s v="TEC-PH-10004667"/>
    <x v="2"/>
    <x v="7"/>
    <x v="524"/>
    <x v="3420"/>
    <n v="2"/>
    <n v="0"/>
    <n v="72.894599999999997"/>
    <x v="2"/>
    <x v="0"/>
  </r>
  <r>
    <n v="9738"/>
    <x v="4892"/>
    <x v="633"/>
    <d v="2019-03-21T00:00:00"/>
    <s v="Standard Class"/>
    <s v="KD-16615"/>
    <x v="629"/>
    <x v="1"/>
    <x v="0"/>
    <x v="1"/>
    <x v="1"/>
    <x v="3"/>
    <x v="1"/>
    <s v="OFF-ST-10002615"/>
    <x v="1"/>
    <x v="4"/>
    <x v="1436"/>
    <x v="2385"/>
    <n v="2"/>
    <n v="0"/>
    <n v="80.631200000000007"/>
    <x v="1"/>
    <x v="0"/>
  </r>
  <r>
    <n v="9739"/>
    <x v="4892"/>
    <x v="633"/>
    <d v="2019-03-21T00:00:00"/>
    <s v="Standard Class"/>
    <s v="KD-16615"/>
    <x v="629"/>
    <x v="1"/>
    <x v="0"/>
    <x v="1"/>
    <x v="1"/>
    <x v="3"/>
    <x v="1"/>
    <s v="OFF-BI-10004236"/>
    <x v="1"/>
    <x v="8"/>
    <x v="900"/>
    <x v="6042"/>
    <n v="6"/>
    <n v="0.2"/>
    <n v="22.900799999999997"/>
    <x v="1"/>
    <x v="0"/>
  </r>
  <r>
    <n v="9740"/>
    <x v="4892"/>
    <x v="633"/>
    <d v="2019-03-21T00:00:00"/>
    <s v="Standard Class"/>
    <s v="KD-16615"/>
    <x v="629"/>
    <x v="1"/>
    <x v="0"/>
    <x v="1"/>
    <x v="1"/>
    <x v="3"/>
    <x v="1"/>
    <s v="OFF-BI-10001757"/>
    <x v="1"/>
    <x v="8"/>
    <x v="1167"/>
    <x v="1209"/>
    <n v="5"/>
    <n v="0.2"/>
    <n v="6.8879999999999981"/>
    <x v="1"/>
    <x v="0"/>
  </r>
  <r>
    <n v="9741"/>
    <x v="4892"/>
    <x v="633"/>
    <d v="2019-03-21T00:00:00"/>
    <s v="Standard Class"/>
    <s v="KD-16615"/>
    <x v="629"/>
    <x v="1"/>
    <x v="0"/>
    <x v="1"/>
    <x v="1"/>
    <x v="3"/>
    <x v="1"/>
    <s v="OFF-AP-10001154"/>
    <x v="1"/>
    <x v="9"/>
    <x v="589"/>
    <x v="6043"/>
    <n v="3"/>
    <n v="0"/>
    <n v="54.861300000000007"/>
    <x v="1"/>
    <x v="0"/>
  </r>
  <r>
    <n v="9742"/>
    <x v="4893"/>
    <x v="627"/>
    <d v="2017-11-12T00:00:00"/>
    <s v="Standard Class"/>
    <s v="QJ-19255"/>
    <x v="425"/>
    <x v="1"/>
    <x v="0"/>
    <x v="140"/>
    <x v="42"/>
    <x v="369"/>
    <x v="3"/>
    <s v="FUR-BO-10004834"/>
    <x v="0"/>
    <x v="0"/>
    <x v="26"/>
    <x v="6044"/>
    <n v="5"/>
    <n v="0"/>
    <n v="1013.1270000000001"/>
    <x v="2"/>
    <x v="0"/>
  </r>
  <r>
    <n v="9743"/>
    <x v="4894"/>
    <x v="354"/>
    <d v="2019-12-02T00:00:00"/>
    <s v="Standard Class"/>
    <s v="EP-13915"/>
    <x v="212"/>
    <x v="0"/>
    <x v="0"/>
    <x v="70"/>
    <x v="1"/>
    <x v="88"/>
    <x v="1"/>
    <s v="OFF-LA-10001074"/>
    <x v="1"/>
    <x v="2"/>
    <x v="300"/>
    <x v="6045"/>
    <n v="5"/>
    <n v="0"/>
    <n v="29.445499999999996"/>
    <x v="1"/>
    <x v="0"/>
  </r>
  <r>
    <n v="9744"/>
    <x v="4895"/>
    <x v="950"/>
    <d v="2018-06-22T00:00:00"/>
    <s v="Standard Class"/>
    <s v="JJ-15445"/>
    <x v="370"/>
    <x v="0"/>
    <x v="0"/>
    <x v="46"/>
    <x v="13"/>
    <x v="284"/>
    <x v="3"/>
    <s v="OFF-LA-10001641"/>
    <x v="1"/>
    <x v="2"/>
    <x v="1031"/>
    <x v="1242"/>
    <n v="3"/>
    <n v="0"/>
    <n v="4.5359999999999996"/>
    <x v="2"/>
    <x v="0"/>
  </r>
  <r>
    <n v="9745"/>
    <x v="4896"/>
    <x v="276"/>
    <d v="2019-01-25T00:00:00"/>
    <s v="Standard Class"/>
    <s v="BE-11410"/>
    <x v="648"/>
    <x v="0"/>
    <x v="0"/>
    <x v="34"/>
    <x v="10"/>
    <x v="173"/>
    <x v="2"/>
    <s v="OFF-EN-10002230"/>
    <x v="1"/>
    <x v="12"/>
    <x v="555"/>
    <x v="6046"/>
    <n v="4"/>
    <n v="0.2"/>
    <n v="90.64439999999999"/>
    <x v="2"/>
    <x v="0"/>
  </r>
  <r>
    <n v="9746"/>
    <x v="4897"/>
    <x v="221"/>
    <d v="2019-11-24T00:00:00"/>
    <s v="Same Day"/>
    <s v="BP-11290"/>
    <x v="443"/>
    <x v="0"/>
    <x v="0"/>
    <x v="1"/>
    <x v="1"/>
    <x v="141"/>
    <x v="1"/>
    <s v="FUR-TA-10000617"/>
    <x v="0"/>
    <x v="3"/>
    <x v="342"/>
    <x v="6047"/>
    <n v="2"/>
    <n v="0.2"/>
    <n v="9.1020000000000039"/>
    <x v="1"/>
    <x v="0"/>
  </r>
  <r>
    <n v="9747"/>
    <x v="4897"/>
    <x v="221"/>
    <d v="2019-11-24T00:00:00"/>
    <s v="Same Day"/>
    <s v="BP-11290"/>
    <x v="443"/>
    <x v="0"/>
    <x v="0"/>
    <x v="1"/>
    <x v="1"/>
    <x v="141"/>
    <x v="1"/>
    <s v="FUR-TA-10001676"/>
    <x v="0"/>
    <x v="3"/>
    <x v="966"/>
    <x v="4085"/>
    <n v="2"/>
    <n v="0.2"/>
    <n v="-1.7772000000000041"/>
    <x v="1"/>
    <x v="0"/>
  </r>
  <r>
    <n v="9748"/>
    <x v="4898"/>
    <x v="7"/>
    <d v="2016-11-15T00:00:00"/>
    <s v="Standard Class"/>
    <s v="BH-11710"/>
    <x v="3"/>
    <x v="0"/>
    <x v="0"/>
    <x v="22"/>
    <x v="10"/>
    <x v="155"/>
    <x v="2"/>
    <s v="FUR-FU-10000175"/>
    <x v="0"/>
    <x v="5"/>
    <x v="1638"/>
    <x v="6048"/>
    <n v="2"/>
    <n v="0.6"/>
    <n v="-7.9634"/>
    <x v="2"/>
    <x v="0"/>
  </r>
  <r>
    <n v="9749"/>
    <x v="4898"/>
    <x v="7"/>
    <d v="2016-11-15T00:00:00"/>
    <s v="Standard Class"/>
    <s v="BH-11710"/>
    <x v="3"/>
    <x v="0"/>
    <x v="0"/>
    <x v="22"/>
    <x v="10"/>
    <x v="155"/>
    <x v="2"/>
    <s v="FUR-CH-10003379"/>
    <x v="0"/>
    <x v="1"/>
    <x v="464"/>
    <x v="840"/>
    <n v="4"/>
    <n v="0.3"/>
    <n v="-56.995999999999981"/>
    <x v="2"/>
    <x v="0"/>
  </r>
  <r>
    <n v="9750"/>
    <x v="4899"/>
    <x v="758"/>
    <d v="2018-03-08T00:00:00"/>
    <s v="Standard Class"/>
    <s v="EM-13810"/>
    <x v="613"/>
    <x v="1"/>
    <x v="0"/>
    <x v="18"/>
    <x v="38"/>
    <x v="354"/>
    <x v="3"/>
    <s v="TEC-AC-10002567"/>
    <x v="2"/>
    <x v="11"/>
    <x v="428"/>
    <x v="460"/>
    <n v="2"/>
    <n v="0"/>
    <n v="57.592799999999997"/>
    <x v="2"/>
    <x v="0"/>
  </r>
  <r>
    <n v="9751"/>
    <x v="4900"/>
    <x v="1226"/>
    <d v="2018-10-15T00:00:00"/>
    <s v="Standard Class"/>
    <s v="EP-13915"/>
    <x v="212"/>
    <x v="0"/>
    <x v="0"/>
    <x v="22"/>
    <x v="10"/>
    <x v="26"/>
    <x v="2"/>
    <s v="OFF-AR-10003183"/>
    <x v="1"/>
    <x v="6"/>
    <x v="1399"/>
    <x v="758"/>
    <n v="2"/>
    <n v="0.2"/>
    <n v="0.66799999999999948"/>
    <x v="2"/>
    <x v="0"/>
  </r>
  <r>
    <n v="9752"/>
    <x v="4900"/>
    <x v="1226"/>
    <d v="2018-10-15T00:00:00"/>
    <s v="Standard Class"/>
    <s v="EP-13915"/>
    <x v="212"/>
    <x v="0"/>
    <x v="0"/>
    <x v="22"/>
    <x v="10"/>
    <x v="26"/>
    <x v="2"/>
    <s v="OFF-AR-10001446"/>
    <x v="1"/>
    <x v="6"/>
    <x v="1161"/>
    <x v="1806"/>
    <n v="3"/>
    <n v="0.2"/>
    <n v="3.4649999999999999"/>
    <x v="2"/>
    <x v="0"/>
  </r>
  <r>
    <n v="9753"/>
    <x v="4901"/>
    <x v="949"/>
    <d v="2018-07-02T00:00:00"/>
    <s v="First Class"/>
    <s v="NZ-18565"/>
    <x v="125"/>
    <x v="2"/>
    <x v="0"/>
    <x v="4"/>
    <x v="4"/>
    <x v="60"/>
    <x v="1"/>
    <s v="OFF-BI-10000145"/>
    <x v="1"/>
    <x v="8"/>
    <x v="742"/>
    <x v="6049"/>
    <n v="1"/>
    <n v="0.2"/>
    <n v="0.90479999999999983"/>
    <x v="1"/>
    <x v="0"/>
  </r>
  <r>
    <n v="9754"/>
    <x v="4902"/>
    <x v="996"/>
    <d v="2019-03-29T00:00:00"/>
    <s v="Second Class"/>
    <s v="LC-16870"/>
    <x v="48"/>
    <x v="0"/>
    <x v="0"/>
    <x v="102"/>
    <x v="17"/>
    <x v="195"/>
    <x v="0"/>
    <s v="OFF-LA-10000476"/>
    <x v="1"/>
    <x v="2"/>
    <x v="1561"/>
    <x v="341"/>
    <n v="2"/>
    <n v="0"/>
    <n v="3.7995999999999999"/>
    <x v="0"/>
    <x v="0"/>
  </r>
  <r>
    <n v="9755"/>
    <x v="4902"/>
    <x v="996"/>
    <d v="2019-03-29T00:00:00"/>
    <s v="Second Class"/>
    <s v="LC-16870"/>
    <x v="48"/>
    <x v="0"/>
    <x v="0"/>
    <x v="102"/>
    <x v="17"/>
    <x v="195"/>
    <x v="0"/>
    <s v="OFF-BI-10001679"/>
    <x v="1"/>
    <x v="8"/>
    <x v="214"/>
    <x v="2788"/>
    <n v="2"/>
    <n v="0"/>
    <n v="8.8800000000000008"/>
    <x v="0"/>
    <x v="0"/>
  </r>
  <r>
    <n v="9756"/>
    <x v="4902"/>
    <x v="996"/>
    <d v="2019-03-29T00:00:00"/>
    <s v="Second Class"/>
    <s v="LC-16870"/>
    <x v="48"/>
    <x v="0"/>
    <x v="0"/>
    <x v="102"/>
    <x v="17"/>
    <x v="195"/>
    <x v="0"/>
    <s v="OFF-ST-10001128"/>
    <x v="1"/>
    <x v="4"/>
    <x v="1427"/>
    <x v="743"/>
    <n v="3"/>
    <n v="0"/>
    <n v="9.9882000000000204"/>
    <x v="0"/>
    <x v="0"/>
  </r>
  <r>
    <n v="9757"/>
    <x v="4902"/>
    <x v="996"/>
    <d v="2019-03-29T00:00:00"/>
    <s v="Second Class"/>
    <s v="LC-16870"/>
    <x v="48"/>
    <x v="0"/>
    <x v="0"/>
    <x v="102"/>
    <x v="17"/>
    <x v="195"/>
    <x v="0"/>
    <s v="FUR-TA-10002533"/>
    <x v="0"/>
    <x v="3"/>
    <x v="277"/>
    <x v="4898"/>
    <n v="2"/>
    <n v="0"/>
    <n v="58.419999999999987"/>
    <x v="0"/>
    <x v="0"/>
  </r>
  <r>
    <n v="9758"/>
    <x v="4902"/>
    <x v="996"/>
    <d v="2019-03-29T00:00:00"/>
    <s v="Second Class"/>
    <s v="LC-16870"/>
    <x v="48"/>
    <x v="0"/>
    <x v="0"/>
    <x v="102"/>
    <x v="17"/>
    <x v="195"/>
    <x v="0"/>
    <s v="TEC-PH-10004006"/>
    <x v="2"/>
    <x v="7"/>
    <x v="1773"/>
    <x v="6050"/>
    <n v="5"/>
    <n v="0"/>
    <n v="55.647000000000006"/>
    <x v="0"/>
    <x v="0"/>
  </r>
  <r>
    <n v="9759"/>
    <x v="4902"/>
    <x v="996"/>
    <d v="2019-03-29T00:00:00"/>
    <s v="Second Class"/>
    <s v="LC-16870"/>
    <x v="48"/>
    <x v="0"/>
    <x v="0"/>
    <x v="102"/>
    <x v="17"/>
    <x v="195"/>
    <x v="0"/>
    <s v="OFF-PA-10002615"/>
    <x v="1"/>
    <x v="10"/>
    <x v="250"/>
    <x v="4634"/>
    <n v="4"/>
    <n v="0"/>
    <n v="8.1143999999999998"/>
    <x v="0"/>
    <x v="0"/>
  </r>
  <r>
    <n v="9760"/>
    <x v="4903"/>
    <x v="731"/>
    <d v="2018-11-05T00:00:00"/>
    <s v="Standard Class"/>
    <s v="SF-20965"/>
    <x v="245"/>
    <x v="1"/>
    <x v="0"/>
    <x v="8"/>
    <x v="1"/>
    <x v="9"/>
    <x v="1"/>
    <s v="FUR-CH-10001854"/>
    <x v="0"/>
    <x v="1"/>
    <x v="1119"/>
    <x v="4707"/>
    <n v="5"/>
    <n v="0.2"/>
    <n v="70.196000000000026"/>
    <x v="1"/>
    <x v="0"/>
  </r>
  <r>
    <n v="9761"/>
    <x v="4904"/>
    <x v="259"/>
    <d v="2019-11-08T00:00:00"/>
    <s v="Standard Class"/>
    <s v="KM-16375"/>
    <x v="454"/>
    <x v="2"/>
    <x v="0"/>
    <x v="528"/>
    <x v="36"/>
    <x v="626"/>
    <x v="0"/>
    <s v="OFF-AR-10000657"/>
    <x v="1"/>
    <x v="6"/>
    <x v="1527"/>
    <x v="6051"/>
    <n v="2"/>
    <n v="0"/>
    <n v="1.4189999999999996"/>
    <x v="0"/>
    <x v="0"/>
  </r>
  <r>
    <n v="9762"/>
    <x v="4905"/>
    <x v="1047"/>
    <d v="2016-02-18T00:00:00"/>
    <s v="Standard Class"/>
    <s v="ML-17395"/>
    <x v="504"/>
    <x v="1"/>
    <x v="0"/>
    <x v="4"/>
    <x v="4"/>
    <x v="5"/>
    <x v="1"/>
    <s v="TEC-AC-10000736"/>
    <x v="2"/>
    <x v="11"/>
    <x v="1094"/>
    <x v="764"/>
    <n v="3"/>
    <n v="0"/>
    <n v="86.389199999999988"/>
    <x v="1"/>
    <x v="0"/>
  </r>
  <r>
    <n v="9763"/>
    <x v="4905"/>
    <x v="1047"/>
    <d v="2016-02-18T00:00:00"/>
    <s v="Standard Class"/>
    <s v="ML-17395"/>
    <x v="504"/>
    <x v="1"/>
    <x v="0"/>
    <x v="4"/>
    <x v="4"/>
    <x v="5"/>
    <x v="1"/>
    <s v="OFF-AP-10001293"/>
    <x v="1"/>
    <x v="9"/>
    <x v="1346"/>
    <x v="3411"/>
    <n v="2"/>
    <n v="0"/>
    <n v="22.948799999999999"/>
    <x v="1"/>
    <x v="0"/>
  </r>
  <r>
    <n v="9764"/>
    <x v="4905"/>
    <x v="1047"/>
    <d v="2016-02-18T00:00:00"/>
    <s v="Standard Class"/>
    <s v="ML-17395"/>
    <x v="504"/>
    <x v="1"/>
    <x v="0"/>
    <x v="4"/>
    <x v="4"/>
    <x v="5"/>
    <x v="1"/>
    <s v="OFF-SU-10000157"/>
    <x v="1"/>
    <x v="14"/>
    <x v="1408"/>
    <x v="4148"/>
    <n v="2"/>
    <n v="0"/>
    <n v="4.7724000000000046"/>
    <x v="1"/>
    <x v="0"/>
  </r>
  <r>
    <n v="9765"/>
    <x v="4906"/>
    <x v="1227"/>
    <d v="2016-06-23T00:00:00"/>
    <s v="Standard Class"/>
    <s v="MC-18100"/>
    <x v="498"/>
    <x v="0"/>
    <x v="0"/>
    <x v="1"/>
    <x v="1"/>
    <x v="1"/>
    <x v="1"/>
    <s v="TEC-PH-10000215"/>
    <x v="2"/>
    <x v="7"/>
    <x v="140"/>
    <x v="6052"/>
    <n v="5"/>
    <n v="0.2"/>
    <n v="12.232500000000009"/>
    <x v="1"/>
    <x v="0"/>
  </r>
  <r>
    <n v="9766"/>
    <x v="4907"/>
    <x v="1228"/>
    <d v="2019-03-06T00:00:00"/>
    <s v="Standard Class"/>
    <s v="DB-13660"/>
    <x v="551"/>
    <x v="0"/>
    <x v="0"/>
    <x v="209"/>
    <x v="29"/>
    <x v="263"/>
    <x v="3"/>
    <s v="OFF-BI-10001757"/>
    <x v="1"/>
    <x v="8"/>
    <x v="1167"/>
    <x v="296"/>
    <n v="2"/>
    <n v="0"/>
    <n v="4.7231999999999994"/>
    <x v="2"/>
    <x v="0"/>
  </r>
  <r>
    <n v="9767"/>
    <x v="4907"/>
    <x v="1228"/>
    <d v="2019-03-06T00:00:00"/>
    <s v="Standard Class"/>
    <s v="DB-13660"/>
    <x v="551"/>
    <x v="0"/>
    <x v="0"/>
    <x v="209"/>
    <x v="29"/>
    <x v="263"/>
    <x v="3"/>
    <s v="OFF-PA-10002137"/>
    <x v="1"/>
    <x v="10"/>
    <x v="565"/>
    <x v="4034"/>
    <n v="1"/>
    <n v="0"/>
    <n v="3.5009999999999994"/>
    <x v="2"/>
    <x v="0"/>
  </r>
  <r>
    <n v="9768"/>
    <x v="4908"/>
    <x v="34"/>
    <d v="2019-12-15T00:00:00"/>
    <s v="Standard Class"/>
    <s v="LW-17215"/>
    <x v="560"/>
    <x v="0"/>
    <x v="0"/>
    <x v="354"/>
    <x v="12"/>
    <x v="436"/>
    <x v="2"/>
    <s v="OFF-BI-10000088"/>
    <x v="1"/>
    <x v="8"/>
    <x v="1034"/>
    <x v="2803"/>
    <n v="5"/>
    <n v="0"/>
    <n v="26.901000000000003"/>
    <x v="2"/>
    <x v="0"/>
  </r>
  <r>
    <n v="9769"/>
    <x v="4909"/>
    <x v="226"/>
    <d v="2019-12-14T00:00:00"/>
    <s v="Standard Class"/>
    <s v="TC-21535"/>
    <x v="426"/>
    <x v="2"/>
    <x v="0"/>
    <x v="8"/>
    <x v="1"/>
    <x v="34"/>
    <x v="1"/>
    <s v="OFF-PA-10000380"/>
    <x v="1"/>
    <x v="10"/>
    <x v="1290"/>
    <x v="6053"/>
    <n v="6"/>
    <n v="0"/>
    <n v="25.02"/>
    <x v="1"/>
    <x v="0"/>
  </r>
  <r>
    <n v="9770"/>
    <x v="4910"/>
    <x v="390"/>
    <d v="2018-11-30T00:00:00"/>
    <s v="Standard Class"/>
    <s v="SC-20050"/>
    <x v="337"/>
    <x v="2"/>
    <x v="0"/>
    <x v="146"/>
    <x v="2"/>
    <x v="186"/>
    <x v="0"/>
    <s v="FUR-BO-10001619"/>
    <x v="0"/>
    <x v="0"/>
    <x v="604"/>
    <x v="6054"/>
    <n v="5"/>
    <n v="0.2"/>
    <n v="8.4979999999999762"/>
    <x v="0"/>
    <x v="0"/>
  </r>
  <r>
    <n v="9771"/>
    <x v="4910"/>
    <x v="390"/>
    <d v="2018-11-30T00:00:00"/>
    <s v="Standard Class"/>
    <s v="SC-20050"/>
    <x v="337"/>
    <x v="2"/>
    <x v="0"/>
    <x v="146"/>
    <x v="2"/>
    <x v="186"/>
    <x v="0"/>
    <s v="OFF-PA-10001609"/>
    <x v="1"/>
    <x v="10"/>
    <x v="1116"/>
    <x v="3330"/>
    <n v="4"/>
    <n v="0.2"/>
    <n v="3.4215999999999993"/>
    <x v="0"/>
    <x v="0"/>
  </r>
  <r>
    <n v="9772"/>
    <x v="4910"/>
    <x v="390"/>
    <d v="2018-11-30T00:00:00"/>
    <s v="Standard Class"/>
    <s v="SC-20050"/>
    <x v="337"/>
    <x v="2"/>
    <x v="0"/>
    <x v="146"/>
    <x v="2"/>
    <x v="186"/>
    <x v="0"/>
    <s v="OFF-AP-10002765"/>
    <x v="1"/>
    <x v="9"/>
    <x v="1261"/>
    <x v="6055"/>
    <n v="2"/>
    <n v="0.2"/>
    <n v="4.2384000000000022"/>
    <x v="0"/>
    <x v="0"/>
  </r>
  <r>
    <n v="9773"/>
    <x v="4911"/>
    <x v="894"/>
    <d v="2018-07-03T00:00:00"/>
    <s v="Same Day"/>
    <s v="FM-14215"/>
    <x v="524"/>
    <x v="1"/>
    <x v="0"/>
    <x v="10"/>
    <x v="9"/>
    <x v="105"/>
    <x v="3"/>
    <s v="OFF-PA-10000167"/>
    <x v="1"/>
    <x v="10"/>
    <x v="1080"/>
    <x v="3971"/>
    <n v="5"/>
    <n v="0.2"/>
    <n v="38.724999999999994"/>
    <x v="2"/>
    <x v="0"/>
  </r>
  <r>
    <n v="9774"/>
    <x v="4912"/>
    <x v="190"/>
    <d v="2018-07-03T00:00:00"/>
    <s v="Standard Class"/>
    <s v="PF-19225"/>
    <x v="418"/>
    <x v="0"/>
    <x v="0"/>
    <x v="118"/>
    <x v="32"/>
    <x v="148"/>
    <x v="0"/>
    <s v="TEC-PH-10004434"/>
    <x v="2"/>
    <x v="7"/>
    <x v="1613"/>
    <x v="6056"/>
    <n v="1"/>
    <n v="0"/>
    <n v="39.425499999999985"/>
    <x v="0"/>
    <x v="0"/>
  </r>
  <r>
    <n v="9775"/>
    <x v="4913"/>
    <x v="711"/>
    <d v="2016-07-30T00:00:00"/>
    <s v="Standard Class"/>
    <s v="LF-17185"/>
    <x v="166"/>
    <x v="0"/>
    <x v="0"/>
    <x v="52"/>
    <x v="5"/>
    <x v="65"/>
    <x v="2"/>
    <s v="OFF-BI-10004995"/>
    <x v="1"/>
    <x v="8"/>
    <x v="316"/>
    <x v="6057"/>
    <n v="8"/>
    <n v="0.8"/>
    <n v="-3701.8928000000014"/>
    <x v="2"/>
    <x v="0"/>
  </r>
  <r>
    <n v="9776"/>
    <x v="4913"/>
    <x v="711"/>
    <d v="2016-07-30T00:00:00"/>
    <s v="Standard Class"/>
    <s v="LF-17185"/>
    <x v="166"/>
    <x v="0"/>
    <x v="0"/>
    <x v="52"/>
    <x v="5"/>
    <x v="65"/>
    <x v="2"/>
    <s v="FUR-FU-10004666"/>
    <x v="0"/>
    <x v="5"/>
    <x v="1461"/>
    <x v="3770"/>
    <n v="3"/>
    <n v="0.6"/>
    <n v="-10.060199999999998"/>
    <x v="2"/>
    <x v="0"/>
  </r>
  <r>
    <n v="9777"/>
    <x v="4913"/>
    <x v="711"/>
    <d v="2016-07-30T00:00:00"/>
    <s v="Standard Class"/>
    <s v="LF-17185"/>
    <x v="166"/>
    <x v="0"/>
    <x v="0"/>
    <x v="52"/>
    <x v="5"/>
    <x v="65"/>
    <x v="2"/>
    <s v="OFF-BI-10001524"/>
    <x v="1"/>
    <x v="8"/>
    <x v="301"/>
    <x v="6058"/>
    <n v="4"/>
    <n v="0.8"/>
    <n v="-26.854400000000012"/>
    <x v="2"/>
    <x v="0"/>
  </r>
  <r>
    <n v="9778"/>
    <x v="4913"/>
    <x v="711"/>
    <d v="2016-07-30T00:00:00"/>
    <s v="Standard Class"/>
    <s v="LF-17185"/>
    <x v="166"/>
    <x v="0"/>
    <x v="0"/>
    <x v="52"/>
    <x v="5"/>
    <x v="65"/>
    <x v="2"/>
    <s v="TEC-AC-10002076"/>
    <x v="2"/>
    <x v="11"/>
    <x v="333"/>
    <x v="6059"/>
    <n v="9"/>
    <n v="0.2"/>
    <n v="-26.946000000000012"/>
    <x v="2"/>
    <x v="0"/>
  </r>
  <r>
    <n v="9779"/>
    <x v="4913"/>
    <x v="711"/>
    <d v="2016-07-30T00:00:00"/>
    <s v="Standard Class"/>
    <s v="LF-17185"/>
    <x v="166"/>
    <x v="0"/>
    <x v="0"/>
    <x v="52"/>
    <x v="5"/>
    <x v="65"/>
    <x v="2"/>
    <s v="OFF-BI-10001679"/>
    <x v="1"/>
    <x v="8"/>
    <x v="214"/>
    <x v="6060"/>
    <n v="5"/>
    <n v="0.8"/>
    <n v="-13.32"/>
    <x v="2"/>
    <x v="0"/>
  </r>
  <r>
    <n v="9780"/>
    <x v="4913"/>
    <x v="711"/>
    <d v="2016-07-30T00:00:00"/>
    <s v="Standard Class"/>
    <s v="LF-17185"/>
    <x v="166"/>
    <x v="0"/>
    <x v="0"/>
    <x v="52"/>
    <x v="5"/>
    <x v="65"/>
    <x v="2"/>
    <s v="OFF-AP-10003281"/>
    <x v="1"/>
    <x v="9"/>
    <x v="1189"/>
    <x v="6061"/>
    <n v="2"/>
    <n v="0.8"/>
    <n v="-12.090000000000003"/>
    <x v="2"/>
    <x v="0"/>
  </r>
  <r>
    <n v="9781"/>
    <x v="4914"/>
    <x v="749"/>
    <d v="2018-09-18T00:00:00"/>
    <s v="Standard Class"/>
    <s v="CL-12565"/>
    <x v="52"/>
    <x v="0"/>
    <x v="0"/>
    <x v="85"/>
    <x v="15"/>
    <x v="254"/>
    <x v="3"/>
    <s v="TEC-PH-10001944"/>
    <x v="2"/>
    <x v="7"/>
    <x v="1271"/>
    <x v="1907"/>
    <n v="3"/>
    <n v="0"/>
    <n v="131.35499999999996"/>
    <x v="2"/>
    <x v="0"/>
  </r>
  <r>
    <n v="9782"/>
    <x v="4914"/>
    <x v="749"/>
    <d v="2018-09-18T00:00:00"/>
    <s v="Standard Class"/>
    <s v="CL-12565"/>
    <x v="52"/>
    <x v="0"/>
    <x v="0"/>
    <x v="85"/>
    <x v="15"/>
    <x v="254"/>
    <x v="3"/>
    <s v="OFF-BI-10004390"/>
    <x v="1"/>
    <x v="8"/>
    <x v="1164"/>
    <x v="1891"/>
    <n v="2"/>
    <n v="0.2"/>
    <n v="252.58799999999999"/>
    <x v="2"/>
    <x v="0"/>
  </r>
  <r>
    <n v="9783"/>
    <x v="4915"/>
    <x v="70"/>
    <d v="2017-06-02T00:00:00"/>
    <s v="Second Class"/>
    <s v="EM-13825"/>
    <x v="605"/>
    <x v="1"/>
    <x v="0"/>
    <x v="267"/>
    <x v="30"/>
    <x v="334"/>
    <x v="3"/>
    <s v="OFF-PA-10002120"/>
    <x v="1"/>
    <x v="10"/>
    <x v="519"/>
    <x v="4310"/>
    <n v="5"/>
    <n v="0"/>
    <n v="134.65199999999999"/>
    <x v="2"/>
    <x v="0"/>
  </r>
  <r>
    <n v="9784"/>
    <x v="4915"/>
    <x v="70"/>
    <d v="2017-06-02T00:00:00"/>
    <s v="Second Class"/>
    <s v="EM-13825"/>
    <x v="605"/>
    <x v="1"/>
    <x v="0"/>
    <x v="267"/>
    <x v="30"/>
    <x v="334"/>
    <x v="3"/>
    <s v="OFF-ST-10004340"/>
    <x v="1"/>
    <x v="4"/>
    <x v="817"/>
    <x v="1028"/>
    <n v="1"/>
    <n v="0"/>
    <n v="16.788600000000002"/>
    <x v="2"/>
    <x v="0"/>
  </r>
  <r>
    <n v="9785"/>
    <x v="4915"/>
    <x v="70"/>
    <d v="2017-06-02T00:00:00"/>
    <s v="Second Class"/>
    <s v="EM-13825"/>
    <x v="605"/>
    <x v="1"/>
    <x v="0"/>
    <x v="267"/>
    <x v="30"/>
    <x v="334"/>
    <x v="3"/>
    <s v="FUR-FU-10001847"/>
    <x v="0"/>
    <x v="5"/>
    <x v="1364"/>
    <x v="5768"/>
    <n v="2"/>
    <n v="0"/>
    <n v="2.9807999999999995"/>
    <x v="2"/>
    <x v="0"/>
  </r>
  <r>
    <n v="9786"/>
    <x v="4916"/>
    <x v="1229"/>
    <d v="2017-05-13T00:00:00"/>
    <s v="Standard Class"/>
    <s v="ME-17725"/>
    <x v="250"/>
    <x v="0"/>
    <x v="0"/>
    <x v="103"/>
    <x v="0"/>
    <x v="175"/>
    <x v="0"/>
    <s v="OFF-BI-10000962"/>
    <x v="1"/>
    <x v="8"/>
    <x v="1513"/>
    <x v="6062"/>
    <n v="3"/>
    <n v="0"/>
    <n v="23.916899999999998"/>
    <x v="0"/>
    <x v="0"/>
  </r>
  <r>
    <n v="9787"/>
    <x v="4917"/>
    <x v="1127"/>
    <d v="2016-11-05T00:00:00"/>
    <s v="Same Day"/>
    <s v="BG-11035"/>
    <x v="767"/>
    <x v="0"/>
    <x v="0"/>
    <x v="409"/>
    <x v="17"/>
    <x v="496"/>
    <x v="0"/>
    <s v="FUR-CH-10004754"/>
    <x v="0"/>
    <x v="1"/>
    <x v="1132"/>
    <x v="6063"/>
    <n v="5"/>
    <n v="0"/>
    <n v="40.472999999999999"/>
    <x v="0"/>
    <x v="0"/>
  </r>
  <r>
    <n v="9788"/>
    <x v="4918"/>
    <x v="996"/>
    <d v="2019-04-01T00:00:00"/>
    <s v="Standard Class"/>
    <s v="CJ-12010"/>
    <x v="170"/>
    <x v="0"/>
    <x v="0"/>
    <x v="12"/>
    <x v="5"/>
    <x v="32"/>
    <x v="2"/>
    <s v="FUR-BO-10001811"/>
    <x v="0"/>
    <x v="0"/>
    <x v="787"/>
    <x v="6064"/>
    <n v="5"/>
    <n v="0.32"/>
    <n v="-30.098000000000127"/>
    <x v="2"/>
    <x v="0"/>
  </r>
  <r>
    <n v="9789"/>
    <x v="4918"/>
    <x v="996"/>
    <d v="2019-04-01T00:00:00"/>
    <s v="Standard Class"/>
    <s v="CJ-12010"/>
    <x v="170"/>
    <x v="0"/>
    <x v="0"/>
    <x v="12"/>
    <x v="5"/>
    <x v="32"/>
    <x v="2"/>
    <s v="FUR-CH-10004063"/>
    <x v="0"/>
    <x v="1"/>
    <x v="120"/>
    <x v="121"/>
    <n v="3"/>
    <n v="0.3"/>
    <n v="-8.5794000000000779"/>
    <x v="2"/>
    <x v="0"/>
  </r>
  <r>
    <n v="9790"/>
    <x v="4918"/>
    <x v="996"/>
    <d v="2019-04-01T00:00:00"/>
    <s v="Standard Class"/>
    <s v="CJ-12010"/>
    <x v="170"/>
    <x v="0"/>
    <x v="0"/>
    <x v="12"/>
    <x v="5"/>
    <x v="32"/>
    <x v="2"/>
    <s v="TEC-AC-10004901"/>
    <x v="2"/>
    <x v="11"/>
    <x v="648"/>
    <x v="3149"/>
    <n v="1"/>
    <n v="0.2"/>
    <n v="6.9985999999999997"/>
    <x v="2"/>
    <x v="0"/>
  </r>
  <r>
    <n v="9791"/>
    <x v="4918"/>
    <x v="996"/>
    <d v="2019-04-01T00:00:00"/>
    <s v="Standard Class"/>
    <s v="CJ-12010"/>
    <x v="170"/>
    <x v="0"/>
    <x v="0"/>
    <x v="12"/>
    <x v="5"/>
    <x v="32"/>
    <x v="2"/>
    <s v="FUR-CH-10001714"/>
    <x v="0"/>
    <x v="1"/>
    <x v="1304"/>
    <x v="6065"/>
    <n v="2"/>
    <n v="0.3"/>
    <n v="-66.391599999999983"/>
    <x v="2"/>
    <x v="0"/>
  </r>
  <r>
    <n v="9792"/>
    <x v="4919"/>
    <x v="371"/>
    <d v="2016-05-23T00:00:00"/>
    <s v="Second Class"/>
    <s v="KH-16360"/>
    <x v="347"/>
    <x v="0"/>
    <x v="0"/>
    <x v="12"/>
    <x v="5"/>
    <x v="32"/>
    <x v="2"/>
    <s v="OFF-EN-10003134"/>
    <x v="1"/>
    <x v="12"/>
    <x v="153"/>
    <x v="6066"/>
    <n v="6"/>
    <n v="0.2"/>
    <n v="21.024000000000001"/>
    <x v="2"/>
    <x v="0"/>
  </r>
  <r>
    <n v="9793"/>
    <x v="4919"/>
    <x v="371"/>
    <d v="2016-05-23T00:00:00"/>
    <s v="Second Class"/>
    <s v="KH-16360"/>
    <x v="347"/>
    <x v="0"/>
    <x v="0"/>
    <x v="12"/>
    <x v="5"/>
    <x v="32"/>
    <x v="2"/>
    <s v="FUR-CH-10003396"/>
    <x v="0"/>
    <x v="1"/>
    <x v="390"/>
    <x v="961"/>
    <n v="2"/>
    <n v="0.3"/>
    <n v="-29.252400000000009"/>
    <x v="2"/>
    <x v="0"/>
  </r>
  <r>
    <n v="9794"/>
    <x v="4919"/>
    <x v="371"/>
    <d v="2016-05-23T00:00:00"/>
    <s v="Second Class"/>
    <s v="KH-16360"/>
    <x v="347"/>
    <x v="0"/>
    <x v="0"/>
    <x v="12"/>
    <x v="5"/>
    <x v="32"/>
    <x v="2"/>
    <s v="OFF-PA-10001560"/>
    <x v="1"/>
    <x v="10"/>
    <x v="670"/>
    <x v="6067"/>
    <n v="1"/>
    <n v="0.2"/>
    <n v="1.6307999999999998"/>
    <x v="2"/>
    <x v="0"/>
  </r>
  <r>
    <n v="9795"/>
    <x v="4919"/>
    <x v="371"/>
    <d v="2016-05-23T00:00:00"/>
    <s v="Second Class"/>
    <s v="KH-16360"/>
    <x v="347"/>
    <x v="0"/>
    <x v="0"/>
    <x v="12"/>
    <x v="5"/>
    <x v="32"/>
    <x v="2"/>
    <s v="OFF-BI-10000977"/>
    <x v="1"/>
    <x v="8"/>
    <x v="991"/>
    <x v="6068"/>
    <n v="3"/>
    <n v="0.8"/>
    <n v="-31.00800000000001"/>
    <x v="2"/>
    <x v="0"/>
  </r>
  <r>
    <n v="9796"/>
    <x v="4920"/>
    <x v="206"/>
    <d v="2018-05-28T00:00:00"/>
    <s v="Standard Class"/>
    <s v="SH-19975"/>
    <x v="64"/>
    <x v="1"/>
    <x v="0"/>
    <x v="22"/>
    <x v="10"/>
    <x v="26"/>
    <x v="2"/>
    <s v="OFF-BI-10003429"/>
    <x v="1"/>
    <x v="8"/>
    <x v="852"/>
    <x v="6069"/>
    <n v="3"/>
    <n v="0.8"/>
    <n v="-5.8869000000000007"/>
    <x v="2"/>
    <x v="0"/>
  </r>
  <r>
    <n v="9797"/>
    <x v="4921"/>
    <x v="1026"/>
    <d v="2017-01-17T00:00:00"/>
    <s v="Standard Class"/>
    <s v="CS-12490"/>
    <x v="703"/>
    <x v="1"/>
    <x v="0"/>
    <x v="167"/>
    <x v="24"/>
    <x v="213"/>
    <x v="3"/>
    <s v="OFF-AR-10001374"/>
    <x v="1"/>
    <x v="6"/>
    <x v="313"/>
    <x v="563"/>
    <n v="2"/>
    <n v="0.2"/>
    <n v="1.5551999999999992"/>
    <x v="2"/>
    <x v="0"/>
  </r>
  <r>
    <n v="9798"/>
    <x v="4921"/>
    <x v="1026"/>
    <d v="2017-01-17T00:00:00"/>
    <s v="Standard Class"/>
    <s v="CS-12490"/>
    <x v="703"/>
    <x v="1"/>
    <x v="0"/>
    <x v="167"/>
    <x v="24"/>
    <x v="213"/>
    <x v="3"/>
    <s v="TEC-PH-10004977"/>
    <x v="2"/>
    <x v="7"/>
    <x v="34"/>
    <x v="6070"/>
    <n v="2"/>
    <n v="0.4"/>
    <n v="-43.117800000000045"/>
    <x v="2"/>
    <x v="0"/>
  </r>
  <r>
    <n v="9799"/>
    <x v="4921"/>
    <x v="1026"/>
    <d v="2017-01-17T00:00:00"/>
    <s v="Standard Class"/>
    <s v="CS-12490"/>
    <x v="703"/>
    <x v="1"/>
    <x v="0"/>
    <x v="167"/>
    <x v="24"/>
    <x v="213"/>
    <x v="3"/>
    <s v="TEC-PH-10000912"/>
    <x v="2"/>
    <x v="7"/>
    <x v="1339"/>
    <x v="6071"/>
    <n v="4"/>
    <n v="0.4"/>
    <n v="2.6375999999999991"/>
    <x v="2"/>
    <x v="0"/>
  </r>
  <r>
    <n v="9800"/>
    <x v="4921"/>
    <x v="1026"/>
    <d v="2017-01-17T00:00:00"/>
    <s v="Standard Class"/>
    <s v="CS-12490"/>
    <x v="703"/>
    <x v="1"/>
    <x v="0"/>
    <x v="167"/>
    <x v="24"/>
    <x v="213"/>
    <x v="3"/>
    <s v="TEC-AC-10000487"/>
    <x v="2"/>
    <x v="11"/>
    <x v="1682"/>
    <x v="6072"/>
    <n v="2"/>
    <n v="0.2"/>
    <n v="2.2065999999999999"/>
    <x v="2"/>
    <x v="0"/>
  </r>
  <r>
    <n v="9801"/>
    <x v="4921"/>
    <x v="1026"/>
    <d v="2017-01-17T00:00:00"/>
    <s v="Standard Class"/>
    <s v="CS-12490"/>
    <x v="703"/>
    <x v="1"/>
    <x v="0"/>
    <x v="167"/>
    <x v="24"/>
    <x v="213"/>
    <x v="3"/>
    <s v="TEC-PH-10002262"/>
    <x v="2"/>
    <x v="7"/>
    <x v="477"/>
    <x v="6073"/>
    <n v="3"/>
    <n v="0.4"/>
    <n v="-21.423599999999993"/>
    <x v="2"/>
    <x v="0"/>
  </r>
  <r>
    <n v="9802"/>
    <x v="4922"/>
    <x v="365"/>
    <d v="2019-10-06T00:00:00"/>
    <s v="Standard Class"/>
    <s v="JK-15730"/>
    <x v="300"/>
    <x v="0"/>
    <x v="0"/>
    <x v="529"/>
    <x v="1"/>
    <x v="627"/>
    <x v="1"/>
    <s v="OFF-SU-10000898"/>
    <x v="1"/>
    <x v="14"/>
    <x v="1190"/>
    <x v="6074"/>
    <n v="7"/>
    <n v="0"/>
    <n v="28.216999999999992"/>
    <x v="1"/>
    <x v="0"/>
  </r>
  <r>
    <n v="9803"/>
    <x v="4923"/>
    <x v="1074"/>
    <d v="2017-07-20T00:00:00"/>
    <s v="Second Class"/>
    <s v="PJ-19015"/>
    <x v="307"/>
    <x v="0"/>
    <x v="0"/>
    <x v="20"/>
    <x v="15"/>
    <x v="23"/>
    <x v="3"/>
    <s v="OFF-BI-10004182"/>
    <x v="1"/>
    <x v="8"/>
    <x v="73"/>
    <x v="5353"/>
    <n v="2"/>
    <n v="0.2"/>
    <n v="1.2064000000000001"/>
    <x v="2"/>
    <x v="0"/>
  </r>
  <r>
    <n v="9804"/>
    <x v="4923"/>
    <x v="1074"/>
    <d v="2017-07-20T00:00:00"/>
    <s v="Second Class"/>
    <s v="PJ-19015"/>
    <x v="307"/>
    <x v="0"/>
    <x v="0"/>
    <x v="20"/>
    <x v="15"/>
    <x v="23"/>
    <x v="3"/>
    <s v="TEC-PH-10002468"/>
    <x v="2"/>
    <x v="7"/>
    <x v="1219"/>
    <x v="4472"/>
    <n v="1"/>
    <n v="0"/>
    <n v="36.717300000000009"/>
    <x v="2"/>
    <x v="0"/>
  </r>
  <r>
    <n v="9805"/>
    <x v="4923"/>
    <x v="1074"/>
    <d v="2017-07-20T00:00:00"/>
    <s v="Second Class"/>
    <s v="PJ-19015"/>
    <x v="307"/>
    <x v="0"/>
    <x v="0"/>
    <x v="20"/>
    <x v="15"/>
    <x v="23"/>
    <x v="3"/>
    <s v="FUR-FU-10002364"/>
    <x v="0"/>
    <x v="5"/>
    <x v="1240"/>
    <x v="1576"/>
    <n v="1"/>
    <n v="0"/>
    <n v="2.1401999999999992"/>
    <x v="2"/>
    <x v="0"/>
  </r>
  <r>
    <n v="9806"/>
    <x v="4924"/>
    <x v="147"/>
    <d v="2018-10-26T00:00:00"/>
    <s v="Standard Class"/>
    <s v="AP-10720"/>
    <x v="399"/>
    <x v="2"/>
    <x v="0"/>
    <x v="2"/>
    <x v="2"/>
    <x v="2"/>
    <x v="0"/>
    <s v="FUR-FU-10002878"/>
    <x v="0"/>
    <x v="5"/>
    <x v="1134"/>
    <x v="6075"/>
    <n v="2"/>
    <n v="0.2"/>
    <n v="9.6832000000000011"/>
    <x v="0"/>
    <x v="0"/>
  </r>
  <r>
    <n v="9807"/>
    <x v="4924"/>
    <x v="147"/>
    <d v="2018-10-26T00:00:00"/>
    <s v="Standard Class"/>
    <s v="AP-10720"/>
    <x v="399"/>
    <x v="2"/>
    <x v="0"/>
    <x v="2"/>
    <x v="2"/>
    <x v="2"/>
    <x v="0"/>
    <s v="OFF-BI-10004817"/>
    <x v="1"/>
    <x v="8"/>
    <x v="1208"/>
    <x v="6076"/>
    <n v="8"/>
    <n v="0.7"/>
    <n v="-21.084799999999994"/>
    <x v="0"/>
    <x v="0"/>
  </r>
  <r>
    <n v="9808"/>
    <x v="4925"/>
    <x v="944"/>
    <d v="2019-08-01T00:00:00"/>
    <s v="Second Class"/>
    <s v="JW-15955"/>
    <x v="527"/>
    <x v="0"/>
    <x v="0"/>
    <x v="253"/>
    <x v="3"/>
    <x v="313"/>
    <x v="0"/>
    <s v="FUR-CH-10001146"/>
    <x v="0"/>
    <x v="1"/>
    <x v="64"/>
    <x v="968"/>
    <n v="4"/>
    <n v="0.2"/>
    <n v="12.177999999999983"/>
    <x v="0"/>
    <x v="0"/>
  </r>
  <r>
    <n v="9809"/>
    <x v="4926"/>
    <x v="246"/>
    <d v="2019-07-26T00:00:00"/>
    <s v="Standard Class"/>
    <s v="PT-19090"/>
    <x v="690"/>
    <x v="0"/>
    <x v="0"/>
    <x v="22"/>
    <x v="10"/>
    <x v="36"/>
    <x v="2"/>
    <s v="OFF-BI-10001116"/>
    <x v="1"/>
    <x v="8"/>
    <x v="1075"/>
    <x v="6077"/>
    <n v="2"/>
    <n v="0.8"/>
    <n v="-3.3792"/>
    <x v="2"/>
    <x v="0"/>
  </r>
  <r>
    <n v="9810"/>
    <x v="4927"/>
    <x v="845"/>
    <d v="2016-11-11T00:00:00"/>
    <s v="Second Class"/>
    <s v="TB-21595"/>
    <x v="180"/>
    <x v="0"/>
    <x v="0"/>
    <x v="32"/>
    <x v="21"/>
    <x v="40"/>
    <x v="1"/>
    <s v="OFF-PA-10000304"/>
    <x v="1"/>
    <x v="10"/>
    <x v="88"/>
    <x v="233"/>
    <n v="5"/>
    <n v="0.2"/>
    <n v="9.0719999999999992"/>
    <x v="1"/>
    <x v="0"/>
  </r>
  <r>
    <n v="9811"/>
    <x v="4927"/>
    <x v="845"/>
    <d v="2016-11-11T00:00:00"/>
    <s v="Second Class"/>
    <s v="TB-21595"/>
    <x v="180"/>
    <x v="0"/>
    <x v="0"/>
    <x v="32"/>
    <x v="21"/>
    <x v="40"/>
    <x v="1"/>
    <s v="OFF-AR-10002240"/>
    <x v="1"/>
    <x v="6"/>
    <x v="971"/>
    <x v="6078"/>
    <n v="4"/>
    <n v="0.2"/>
    <n v="9.0575999999999972"/>
    <x v="1"/>
    <x v="0"/>
  </r>
  <r>
    <n v="9812"/>
    <x v="4928"/>
    <x v="581"/>
    <d v="2018-11-30T00:00:00"/>
    <s v="First Class"/>
    <s v="CB-12025"/>
    <x v="90"/>
    <x v="0"/>
    <x v="0"/>
    <x v="522"/>
    <x v="30"/>
    <x v="619"/>
    <x v="3"/>
    <s v="OFF-PA-10001246"/>
    <x v="1"/>
    <x v="10"/>
    <x v="1401"/>
    <x v="243"/>
    <n v="4"/>
    <n v="0"/>
    <n v="12.441600000000001"/>
    <x v="2"/>
    <x v="0"/>
  </r>
  <r>
    <n v="9813"/>
    <x v="4928"/>
    <x v="581"/>
    <d v="2018-11-30T00:00:00"/>
    <s v="First Class"/>
    <s v="CB-12025"/>
    <x v="90"/>
    <x v="0"/>
    <x v="0"/>
    <x v="522"/>
    <x v="30"/>
    <x v="619"/>
    <x v="3"/>
    <s v="OFF-AR-10000658"/>
    <x v="1"/>
    <x v="6"/>
    <x v="332"/>
    <x v="1637"/>
    <n v="3"/>
    <n v="0"/>
    <n v="9.702"/>
    <x v="2"/>
    <x v="0"/>
  </r>
  <r>
    <n v="9814"/>
    <x v="4928"/>
    <x v="581"/>
    <d v="2018-11-30T00:00:00"/>
    <s v="First Class"/>
    <s v="CB-12025"/>
    <x v="90"/>
    <x v="0"/>
    <x v="0"/>
    <x v="522"/>
    <x v="30"/>
    <x v="619"/>
    <x v="3"/>
    <s v="OFF-PA-10000100"/>
    <x v="1"/>
    <x v="10"/>
    <x v="833"/>
    <x v="2929"/>
    <n v="5"/>
    <n v="0"/>
    <n v="100.4255"/>
    <x v="2"/>
    <x v="0"/>
  </r>
  <r>
    <n v="9815"/>
    <x v="4928"/>
    <x v="581"/>
    <d v="2018-11-30T00:00:00"/>
    <s v="First Class"/>
    <s v="CB-12025"/>
    <x v="90"/>
    <x v="0"/>
    <x v="0"/>
    <x v="522"/>
    <x v="30"/>
    <x v="619"/>
    <x v="3"/>
    <s v="OFF-BI-10004233"/>
    <x v="1"/>
    <x v="8"/>
    <x v="1386"/>
    <x v="6079"/>
    <n v="5"/>
    <n v="0"/>
    <n v="38.376000000000005"/>
    <x v="2"/>
    <x v="0"/>
  </r>
  <r>
    <n v="9816"/>
    <x v="4929"/>
    <x v="1212"/>
    <d v="2017-06-12T00:00:00"/>
    <s v="Standard Class"/>
    <s v="AG-10495"/>
    <x v="122"/>
    <x v="1"/>
    <x v="0"/>
    <x v="84"/>
    <x v="2"/>
    <x v="104"/>
    <x v="0"/>
    <s v="OFF-PA-10002581"/>
    <x v="1"/>
    <x v="10"/>
    <x v="1309"/>
    <x v="4259"/>
    <n v="7"/>
    <n v="0.2"/>
    <n v="54.214999999999982"/>
    <x v="0"/>
    <x v="0"/>
  </r>
  <r>
    <n v="9817"/>
    <x v="4929"/>
    <x v="1212"/>
    <d v="2017-06-12T00:00:00"/>
    <s v="Standard Class"/>
    <s v="AG-10495"/>
    <x v="122"/>
    <x v="1"/>
    <x v="0"/>
    <x v="84"/>
    <x v="2"/>
    <x v="104"/>
    <x v="0"/>
    <s v="OFF-ST-10000046"/>
    <x v="1"/>
    <x v="4"/>
    <x v="764"/>
    <x v="6080"/>
    <n v="4"/>
    <n v="0.2"/>
    <n v="-6.4619999999999891"/>
    <x v="0"/>
    <x v="0"/>
  </r>
  <r>
    <n v="9818"/>
    <x v="4929"/>
    <x v="1212"/>
    <d v="2017-06-12T00:00:00"/>
    <s v="Standard Class"/>
    <s v="AG-10495"/>
    <x v="122"/>
    <x v="1"/>
    <x v="0"/>
    <x v="84"/>
    <x v="2"/>
    <x v="104"/>
    <x v="0"/>
    <s v="FUR-FU-10001185"/>
    <x v="0"/>
    <x v="5"/>
    <x v="1423"/>
    <x v="6081"/>
    <n v="7"/>
    <n v="0.2"/>
    <n v="45.467100000000009"/>
    <x v="0"/>
    <x v="0"/>
  </r>
  <r>
    <n v="9819"/>
    <x v="4929"/>
    <x v="1212"/>
    <d v="2017-06-12T00:00:00"/>
    <s v="Standard Class"/>
    <s v="AG-10495"/>
    <x v="122"/>
    <x v="1"/>
    <x v="0"/>
    <x v="84"/>
    <x v="2"/>
    <x v="104"/>
    <x v="0"/>
    <s v="OFF-AR-10003856"/>
    <x v="1"/>
    <x v="6"/>
    <x v="449"/>
    <x v="3079"/>
    <n v="2"/>
    <n v="0.2"/>
    <n v="0.3335999999999999"/>
    <x v="0"/>
    <x v="0"/>
  </r>
  <r>
    <n v="9820"/>
    <x v="4929"/>
    <x v="1212"/>
    <d v="2017-06-12T00:00:00"/>
    <s v="Standard Class"/>
    <s v="AG-10495"/>
    <x v="122"/>
    <x v="1"/>
    <x v="0"/>
    <x v="84"/>
    <x v="2"/>
    <x v="104"/>
    <x v="0"/>
    <s v="OFF-LA-10001982"/>
    <x v="1"/>
    <x v="2"/>
    <x v="1538"/>
    <x v="6082"/>
    <n v="3"/>
    <n v="0.2"/>
    <n v="3.1499999999999995"/>
    <x v="0"/>
    <x v="0"/>
  </r>
  <r>
    <n v="9821"/>
    <x v="4929"/>
    <x v="1212"/>
    <d v="2017-06-12T00:00:00"/>
    <s v="Standard Class"/>
    <s v="AG-10495"/>
    <x v="122"/>
    <x v="1"/>
    <x v="0"/>
    <x v="84"/>
    <x v="2"/>
    <x v="104"/>
    <x v="0"/>
    <s v="OFF-PA-10001215"/>
    <x v="1"/>
    <x v="10"/>
    <x v="1726"/>
    <x v="3085"/>
    <n v="10"/>
    <n v="0.2"/>
    <n v="13.199999999999998"/>
    <x v="0"/>
    <x v="0"/>
  </r>
  <r>
    <n v="9822"/>
    <x v="4929"/>
    <x v="1212"/>
    <d v="2017-06-12T00:00:00"/>
    <s v="Standard Class"/>
    <s v="AG-10495"/>
    <x v="122"/>
    <x v="1"/>
    <x v="0"/>
    <x v="84"/>
    <x v="2"/>
    <x v="104"/>
    <x v="0"/>
    <s v="OFF-BI-10002429"/>
    <x v="1"/>
    <x v="8"/>
    <x v="472"/>
    <x v="3594"/>
    <n v="2"/>
    <n v="0.7"/>
    <n v="-13.393599999999999"/>
    <x v="0"/>
    <x v="0"/>
  </r>
  <r>
    <n v="9823"/>
    <x v="4930"/>
    <x v="860"/>
    <d v="2016-08-19T00:00:00"/>
    <s v="Standard Class"/>
    <s v="BD-11605"/>
    <x v="205"/>
    <x v="0"/>
    <x v="0"/>
    <x v="8"/>
    <x v="1"/>
    <x v="34"/>
    <x v="1"/>
    <s v="OFF-AP-10003287"/>
    <x v="1"/>
    <x v="9"/>
    <x v="543"/>
    <x v="6083"/>
    <n v="3"/>
    <n v="0"/>
    <n v="42.814799999999998"/>
    <x v="1"/>
    <x v="0"/>
  </r>
  <r>
    <n v="9824"/>
    <x v="4930"/>
    <x v="860"/>
    <d v="2016-08-19T00:00:00"/>
    <s v="Standard Class"/>
    <s v="BD-11605"/>
    <x v="205"/>
    <x v="0"/>
    <x v="0"/>
    <x v="8"/>
    <x v="1"/>
    <x v="34"/>
    <x v="1"/>
    <s v="OFF-PA-10000167"/>
    <x v="1"/>
    <x v="10"/>
    <x v="1080"/>
    <x v="1663"/>
    <n v="3"/>
    <n v="0"/>
    <n v="41.822999999999993"/>
    <x v="1"/>
    <x v="0"/>
  </r>
  <r>
    <n v="9825"/>
    <x v="4930"/>
    <x v="860"/>
    <d v="2016-08-19T00:00:00"/>
    <s v="Standard Class"/>
    <s v="BD-11605"/>
    <x v="205"/>
    <x v="0"/>
    <x v="0"/>
    <x v="8"/>
    <x v="1"/>
    <x v="34"/>
    <x v="1"/>
    <s v="OFF-BI-10002309"/>
    <x v="1"/>
    <x v="8"/>
    <x v="78"/>
    <x v="329"/>
    <n v="4"/>
    <n v="0.2"/>
    <n v="6.2495999999999992"/>
    <x v="1"/>
    <x v="0"/>
  </r>
  <r>
    <n v="9826"/>
    <x v="4930"/>
    <x v="860"/>
    <d v="2016-08-19T00:00:00"/>
    <s v="Standard Class"/>
    <s v="BD-11605"/>
    <x v="205"/>
    <x v="0"/>
    <x v="0"/>
    <x v="8"/>
    <x v="1"/>
    <x v="34"/>
    <x v="1"/>
    <s v="OFF-BI-10003638"/>
    <x v="1"/>
    <x v="8"/>
    <x v="612"/>
    <x v="6084"/>
    <n v="3"/>
    <n v="0.2"/>
    <n v="15.092999999999998"/>
    <x v="1"/>
    <x v="0"/>
  </r>
  <r>
    <n v="9827"/>
    <x v="4930"/>
    <x v="860"/>
    <d v="2016-08-19T00:00:00"/>
    <s v="Standard Class"/>
    <s v="BD-11605"/>
    <x v="205"/>
    <x v="0"/>
    <x v="0"/>
    <x v="8"/>
    <x v="1"/>
    <x v="34"/>
    <x v="1"/>
    <s v="FUR-CH-10003833"/>
    <x v="0"/>
    <x v="1"/>
    <x v="1209"/>
    <x v="2468"/>
    <n v="4"/>
    <n v="0.2"/>
    <n v="-12.196000000000005"/>
    <x v="1"/>
    <x v="0"/>
  </r>
  <r>
    <n v="9828"/>
    <x v="4931"/>
    <x v="249"/>
    <d v="2019-06-26T00:00:00"/>
    <s v="Standard Class"/>
    <s v="JS-15685"/>
    <x v="40"/>
    <x v="1"/>
    <x v="0"/>
    <x v="20"/>
    <x v="15"/>
    <x v="45"/>
    <x v="3"/>
    <s v="OFF-ST-10001511"/>
    <x v="1"/>
    <x v="4"/>
    <x v="556"/>
    <x v="2396"/>
    <n v="2"/>
    <n v="0"/>
    <n v="6.4649999999999892"/>
    <x v="2"/>
    <x v="0"/>
  </r>
  <r>
    <n v="9829"/>
    <x v="4931"/>
    <x v="249"/>
    <d v="2019-06-26T00:00:00"/>
    <s v="Standard Class"/>
    <s v="JS-15685"/>
    <x v="40"/>
    <x v="1"/>
    <x v="0"/>
    <x v="20"/>
    <x v="15"/>
    <x v="45"/>
    <x v="3"/>
    <s v="OFF-BI-10004728"/>
    <x v="1"/>
    <x v="8"/>
    <x v="544"/>
    <x v="5668"/>
    <n v="3"/>
    <n v="0.2"/>
    <n v="3.7595999999999998"/>
    <x v="2"/>
    <x v="0"/>
  </r>
  <r>
    <n v="9830"/>
    <x v="4932"/>
    <x v="11"/>
    <d v="2019-07-23T00:00:00"/>
    <s v="Standard Class"/>
    <s v="NF-18385"/>
    <x v="173"/>
    <x v="0"/>
    <x v="0"/>
    <x v="35"/>
    <x v="3"/>
    <x v="43"/>
    <x v="0"/>
    <s v="FUR-CH-10004218"/>
    <x v="0"/>
    <x v="1"/>
    <x v="38"/>
    <x v="2516"/>
    <n v="3"/>
    <n v="0.2"/>
    <n v="15.147000000000006"/>
    <x v="0"/>
    <x v="0"/>
  </r>
  <r>
    <n v="9831"/>
    <x v="4933"/>
    <x v="757"/>
    <d v="2016-12-18T00:00:00"/>
    <s v="Second Class"/>
    <s v="SC-20305"/>
    <x v="253"/>
    <x v="0"/>
    <x v="0"/>
    <x v="486"/>
    <x v="5"/>
    <x v="580"/>
    <x v="2"/>
    <s v="TEC-AC-10004171"/>
    <x v="2"/>
    <x v="11"/>
    <x v="1321"/>
    <x v="1895"/>
    <n v="4"/>
    <n v="0.2"/>
    <n v="95.990400000000008"/>
    <x v="2"/>
    <x v="0"/>
  </r>
  <r>
    <n v="9832"/>
    <x v="4933"/>
    <x v="757"/>
    <d v="2016-12-18T00:00:00"/>
    <s v="Second Class"/>
    <s v="SC-20305"/>
    <x v="253"/>
    <x v="0"/>
    <x v="0"/>
    <x v="486"/>
    <x v="5"/>
    <x v="580"/>
    <x v="2"/>
    <s v="FUR-FU-10001706"/>
    <x v="0"/>
    <x v="5"/>
    <x v="50"/>
    <x v="6085"/>
    <n v="7"/>
    <n v="0.6"/>
    <n v="-2.5872000000000011"/>
    <x v="2"/>
    <x v="0"/>
  </r>
  <r>
    <n v="9833"/>
    <x v="4934"/>
    <x v="598"/>
    <d v="2016-05-22T00:00:00"/>
    <s v="Second Class"/>
    <s v="GA-14515"/>
    <x v="654"/>
    <x v="0"/>
    <x v="0"/>
    <x v="61"/>
    <x v="5"/>
    <x v="77"/>
    <x v="2"/>
    <s v="OFF-PA-10001526"/>
    <x v="1"/>
    <x v="10"/>
    <x v="1039"/>
    <x v="2217"/>
    <n v="1"/>
    <n v="0.2"/>
    <n v="1.4442000000000004"/>
    <x v="2"/>
    <x v="0"/>
  </r>
  <r>
    <n v="9834"/>
    <x v="4935"/>
    <x v="32"/>
    <d v="2019-09-19T00:00:00"/>
    <s v="Standard Class"/>
    <s v="CY-12745"/>
    <x v="388"/>
    <x v="1"/>
    <x v="0"/>
    <x v="24"/>
    <x v="24"/>
    <x v="157"/>
    <x v="3"/>
    <s v="TEC-AC-10002001"/>
    <x v="2"/>
    <x v="11"/>
    <x v="265"/>
    <x v="6086"/>
    <n v="7"/>
    <n v="0.2"/>
    <n v="190.38810000000001"/>
    <x v="2"/>
    <x v="0"/>
  </r>
  <r>
    <n v="9835"/>
    <x v="4936"/>
    <x v="1155"/>
    <d v="2018-10-12T00:00:00"/>
    <s v="First Class"/>
    <s v="WB-21850"/>
    <x v="576"/>
    <x v="0"/>
    <x v="0"/>
    <x v="189"/>
    <x v="5"/>
    <x v="628"/>
    <x v="2"/>
    <s v="FUR-FU-10004963"/>
    <x v="0"/>
    <x v="5"/>
    <x v="1443"/>
    <x v="6087"/>
    <n v="4"/>
    <n v="0.6"/>
    <n v="-6.2999999999999972"/>
    <x v="2"/>
    <x v="0"/>
  </r>
  <r>
    <n v="9836"/>
    <x v="4936"/>
    <x v="1155"/>
    <d v="2018-10-12T00:00:00"/>
    <s v="First Class"/>
    <s v="WB-21850"/>
    <x v="576"/>
    <x v="0"/>
    <x v="0"/>
    <x v="189"/>
    <x v="5"/>
    <x v="628"/>
    <x v="2"/>
    <s v="OFF-BI-10001597"/>
    <x v="1"/>
    <x v="8"/>
    <x v="798"/>
    <x v="6088"/>
    <n v="2"/>
    <n v="0.8"/>
    <n v="-26.227200000000003"/>
    <x v="2"/>
    <x v="0"/>
  </r>
  <r>
    <n v="9837"/>
    <x v="4937"/>
    <x v="477"/>
    <d v="2018-10-01T00:00:00"/>
    <s v="Standard Class"/>
    <s v="DL-12865"/>
    <x v="297"/>
    <x v="0"/>
    <x v="0"/>
    <x v="85"/>
    <x v="1"/>
    <x v="106"/>
    <x v="1"/>
    <s v="OFF-PA-10000141"/>
    <x v="1"/>
    <x v="10"/>
    <x v="829"/>
    <x v="2943"/>
    <n v="5"/>
    <n v="0"/>
    <n v="5.1229999999999993"/>
    <x v="1"/>
    <x v="0"/>
  </r>
  <r>
    <n v="9838"/>
    <x v="4937"/>
    <x v="477"/>
    <d v="2018-10-01T00:00:00"/>
    <s v="Standard Class"/>
    <s v="DL-12865"/>
    <x v="297"/>
    <x v="0"/>
    <x v="0"/>
    <x v="85"/>
    <x v="1"/>
    <x v="106"/>
    <x v="1"/>
    <s v="OFF-LA-10003923"/>
    <x v="1"/>
    <x v="2"/>
    <x v="429"/>
    <x v="461"/>
    <n v="2"/>
    <n v="0"/>
    <n v="14.8"/>
    <x v="1"/>
    <x v="0"/>
  </r>
  <r>
    <n v="9839"/>
    <x v="4937"/>
    <x v="477"/>
    <d v="2018-10-01T00:00:00"/>
    <s v="Standard Class"/>
    <s v="DL-12865"/>
    <x v="297"/>
    <x v="0"/>
    <x v="0"/>
    <x v="85"/>
    <x v="1"/>
    <x v="106"/>
    <x v="1"/>
    <s v="OFF-LA-10001771"/>
    <x v="1"/>
    <x v="2"/>
    <x v="1128"/>
    <x v="1393"/>
    <n v="1"/>
    <n v="0"/>
    <n v="2.2907999999999999"/>
    <x v="1"/>
    <x v="0"/>
  </r>
  <r>
    <n v="9840"/>
    <x v="4937"/>
    <x v="477"/>
    <d v="2018-10-01T00:00:00"/>
    <s v="Standard Class"/>
    <s v="DL-12865"/>
    <x v="297"/>
    <x v="0"/>
    <x v="0"/>
    <x v="85"/>
    <x v="1"/>
    <x v="106"/>
    <x v="1"/>
    <s v="TEC-CO-10001943"/>
    <x v="2"/>
    <x v="16"/>
    <x v="1675"/>
    <x v="5478"/>
    <n v="3"/>
    <n v="0.2"/>
    <n v="161.99189999999999"/>
    <x v="1"/>
    <x v="0"/>
  </r>
  <r>
    <n v="9841"/>
    <x v="4937"/>
    <x v="477"/>
    <d v="2018-10-01T00:00:00"/>
    <s v="Standard Class"/>
    <s v="DL-12865"/>
    <x v="297"/>
    <x v="0"/>
    <x v="0"/>
    <x v="85"/>
    <x v="1"/>
    <x v="106"/>
    <x v="1"/>
    <s v="TEC-PH-10003356"/>
    <x v="2"/>
    <x v="7"/>
    <x v="1698"/>
    <x v="6089"/>
    <n v="8"/>
    <n v="0.2"/>
    <n v="4.4736000000000011"/>
    <x v="1"/>
    <x v="0"/>
  </r>
  <r>
    <n v="9842"/>
    <x v="4937"/>
    <x v="477"/>
    <d v="2018-10-01T00:00:00"/>
    <s v="Standard Class"/>
    <s v="DL-12865"/>
    <x v="297"/>
    <x v="0"/>
    <x v="0"/>
    <x v="85"/>
    <x v="1"/>
    <x v="106"/>
    <x v="1"/>
    <s v="OFF-AR-10002255"/>
    <x v="1"/>
    <x v="6"/>
    <x v="822"/>
    <x v="1784"/>
    <n v="2"/>
    <n v="0"/>
    <n v="1.6703999999999999"/>
    <x v="1"/>
    <x v="0"/>
  </r>
  <r>
    <n v="9843"/>
    <x v="4937"/>
    <x v="477"/>
    <d v="2018-10-01T00:00:00"/>
    <s v="Standard Class"/>
    <s v="DL-12865"/>
    <x v="297"/>
    <x v="0"/>
    <x v="0"/>
    <x v="85"/>
    <x v="1"/>
    <x v="106"/>
    <x v="1"/>
    <s v="FUR-CH-10000665"/>
    <x v="0"/>
    <x v="1"/>
    <x v="662"/>
    <x v="5019"/>
    <n v="4"/>
    <n v="0.2"/>
    <n v="60.391999999999939"/>
    <x v="1"/>
    <x v="0"/>
  </r>
  <r>
    <n v="9844"/>
    <x v="4938"/>
    <x v="561"/>
    <d v="2016-06-06T00:00:00"/>
    <s v="First Class"/>
    <s v="RE-19450"/>
    <x v="681"/>
    <x v="0"/>
    <x v="0"/>
    <x v="27"/>
    <x v="10"/>
    <x v="67"/>
    <x v="2"/>
    <s v="OFF-LA-10001771"/>
    <x v="1"/>
    <x v="2"/>
    <x v="1128"/>
    <x v="801"/>
    <n v="4"/>
    <n v="0.2"/>
    <n v="5.1791999999999998"/>
    <x v="2"/>
    <x v="0"/>
  </r>
  <r>
    <n v="9845"/>
    <x v="4938"/>
    <x v="561"/>
    <d v="2016-06-06T00:00:00"/>
    <s v="First Class"/>
    <s v="RE-19450"/>
    <x v="681"/>
    <x v="0"/>
    <x v="0"/>
    <x v="27"/>
    <x v="10"/>
    <x v="67"/>
    <x v="2"/>
    <s v="FUR-FU-10001475"/>
    <x v="0"/>
    <x v="5"/>
    <x v="504"/>
    <x v="6090"/>
    <n v="7"/>
    <n v="0.6"/>
    <n v="-40.003599999999999"/>
    <x v="2"/>
    <x v="0"/>
  </r>
  <r>
    <n v="9846"/>
    <x v="4938"/>
    <x v="561"/>
    <d v="2016-06-06T00:00:00"/>
    <s v="First Class"/>
    <s v="RE-19450"/>
    <x v="681"/>
    <x v="0"/>
    <x v="0"/>
    <x v="27"/>
    <x v="10"/>
    <x v="67"/>
    <x v="2"/>
    <s v="OFF-ST-10000877"/>
    <x v="1"/>
    <x v="4"/>
    <x v="1113"/>
    <x v="6091"/>
    <n v="3"/>
    <n v="0.2"/>
    <n v="9.9521999999999977"/>
    <x v="2"/>
    <x v="0"/>
  </r>
  <r>
    <n v="9847"/>
    <x v="4939"/>
    <x v="264"/>
    <d v="2019-09-04T00:00:00"/>
    <s v="Second Class"/>
    <s v="MH-17290"/>
    <x v="762"/>
    <x v="2"/>
    <x v="0"/>
    <x v="1"/>
    <x v="1"/>
    <x v="141"/>
    <x v="1"/>
    <s v="OFF-AP-10001492"/>
    <x v="1"/>
    <x v="9"/>
    <x v="22"/>
    <x v="2526"/>
    <n v="5"/>
    <n v="0"/>
    <n v="11.206"/>
    <x v="1"/>
    <x v="0"/>
  </r>
  <r>
    <n v="9848"/>
    <x v="4939"/>
    <x v="264"/>
    <d v="2019-09-04T00:00:00"/>
    <s v="Second Class"/>
    <s v="MH-17290"/>
    <x v="762"/>
    <x v="2"/>
    <x v="0"/>
    <x v="1"/>
    <x v="1"/>
    <x v="141"/>
    <x v="1"/>
    <s v="FUR-FU-10004188"/>
    <x v="0"/>
    <x v="5"/>
    <x v="741"/>
    <x v="6092"/>
    <n v="5"/>
    <n v="0"/>
    <n v="132.99"/>
    <x v="1"/>
    <x v="0"/>
  </r>
  <r>
    <n v="9849"/>
    <x v="4939"/>
    <x v="264"/>
    <d v="2019-09-04T00:00:00"/>
    <s v="Second Class"/>
    <s v="MH-17290"/>
    <x v="762"/>
    <x v="2"/>
    <x v="0"/>
    <x v="1"/>
    <x v="1"/>
    <x v="141"/>
    <x v="1"/>
    <s v="OFF-BI-10004330"/>
    <x v="1"/>
    <x v="8"/>
    <x v="803"/>
    <x v="5442"/>
    <n v="5"/>
    <n v="0.2"/>
    <n v="46.224999999999987"/>
    <x v="1"/>
    <x v="0"/>
  </r>
  <r>
    <n v="9850"/>
    <x v="4940"/>
    <x v="791"/>
    <d v="2016-04-18T00:00:00"/>
    <s v="Standard Class"/>
    <s v="EH-13765"/>
    <x v="553"/>
    <x v="1"/>
    <x v="0"/>
    <x v="529"/>
    <x v="1"/>
    <x v="627"/>
    <x v="1"/>
    <s v="OFF-AR-10002987"/>
    <x v="1"/>
    <x v="6"/>
    <x v="1562"/>
    <x v="2010"/>
    <n v="2"/>
    <n v="0"/>
    <n v="16.268800000000002"/>
    <x v="1"/>
    <x v="0"/>
  </r>
  <r>
    <n v="9851"/>
    <x v="4941"/>
    <x v="440"/>
    <d v="2018-05-06T00:00:00"/>
    <s v="Standard Class"/>
    <s v="EH-13765"/>
    <x v="553"/>
    <x v="1"/>
    <x v="0"/>
    <x v="20"/>
    <x v="15"/>
    <x v="29"/>
    <x v="3"/>
    <s v="FUR-FU-10000732"/>
    <x v="0"/>
    <x v="5"/>
    <x v="545"/>
    <x v="2391"/>
    <n v="2"/>
    <n v="0"/>
    <n v="4.0191999999999997"/>
    <x v="2"/>
    <x v="0"/>
  </r>
  <r>
    <n v="9852"/>
    <x v="4941"/>
    <x v="440"/>
    <d v="2018-05-06T00:00:00"/>
    <s v="Standard Class"/>
    <s v="EH-13765"/>
    <x v="553"/>
    <x v="1"/>
    <x v="0"/>
    <x v="20"/>
    <x v="15"/>
    <x v="29"/>
    <x v="3"/>
    <s v="OFF-BI-10001670"/>
    <x v="1"/>
    <x v="8"/>
    <x v="443"/>
    <x v="3476"/>
    <n v="3"/>
    <n v="0.2"/>
    <n v="33.93"/>
    <x v="2"/>
    <x v="0"/>
  </r>
  <r>
    <n v="9853"/>
    <x v="4941"/>
    <x v="440"/>
    <d v="2018-05-06T00:00:00"/>
    <s v="Standard Class"/>
    <s v="EH-13765"/>
    <x v="553"/>
    <x v="1"/>
    <x v="0"/>
    <x v="20"/>
    <x v="15"/>
    <x v="29"/>
    <x v="3"/>
    <s v="OFF-PA-10000533"/>
    <x v="1"/>
    <x v="10"/>
    <x v="1205"/>
    <x v="1733"/>
    <n v="2"/>
    <n v="0"/>
    <n v="6.0167999999999999"/>
    <x v="2"/>
    <x v="0"/>
  </r>
  <r>
    <n v="9854"/>
    <x v="4941"/>
    <x v="440"/>
    <d v="2018-05-06T00:00:00"/>
    <s v="Standard Class"/>
    <s v="EH-13765"/>
    <x v="553"/>
    <x v="1"/>
    <x v="0"/>
    <x v="20"/>
    <x v="15"/>
    <x v="29"/>
    <x v="3"/>
    <s v="FUR-FU-10002253"/>
    <x v="0"/>
    <x v="5"/>
    <x v="592"/>
    <x v="6093"/>
    <n v="5"/>
    <n v="0"/>
    <n v="83.733000000000004"/>
    <x v="2"/>
    <x v="0"/>
  </r>
  <r>
    <n v="9855"/>
    <x v="4942"/>
    <x v="249"/>
    <d v="2019-06-23T00:00:00"/>
    <s v="Standard Class"/>
    <s v="GA-14515"/>
    <x v="654"/>
    <x v="0"/>
    <x v="0"/>
    <x v="8"/>
    <x v="1"/>
    <x v="9"/>
    <x v="1"/>
    <s v="FUR-FU-10002396"/>
    <x v="0"/>
    <x v="5"/>
    <x v="1590"/>
    <x v="6094"/>
    <n v="4"/>
    <n v="0"/>
    <n v="21.134400000000003"/>
    <x v="1"/>
    <x v="0"/>
  </r>
  <r>
    <n v="9856"/>
    <x v="4942"/>
    <x v="249"/>
    <d v="2019-06-23T00:00:00"/>
    <s v="Standard Class"/>
    <s v="GA-14515"/>
    <x v="654"/>
    <x v="0"/>
    <x v="0"/>
    <x v="8"/>
    <x v="1"/>
    <x v="9"/>
    <x v="1"/>
    <s v="OFF-PA-10004438"/>
    <x v="1"/>
    <x v="10"/>
    <x v="1481"/>
    <x v="335"/>
    <n v="2"/>
    <n v="0"/>
    <n v="11.543199999999999"/>
    <x v="1"/>
    <x v="0"/>
  </r>
  <r>
    <n v="9857"/>
    <x v="4943"/>
    <x v="1230"/>
    <d v="2016-11-11T00:00:00"/>
    <s v="Standard Class"/>
    <s v="GA-14515"/>
    <x v="654"/>
    <x v="0"/>
    <x v="0"/>
    <x v="38"/>
    <x v="32"/>
    <x v="112"/>
    <x v="0"/>
    <s v="OFF-PA-10000587"/>
    <x v="1"/>
    <x v="10"/>
    <x v="57"/>
    <x v="2908"/>
    <n v="6"/>
    <n v="0"/>
    <n v="20.9664"/>
    <x v="0"/>
    <x v="0"/>
  </r>
  <r>
    <n v="9858"/>
    <x v="4944"/>
    <x v="514"/>
    <d v="2017-03-30T00:00:00"/>
    <s v="Standard Class"/>
    <s v="EB-13840"/>
    <x v="225"/>
    <x v="1"/>
    <x v="0"/>
    <x v="4"/>
    <x v="4"/>
    <x v="5"/>
    <x v="1"/>
    <s v="FUR-TA-10001889"/>
    <x v="0"/>
    <x v="3"/>
    <x v="411"/>
    <x v="6095"/>
    <n v="8"/>
    <n v="0"/>
    <n v="610.86239999999998"/>
    <x v="1"/>
    <x v="0"/>
  </r>
  <r>
    <n v="9859"/>
    <x v="4945"/>
    <x v="424"/>
    <d v="2019-01-20T00:00:00"/>
    <s v="Standard Class"/>
    <s v="HR-14770"/>
    <x v="367"/>
    <x v="2"/>
    <x v="0"/>
    <x v="102"/>
    <x v="14"/>
    <x v="237"/>
    <x v="2"/>
    <s v="OFF-ST-10001590"/>
    <x v="1"/>
    <x v="4"/>
    <x v="147"/>
    <x v="4005"/>
    <n v="5"/>
    <n v="0"/>
    <n v="17.523999999999997"/>
    <x v="2"/>
    <x v="0"/>
  </r>
  <r>
    <n v="9860"/>
    <x v="4945"/>
    <x v="424"/>
    <d v="2019-01-20T00:00:00"/>
    <s v="Standard Class"/>
    <s v="HR-14770"/>
    <x v="367"/>
    <x v="2"/>
    <x v="0"/>
    <x v="102"/>
    <x v="14"/>
    <x v="237"/>
    <x v="2"/>
    <s v="OFF-FA-10003472"/>
    <x v="1"/>
    <x v="13"/>
    <x v="243"/>
    <x v="2182"/>
    <n v="2"/>
    <n v="0"/>
    <n v="0.1008"/>
    <x v="2"/>
    <x v="0"/>
  </r>
  <r>
    <n v="9861"/>
    <x v="4945"/>
    <x v="424"/>
    <d v="2019-01-20T00:00:00"/>
    <s v="Standard Class"/>
    <s v="HR-14770"/>
    <x v="367"/>
    <x v="2"/>
    <x v="0"/>
    <x v="102"/>
    <x v="14"/>
    <x v="237"/>
    <x v="2"/>
    <s v="TEC-PH-10000169"/>
    <x v="2"/>
    <x v="7"/>
    <x v="1038"/>
    <x v="766"/>
    <n v="4"/>
    <n v="0"/>
    <n v="1.3559999999999945"/>
    <x v="2"/>
    <x v="0"/>
  </r>
  <r>
    <n v="9862"/>
    <x v="4945"/>
    <x v="424"/>
    <d v="2019-01-20T00:00:00"/>
    <s v="Standard Class"/>
    <s v="HR-14770"/>
    <x v="367"/>
    <x v="2"/>
    <x v="0"/>
    <x v="102"/>
    <x v="14"/>
    <x v="237"/>
    <x v="2"/>
    <s v="OFF-ST-10002562"/>
    <x v="1"/>
    <x v="4"/>
    <x v="683"/>
    <x v="2572"/>
    <n v="2"/>
    <n v="0"/>
    <n v="5.2528000000000006"/>
    <x v="2"/>
    <x v="0"/>
  </r>
  <r>
    <n v="9863"/>
    <x v="4945"/>
    <x v="424"/>
    <d v="2019-01-20T00:00:00"/>
    <s v="Standard Class"/>
    <s v="HR-14770"/>
    <x v="367"/>
    <x v="2"/>
    <x v="0"/>
    <x v="102"/>
    <x v="14"/>
    <x v="237"/>
    <x v="2"/>
    <s v="TEC-AC-10001445"/>
    <x v="2"/>
    <x v="11"/>
    <x v="427"/>
    <x v="6096"/>
    <n v="4"/>
    <n v="0"/>
    <n v="2.5451999999999995"/>
    <x v="2"/>
    <x v="0"/>
  </r>
  <r>
    <n v="9864"/>
    <x v="4945"/>
    <x v="424"/>
    <d v="2019-01-20T00:00:00"/>
    <s v="Standard Class"/>
    <s v="HR-14770"/>
    <x v="367"/>
    <x v="2"/>
    <x v="0"/>
    <x v="102"/>
    <x v="14"/>
    <x v="237"/>
    <x v="2"/>
    <s v="OFF-PA-10004156"/>
    <x v="1"/>
    <x v="10"/>
    <x v="750"/>
    <x v="1189"/>
    <n v="1"/>
    <n v="0"/>
    <n v="5.5565999999999995"/>
    <x v="2"/>
    <x v="0"/>
  </r>
  <r>
    <n v="9865"/>
    <x v="4945"/>
    <x v="424"/>
    <d v="2019-01-20T00:00:00"/>
    <s v="Standard Class"/>
    <s v="HR-14770"/>
    <x v="367"/>
    <x v="2"/>
    <x v="0"/>
    <x v="102"/>
    <x v="14"/>
    <x v="237"/>
    <x v="2"/>
    <s v="TEC-AC-10004469"/>
    <x v="2"/>
    <x v="11"/>
    <x v="241"/>
    <x v="3863"/>
    <n v="4"/>
    <n v="0"/>
    <n v="70.312000000000012"/>
    <x v="2"/>
    <x v="0"/>
  </r>
  <r>
    <n v="9866"/>
    <x v="4945"/>
    <x v="424"/>
    <d v="2019-01-20T00:00:00"/>
    <s v="Standard Class"/>
    <s v="HR-14770"/>
    <x v="367"/>
    <x v="2"/>
    <x v="0"/>
    <x v="102"/>
    <x v="14"/>
    <x v="237"/>
    <x v="2"/>
    <s v="FUR-FU-10001037"/>
    <x v="0"/>
    <x v="5"/>
    <x v="1169"/>
    <x v="1651"/>
    <n v="2"/>
    <n v="0"/>
    <n v="8.532"/>
    <x v="2"/>
    <x v="0"/>
  </r>
  <r>
    <n v="9867"/>
    <x v="4946"/>
    <x v="514"/>
    <d v="2017-03-28T00:00:00"/>
    <s v="Second Class"/>
    <s v="SM-20950"/>
    <x v="416"/>
    <x v="1"/>
    <x v="0"/>
    <x v="20"/>
    <x v="15"/>
    <x v="29"/>
    <x v="3"/>
    <s v="OFF-ST-10002615"/>
    <x v="1"/>
    <x v="4"/>
    <x v="1436"/>
    <x v="2969"/>
    <n v="7"/>
    <n v="0"/>
    <n v="282.20920000000001"/>
    <x v="2"/>
    <x v="0"/>
  </r>
  <r>
    <n v="9868"/>
    <x v="4946"/>
    <x v="514"/>
    <d v="2017-03-28T00:00:00"/>
    <s v="Second Class"/>
    <s v="SM-20950"/>
    <x v="416"/>
    <x v="1"/>
    <x v="0"/>
    <x v="20"/>
    <x v="15"/>
    <x v="29"/>
    <x v="3"/>
    <s v="OFF-AP-10000595"/>
    <x v="1"/>
    <x v="9"/>
    <x v="1505"/>
    <x v="2638"/>
    <n v="3"/>
    <n v="0"/>
    <n v="3.4086000000000003"/>
    <x v="2"/>
    <x v="0"/>
  </r>
  <r>
    <n v="9869"/>
    <x v="4947"/>
    <x v="301"/>
    <d v="2016-11-03T00:00:00"/>
    <s v="First Class"/>
    <s v="EA-14035"/>
    <x v="105"/>
    <x v="1"/>
    <x v="0"/>
    <x v="530"/>
    <x v="24"/>
    <x v="629"/>
    <x v="3"/>
    <s v="FUR-FU-10002253"/>
    <x v="0"/>
    <x v="5"/>
    <x v="592"/>
    <x v="4574"/>
    <n v="2"/>
    <n v="0.2"/>
    <n v="16.317200000000003"/>
    <x v="2"/>
    <x v="0"/>
  </r>
  <r>
    <n v="9870"/>
    <x v="4947"/>
    <x v="301"/>
    <d v="2016-11-03T00:00:00"/>
    <s v="First Class"/>
    <s v="EA-14035"/>
    <x v="105"/>
    <x v="1"/>
    <x v="0"/>
    <x v="530"/>
    <x v="24"/>
    <x v="629"/>
    <x v="3"/>
    <s v="OFF-BI-10000494"/>
    <x v="1"/>
    <x v="8"/>
    <x v="1572"/>
    <x v="2968"/>
    <n v="2"/>
    <n v="0.7"/>
    <n v="-2.6099999999999994"/>
    <x v="2"/>
    <x v="0"/>
  </r>
  <r>
    <n v="9871"/>
    <x v="4947"/>
    <x v="301"/>
    <d v="2016-11-03T00:00:00"/>
    <s v="First Class"/>
    <s v="EA-14035"/>
    <x v="105"/>
    <x v="1"/>
    <x v="0"/>
    <x v="530"/>
    <x v="24"/>
    <x v="629"/>
    <x v="3"/>
    <s v="OFF-BI-10001658"/>
    <x v="1"/>
    <x v="8"/>
    <x v="444"/>
    <x v="2849"/>
    <n v="3"/>
    <n v="0.7"/>
    <n v="-17.942399999999992"/>
    <x v="2"/>
    <x v="0"/>
  </r>
  <r>
    <n v="9872"/>
    <x v="4948"/>
    <x v="833"/>
    <d v="2019-10-06T00:00:00"/>
    <s v="Same Day"/>
    <s v="MH-17455"/>
    <x v="708"/>
    <x v="0"/>
    <x v="0"/>
    <x v="22"/>
    <x v="10"/>
    <x v="36"/>
    <x v="2"/>
    <s v="OFF-ST-10003208"/>
    <x v="1"/>
    <x v="4"/>
    <x v="246"/>
    <x v="6097"/>
    <n v="2"/>
    <n v="0.2"/>
    <n v="32.662799999999947"/>
    <x v="2"/>
    <x v="0"/>
  </r>
  <r>
    <n v="9873"/>
    <x v="4948"/>
    <x v="833"/>
    <d v="2019-10-06T00:00:00"/>
    <s v="Same Day"/>
    <s v="MH-17455"/>
    <x v="708"/>
    <x v="0"/>
    <x v="0"/>
    <x v="22"/>
    <x v="10"/>
    <x v="36"/>
    <x v="2"/>
    <s v="OFF-AR-10004790"/>
    <x v="1"/>
    <x v="6"/>
    <x v="772"/>
    <x v="3764"/>
    <n v="2"/>
    <n v="0.2"/>
    <n v="1.1969999999999992"/>
    <x v="2"/>
    <x v="0"/>
  </r>
  <r>
    <n v="9874"/>
    <x v="4949"/>
    <x v="107"/>
    <d v="2018-12-14T00:00:00"/>
    <s v="Standard Class"/>
    <s v="SL-20155"/>
    <x v="359"/>
    <x v="2"/>
    <x v="0"/>
    <x v="20"/>
    <x v="15"/>
    <x v="23"/>
    <x v="3"/>
    <s v="OFF-PA-10004609"/>
    <x v="1"/>
    <x v="10"/>
    <x v="1503"/>
    <x v="90"/>
    <n v="1"/>
    <n v="0"/>
    <n v="3.1104000000000003"/>
    <x v="2"/>
    <x v="0"/>
  </r>
  <r>
    <n v="9875"/>
    <x v="4950"/>
    <x v="897"/>
    <d v="2018-09-24T00:00:00"/>
    <s v="Second Class"/>
    <s v="NP-18685"/>
    <x v="472"/>
    <x v="2"/>
    <x v="0"/>
    <x v="215"/>
    <x v="24"/>
    <x v="270"/>
    <x v="3"/>
    <s v="OFF-EN-10003055"/>
    <x v="1"/>
    <x v="12"/>
    <x v="882"/>
    <x v="1109"/>
    <n v="2"/>
    <n v="0.2"/>
    <n v="19.989999999999995"/>
    <x v="2"/>
    <x v="0"/>
  </r>
  <r>
    <n v="9876"/>
    <x v="4951"/>
    <x v="1231"/>
    <d v="2018-01-05T00:00:00"/>
    <s v="Standard Class"/>
    <s v="RF-19840"/>
    <x v="167"/>
    <x v="0"/>
    <x v="0"/>
    <x v="20"/>
    <x v="15"/>
    <x v="45"/>
    <x v="3"/>
    <s v="OFF-SU-10003936"/>
    <x v="1"/>
    <x v="14"/>
    <x v="1835"/>
    <x v="6098"/>
    <n v="2"/>
    <n v="0"/>
    <n v="6.3600000000000101E-2"/>
    <x v="2"/>
    <x v="0"/>
  </r>
  <r>
    <n v="9877"/>
    <x v="4952"/>
    <x v="693"/>
    <d v="2019-04-21T00:00:00"/>
    <s v="First Class"/>
    <s v="BE-11455"/>
    <x v="534"/>
    <x v="2"/>
    <x v="0"/>
    <x v="138"/>
    <x v="24"/>
    <x v="177"/>
    <x v="3"/>
    <s v="OFF-ST-10000078"/>
    <x v="1"/>
    <x v="4"/>
    <x v="1227"/>
    <x v="6099"/>
    <n v="4"/>
    <n v="0.2"/>
    <n v="-21.213600000000099"/>
    <x v="2"/>
    <x v="0"/>
  </r>
  <r>
    <n v="9878"/>
    <x v="4952"/>
    <x v="693"/>
    <d v="2019-04-21T00:00:00"/>
    <s v="First Class"/>
    <s v="BE-11455"/>
    <x v="534"/>
    <x v="2"/>
    <x v="0"/>
    <x v="138"/>
    <x v="24"/>
    <x v="177"/>
    <x v="3"/>
    <s v="OFF-BI-10000174"/>
    <x v="1"/>
    <x v="8"/>
    <x v="1444"/>
    <x v="6100"/>
    <n v="5"/>
    <n v="0.7"/>
    <n v="-6.379999999999999"/>
    <x v="2"/>
    <x v="0"/>
  </r>
  <r>
    <n v="9879"/>
    <x v="4952"/>
    <x v="693"/>
    <d v="2019-04-21T00:00:00"/>
    <s v="First Class"/>
    <s v="BE-11455"/>
    <x v="534"/>
    <x v="2"/>
    <x v="0"/>
    <x v="138"/>
    <x v="24"/>
    <x v="177"/>
    <x v="3"/>
    <s v="TEC-PH-10004080"/>
    <x v="2"/>
    <x v="7"/>
    <x v="1777"/>
    <x v="4457"/>
    <n v="3"/>
    <n v="0.4"/>
    <n v="-24.476399999999998"/>
    <x v="2"/>
    <x v="0"/>
  </r>
  <r>
    <n v="9880"/>
    <x v="4953"/>
    <x v="1036"/>
    <d v="2018-08-25T00:00:00"/>
    <s v="Standard Class"/>
    <s v="JK-15370"/>
    <x v="271"/>
    <x v="0"/>
    <x v="0"/>
    <x v="20"/>
    <x v="15"/>
    <x v="45"/>
    <x v="3"/>
    <s v="FUR-CH-10002961"/>
    <x v="0"/>
    <x v="1"/>
    <x v="948"/>
    <x v="6101"/>
    <n v="7"/>
    <n v="0.1"/>
    <n v="63.685999999999979"/>
    <x v="2"/>
    <x v="0"/>
  </r>
  <r>
    <n v="9881"/>
    <x v="4954"/>
    <x v="352"/>
    <d v="2017-05-31T00:00:00"/>
    <s v="First Class"/>
    <s v="CC-12100"/>
    <x v="385"/>
    <x v="2"/>
    <x v="0"/>
    <x v="138"/>
    <x v="24"/>
    <x v="177"/>
    <x v="3"/>
    <s v="OFF-PA-10000474"/>
    <x v="1"/>
    <x v="10"/>
    <x v="33"/>
    <x v="633"/>
    <n v="3"/>
    <n v="0.2"/>
    <n v="28.706399999999991"/>
    <x v="2"/>
    <x v="0"/>
  </r>
  <r>
    <n v="9882"/>
    <x v="4955"/>
    <x v="1132"/>
    <d v="2016-08-13T00:00:00"/>
    <s v="First Class"/>
    <s v="LL-16840"/>
    <x v="328"/>
    <x v="0"/>
    <x v="0"/>
    <x v="318"/>
    <x v="32"/>
    <x v="630"/>
    <x v="0"/>
    <s v="OFF-BI-10000138"/>
    <x v="1"/>
    <x v="8"/>
    <x v="605"/>
    <x v="1230"/>
    <n v="3"/>
    <n v="0"/>
    <n v="6.7392000000000003"/>
    <x v="0"/>
    <x v="0"/>
  </r>
  <r>
    <n v="9883"/>
    <x v="4955"/>
    <x v="1132"/>
    <d v="2016-08-13T00:00:00"/>
    <s v="First Class"/>
    <s v="LL-16840"/>
    <x v="328"/>
    <x v="0"/>
    <x v="0"/>
    <x v="318"/>
    <x v="32"/>
    <x v="630"/>
    <x v="0"/>
    <s v="TEC-AC-10000023"/>
    <x v="2"/>
    <x v="11"/>
    <x v="909"/>
    <x v="6102"/>
    <n v="13"/>
    <n v="0"/>
    <n v="98.139599999999987"/>
    <x v="0"/>
    <x v="0"/>
  </r>
  <r>
    <n v="9884"/>
    <x v="4956"/>
    <x v="1232"/>
    <d v="2016-04-08T00:00:00"/>
    <s v="Standard Class"/>
    <s v="KE-16420"/>
    <x v="722"/>
    <x v="1"/>
    <x v="0"/>
    <x v="1"/>
    <x v="1"/>
    <x v="141"/>
    <x v="1"/>
    <s v="OFF-EN-10001415"/>
    <x v="1"/>
    <x v="12"/>
    <x v="153"/>
    <x v="954"/>
    <n v="2"/>
    <n v="0"/>
    <n v="5.58"/>
    <x v="1"/>
    <x v="0"/>
  </r>
  <r>
    <n v="9885"/>
    <x v="4956"/>
    <x v="1232"/>
    <d v="2016-04-08T00:00:00"/>
    <s v="Standard Class"/>
    <s v="KE-16420"/>
    <x v="722"/>
    <x v="1"/>
    <x v="0"/>
    <x v="1"/>
    <x v="1"/>
    <x v="141"/>
    <x v="1"/>
    <s v="TEC-AC-10001284"/>
    <x v="2"/>
    <x v="11"/>
    <x v="1181"/>
    <x v="1038"/>
    <n v="3"/>
    <n v="0"/>
    <n v="22.4316"/>
    <x v="1"/>
    <x v="0"/>
  </r>
  <r>
    <n v="9886"/>
    <x v="4956"/>
    <x v="1232"/>
    <d v="2016-04-08T00:00:00"/>
    <s v="Standard Class"/>
    <s v="KE-16420"/>
    <x v="722"/>
    <x v="1"/>
    <x v="0"/>
    <x v="1"/>
    <x v="1"/>
    <x v="141"/>
    <x v="1"/>
    <s v="TEC-AC-10000736"/>
    <x v="2"/>
    <x v="11"/>
    <x v="1094"/>
    <x v="460"/>
    <n v="2"/>
    <n v="0"/>
    <n v="57.592799999999997"/>
    <x v="1"/>
    <x v="0"/>
  </r>
  <r>
    <n v="9887"/>
    <x v="4957"/>
    <x v="1211"/>
    <d v="2016-01-27T00:00:00"/>
    <s v="Standard Class"/>
    <s v="SG-20605"/>
    <x v="611"/>
    <x v="0"/>
    <x v="0"/>
    <x v="240"/>
    <x v="14"/>
    <x v="376"/>
    <x v="2"/>
    <s v="OFF-FA-10003467"/>
    <x v="1"/>
    <x v="13"/>
    <x v="494"/>
    <x v="4095"/>
    <n v="3"/>
    <n v="0"/>
    <n v="0"/>
    <x v="2"/>
    <x v="0"/>
  </r>
  <r>
    <n v="9888"/>
    <x v="4958"/>
    <x v="386"/>
    <d v="2019-10-15T00:00:00"/>
    <s v="First Class"/>
    <s v="CA-12265"/>
    <x v="244"/>
    <x v="0"/>
    <x v="0"/>
    <x v="20"/>
    <x v="15"/>
    <x v="23"/>
    <x v="3"/>
    <s v="OFF-PA-10000477"/>
    <x v="1"/>
    <x v="10"/>
    <x v="1214"/>
    <x v="745"/>
    <n v="2"/>
    <n v="0"/>
    <n v="4.6812000000000005"/>
    <x v="2"/>
    <x v="0"/>
  </r>
  <r>
    <n v="9889"/>
    <x v="4959"/>
    <x v="816"/>
    <d v="2017-08-12T00:00:00"/>
    <s v="Standard Class"/>
    <s v="RD-19585"/>
    <x v="361"/>
    <x v="0"/>
    <x v="0"/>
    <x v="456"/>
    <x v="15"/>
    <x v="549"/>
    <x v="3"/>
    <s v="TEC-AC-10000736"/>
    <x v="2"/>
    <x v="11"/>
    <x v="1094"/>
    <x v="3705"/>
    <n v="1"/>
    <n v="0"/>
    <n v="28.796399999999998"/>
    <x v="2"/>
    <x v="0"/>
  </r>
  <r>
    <n v="9890"/>
    <x v="4960"/>
    <x v="498"/>
    <d v="2019-03-20T00:00:00"/>
    <s v="First Class"/>
    <s v="VG-21805"/>
    <x v="500"/>
    <x v="1"/>
    <x v="0"/>
    <x v="80"/>
    <x v="30"/>
    <x v="100"/>
    <x v="3"/>
    <s v="OFF-AR-10002467"/>
    <x v="1"/>
    <x v="6"/>
    <x v="1690"/>
    <x v="3090"/>
    <n v="3"/>
    <n v="0"/>
    <n v="2.4138000000000006"/>
    <x v="2"/>
    <x v="0"/>
  </r>
  <r>
    <n v="9891"/>
    <x v="4961"/>
    <x v="197"/>
    <d v="2018-07-28T00:00:00"/>
    <s v="Second Class"/>
    <s v="SH-19975"/>
    <x v="64"/>
    <x v="1"/>
    <x v="0"/>
    <x v="158"/>
    <x v="6"/>
    <x v="201"/>
    <x v="2"/>
    <s v="OFF-PA-10004996"/>
    <x v="1"/>
    <x v="10"/>
    <x v="1528"/>
    <x v="6103"/>
    <n v="2"/>
    <n v="0"/>
    <n v="9.6913999999999998"/>
    <x v="2"/>
    <x v="0"/>
  </r>
  <r>
    <n v="9892"/>
    <x v="4961"/>
    <x v="197"/>
    <d v="2018-07-28T00:00:00"/>
    <s v="Second Class"/>
    <s v="SH-19975"/>
    <x v="64"/>
    <x v="1"/>
    <x v="0"/>
    <x v="158"/>
    <x v="6"/>
    <x v="201"/>
    <x v="2"/>
    <s v="TEC-AC-10003116"/>
    <x v="2"/>
    <x v="11"/>
    <x v="929"/>
    <x v="6104"/>
    <n v="7"/>
    <n v="0"/>
    <n v="48.457499999999996"/>
    <x v="2"/>
    <x v="0"/>
  </r>
  <r>
    <n v="9893"/>
    <x v="4961"/>
    <x v="197"/>
    <d v="2018-07-28T00:00:00"/>
    <s v="Second Class"/>
    <s v="SH-19975"/>
    <x v="64"/>
    <x v="1"/>
    <x v="0"/>
    <x v="158"/>
    <x v="6"/>
    <x v="201"/>
    <x v="2"/>
    <s v="TEC-PH-10002262"/>
    <x v="2"/>
    <x v="7"/>
    <x v="477"/>
    <x v="6105"/>
    <n v="5"/>
    <n v="0"/>
    <n v="83.314000000000021"/>
    <x v="2"/>
    <x v="0"/>
  </r>
  <r>
    <n v="9894"/>
    <x v="4961"/>
    <x v="197"/>
    <d v="2018-07-28T00:00:00"/>
    <s v="Second Class"/>
    <s v="SH-19975"/>
    <x v="64"/>
    <x v="1"/>
    <x v="0"/>
    <x v="158"/>
    <x v="6"/>
    <x v="201"/>
    <x v="2"/>
    <s v="FUR-CH-10004626"/>
    <x v="0"/>
    <x v="1"/>
    <x v="1706"/>
    <x v="6106"/>
    <n v="4"/>
    <n v="0"/>
    <n v="96.854399999999998"/>
    <x v="2"/>
    <x v="0"/>
  </r>
  <r>
    <n v="9895"/>
    <x v="4961"/>
    <x v="197"/>
    <d v="2018-07-28T00:00:00"/>
    <s v="Second Class"/>
    <s v="SH-19975"/>
    <x v="64"/>
    <x v="1"/>
    <x v="0"/>
    <x v="158"/>
    <x v="6"/>
    <x v="201"/>
    <x v="2"/>
    <s v="FUR-FU-10001756"/>
    <x v="0"/>
    <x v="5"/>
    <x v="285"/>
    <x v="6107"/>
    <n v="5"/>
    <n v="0"/>
    <n v="27.60799999999999"/>
    <x v="2"/>
    <x v="0"/>
  </r>
  <r>
    <n v="9896"/>
    <x v="4962"/>
    <x v="467"/>
    <d v="2016-10-01T00:00:00"/>
    <s v="Standard Class"/>
    <s v="MM-17920"/>
    <x v="462"/>
    <x v="0"/>
    <x v="0"/>
    <x v="22"/>
    <x v="10"/>
    <x v="36"/>
    <x v="2"/>
    <s v="TEC-AC-10004859"/>
    <x v="2"/>
    <x v="11"/>
    <x v="1554"/>
    <x v="6108"/>
    <n v="11"/>
    <n v="0.2"/>
    <n v="38.456000000000003"/>
    <x v="2"/>
    <x v="0"/>
  </r>
  <r>
    <n v="9897"/>
    <x v="4963"/>
    <x v="1103"/>
    <d v="2016-06-20T00:00:00"/>
    <s v="Second Class"/>
    <s v="JF-15415"/>
    <x v="226"/>
    <x v="0"/>
    <x v="0"/>
    <x v="22"/>
    <x v="10"/>
    <x v="155"/>
    <x v="2"/>
    <s v="OFF-PA-10001725"/>
    <x v="1"/>
    <x v="10"/>
    <x v="1657"/>
    <x v="4546"/>
    <n v="2"/>
    <n v="0.2"/>
    <n v="22.480800000000002"/>
    <x v="2"/>
    <x v="0"/>
  </r>
  <r>
    <n v="9898"/>
    <x v="4964"/>
    <x v="112"/>
    <d v="2018-06-10T00:00:00"/>
    <s v="Standard Class"/>
    <s v="LP-17095"/>
    <x v="431"/>
    <x v="0"/>
    <x v="0"/>
    <x v="54"/>
    <x v="24"/>
    <x v="322"/>
    <x v="3"/>
    <s v="FUR-FU-10004306"/>
    <x v="0"/>
    <x v="5"/>
    <x v="622"/>
    <x v="6109"/>
    <n v="3"/>
    <n v="0.2"/>
    <n v="34.97399999999999"/>
    <x v="2"/>
    <x v="0"/>
  </r>
  <r>
    <n v="9899"/>
    <x v="4964"/>
    <x v="112"/>
    <d v="2018-06-10T00:00:00"/>
    <s v="Standard Class"/>
    <s v="LP-17095"/>
    <x v="431"/>
    <x v="0"/>
    <x v="0"/>
    <x v="54"/>
    <x v="24"/>
    <x v="322"/>
    <x v="3"/>
    <s v="FUR-FU-10004845"/>
    <x v="0"/>
    <x v="5"/>
    <x v="1693"/>
    <x v="5350"/>
    <n v="2"/>
    <n v="0.2"/>
    <n v="0"/>
    <x v="2"/>
    <x v="0"/>
  </r>
  <r>
    <n v="9900"/>
    <x v="4965"/>
    <x v="1176"/>
    <d v="2016-04-03T00:00:00"/>
    <s v="Standard Class"/>
    <s v="MP-18175"/>
    <x v="486"/>
    <x v="2"/>
    <x v="0"/>
    <x v="24"/>
    <x v="24"/>
    <x v="157"/>
    <x v="3"/>
    <s v="FUR-TA-10000198"/>
    <x v="0"/>
    <x v="3"/>
    <x v="594"/>
    <x v="1890"/>
    <n v="1"/>
    <n v="0.4"/>
    <n v="-143.25480000000002"/>
    <x v="2"/>
    <x v="0"/>
  </r>
  <r>
    <n v="9901"/>
    <x v="4966"/>
    <x v="170"/>
    <d v="2019-08-25T00:00:00"/>
    <s v="Standard Class"/>
    <s v="SC-20845"/>
    <x v="790"/>
    <x v="0"/>
    <x v="0"/>
    <x v="103"/>
    <x v="22"/>
    <x v="127"/>
    <x v="1"/>
    <s v="OFF-ST-10000036"/>
    <x v="1"/>
    <x v="4"/>
    <x v="595"/>
    <x v="4974"/>
    <n v="3"/>
    <n v="0.2"/>
    <n v="20.745899999999985"/>
    <x v="1"/>
    <x v="0"/>
  </r>
  <r>
    <n v="9902"/>
    <x v="4966"/>
    <x v="170"/>
    <d v="2019-08-25T00:00:00"/>
    <s v="Standard Class"/>
    <s v="SC-20845"/>
    <x v="790"/>
    <x v="0"/>
    <x v="0"/>
    <x v="103"/>
    <x v="22"/>
    <x v="127"/>
    <x v="1"/>
    <s v="FUR-FU-10001037"/>
    <x v="0"/>
    <x v="5"/>
    <x v="1169"/>
    <x v="4915"/>
    <n v="3"/>
    <n v="0.2"/>
    <n v="7.1099999999999994"/>
    <x v="1"/>
    <x v="0"/>
  </r>
  <r>
    <n v="9903"/>
    <x v="4966"/>
    <x v="170"/>
    <d v="2019-08-25T00:00:00"/>
    <s v="Standard Class"/>
    <s v="SC-20845"/>
    <x v="790"/>
    <x v="0"/>
    <x v="0"/>
    <x v="103"/>
    <x v="22"/>
    <x v="127"/>
    <x v="1"/>
    <s v="OFF-PA-10001950"/>
    <x v="1"/>
    <x v="10"/>
    <x v="145"/>
    <x v="1407"/>
    <n v="1"/>
    <n v="0.2"/>
    <n v="2.0849999999999991"/>
    <x v="1"/>
    <x v="0"/>
  </r>
  <r>
    <n v="9904"/>
    <x v="4967"/>
    <x v="607"/>
    <d v="2016-11-18T00:00:00"/>
    <s v="Standard Class"/>
    <s v="DP-13000"/>
    <x v="24"/>
    <x v="0"/>
    <x v="0"/>
    <x v="238"/>
    <x v="5"/>
    <x v="295"/>
    <x v="2"/>
    <s v="FUR-FU-10004587"/>
    <x v="0"/>
    <x v="5"/>
    <x v="1362"/>
    <x v="6110"/>
    <n v="3"/>
    <n v="0.6"/>
    <n v="-6.9101999999999997"/>
    <x v="2"/>
    <x v="0"/>
  </r>
  <r>
    <n v="9905"/>
    <x v="4967"/>
    <x v="607"/>
    <d v="2016-11-18T00:00:00"/>
    <s v="Standard Class"/>
    <s v="DP-13000"/>
    <x v="24"/>
    <x v="0"/>
    <x v="0"/>
    <x v="238"/>
    <x v="5"/>
    <x v="295"/>
    <x v="2"/>
    <s v="TEC-AC-10002567"/>
    <x v="2"/>
    <x v="11"/>
    <x v="428"/>
    <x v="2506"/>
    <n v="2"/>
    <n v="0.2"/>
    <n v="25.596799999999998"/>
    <x v="2"/>
    <x v="0"/>
  </r>
  <r>
    <n v="9906"/>
    <x v="4968"/>
    <x v="1023"/>
    <d v="2017-09-15T00:00:00"/>
    <s v="First Class"/>
    <s v="KD-16615"/>
    <x v="629"/>
    <x v="1"/>
    <x v="0"/>
    <x v="125"/>
    <x v="1"/>
    <x v="158"/>
    <x v="1"/>
    <s v="FUR-FU-10004973"/>
    <x v="0"/>
    <x v="5"/>
    <x v="1143"/>
    <x v="6111"/>
    <n v="7"/>
    <n v="0"/>
    <n v="55.389600000000002"/>
    <x v="1"/>
    <x v="0"/>
  </r>
  <r>
    <n v="9907"/>
    <x v="4968"/>
    <x v="1023"/>
    <d v="2017-09-15T00:00:00"/>
    <s v="First Class"/>
    <s v="KD-16615"/>
    <x v="629"/>
    <x v="1"/>
    <x v="0"/>
    <x v="125"/>
    <x v="1"/>
    <x v="158"/>
    <x v="1"/>
    <s v="OFF-BI-10001628"/>
    <x v="1"/>
    <x v="8"/>
    <x v="1112"/>
    <x v="3148"/>
    <n v="3"/>
    <n v="0.2"/>
    <n v="7.822499999999998"/>
    <x v="1"/>
    <x v="0"/>
  </r>
  <r>
    <n v="9908"/>
    <x v="4968"/>
    <x v="1023"/>
    <d v="2017-09-15T00:00:00"/>
    <s v="First Class"/>
    <s v="KD-16615"/>
    <x v="629"/>
    <x v="1"/>
    <x v="0"/>
    <x v="125"/>
    <x v="1"/>
    <x v="158"/>
    <x v="1"/>
    <s v="FUR-CH-10000155"/>
    <x v="0"/>
    <x v="1"/>
    <x v="1166"/>
    <x v="4829"/>
    <n v="3"/>
    <n v="0.2"/>
    <n v="71.77200000000002"/>
    <x v="1"/>
    <x v="0"/>
  </r>
  <r>
    <n v="9909"/>
    <x v="4968"/>
    <x v="1023"/>
    <d v="2017-09-15T00:00:00"/>
    <s v="First Class"/>
    <s v="KD-16615"/>
    <x v="629"/>
    <x v="1"/>
    <x v="0"/>
    <x v="125"/>
    <x v="1"/>
    <x v="158"/>
    <x v="1"/>
    <s v="FUR-FU-10002379"/>
    <x v="0"/>
    <x v="5"/>
    <x v="1471"/>
    <x v="6112"/>
    <n v="5"/>
    <n v="0"/>
    <n v="24.881999999999991"/>
    <x v="1"/>
    <x v="0"/>
  </r>
  <r>
    <n v="9910"/>
    <x v="4968"/>
    <x v="1023"/>
    <d v="2017-09-15T00:00:00"/>
    <s v="First Class"/>
    <s v="KD-16615"/>
    <x v="629"/>
    <x v="1"/>
    <x v="0"/>
    <x v="125"/>
    <x v="1"/>
    <x v="158"/>
    <x v="1"/>
    <s v="FUR-FU-10004018"/>
    <x v="0"/>
    <x v="5"/>
    <x v="936"/>
    <x v="3082"/>
    <n v="3"/>
    <n v="0"/>
    <n v="12.060900000000002"/>
    <x v="1"/>
    <x v="0"/>
  </r>
  <r>
    <n v="9911"/>
    <x v="4968"/>
    <x v="1023"/>
    <d v="2017-09-15T00:00:00"/>
    <s v="First Class"/>
    <s v="KD-16615"/>
    <x v="629"/>
    <x v="1"/>
    <x v="0"/>
    <x v="125"/>
    <x v="1"/>
    <x v="158"/>
    <x v="1"/>
    <s v="OFF-PA-10000994"/>
    <x v="1"/>
    <x v="10"/>
    <x v="913"/>
    <x v="1441"/>
    <n v="2"/>
    <n v="0"/>
    <n v="100.65599999999999"/>
    <x v="1"/>
    <x v="0"/>
  </r>
  <r>
    <n v="9912"/>
    <x v="4969"/>
    <x v="267"/>
    <d v="2016-04-09T00:00:00"/>
    <s v="Standard Class"/>
    <s v="RP-19855"/>
    <x v="532"/>
    <x v="1"/>
    <x v="0"/>
    <x v="102"/>
    <x v="0"/>
    <x v="126"/>
    <x v="0"/>
    <s v="OFF-BI-10002852"/>
    <x v="1"/>
    <x v="8"/>
    <x v="91"/>
    <x v="787"/>
    <n v="7"/>
    <n v="0"/>
    <n v="56.526400000000002"/>
    <x v="0"/>
    <x v="0"/>
  </r>
  <r>
    <n v="9913"/>
    <x v="4970"/>
    <x v="998"/>
    <d v="2017-10-12T00:00:00"/>
    <s v="First Class"/>
    <s v="KN-16390"/>
    <x v="471"/>
    <x v="1"/>
    <x v="0"/>
    <x v="443"/>
    <x v="1"/>
    <x v="536"/>
    <x v="1"/>
    <s v="FUR-CH-10001714"/>
    <x v="0"/>
    <x v="1"/>
    <x v="1304"/>
    <x v="6113"/>
    <n v="3"/>
    <n v="0.2"/>
    <n v="-54.320399999999978"/>
    <x v="1"/>
    <x v="0"/>
  </r>
  <r>
    <n v="9914"/>
    <x v="4970"/>
    <x v="998"/>
    <d v="2017-10-12T00:00:00"/>
    <s v="First Class"/>
    <s v="KN-16390"/>
    <x v="471"/>
    <x v="1"/>
    <x v="0"/>
    <x v="443"/>
    <x v="1"/>
    <x v="536"/>
    <x v="1"/>
    <s v="OFF-LA-10000414"/>
    <x v="1"/>
    <x v="2"/>
    <x v="1643"/>
    <x v="2551"/>
    <n v="3"/>
    <n v="0"/>
    <n v="14.904"/>
    <x v="1"/>
    <x v="0"/>
  </r>
  <r>
    <n v="9915"/>
    <x v="4971"/>
    <x v="926"/>
    <d v="2019-01-31T00:00:00"/>
    <s v="Second Class"/>
    <s v="TM-21010"/>
    <x v="612"/>
    <x v="0"/>
    <x v="0"/>
    <x v="292"/>
    <x v="23"/>
    <x v="604"/>
    <x v="2"/>
    <s v="OFF-PA-10003848"/>
    <x v="1"/>
    <x v="10"/>
    <x v="1451"/>
    <x v="91"/>
    <n v="2"/>
    <n v="0"/>
    <n v="6.2208000000000006"/>
    <x v="2"/>
    <x v="0"/>
  </r>
  <r>
    <n v="9916"/>
    <x v="4971"/>
    <x v="926"/>
    <d v="2019-01-31T00:00:00"/>
    <s v="Second Class"/>
    <s v="TM-21010"/>
    <x v="612"/>
    <x v="0"/>
    <x v="0"/>
    <x v="292"/>
    <x v="23"/>
    <x v="604"/>
    <x v="2"/>
    <s v="OFF-PA-10000176"/>
    <x v="1"/>
    <x v="10"/>
    <x v="640"/>
    <x v="453"/>
    <n v="5"/>
    <n v="0"/>
    <n v="45.527999999999992"/>
    <x v="2"/>
    <x v="0"/>
  </r>
  <r>
    <n v="9917"/>
    <x v="4971"/>
    <x v="926"/>
    <d v="2019-01-31T00:00:00"/>
    <s v="Second Class"/>
    <s v="TM-21010"/>
    <x v="612"/>
    <x v="0"/>
    <x v="0"/>
    <x v="292"/>
    <x v="23"/>
    <x v="604"/>
    <x v="2"/>
    <s v="OFF-ST-10001590"/>
    <x v="1"/>
    <x v="4"/>
    <x v="147"/>
    <x v="814"/>
    <n v="1"/>
    <n v="0"/>
    <n v="3.5047999999999995"/>
    <x v="2"/>
    <x v="0"/>
  </r>
  <r>
    <n v="9918"/>
    <x v="4971"/>
    <x v="926"/>
    <d v="2019-01-31T00:00:00"/>
    <s v="Second Class"/>
    <s v="TM-21010"/>
    <x v="612"/>
    <x v="0"/>
    <x v="0"/>
    <x v="292"/>
    <x v="23"/>
    <x v="604"/>
    <x v="2"/>
    <s v="FUR-FU-10000010"/>
    <x v="0"/>
    <x v="5"/>
    <x v="527"/>
    <x v="4126"/>
    <n v="3"/>
    <n v="0"/>
    <n v="4.6220999999999997"/>
    <x v="2"/>
    <x v="0"/>
  </r>
  <r>
    <n v="9919"/>
    <x v="4972"/>
    <x v="496"/>
    <d v="2017-09-29T00:00:00"/>
    <s v="Standard Class"/>
    <s v="JF-15190"/>
    <x v="440"/>
    <x v="0"/>
    <x v="0"/>
    <x v="20"/>
    <x v="15"/>
    <x v="45"/>
    <x v="3"/>
    <s v="OFF-EN-10003055"/>
    <x v="1"/>
    <x v="12"/>
    <x v="882"/>
    <x v="372"/>
    <n v="1"/>
    <n v="0"/>
    <n v="17.990999999999996"/>
    <x v="2"/>
    <x v="0"/>
  </r>
  <r>
    <n v="9920"/>
    <x v="4973"/>
    <x v="543"/>
    <d v="2018-03-19T00:00:00"/>
    <s v="Standard Class"/>
    <s v="MY-18295"/>
    <x v="501"/>
    <x v="1"/>
    <x v="0"/>
    <x v="518"/>
    <x v="5"/>
    <x v="615"/>
    <x v="2"/>
    <s v="FUR-CH-10000863"/>
    <x v="0"/>
    <x v="1"/>
    <x v="83"/>
    <x v="2568"/>
    <n v="5"/>
    <n v="0.3"/>
    <n v="-143.43099999999998"/>
    <x v="2"/>
    <x v="0"/>
  </r>
  <r>
    <n v="9921"/>
    <x v="4973"/>
    <x v="543"/>
    <d v="2018-03-19T00:00:00"/>
    <s v="Standard Class"/>
    <s v="MY-18295"/>
    <x v="501"/>
    <x v="1"/>
    <x v="0"/>
    <x v="518"/>
    <x v="5"/>
    <x v="615"/>
    <x v="2"/>
    <s v="OFF-BI-10004233"/>
    <x v="1"/>
    <x v="8"/>
    <x v="1386"/>
    <x v="6114"/>
    <n v="7"/>
    <n v="0.8"/>
    <n v="-35.817600000000013"/>
    <x v="2"/>
    <x v="0"/>
  </r>
  <r>
    <n v="9922"/>
    <x v="4974"/>
    <x v="156"/>
    <d v="2016-11-30T00:00:00"/>
    <s v="Standard Class"/>
    <s v="AT-10435"/>
    <x v="401"/>
    <x v="2"/>
    <x v="0"/>
    <x v="59"/>
    <x v="24"/>
    <x v="75"/>
    <x v="3"/>
    <s v="OFF-BI-10003350"/>
    <x v="1"/>
    <x v="8"/>
    <x v="842"/>
    <x v="6115"/>
    <n v="3"/>
    <n v="0.7"/>
    <n v="-4.5935999999999986"/>
    <x v="2"/>
    <x v="0"/>
  </r>
  <r>
    <n v="9923"/>
    <x v="4975"/>
    <x v="636"/>
    <d v="2019-05-10T00:00:00"/>
    <s v="Standard Class"/>
    <s v="JF-15490"/>
    <x v="223"/>
    <x v="0"/>
    <x v="0"/>
    <x v="22"/>
    <x v="10"/>
    <x v="155"/>
    <x v="2"/>
    <s v="TEC-AC-10001990"/>
    <x v="2"/>
    <x v="11"/>
    <x v="870"/>
    <x v="3029"/>
    <n v="4"/>
    <n v="0.2"/>
    <n v="28.79519999999998"/>
    <x v="2"/>
    <x v="0"/>
  </r>
  <r>
    <n v="9924"/>
    <x v="4976"/>
    <x v="305"/>
    <d v="2017-03-23T00:00:00"/>
    <s v="First Class"/>
    <s v="DH-13075"/>
    <x v="704"/>
    <x v="1"/>
    <x v="0"/>
    <x v="20"/>
    <x v="15"/>
    <x v="45"/>
    <x v="3"/>
    <s v="OFF-BI-10003982"/>
    <x v="1"/>
    <x v="8"/>
    <x v="350"/>
    <x v="3621"/>
    <n v="3"/>
    <n v="0.2"/>
    <n v="16.823699999999999"/>
    <x v="2"/>
    <x v="0"/>
  </r>
  <r>
    <n v="9925"/>
    <x v="4976"/>
    <x v="305"/>
    <d v="2017-03-23T00:00:00"/>
    <s v="First Class"/>
    <s v="DH-13075"/>
    <x v="704"/>
    <x v="1"/>
    <x v="0"/>
    <x v="20"/>
    <x v="15"/>
    <x v="45"/>
    <x v="3"/>
    <s v="OFF-EN-10004386"/>
    <x v="1"/>
    <x v="12"/>
    <x v="245"/>
    <x v="1169"/>
    <n v="1"/>
    <n v="0"/>
    <n v="11.994999999999999"/>
    <x v="2"/>
    <x v="0"/>
  </r>
  <r>
    <n v="9926"/>
    <x v="4976"/>
    <x v="305"/>
    <d v="2017-03-23T00:00:00"/>
    <s v="First Class"/>
    <s v="DH-13075"/>
    <x v="704"/>
    <x v="1"/>
    <x v="0"/>
    <x v="20"/>
    <x v="15"/>
    <x v="45"/>
    <x v="3"/>
    <s v="OFF-BI-10003656"/>
    <x v="1"/>
    <x v="8"/>
    <x v="13"/>
    <x v="6116"/>
    <n v="8"/>
    <n v="0.2"/>
    <n v="353.5791999999999"/>
    <x v="2"/>
    <x v="0"/>
  </r>
  <r>
    <n v="9927"/>
    <x v="4976"/>
    <x v="305"/>
    <d v="2017-03-23T00:00:00"/>
    <s v="First Class"/>
    <s v="DH-13075"/>
    <x v="704"/>
    <x v="1"/>
    <x v="0"/>
    <x v="20"/>
    <x v="15"/>
    <x v="45"/>
    <x v="3"/>
    <s v="TEC-PH-10002310"/>
    <x v="2"/>
    <x v="7"/>
    <x v="959"/>
    <x v="1664"/>
    <n v="2"/>
    <n v="0"/>
    <n v="53.994599999999991"/>
    <x v="2"/>
    <x v="0"/>
  </r>
  <r>
    <n v="9928"/>
    <x v="4976"/>
    <x v="305"/>
    <d v="2017-03-23T00:00:00"/>
    <s v="First Class"/>
    <s v="DH-13075"/>
    <x v="704"/>
    <x v="1"/>
    <x v="0"/>
    <x v="20"/>
    <x v="15"/>
    <x v="45"/>
    <x v="3"/>
    <s v="OFF-ST-10001172"/>
    <x v="1"/>
    <x v="4"/>
    <x v="1206"/>
    <x v="202"/>
    <n v="4"/>
    <n v="0"/>
    <n v="20.140799999999999"/>
    <x v="2"/>
    <x v="0"/>
  </r>
  <r>
    <n v="9929"/>
    <x v="4977"/>
    <x v="913"/>
    <d v="2018-09-04T00:00:00"/>
    <s v="Same Day"/>
    <s v="IM-15055"/>
    <x v="780"/>
    <x v="0"/>
    <x v="0"/>
    <x v="8"/>
    <x v="1"/>
    <x v="34"/>
    <x v="1"/>
    <s v="FUR-FU-10000260"/>
    <x v="0"/>
    <x v="5"/>
    <x v="74"/>
    <x v="6117"/>
    <n v="3"/>
    <n v="0"/>
    <n v="8.7371999999999996"/>
    <x v="1"/>
    <x v="0"/>
  </r>
  <r>
    <n v="9930"/>
    <x v="4977"/>
    <x v="913"/>
    <d v="2018-09-04T00:00:00"/>
    <s v="Same Day"/>
    <s v="IM-15055"/>
    <x v="780"/>
    <x v="0"/>
    <x v="0"/>
    <x v="8"/>
    <x v="1"/>
    <x v="34"/>
    <x v="1"/>
    <s v="TEC-CO-10003763"/>
    <x v="2"/>
    <x v="16"/>
    <x v="1279"/>
    <x v="2481"/>
    <n v="5"/>
    <n v="0.2"/>
    <n v="944.98649999999986"/>
    <x v="1"/>
    <x v="0"/>
  </r>
  <r>
    <n v="9931"/>
    <x v="4978"/>
    <x v="50"/>
    <d v="2017-11-17T00:00:00"/>
    <s v="Standard Class"/>
    <s v="KH-16510"/>
    <x v="168"/>
    <x v="0"/>
    <x v="0"/>
    <x v="272"/>
    <x v="1"/>
    <x v="341"/>
    <x v="1"/>
    <s v="OFF-BI-10001267"/>
    <x v="1"/>
    <x v="8"/>
    <x v="1475"/>
    <x v="6118"/>
    <n v="2"/>
    <n v="0.2"/>
    <n v="3.4551999999999996"/>
    <x v="1"/>
    <x v="0"/>
  </r>
  <r>
    <n v="9932"/>
    <x v="4978"/>
    <x v="50"/>
    <d v="2017-11-17T00:00:00"/>
    <s v="Standard Class"/>
    <s v="KH-16510"/>
    <x v="168"/>
    <x v="0"/>
    <x v="0"/>
    <x v="272"/>
    <x v="1"/>
    <x v="341"/>
    <x v="1"/>
    <s v="FUR-BO-10004357"/>
    <x v="0"/>
    <x v="0"/>
    <x v="1358"/>
    <x v="6119"/>
    <n v="4"/>
    <n v="0.15"/>
    <n v="-40.196000000000055"/>
    <x v="1"/>
    <x v="0"/>
  </r>
  <r>
    <n v="9933"/>
    <x v="4978"/>
    <x v="50"/>
    <d v="2017-11-17T00:00:00"/>
    <s v="Standard Class"/>
    <s v="KH-16510"/>
    <x v="168"/>
    <x v="0"/>
    <x v="0"/>
    <x v="272"/>
    <x v="1"/>
    <x v="341"/>
    <x v="1"/>
    <s v="OFF-PA-10004610"/>
    <x v="1"/>
    <x v="10"/>
    <x v="1520"/>
    <x v="6120"/>
    <n v="7"/>
    <n v="0"/>
    <n v="13.481999999999998"/>
    <x v="1"/>
    <x v="0"/>
  </r>
  <r>
    <n v="9934"/>
    <x v="4979"/>
    <x v="384"/>
    <d v="2016-07-14T00:00:00"/>
    <s v="First Class"/>
    <s v="JK-15205"/>
    <x v="523"/>
    <x v="0"/>
    <x v="0"/>
    <x v="221"/>
    <x v="15"/>
    <x v="276"/>
    <x v="3"/>
    <s v="TEC-PH-10004912"/>
    <x v="2"/>
    <x v="7"/>
    <x v="1501"/>
    <x v="6121"/>
    <n v="3"/>
    <n v="0"/>
    <n v="47.806499999999993"/>
    <x v="2"/>
    <x v="0"/>
  </r>
  <r>
    <n v="9935"/>
    <x v="4980"/>
    <x v="281"/>
    <d v="2018-04-12T00:00:00"/>
    <s v="Standard Class"/>
    <s v="AS-10240"/>
    <x v="238"/>
    <x v="0"/>
    <x v="0"/>
    <x v="10"/>
    <x v="9"/>
    <x v="74"/>
    <x v="3"/>
    <s v="OFF-AP-10003278"/>
    <x v="1"/>
    <x v="9"/>
    <x v="1793"/>
    <x v="6122"/>
    <n v="3"/>
    <n v="0.2"/>
    <n v="2.5146000000000015"/>
    <x v="2"/>
    <x v="0"/>
  </r>
  <r>
    <n v="9936"/>
    <x v="4980"/>
    <x v="281"/>
    <d v="2018-04-12T00:00:00"/>
    <s v="Standard Class"/>
    <s v="AS-10240"/>
    <x v="238"/>
    <x v="0"/>
    <x v="0"/>
    <x v="10"/>
    <x v="9"/>
    <x v="74"/>
    <x v="3"/>
    <s v="OFF-ST-10001627"/>
    <x v="1"/>
    <x v="4"/>
    <x v="1849"/>
    <x v="6123"/>
    <n v="3"/>
    <n v="0.2"/>
    <n v="3.6744000000000039"/>
    <x v="2"/>
    <x v="0"/>
  </r>
  <r>
    <n v="9937"/>
    <x v="4981"/>
    <x v="92"/>
    <d v="2019-06-28T00:00:00"/>
    <s v="Standard Class"/>
    <s v="SC-20575"/>
    <x v="623"/>
    <x v="0"/>
    <x v="0"/>
    <x v="395"/>
    <x v="34"/>
    <x v="480"/>
    <x v="3"/>
    <s v="OFF-BI-10002735"/>
    <x v="1"/>
    <x v="8"/>
    <x v="142"/>
    <x v="4450"/>
    <n v="3"/>
    <n v="0"/>
    <n v="48.377100000000006"/>
    <x v="2"/>
    <x v="0"/>
  </r>
  <r>
    <n v="9938"/>
    <x v="4982"/>
    <x v="1233"/>
    <d v="2018-06-06T00:00:00"/>
    <s v="Second Class"/>
    <s v="CP-12340"/>
    <x v="291"/>
    <x v="1"/>
    <x v="0"/>
    <x v="1"/>
    <x v="1"/>
    <x v="13"/>
    <x v="1"/>
    <s v="FUR-TA-10001676"/>
    <x v="0"/>
    <x v="3"/>
    <x v="966"/>
    <x v="4085"/>
    <n v="2"/>
    <n v="0.2"/>
    <n v="-1.7772000000000041"/>
    <x v="1"/>
    <x v="0"/>
  </r>
  <r>
    <n v="9939"/>
    <x v="4983"/>
    <x v="939"/>
    <d v="2018-12-17T00:00:00"/>
    <s v="Standard Class"/>
    <s v="NS-18640"/>
    <x v="374"/>
    <x v="1"/>
    <x v="0"/>
    <x v="20"/>
    <x v="15"/>
    <x v="29"/>
    <x v="3"/>
    <s v="FUR-FU-10004864"/>
    <x v="0"/>
    <x v="5"/>
    <x v="1719"/>
    <x v="6124"/>
    <n v="5"/>
    <n v="0"/>
    <n v="19.915500000000002"/>
    <x v="2"/>
    <x v="0"/>
  </r>
  <r>
    <n v="9940"/>
    <x v="4983"/>
    <x v="939"/>
    <d v="2018-12-17T00:00:00"/>
    <s v="Standard Class"/>
    <s v="NS-18640"/>
    <x v="374"/>
    <x v="1"/>
    <x v="0"/>
    <x v="20"/>
    <x v="15"/>
    <x v="29"/>
    <x v="3"/>
    <s v="OFF-SU-10000952"/>
    <x v="1"/>
    <x v="14"/>
    <x v="1265"/>
    <x v="5955"/>
    <n v="4"/>
    <n v="0"/>
    <n v="9.9456000000000024"/>
    <x v="2"/>
    <x v="0"/>
  </r>
  <r>
    <n v="9941"/>
    <x v="4983"/>
    <x v="939"/>
    <d v="2018-12-17T00:00:00"/>
    <s v="Standard Class"/>
    <s v="NS-18640"/>
    <x v="374"/>
    <x v="1"/>
    <x v="0"/>
    <x v="20"/>
    <x v="15"/>
    <x v="29"/>
    <x v="3"/>
    <s v="OFF-AR-10000462"/>
    <x v="1"/>
    <x v="6"/>
    <x v="894"/>
    <x v="6125"/>
    <n v="7"/>
    <n v="0"/>
    <n v="4.8160000000000007"/>
    <x v="2"/>
    <x v="0"/>
  </r>
  <r>
    <n v="9942"/>
    <x v="4984"/>
    <x v="221"/>
    <d v="2019-11-30T00:00:00"/>
    <s v="Standard Class"/>
    <s v="JL-15835"/>
    <x v="252"/>
    <x v="0"/>
    <x v="0"/>
    <x v="8"/>
    <x v="1"/>
    <x v="34"/>
    <x v="1"/>
    <s v="TEC-AC-10001772"/>
    <x v="2"/>
    <x v="11"/>
    <x v="405"/>
    <x v="6126"/>
    <n v="14"/>
    <n v="0"/>
    <n v="87.196200000000005"/>
    <x v="1"/>
    <x v="0"/>
  </r>
  <r>
    <n v="9943"/>
    <x v="4985"/>
    <x v="129"/>
    <d v="2017-01-03T00:00:00"/>
    <s v="Standard Class"/>
    <s v="MD-17350"/>
    <x v="198"/>
    <x v="0"/>
    <x v="0"/>
    <x v="125"/>
    <x v="1"/>
    <x v="158"/>
    <x v="1"/>
    <s v="OFF-ST-10001128"/>
    <x v="1"/>
    <x v="4"/>
    <x v="1427"/>
    <x v="6127"/>
    <n v="9"/>
    <n v="0"/>
    <n v="29.964600000000061"/>
    <x v="1"/>
    <x v="0"/>
  </r>
  <r>
    <n v="9944"/>
    <x v="4985"/>
    <x v="129"/>
    <d v="2017-01-03T00:00:00"/>
    <s v="Standard Class"/>
    <s v="MD-17350"/>
    <x v="198"/>
    <x v="0"/>
    <x v="0"/>
    <x v="125"/>
    <x v="1"/>
    <x v="158"/>
    <x v="1"/>
    <s v="OFF-SU-10002537"/>
    <x v="1"/>
    <x v="14"/>
    <x v="682"/>
    <x v="6128"/>
    <n v="5"/>
    <n v="0"/>
    <n v="13.299000000000003"/>
    <x v="1"/>
    <x v="0"/>
  </r>
  <r>
    <n v="9945"/>
    <x v="4986"/>
    <x v="1234"/>
    <d v="2017-04-17T00:00:00"/>
    <s v="Second Class"/>
    <s v="RD-19660"/>
    <x v="372"/>
    <x v="2"/>
    <x v="0"/>
    <x v="4"/>
    <x v="4"/>
    <x v="5"/>
    <x v="1"/>
    <s v="OFF-ST-10000419"/>
    <x v="1"/>
    <x v="4"/>
    <x v="1024"/>
    <x v="1360"/>
    <n v="3"/>
    <n v="0"/>
    <n v="0.4073999999999991"/>
    <x v="1"/>
    <x v="0"/>
  </r>
  <r>
    <n v="9946"/>
    <x v="4987"/>
    <x v="1086"/>
    <d v="2016-03-06T00:00:00"/>
    <s v="Standard Class"/>
    <s v="NH-18610"/>
    <x v="468"/>
    <x v="1"/>
    <x v="0"/>
    <x v="10"/>
    <x v="9"/>
    <x v="74"/>
    <x v="3"/>
    <s v="OFF-PA-10000327"/>
    <x v="1"/>
    <x v="10"/>
    <x v="1437"/>
    <x v="1321"/>
    <n v="1"/>
    <n v="0.2"/>
    <n v="1.0699999999999996"/>
    <x v="2"/>
    <x v="0"/>
  </r>
  <r>
    <n v="9947"/>
    <x v="4987"/>
    <x v="1086"/>
    <d v="2016-03-06T00:00:00"/>
    <s v="Standard Class"/>
    <s v="NH-18610"/>
    <x v="468"/>
    <x v="1"/>
    <x v="0"/>
    <x v="10"/>
    <x v="9"/>
    <x v="74"/>
    <x v="3"/>
    <s v="TEC-AC-10004353"/>
    <x v="2"/>
    <x v="11"/>
    <x v="724"/>
    <x v="1267"/>
    <n v="3"/>
    <n v="0.2"/>
    <n v="32.130000000000003"/>
    <x v="2"/>
    <x v="0"/>
  </r>
  <r>
    <n v="9948"/>
    <x v="4988"/>
    <x v="702"/>
    <d v="2019-06-03T00:00:00"/>
    <s v="Second Class"/>
    <s v="HW-14935"/>
    <x v="304"/>
    <x v="1"/>
    <x v="0"/>
    <x v="245"/>
    <x v="14"/>
    <x v="303"/>
    <x v="2"/>
    <s v="FUR-CH-10003746"/>
    <x v="0"/>
    <x v="1"/>
    <x v="623"/>
    <x v="6129"/>
    <n v="6"/>
    <n v="0"/>
    <n v="539.24639999999999"/>
    <x v="2"/>
    <x v="0"/>
  </r>
  <r>
    <n v="9949"/>
    <x v="4988"/>
    <x v="702"/>
    <d v="2019-06-03T00:00:00"/>
    <s v="Second Class"/>
    <s v="HW-14935"/>
    <x v="304"/>
    <x v="1"/>
    <x v="0"/>
    <x v="245"/>
    <x v="14"/>
    <x v="303"/>
    <x v="2"/>
    <s v="OFF-AP-10002945"/>
    <x v="1"/>
    <x v="9"/>
    <x v="228"/>
    <x v="6130"/>
    <n v="8"/>
    <n v="0"/>
    <n v="793.71599999999989"/>
    <x v="2"/>
    <x v="0"/>
  </r>
  <r>
    <n v="9950"/>
    <x v="4988"/>
    <x v="702"/>
    <d v="2019-06-03T00:00:00"/>
    <s v="Second Class"/>
    <s v="HW-14935"/>
    <x v="304"/>
    <x v="1"/>
    <x v="0"/>
    <x v="245"/>
    <x v="14"/>
    <x v="303"/>
    <x v="2"/>
    <s v="TEC-AC-10004568"/>
    <x v="2"/>
    <x v="11"/>
    <x v="1118"/>
    <x v="2487"/>
    <n v="3"/>
    <n v="0"/>
    <n v="15.954299999999993"/>
    <x v="2"/>
    <x v="0"/>
  </r>
  <r>
    <n v="9951"/>
    <x v="4988"/>
    <x v="702"/>
    <d v="2019-06-03T00:00:00"/>
    <s v="Second Class"/>
    <s v="HW-14935"/>
    <x v="304"/>
    <x v="1"/>
    <x v="0"/>
    <x v="245"/>
    <x v="14"/>
    <x v="303"/>
    <x v="2"/>
    <s v="TEC-AC-10001714"/>
    <x v="2"/>
    <x v="11"/>
    <x v="685"/>
    <x v="6131"/>
    <n v="1"/>
    <n v="0"/>
    <n v="14.7593"/>
    <x v="2"/>
    <x v="0"/>
  </r>
  <r>
    <n v="9952"/>
    <x v="4988"/>
    <x v="702"/>
    <d v="2019-06-03T00:00:00"/>
    <s v="Second Class"/>
    <s v="HW-14935"/>
    <x v="304"/>
    <x v="1"/>
    <x v="0"/>
    <x v="245"/>
    <x v="14"/>
    <x v="303"/>
    <x v="2"/>
    <s v="OFF-BI-10002072"/>
    <x v="1"/>
    <x v="8"/>
    <x v="838"/>
    <x v="1026"/>
    <n v="2"/>
    <n v="0"/>
    <n v="8.69"/>
    <x v="2"/>
    <x v="0"/>
  </r>
  <r>
    <n v="9953"/>
    <x v="4989"/>
    <x v="639"/>
    <d v="2017-12-16T00:00:00"/>
    <s v="Second Class"/>
    <s v="DB-12970"/>
    <x v="715"/>
    <x v="1"/>
    <x v="0"/>
    <x v="1"/>
    <x v="1"/>
    <x v="62"/>
    <x v="1"/>
    <s v="OFF-BI-10001153"/>
    <x v="1"/>
    <x v="8"/>
    <x v="303"/>
    <x v="6132"/>
    <n v="2"/>
    <n v="0.2"/>
    <n v="20.723999999999997"/>
    <x v="1"/>
    <x v="0"/>
  </r>
  <r>
    <n v="9954"/>
    <x v="4989"/>
    <x v="639"/>
    <d v="2017-12-16T00:00:00"/>
    <s v="Second Class"/>
    <s v="DB-12970"/>
    <x v="715"/>
    <x v="1"/>
    <x v="0"/>
    <x v="1"/>
    <x v="1"/>
    <x v="62"/>
    <x v="1"/>
    <s v="OFF-PA-10004983"/>
    <x v="1"/>
    <x v="10"/>
    <x v="1332"/>
    <x v="90"/>
    <n v="1"/>
    <n v="0"/>
    <n v="3.1104000000000003"/>
    <x v="1"/>
    <x v="0"/>
  </r>
  <r>
    <n v="9955"/>
    <x v="4989"/>
    <x v="639"/>
    <d v="2017-12-16T00:00:00"/>
    <s v="Second Class"/>
    <s v="DB-12970"/>
    <x v="715"/>
    <x v="1"/>
    <x v="0"/>
    <x v="1"/>
    <x v="1"/>
    <x v="62"/>
    <x v="1"/>
    <s v="OFF-BI-10000948"/>
    <x v="1"/>
    <x v="8"/>
    <x v="1382"/>
    <x v="4326"/>
    <n v="3"/>
    <n v="0.2"/>
    <n v="11.558699999999998"/>
    <x v="1"/>
    <x v="0"/>
  </r>
  <r>
    <n v="9956"/>
    <x v="4989"/>
    <x v="639"/>
    <d v="2017-12-16T00:00:00"/>
    <s v="Second Class"/>
    <s v="DB-12970"/>
    <x v="715"/>
    <x v="1"/>
    <x v="0"/>
    <x v="1"/>
    <x v="1"/>
    <x v="62"/>
    <x v="1"/>
    <s v="FUR-TA-10002622"/>
    <x v="0"/>
    <x v="3"/>
    <x v="969"/>
    <x v="6031"/>
    <n v="2"/>
    <n v="0.2"/>
    <n v="10.258800000000008"/>
    <x v="1"/>
    <x v="0"/>
  </r>
  <r>
    <n v="9957"/>
    <x v="4990"/>
    <x v="7"/>
    <d v="2016-11-17T00:00:00"/>
    <s v="Standard Class"/>
    <s v="KN-16705"/>
    <x v="607"/>
    <x v="2"/>
    <x v="0"/>
    <x v="106"/>
    <x v="15"/>
    <x v="131"/>
    <x v="3"/>
    <s v="OFF-PA-10001776"/>
    <x v="1"/>
    <x v="10"/>
    <x v="1272"/>
    <x v="3212"/>
    <n v="5"/>
    <n v="0"/>
    <n v="21.784499999999998"/>
    <x v="2"/>
    <x v="0"/>
  </r>
  <r>
    <n v="9958"/>
    <x v="4990"/>
    <x v="7"/>
    <d v="2016-11-17T00:00:00"/>
    <s v="Standard Class"/>
    <s v="KN-16705"/>
    <x v="607"/>
    <x v="2"/>
    <x v="0"/>
    <x v="106"/>
    <x v="15"/>
    <x v="131"/>
    <x v="3"/>
    <s v="OFF-PA-10004039"/>
    <x v="1"/>
    <x v="10"/>
    <x v="1547"/>
    <x v="1070"/>
    <n v="4"/>
    <n v="0"/>
    <n v="109.7208"/>
    <x v="2"/>
    <x v="0"/>
  </r>
  <r>
    <n v="9959"/>
    <x v="4990"/>
    <x v="7"/>
    <d v="2016-11-17T00:00:00"/>
    <s v="Standard Class"/>
    <s v="KN-16705"/>
    <x v="607"/>
    <x v="2"/>
    <x v="0"/>
    <x v="106"/>
    <x v="15"/>
    <x v="131"/>
    <x v="3"/>
    <s v="OFF-SU-10001574"/>
    <x v="1"/>
    <x v="14"/>
    <x v="503"/>
    <x v="549"/>
    <n v="2"/>
    <n v="0"/>
    <n v="2.1899999999999995"/>
    <x v="2"/>
    <x v="0"/>
  </r>
  <r>
    <n v="9960"/>
    <x v="4991"/>
    <x v="833"/>
    <d v="2019-10-11T00:00:00"/>
    <s v="Standard Class"/>
    <s v="AJ-10945"/>
    <x v="219"/>
    <x v="0"/>
    <x v="0"/>
    <x v="432"/>
    <x v="16"/>
    <x v="522"/>
    <x v="1"/>
    <s v="OFF-AR-10001761"/>
    <x v="1"/>
    <x v="6"/>
    <x v="1651"/>
    <x v="564"/>
    <n v="2"/>
    <n v="0.2"/>
    <n v="1.8687999999999998"/>
    <x v="1"/>
    <x v="0"/>
  </r>
  <r>
    <n v="9961"/>
    <x v="4992"/>
    <x v="118"/>
    <d v="2019-09-18T00:00:00"/>
    <s v="Second Class"/>
    <s v="CL-12700"/>
    <x v="642"/>
    <x v="2"/>
    <x v="0"/>
    <x v="159"/>
    <x v="0"/>
    <x v="202"/>
    <x v="0"/>
    <s v="TEC-AC-10002305"/>
    <x v="2"/>
    <x v="11"/>
    <x v="1530"/>
    <x v="3308"/>
    <n v="1"/>
    <n v="0"/>
    <n v="3.2399999999999984"/>
    <x v="0"/>
    <x v="0"/>
  </r>
  <r>
    <n v="9962"/>
    <x v="4993"/>
    <x v="531"/>
    <d v="2017-03-22T00:00:00"/>
    <s v="First Class"/>
    <s v="CM-12655"/>
    <x v="475"/>
    <x v="2"/>
    <x v="0"/>
    <x v="12"/>
    <x v="5"/>
    <x v="16"/>
    <x v="2"/>
    <s v="OFF-PA-10000675"/>
    <x v="1"/>
    <x v="10"/>
    <x v="1115"/>
    <x v="4975"/>
    <n v="2"/>
    <n v="0.2"/>
    <n v="23.7742"/>
    <x v="2"/>
    <x v="0"/>
  </r>
  <r>
    <n v="9963"/>
    <x v="4993"/>
    <x v="531"/>
    <d v="2017-03-22T00:00:00"/>
    <s v="First Class"/>
    <s v="CM-12655"/>
    <x v="475"/>
    <x v="2"/>
    <x v="0"/>
    <x v="12"/>
    <x v="5"/>
    <x v="16"/>
    <x v="2"/>
    <s v="FUR-BO-10004218"/>
    <x v="0"/>
    <x v="0"/>
    <x v="1593"/>
    <x v="6133"/>
    <n v="4"/>
    <n v="0.32"/>
    <n v="-67.670400000000001"/>
    <x v="2"/>
    <x v="0"/>
  </r>
  <r>
    <n v="9964"/>
    <x v="4994"/>
    <x v="353"/>
    <d v="2017-07-26T00:00:00"/>
    <s v="Same Day"/>
    <s v="AS-10240"/>
    <x v="238"/>
    <x v="0"/>
    <x v="0"/>
    <x v="10"/>
    <x v="9"/>
    <x v="11"/>
    <x v="3"/>
    <s v="OFF-PA-10003072"/>
    <x v="1"/>
    <x v="10"/>
    <x v="927"/>
    <x v="563"/>
    <n v="2"/>
    <n v="0.2"/>
    <n v="3.6288"/>
    <x v="2"/>
    <x v="0"/>
  </r>
  <r>
    <n v="9965"/>
    <x v="4995"/>
    <x v="5"/>
    <d v="2018-12-10T00:00:00"/>
    <s v="Second Class"/>
    <s v="HE-14800"/>
    <x v="785"/>
    <x v="1"/>
    <x v="0"/>
    <x v="46"/>
    <x v="13"/>
    <x v="284"/>
    <x v="3"/>
    <s v="FUR-FU-10002671"/>
    <x v="0"/>
    <x v="5"/>
    <x v="278"/>
    <x v="6134"/>
    <n v="1"/>
    <n v="0"/>
    <n v="6.4319999999999995"/>
    <x v="2"/>
    <x v="0"/>
  </r>
  <r>
    <n v="9966"/>
    <x v="4995"/>
    <x v="5"/>
    <d v="2018-12-10T00:00:00"/>
    <s v="Second Class"/>
    <s v="HE-14800"/>
    <x v="785"/>
    <x v="1"/>
    <x v="0"/>
    <x v="46"/>
    <x v="13"/>
    <x v="284"/>
    <x v="3"/>
    <s v="OFF-PA-10000349"/>
    <x v="1"/>
    <x v="10"/>
    <x v="33"/>
    <x v="1393"/>
    <n v="1"/>
    <n v="0"/>
    <n v="2.3406000000000002"/>
    <x v="2"/>
    <x v="0"/>
  </r>
  <r>
    <n v="9967"/>
    <x v="4995"/>
    <x v="5"/>
    <d v="2018-12-10T00:00:00"/>
    <s v="Second Class"/>
    <s v="HE-14800"/>
    <x v="785"/>
    <x v="1"/>
    <x v="0"/>
    <x v="46"/>
    <x v="13"/>
    <x v="284"/>
    <x v="3"/>
    <s v="OFF-EN-10004483"/>
    <x v="1"/>
    <x v="12"/>
    <x v="1344"/>
    <x v="6135"/>
    <n v="7"/>
    <n v="0"/>
    <n v="51.554299999999991"/>
    <x v="2"/>
    <x v="0"/>
  </r>
  <r>
    <n v="9968"/>
    <x v="4996"/>
    <x v="157"/>
    <d v="2019-12-17T00:00:00"/>
    <s v="Standard Class"/>
    <s v="RB-19435"/>
    <x v="579"/>
    <x v="0"/>
    <x v="0"/>
    <x v="135"/>
    <x v="30"/>
    <x v="170"/>
    <x v="3"/>
    <s v="OFF-BI-10004209"/>
    <x v="1"/>
    <x v="8"/>
    <x v="1215"/>
    <x v="5940"/>
    <n v="5"/>
    <n v="0"/>
    <n v="18.089999999999996"/>
    <x v="2"/>
    <x v="0"/>
  </r>
  <r>
    <n v="9969"/>
    <x v="4996"/>
    <x v="157"/>
    <d v="2019-12-17T00:00:00"/>
    <s v="Standard Class"/>
    <s v="RB-19435"/>
    <x v="579"/>
    <x v="0"/>
    <x v="0"/>
    <x v="135"/>
    <x v="30"/>
    <x v="170"/>
    <x v="3"/>
    <s v="OFF-BI-10004600"/>
    <x v="1"/>
    <x v="8"/>
    <x v="1486"/>
    <x v="2556"/>
    <n v="2"/>
    <n v="0"/>
    <n v="331.19099999999997"/>
    <x v="2"/>
    <x v="0"/>
  </r>
  <r>
    <n v="9970"/>
    <x v="4996"/>
    <x v="157"/>
    <d v="2019-12-17T00:00:00"/>
    <s v="Standard Class"/>
    <s v="RB-19435"/>
    <x v="579"/>
    <x v="0"/>
    <x v="0"/>
    <x v="135"/>
    <x v="30"/>
    <x v="170"/>
    <x v="3"/>
    <s v="OFF-AP-10003622"/>
    <x v="1"/>
    <x v="9"/>
    <x v="190"/>
    <x v="509"/>
    <n v="7"/>
    <n v="0"/>
    <n v="6.5974999999999993"/>
    <x v="2"/>
    <x v="0"/>
  </r>
  <r>
    <n v="9971"/>
    <x v="4997"/>
    <x v="1141"/>
    <d v="2017-07-02T00:00:00"/>
    <s v="Standard Class"/>
    <s v="MP-17470"/>
    <x v="88"/>
    <x v="2"/>
    <x v="0"/>
    <x v="214"/>
    <x v="32"/>
    <x v="268"/>
    <x v="0"/>
    <s v="OFF-BI-10002867"/>
    <x v="1"/>
    <x v="8"/>
    <x v="972"/>
    <x v="6136"/>
    <n v="2"/>
    <n v="0"/>
    <n v="54.997599999999991"/>
    <x v="0"/>
    <x v="0"/>
  </r>
  <r>
    <n v="9972"/>
    <x v="4997"/>
    <x v="1141"/>
    <d v="2017-07-02T00:00:00"/>
    <s v="Standard Class"/>
    <s v="MP-17470"/>
    <x v="88"/>
    <x v="2"/>
    <x v="0"/>
    <x v="214"/>
    <x v="32"/>
    <x v="268"/>
    <x v="0"/>
    <s v="OFF-AR-10000538"/>
    <x v="1"/>
    <x v="6"/>
    <x v="1254"/>
    <x v="3483"/>
    <n v="5"/>
    <n v="0"/>
    <n v="42.22499999999998"/>
    <x v="0"/>
    <x v="0"/>
  </r>
  <r>
    <n v="9973"/>
    <x v="4998"/>
    <x v="108"/>
    <d v="2018-09-17T00:00:00"/>
    <s v="Standard Class"/>
    <s v="RC-19960"/>
    <x v="53"/>
    <x v="0"/>
    <x v="0"/>
    <x v="12"/>
    <x v="5"/>
    <x v="16"/>
    <x v="2"/>
    <s v="OFF-EN-10000056"/>
    <x v="1"/>
    <x v="12"/>
    <x v="633"/>
    <x v="6137"/>
    <n v="2"/>
    <n v="0.2"/>
    <n v="33.604199999999992"/>
    <x v="2"/>
    <x v="0"/>
  </r>
  <r>
    <n v="9974"/>
    <x v="4999"/>
    <x v="409"/>
    <d v="2018-12-10T00:00:00"/>
    <s v="Standard Class"/>
    <s v="AP-10720"/>
    <x v="399"/>
    <x v="2"/>
    <x v="0"/>
    <x v="1"/>
    <x v="1"/>
    <x v="3"/>
    <x v="1"/>
    <s v="TEC-PH-10004080"/>
    <x v="2"/>
    <x v="7"/>
    <x v="1777"/>
    <x v="1081"/>
    <n v="5"/>
    <n v="0.2"/>
    <n v="27.195999999999998"/>
    <x v="1"/>
    <x v="0"/>
  </r>
  <r>
    <n v="9975"/>
    <x v="4999"/>
    <x v="409"/>
    <d v="2018-12-10T00:00:00"/>
    <s v="Standard Class"/>
    <s v="AP-10720"/>
    <x v="399"/>
    <x v="2"/>
    <x v="0"/>
    <x v="1"/>
    <x v="1"/>
    <x v="3"/>
    <x v="1"/>
    <s v="OFF-AR-10004752"/>
    <x v="1"/>
    <x v="6"/>
    <x v="1114"/>
    <x v="5476"/>
    <n v="7"/>
    <n v="0"/>
    <n v="5.2332000000000001"/>
    <x v="1"/>
    <x v="0"/>
  </r>
  <r>
    <n v="9976"/>
    <x v="4999"/>
    <x v="409"/>
    <d v="2018-12-10T00:00:00"/>
    <s v="Standard Class"/>
    <s v="AP-10720"/>
    <x v="399"/>
    <x v="2"/>
    <x v="0"/>
    <x v="1"/>
    <x v="1"/>
    <x v="3"/>
    <x v="1"/>
    <s v="OFF-PA-10000743"/>
    <x v="1"/>
    <x v="10"/>
    <x v="578"/>
    <x v="522"/>
    <n v="2"/>
    <n v="0"/>
    <n v="6.4127999999999998"/>
    <x v="1"/>
    <x v="0"/>
  </r>
  <r>
    <n v="9977"/>
    <x v="4999"/>
    <x v="409"/>
    <d v="2018-12-10T00:00:00"/>
    <s v="Standard Class"/>
    <s v="AP-10720"/>
    <x v="399"/>
    <x v="2"/>
    <x v="0"/>
    <x v="1"/>
    <x v="1"/>
    <x v="3"/>
    <x v="1"/>
    <s v="TEC-PH-10002496"/>
    <x v="2"/>
    <x v="7"/>
    <x v="495"/>
    <x v="2528"/>
    <n v="2"/>
    <n v="0.2"/>
    <n v="31.197999999999986"/>
    <x v="1"/>
    <x v="0"/>
  </r>
  <r>
    <n v="9978"/>
    <x v="4999"/>
    <x v="409"/>
    <d v="2018-12-10T00:00:00"/>
    <s v="Standard Class"/>
    <s v="AP-10720"/>
    <x v="399"/>
    <x v="2"/>
    <x v="0"/>
    <x v="1"/>
    <x v="1"/>
    <x v="3"/>
    <x v="1"/>
    <s v="OFF-FA-10003467"/>
    <x v="1"/>
    <x v="13"/>
    <x v="494"/>
    <x v="6138"/>
    <n v="7"/>
    <n v="0"/>
    <n v="0"/>
    <x v="1"/>
    <x v="0"/>
  </r>
  <r>
    <n v="9979"/>
    <x v="4999"/>
    <x v="409"/>
    <d v="2018-12-10T00:00:00"/>
    <s v="Standard Class"/>
    <s v="AP-10720"/>
    <x v="399"/>
    <x v="2"/>
    <x v="0"/>
    <x v="1"/>
    <x v="1"/>
    <x v="3"/>
    <x v="1"/>
    <s v="OFF-BI-10003727"/>
    <x v="1"/>
    <x v="8"/>
    <x v="805"/>
    <x v="6139"/>
    <n v="4"/>
    <n v="0.2"/>
    <n v="4.6815999999999995"/>
    <x v="1"/>
    <x v="0"/>
  </r>
  <r>
    <n v="9980"/>
    <x v="4999"/>
    <x v="409"/>
    <d v="2018-12-10T00:00:00"/>
    <s v="Standard Class"/>
    <s v="AP-10720"/>
    <x v="399"/>
    <x v="2"/>
    <x v="0"/>
    <x v="1"/>
    <x v="1"/>
    <x v="3"/>
    <x v="1"/>
    <s v="OFF-BI-10002026"/>
    <x v="1"/>
    <x v="8"/>
    <x v="1758"/>
    <x v="6140"/>
    <n v="14"/>
    <n v="0.2"/>
    <n v="153.11519999999999"/>
    <x v="1"/>
    <x v="0"/>
  </r>
  <r>
    <n v="9981"/>
    <x v="5000"/>
    <x v="684"/>
    <d v="2017-09-09T00:00:00"/>
    <s v="Second Class"/>
    <s v="SW-20455"/>
    <x v="517"/>
    <x v="0"/>
    <x v="0"/>
    <x v="240"/>
    <x v="28"/>
    <x v="298"/>
    <x v="0"/>
    <s v="FUR-TA-10001039"/>
    <x v="0"/>
    <x v="3"/>
    <x v="832"/>
    <x v="1921"/>
    <n v="1"/>
    <n v="0"/>
    <n v="22.354800000000004"/>
    <x v="0"/>
    <x v="0"/>
  </r>
  <r>
    <n v="9982"/>
    <x v="5001"/>
    <x v="646"/>
    <d v="2019-08-06T00:00:00"/>
    <s v="First Class"/>
    <s v="TB-21055"/>
    <x v="26"/>
    <x v="0"/>
    <x v="0"/>
    <x v="54"/>
    <x v="24"/>
    <x v="322"/>
    <x v="3"/>
    <s v="OFF-LA-10004484"/>
    <x v="1"/>
    <x v="2"/>
    <x v="617"/>
    <x v="1053"/>
    <n v="5"/>
    <n v="0.2"/>
    <n v="5.368999999999998"/>
    <x v="2"/>
    <x v="0"/>
  </r>
  <r>
    <n v="9983"/>
    <x v="5002"/>
    <x v="897"/>
    <d v="2018-09-28T00:00:00"/>
    <s v="Standard Class"/>
    <s v="RC-19960"/>
    <x v="53"/>
    <x v="0"/>
    <x v="0"/>
    <x v="354"/>
    <x v="12"/>
    <x v="436"/>
    <x v="2"/>
    <s v="OFF-PA-10002195"/>
    <x v="1"/>
    <x v="10"/>
    <x v="726"/>
    <x v="595"/>
    <n v="7"/>
    <n v="0"/>
    <n v="16.713200000000001"/>
    <x v="2"/>
    <x v="0"/>
  </r>
  <r>
    <n v="9984"/>
    <x v="5002"/>
    <x v="897"/>
    <d v="2018-09-28T00:00:00"/>
    <s v="Standard Class"/>
    <s v="RC-19960"/>
    <x v="53"/>
    <x v="0"/>
    <x v="0"/>
    <x v="354"/>
    <x v="12"/>
    <x v="436"/>
    <x v="2"/>
    <s v="TEC-PH-10001305"/>
    <x v="2"/>
    <x v="7"/>
    <x v="1680"/>
    <x v="6141"/>
    <n v="2"/>
    <n v="0"/>
    <n v="27.434400000000011"/>
    <x v="2"/>
    <x v="0"/>
  </r>
  <r>
    <n v="9985"/>
    <x v="5003"/>
    <x v="961"/>
    <d v="2017-05-23T00:00:00"/>
    <s v="Standard Class"/>
    <s v="DV-13465"/>
    <x v="231"/>
    <x v="0"/>
    <x v="0"/>
    <x v="85"/>
    <x v="15"/>
    <x v="254"/>
    <x v="3"/>
    <s v="OFF-LA-10003766"/>
    <x v="1"/>
    <x v="2"/>
    <x v="365"/>
    <x v="2483"/>
    <n v="10"/>
    <n v="0"/>
    <n v="15.120000000000001"/>
    <x v="2"/>
    <x v="0"/>
  </r>
  <r>
    <n v="9986"/>
    <x v="5003"/>
    <x v="961"/>
    <d v="2017-05-23T00:00:00"/>
    <s v="Standard Class"/>
    <s v="DV-13465"/>
    <x v="231"/>
    <x v="0"/>
    <x v="0"/>
    <x v="85"/>
    <x v="15"/>
    <x v="254"/>
    <x v="3"/>
    <s v="OFF-SU-10000898"/>
    <x v="1"/>
    <x v="14"/>
    <x v="1190"/>
    <x v="6142"/>
    <n v="4"/>
    <n v="0"/>
    <n v="16.123999999999995"/>
    <x v="2"/>
    <x v="0"/>
  </r>
  <r>
    <n v="9987"/>
    <x v="5004"/>
    <x v="321"/>
    <d v="2018-10-03T00:00:00"/>
    <s v="Standard Class"/>
    <s v="ML-17410"/>
    <x v="586"/>
    <x v="0"/>
    <x v="0"/>
    <x v="1"/>
    <x v="1"/>
    <x v="141"/>
    <x v="1"/>
    <s v="TEC-AC-10003399"/>
    <x v="2"/>
    <x v="11"/>
    <x v="1506"/>
    <x v="2642"/>
    <n v="1"/>
    <n v="0"/>
    <n v="15.220800000000001"/>
    <x v="1"/>
    <x v="0"/>
  </r>
  <r>
    <n v="9988"/>
    <x v="5005"/>
    <x v="701"/>
    <d v="2019-11-21T00:00:00"/>
    <s v="Standard Class"/>
    <s v="RA-19885"/>
    <x v="19"/>
    <x v="1"/>
    <x v="0"/>
    <x v="417"/>
    <x v="32"/>
    <x v="505"/>
    <x v="0"/>
    <s v="TEC-AC-10001539"/>
    <x v="2"/>
    <x v="11"/>
    <x v="1585"/>
    <x v="3705"/>
    <n v="1"/>
    <n v="0"/>
    <n v="28.796399999999998"/>
    <x v="0"/>
    <x v="0"/>
  </r>
  <r>
    <n v="9989"/>
    <x v="5005"/>
    <x v="701"/>
    <d v="2019-11-21T00:00:00"/>
    <s v="Standard Class"/>
    <s v="RA-19885"/>
    <x v="19"/>
    <x v="1"/>
    <x v="0"/>
    <x v="417"/>
    <x v="32"/>
    <x v="505"/>
    <x v="0"/>
    <s v="TEC-PH-10004006"/>
    <x v="2"/>
    <x v="7"/>
    <x v="1773"/>
    <x v="6050"/>
    <n v="5"/>
    <n v="0"/>
    <n v="55.647000000000006"/>
    <x v="0"/>
    <x v="0"/>
  </r>
  <r>
    <n v="9990"/>
    <x v="5006"/>
    <x v="1235"/>
    <d v="2016-01-23T00:00:00"/>
    <s v="Second Class"/>
    <s v="TB-21400"/>
    <x v="483"/>
    <x v="0"/>
    <x v="0"/>
    <x v="100"/>
    <x v="2"/>
    <x v="123"/>
    <x v="0"/>
    <s v="FUR-FU-10001889"/>
    <x v="0"/>
    <x v="5"/>
    <x v="1158"/>
    <x v="4349"/>
    <n v="3"/>
    <n v="0.2"/>
    <n v="4.1027999999999993"/>
    <x v="0"/>
    <x v="0"/>
  </r>
  <r>
    <n v="9991"/>
    <x v="5007"/>
    <x v="425"/>
    <d v="2019-03-03T00:00:00"/>
    <s v="Standard Class"/>
    <s v="DB-13060"/>
    <x v="72"/>
    <x v="0"/>
    <x v="0"/>
    <x v="116"/>
    <x v="1"/>
    <x v="146"/>
    <x v="1"/>
    <s v="FUR-FU-10000747"/>
    <x v="0"/>
    <x v="5"/>
    <x v="1751"/>
    <x v="1377"/>
    <n v="2"/>
    <n v="0"/>
    <n v="15.633199999999988"/>
    <x v="1"/>
    <x v="0"/>
  </r>
  <r>
    <n v="9992"/>
    <x v="5007"/>
    <x v="425"/>
    <d v="2019-03-03T00:00:00"/>
    <s v="Standard Class"/>
    <s v="DB-13060"/>
    <x v="72"/>
    <x v="0"/>
    <x v="0"/>
    <x v="116"/>
    <x v="1"/>
    <x v="146"/>
    <x v="1"/>
    <s v="TEC-PH-10003645"/>
    <x v="2"/>
    <x v="7"/>
    <x v="297"/>
    <x v="3809"/>
    <n v="2"/>
    <n v="0.2"/>
    <n v="19.393200000000007"/>
    <x v="1"/>
    <x v="0"/>
  </r>
  <r>
    <n v="9993"/>
    <x v="5007"/>
    <x v="425"/>
    <d v="2019-03-03T00:00:00"/>
    <s v="Standard Class"/>
    <s v="DB-13060"/>
    <x v="72"/>
    <x v="0"/>
    <x v="0"/>
    <x v="116"/>
    <x v="1"/>
    <x v="146"/>
    <x v="1"/>
    <s v="OFF-PA-10004041"/>
    <x v="1"/>
    <x v="10"/>
    <x v="949"/>
    <x v="461"/>
    <n v="4"/>
    <n v="0"/>
    <n v="13.32"/>
    <x v="1"/>
    <x v="0"/>
  </r>
  <r>
    <n v="9994"/>
    <x v="5008"/>
    <x v="464"/>
    <d v="2019-05-09T00:00:00"/>
    <s v="Second Class"/>
    <s v="CC-12220"/>
    <x v="417"/>
    <x v="0"/>
    <x v="0"/>
    <x v="223"/>
    <x v="1"/>
    <x v="278"/>
    <x v="1"/>
    <s v="OFF-AP-10002684"/>
    <x v="1"/>
    <x v="9"/>
    <x v="167"/>
    <x v="6143"/>
    <n v="2"/>
    <n v="0"/>
    <n v="72.947999999999979"/>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BB5AA9-F0CB-476E-93B1-88B66B6A8FD0}" name="CategPicot"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C7" firstHeaderRow="0"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ascending">
      <items count="4">
        <item x="0"/>
        <item x="1"/>
        <item x="2"/>
        <item t="default"/>
      </items>
      <autoSortScope>
        <pivotArea dataOnly="0" outline="0" fieldPosition="0">
          <references count="1">
            <reference field="4294967294" count="1" selected="0">
              <x v="1"/>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pivotField showAll="0"/>
    <pivotField showAll="0"/>
    <pivotField showAll="0">
      <items count="7">
        <item h="1" x="0"/>
        <item x="1"/>
        <item x="2"/>
        <item x="3"/>
        <item x="4"/>
        <item h="1" x="5"/>
        <item t="default"/>
      </items>
    </pivotField>
  </pivotFields>
  <rowFields count="1">
    <field x="14"/>
  </rowFields>
  <rowItems count="4">
    <i>
      <x/>
    </i>
    <i>
      <x v="1"/>
    </i>
    <i>
      <x v="2"/>
    </i>
    <i t="grand">
      <x/>
    </i>
  </rowItems>
  <colFields count="1">
    <field x="-2"/>
  </colFields>
  <colItems count="2">
    <i>
      <x/>
    </i>
    <i i="1">
      <x v="1"/>
    </i>
  </colItems>
  <dataFields count="2">
    <dataField name="Sum of Sales" fld="17" baseField="0" baseItem="0"/>
    <dataField name="Sum of Profit" fld="20" baseField="0" baseItem="0"/>
  </dataFields>
  <chartFormats count="2">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6E850F-4F73-43E4-B015-2EB68A3AEF9D}" name="SalesProfitTable"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56" firstHeaderRow="0" firstDataRow="1" firstDataCol="1"/>
  <pivotFields count="24">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4">
        <item x="1"/>
        <item x="0"/>
        <item x="2"/>
        <item t="default"/>
      </items>
    </pivotField>
    <pivotField showAll="0"/>
    <pivotField axis="axisRow" showAll="0">
      <items count="7">
        <item h="1" x="0"/>
        <item x="1"/>
        <item x="2"/>
        <item x="3"/>
        <item x="4"/>
        <item h="1" x="5"/>
        <item t="default"/>
      </items>
    </pivotField>
  </pivotFields>
  <rowFields count="2">
    <field x="23"/>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Sales" fld="17" baseField="0" baseItem="0"/>
    <dataField name="Sum of Profit" fld="20"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3EDC23-1890-4F60-B563-5D490F81C8E8}" name="SalesProfitTable"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C16" firstHeaderRow="0"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showAll="0">
      <items count="4">
        <item x="1"/>
        <item x="0"/>
        <item x="2"/>
        <item t="default"/>
      </items>
    </pivotField>
    <pivotField showAll="0"/>
    <pivotField showAll="0">
      <items count="7">
        <item h="1" x="0"/>
        <item x="1"/>
        <item x="2"/>
        <item x="3"/>
        <item x="4"/>
        <item h="1" x="5"/>
        <item t="default"/>
      </items>
    </pivotField>
  </pivotFields>
  <rowFields count="2">
    <field x="7"/>
    <field x="14"/>
  </rowFields>
  <rowItems count="13">
    <i>
      <x v="2"/>
    </i>
    <i r="1">
      <x/>
    </i>
    <i r="1">
      <x v="1"/>
    </i>
    <i r="1">
      <x v="2"/>
    </i>
    <i>
      <x v="1"/>
    </i>
    <i r="1">
      <x/>
    </i>
    <i r="1">
      <x v="1"/>
    </i>
    <i r="1">
      <x v="2"/>
    </i>
    <i>
      <x/>
    </i>
    <i r="1">
      <x/>
    </i>
    <i r="1">
      <x v="1"/>
    </i>
    <i r="1">
      <x v="2"/>
    </i>
    <i t="grand">
      <x/>
    </i>
  </rowItems>
  <colFields count="1">
    <field x="-2"/>
  </colFields>
  <colItems count="2">
    <i>
      <x/>
    </i>
    <i i="1">
      <x v="1"/>
    </i>
  </colItems>
  <dataFields count="2">
    <dataField name="Sum of Sales" fld="17"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0ECD91-B1F8-4C13-9E45-3D346EA81160}" name="SalesProfitTable"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C11" firstHeaderRow="0"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items count="2">
        <item x="0"/>
        <item t="default"/>
      </items>
    </pivotField>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axis="axisRow" showAll="0" nonAutoSortDefault="1">
      <items count="4">
        <item x="0"/>
        <item x="1"/>
        <item x="2"/>
        <item t="default"/>
      </items>
    </pivotField>
    <pivotField showAll="0"/>
    <pivotField showAll="0">
      <items count="7">
        <item h="1" x="0"/>
        <item x="1"/>
        <item x="2"/>
        <item x="3"/>
        <item x="4"/>
        <item h="1" x="5"/>
        <item t="default"/>
      </items>
    </pivotField>
  </pivotFields>
  <rowFields count="2">
    <field x="21"/>
    <field x="12"/>
  </rowFields>
  <rowItems count="8">
    <i>
      <x/>
    </i>
    <i r="1">
      <x v="2"/>
    </i>
    <i>
      <x v="1"/>
    </i>
    <i r="1">
      <x v="3"/>
    </i>
    <i>
      <x v="2"/>
    </i>
    <i r="1">
      <x/>
    </i>
    <i r="1">
      <x v="1"/>
    </i>
    <i t="grand">
      <x/>
    </i>
  </rowItems>
  <colFields count="1">
    <field x="-2"/>
  </colFields>
  <colItems count="2">
    <i>
      <x/>
    </i>
    <i i="1">
      <x v="1"/>
    </i>
  </colItems>
  <dataFields count="2">
    <dataField name="Sum of Sales" fld="17" baseField="0" baseItem="0"/>
    <dataField name="Sum of Profit" fld="20" baseField="0" baseItem="0"/>
  </dataFields>
  <chartFormats count="2">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9FFD3F-FA3A-437F-BAFF-2C2474D8EB74}" name="PieBySeg"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C7" firstHeaderRow="0"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items count="2">
        <item x="0"/>
        <item t="default"/>
      </items>
    </pivotField>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nonAutoSortDefault="1">
      <items count="4">
        <item x="0"/>
        <item x="1"/>
        <item x="2"/>
        <item t="default"/>
      </items>
    </pivotField>
    <pivotField showAll="0"/>
    <pivotField showAll="0">
      <items count="7">
        <item h="1" x="0"/>
        <item x="1"/>
        <item x="2"/>
        <item x="3"/>
        <item x="4"/>
        <item h="1" x="5"/>
        <item t="default"/>
      </items>
    </pivotField>
  </pivotFields>
  <rowFields count="1">
    <field x="7"/>
  </rowFields>
  <rowItems count="4">
    <i>
      <x/>
    </i>
    <i>
      <x v="1"/>
    </i>
    <i>
      <x v="2"/>
    </i>
    <i t="grand">
      <x/>
    </i>
  </rowItems>
  <colFields count="1">
    <field x="-2"/>
  </colFields>
  <colItems count="2">
    <i>
      <x/>
    </i>
    <i i="1">
      <x v="1"/>
    </i>
  </colItems>
  <dataFields count="2">
    <dataField name="Sum of Sales" fld="17" baseField="7" baseItem="0" numFmtId="165"/>
    <dataField name="Sales % from Total" fld="17" showDataAs="percentOfTotal" baseField="0" baseItem="0" numFmtId="10"/>
  </dataFields>
  <chartFormats count="8">
    <chartFormat chart="6" format="20" series="1">
      <pivotArea type="data" outline="0" fieldPosition="0">
        <references count="1">
          <reference field="4294967294" count="1" selected="0">
            <x v="0"/>
          </reference>
        </references>
      </pivotArea>
    </chartFormat>
    <chartFormat chart="6" format="25" series="1">
      <pivotArea type="data" outline="0" fieldPosition="0">
        <references count="1">
          <reference field="4294967294" count="1" selected="0">
            <x v="1"/>
          </reference>
        </references>
      </pivotArea>
    </chartFormat>
    <chartFormat chart="6" format="30">
      <pivotArea type="data" outline="0" fieldPosition="0">
        <references count="2">
          <reference field="4294967294" count="1" selected="0">
            <x v="0"/>
          </reference>
          <reference field="7" count="1" selected="0">
            <x v="1"/>
          </reference>
        </references>
      </pivotArea>
    </chartFormat>
    <chartFormat chart="6" format="31">
      <pivotArea type="data" outline="0" fieldPosition="0">
        <references count="2">
          <reference field="4294967294" count="1" selected="0">
            <x v="0"/>
          </reference>
          <reference field="7" count="1" selected="0">
            <x v="0"/>
          </reference>
        </references>
      </pivotArea>
    </chartFormat>
    <chartFormat chart="6" format="32">
      <pivotArea type="data" outline="0" fieldPosition="0">
        <references count="2">
          <reference field="4294967294" count="1" selected="0">
            <x v="0"/>
          </reference>
          <reference field="7" count="1" selected="0">
            <x v="2"/>
          </reference>
        </references>
      </pivotArea>
    </chartFormat>
    <chartFormat chart="6" format="33">
      <pivotArea type="data" outline="0" fieldPosition="0">
        <references count="2">
          <reference field="4294967294" count="1" selected="0">
            <x v="1"/>
          </reference>
          <reference field="7" count="1" selected="0">
            <x v="0"/>
          </reference>
        </references>
      </pivotArea>
    </chartFormat>
    <chartFormat chart="6" format="34">
      <pivotArea type="data" outline="0" fieldPosition="0">
        <references count="2">
          <reference field="4294967294" count="1" selected="0">
            <x v="1"/>
          </reference>
          <reference field="7" count="1" selected="0">
            <x v="1"/>
          </reference>
        </references>
      </pivotArea>
    </chartFormat>
    <chartFormat chart="6" format="35">
      <pivotArea type="data" outline="0" fieldPosition="0">
        <references count="2">
          <reference field="4294967294" count="1" selected="0">
            <x v="1"/>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3BE3D2B-0D67-44DE-A864-67DCB3B57BFD}" name="ProfitByReg"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11:C16" firstHeaderRow="0"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items count="2">
        <item x="0"/>
        <item t="default"/>
      </items>
    </pivotField>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nonAutoSortDefault="1">
      <items count="4">
        <item x="0"/>
        <item x="1"/>
        <item x="2"/>
        <item t="default"/>
      </items>
    </pivotField>
    <pivotField showAll="0"/>
    <pivotField showAll="0">
      <items count="7">
        <item h="1" x="0"/>
        <item x="1"/>
        <item x="2"/>
        <item x="3"/>
        <item x="4"/>
        <item h="1" x="5"/>
        <item t="default"/>
      </items>
    </pivotField>
  </pivotFields>
  <rowFields count="1">
    <field x="12"/>
  </rowFields>
  <rowItems count="5">
    <i>
      <x/>
    </i>
    <i>
      <x v="1"/>
    </i>
    <i>
      <x v="2"/>
    </i>
    <i>
      <x v="3"/>
    </i>
    <i t="grand">
      <x/>
    </i>
  </rowItems>
  <colFields count="1">
    <field x="-2"/>
  </colFields>
  <colItems count="2">
    <i>
      <x/>
    </i>
    <i i="1">
      <x v="1"/>
    </i>
  </colItems>
  <dataFields count="2">
    <dataField name="Sum of Profit" fld="20" baseField="12" baseItem="0" numFmtId="164"/>
    <dataField name="Sum of Profit2" fld="20" showDataAs="percentOfTotal" baseField="12" baseItem="0" numFmtId="10"/>
  </dataFields>
  <formats count="2">
    <format dxfId="17">
      <pivotArea collapsedLevelsAreSubtotals="1" fieldPosition="0">
        <references count="2">
          <reference field="4294967294" count="1" selected="0">
            <x v="1"/>
          </reference>
          <reference field="12" count="1">
            <x v="0"/>
          </reference>
        </references>
      </pivotArea>
    </format>
    <format dxfId="16">
      <pivotArea outline="0" fieldPosition="0">
        <references count="1">
          <reference field="4294967294" count="1">
            <x v="1"/>
          </reference>
        </references>
      </pivotArea>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F9C0B37-464C-4178-A5AC-5FF213E0A995}" name="SalesbyRegion"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C8" firstHeaderRow="0"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items count="2">
        <item x="0"/>
        <item t="default"/>
      </items>
    </pivotField>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nonAutoSortDefault="1">
      <items count="4">
        <item x="0"/>
        <item x="1"/>
        <item x="2"/>
        <item t="default"/>
      </items>
    </pivotField>
    <pivotField showAll="0"/>
    <pivotField showAll="0">
      <items count="7">
        <item h="1" x="0"/>
        <item x="1"/>
        <item x="2"/>
        <item x="3"/>
        <item x="4"/>
        <item h="1" x="5"/>
        <item t="default"/>
      </items>
    </pivotField>
  </pivotFields>
  <rowFields count="1">
    <field x="12"/>
  </rowFields>
  <rowItems count="5">
    <i>
      <x/>
    </i>
    <i>
      <x v="1"/>
    </i>
    <i>
      <x v="2"/>
    </i>
    <i>
      <x v="3"/>
    </i>
    <i t="grand">
      <x/>
    </i>
  </rowItems>
  <colFields count="1">
    <field x="-2"/>
  </colFields>
  <colItems count="2">
    <i>
      <x/>
    </i>
    <i i="1">
      <x v="1"/>
    </i>
  </colItems>
  <dataFields count="2">
    <dataField name="Sum of Sales" fld="17" baseField="12" baseItem="0" numFmtId="164"/>
    <dataField name="Sales % from Total" fld="17" showDataAs="percentOfTotal" baseField="0" baseItem="0" numFmtId="10"/>
  </dataFields>
  <chartFormats count="2">
    <chartFormat chart="6" format="20" series="1">
      <pivotArea type="data" outline="0" fieldPosition="0">
        <references count="1">
          <reference field="4294967294" count="1" selected="0">
            <x v="0"/>
          </reference>
        </references>
      </pivotArea>
    </chartFormat>
    <chartFormat chart="6" format="2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17D809F-10E7-444E-97FF-A9C486E8976B}" name="SegmentAllTable"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
  <location ref="A3:AW9" firstHeaderRow="1" firstDataRow="3" firstDataCol="1" rowPageCount="1" colPageCount="1"/>
  <pivotFields count="24">
    <pivotField subtotalTop="0" showAll="0" defaultSubtotal="0"/>
    <pivotField subtotalTop="0" showAll="0" defaultSubtotal="0"/>
    <pivotField axis="axisCol" numFmtId="14" subtotalTop="0" showAll="0" defaultSubtotal="0">
      <items count="14">
        <item x="0"/>
        <item x="1"/>
        <item x="2"/>
        <item x="3"/>
        <item x="4"/>
        <item x="5"/>
        <item x="6"/>
        <item x="7"/>
        <item x="8"/>
        <item x="9"/>
        <item x="10"/>
        <item x="11"/>
        <item x="12"/>
        <item x="13"/>
      </items>
    </pivotField>
    <pivotField numFmtId="14" subtotalTop="0" showAll="0" defaultSubtotal="0"/>
    <pivotField subtotalTop="0" showAll="0" defaultSubtotal="0"/>
    <pivotField subtotalTop="0" showAll="0" defaultSubtotal="0"/>
    <pivotField subtotalTop="0" showAll="0" defaultSubtotal="0"/>
    <pivotField axis="axisPage" subtotalTop="0" multipleItemSelectionAllowed="1" showAll="0" defaultSubtotal="0">
      <items count="3">
        <item x="0"/>
        <item x="1"/>
        <item x="2"/>
      </items>
    </pivotField>
    <pivotField subtotalTop="0" showAll="0" defaultSubtotal="0"/>
    <pivotField subtotalTop="0" showAll="0" defaultSubtota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pivotField>
    <pivotField subtotalTop="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ubtotalTop="0" showAll="0" defaultSubtotal="0"/>
    <pivotField axis="axisRow" subtotalTop="0" showAll="0" sortType="ascending" defaultSubtotal="0">
      <items count="4">
        <item x="2"/>
        <item x="3"/>
        <item x="0"/>
        <item x="1"/>
      </items>
    </pivotField>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items count="3">
        <item x="1"/>
        <item x="0"/>
        <item x="2"/>
      </items>
    </pivotField>
    <pivotField subtotalTop="0" showAll="0" defaultSubtotal="0"/>
    <pivotField axis="axisCol" subtotalTop="0" showAll="0" defaultSubtotal="0">
      <items count="6">
        <item h="1" x="0"/>
        <item x="1"/>
        <item x="2"/>
        <item x="3"/>
        <item x="4"/>
        <item h="1" x="5"/>
      </items>
    </pivotField>
  </pivotFields>
  <rowFields count="1">
    <field x="12"/>
  </rowFields>
  <rowItems count="4">
    <i>
      <x/>
    </i>
    <i>
      <x v="1"/>
    </i>
    <i>
      <x v="2"/>
    </i>
    <i>
      <x v="3"/>
    </i>
  </rowItems>
  <colFields count="2">
    <field x="23"/>
    <field x="2"/>
  </colFields>
  <col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colItems>
  <pageFields count="1">
    <pageField fld="7" hier="-1"/>
  </pageField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529EFC2-5F03-484B-9A0D-45BC0CC347A1}" name="SegConsTable"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
  <location ref="A14:AW20" firstHeaderRow="1" firstDataRow="3" firstDataCol="1" rowPageCount="1" colPageCount="1"/>
  <pivotFields count="24">
    <pivotField subtotalTop="0" showAll="0" defaultSubtotal="0"/>
    <pivotField subtotalTop="0" showAll="0" defaultSubtotal="0"/>
    <pivotField axis="axisCol" numFmtId="14" subtotalTop="0" showAll="0" defaultSubtotal="0">
      <items count="14">
        <item x="0"/>
        <item x="1"/>
        <item x="2"/>
        <item x="3"/>
        <item x="4"/>
        <item x="5"/>
        <item x="6"/>
        <item x="7"/>
        <item x="8"/>
        <item x="9"/>
        <item x="10"/>
        <item x="11"/>
        <item x="12"/>
        <item x="13"/>
      </items>
    </pivotField>
    <pivotField numFmtId="14" subtotalTop="0" showAll="0" defaultSubtotal="0"/>
    <pivotField subtotalTop="0" showAll="0" defaultSubtotal="0"/>
    <pivotField subtotalTop="0" showAll="0" defaultSubtotal="0"/>
    <pivotField subtotalTop="0" showAll="0" defaultSubtotal="0"/>
    <pivotField axis="axisPage" subtotalTop="0" multipleItemSelectionAllowed="1" showAll="0" defaultSubtotal="0">
      <items count="3">
        <item x="0"/>
        <item x="1"/>
        <item x="2"/>
      </items>
    </pivotField>
    <pivotField subtotalTop="0" showAll="0" defaultSubtotal="0"/>
    <pivotField subtotalTop="0" showAll="0" defaultSubtota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pivotField>
    <pivotField subtotalTop="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ubtotalTop="0" showAll="0" defaultSubtotal="0"/>
    <pivotField axis="axisRow" subtotalTop="0" showAll="0" sortType="ascending" defaultSubtotal="0">
      <items count="4">
        <item x="2"/>
        <item x="3"/>
        <item x="0"/>
        <item x="1"/>
      </items>
    </pivotField>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items count="3">
        <item x="1"/>
        <item x="0"/>
        <item x="2"/>
      </items>
    </pivotField>
    <pivotField subtotalTop="0" showAll="0" defaultSubtotal="0"/>
    <pivotField axis="axisCol" subtotalTop="0" showAll="0" defaultSubtotal="0">
      <items count="6">
        <item h="1" x="0"/>
        <item x="1"/>
        <item x="2"/>
        <item x="3"/>
        <item x="4"/>
        <item h="1" x="5"/>
      </items>
    </pivotField>
  </pivotFields>
  <rowFields count="1">
    <field x="12"/>
  </rowFields>
  <rowItems count="4">
    <i>
      <x/>
    </i>
    <i>
      <x v="1"/>
    </i>
    <i>
      <x v="2"/>
    </i>
    <i>
      <x v="3"/>
    </i>
  </rowItems>
  <colFields count="2">
    <field x="23"/>
    <field x="2"/>
  </colFields>
  <col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colItems>
  <pageFields count="1">
    <pageField fld="7" hier="-1"/>
  </pageField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1F026A7-ECCB-49C3-8AAF-FF1412A26D42}" name="SegCorpTable"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
  <location ref="A26:AW32" firstHeaderRow="1" firstDataRow="3" firstDataCol="1" rowPageCount="1" colPageCount="1"/>
  <pivotFields count="24">
    <pivotField subtotalTop="0" showAll="0" defaultSubtotal="0"/>
    <pivotField subtotalTop="0" showAll="0" defaultSubtotal="0"/>
    <pivotField axis="axisCol" numFmtId="14" subtotalTop="0" showAll="0" defaultSubtotal="0">
      <items count="14">
        <item x="0"/>
        <item x="1"/>
        <item x="2"/>
        <item x="3"/>
        <item x="4"/>
        <item x="5"/>
        <item x="6"/>
        <item x="7"/>
        <item x="8"/>
        <item x="9"/>
        <item x="10"/>
        <item x="11"/>
        <item x="12"/>
        <item x="13"/>
      </items>
    </pivotField>
    <pivotField numFmtId="14" subtotalTop="0" showAll="0" defaultSubtotal="0"/>
    <pivotField subtotalTop="0" showAll="0" defaultSubtotal="0"/>
    <pivotField subtotalTop="0" showAll="0" defaultSubtotal="0"/>
    <pivotField subtotalTop="0" showAll="0" defaultSubtotal="0"/>
    <pivotField axis="axisPage" subtotalTop="0" multipleItemSelectionAllowed="1" showAll="0" defaultSubtotal="0">
      <items count="3">
        <item x="0"/>
        <item x="1"/>
        <item x="2"/>
      </items>
    </pivotField>
    <pivotField subtotalTop="0" showAll="0" defaultSubtotal="0"/>
    <pivotField subtotalTop="0" showAll="0" defaultSubtota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pivotField>
    <pivotField subtotalTop="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ubtotalTop="0" showAll="0" defaultSubtotal="0"/>
    <pivotField axis="axisRow" subtotalTop="0" showAll="0" sortType="ascending" defaultSubtotal="0">
      <items count="4">
        <item x="2"/>
        <item x="3"/>
        <item x="0"/>
        <item x="1"/>
      </items>
    </pivotField>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items count="3">
        <item x="1"/>
        <item x="0"/>
        <item x="2"/>
      </items>
    </pivotField>
    <pivotField subtotalTop="0" showAll="0" defaultSubtotal="0"/>
    <pivotField axis="axisCol" subtotalTop="0" showAll="0" defaultSubtotal="0">
      <items count="6">
        <item h="1" x="0"/>
        <item x="1"/>
        <item x="2"/>
        <item x="3"/>
        <item x="4"/>
        <item h="1" x="5"/>
      </items>
    </pivotField>
  </pivotFields>
  <rowFields count="1">
    <field x="12"/>
  </rowFields>
  <rowItems count="4">
    <i>
      <x/>
    </i>
    <i>
      <x v="1"/>
    </i>
    <i>
      <x v="2"/>
    </i>
    <i>
      <x v="3"/>
    </i>
  </rowItems>
  <colFields count="2">
    <field x="23"/>
    <field x="2"/>
  </colFields>
  <col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colItems>
  <pageFields count="1">
    <pageField fld="7" hier="-1"/>
  </pageField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6CD8A12-BB4B-46F5-895F-584457B80836}" name="SegHomeTable"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
  <location ref="A37:AW43" firstHeaderRow="1" firstDataRow="3" firstDataCol="1" rowPageCount="1" colPageCount="1"/>
  <pivotFields count="24">
    <pivotField subtotalTop="0" showAll="0" defaultSubtotal="0"/>
    <pivotField subtotalTop="0" showAll="0" defaultSubtotal="0"/>
    <pivotField axis="axisCol" numFmtId="14" subtotalTop="0" showAll="0" defaultSubtotal="0">
      <items count="14">
        <item x="0"/>
        <item x="1"/>
        <item x="2"/>
        <item x="3"/>
        <item x="4"/>
        <item x="5"/>
        <item x="6"/>
        <item x="7"/>
        <item x="8"/>
        <item x="9"/>
        <item x="10"/>
        <item x="11"/>
        <item x="12"/>
        <item x="13"/>
      </items>
    </pivotField>
    <pivotField numFmtId="14" subtotalTop="0" showAll="0" defaultSubtotal="0"/>
    <pivotField subtotalTop="0" showAll="0" defaultSubtotal="0"/>
    <pivotField subtotalTop="0" showAll="0" defaultSubtotal="0"/>
    <pivotField subtotalTop="0" showAll="0" defaultSubtotal="0"/>
    <pivotField axis="axisPage" subtotalTop="0" multipleItemSelectionAllowed="1" showAll="0" defaultSubtotal="0">
      <items count="3">
        <item x="0"/>
        <item x="1"/>
        <item x="2"/>
      </items>
    </pivotField>
    <pivotField subtotalTop="0" showAll="0" defaultSubtotal="0"/>
    <pivotField subtotalTop="0" showAll="0" defaultSubtota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pivotField>
    <pivotField subtotalTop="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ubtotalTop="0" showAll="0" defaultSubtotal="0"/>
    <pivotField axis="axisRow" subtotalTop="0" showAll="0" sortType="ascending" defaultSubtotal="0">
      <items count="4">
        <item x="2"/>
        <item x="3"/>
        <item x="0"/>
        <item x="1"/>
      </items>
    </pivotField>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items count="3">
        <item x="1"/>
        <item x="0"/>
        <item x="2"/>
      </items>
    </pivotField>
    <pivotField subtotalTop="0" showAll="0" defaultSubtotal="0"/>
    <pivotField axis="axisCol" subtotalTop="0" showAll="0" defaultSubtotal="0">
      <items count="6">
        <item h="1" x="0"/>
        <item x="1"/>
        <item x="2"/>
        <item x="3"/>
        <item x="4"/>
        <item h="1" x="5"/>
      </items>
    </pivotField>
  </pivotFields>
  <rowFields count="1">
    <field x="12"/>
  </rowFields>
  <rowItems count="4">
    <i>
      <x/>
    </i>
    <i>
      <x v="1"/>
    </i>
    <i>
      <x v="2"/>
    </i>
    <i>
      <x v="3"/>
    </i>
  </rowItems>
  <colFields count="2">
    <field x="23"/>
    <field x="2"/>
  </colFields>
  <col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colItems>
  <pageFields count="1">
    <pageField fld="7" hier="-1"/>
  </pageField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9CE5C66-253D-48FA-A700-C91778C87314}" name="PivotTable15"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
  <location ref="A14:AL20" firstHeaderRow="1" firstDataRow="3" firstDataCol="1" rowPageCount="1" colPageCount="1"/>
  <pivotFields count="24">
    <pivotField subtotalTop="0" showAll="0" defaultSubtotal="0"/>
    <pivotField subtotalTop="0" showAll="0" defaultSubtotal="0"/>
    <pivotField axis="axisCol" numFmtId="14" subtotalTop="0" showAll="0" defaultSubtotal="0">
      <items count="14">
        <item x="0"/>
        <item x="1"/>
        <item x="2"/>
        <item x="3"/>
        <item x="4"/>
        <item x="5"/>
        <item x="6"/>
        <item x="7"/>
        <item x="8"/>
        <item x="9"/>
        <item x="10"/>
        <item x="11"/>
        <item x="12"/>
        <item x="13"/>
      </items>
    </pivotField>
    <pivotField numFmtId="14" subtotalTop="0" showAll="0" defaultSubtotal="0"/>
    <pivotField subtotalTop="0" showAll="0" defaultSubtotal="0"/>
    <pivotField subtotalTop="0" showAll="0" defaultSubtotal="0"/>
    <pivotField subtotalTop="0" showAll="0" defaultSubtotal="0"/>
    <pivotField axis="axisPage" subtotalTop="0" multipleItemSelectionAllowed="1" showAll="0" defaultSubtotal="0">
      <items count="3">
        <item x="0"/>
        <item x="1"/>
        <item x="2"/>
      </items>
    </pivotField>
    <pivotField subtotalTop="0" showAll="0" defaultSubtotal="0"/>
    <pivotField subtotalTop="0" showAll="0" defaultSubtota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pivotField>
    <pivotField subtotalTop="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ubtotalTop="0" showAll="0" defaultSubtotal="0"/>
    <pivotField axis="axisRow" subtotalTop="0" showAll="0" sortType="ascending" defaultSubtotal="0">
      <items count="4">
        <item x="2"/>
        <item x="3"/>
        <item x="0"/>
        <item x="1"/>
      </items>
    </pivotField>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items count="3">
        <item x="1"/>
        <item x="0"/>
        <item x="2"/>
      </items>
    </pivotField>
    <pivotField subtotalTop="0" showAll="0" defaultSubtotal="0"/>
    <pivotField axis="axisCol" subtotalTop="0" showAll="0" defaultSubtotal="0">
      <items count="6">
        <item h="1" x="0"/>
        <item sd="0" x="1"/>
        <item x="2"/>
        <item x="3"/>
        <item x="4"/>
        <item h="1" x="5"/>
      </items>
    </pivotField>
  </pivotFields>
  <rowFields count="1">
    <field x="12"/>
  </rowFields>
  <rowItems count="4">
    <i>
      <x/>
    </i>
    <i>
      <x v="1"/>
    </i>
    <i>
      <x v="2"/>
    </i>
    <i>
      <x v="3"/>
    </i>
  </rowItems>
  <colFields count="2">
    <field x="23"/>
    <field x="2"/>
  </colFields>
  <colItems count="37">
    <i>
      <x v="1"/>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colItems>
  <pageFields count="1">
    <pageField fld="7" hier="-1"/>
  </pageFields>
  <dataFields count="1">
    <dataField name="Sum of Profit" fld="20" baseField="0" baseItem="0"/>
  </dataField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99C78F2-AA16-4BD8-A898-EE818E7C8DBF}" name="SegmentAllTable"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
  <location ref="A3:AW9" firstHeaderRow="1" firstDataRow="3" firstDataCol="1" rowPageCount="1" colPageCount="1"/>
  <pivotFields count="24">
    <pivotField subtotalTop="0" showAll="0" defaultSubtotal="0"/>
    <pivotField subtotalTop="0" showAll="0" defaultSubtotal="0"/>
    <pivotField axis="axisCol" numFmtId="14" subtotalTop="0" showAll="0" defaultSubtotal="0">
      <items count="14">
        <item x="0"/>
        <item x="1"/>
        <item x="2"/>
        <item x="3"/>
        <item x="4"/>
        <item x="5"/>
        <item x="6"/>
        <item x="7"/>
        <item x="8"/>
        <item x="9"/>
        <item x="10"/>
        <item x="11"/>
        <item x="12"/>
        <item x="13"/>
      </items>
    </pivotField>
    <pivotField numFmtId="14" subtotalTop="0" showAll="0" defaultSubtotal="0"/>
    <pivotField subtotalTop="0" showAll="0" defaultSubtotal="0"/>
    <pivotField subtotalTop="0" showAll="0" defaultSubtotal="0"/>
    <pivotField subtotalTop="0" showAll="0" defaultSubtotal="0"/>
    <pivotField axis="axisPage" subtotalTop="0" multipleItemSelectionAllowed="1" showAll="0" defaultSubtotal="0">
      <items count="3">
        <item x="0"/>
        <item x="1"/>
        <item x="2"/>
      </items>
    </pivotField>
    <pivotField subtotalTop="0" showAll="0" defaultSubtotal="0"/>
    <pivotField subtotalTop="0" showAll="0" defaultSubtota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pivotField>
    <pivotField subtotalTop="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ubtotalTop="0" showAll="0" defaultSubtotal="0"/>
    <pivotField axis="axisRow" subtotalTop="0" showAll="0" sortType="ascending" defaultSubtotal="0">
      <items count="4">
        <item x="2"/>
        <item x="3"/>
        <item x="0"/>
        <item x="1"/>
      </items>
    </pivotField>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items count="3">
        <item x="1"/>
        <item x="0"/>
        <item x="2"/>
      </items>
    </pivotField>
    <pivotField subtotalTop="0" showAll="0" defaultSubtotal="0"/>
    <pivotField axis="axisCol" subtotalTop="0" showAll="0" defaultSubtotal="0">
      <items count="6">
        <item h="1" x="0"/>
        <item x="1"/>
        <item x="2"/>
        <item x="3"/>
        <item x="4"/>
        <item h="1" x="5"/>
      </items>
    </pivotField>
  </pivotFields>
  <rowFields count="1">
    <field x="12"/>
  </rowFields>
  <rowItems count="4">
    <i>
      <x/>
    </i>
    <i>
      <x v="1"/>
    </i>
    <i>
      <x v="2"/>
    </i>
    <i>
      <x v="3"/>
    </i>
  </rowItems>
  <colFields count="2">
    <field x="23"/>
    <field x="2"/>
  </colFields>
  <col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colItems>
  <pageFields count="1">
    <pageField fld="7" hier="-1"/>
  </pageFields>
  <dataFields count="1">
    <dataField name="Sum of Profit" fld="20" baseField="0" baseItem="0"/>
  </dataField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C943AD5-C67D-4BC4-AF9D-1547E943F135}" name="PivotTable17"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
  <location ref="A36:AL42" firstHeaderRow="1" firstDataRow="3" firstDataCol="1" rowPageCount="1" colPageCount="1"/>
  <pivotFields count="24">
    <pivotField subtotalTop="0" showAll="0" defaultSubtotal="0"/>
    <pivotField subtotalTop="0" showAll="0" defaultSubtotal="0"/>
    <pivotField axis="axisCol" numFmtId="14" subtotalTop="0" showAll="0" defaultSubtotal="0">
      <items count="14">
        <item x="0"/>
        <item x="1"/>
        <item x="2"/>
        <item x="3"/>
        <item x="4"/>
        <item x="5"/>
        <item x="6"/>
        <item x="7"/>
        <item x="8"/>
        <item x="9"/>
        <item x="10"/>
        <item x="11"/>
        <item x="12"/>
        <item x="13"/>
      </items>
    </pivotField>
    <pivotField numFmtId="14" subtotalTop="0" showAll="0" defaultSubtotal="0"/>
    <pivotField subtotalTop="0" showAll="0" defaultSubtotal="0"/>
    <pivotField subtotalTop="0" showAll="0" defaultSubtotal="0"/>
    <pivotField subtotalTop="0" showAll="0" defaultSubtotal="0"/>
    <pivotField axis="axisPage" subtotalTop="0" multipleItemSelectionAllowed="1" showAll="0" defaultSubtotal="0">
      <items count="3">
        <item x="0"/>
        <item x="1"/>
        <item x="2"/>
      </items>
    </pivotField>
    <pivotField subtotalTop="0" showAll="0" defaultSubtotal="0"/>
    <pivotField subtotalTop="0" showAll="0" defaultSubtota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pivotField>
    <pivotField subtotalTop="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ubtotalTop="0" showAll="0" defaultSubtotal="0"/>
    <pivotField axis="axisRow" subtotalTop="0" showAll="0" sortType="ascending" defaultSubtotal="0">
      <items count="4">
        <item x="2"/>
        <item x="3"/>
        <item x="0"/>
        <item x="1"/>
      </items>
    </pivotField>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items count="3">
        <item x="1"/>
        <item x="0"/>
        <item x="2"/>
      </items>
    </pivotField>
    <pivotField subtotalTop="0" showAll="0" defaultSubtotal="0"/>
    <pivotField axis="axisCol" subtotalTop="0" showAll="0" defaultSubtotal="0">
      <items count="6">
        <item h="1" x="0"/>
        <item sd="0" x="1"/>
        <item x="2"/>
        <item x="3"/>
        <item x="4"/>
        <item h="1" x="5"/>
      </items>
    </pivotField>
  </pivotFields>
  <rowFields count="1">
    <field x="12"/>
  </rowFields>
  <rowItems count="4">
    <i>
      <x/>
    </i>
    <i>
      <x v="1"/>
    </i>
    <i>
      <x v="2"/>
    </i>
    <i>
      <x v="3"/>
    </i>
  </rowItems>
  <colFields count="2">
    <field x="23"/>
    <field x="2"/>
  </colFields>
  <colItems count="37">
    <i>
      <x v="1"/>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colItems>
  <pageFields count="1">
    <pageField fld="7" hier="-1"/>
  </pageFields>
  <dataFields count="1">
    <dataField name="Sum of Profit" fld="20" baseField="0" baseItem="0"/>
  </dataField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F94FFD5-64BE-4A97-8FEB-D4AFC55E157E}" name="PivotTable16"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
  <location ref="A25:AL31" firstHeaderRow="1" firstDataRow="3" firstDataCol="1" rowPageCount="1" colPageCount="1"/>
  <pivotFields count="24">
    <pivotField subtotalTop="0" showAll="0" defaultSubtotal="0"/>
    <pivotField subtotalTop="0" showAll="0" defaultSubtotal="0"/>
    <pivotField axis="axisCol" numFmtId="14" subtotalTop="0" showAll="0" defaultSubtotal="0">
      <items count="14">
        <item x="0"/>
        <item x="1"/>
        <item x="2"/>
        <item x="3"/>
        <item x="4"/>
        <item x="5"/>
        <item x="6"/>
        <item x="7"/>
        <item x="8"/>
        <item x="9"/>
        <item x="10"/>
        <item x="11"/>
        <item x="12"/>
        <item x="13"/>
      </items>
    </pivotField>
    <pivotField numFmtId="14" subtotalTop="0" showAll="0" defaultSubtotal="0"/>
    <pivotField subtotalTop="0" showAll="0" defaultSubtotal="0"/>
    <pivotField subtotalTop="0" showAll="0" defaultSubtotal="0"/>
    <pivotField subtotalTop="0" showAll="0" defaultSubtotal="0"/>
    <pivotField axis="axisPage" subtotalTop="0" multipleItemSelectionAllowed="1" showAll="0" defaultSubtotal="0">
      <items count="3">
        <item x="0"/>
        <item x="1"/>
        <item x="2"/>
      </items>
    </pivotField>
    <pivotField subtotalTop="0" showAll="0" defaultSubtotal="0"/>
    <pivotField subtotalTop="0" showAll="0" defaultSubtota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pivotField>
    <pivotField subtotalTop="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ubtotalTop="0" showAll="0" defaultSubtotal="0"/>
    <pivotField axis="axisRow" subtotalTop="0" showAll="0" sortType="ascending" defaultSubtotal="0">
      <items count="4">
        <item x="2"/>
        <item x="3"/>
        <item x="0"/>
        <item x="1"/>
      </items>
    </pivotField>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items count="3">
        <item x="1"/>
        <item x="0"/>
        <item x="2"/>
      </items>
    </pivotField>
    <pivotField subtotalTop="0" showAll="0" defaultSubtotal="0"/>
    <pivotField axis="axisCol" subtotalTop="0" showAll="0" defaultSubtotal="0">
      <items count="6">
        <item h="1" x="0"/>
        <item sd="0" x="1"/>
        <item x="2"/>
        <item x="3"/>
        <item x="4"/>
        <item h="1" x="5"/>
      </items>
    </pivotField>
  </pivotFields>
  <rowFields count="1">
    <field x="12"/>
  </rowFields>
  <rowItems count="4">
    <i>
      <x/>
    </i>
    <i>
      <x v="1"/>
    </i>
    <i>
      <x v="2"/>
    </i>
    <i>
      <x v="3"/>
    </i>
  </rowItems>
  <colFields count="2">
    <field x="23"/>
    <field x="2"/>
  </colFields>
  <colItems count="37">
    <i>
      <x v="1"/>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colItems>
  <pageFields count="1">
    <pageField fld="7" hier="-1"/>
  </pageFields>
  <dataFields count="1">
    <dataField name="Sum of Profit" fld="20" baseField="0" baseItem="0"/>
  </dataField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50F0834-142A-4DFF-B24F-E3F84066066E}" name="MapPivot"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outline="1" outlineData="1" compactData="0" multipleFieldFilters="0" chartFormat="6">
  <location ref="A3:C52" firstHeaderRow="1" firstDataRow="1" firstDataCol="2"/>
  <pivotFields count="24">
    <pivotField compact="0" showAll="0" defaultSubtotal="0"/>
    <pivotField compact="0" showAll="0" defaultSubtotal="0"/>
    <pivotField compact="0" numFmtId="14" showAll="0" defaultSubtotal="0">
      <items count="14">
        <item x="0"/>
        <item x="1"/>
        <item x="2"/>
        <item x="3"/>
        <item x="4"/>
        <item x="5"/>
        <item x="6"/>
        <item x="7"/>
        <item x="8"/>
        <item x="9"/>
        <item x="10"/>
        <item x="11"/>
        <item x="12"/>
        <item x="13"/>
      </items>
    </pivotField>
    <pivotField compact="0" numFmtId="14" showAll="0" defaultSubtotal="0"/>
    <pivotField compact="0" showAll="0" defaultSubtotal="0"/>
    <pivotField compact="0" showAll="0" defaultSubtotal="0"/>
    <pivotField compact="0" showAll="0" defaultSubtotal="0">
      <items count="793">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s>
    </pivotField>
    <pivotField compact="0" showAll="0" defaultSubtotal="0">
      <items count="3">
        <item x="0"/>
        <item x="1"/>
        <item x="2"/>
      </items>
    </pivotField>
    <pivotField axis="axisRow" compact="0" outline="0" showAll="0" defaultSubtotal="0">
      <items count="1">
        <item x="0"/>
      </items>
      <extLst>
        <ext xmlns:x14="http://schemas.microsoft.com/office/spreadsheetml/2009/9/main" uri="{2946ED86-A175-432a-8AC1-64E0C546D7DE}">
          <x14:pivotField fillDownLabels="1"/>
        </ext>
      </extLst>
    </pivotField>
    <pivotField compact="0" showAll="0" defaultSubtotal="0"/>
    <pivotField axis="axisRow" compact="0" showAll="0" sortType="a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compact="0" showAll="0" defaultSubtotal="0"/>
    <pivotField compact="0" showAll="0" defaultSubtotal="0">
      <items count="4">
        <item x="2"/>
        <item x="3"/>
        <item x="0"/>
        <item x="1"/>
      </items>
    </pivotField>
    <pivotField compact="0" showAll="0" defaultSubtotal="0"/>
    <pivotField compact="0" showAll="0" defaultSubtotal="0">
      <items count="3">
        <item x="0"/>
        <item x="1"/>
        <item x="2"/>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nonAutoSortDefault="1" defaultSubtotal="0">
      <items count="3">
        <item x="0"/>
        <item x="1"/>
        <item x="2"/>
      </items>
    </pivotField>
    <pivotField compact="0" showAll="0" defaultSubtotal="0"/>
    <pivotField compact="0" showAll="0" defaultSubtotal="0">
      <items count="6">
        <item h="1" x="0"/>
        <item x="1"/>
        <item x="2"/>
        <item x="3"/>
        <item x="4"/>
        <item h="1" x="5"/>
      </items>
    </pivotField>
  </pivotFields>
  <rowFields count="2">
    <field x="8"/>
    <field x="10"/>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um of Sales" fld="17" baseField="0" baseItem="0"/>
  </dataFields>
  <chartFormats count="1">
    <chartFormat chart="4"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A5B38AD7-EABA-424C-8A24-D0CCF7DBE3CD}" sourceName="Years">
  <pivotTables>
    <pivotTable tabId="12" name="CategPicot"/>
    <pivotTable tabId="21" name="MapPivot"/>
    <pivotTable tabId="19" name="PieBySeg"/>
    <pivotTable tabId="18" name="SalesProfitTable"/>
    <pivotTable tabId="17" name="SalesProfitTable"/>
    <pivotTable tabId="16" name="SalesProfitTable"/>
    <pivotTable tabId="20" name="SegConsTable"/>
    <pivotTable tabId="20" name="SegCorpTable"/>
    <pivotTable tabId="20" name="SegHomeTable"/>
    <pivotTable tabId="20" name="SegmentAllTable"/>
    <pivotTable tabId="23" name="SegmentAllTable"/>
    <pivotTable tabId="23" name="PivotTable15"/>
    <pivotTable tabId="23" name="PivotTable16"/>
    <pivotTable tabId="23" name="PivotTable17"/>
    <pivotTable tabId="26" name="SalesbyRegion"/>
    <pivotTable tabId="26" name="ProfitByReg"/>
  </pivotTables>
  <data>
    <tabular pivotCacheId="1124818763">
      <items count="6">
        <i x="1" s="1"/>
        <i x="2" s="1"/>
        <i x="3" s="1"/>
        <i x="4" s="1"/>
        <i x="0" nd="1"/>
        <i x="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9EC745C-F0E0-4285-8EE5-B9EF964FD6A8}" sourceName="Region">
  <pivotTables>
    <pivotTable tabId="12" name="CategPicot"/>
    <pivotTable tabId="21" name="MapPivot"/>
    <pivotTable tabId="19" name="PieBySeg"/>
    <pivotTable tabId="18" name="SalesProfitTable"/>
    <pivotTable tabId="17" name="SalesProfitTable"/>
    <pivotTable tabId="16" name="SalesProfitTable"/>
    <pivotTable tabId="20" name="SegConsTable"/>
    <pivotTable tabId="20" name="SegCorpTable"/>
    <pivotTable tabId="20" name="SegHomeTable"/>
    <pivotTable tabId="20" name="SegmentAllTable"/>
    <pivotTable tabId="23" name="SegmentAllTable"/>
    <pivotTable tabId="23" name="PivotTable15"/>
    <pivotTable tabId="23" name="PivotTable16"/>
    <pivotTable tabId="23" name="PivotTable17"/>
    <pivotTable tabId="26" name="SalesbyRegion"/>
    <pivotTable tabId="26" name="ProfitByReg"/>
  </pivotTables>
  <data>
    <tabular pivotCacheId="1124818763">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0FB4442-9E3C-4CB0-A429-2CD3752167AD}" sourceName="Segment">
  <pivotTables>
    <pivotTable tabId="19" name="PieBySeg"/>
    <pivotTable tabId="21" name="MapPivot"/>
    <pivotTable tabId="18" name="SalesProfitTable"/>
    <pivotTable tabId="17" name="SalesProfitTable"/>
    <pivotTable tabId="16" name="SalesProfitTable"/>
    <pivotTable tabId="12" name="CategPicot"/>
    <pivotTable tabId="26" name="ProfitByReg"/>
    <pivotTable tabId="26" name="SalesbyRegion"/>
    <pivotTable tabId="23" name="PivotTable15"/>
    <pivotTable tabId="23" name="PivotTable16"/>
    <pivotTable tabId="23" name="PivotTable17"/>
    <pivotTable tabId="23" name="SegmentAllTable"/>
    <pivotTable tabId="20" name="SegConsTable"/>
    <pivotTable tabId="20" name="SegCorpTable"/>
    <pivotTable tabId="20" name="SegHomeTable"/>
    <pivotTable tabId="20" name="SegmentAllTable"/>
  </pivotTables>
  <data>
    <tabular pivotCacheId="112481876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190EBAFB-D8CC-43B2-9852-395AB6F7C030}" cache="Slicer_Years" caption="Years" rowHeight="225425"/>
  <slicer name="Region" xr10:uid="{6BF1508E-AD2D-4CAE-BD7B-D2A7EA9B3EFF}" cache="Slicer_Region" caption="Region" rowHeight="225425"/>
  <slicer name="Segment" xr10:uid="{51C419E9-1254-4A4D-91E9-9519F0437039}" cache="Slicer_Segment" caption="Segment"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W9995" totalsRowShown="0" headerRowDxfId="47">
  <autoFilter ref="A1:W9995" xr:uid="{00000000-0009-0000-0100-000001000000}">
    <filterColumn colId="21">
      <filters>
        <filter val="Chuck Magee"/>
      </filters>
    </filterColumn>
  </autoFilter>
  <tableColumns count="23">
    <tableColumn id="1" xr3:uid="{00000000-0010-0000-0000-000001000000}" name="Row ID" dataDxfId="46"/>
    <tableColumn id="2" xr3:uid="{00000000-0010-0000-0000-000002000000}" name="Order ID"/>
    <tableColumn id="3" xr3:uid="{00000000-0010-0000-0000-000003000000}" name="Order Date" dataDxfId="45"/>
    <tableColumn id="4" xr3:uid="{00000000-0010-0000-0000-000004000000}" name="Ship Date" dataDxfId="44"/>
    <tableColumn id="5" xr3:uid="{00000000-0010-0000-0000-000005000000}" name="Ship Mode" dataDxfId="43"/>
    <tableColumn id="6" xr3:uid="{00000000-0010-0000-0000-000006000000}" name="Customer ID" dataDxfId="42"/>
    <tableColumn id="7" xr3:uid="{00000000-0010-0000-0000-000007000000}" name="Customer Name" dataDxfId="41"/>
    <tableColumn id="8" xr3:uid="{00000000-0010-0000-0000-000008000000}" name="Segment" dataDxfId="40"/>
    <tableColumn id="9" xr3:uid="{00000000-0010-0000-0000-000009000000}" name="Country" dataDxfId="39"/>
    <tableColumn id="10" xr3:uid="{00000000-0010-0000-0000-00000A000000}" name="City" dataDxfId="38"/>
    <tableColumn id="11" xr3:uid="{00000000-0010-0000-0000-00000B000000}" name="State" dataDxfId="37"/>
    <tableColumn id="12" xr3:uid="{00000000-0010-0000-0000-00000C000000}" name="Postal Code" dataDxfId="36"/>
    <tableColumn id="13" xr3:uid="{00000000-0010-0000-0000-00000D000000}" name="Region" dataDxfId="35"/>
    <tableColumn id="14" xr3:uid="{00000000-0010-0000-0000-00000E000000}" name="Product ID" dataDxfId="34"/>
    <tableColumn id="15" xr3:uid="{00000000-0010-0000-0000-00000F000000}" name="Category" dataDxfId="33"/>
    <tableColumn id="16" xr3:uid="{00000000-0010-0000-0000-000010000000}" name="Sub-Category" dataDxfId="32"/>
    <tableColumn id="17" xr3:uid="{00000000-0010-0000-0000-000011000000}" name="Product Name" dataDxfId="31"/>
    <tableColumn id="18" xr3:uid="{00000000-0010-0000-0000-000012000000}" name="Sales" dataDxfId="30"/>
    <tableColumn id="19" xr3:uid="{00000000-0010-0000-0000-000013000000}" name="Quantity" dataDxfId="29"/>
    <tableColumn id="20" xr3:uid="{00000000-0010-0000-0000-000014000000}" name="Discount" dataDxfId="28"/>
    <tableColumn id="21" xr3:uid="{00000000-0010-0000-0000-000015000000}" name="Profit" dataDxfId="27"/>
    <tableColumn id="22" xr3:uid="{00000000-0010-0000-0000-000016000000}" name="People" dataDxfId="26">
      <calculatedColumnFormula array="1">_xlfn.IFS(Orders!M2=People!$B$2,People!$A$2,Orders!M2=People!$B$3,People!$A$3,Orders!M2=People!$B$4,People!$A$3,Orders!M2=People!$B$5,People!$A$5)</calculatedColumnFormula>
    </tableColumn>
    <tableColumn id="23" xr3:uid="{00000000-0010-0000-0000-000017000000}" name="Return" dataDxfId="25">
      <calculatedColumnFormula>IFERROR(VLOOKUP(B2,Returns!$B$2:$C$801,2),"No")</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5C7C8BF-0DD9-4810-AA11-0BB5D020D860}" name="Table3" displayName="Table3" ref="A1:B5" totalsRowShown="0" headerRowDxfId="24">
  <autoFilter ref="A1:B5" xr:uid="{E9B6090B-3B70-4EA4-A43D-C7D55183FBB4}"/>
  <tableColumns count="2">
    <tableColumn id="1" xr3:uid="{EE3FEB7B-5070-48AA-8A7C-16FAC07A7C4E}" name="Person" dataDxfId="23"/>
    <tableColumn id="2" xr3:uid="{1FE093C6-F1AE-4B7C-A6F7-A91A46B11201}" name="Region" dataDxf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RetData" displayName="RetData" ref="A1:C801" totalsRowShown="0" tableBorderDxfId="21">
  <autoFilter ref="A1:C801" xr:uid="{00000000-0009-0000-0100-000004000000}"/>
  <tableColumns count="3">
    <tableColumn id="1" xr3:uid="{00000000-0010-0000-0100-000001000000}" name="Returned" dataDxfId="20"/>
    <tableColumn id="2" xr3:uid="{00000000-0010-0000-0100-000002000000}" name="Order ID" dataDxfId="19"/>
    <tableColumn id="3" xr3:uid="{00000000-0010-0000-0100-000003000000}" name="Returned2" dataDxfId="18">
      <calculatedColumnFormula>A2</calculatedColumnFormula>
    </tableColumn>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4" Type="http://schemas.openxmlformats.org/officeDocument/2006/relationships/pivotTable" Target="../pivotTables/pivotTable15.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6522C-A7B9-4E30-A978-C9D5EB722B37}">
  <dimension ref="A1:Y59"/>
  <sheetViews>
    <sheetView showGridLines="0" tabSelected="1" zoomScaleNormal="100" workbookViewId="0">
      <selection activeCell="Z22" sqref="Z22"/>
    </sheetView>
  </sheetViews>
  <sheetFormatPr defaultRowHeight="12.75" x14ac:dyDescent="0.2"/>
  <cols>
    <col min="1" max="1" width="2.7109375" customWidth="1"/>
    <col min="2" max="2" width="14.85546875" customWidth="1"/>
    <col min="3" max="3" width="7.5703125" customWidth="1"/>
    <col min="4" max="4" width="3.140625" customWidth="1"/>
    <col min="10" max="10" width="4.28515625" customWidth="1"/>
    <col min="19" max="19" width="3.5703125" customWidth="1"/>
    <col min="21" max="21" width="15.85546875" customWidth="1"/>
    <col min="22" max="22" width="14.28515625" bestFit="1" customWidth="1"/>
    <col min="23" max="23" width="7.7109375" bestFit="1" customWidth="1"/>
    <col min="24" max="24" width="9.42578125" customWidth="1"/>
    <col min="25" max="25" width="9" bestFit="1" customWidth="1"/>
  </cols>
  <sheetData>
    <row r="1" spans="1:25" s="16" customFormat="1" ht="54.75" customHeight="1" x14ac:dyDescent="0.2">
      <c r="A1" s="24" t="s">
        <v>10974</v>
      </c>
      <c r="B1" s="24"/>
      <c r="C1" s="24"/>
      <c r="D1" s="24"/>
      <c r="E1" s="24"/>
      <c r="F1" s="24"/>
      <c r="G1" s="24"/>
      <c r="H1" s="24"/>
      <c r="I1" s="24"/>
      <c r="J1" s="24"/>
      <c r="K1" s="24"/>
      <c r="L1" s="24"/>
      <c r="M1" s="24"/>
      <c r="N1" s="24"/>
      <c r="O1" s="24"/>
      <c r="P1" s="24"/>
      <c r="Q1" s="24"/>
      <c r="R1" s="24"/>
      <c r="S1" s="24"/>
      <c r="T1" s="24"/>
      <c r="U1" s="24"/>
      <c r="V1" s="24"/>
      <c r="W1" s="24"/>
      <c r="X1" s="24"/>
      <c r="Y1" s="24"/>
    </row>
    <row r="3" spans="1:25" x14ac:dyDescent="0.2">
      <c r="T3" s="21" t="s">
        <v>10968</v>
      </c>
      <c r="U3" s="22"/>
      <c r="V3" s="22"/>
      <c r="W3" s="22"/>
      <c r="X3" s="22"/>
      <c r="Y3" s="22"/>
    </row>
    <row r="4" spans="1:25" x14ac:dyDescent="0.2">
      <c r="T4" s="17" t="s">
        <v>12</v>
      </c>
      <c r="U4" s="17" t="s">
        <v>10969</v>
      </c>
      <c r="V4" s="17" t="s">
        <v>10970</v>
      </c>
      <c r="W4" s="17" t="s">
        <v>24</v>
      </c>
      <c r="X4" s="17" t="s">
        <v>38</v>
      </c>
      <c r="Y4" s="17" t="s">
        <v>10971</v>
      </c>
    </row>
    <row r="5" spans="1:25" x14ac:dyDescent="0.2">
      <c r="T5" s="18" t="str">
        <f>IF(SparklineSales!A17="","",SparklineSales!A17)</f>
        <v>Central</v>
      </c>
      <c r="U5" s="19">
        <f>IFERROR(GETPIVOTDATA("Sum of Sales",'Sales by Region'!$A$3,"Region",T5),"")</f>
        <v>501239.89080000052</v>
      </c>
      <c r="V5" s="18"/>
      <c r="W5" s="18"/>
      <c r="X5" s="18"/>
      <c r="Y5" s="18"/>
    </row>
    <row r="6" spans="1:25" x14ac:dyDescent="0.2">
      <c r="T6" s="18" t="str">
        <f>IF(SparklineSales!A18="","",SparklineSales!A18)</f>
        <v>East</v>
      </c>
      <c r="U6" s="19">
        <f>IFERROR(GETPIVOTDATA("Sum of Sales",'Sales by Region'!$A$3,"Region",T6),"")</f>
        <v>678781.2399999979</v>
      </c>
      <c r="V6" s="18"/>
      <c r="W6" s="18"/>
      <c r="X6" s="18"/>
      <c r="Y6" s="18"/>
    </row>
    <row r="7" spans="1:25" x14ac:dyDescent="0.2">
      <c r="T7" s="18" t="str">
        <f>IF(SparklineSales!A19="","",SparklineSales!A19)</f>
        <v>South</v>
      </c>
      <c r="U7" s="19">
        <f>IFERROR(GETPIVOTDATA("Sum of Sales",'Sales by Region'!$A$3,"Region",T7),"")</f>
        <v>391721.90500000032</v>
      </c>
      <c r="V7" s="18"/>
      <c r="W7" s="18"/>
      <c r="X7" s="18"/>
      <c r="Y7" s="18"/>
    </row>
    <row r="8" spans="1:25" ht="12.75" customHeight="1" x14ac:dyDescent="0.2">
      <c r="T8" s="18" t="str">
        <f>IF(SparklineSales!A20="","",SparklineSales!A20)</f>
        <v>West</v>
      </c>
      <c r="U8" s="19">
        <f>IFERROR(GETPIVOTDATA("Sum of Sales",'Sales by Region'!$A$3,"Region",T8),"")</f>
        <v>725457.82450000057</v>
      </c>
      <c r="V8" s="18"/>
      <c r="W8" s="18"/>
      <c r="X8" s="18"/>
      <c r="Y8" s="18"/>
    </row>
    <row r="9" spans="1:25" x14ac:dyDescent="0.2">
      <c r="T9" t="str">
        <f>IF(SparklineSales!G10="","",SparklineSales!G10)</f>
        <v/>
      </c>
    </row>
    <row r="10" spans="1:25" x14ac:dyDescent="0.2">
      <c r="T10" s="23" t="s">
        <v>10972</v>
      </c>
      <c r="U10" s="22"/>
      <c r="V10" s="22"/>
      <c r="W10" s="22"/>
      <c r="X10" s="22"/>
      <c r="Y10" s="22"/>
    </row>
    <row r="11" spans="1:25" x14ac:dyDescent="0.2">
      <c r="T11" s="17" t="s">
        <v>12</v>
      </c>
      <c r="U11" s="17" t="s">
        <v>10969</v>
      </c>
      <c r="V11" s="17" t="s">
        <v>10970</v>
      </c>
      <c r="W11" s="17" t="s">
        <v>24</v>
      </c>
      <c r="X11" s="17" t="s">
        <v>38</v>
      </c>
      <c r="Y11" s="17" t="s">
        <v>10971</v>
      </c>
    </row>
    <row r="12" spans="1:25" x14ac:dyDescent="0.2">
      <c r="T12" s="18" t="str">
        <f>IF(SparklineSales!A17="","",SparklineSales!A17)</f>
        <v>Central</v>
      </c>
      <c r="U12" s="19">
        <f>IFERROR(GETPIVOTDATA("Sum of Profit",'Sales by Region'!$A$11,"Region",T12),"")</f>
        <v>39706.362499999967</v>
      </c>
      <c r="V12" s="18"/>
      <c r="W12" s="18"/>
      <c r="X12" s="18"/>
      <c r="Y12" s="18"/>
    </row>
    <row r="13" spans="1:25" x14ac:dyDescent="0.2">
      <c r="T13" s="18" t="str">
        <f>IF(SparklineSales!A18="","",SparklineSales!A18)</f>
        <v>East</v>
      </c>
      <c r="U13" s="19">
        <f>IFERROR(GETPIVOTDATA("Sum of Profit",'Sales by Region'!$A$11,"Region",T13),"")</f>
        <v>91522.780000000261</v>
      </c>
      <c r="V13" s="18"/>
      <c r="W13" s="18"/>
      <c r="X13" s="18"/>
      <c r="Y13" s="18"/>
    </row>
    <row r="14" spans="1:25" x14ac:dyDescent="0.2">
      <c r="T14" s="18" t="str">
        <f>IF(SparklineSales!A19="","",SparklineSales!A19)</f>
        <v>South</v>
      </c>
      <c r="U14" s="19">
        <f>IFERROR(GETPIVOTDATA("Sum of Profit",'Sales by Region'!$A$11,"Region",T14),"")</f>
        <v>46749.430300000058</v>
      </c>
      <c r="V14" s="18"/>
      <c r="W14" s="18"/>
      <c r="X14" s="18"/>
      <c r="Y14" s="18"/>
    </row>
    <row r="15" spans="1:25" ht="12.75" customHeight="1" x14ac:dyDescent="0.2">
      <c r="T15" s="18" t="str">
        <f>IF(SparklineSales!A20="","",SparklineSales!A20)</f>
        <v>West</v>
      </c>
      <c r="U15" s="19">
        <f>IFERROR(GETPIVOTDATA("Sum of Profit",'Sales by Region'!$A$11,"Region",T15),"")</f>
        <v>108418.44890000013</v>
      </c>
      <c r="V15" s="18"/>
      <c r="W15" s="18"/>
      <c r="X15" s="18"/>
      <c r="Y15" s="18"/>
    </row>
    <row r="37" spans="20:20" x14ac:dyDescent="0.2">
      <c r="T37" t="str">
        <f>IF(SparklineSales!G33="","",SparklineSales!G33)</f>
        <v/>
      </c>
    </row>
    <row r="38" spans="20:20" x14ac:dyDescent="0.2">
      <c r="T38" t="str">
        <f>IF(SparklineSales!G34="","",SparklineSales!G34)</f>
        <v/>
      </c>
    </row>
    <row r="39" spans="20:20" x14ac:dyDescent="0.2">
      <c r="T39" t="str">
        <f>IF(SparklineSales!G35="","",SparklineSales!G35)</f>
        <v/>
      </c>
    </row>
    <row r="40" spans="20:20" x14ac:dyDescent="0.2">
      <c r="T40" t="str">
        <f>IF(SparklineSales!G36="","",SparklineSales!G36)</f>
        <v/>
      </c>
    </row>
    <row r="41" spans="20:20" x14ac:dyDescent="0.2">
      <c r="T41" t="str">
        <f>IF(SparklineSales!G37="","",SparklineSales!G37)</f>
        <v/>
      </c>
    </row>
    <row r="42" spans="20:20" x14ac:dyDescent="0.2">
      <c r="T42" t="str">
        <f>IF(SparklineSales!G38="","",SparklineSales!G38)</f>
        <v/>
      </c>
    </row>
    <row r="48" spans="20:20" x14ac:dyDescent="0.2">
      <c r="T48" t="str">
        <f>IF(SparklineSales!G44="","",SparklineSales!G44)</f>
        <v/>
      </c>
    </row>
    <row r="49" spans="20:20" x14ac:dyDescent="0.2">
      <c r="T49" t="str">
        <f>IF(SparklineSales!G45="","",SparklineSales!G45)</f>
        <v/>
      </c>
    </row>
    <row r="50" spans="20:20" x14ac:dyDescent="0.2">
      <c r="T50" t="str">
        <f>IF(SparklineSales!G46="","",SparklineSales!G46)</f>
        <v/>
      </c>
    </row>
    <row r="51" spans="20:20" x14ac:dyDescent="0.2">
      <c r="T51" t="str">
        <f>IF(SparklineSales!G47="","",SparklineSales!G47)</f>
        <v/>
      </c>
    </row>
    <row r="52" spans="20:20" x14ac:dyDescent="0.2">
      <c r="T52" t="str">
        <f>IF(SparklineSales!G48="","",SparklineSales!G48)</f>
        <v/>
      </c>
    </row>
    <row r="53" spans="20:20" x14ac:dyDescent="0.2">
      <c r="T53" t="str">
        <f>IF(SparklineSales!G49="","",SparklineSales!G49)</f>
        <v/>
      </c>
    </row>
    <row r="54" spans="20:20" x14ac:dyDescent="0.2">
      <c r="T54" t="str">
        <f>IF(SparklineSales!G50="","",SparklineSales!G50)</f>
        <v/>
      </c>
    </row>
    <row r="55" spans="20:20" x14ac:dyDescent="0.2">
      <c r="T55" t="str">
        <f>IF(SparklineSales!G51="","",SparklineSales!G51)</f>
        <v/>
      </c>
    </row>
    <row r="56" spans="20:20" x14ac:dyDescent="0.2">
      <c r="T56" t="str">
        <f>IF(SparklineSales!G52="","",SparklineSales!G52)</f>
        <v/>
      </c>
    </row>
    <row r="57" spans="20:20" x14ac:dyDescent="0.2">
      <c r="T57" t="str">
        <f>IF(SparklineSales!G53="","",SparklineSales!G53)</f>
        <v/>
      </c>
    </row>
    <row r="58" spans="20:20" x14ac:dyDescent="0.2">
      <c r="T58" t="str">
        <f>IF(SparklineSales!G54="","",SparklineSales!G54)</f>
        <v/>
      </c>
    </row>
    <row r="59" spans="20:20" x14ac:dyDescent="0.2">
      <c r="T59" t="str">
        <f>IF(SparklineSales!G55="","",SparklineSales!G55)</f>
        <v/>
      </c>
    </row>
  </sheetData>
  <mergeCells count="3">
    <mergeCell ref="T3:Y3"/>
    <mergeCell ref="T10:Y10"/>
    <mergeCell ref="A1:Y1"/>
  </mergeCells>
  <conditionalFormatting sqref="U5:U8">
    <cfRule type="dataBar" priority="7">
      <dataBar>
        <cfvo type="min"/>
        <cfvo type="max"/>
        <color theme="9" tint="0.39997558519241921"/>
      </dataBar>
      <extLst>
        <ext xmlns:x14="http://schemas.microsoft.com/office/spreadsheetml/2009/9/main" uri="{B025F937-C7B1-47D3-B67F-A62EFF666E3E}">
          <x14:id>{6D1D4405-48F9-4195-A821-F65ACF37E540}</x14:id>
        </ext>
      </extLst>
    </cfRule>
    <cfRule type="dataBar" priority="2">
      <dataBar>
        <cfvo type="min"/>
        <cfvo type="max"/>
        <color rgb="FF638EC6"/>
      </dataBar>
      <extLst>
        <ext xmlns:x14="http://schemas.microsoft.com/office/spreadsheetml/2009/9/main" uri="{B025F937-C7B1-47D3-B67F-A62EFF666E3E}">
          <x14:id>{A8F37ACA-4843-4DED-A634-3ADE09AE9D7B}</x14:id>
        </ext>
      </extLst>
    </cfRule>
    <cfRule type="dataBar" priority="1">
      <dataBar>
        <cfvo type="min"/>
        <cfvo type="max"/>
        <color theme="4" tint="0.59999389629810485"/>
      </dataBar>
      <extLst>
        <ext xmlns:x14="http://schemas.microsoft.com/office/spreadsheetml/2009/9/main" uri="{B025F937-C7B1-47D3-B67F-A62EFF666E3E}">
          <x14:id>{373442BE-D15C-498E-964F-154A3AB25DF0}</x14:id>
        </ext>
      </extLst>
    </cfRule>
  </conditionalFormatting>
  <conditionalFormatting sqref="U12:U15">
    <cfRule type="dataBar" priority="6">
      <dataBar>
        <cfvo type="min"/>
        <cfvo type="max"/>
        <color theme="9" tint="0.39997558519241921"/>
      </dataBar>
      <extLst>
        <ext xmlns:x14="http://schemas.microsoft.com/office/spreadsheetml/2009/9/main" uri="{B025F937-C7B1-47D3-B67F-A62EFF666E3E}">
          <x14:id>{454967D5-4E9E-4D42-8967-6B031C60061D}</x14:id>
        </ext>
      </extLst>
    </cfRule>
    <cfRule type="dataBar" priority="5">
      <dataBar>
        <cfvo type="min"/>
        <cfvo type="max"/>
        <color rgb="FF638EC6"/>
      </dataBar>
      <extLst>
        <ext xmlns:x14="http://schemas.microsoft.com/office/spreadsheetml/2009/9/main" uri="{B025F937-C7B1-47D3-B67F-A62EFF666E3E}">
          <x14:id>{2484BF56-B180-4F22-B623-0FAEBA83DA16}</x14:id>
        </ext>
      </extLst>
    </cfRule>
    <cfRule type="dataBar" priority="4">
      <dataBar>
        <cfvo type="min"/>
        <cfvo type="max"/>
        <color theme="5" tint="-0.249977111117893"/>
      </dataBar>
      <extLst>
        <ext xmlns:x14="http://schemas.microsoft.com/office/spreadsheetml/2009/9/main" uri="{B025F937-C7B1-47D3-B67F-A62EFF666E3E}">
          <x14:id>{01E97814-7064-4602-8B6E-75B3F66BC0E0}</x14:id>
        </ext>
      </extLst>
    </cfRule>
    <cfRule type="dataBar" priority="3">
      <dataBar>
        <cfvo type="min"/>
        <cfvo type="max"/>
        <color theme="5" tint="0.39997558519241921"/>
      </dataBar>
      <extLst>
        <ext xmlns:x14="http://schemas.microsoft.com/office/spreadsheetml/2009/9/main" uri="{B025F937-C7B1-47D3-B67F-A62EFF666E3E}">
          <x14:id>{AA6510D8-4EB0-45F6-8D68-12DA0C31A61B}</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6D1D4405-48F9-4195-A821-F65ACF37E540}">
            <x14:dataBar minLength="0" maxLength="100" gradient="0">
              <x14:cfvo type="autoMin"/>
              <x14:cfvo type="autoMax"/>
              <x14:negativeFillColor rgb="FFFF0000"/>
              <x14:axisColor rgb="FF000000"/>
            </x14:dataBar>
          </x14:cfRule>
          <x14:cfRule type="dataBar" id="{A8F37ACA-4843-4DED-A634-3ADE09AE9D7B}">
            <x14:dataBar minLength="0" maxLength="100" gradient="0">
              <x14:cfvo type="autoMin"/>
              <x14:cfvo type="autoMax"/>
              <x14:negativeFillColor rgb="FFFF0000"/>
              <x14:axisColor rgb="FF000000"/>
            </x14:dataBar>
          </x14:cfRule>
          <x14:cfRule type="dataBar" id="{373442BE-D15C-498E-964F-154A3AB25DF0}">
            <x14:dataBar minLength="0" maxLength="100" gradient="0">
              <x14:cfvo type="autoMin"/>
              <x14:cfvo type="autoMax"/>
              <x14:negativeFillColor rgb="FFFF0000"/>
              <x14:axisColor rgb="FF000000"/>
            </x14:dataBar>
          </x14:cfRule>
          <xm:sqref>U5:U8</xm:sqref>
        </x14:conditionalFormatting>
        <x14:conditionalFormatting xmlns:xm="http://schemas.microsoft.com/office/excel/2006/main">
          <x14:cfRule type="dataBar" id="{454967D5-4E9E-4D42-8967-6B031C60061D}">
            <x14:dataBar minLength="0" maxLength="100" gradient="0">
              <x14:cfvo type="autoMin"/>
              <x14:cfvo type="autoMax"/>
              <x14:negativeFillColor rgb="FFFF0000"/>
              <x14:axisColor rgb="FF000000"/>
            </x14:dataBar>
          </x14:cfRule>
          <x14:cfRule type="dataBar" id="{2484BF56-B180-4F22-B623-0FAEBA83DA16}">
            <x14:dataBar minLength="0" maxLength="100" gradient="0">
              <x14:cfvo type="autoMin"/>
              <x14:cfvo type="autoMax"/>
              <x14:negativeFillColor rgb="FFFF0000"/>
              <x14:axisColor rgb="FF000000"/>
            </x14:dataBar>
          </x14:cfRule>
          <x14:cfRule type="dataBar" id="{01E97814-7064-4602-8B6E-75B3F66BC0E0}">
            <x14:dataBar minLength="0" maxLength="100" gradient="0">
              <x14:cfvo type="autoMin"/>
              <x14:cfvo type="autoMax"/>
              <x14:negativeFillColor rgb="FFFF0000"/>
              <x14:axisColor rgb="FF000000"/>
            </x14:dataBar>
          </x14:cfRule>
          <x14:cfRule type="dataBar" id="{AA6510D8-4EB0-45F6-8D68-12DA0C31A61B}">
            <x14:dataBar minLength="0" maxLength="100" gradient="0">
              <x14:cfvo type="autoMin"/>
              <x14:cfvo type="autoMax"/>
              <x14:negativeFillColor rgb="FFFF0000"/>
              <x14:axisColor rgb="FF000000"/>
            </x14:dataBar>
          </x14:cfRule>
          <xm:sqref>U12:U15</xm:sqref>
        </x14:conditionalFormatting>
      </x14:conditionalFormattings>
    </ext>
    <ext xmlns:x14="http://schemas.microsoft.com/office/spreadsheetml/2009/9/main" uri="{05C60535-1F16-4fd2-B633-F4F36F0B64E0}">
      <x14:sparklineGroups xmlns:xm="http://schemas.microsoft.com/office/excel/2006/main">
        <x14:sparklineGroup manualMax="0" manualMin="0" displayEmptyCellsAs="gap" xr2:uid="{B57E3ACE-0DE6-4DA7-9490-7EBE5A15CD92}">
          <x14:colorSeries theme="5" tint="-0.249977111117893"/>
          <x14:colorNegative rgb="FFD00000"/>
          <x14:colorAxis rgb="FF000000"/>
          <x14:colorMarkers rgb="FFD00000"/>
          <x14:colorFirst rgb="FFD00000"/>
          <x14:colorLast rgb="FFD00000"/>
          <x14:colorHigh rgb="FFD00000"/>
          <x14:colorLow rgb="FFD00000"/>
          <x14:sparklines>
            <x14:sparkline>
              <xm:f>SparklineProfit!B6:BH6</xm:f>
              <xm:sqref>V12</xm:sqref>
            </x14:sparkline>
            <x14:sparkline>
              <xm:f>SparklineProfit!B7:BH7</xm:f>
              <xm:sqref>V13</xm:sqref>
            </x14:sparkline>
            <x14:sparkline>
              <xm:f>SparklineProfit!B8:BH8</xm:f>
              <xm:sqref>V14</xm:sqref>
            </x14:sparkline>
            <x14:sparkline>
              <xm:f>SparklineProfit!B9:BH9</xm:f>
              <xm:sqref>V15</xm:sqref>
            </x14:sparkline>
          </x14:sparklines>
        </x14:sparklineGroup>
        <x14:sparklineGroup manualMax="0" manualMin="0" displayEmptyCellsAs="gap" xr2:uid="{CE4FEDF3-686C-4334-9431-80844F2E95A6}">
          <x14:colorSeries theme="5" tint="-0.249977111117893"/>
          <x14:colorNegative rgb="FFD00000"/>
          <x14:colorAxis rgb="FF000000"/>
          <x14:colorMarkers rgb="FFD00000"/>
          <x14:colorFirst rgb="FFD00000"/>
          <x14:colorLast rgb="FFD00000"/>
          <x14:colorHigh rgb="FFD00000"/>
          <x14:colorLow rgb="FFD00000"/>
          <x14:sparklines>
            <x14:sparkline>
              <xm:f>SparklineProfit!B17:BH17</xm:f>
              <xm:sqref>W12</xm:sqref>
            </x14:sparkline>
            <x14:sparkline>
              <xm:f>SparklineProfit!B18:BH18</xm:f>
              <xm:sqref>W13</xm:sqref>
            </x14:sparkline>
            <x14:sparkline>
              <xm:f>SparklineProfit!B19:BH19</xm:f>
              <xm:sqref>W14</xm:sqref>
            </x14:sparkline>
            <x14:sparkline>
              <xm:f>SparklineProfit!B20:BH20</xm:f>
              <xm:sqref>W15</xm:sqref>
            </x14:sparkline>
          </x14:sparklines>
        </x14:sparklineGroup>
        <x14:sparklineGroup manualMax="0" manualMin="0" displayEmptyCellsAs="gap" xr2:uid="{6DA43460-950B-4399-B8DB-D1A2DE442F42}">
          <x14:colorSeries theme="5" tint="-0.249977111117893"/>
          <x14:colorNegative rgb="FFD00000"/>
          <x14:colorAxis rgb="FF000000"/>
          <x14:colorMarkers rgb="FFD00000"/>
          <x14:colorFirst rgb="FFD00000"/>
          <x14:colorLast rgb="FFD00000"/>
          <x14:colorHigh rgb="FFD00000"/>
          <x14:colorLow rgb="FFD00000"/>
          <x14:sparklines>
            <x14:sparkline>
              <xm:f>SparklineProfit!B28:BH28</xm:f>
              <xm:sqref>X12</xm:sqref>
            </x14:sparkline>
            <x14:sparkline>
              <xm:f>SparklineProfit!B29:BH29</xm:f>
              <xm:sqref>X13</xm:sqref>
            </x14:sparkline>
            <x14:sparkline>
              <xm:f>SparklineProfit!B30:BH30</xm:f>
              <xm:sqref>X14</xm:sqref>
            </x14:sparkline>
            <x14:sparkline>
              <xm:f>SparklineProfit!B31:BH31</xm:f>
              <xm:sqref>X15</xm:sqref>
            </x14:sparkline>
          </x14:sparklines>
        </x14:sparklineGroup>
        <x14:sparklineGroup manualMax="0" manualMin="0" displayEmptyCellsAs="gap" xr2:uid="{F3FE7951-5B5C-4AD6-AA1C-6128831C5C62}">
          <x14:colorSeries theme="5"/>
          <x14:colorNegative rgb="FFD00000"/>
          <x14:colorAxis rgb="FF000000"/>
          <x14:colorMarkers rgb="FFD00000"/>
          <x14:colorFirst rgb="FFD00000"/>
          <x14:colorLast rgb="FFD00000"/>
          <x14:colorHigh rgb="FFD00000"/>
          <x14:colorLow rgb="FFD00000"/>
          <x14:sparklines>
            <x14:sparkline>
              <xm:f>SparklineProfit!B39:BH39</xm:f>
              <xm:sqref>Y12</xm:sqref>
            </x14:sparkline>
            <x14:sparkline>
              <xm:f>SparklineProfit!B40:BH40</xm:f>
              <xm:sqref>Y13</xm:sqref>
            </x14:sparkline>
            <x14:sparkline>
              <xm:f>SparklineProfit!B41:BH41</xm:f>
              <xm:sqref>Y14</xm:sqref>
            </x14:sparkline>
            <x14:sparkline>
              <xm:f>SparklineProfit!B42:BH42</xm:f>
              <xm:sqref>Y15</xm:sqref>
            </x14:sparkline>
          </x14:sparklines>
        </x14:sparklineGroup>
        <x14:sparklineGroup manualMax="0" manualMin="0" displayEmptyCellsAs="gap" xr2:uid="{C6DED695-296A-41DA-BEEC-BCCC94CE4B19}">
          <x14:colorSeries rgb="FF376092"/>
          <x14:colorNegative rgb="FFD00000"/>
          <x14:colorAxis rgb="FF000000"/>
          <x14:colorMarkers rgb="FFD00000"/>
          <x14:colorFirst rgb="FFD00000"/>
          <x14:colorLast rgb="FFD00000"/>
          <x14:colorHigh rgb="FFD00000"/>
          <x14:colorLow rgb="FFD00000"/>
          <x14:sparklines>
            <x14:sparkline>
              <xm:f>SparklineSales!B40:BH40</xm:f>
              <xm:sqref>Y5</xm:sqref>
            </x14:sparkline>
            <x14:sparkline>
              <xm:f>SparklineSales!B41:BH41</xm:f>
              <xm:sqref>Y6</xm:sqref>
            </x14:sparkline>
            <x14:sparkline>
              <xm:f>SparklineSales!B42:BH42</xm:f>
              <xm:sqref>Y7</xm:sqref>
            </x14:sparkline>
            <x14:sparkline>
              <xm:f>SparklineSales!B43:BH43</xm:f>
              <xm:sqref>Y8</xm:sqref>
            </x14:sparkline>
          </x14:sparklines>
        </x14:sparklineGroup>
        <x14:sparklineGroup manualMax="0" manualMin="0" displayEmptyCellsAs="gap" xr2:uid="{1F8D3996-BC24-4FC0-8B0D-75FD87FCC201}">
          <x14:colorSeries rgb="FF376092"/>
          <x14:colorNegative rgb="FFD00000"/>
          <x14:colorAxis rgb="FF000000"/>
          <x14:colorMarkers rgb="FFD00000"/>
          <x14:colorFirst rgb="FFD00000"/>
          <x14:colorLast rgb="FFD00000"/>
          <x14:colorHigh rgb="FFD00000"/>
          <x14:colorLow rgb="FFD00000"/>
          <x14:sparklines>
            <x14:sparkline>
              <xm:f>SparklineSales!B29:BH29</xm:f>
              <xm:sqref>X5</xm:sqref>
            </x14:sparkline>
            <x14:sparkline>
              <xm:f>SparklineSales!B30:BH30</xm:f>
              <xm:sqref>X6</xm:sqref>
            </x14:sparkline>
            <x14:sparkline>
              <xm:f>SparklineSales!B31:BH31</xm:f>
              <xm:sqref>X7</xm:sqref>
            </x14:sparkline>
            <x14:sparkline>
              <xm:f>SparklineSales!B32:BH32</xm:f>
              <xm:sqref>X8</xm:sqref>
            </x14:sparkline>
          </x14:sparklines>
        </x14:sparklineGroup>
        <x14:sparklineGroup manualMax="0" manualMin="0" displayEmptyCellsAs="gap" xr2:uid="{29093915-0312-4742-9B46-F238B5B78855}">
          <x14:colorSeries rgb="FF376092"/>
          <x14:colorNegative rgb="FFD00000"/>
          <x14:colorAxis rgb="FF000000"/>
          <x14:colorMarkers rgb="FFD00000"/>
          <x14:colorFirst rgb="FFD00000"/>
          <x14:colorLast rgb="FFD00000"/>
          <x14:colorHigh rgb="FFD00000"/>
          <x14:colorLow rgb="FFD00000"/>
          <x14:sparklines>
            <x14:sparkline>
              <xm:f>SparklineSales!B17:BH17</xm:f>
              <xm:sqref>W5</xm:sqref>
            </x14:sparkline>
            <x14:sparkline>
              <xm:f>SparklineSales!B18:BH18</xm:f>
              <xm:sqref>W6</xm:sqref>
            </x14:sparkline>
            <x14:sparkline>
              <xm:f>SparklineSales!B19:BH19</xm:f>
              <xm:sqref>W7</xm:sqref>
            </x14:sparkline>
            <x14:sparkline>
              <xm:f>SparklineSales!B20:BH20</xm:f>
              <xm:sqref>W8</xm:sqref>
            </x14:sparkline>
          </x14:sparklines>
        </x14:sparklineGroup>
        <x14:sparklineGroup manualMax="0" manualMin="0" displayEmptyCellsAs="gap" xr2:uid="{33EDE039-F33B-490B-BAD3-B0620E9FE0E8}">
          <x14:colorSeries rgb="FF376092"/>
          <x14:colorNegative rgb="FFD00000"/>
          <x14:colorAxis rgb="FF000000"/>
          <x14:colorMarkers rgb="FFD00000"/>
          <x14:colorFirst rgb="FFD00000"/>
          <x14:colorLast rgb="FFD00000"/>
          <x14:colorHigh rgb="FFD00000"/>
          <x14:colorLow rgb="FFD00000"/>
          <x14:sparklines>
            <x14:sparkline>
              <xm:f>SparklineSales!B6:BH6</xm:f>
              <xm:sqref>V5</xm:sqref>
            </x14:sparkline>
            <x14:sparkline>
              <xm:f>SparklineSales!B7:BH7</xm:f>
              <xm:sqref>V6</xm:sqref>
            </x14:sparkline>
            <x14:sparkline>
              <xm:f>SparklineSales!B8:BH8</xm:f>
              <xm:sqref>V7</xm:sqref>
            </x14:sparkline>
            <x14:sparkline>
              <xm:f>SparklineSales!B9:BH9</xm:f>
              <xm:sqref>V8</xm:sqref>
            </x14:sparkline>
          </x14:sparklines>
        </x14:sparklineGroup>
      </x14:sparklineGroups>
    </ex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F34" workbookViewId="0">
      <selection activeCell="P124" sqref="P124"/>
    </sheetView>
  </sheetViews>
  <sheetFormatPr defaultRowHeight="12.75" x14ac:dyDescent="0.2"/>
  <cols>
    <col min="1" max="1" width="10.28515625" customWidth="1"/>
    <col min="2" max="2" width="14.85546875" customWidth="1"/>
    <col min="3" max="3" width="14.140625" customWidth="1"/>
    <col min="4" max="4" width="13.42578125" customWidth="1"/>
    <col min="5" max="5" width="13.85546875" customWidth="1"/>
    <col min="6" max="6" width="15.28515625" customWidth="1"/>
    <col min="7" max="7" width="19" customWidth="1"/>
    <col min="8" max="8" width="12" customWidth="1"/>
    <col min="9" max="9" width="10.7109375" customWidth="1"/>
    <col min="12" max="12" width="15.42578125" customWidth="1"/>
    <col min="13" max="13" width="10.42578125" customWidth="1"/>
    <col min="14" max="14" width="13.5703125" customWidth="1"/>
    <col min="15" max="15" width="12.28515625" customWidth="1"/>
    <col min="16" max="16" width="16.85546875" customWidth="1"/>
    <col min="17" max="17" width="17.28515625" customWidth="1"/>
    <col min="19" max="19" width="11.28515625" customWidth="1"/>
    <col min="20" max="20" width="11.85546875" customWidth="1"/>
    <col min="22" max="22" width="18.7109375" bestFit="1" customWidth="1"/>
    <col min="23" max="23" width="10" bestFit="1" customWidth="1"/>
  </cols>
  <sheetData>
    <row r="1" spans="1:23"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3" t="s">
        <v>10942</v>
      </c>
      <c r="W1" s="3" t="s">
        <v>10943</v>
      </c>
    </row>
    <row r="2" spans="1:23" hidden="1" x14ac:dyDescent="0.2">
      <c r="A2" s="1">
        <v>1</v>
      </c>
      <c r="B2" t="s">
        <v>6229</v>
      </c>
      <c r="C2" s="2">
        <v>43412</v>
      </c>
      <c r="D2" s="2">
        <v>43415</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s="3" t="str" cm="1">
        <f t="array" ref="V2">_xlfn.IFS(Orders!M2=People!$B$2,People!$A$2,Orders!M2=People!$B$3,People!$A$3,Orders!M2=People!$B$4,People!$A$3,Orders!M2=People!$B$5,People!$A$5)</f>
        <v>Cassandra Brandow</v>
      </c>
      <c r="W2" s="3" t="str">
        <f>IFERROR(VLOOKUP(B2,Returns!$B$2:$C$801,2),"No")</f>
        <v>Yes</v>
      </c>
    </row>
    <row r="3" spans="1:23" hidden="1" x14ac:dyDescent="0.2">
      <c r="A3" s="1">
        <v>2</v>
      </c>
      <c r="B3" t="s">
        <v>6229</v>
      </c>
      <c r="C3" s="2">
        <v>43412</v>
      </c>
      <c r="D3" s="2">
        <v>43415</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s="3" t="str" cm="1">
        <f t="array" ref="V3">_xlfn.IFS(Orders!M3=People!$B$2,People!$A$2,Orders!M3=People!$B$3,People!$A$3,Orders!M3=People!$B$4,People!$A$3,Orders!M3=People!$B$5,People!$A$5)</f>
        <v>Cassandra Brandow</v>
      </c>
      <c r="W3" s="3" t="str">
        <f>IFERROR(VLOOKUP(B3,Returns!$B$2:$C$801,2),"No")</f>
        <v>Yes</v>
      </c>
    </row>
    <row r="4" spans="1:23" hidden="1" x14ac:dyDescent="0.2">
      <c r="A4" s="1">
        <v>3</v>
      </c>
      <c r="B4" t="s">
        <v>6230</v>
      </c>
      <c r="C4" s="2">
        <v>43263</v>
      </c>
      <c r="D4" s="2">
        <v>43267</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s="3" t="str" cm="1">
        <f t="array" ref="V4">_xlfn.IFS(Orders!M4=People!$B$2,People!$A$2,Orders!M4=People!$B$3,People!$A$3,Orders!M4=People!$B$4,People!$A$3,Orders!M4=People!$B$5,People!$A$5)</f>
        <v>Anna Andreadi</v>
      </c>
      <c r="W4" s="3" t="str">
        <f>IFERROR(VLOOKUP(B4,Returns!$B$2:$C$801,2),"No")</f>
        <v>Yes</v>
      </c>
    </row>
    <row r="5" spans="1:23" hidden="1" x14ac:dyDescent="0.2">
      <c r="A5" s="1">
        <v>4</v>
      </c>
      <c r="B5" t="s">
        <v>6231</v>
      </c>
      <c r="C5" s="2">
        <v>43019</v>
      </c>
      <c r="D5" s="2">
        <v>43026</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s="3" t="str" cm="1">
        <f t="array" ref="V5">_xlfn.IFS(Orders!M5=People!$B$2,People!$A$2,Orders!M5=People!$B$3,People!$A$3,Orders!M5=People!$B$4,People!$A$3,Orders!M5=People!$B$5,People!$A$5)</f>
        <v>Cassandra Brandow</v>
      </c>
      <c r="W5" s="3" t="str">
        <f>IFERROR(VLOOKUP(B5,Returns!$B$2:$C$801,2),"No")</f>
        <v>Yes</v>
      </c>
    </row>
    <row r="6" spans="1:23" hidden="1" x14ac:dyDescent="0.2">
      <c r="A6" s="1">
        <v>5</v>
      </c>
      <c r="B6" t="s">
        <v>6231</v>
      </c>
      <c r="C6" s="2">
        <v>43019</v>
      </c>
      <c r="D6" s="2">
        <v>43026</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s="3" t="str" cm="1">
        <f t="array" ref="V6">_xlfn.IFS(Orders!M6=People!$B$2,People!$A$2,Orders!M6=People!$B$3,People!$A$3,Orders!M6=People!$B$4,People!$A$3,Orders!M6=People!$B$5,People!$A$5)</f>
        <v>Cassandra Brandow</v>
      </c>
      <c r="W6" s="3" t="str">
        <f>IFERROR(VLOOKUP(B6,Returns!$B$2:$C$801,2),"No")</f>
        <v>Yes</v>
      </c>
    </row>
    <row r="7" spans="1:23" hidden="1" x14ac:dyDescent="0.2">
      <c r="A7" s="1">
        <v>6</v>
      </c>
      <c r="B7" t="s">
        <v>6232</v>
      </c>
      <c r="C7" s="2">
        <v>42530</v>
      </c>
      <c r="D7" s="2">
        <v>42535</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s="3" t="str" cm="1">
        <f t="array" ref="V7">_xlfn.IFS(Orders!M7=People!$B$2,People!$A$2,Orders!M7=People!$B$3,People!$A$3,Orders!M7=People!$B$4,People!$A$3,Orders!M7=People!$B$5,People!$A$5)</f>
        <v>Anna Andreadi</v>
      </c>
      <c r="W7" s="3" t="str">
        <f>IFERROR(VLOOKUP(B7,Returns!$B$2:$C$801,2),"No")</f>
        <v>Yes</v>
      </c>
    </row>
    <row r="8" spans="1:23" hidden="1" x14ac:dyDescent="0.2">
      <c r="A8" s="1">
        <v>7</v>
      </c>
      <c r="B8" t="s">
        <v>6232</v>
      </c>
      <c r="C8" s="2">
        <v>42530</v>
      </c>
      <c r="D8" s="2">
        <v>42535</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s="3" t="str" cm="1">
        <f t="array" ref="V8">_xlfn.IFS(Orders!M8=People!$B$2,People!$A$2,Orders!M8=People!$B$3,People!$A$3,Orders!M8=People!$B$4,People!$A$3,Orders!M8=People!$B$5,People!$A$5)</f>
        <v>Anna Andreadi</v>
      </c>
      <c r="W8" s="3" t="str">
        <f>IFERROR(VLOOKUP(B8,Returns!$B$2:$C$801,2),"No")</f>
        <v>Yes</v>
      </c>
    </row>
    <row r="9" spans="1:23" hidden="1" x14ac:dyDescent="0.2">
      <c r="A9" s="1">
        <v>8</v>
      </c>
      <c r="B9" t="s">
        <v>6232</v>
      </c>
      <c r="C9" s="2">
        <v>42530</v>
      </c>
      <c r="D9" s="2">
        <v>42535</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s="3" t="str" cm="1">
        <f t="array" ref="V9">_xlfn.IFS(Orders!M9=People!$B$2,People!$A$2,Orders!M9=People!$B$3,People!$A$3,Orders!M9=People!$B$4,People!$A$3,Orders!M9=People!$B$5,People!$A$5)</f>
        <v>Anna Andreadi</v>
      </c>
      <c r="W9" s="3" t="str">
        <f>IFERROR(VLOOKUP(B9,Returns!$B$2:$C$801,2),"No")</f>
        <v>Yes</v>
      </c>
    </row>
    <row r="10" spans="1:23" hidden="1" x14ac:dyDescent="0.2">
      <c r="A10" s="1">
        <v>9</v>
      </c>
      <c r="B10" t="s">
        <v>6232</v>
      </c>
      <c r="C10" s="2">
        <v>42530</v>
      </c>
      <c r="D10" s="2">
        <v>42535</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s="3" t="str" cm="1">
        <f t="array" ref="V10">_xlfn.IFS(Orders!M10=People!$B$2,People!$A$2,Orders!M10=People!$B$3,People!$A$3,Orders!M10=People!$B$4,People!$A$3,Orders!M10=People!$B$5,People!$A$5)</f>
        <v>Anna Andreadi</v>
      </c>
      <c r="W10" s="3" t="str">
        <f>IFERROR(VLOOKUP(B10,Returns!$B$2:$C$801,2),"No")</f>
        <v>Yes</v>
      </c>
    </row>
    <row r="11" spans="1:23" hidden="1" x14ac:dyDescent="0.2">
      <c r="A11" s="1">
        <v>10</v>
      </c>
      <c r="B11" t="s">
        <v>6232</v>
      </c>
      <c r="C11" s="2">
        <v>42530</v>
      </c>
      <c r="D11" s="2">
        <v>42535</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s="3" t="str" cm="1">
        <f t="array" ref="V11">_xlfn.IFS(Orders!M11=People!$B$2,People!$A$2,Orders!M11=People!$B$3,People!$A$3,Orders!M11=People!$B$4,People!$A$3,Orders!M11=People!$B$5,People!$A$5)</f>
        <v>Anna Andreadi</v>
      </c>
      <c r="W11" s="3" t="str">
        <f>IFERROR(VLOOKUP(B11,Returns!$B$2:$C$801,2),"No")</f>
        <v>Yes</v>
      </c>
    </row>
    <row r="12" spans="1:23" hidden="1" x14ac:dyDescent="0.2">
      <c r="A12" s="1">
        <v>11</v>
      </c>
      <c r="B12" t="s">
        <v>6232</v>
      </c>
      <c r="C12" s="2">
        <v>42530</v>
      </c>
      <c r="D12" s="2">
        <v>42535</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s="3" t="str" cm="1">
        <f t="array" ref="V12">_xlfn.IFS(Orders!M12=People!$B$2,People!$A$2,Orders!M12=People!$B$3,People!$A$3,Orders!M12=People!$B$4,People!$A$3,Orders!M12=People!$B$5,People!$A$5)</f>
        <v>Anna Andreadi</v>
      </c>
      <c r="W12" s="3" t="str">
        <f>IFERROR(VLOOKUP(B12,Returns!$B$2:$C$801,2),"No")</f>
        <v>Yes</v>
      </c>
    </row>
    <row r="13" spans="1:23" hidden="1" x14ac:dyDescent="0.2">
      <c r="A13" s="1">
        <v>12</v>
      </c>
      <c r="B13" t="s">
        <v>6232</v>
      </c>
      <c r="C13" s="2">
        <v>42530</v>
      </c>
      <c r="D13" s="2">
        <v>42535</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s="3" t="str" cm="1">
        <f t="array" ref="V13">_xlfn.IFS(Orders!M13=People!$B$2,People!$A$2,Orders!M13=People!$B$3,People!$A$3,Orders!M13=People!$B$4,People!$A$3,Orders!M13=People!$B$5,People!$A$5)</f>
        <v>Anna Andreadi</v>
      </c>
      <c r="W13" s="3" t="str">
        <f>IFERROR(VLOOKUP(B13,Returns!$B$2:$C$801,2),"No")</f>
        <v>Yes</v>
      </c>
    </row>
    <row r="14" spans="1:23" hidden="1" x14ac:dyDescent="0.2">
      <c r="A14" s="1">
        <v>13</v>
      </c>
      <c r="B14" t="s">
        <v>6233</v>
      </c>
      <c r="C14" s="2">
        <v>43570</v>
      </c>
      <c r="D14" s="2">
        <v>43575</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s="3" t="str" cm="1">
        <f t="array" ref="V14">_xlfn.IFS(Orders!M14=People!$B$2,People!$A$2,Orders!M14=People!$B$3,People!$A$3,Orders!M14=People!$B$4,People!$A$3,Orders!M14=People!$B$5,People!$A$5)</f>
        <v>Cassandra Brandow</v>
      </c>
      <c r="W14" s="3" t="str">
        <f>IFERROR(VLOOKUP(B14,Returns!$B$2:$C$801,2),"No")</f>
        <v>Yes</v>
      </c>
    </row>
    <row r="15" spans="1:23" hidden="1" x14ac:dyDescent="0.2">
      <c r="A15" s="1">
        <v>14</v>
      </c>
      <c r="B15" t="s">
        <v>6234</v>
      </c>
      <c r="C15" s="2">
        <v>43439</v>
      </c>
      <c r="D15" s="2">
        <v>43444</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s="3" t="str" cm="1">
        <f t="array" ref="V15">_xlfn.IFS(Orders!M15=People!$B$2,People!$A$2,Orders!M15=People!$B$3,People!$A$3,Orders!M15=People!$B$4,People!$A$3,Orders!M15=People!$B$5,People!$A$5)</f>
        <v>Anna Andreadi</v>
      </c>
      <c r="W15" s="3" t="str">
        <f>IFERROR(VLOOKUP(B15,Returns!$B$2:$C$801,2),"No")</f>
        <v>Yes</v>
      </c>
    </row>
    <row r="16" spans="1:23" x14ac:dyDescent="0.2">
      <c r="A16" s="1">
        <v>15</v>
      </c>
      <c r="B16" t="s">
        <v>6235</v>
      </c>
      <c r="C16" s="2">
        <v>43061</v>
      </c>
      <c r="D16" s="2">
        <v>43065</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s="3" t="str" cm="1">
        <f t="array" ref="V16">_xlfn.IFS(Orders!M16=People!$B$2,People!$A$2,Orders!M16=People!$B$3,People!$A$3,Orders!M16=People!$B$4,People!$A$3,Orders!M16=People!$B$5,People!$A$5)</f>
        <v>Chuck Magee</v>
      </c>
      <c r="W16" s="3" t="str">
        <f>IFERROR(VLOOKUP(B16,Returns!$B$2:$C$801,2),"No")</f>
        <v>Yes</v>
      </c>
    </row>
    <row r="17" spans="1:23" x14ac:dyDescent="0.2">
      <c r="A17" s="1">
        <v>16</v>
      </c>
      <c r="B17" t="s">
        <v>6235</v>
      </c>
      <c r="C17" s="2">
        <v>43061</v>
      </c>
      <c r="D17" s="2">
        <v>43065</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s="3" t="str" cm="1">
        <f t="array" ref="V17">_xlfn.IFS(Orders!M17=People!$B$2,People!$A$2,Orders!M17=People!$B$3,People!$A$3,Orders!M17=People!$B$4,People!$A$3,Orders!M17=People!$B$5,People!$A$5)</f>
        <v>Chuck Magee</v>
      </c>
      <c r="W17" s="3" t="str">
        <f>IFERROR(VLOOKUP(B17,Returns!$B$2:$C$801,2),"No")</f>
        <v>Yes</v>
      </c>
    </row>
    <row r="18" spans="1:23" x14ac:dyDescent="0.2">
      <c r="A18" s="1">
        <v>17</v>
      </c>
      <c r="B18" t="s">
        <v>6236</v>
      </c>
      <c r="C18" s="2">
        <v>42685</v>
      </c>
      <c r="D18" s="2">
        <v>42692</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s="3" t="str" cm="1">
        <f t="array" ref="V18">_xlfn.IFS(Orders!M18=People!$B$2,People!$A$2,Orders!M18=People!$B$3,People!$A$3,Orders!M18=People!$B$4,People!$A$3,Orders!M18=People!$B$5,People!$A$5)</f>
        <v>Chuck Magee</v>
      </c>
      <c r="W18" s="3" t="str">
        <f>IFERROR(VLOOKUP(B18,Returns!$B$2:$C$801,2),"No")</f>
        <v>Yes</v>
      </c>
    </row>
    <row r="19" spans="1:23" hidden="1" x14ac:dyDescent="0.2">
      <c r="A19" s="1">
        <v>18</v>
      </c>
      <c r="B19" t="s">
        <v>6237</v>
      </c>
      <c r="C19" s="2">
        <v>42503</v>
      </c>
      <c r="D19" s="2">
        <v>42505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s="3" t="str" cm="1">
        <f t="array" ref="V19">_xlfn.IFS(Orders!M19=People!$B$2,People!$A$2,Orders!M19=People!$B$3,People!$A$3,Orders!M19=People!$B$4,People!$A$3,Orders!M19=People!$B$5,People!$A$5)</f>
        <v>Anna Andreadi</v>
      </c>
      <c r="W19" s="3" t="str">
        <f>IFERROR(VLOOKUP(B19,Returns!$B$2:$C$801,2),"No")</f>
        <v>Yes</v>
      </c>
    </row>
    <row r="20" spans="1:23" hidden="1" x14ac:dyDescent="0.2">
      <c r="A20" s="1">
        <v>19</v>
      </c>
      <c r="B20" t="s">
        <v>5963</v>
      </c>
      <c r="C20" s="2">
        <v>42609</v>
      </c>
      <c r="D20" s="2">
        <v>42614</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s="3" t="str" cm="1">
        <f t="array" ref="V20">_xlfn.IFS(Orders!M20=People!$B$2,People!$A$2,Orders!M20=People!$B$3,People!$A$3,Orders!M20=People!$B$4,People!$A$3,Orders!M20=People!$B$5,People!$A$5)</f>
        <v>Anna Andreadi</v>
      </c>
      <c r="W20" s="3" t="str">
        <f>IFERROR(VLOOKUP(B20,Returns!$B$2:$C$801,2),"No")</f>
        <v>Yes</v>
      </c>
    </row>
    <row r="21" spans="1:23" hidden="1" x14ac:dyDescent="0.2">
      <c r="A21" s="1">
        <v>20</v>
      </c>
      <c r="B21" t="s">
        <v>5963</v>
      </c>
      <c r="C21" s="2">
        <v>42609</v>
      </c>
      <c r="D21" s="2">
        <v>42614</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s="3" t="str" cm="1">
        <f t="array" ref="V21">_xlfn.IFS(Orders!M21=People!$B$2,People!$A$2,Orders!M21=People!$B$3,People!$A$3,Orders!M21=People!$B$4,People!$A$3,Orders!M21=People!$B$5,People!$A$5)</f>
        <v>Anna Andreadi</v>
      </c>
      <c r="W21" s="3" t="str">
        <f>IFERROR(VLOOKUP(B21,Returns!$B$2:$C$801,2),"No")</f>
        <v>Yes</v>
      </c>
    </row>
    <row r="22" spans="1:23" hidden="1" x14ac:dyDescent="0.2">
      <c r="A22" s="1">
        <v>21</v>
      </c>
      <c r="B22" t="s">
        <v>5963</v>
      </c>
      <c r="C22" s="2">
        <v>42609</v>
      </c>
      <c r="D22" s="2">
        <v>42614</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s="3" t="str" cm="1">
        <f t="array" ref="V22">_xlfn.IFS(Orders!M22=People!$B$2,People!$A$2,Orders!M22=People!$B$3,People!$A$3,Orders!M22=People!$B$4,People!$A$3,Orders!M22=People!$B$5,People!$A$5)</f>
        <v>Anna Andreadi</v>
      </c>
      <c r="W22" s="3" t="str">
        <f>IFERROR(VLOOKUP(B22,Returns!$B$2:$C$801,2),"No")</f>
        <v>Yes</v>
      </c>
    </row>
    <row r="23" spans="1:23" x14ac:dyDescent="0.2">
      <c r="A23" s="1">
        <v>22</v>
      </c>
      <c r="B23" t="s">
        <v>6238</v>
      </c>
      <c r="C23" s="2">
        <v>43443</v>
      </c>
      <c r="D23" s="2">
        <v>43447</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s="3" t="str" cm="1">
        <f t="array" ref="V23">_xlfn.IFS(Orders!M23=People!$B$2,People!$A$2,Orders!M23=People!$B$3,People!$A$3,Orders!M23=People!$B$4,People!$A$3,Orders!M23=People!$B$5,People!$A$5)</f>
        <v>Chuck Magee</v>
      </c>
      <c r="W23" s="3" t="str">
        <f>IFERROR(VLOOKUP(B23,Returns!$B$2:$C$801,2),"No")</f>
        <v>Yes</v>
      </c>
    </row>
    <row r="24" spans="1:23" x14ac:dyDescent="0.2">
      <c r="A24" s="1">
        <v>23</v>
      </c>
      <c r="B24" t="s">
        <v>6238</v>
      </c>
      <c r="C24" s="2">
        <v>43443</v>
      </c>
      <c r="D24" s="2">
        <v>43447</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s="3" t="str" cm="1">
        <f t="array" ref="V24">_xlfn.IFS(Orders!M24=People!$B$2,People!$A$2,Orders!M24=People!$B$3,People!$A$3,Orders!M24=People!$B$4,People!$A$3,Orders!M24=People!$B$5,People!$A$5)</f>
        <v>Chuck Magee</v>
      </c>
      <c r="W24" s="3" t="str">
        <f>IFERROR(VLOOKUP(B24,Returns!$B$2:$C$801,2),"No")</f>
        <v>Yes</v>
      </c>
    </row>
    <row r="25" spans="1:23" x14ac:dyDescent="0.2">
      <c r="A25" s="1">
        <v>24</v>
      </c>
      <c r="B25" t="s">
        <v>6239</v>
      </c>
      <c r="C25" s="2">
        <v>43662</v>
      </c>
      <c r="D25" s="2">
        <v>43664</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s="3" t="str" cm="1">
        <f t="array" ref="V25">_xlfn.IFS(Orders!M25=People!$B$2,People!$A$2,Orders!M25=People!$B$3,People!$A$3,Orders!M25=People!$B$4,People!$A$3,Orders!M25=People!$B$5,People!$A$5)</f>
        <v>Chuck Magee</v>
      </c>
      <c r="W25" s="3" t="str">
        <f>IFERROR(VLOOKUP(B25,Returns!$B$2:$C$801,2),"No")</f>
        <v>Yes</v>
      </c>
    </row>
    <row r="26" spans="1:23" hidden="1" x14ac:dyDescent="0.2">
      <c r="A26" s="1">
        <v>25</v>
      </c>
      <c r="B26" t="s">
        <v>6240</v>
      </c>
      <c r="C26" s="2">
        <v>43003</v>
      </c>
      <c r="D26" s="2">
        <v>43008</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s="3" t="str" cm="1">
        <f t="array" ref="V26">_xlfn.IFS(Orders!M26=People!$B$2,People!$A$2,Orders!M26=People!$B$3,People!$A$3,Orders!M26=People!$B$4,People!$A$3,Orders!M26=People!$B$5,People!$A$5)</f>
        <v>Anna Andreadi</v>
      </c>
      <c r="W26" s="3" t="str">
        <f>IFERROR(VLOOKUP(B26,Returns!$B$2:$C$801,2),"No")</f>
        <v>Yes</v>
      </c>
    </row>
    <row r="27" spans="1:23" hidden="1" x14ac:dyDescent="0.2">
      <c r="A27" s="1">
        <v>26</v>
      </c>
      <c r="B27" t="s">
        <v>6241</v>
      </c>
      <c r="C27" s="2">
        <v>43116</v>
      </c>
      <c r="D27" s="2">
        <v>43120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s="3" t="str" cm="1">
        <f t="array" ref="V27">_xlfn.IFS(Orders!M27=People!$B$2,People!$A$2,Orders!M27=People!$B$3,People!$A$3,Orders!M27=People!$B$4,People!$A$3,Orders!M27=People!$B$5,People!$A$5)</f>
        <v>Anna Andreadi</v>
      </c>
      <c r="W27" s="3" t="str">
        <f>IFERROR(VLOOKUP(B27,Returns!$B$2:$C$801,2),"No")</f>
        <v>Yes</v>
      </c>
    </row>
    <row r="28" spans="1:23" hidden="1" x14ac:dyDescent="0.2">
      <c r="A28" s="1">
        <v>27</v>
      </c>
      <c r="B28" t="s">
        <v>6241</v>
      </c>
      <c r="C28" s="2">
        <v>43116</v>
      </c>
      <c r="D28" s="2">
        <v>43120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s="3" t="str" cm="1">
        <f t="array" ref="V28">_xlfn.IFS(Orders!M28=People!$B$2,People!$A$2,Orders!M28=People!$B$3,People!$A$3,Orders!M28=People!$B$4,People!$A$3,Orders!M28=People!$B$5,People!$A$5)</f>
        <v>Anna Andreadi</v>
      </c>
      <c r="W28" s="3" t="str">
        <f>IFERROR(VLOOKUP(B28,Returns!$B$2:$C$801,2),"No")</f>
        <v>Yes</v>
      </c>
    </row>
    <row r="29" spans="1:23" x14ac:dyDescent="0.2">
      <c r="A29" s="1">
        <v>28</v>
      </c>
      <c r="B29" t="s">
        <v>6242</v>
      </c>
      <c r="C29" s="2">
        <v>42995</v>
      </c>
      <c r="D29" s="2">
        <v>42999</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s="3" t="str" cm="1">
        <f t="array" ref="V29">_xlfn.IFS(Orders!M29=People!$B$2,People!$A$2,Orders!M29=People!$B$3,People!$A$3,Orders!M29=People!$B$4,People!$A$3,Orders!M29=People!$B$5,People!$A$5)</f>
        <v>Chuck Magee</v>
      </c>
      <c r="W29" s="3" t="str">
        <f>IFERROR(VLOOKUP(B29,Returns!$B$2:$C$801,2),"No")</f>
        <v>Yes</v>
      </c>
    </row>
    <row r="30" spans="1:23" x14ac:dyDescent="0.2">
      <c r="A30" s="1">
        <v>29</v>
      </c>
      <c r="B30" t="s">
        <v>6242</v>
      </c>
      <c r="C30" s="2">
        <v>42995</v>
      </c>
      <c r="D30" s="2">
        <v>42999</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s="3" t="str" cm="1">
        <f t="array" ref="V30">_xlfn.IFS(Orders!M30=People!$B$2,People!$A$2,Orders!M30=People!$B$3,People!$A$3,Orders!M30=People!$B$4,People!$A$3,Orders!M30=People!$B$5,People!$A$5)</f>
        <v>Chuck Magee</v>
      </c>
      <c r="W30" s="3" t="str">
        <f>IFERROR(VLOOKUP(B30,Returns!$B$2:$C$801,2),"No")</f>
        <v>Yes</v>
      </c>
    </row>
    <row r="31" spans="1:23" x14ac:dyDescent="0.2">
      <c r="A31" s="1">
        <v>30</v>
      </c>
      <c r="B31" t="s">
        <v>6242</v>
      </c>
      <c r="C31" s="2">
        <v>42995</v>
      </c>
      <c r="D31" s="2">
        <v>42999</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s="3" t="str" cm="1">
        <f t="array" ref="V31">_xlfn.IFS(Orders!M31=People!$B$2,People!$A$2,Orders!M31=People!$B$3,People!$A$3,Orders!M31=People!$B$4,People!$A$3,Orders!M31=People!$B$5,People!$A$5)</f>
        <v>Chuck Magee</v>
      </c>
      <c r="W31" s="3" t="str">
        <f>IFERROR(VLOOKUP(B31,Returns!$B$2:$C$801,2),"No")</f>
        <v>Yes</v>
      </c>
    </row>
    <row r="32" spans="1:23" x14ac:dyDescent="0.2">
      <c r="A32" s="1">
        <v>31</v>
      </c>
      <c r="B32" t="s">
        <v>6242</v>
      </c>
      <c r="C32" s="2">
        <v>42995</v>
      </c>
      <c r="D32" s="2">
        <v>42999</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s="3" t="str" cm="1">
        <f t="array" ref="V32">_xlfn.IFS(Orders!M32=People!$B$2,People!$A$2,Orders!M32=People!$B$3,People!$A$3,Orders!M32=People!$B$4,People!$A$3,Orders!M32=People!$B$5,People!$A$5)</f>
        <v>Chuck Magee</v>
      </c>
      <c r="W32" s="3" t="str">
        <f>IFERROR(VLOOKUP(B32,Returns!$B$2:$C$801,2),"No")</f>
        <v>Yes</v>
      </c>
    </row>
    <row r="33" spans="1:23" x14ac:dyDescent="0.2">
      <c r="A33" s="1">
        <v>32</v>
      </c>
      <c r="B33" t="s">
        <v>6242</v>
      </c>
      <c r="C33" s="2">
        <v>42995</v>
      </c>
      <c r="D33" s="2">
        <v>42999</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s="3" t="str" cm="1">
        <f t="array" ref="V33">_xlfn.IFS(Orders!M33=People!$B$2,People!$A$2,Orders!M33=People!$B$3,People!$A$3,Orders!M33=People!$B$4,People!$A$3,Orders!M33=People!$B$5,People!$A$5)</f>
        <v>Chuck Magee</v>
      </c>
      <c r="W33" s="3" t="str">
        <f>IFERROR(VLOOKUP(B33,Returns!$B$2:$C$801,2),"No")</f>
        <v>Yes</v>
      </c>
    </row>
    <row r="34" spans="1:23" x14ac:dyDescent="0.2">
      <c r="A34" s="1">
        <v>33</v>
      </c>
      <c r="B34" t="s">
        <v>6242</v>
      </c>
      <c r="C34" s="2">
        <v>42995</v>
      </c>
      <c r="D34" s="2">
        <v>42999</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s="3" t="str" cm="1">
        <f t="array" ref="V34">_xlfn.IFS(Orders!M34=People!$B$2,People!$A$2,Orders!M34=People!$B$3,People!$A$3,Orders!M34=People!$B$4,People!$A$3,Orders!M34=People!$B$5,People!$A$5)</f>
        <v>Chuck Magee</v>
      </c>
      <c r="W34" s="3" t="str">
        <f>IFERROR(VLOOKUP(B34,Returns!$B$2:$C$801,2),"No")</f>
        <v>Yes</v>
      </c>
    </row>
    <row r="35" spans="1:23" x14ac:dyDescent="0.2">
      <c r="A35" s="1">
        <v>34</v>
      </c>
      <c r="B35" t="s">
        <v>6242</v>
      </c>
      <c r="C35" s="2">
        <v>42995</v>
      </c>
      <c r="D35" s="2">
        <v>42999</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s="3" t="str" cm="1">
        <f t="array" ref="V35">_xlfn.IFS(Orders!M35=People!$B$2,People!$A$2,Orders!M35=People!$B$3,People!$A$3,Orders!M35=People!$B$4,People!$A$3,Orders!M35=People!$B$5,People!$A$5)</f>
        <v>Chuck Magee</v>
      </c>
      <c r="W35" s="3" t="str">
        <f>IFERROR(VLOOKUP(B35,Returns!$B$2:$C$801,2),"No")</f>
        <v>Yes</v>
      </c>
    </row>
    <row r="36" spans="1:23" x14ac:dyDescent="0.2">
      <c r="A36" s="1">
        <v>35</v>
      </c>
      <c r="B36" t="s">
        <v>6243</v>
      </c>
      <c r="C36" s="2">
        <v>43757</v>
      </c>
      <c r="D36" s="2">
        <v>43761</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s="3" t="str" cm="1">
        <f t="array" ref="V36">_xlfn.IFS(Orders!M36=People!$B$2,People!$A$2,Orders!M36=People!$B$3,People!$A$3,Orders!M36=People!$B$4,People!$A$3,Orders!M36=People!$B$5,People!$A$5)</f>
        <v>Chuck Magee</v>
      </c>
      <c r="W36" s="3" t="str">
        <f>IFERROR(VLOOKUP(B36,Returns!$B$2:$C$801,2),"No")</f>
        <v>Yes</v>
      </c>
    </row>
    <row r="37" spans="1:23" x14ac:dyDescent="0.2">
      <c r="A37" s="1">
        <v>36</v>
      </c>
      <c r="B37" t="s">
        <v>6244</v>
      </c>
      <c r="C37" s="2">
        <v>43442</v>
      </c>
      <c r="D37" s="2">
        <v>43444</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s="3" t="str" cm="1">
        <f t="array" ref="V37">_xlfn.IFS(Orders!M37=People!$B$2,People!$A$2,Orders!M37=People!$B$3,People!$A$3,Orders!M37=People!$B$4,People!$A$3,Orders!M37=People!$B$5,People!$A$5)</f>
        <v>Chuck Magee</v>
      </c>
      <c r="W37" s="3" t="str">
        <f>IFERROR(VLOOKUP(B37,Returns!$B$2:$C$801,2),"No")</f>
        <v>Yes</v>
      </c>
    </row>
    <row r="38" spans="1:23" x14ac:dyDescent="0.2">
      <c r="A38" s="1">
        <v>37</v>
      </c>
      <c r="B38" t="s">
        <v>6244</v>
      </c>
      <c r="C38" s="2">
        <v>43442</v>
      </c>
      <c r="D38" s="2">
        <v>43444</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s="3" t="str" cm="1">
        <f t="array" ref="V38">_xlfn.IFS(Orders!M38=People!$B$2,People!$A$2,Orders!M38=People!$B$3,People!$A$3,Orders!M38=People!$B$4,People!$A$3,Orders!M38=People!$B$5,People!$A$5)</f>
        <v>Chuck Magee</v>
      </c>
      <c r="W38" s="3" t="str">
        <f>IFERROR(VLOOKUP(B38,Returns!$B$2:$C$801,2),"No")</f>
        <v>Yes</v>
      </c>
    </row>
    <row r="39" spans="1:23" x14ac:dyDescent="0.2">
      <c r="A39" s="1">
        <v>38</v>
      </c>
      <c r="B39" t="s">
        <v>6245</v>
      </c>
      <c r="C39" s="2">
        <v>43096</v>
      </c>
      <c r="D39" s="2">
        <v>43100</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s="3" t="str" cm="1">
        <f t="array" ref="V39">_xlfn.IFS(Orders!M39=People!$B$2,People!$A$2,Orders!M39=People!$B$3,People!$A$3,Orders!M39=People!$B$4,People!$A$3,Orders!M39=People!$B$5,People!$A$5)</f>
        <v>Chuck Magee</v>
      </c>
      <c r="W39" s="3" t="str">
        <f>IFERROR(VLOOKUP(B39,Returns!$B$2:$C$801,2),"No")</f>
        <v>Yes</v>
      </c>
    </row>
    <row r="40" spans="1:23" x14ac:dyDescent="0.2">
      <c r="A40" s="1">
        <v>39</v>
      </c>
      <c r="B40" t="s">
        <v>6245</v>
      </c>
      <c r="C40" s="2">
        <v>43096</v>
      </c>
      <c r="D40" s="2">
        <v>43100</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s="3" t="str" cm="1">
        <f t="array" ref="V40">_xlfn.IFS(Orders!M40=People!$B$2,People!$A$2,Orders!M40=People!$B$3,People!$A$3,Orders!M40=People!$B$4,People!$A$3,Orders!M40=People!$B$5,People!$A$5)</f>
        <v>Chuck Magee</v>
      </c>
      <c r="W40" s="3" t="str">
        <f>IFERROR(VLOOKUP(B40,Returns!$B$2:$C$801,2),"No")</f>
        <v>Yes</v>
      </c>
    </row>
    <row r="41" spans="1:23" x14ac:dyDescent="0.2">
      <c r="A41" s="1">
        <v>40</v>
      </c>
      <c r="B41" t="s">
        <v>6245</v>
      </c>
      <c r="C41" s="2">
        <v>43096</v>
      </c>
      <c r="D41" s="2">
        <v>43100</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s="3" t="str" cm="1">
        <f t="array" ref="V41">_xlfn.IFS(Orders!M41=People!$B$2,People!$A$2,Orders!M41=People!$B$3,People!$A$3,Orders!M41=People!$B$4,People!$A$3,Orders!M41=People!$B$5,People!$A$5)</f>
        <v>Chuck Magee</v>
      </c>
      <c r="W41" s="3" t="str">
        <f>IFERROR(VLOOKUP(B41,Returns!$B$2:$C$801,2),"No")</f>
        <v>Yes</v>
      </c>
    </row>
    <row r="42" spans="1:23" x14ac:dyDescent="0.2">
      <c r="A42" s="1">
        <v>41</v>
      </c>
      <c r="B42" t="s">
        <v>6245</v>
      </c>
      <c r="C42" s="2">
        <v>43096</v>
      </c>
      <c r="D42" s="2">
        <v>43100</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s="3" t="str" cm="1">
        <f t="array" ref="V42">_xlfn.IFS(Orders!M42=People!$B$2,People!$A$2,Orders!M42=People!$B$3,People!$A$3,Orders!M42=People!$B$4,People!$A$3,Orders!M42=People!$B$5,People!$A$5)</f>
        <v>Chuck Magee</v>
      </c>
      <c r="W42" s="3" t="str">
        <f>IFERROR(VLOOKUP(B42,Returns!$B$2:$C$801,2),"No")</f>
        <v>Yes</v>
      </c>
    </row>
    <row r="43" spans="1:23" x14ac:dyDescent="0.2">
      <c r="A43" s="1">
        <v>42</v>
      </c>
      <c r="B43" t="s">
        <v>6246</v>
      </c>
      <c r="C43" s="2">
        <v>43718</v>
      </c>
      <c r="D43" s="2">
        <v>43723</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s="3" t="str" cm="1">
        <f t="array" ref="V43">_xlfn.IFS(Orders!M43=People!$B$2,People!$A$2,Orders!M43=People!$B$3,People!$A$3,Orders!M43=People!$B$4,People!$A$3,Orders!M43=People!$B$5,People!$A$5)</f>
        <v>Chuck Magee</v>
      </c>
      <c r="W43" s="3" t="str">
        <f>IFERROR(VLOOKUP(B43,Returns!$B$2:$C$801,2),"No")</f>
        <v>Yes</v>
      </c>
    </row>
    <row r="44" spans="1:23" hidden="1" x14ac:dyDescent="0.2">
      <c r="A44" s="1">
        <v>43</v>
      </c>
      <c r="B44" t="s">
        <v>6247</v>
      </c>
      <c r="C44" s="2">
        <v>43298</v>
      </c>
      <c r="D44" s="2">
        <v>43303</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s="3" t="str" cm="1">
        <f t="array" ref="V44">_xlfn.IFS(Orders!M44=People!$B$2,People!$A$2,Orders!M44=People!$B$3,People!$A$3,Orders!M44=People!$B$4,People!$A$3,Orders!M44=People!$B$5,People!$A$5)</f>
        <v>Anna Andreadi</v>
      </c>
      <c r="W44" s="3" t="str">
        <f>IFERROR(VLOOKUP(B44,Returns!$B$2:$C$801,2),"No")</f>
        <v>Yes</v>
      </c>
    </row>
    <row r="45" spans="1:23" hidden="1" x14ac:dyDescent="0.2">
      <c r="A45" s="1">
        <v>44</v>
      </c>
      <c r="B45" t="s">
        <v>6248</v>
      </c>
      <c r="C45" s="2">
        <v>43727</v>
      </c>
      <c r="D45" s="2">
        <v>43731</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s="3" t="str" cm="1">
        <f t="array" ref="V45">_xlfn.IFS(Orders!M45=People!$B$2,People!$A$2,Orders!M45=People!$B$3,People!$A$3,Orders!M45=People!$B$4,People!$A$3,Orders!M45=People!$B$5,People!$A$5)</f>
        <v>Cassandra Brandow</v>
      </c>
      <c r="W45" s="3" t="str">
        <f>IFERROR(VLOOKUP(B45,Returns!$B$2:$C$801,2),"No")</f>
        <v>Yes</v>
      </c>
    </row>
    <row r="46" spans="1:23" x14ac:dyDescent="0.2">
      <c r="A46" s="1">
        <v>45</v>
      </c>
      <c r="B46" t="s">
        <v>6249</v>
      </c>
      <c r="C46" s="2">
        <v>43170</v>
      </c>
      <c r="D46" s="2">
        <v>43172</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s="3" t="str" cm="1">
        <f t="array" ref="V46">_xlfn.IFS(Orders!M46=People!$B$2,People!$A$2,Orders!M46=People!$B$3,People!$A$3,Orders!M46=People!$B$4,People!$A$3,Orders!M46=People!$B$5,People!$A$5)</f>
        <v>Chuck Magee</v>
      </c>
      <c r="W46" s="3" t="str">
        <f>IFERROR(VLOOKUP(B46,Returns!$B$2:$C$801,2),"No")</f>
        <v>Yes</v>
      </c>
    </row>
    <row r="47" spans="1:23" x14ac:dyDescent="0.2">
      <c r="A47" s="1">
        <v>46</v>
      </c>
      <c r="B47" t="s">
        <v>6249</v>
      </c>
      <c r="C47" s="2">
        <v>43170</v>
      </c>
      <c r="D47" s="2">
        <v>43172</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s="3" t="str" cm="1">
        <f t="array" ref="V47">_xlfn.IFS(Orders!M47=People!$B$2,People!$A$2,Orders!M47=People!$B$3,People!$A$3,Orders!M47=People!$B$4,People!$A$3,Orders!M47=People!$B$5,People!$A$5)</f>
        <v>Chuck Magee</v>
      </c>
      <c r="W47" s="3" t="str">
        <f>IFERROR(VLOOKUP(B47,Returns!$B$2:$C$801,2),"No")</f>
        <v>Yes</v>
      </c>
    </row>
    <row r="48" spans="1:23" x14ac:dyDescent="0.2">
      <c r="A48" s="1">
        <v>47</v>
      </c>
      <c r="B48" t="s">
        <v>6250</v>
      </c>
      <c r="C48" s="2">
        <v>42663</v>
      </c>
      <c r="D48" s="2">
        <v>42668</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s="3" t="str" cm="1">
        <f t="array" ref="V48">_xlfn.IFS(Orders!M48=People!$B$2,People!$A$2,Orders!M48=People!$B$3,People!$A$3,Orders!M48=People!$B$4,People!$A$3,Orders!M48=People!$B$5,People!$A$5)</f>
        <v>Chuck Magee</v>
      </c>
      <c r="W48" s="3" t="str">
        <f>IFERROR(VLOOKUP(B48,Returns!$B$2:$C$801,2),"No")</f>
        <v>Yes</v>
      </c>
    </row>
    <row r="49" spans="1:23" x14ac:dyDescent="0.2">
      <c r="A49" s="1">
        <v>48</v>
      </c>
      <c r="B49" t="s">
        <v>6251</v>
      </c>
      <c r="C49" s="2">
        <v>43271</v>
      </c>
      <c r="D49" s="2">
        <v>43276</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s="3" t="str" cm="1">
        <f t="array" ref="V49">_xlfn.IFS(Orders!M49=People!$B$2,People!$A$2,Orders!M49=People!$B$3,People!$A$3,Orders!M49=People!$B$4,People!$A$3,Orders!M49=People!$B$5,People!$A$5)</f>
        <v>Chuck Magee</v>
      </c>
      <c r="W49" s="3" t="str">
        <f>IFERROR(VLOOKUP(B49,Returns!$B$2:$C$801,2),"No")</f>
        <v>Yes</v>
      </c>
    </row>
    <row r="50" spans="1:23" x14ac:dyDescent="0.2">
      <c r="A50" s="1">
        <v>49</v>
      </c>
      <c r="B50" t="s">
        <v>6251</v>
      </c>
      <c r="C50" s="2">
        <v>43271</v>
      </c>
      <c r="D50" s="2">
        <v>43276</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s="3" t="str" cm="1">
        <f t="array" ref="V50">_xlfn.IFS(Orders!M50=People!$B$2,People!$A$2,Orders!M50=People!$B$3,People!$A$3,Orders!M50=People!$B$4,People!$A$3,Orders!M50=People!$B$5,People!$A$5)</f>
        <v>Chuck Magee</v>
      </c>
      <c r="W50" s="3" t="str">
        <f>IFERROR(VLOOKUP(B50,Returns!$B$2:$C$801,2),"No")</f>
        <v>Yes</v>
      </c>
    </row>
    <row r="51" spans="1:23" x14ac:dyDescent="0.2">
      <c r="A51" s="1">
        <v>50</v>
      </c>
      <c r="B51" t="s">
        <v>6252</v>
      </c>
      <c r="C51" s="2">
        <v>42843</v>
      </c>
      <c r="D51" s="2">
        <v>42847</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s="3" t="str" cm="1">
        <f t="array" ref="V51">_xlfn.IFS(Orders!M51=People!$B$2,People!$A$2,Orders!M51=People!$B$3,People!$A$3,Orders!M51=People!$B$4,People!$A$3,Orders!M51=People!$B$5,People!$A$5)</f>
        <v>Chuck Magee</v>
      </c>
      <c r="W51" s="3" t="str">
        <f>IFERROR(VLOOKUP(B51,Returns!$B$2:$C$801,2),"No")</f>
        <v>Yes</v>
      </c>
    </row>
    <row r="52" spans="1:23" x14ac:dyDescent="0.2">
      <c r="A52" s="1">
        <v>51</v>
      </c>
      <c r="B52" t="s">
        <v>6252</v>
      </c>
      <c r="C52" s="2">
        <v>42843</v>
      </c>
      <c r="D52" s="2">
        <v>42847</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s="3" t="str" cm="1">
        <f t="array" ref="V52">_xlfn.IFS(Orders!M52=People!$B$2,People!$A$2,Orders!M52=People!$B$3,People!$A$3,Orders!M52=People!$B$4,People!$A$3,Orders!M52=People!$B$5,People!$A$5)</f>
        <v>Chuck Magee</v>
      </c>
      <c r="W52" s="3" t="str">
        <f>IFERROR(VLOOKUP(B52,Returns!$B$2:$C$801,2),"No")</f>
        <v>Yes</v>
      </c>
    </row>
    <row r="53" spans="1:23" x14ac:dyDescent="0.2">
      <c r="A53" s="1">
        <v>52</v>
      </c>
      <c r="B53" t="s">
        <v>6252</v>
      </c>
      <c r="C53" s="2">
        <v>42843</v>
      </c>
      <c r="D53" s="2">
        <v>42847</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s="3" t="str" cm="1">
        <f t="array" ref="V53">_xlfn.IFS(Orders!M53=People!$B$2,People!$A$2,Orders!M53=People!$B$3,People!$A$3,Orders!M53=People!$B$4,People!$A$3,Orders!M53=People!$B$5,People!$A$5)</f>
        <v>Chuck Magee</v>
      </c>
      <c r="W53" s="3" t="str">
        <f>IFERROR(VLOOKUP(B53,Returns!$B$2:$C$801,2),"No")</f>
        <v>Yes</v>
      </c>
    </row>
    <row r="54" spans="1:23" x14ac:dyDescent="0.2">
      <c r="A54" s="1">
        <v>53</v>
      </c>
      <c r="B54" t="s">
        <v>6252</v>
      </c>
      <c r="C54" s="2">
        <v>42843</v>
      </c>
      <c r="D54" s="2">
        <v>42847</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s="3" t="str" cm="1">
        <f t="array" ref="V54">_xlfn.IFS(Orders!M54=People!$B$2,People!$A$2,Orders!M54=People!$B$3,People!$A$3,Orders!M54=People!$B$4,People!$A$3,Orders!M54=People!$B$5,People!$A$5)</f>
        <v>Chuck Magee</v>
      </c>
      <c r="W54" s="3" t="str">
        <f>IFERROR(VLOOKUP(B54,Returns!$B$2:$C$801,2),"No")</f>
        <v>Yes</v>
      </c>
    </row>
    <row r="55" spans="1:23" x14ac:dyDescent="0.2">
      <c r="A55" s="1">
        <v>54</v>
      </c>
      <c r="B55" t="s">
        <v>6253</v>
      </c>
      <c r="C55" s="2">
        <v>43445</v>
      </c>
      <c r="D55" s="2">
        <v>43451</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s="3" t="str" cm="1">
        <f t="array" ref="V55">_xlfn.IFS(Orders!M55=People!$B$2,People!$A$2,Orders!M55=People!$B$3,People!$A$3,Orders!M55=People!$B$4,People!$A$3,Orders!M55=People!$B$5,People!$A$5)</f>
        <v>Chuck Magee</v>
      </c>
      <c r="W55" s="3" t="str">
        <f>IFERROR(VLOOKUP(B55,Returns!$B$2:$C$801,2),"No")</f>
        <v>Yes</v>
      </c>
    </row>
    <row r="56" spans="1:23" x14ac:dyDescent="0.2">
      <c r="A56" s="1">
        <v>55</v>
      </c>
      <c r="B56" t="s">
        <v>6253</v>
      </c>
      <c r="C56" s="2">
        <v>43445</v>
      </c>
      <c r="D56" s="2">
        <v>43451</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s="3" t="str" cm="1">
        <f t="array" ref="V56">_xlfn.IFS(Orders!M56=People!$B$2,People!$A$2,Orders!M56=People!$B$3,People!$A$3,Orders!M56=People!$B$4,People!$A$3,Orders!M56=People!$B$5,People!$A$5)</f>
        <v>Chuck Magee</v>
      </c>
      <c r="W56" s="3" t="str">
        <f>IFERROR(VLOOKUP(B56,Returns!$B$2:$C$801,2),"No")</f>
        <v>Yes</v>
      </c>
    </row>
    <row r="57" spans="1:23" x14ac:dyDescent="0.2">
      <c r="A57" s="1">
        <v>56</v>
      </c>
      <c r="B57" t="s">
        <v>6040</v>
      </c>
      <c r="C57" s="2">
        <v>43268</v>
      </c>
      <c r="D57" s="2">
        <v>43269</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s="3" t="str" cm="1">
        <f t="array" ref="V57">_xlfn.IFS(Orders!M57=People!$B$2,People!$A$2,Orders!M57=People!$B$3,People!$A$3,Orders!M57=People!$B$4,People!$A$3,Orders!M57=People!$B$5,People!$A$5)</f>
        <v>Chuck Magee</v>
      </c>
      <c r="W57" s="3" t="str">
        <f>IFERROR(VLOOKUP(B57,Returns!$B$2:$C$801,2),"No")</f>
        <v>Yes</v>
      </c>
    </row>
    <row r="58" spans="1:23" x14ac:dyDescent="0.2">
      <c r="A58" s="1">
        <v>57</v>
      </c>
      <c r="B58" t="s">
        <v>6040</v>
      </c>
      <c r="C58" s="2">
        <v>43268</v>
      </c>
      <c r="D58" s="2">
        <v>43269</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s="3" t="str" cm="1">
        <f t="array" ref="V58">_xlfn.IFS(Orders!M58=People!$B$2,People!$A$2,Orders!M58=People!$B$3,People!$A$3,Orders!M58=People!$B$4,People!$A$3,Orders!M58=People!$B$5,People!$A$5)</f>
        <v>Chuck Magee</v>
      </c>
      <c r="W58" s="3" t="str">
        <f>IFERROR(VLOOKUP(B58,Returns!$B$2:$C$801,2),"No")</f>
        <v>Yes</v>
      </c>
    </row>
    <row r="59" spans="1:23" x14ac:dyDescent="0.2">
      <c r="A59" s="1">
        <v>58</v>
      </c>
      <c r="B59" t="s">
        <v>6040</v>
      </c>
      <c r="C59" s="2">
        <v>43268</v>
      </c>
      <c r="D59" s="2">
        <v>43269</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s="3" t="str" cm="1">
        <f t="array" ref="V59">_xlfn.IFS(Orders!M59=People!$B$2,People!$A$2,Orders!M59=People!$B$3,People!$A$3,Orders!M59=People!$B$4,People!$A$3,Orders!M59=People!$B$5,People!$A$5)</f>
        <v>Chuck Magee</v>
      </c>
      <c r="W59" s="3" t="str">
        <f>IFERROR(VLOOKUP(B59,Returns!$B$2:$C$801,2),"No")</f>
        <v>Yes</v>
      </c>
    </row>
    <row r="60" spans="1:23" x14ac:dyDescent="0.2">
      <c r="A60" s="1">
        <v>59</v>
      </c>
      <c r="B60" t="s">
        <v>6040</v>
      </c>
      <c r="C60" s="2">
        <v>43268</v>
      </c>
      <c r="D60" s="2">
        <v>43269</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s="3" t="str" cm="1">
        <f t="array" ref="V60">_xlfn.IFS(Orders!M60=People!$B$2,People!$A$2,Orders!M60=People!$B$3,People!$A$3,Orders!M60=People!$B$4,People!$A$3,Orders!M60=People!$B$5,People!$A$5)</f>
        <v>Chuck Magee</v>
      </c>
      <c r="W60" s="3" t="str">
        <f>IFERROR(VLOOKUP(B60,Returns!$B$2:$C$801,2),"No")</f>
        <v>Yes</v>
      </c>
    </row>
    <row r="61" spans="1:23" x14ac:dyDescent="0.2">
      <c r="A61" s="1">
        <v>60</v>
      </c>
      <c r="B61" t="s">
        <v>6040</v>
      </c>
      <c r="C61" s="2">
        <v>43268</v>
      </c>
      <c r="D61" s="2">
        <v>43269</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s="3" t="str" cm="1">
        <f t="array" ref="V61">_xlfn.IFS(Orders!M61=People!$B$2,People!$A$2,Orders!M61=People!$B$3,People!$A$3,Orders!M61=People!$B$4,People!$A$3,Orders!M61=People!$B$5,People!$A$5)</f>
        <v>Chuck Magee</v>
      </c>
      <c r="W61" s="3" t="str">
        <f>IFERROR(VLOOKUP(B61,Returns!$B$2:$C$801,2),"No")</f>
        <v>Yes</v>
      </c>
    </row>
    <row r="62" spans="1:23" x14ac:dyDescent="0.2">
      <c r="A62" s="1">
        <v>61</v>
      </c>
      <c r="B62" t="s">
        <v>6040</v>
      </c>
      <c r="C62" s="2">
        <v>43268</v>
      </c>
      <c r="D62" s="2">
        <v>43269</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s="3" t="str" cm="1">
        <f t="array" ref="V62">_xlfn.IFS(Orders!M62=People!$B$2,People!$A$2,Orders!M62=People!$B$3,People!$A$3,Orders!M62=People!$B$4,People!$A$3,Orders!M62=People!$B$5,People!$A$5)</f>
        <v>Chuck Magee</v>
      </c>
      <c r="W62" s="3" t="str">
        <f>IFERROR(VLOOKUP(B62,Returns!$B$2:$C$801,2),"No")</f>
        <v>Yes</v>
      </c>
    </row>
    <row r="63" spans="1:23" x14ac:dyDescent="0.2">
      <c r="A63" s="1">
        <v>62</v>
      </c>
      <c r="B63" t="s">
        <v>6040</v>
      </c>
      <c r="C63" s="2">
        <v>43268</v>
      </c>
      <c r="D63" s="2">
        <v>43269</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s="3" t="str" cm="1">
        <f t="array" ref="V63">_xlfn.IFS(Orders!M63=People!$B$2,People!$A$2,Orders!M63=People!$B$3,People!$A$3,Orders!M63=People!$B$4,People!$A$3,Orders!M63=People!$B$5,People!$A$5)</f>
        <v>Chuck Magee</v>
      </c>
      <c r="W63" s="3" t="str">
        <f>IFERROR(VLOOKUP(B63,Returns!$B$2:$C$801,2),"No")</f>
        <v>Yes</v>
      </c>
    </row>
    <row r="64" spans="1:23" hidden="1" x14ac:dyDescent="0.2">
      <c r="A64" s="1">
        <v>63</v>
      </c>
      <c r="B64" t="s">
        <v>6254</v>
      </c>
      <c r="C64" s="2">
        <v>43063</v>
      </c>
      <c r="D64" s="2">
        <v>43069</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s="3" t="str" cm="1">
        <f t="array" ref="V64">_xlfn.IFS(Orders!M64=People!$B$2,People!$A$2,Orders!M64=People!$B$3,People!$A$3,Orders!M64=People!$B$4,People!$A$3,Orders!M64=People!$B$5,People!$A$5)</f>
        <v>Anna Andreadi</v>
      </c>
      <c r="W64" s="3" t="str">
        <f>IFERROR(VLOOKUP(B64,Returns!$B$2:$C$801,2),"No")</f>
        <v>Yes</v>
      </c>
    </row>
    <row r="65" spans="1:23" hidden="1" x14ac:dyDescent="0.2">
      <c r="A65" s="1">
        <v>64</v>
      </c>
      <c r="B65" t="s">
        <v>6254</v>
      </c>
      <c r="C65" s="2">
        <v>43063</v>
      </c>
      <c r="D65" s="2">
        <v>43069</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s="3" t="str" cm="1">
        <f t="array" ref="V65">_xlfn.IFS(Orders!M65=People!$B$2,People!$A$2,Orders!M65=People!$B$3,People!$A$3,Orders!M65=People!$B$4,People!$A$3,Orders!M65=People!$B$5,People!$A$5)</f>
        <v>Anna Andreadi</v>
      </c>
      <c r="W65" s="3" t="str">
        <f>IFERROR(VLOOKUP(B65,Returns!$B$2:$C$801,2),"No")</f>
        <v>Yes</v>
      </c>
    </row>
    <row r="66" spans="1:23" hidden="1" x14ac:dyDescent="0.2">
      <c r="A66" s="1">
        <v>65</v>
      </c>
      <c r="B66" t="s">
        <v>6254</v>
      </c>
      <c r="C66" s="2">
        <v>43063</v>
      </c>
      <c r="D66" s="2">
        <v>43069</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s="3" t="str" cm="1">
        <f t="array" ref="V66">_xlfn.IFS(Orders!M66=People!$B$2,People!$A$2,Orders!M66=People!$B$3,People!$A$3,Orders!M66=People!$B$4,People!$A$3,Orders!M66=People!$B$5,People!$A$5)</f>
        <v>Anna Andreadi</v>
      </c>
      <c r="W66" s="3" t="str">
        <f>IFERROR(VLOOKUP(B66,Returns!$B$2:$C$801,2),"No")</f>
        <v>Yes</v>
      </c>
    </row>
    <row r="67" spans="1:23" hidden="1" x14ac:dyDescent="0.2">
      <c r="A67" s="1">
        <v>66</v>
      </c>
      <c r="B67" t="s">
        <v>6254</v>
      </c>
      <c r="C67" s="2">
        <v>43063</v>
      </c>
      <c r="D67" s="2">
        <v>43069</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s="3" t="str" cm="1">
        <f t="array" ref="V67">_xlfn.IFS(Orders!M67=People!$B$2,People!$A$2,Orders!M67=People!$B$3,People!$A$3,Orders!M67=People!$B$4,People!$A$3,Orders!M67=People!$B$5,People!$A$5)</f>
        <v>Anna Andreadi</v>
      </c>
      <c r="W67" s="3" t="str">
        <f>IFERROR(VLOOKUP(B67,Returns!$B$2:$C$801,2),"No")</f>
        <v>Yes</v>
      </c>
    </row>
    <row r="68" spans="1:23" x14ac:dyDescent="0.2">
      <c r="A68" s="1">
        <v>67</v>
      </c>
      <c r="B68" t="s">
        <v>6255</v>
      </c>
      <c r="C68" s="2">
        <v>42855</v>
      </c>
      <c r="D68" s="2">
        <v>42860</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s="3" t="str" cm="1">
        <f t="array" ref="V68">_xlfn.IFS(Orders!M68=People!$B$2,People!$A$2,Orders!M68=People!$B$3,People!$A$3,Orders!M68=People!$B$4,People!$A$3,Orders!M68=People!$B$5,People!$A$5)</f>
        <v>Chuck Magee</v>
      </c>
      <c r="W68" s="3" t="str">
        <f>IFERROR(VLOOKUP(B68,Returns!$B$2:$C$801,2),"No")</f>
        <v>Yes</v>
      </c>
    </row>
    <row r="69" spans="1:23" hidden="1" x14ac:dyDescent="0.2">
      <c r="A69" s="1">
        <v>68</v>
      </c>
      <c r="B69" t="s">
        <v>6256</v>
      </c>
      <c r="C69" s="2">
        <v>42709</v>
      </c>
      <c r="D69" s="2">
        <v>42714</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s="3" t="str" cm="1">
        <f t="array" ref="V69">_xlfn.IFS(Orders!M69=People!$B$2,People!$A$2,Orders!M69=People!$B$3,People!$A$3,Orders!M69=People!$B$4,People!$A$3,Orders!M69=People!$B$5,People!$A$5)</f>
        <v>Anna Andreadi</v>
      </c>
      <c r="W69" s="3" t="str">
        <f>IFERROR(VLOOKUP(B69,Returns!$B$2:$C$801,2),"No")</f>
        <v>Yes</v>
      </c>
    </row>
    <row r="70" spans="1:23" hidden="1" x14ac:dyDescent="0.2">
      <c r="A70" s="1">
        <v>69</v>
      </c>
      <c r="B70" t="s">
        <v>6256</v>
      </c>
      <c r="C70" s="2">
        <v>42709</v>
      </c>
      <c r="D70" s="2">
        <v>42714</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s="3" t="str" cm="1">
        <f t="array" ref="V70">_xlfn.IFS(Orders!M70=People!$B$2,People!$A$2,Orders!M70=People!$B$3,People!$A$3,Orders!M70=People!$B$4,People!$A$3,Orders!M70=People!$B$5,People!$A$5)</f>
        <v>Anna Andreadi</v>
      </c>
      <c r="W70" s="3" t="str">
        <f>IFERROR(VLOOKUP(B70,Returns!$B$2:$C$801,2),"No")</f>
        <v>Yes</v>
      </c>
    </row>
    <row r="71" spans="1:23" hidden="1" x14ac:dyDescent="0.2">
      <c r="A71" s="1">
        <v>70</v>
      </c>
      <c r="B71" t="s">
        <v>6257</v>
      </c>
      <c r="C71" s="2">
        <v>43255</v>
      </c>
      <c r="D71" s="2">
        <v>43257</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s="3" t="str" cm="1">
        <f t="array" ref="V71">_xlfn.IFS(Orders!M71=People!$B$2,People!$A$2,Orders!M71=People!$B$3,People!$A$3,Orders!M71=People!$B$4,People!$A$3,Orders!M71=People!$B$5,People!$A$5)</f>
        <v>Cassandra Brandow</v>
      </c>
      <c r="W71" s="3" t="str">
        <f>IFERROR(VLOOKUP(B71,Returns!$B$2:$C$801,2),"No")</f>
        <v>Yes</v>
      </c>
    </row>
    <row r="72" spans="1:23" x14ac:dyDescent="0.2">
      <c r="A72" s="1">
        <v>71</v>
      </c>
      <c r="B72" t="s">
        <v>6258</v>
      </c>
      <c r="C72" s="2">
        <v>43361</v>
      </c>
      <c r="D72" s="2">
        <v>43366</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s="3" t="str" cm="1">
        <f t="array" ref="V72">_xlfn.IFS(Orders!M72=People!$B$2,People!$A$2,Orders!M72=People!$B$3,People!$A$3,Orders!M72=People!$B$4,People!$A$3,Orders!M72=People!$B$5,People!$A$5)</f>
        <v>Chuck Magee</v>
      </c>
      <c r="W72" s="3" t="str">
        <f>IFERROR(VLOOKUP(B72,Returns!$B$2:$C$801,2),"No")</f>
        <v>Yes</v>
      </c>
    </row>
    <row r="73" spans="1:23" x14ac:dyDescent="0.2">
      <c r="A73" s="1">
        <v>72</v>
      </c>
      <c r="B73" t="s">
        <v>6259</v>
      </c>
      <c r="C73" s="2">
        <v>43722</v>
      </c>
      <c r="D73" s="2">
        <v>43725</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s="3" t="str" cm="1">
        <f t="array" ref="V73">_xlfn.IFS(Orders!M73=People!$B$2,People!$A$2,Orders!M73=People!$B$3,People!$A$3,Orders!M73=People!$B$4,People!$A$3,Orders!M73=People!$B$5,People!$A$5)</f>
        <v>Chuck Magee</v>
      </c>
      <c r="W73" s="3" t="str">
        <f>IFERROR(VLOOKUP(B73,Returns!$B$2:$C$801,2),"No")</f>
        <v>Yes</v>
      </c>
    </row>
    <row r="74" spans="1:23" hidden="1" x14ac:dyDescent="0.2">
      <c r="A74" s="1">
        <v>73</v>
      </c>
      <c r="B74" t="s">
        <v>6260</v>
      </c>
      <c r="C74" s="2">
        <v>42851</v>
      </c>
      <c r="D74" s="2">
        <v>42857</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s="3" t="str" cm="1">
        <f t="array" ref="V74">_xlfn.IFS(Orders!M74=People!$B$2,People!$A$2,Orders!M74=People!$B$3,People!$A$3,Orders!M74=People!$B$4,People!$A$3,Orders!M74=People!$B$5,People!$A$5)</f>
        <v>Cassandra Brandow</v>
      </c>
      <c r="W74" s="3" t="str">
        <f>IFERROR(VLOOKUP(B74,Returns!$B$2:$C$801,2),"No")</f>
        <v>Yes</v>
      </c>
    </row>
    <row r="75" spans="1:23" hidden="1" x14ac:dyDescent="0.2">
      <c r="A75" s="1">
        <v>74</v>
      </c>
      <c r="B75" t="s">
        <v>6260</v>
      </c>
      <c r="C75" s="2">
        <v>42851</v>
      </c>
      <c r="D75" s="2">
        <v>42857</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s="3" t="str" cm="1">
        <f t="array" ref="V75">_xlfn.IFS(Orders!M75=People!$B$2,People!$A$2,Orders!M75=People!$B$3,People!$A$3,Orders!M75=People!$B$4,People!$A$3,Orders!M75=People!$B$5,People!$A$5)</f>
        <v>Cassandra Brandow</v>
      </c>
      <c r="W75" s="3" t="str">
        <f>IFERROR(VLOOKUP(B75,Returns!$B$2:$C$801,2),"No")</f>
        <v>Yes</v>
      </c>
    </row>
    <row r="76" spans="1:23" hidden="1" x14ac:dyDescent="0.2">
      <c r="A76" s="1">
        <v>75</v>
      </c>
      <c r="B76" t="s">
        <v>6260</v>
      </c>
      <c r="C76" s="2">
        <v>42851</v>
      </c>
      <c r="D76" s="2">
        <v>42857</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s="3" t="str" cm="1">
        <f t="array" ref="V76">_xlfn.IFS(Orders!M76=People!$B$2,People!$A$2,Orders!M76=People!$B$3,People!$A$3,Orders!M76=People!$B$4,People!$A$3,Orders!M76=People!$B$5,People!$A$5)</f>
        <v>Cassandra Brandow</v>
      </c>
      <c r="W76" s="3" t="str">
        <f>IFERROR(VLOOKUP(B76,Returns!$B$2:$C$801,2),"No")</f>
        <v>Yes</v>
      </c>
    </row>
    <row r="77" spans="1:23" x14ac:dyDescent="0.2">
      <c r="A77" s="1">
        <v>76</v>
      </c>
      <c r="B77" t="s">
        <v>6261</v>
      </c>
      <c r="C77" s="2">
        <v>43808</v>
      </c>
      <c r="D77" s="2">
        <v>43810</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s="3" t="str" cm="1">
        <f t="array" ref="V77">_xlfn.IFS(Orders!M77=People!$B$2,People!$A$2,Orders!M77=People!$B$3,People!$A$3,Orders!M77=People!$B$4,People!$A$3,Orders!M77=People!$B$5,People!$A$5)</f>
        <v>Chuck Magee</v>
      </c>
      <c r="W77" s="3" t="str">
        <f>IFERROR(VLOOKUP(B77,Returns!$B$2:$C$801,2),"No")</f>
        <v>Yes</v>
      </c>
    </row>
    <row r="78" spans="1:23" x14ac:dyDescent="0.2">
      <c r="A78" s="1">
        <v>77</v>
      </c>
      <c r="B78" t="s">
        <v>6261</v>
      </c>
      <c r="C78" s="2">
        <v>43808</v>
      </c>
      <c r="D78" s="2">
        <v>43810</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s="3" t="str" cm="1">
        <f t="array" ref="V78">_xlfn.IFS(Orders!M78=People!$B$2,People!$A$2,Orders!M78=People!$B$3,People!$A$3,Orders!M78=People!$B$4,People!$A$3,Orders!M78=People!$B$5,People!$A$5)</f>
        <v>Chuck Magee</v>
      </c>
      <c r="W78" s="3" t="str">
        <f>IFERROR(VLOOKUP(B78,Returns!$B$2:$C$801,2),"No")</f>
        <v>Yes</v>
      </c>
    </row>
    <row r="79" spans="1:23" x14ac:dyDescent="0.2">
      <c r="A79" s="1">
        <v>78</v>
      </c>
      <c r="B79" t="s">
        <v>6261</v>
      </c>
      <c r="C79" s="2">
        <v>43808</v>
      </c>
      <c r="D79" s="2">
        <v>43810</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s="3" t="str" cm="1">
        <f t="array" ref="V79">_xlfn.IFS(Orders!M79=People!$B$2,People!$A$2,Orders!M79=People!$B$3,People!$A$3,Orders!M79=People!$B$4,People!$A$3,Orders!M79=People!$B$5,People!$A$5)</f>
        <v>Chuck Magee</v>
      </c>
      <c r="W79" s="3" t="str">
        <f>IFERROR(VLOOKUP(B79,Returns!$B$2:$C$801,2),"No")</f>
        <v>Yes</v>
      </c>
    </row>
    <row r="80" spans="1:23" x14ac:dyDescent="0.2">
      <c r="A80" s="1">
        <v>79</v>
      </c>
      <c r="B80" t="s">
        <v>6262</v>
      </c>
      <c r="C80" s="2">
        <v>42700</v>
      </c>
      <c r="D80" s="2">
        <v>42705</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s="3" t="str" cm="1">
        <f t="array" ref="V80">_xlfn.IFS(Orders!M80=People!$B$2,People!$A$2,Orders!M80=People!$B$3,People!$A$3,Orders!M80=People!$B$4,People!$A$3,Orders!M80=People!$B$5,People!$A$5)</f>
        <v>Chuck Magee</v>
      </c>
      <c r="W80" s="3" t="str">
        <f>IFERROR(VLOOKUP(B80,Returns!$B$2:$C$801,2),"No")</f>
        <v>Yes</v>
      </c>
    </row>
    <row r="81" spans="1:23" hidden="1" x14ac:dyDescent="0.2">
      <c r="A81" s="1">
        <v>80</v>
      </c>
      <c r="B81" t="s">
        <v>6263</v>
      </c>
      <c r="C81" s="2">
        <v>43263</v>
      </c>
      <c r="D81" s="2">
        <v>43266</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s="3" t="str" cm="1">
        <f t="array" ref="V81">_xlfn.IFS(Orders!M81=People!$B$2,People!$A$2,Orders!M81=People!$B$3,People!$A$3,Orders!M81=People!$B$4,People!$A$3,Orders!M81=People!$B$5,People!$A$5)</f>
        <v>Cassandra Brandow</v>
      </c>
      <c r="W81" s="3" t="str">
        <f>IFERROR(VLOOKUP(B81,Returns!$B$2:$C$801,2),"No")</f>
        <v>Yes</v>
      </c>
    </row>
    <row r="82" spans="1:23" hidden="1" x14ac:dyDescent="0.2">
      <c r="A82" s="1">
        <v>81</v>
      </c>
      <c r="B82" t="s">
        <v>6263</v>
      </c>
      <c r="C82" s="2">
        <v>43263</v>
      </c>
      <c r="D82" s="2">
        <v>43266</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s="3" t="str" cm="1">
        <f t="array" ref="V82">_xlfn.IFS(Orders!M82=People!$B$2,People!$A$2,Orders!M82=People!$B$3,People!$A$3,Orders!M82=People!$B$4,People!$A$3,Orders!M82=People!$B$5,People!$A$5)</f>
        <v>Cassandra Brandow</v>
      </c>
      <c r="W82" s="3" t="str">
        <f>IFERROR(VLOOKUP(B82,Returns!$B$2:$C$801,2),"No")</f>
        <v>Yes</v>
      </c>
    </row>
    <row r="83" spans="1:23" hidden="1" x14ac:dyDescent="0.2">
      <c r="A83" s="1">
        <v>82</v>
      </c>
      <c r="B83" t="s">
        <v>6264</v>
      </c>
      <c r="C83" s="2">
        <v>42655</v>
      </c>
      <c r="D83" s="2">
        <v>42659</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s="3" t="str" cm="1">
        <f t="array" ref="V83">_xlfn.IFS(Orders!M83=People!$B$2,People!$A$2,Orders!M83=People!$B$3,People!$A$3,Orders!M83=People!$B$4,People!$A$3,Orders!M83=People!$B$5,People!$A$5)</f>
        <v>Anna Andreadi</v>
      </c>
      <c r="W83" s="3" t="str">
        <f>IFERROR(VLOOKUP(B83,Returns!$B$2:$C$801,2),"No")</f>
        <v>Yes</v>
      </c>
    </row>
    <row r="84" spans="1:23" hidden="1" x14ac:dyDescent="0.2">
      <c r="A84" s="1">
        <v>83</v>
      </c>
      <c r="B84" t="s">
        <v>6264</v>
      </c>
      <c r="C84" s="2">
        <v>42655</v>
      </c>
      <c r="D84" s="2">
        <v>42659</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s="3" t="str" cm="1">
        <f t="array" ref="V84">_xlfn.IFS(Orders!M84=People!$B$2,People!$A$2,Orders!M84=People!$B$3,People!$A$3,Orders!M84=People!$B$4,People!$A$3,Orders!M84=People!$B$5,People!$A$5)</f>
        <v>Anna Andreadi</v>
      </c>
      <c r="W84" s="3" t="str">
        <f>IFERROR(VLOOKUP(B84,Returns!$B$2:$C$801,2),"No")</f>
        <v>Yes</v>
      </c>
    </row>
    <row r="85" spans="1:23" hidden="1" x14ac:dyDescent="0.2">
      <c r="A85" s="1">
        <v>84</v>
      </c>
      <c r="B85" t="s">
        <v>6265</v>
      </c>
      <c r="C85" s="2">
        <v>42981</v>
      </c>
      <c r="D85" s="2">
        <v>42986</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s="3" t="str" cm="1">
        <f t="array" ref="V85">_xlfn.IFS(Orders!M85=People!$B$2,People!$A$2,Orders!M85=People!$B$3,People!$A$3,Orders!M85=People!$B$4,People!$A$3,Orders!M85=People!$B$5,People!$A$5)</f>
        <v>Cassandra Brandow</v>
      </c>
      <c r="W85" s="3" t="str">
        <f>IFERROR(VLOOKUP(B85,Returns!$B$2:$C$801,2),"No")</f>
        <v>Yes</v>
      </c>
    </row>
    <row r="86" spans="1:23" x14ac:dyDescent="0.2">
      <c r="A86" s="1">
        <v>85</v>
      </c>
      <c r="B86" t="s">
        <v>6266</v>
      </c>
      <c r="C86" s="2">
        <v>43782</v>
      </c>
      <c r="D86" s="2">
        <v>43785</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s="3" t="str" cm="1">
        <f t="array" ref="V86">_xlfn.IFS(Orders!M86=People!$B$2,People!$A$2,Orders!M86=People!$B$3,People!$A$3,Orders!M86=People!$B$4,People!$A$3,Orders!M86=People!$B$5,People!$A$5)</f>
        <v>Chuck Magee</v>
      </c>
      <c r="W86" s="3" t="str">
        <f>IFERROR(VLOOKUP(B86,Returns!$B$2:$C$801,2),"No")</f>
        <v>Yes</v>
      </c>
    </row>
    <row r="87" spans="1:23" hidden="1" x14ac:dyDescent="0.2">
      <c r="A87" s="1">
        <v>86</v>
      </c>
      <c r="B87" t="s">
        <v>6267</v>
      </c>
      <c r="C87" s="2">
        <v>43613</v>
      </c>
      <c r="D87" s="2">
        <v>43615</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s="3" t="str" cm="1">
        <f t="array" ref="V87">_xlfn.IFS(Orders!M87=People!$B$2,People!$A$2,Orders!M87=People!$B$3,People!$A$3,Orders!M87=People!$B$4,People!$A$3,Orders!M87=People!$B$5,People!$A$5)</f>
        <v>Cassandra Brandow</v>
      </c>
      <c r="W87" s="3" t="str">
        <f>IFERROR(VLOOKUP(B87,Returns!$B$2:$C$801,2),"No")</f>
        <v>Yes</v>
      </c>
    </row>
    <row r="88" spans="1:23" x14ac:dyDescent="0.2">
      <c r="A88" s="1">
        <v>87</v>
      </c>
      <c r="B88" t="s">
        <v>6268</v>
      </c>
      <c r="C88" s="2">
        <v>43764</v>
      </c>
      <c r="D88" s="2">
        <v>43771</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s="3" t="str" cm="1">
        <f t="array" ref="V88">_xlfn.IFS(Orders!M88=People!$B$2,People!$A$2,Orders!M88=People!$B$3,People!$A$3,Orders!M88=People!$B$4,People!$A$3,Orders!M88=People!$B$5,People!$A$5)</f>
        <v>Chuck Magee</v>
      </c>
      <c r="W88" s="3" t="str">
        <f>IFERROR(VLOOKUP(B88,Returns!$B$2:$C$801,2),"No")</f>
        <v>Yes</v>
      </c>
    </row>
    <row r="89" spans="1:23" x14ac:dyDescent="0.2">
      <c r="A89" s="1">
        <v>88</v>
      </c>
      <c r="B89" t="s">
        <v>6268</v>
      </c>
      <c r="C89" s="2">
        <v>43764</v>
      </c>
      <c r="D89" s="2">
        <v>43771</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s="3" t="str" cm="1">
        <f t="array" ref="V89">_xlfn.IFS(Orders!M89=People!$B$2,People!$A$2,Orders!M89=People!$B$3,People!$A$3,Orders!M89=People!$B$4,People!$A$3,Orders!M89=People!$B$5,People!$A$5)</f>
        <v>Chuck Magee</v>
      </c>
      <c r="W89" s="3" t="str">
        <f>IFERROR(VLOOKUP(B89,Returns!$B$2:$C$801,2),"No")</f>
        <v>Yes</v>
      </c>
    </row>
    <row r="90" spans="1:23" x14ac:dyDescent="0.2">
      <c r="A90" s="1">
        <v>89</v>
      </c>
      <c r="B90" t="s">
        <v>6269</v>
      </c>
      <c r="C90" s="2">
        <v>43195</v>
      </c>
      <c r="D90" s="2">
        <v>43200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s="3" t="str" cm="1">
        <f t="array" ref="V90">_xlfn.IFS(Orders!M90=People!$B$2,People!$A$2,Orders!M90=People!$B$3,People!$A$3,Orders!M90=People!$B$4,People!$A$3,Orders!M90=People!$B$5,People!$A$5)</f>
        <v>Chuck Magee</v>
      </c>
      <c r="W90" s="3" t="str">
        <f>IFERROR(VLOOKUP(B90,Returns!$B$2:$C$801,2),"No")</f>
        <v>Yes</v>
      </c>
    </row>
    <row r="91" spans="1:23" hidden="1" x14ac:dyDescent="0.2">
      <c r="A91" s="1">
        <v>90</v>
      </c>
      <c r="B91" t="s">
        <v>6038</v>
      </c>
      <c r="C91" s="2">
        <v>43360</v>
      </c>
      <c r="D91" s="2">
        <v>43365</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s="3" t="str" cm="1">
        <f t="array" ref="V91">_xlfn.IFS(Orders!M91=People!$B$2,People!$A$2,Orders!M91=People!$B$3,People!$A$3,Orders!M91=People!$B$4,People!$A$3,Orders!M91=People!$B$5,People!$A$5)</f>
        <v>Anna Andreadi</v>
      </c>
      <c r="W91" s="3" t="str">
        <f>IFERROR(VLOOKUP(B91,Returns!$B$2:$C$801,2),"No")</f>
        <v>Yes</v>
      </c>
    </row>
    <row r="92" spans="1:23" hidden="1" x14ac:dyDescent="0.2">
      <c r="A92" s="1">
        <v>91</v>
      </c>
      <c r="B92" t="s">
        <v>6038</v>
      </c>
      <c r="C92" s="2">
        <v>43360</v>
      </c>
      <c r="D92" s="2">
        <v>43365</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s="3" t="str" cm="1">
        <f t="array" ref="V92">_xlfn.IFS(Orders!M92=People!$B$2,People!$A$2,Orders!M92=People!$B$3,People!$A$3,Orders!M92=People!$B$4,People!$A$3,Orders!M92=People!$B$5,People!$A$5)</f>
        <v>Anna Andreadi</v>
      </c>
      <c r="W92" s="3" t="str">
        <f>IFERROR(VLOOKUP(B92,Returns!$B$2:$C$801,2),"No")</f>
        <v>Yes</v>
      </c>
    </row>
    <row r="93" spans="1:23" hidden="1" x14ac:dyDescent="0.2">
      <c r="A93" s="1">
        <v>92</v>
      </c>
      <c r="B93" t="s">
        <v>6038</v>
      </c>
      <c r="C93" s="2">
        <v>43360</v>
      </c>
      <c r="D93" s="2">
        <v>43365</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s="3" t="str" cm="1">
        <f t="array" ref="V93">_xlfn.IFS(Orders!M93=People!$B$2,People!$A$2,Orders!M93=People!$B$3,People!$A$3,Orders!M93=People!$B$4,People!$A$3,Orders!M93=People!$B$5,People!$A$5)</f>
        <v>Anna Andreadi</v>
      </c>
      <c r="W93" s="3" t="str">
        <f>IFERROR(VLOOKUP(B93,Returns!$B$2:$C$801,2),"No")</f>
        <v>Yes</v>
      </c>
    </row>
    <row r="94" spans="1:23" x14ac:dyDescent="0.2">
      <c r="A94" s="1">
        <v>93</v>
      </c>
      <c r="B94" t="s">
        <v>6270</v>
      </c>
      <c r="C94" s="2">
        <v>42766</v>
      </c>
      <c r="D94" s="2">
        <v>42771</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s="3" t="str" cm="1">
        <f t="array" ref="V94">_xlfn.IFS(Orders!M94=People!$B$2,People!$A$2,Orders!M94=People!$B$3,People!$A$3,Orders!M94=People!$B$4,People!$A$3,Orders!M94=People!$B$5,People!$A$5)</f>
        <v>Chuck Magee</v>
      </c>
      <c r="W94" s="3" t="str">
        <f>IFERROR(VLOOKUP(B94,Returns!$B$2:$C$801,2),"No")</f>
        <v>Yes</v>
      </c>
    </row>
    <row r="95" spans="1:23" x14ac:dyDescent="0.2">
      <c r="A95" s="1">
        <v>94</v>
      </c>
      <c r="B95" t="s">
        <v>6270</v>
      </c>
      <c r="C95" s="2">
        <v>42766</v>
      </c>
      <c r="D95" s="2">
        <v>42771</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s="3" t="str" cm="1">
        <f t="array" ref="V95">_xlfn.IFS(Orders!M95=People!$B$2,People!$A$2,Orders!M95=People!$B$3,People!$A$3,Orders!M95=People!$B$4,People!$A$3,Orders!M95=People!$B$5,People!$A$5)</f>
        <v>Chuck Magee</v>
      </c>
      <c r="W95" s="3" t="str">
        <f>IFERROR(VLOOKUP(B95,Returns!$B$2:$C$801,2),"No")</f>
        <v>Yes</v>
      </c>
    </row>
    <row r="96" spans="1:23" x14ac:dyDescent="0.2">
      <c r="A96" s="1">
        <v>95</v>
      </c>
      <c r="B96" t="s">
        <v>6270</v>
      </c>
      <c r="C96" s="2">
        <v>42766</v>
      </c>
      <c r="D96" s="2">
        <v>42771</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s="3" t="str" cm="1">
        <f t="array" ref="V96">_xlfn.IFS(Orders!M96=People!$B$2,People!$A$2,Orders!M96=People!$B$3,People!$A$3,Orders!M96=People!$B$4,People!$A$3,Orders!M96=People!$B$5,People!$A$5)</f>
        <v>Chuck Magee</v>
      </c>
      <c r="W96" s="3" t="str">
        <f>IFERROR(VLOOKUP(B96,Returns!$B$2:$C$801,2),"No")</f>
        <v>Yes</v>
      </c>
    </row>
    <row r="97" spans="1:23" hidden="1" x14ac:dyDescent="0.2">
      <c r="A97" s="1">
        <v>96</v>
      </c>
      <c r="B97" t="s">
        <v>6271</v>
      </c>
      <c r="C97" s="2">
        <v>43775</v>
      </c>
      <c r="D97" s="2">
        <v>43781</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s="3" t="str" cm="1">
        <f t="array" ref="V97">_xlfn.IFS(Orders!M97=People!$B$2,People!$A$2,Orders!M97=People!$B$3,People!$A$3,Orders!M97=People!$B$4,People!$A$3,Orders!M97=People!$B$5,People!$A$5)</f>
        <v>Anna Andreadi</v>
      </c>
      <c r="W97" s="3" t="str">
        <f>IFERROR(VLOOKUP(B97,Returns!$B$2:$C$801,2),"No")</f>
        <v>Yes</v>
      </c>
    </row>
    <row r="98" spans="1:23" x14ac:dyDescent="0.2">
      <c r="A98" s="1">
        <v>97</v>
      </c>
      <c r="B98" t="s">
        <v>6272</v>
      </c>
      <c r="C98" s="2">
        <v>43778</v>
      </c>
      <c r="D98" s="2">
        <v>43780</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s="3" t="str" cm="1">
        <f t="array" ref="V98">_xlfn.IFS(Orders!M98=People!$B$2,People!$A$2,Orders!M98=People!$B$3,People!$A$3,Orders!M98=People!$B$4,People!$A$3,Orders!M98=People!$B$5,People!$A$5)</f>
        <v>Chuck Magee</v>
      </c>
      <c r="W98" s="3" t="str">
        <f>IFERROR(VLOOKUP(B98,Returns!$B$2:$C$801,2),"No")</f>
        <v>Yes</v>
      </c>
    </row>
    <row r="99" spans="1:23" hidden="1" x14ac:dyDescent="0.2">
      <c r="A99" s="1">
        <v>98</v>
      </c>
      <c r="B99" t="s">
        <v>6273</v>
      </c>
      <c r="C99" s="2">
        <v>43633</v>
      </c>
      <c r="D99" s="2">
        <v>43636</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s="3" t="str" cm="1">
        <f t="array" ref="V99">_xlfn.IFS(Orders!M99=People!$B$2,People!$A$2,Orders!M99=People!$B$3,People!$A$3,Orders!M99=People!$B$4,People!$A$3,Orders!M99=People!$B$5,People!$A$5)</f>
        <v>Anna Andreadi</v>
      </c>
      <c r="W99" s="3" t="str">
        <f>IFERROR(VLOOKUP(B99,Returns!$B$2:$C$801,2),"No")</f>
        <v>Yes</v>
      </c>
    </row>
    <row r="100" spans="1:23" x14ac:dyDescent="0.2">
      <c r="A100" s="1">
        <v>99</v>
      </c>
      <c r="B100" t="s">
        <v>6274</v>
      </c>
      <c r="C100" s="2">
        <v>43349</v>
      </c>
      <c r="D100" s="2">
        <v>43354</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s="3" t="str" cm="1">
        <f t="array" ref="V100">_xlfn.IFS(Orders!M100=People!$B$2,People!$A$2,Orders!M100=People!$B$3,People!$A$3,Orders!M100=People!$B$4,People!$A$3,Orders!M100=People!$B$5,People!$A$5)</f>
        <v>Chuck Magee</v>
      </c>
      <c r="W100" s="3" t="str">
        <f>IFERROR(VLOOKUP(B100,Returns!$B$2:$C$801,2),"No")</f>
        <v>Yes</v>
      </c>
    </row>
    <row r="101" spans="1:23" x14ac:dyDescent="0.2">
      <c r="A101" s="1">
        <v>100</v>
      </c>
      <c r="B101" t="s">
        <v>6275</v>
      </c>
      <c r="C101" s="2">
        <v>43341</v>
      </c>
      <c r="D101" s="2">
        <v>43345</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s="3" t="str" cm="1">
        <f t="array" ref="V101">_xlfn.IFS(Orders!M101=People!$B$2,People!$A$2,Orders!M101=People!$B$3,People!$A$3,Orders!M101=People!$B$4,People!$A$3,Orders!M101=People!$B$5,People!$A$5)</f>
        <v>Chuck Magee</v>
      </c>
      <c r="W101" s="3" t="str">
        <f>IFERROR(VLOOKUP(B101,Returns!$B$2:$C$801,2),"No")</f>
        <v>Yes</v>
      </c>
    </row>
    <row r="102" spans="1:23" x14ac:dyDescent="0.2">
      <c r="A102" s="1">
        <v>101</v>
      </c>
      <c r="B102" t="s">
        <v>6275</v>
      </c>
      <c r="C102" s="2">
        <v>43341</v>
      </c>
      <c r="D102" s="2">
        <v>43345</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s="3" t="str" cm="1">
        <f t="array" ref="V102">_xlfn.IFS(Orders!M102=People!$B$2,People!$A$2,Orders!M102=People!$B$3,People!$A$3,Orders!M102=People!$B$4,People!$A$3,Orders!M102=People!$B$5,People!$A$5)</f>
        <v>Chuck Magee</v>
      </c>
      <c r="W102" s="3" t="str">
        <f>IFERROR(VLOOKUP(B102,Returns!$B$2:$C$801,2),"No")</f>
        <v>Yes</v>
      </c>
    </row>
    <row r="103" spans="1:23" x14ac:dyDescent="0.2">
      <c r="A103" s="1">
        <v>102</v>
      </c>
      <c r="B103" t="s">
        <v>6275</v>
      </c>
      <c r="C103" s="2">
        <v>43341</v>
      </c>
      <c r="D103" s="2">
        <v>43345</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s="3" t="str" cm="1">
        <f t="array" ref="V103">_xlfn.IFS(Orders!M103=People!$B$2,People!$A$2,Orders!M103=People!$B$3,People!$A$3,Orders!M103=People!$B$4,People!$A$3,Orders!M103=People!$B$5,People!$A$5)</f>
        <v>Chuck Magee</v>
      </c>
      <c r="W103" s="3" t="str">
        <f>IFERROR(VLOOKUP(B103,Returns!$B$2:$C$801,2),"No")</f>
        <v>Yes</v>
      </c>
    </row>
    <row r="104" spans="1:23" x14ac:dyDescent="0.2">
      <c r="A104" s="1">
        <v>103</v>
      </c>
      <c r="B104" t="s">
        <v>6276</v>
      </c>
      <c r="C104" s="2">
        <v>43435</v>
      </c>
      <c r="D104" s="2">
        <v>43438</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s="3" t="str" cm="1">
        <f t="array" ref="V104">_xlfn.IFS(Orders!M104=People!$B$2,People!$A$2,Orders!M104=People!$B$3,People!$A$3,Orders!M104=People!$B$4,People!$A$3,Orders!M104=People!$B$5,People!$A$5)</f>
        <v>Chuck Magee</v>
      </c>
      <c r="W104" s="3" t="str">
        <f>IFERROR(VLOOKUP(B104,Returns!$B$2:$C$801,2),"No")</f>
        <v>Yes</v>
      </c>
    </row>
    <row r="105" spans="1:23" hidden="1" x14ac:dyDescent="0.2">
      <c r="A105" s="1">
        <v>104</v>
      </c>
      <c r="B105" t="s">
        <v>6277</v>
      </c>
      <c r="C105" s="2">
        <v>43052</v>
      </c>
      <c r="D105" s="2">
        <v>43056</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s="3" t="str" cm="1">
        <f t="array" ref="V105">_xlfn.IFS(Orders!M105=People!$B$2,People!$A$2,Orders!M105=People!$B$3,People!$A$3,Orders!M105=People!$B$4,People!$A$3,Orders!M105=People!$B$5,People!$A$5)</f>
        <v>Anna Andreadi</v>
      </c>
      <c r="W105" s="3" t="str">
        <f>IFERROR(VLOOKUP(B105,Returns!$B$2:$C$801,2),"No")</f>
        <v>Yes</v>
      </c>
    </row>
    <row r="106" spans="1:23" hidden="1" x14ac:dyDescent="0.2">
      <c r="A106" s="1">
        <v>105</v>
      </c>
      <c r="B106" t="s">
        <v>6277</v>
      </c>
      <c r="C106" s="2">
        <v>43052</v>
      </c>
      <c r="D106" s="2">
        <v>43056</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s="3" t="str" cm="1">
        <f t="array" ref="V106">_xlfn.IFS(Orders!M106=People!$B$2,People!$A$2,Orders!M106=People!$B$3,People!$A$3,Orders!M106=People!$B$4,People!$A$3,Orders!M106=People!$B$5,People!$A$5)</f>
        <v>Anna Andreadi</v>
      </c>
      <c r="W106" s="3" t="str">
        <f>IFERROR(VLOOKUP(B106,Returns!$B$2:$C$801,2),"No")</f>
        <v>Yes</v>
      </c>
    </row>
    <row r="107" spans="1:23" hidden="1" x14ac:dyDescent="0.2">
      <c r="A107" s="1">
        <v>106</v>
      </c>
      <c r="B107" t="s">
        <v>6277</v>
      </c>
      <c r="C107" s="2">
        <v>43052</v>
      </c>
      <c r="D107" s="2">
        <v>43056</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s="3" t="str" cm="1">
        <f t="array" ref="V107">_xlfn.IFS(Orders!M107=People!$B$2,People!$A$2,Orders!M107=People!$B$3,People!$A$3,Orders!M107=People!$B$4,People!$A$3,Orders!M107=People!$B$5,People!$A$5)</f>
        <v>Anna Andreadi</v>
      </c>
      <c r="W107" s="3" t="str">
        <f>IFERROR(VLOOKUP(B107,Returns!$B$2:$C$801,2),"No")</f>
        <v>Yes</v>
      </c>
    </row>
    <row r="108" spans="1:23" hidden="1" x14ac:dyDescent="0.2">
      <c r="A108" s="1">
        <v>107</v>
      </c>
      <c r="B108" t="s">
        <v>6278</v>
      </c>
      <c r="C108" s="2">
        <v>43792</v>
      </c>
      <c r="D108" s="2">
        <v>43797</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s="3" t="str" cm="1">
        <f t="array" ref="V108">_xlfn.IFS(Orders!M108=People!$B$2,People!$A$2,Orders!M108=People!$B$3,People!$A$3,Orders!M108=People!$B$4,People!$A$3,Orders!M108=People!$B$5,People!$A$5)</f>
        <v>Cassandra Brandow</v>
      </c>
      <c r="W108" s="3" t="str">
        <f>IFERROR(VLOOKUP(B108,Returns!$B$2:$C$801,2),"No")</f>
        <v>Yes</v>
      </c>
    </row>
    <row r="109" spans="1:23" hidden="1" x14ac:dyDescent="0.2">
      <c r="A109" s="1">
        <v>108</v>
      </c>
      <c r="B109" t="s">
        <v>6278</v>
      </c>
      <c r="C109" s="2">
        <v>43792</v>
      </c>
      <c r="D109" s="2">
        <v>43797</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s="3" t="str" cm="1">
        <f t="array" ref="V109">_xlfn.IFS(Orders!M109=People!$B$2,People!$A$2,Orders!M109=People!$B$3,People!$A$3,Orders!M109=People!$B$4,People!$A$3,Orders!M109=People!$B$5,People!$A$5)</f>
        <v>Cassandra Brandow</v>
      </c>
      <c r="W109" s="3" t="str">
        <f>IFERROR(VLOOKUP(B109,Returns!$B$2:$C$801,2),"No")</f>
        <v>Yes</v>
      </c>
    </row>
    <row r="110" spans="1:23" hidden="1" x14ac:dyDescent="0.2">
      <c r="A110" s="1">
        <v>109</v>
      </c>
      <c r="B110" t="s">
        <v>6278</v>
      </c>
      <c r="C110" s="2">
        <v>43792</v>
      </c>
      <c r="D110" s="2">
        <v>43797</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s="3" t="str" cm="1">
        <f t="array" ref="V110">_xlfn.IFS(Orders!M110=People!$B$2,People!$A$2,Orders!M110=People!$B$3,People!$A$3,Orders!M110=People!$B$4,People!$A$3,Orders!M110=People!$B$5,People!$A$5)</f>
        <v>Cassandra Brandow</v>
      </c>
      <c r="W110" s="3" t="str">
        <f>IFERROR(VLOOKUP(B110,Returns!$B$2:$C$801,2),"No")</f>
        <v>Yes</v>
      </c>
    </row>
    <row r="111" spans="1:23" x14ac:dyDescent="0.2">
      <c r="A111" s="1">
        <v>110</v>
      </c>
      <c r="B111" t="s">
        <v>6279</v>
      </c>
      <c r="C111" s="2">
        <v>43023</v>
      </c>
      <c r="D111" s="2">
        <v>43028</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s="3" t="str" cm="1">
        <f t="array" ref="V111">_xlfn.IFS(Orders!M111=People!$B$2,People!$A$2,Orders!M111=People!$B$3,People!$A$3,Orders!M111=People!$B$4,People!$A$3,Orders!M111=People!$B$5,People!$A$5)</f>
        <v>Chuck Magee</v>
      </c>
      <c r="W111" s="3" t="str">
        <f>IFERROR(VLOOKUP(B111,Returns!$B$2:$C$801,2),"No")</f>
        <v>Yes</v>
      </c>
    </row>
    <row r="112" spans="1:23" x14ac:dyDescent="0.2">
      <c r="A112" s="1">
        <v>111</v>
      </c>
      <c r="B112" t="s">
        <v>6280</v>
      </c>
      <c r="C112" s="2">
        <v>43824</v>
      </c>
      <c r="D112" s="2">
        <v>43829</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s="3" t="str" cm="1">
        <f t="array" ref="V112">_xlfn.IFS(Orders!M112=People!$B$2,People!$A$2,Orders!M112=People!$B$3,People!$A$3,Orders!M112=People!$B$4,People!$A$3,Orders!M112=People!$B$5,People!$A$5)</f>
        <v>Chuck Magee</v>
      </c>
      <c r="W112" s="3" t="str">
        <f>IFERROR(VLOOKUP(B112,Returns!$B$2:$C$801,2),"No")</f>
        <v>Yes</v>
      </c>
    </row>
    <row r="113" spans="1:23" x14ac:dyDescent="0.2">
      <c r="A113" s="1">
        <v>112</v>
      </c>
      <c r="B113" t="s">
        <v>6281</v>
      </c>
      <c r="C113" s="2">
        <v>43407</v>
      </c>
      <c r="D113" s="2">
        <v>43414</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s="3" t="str" cm="1">
        <f t="array" ref="V113">_xlfn.IFS(Orders!M113=People!$B$2,People!$A$2,Orders!M113=People!$B$3,People!$A$3,Orders!M113=People!$B$4,People!$A$3,Orders!M113=People!$B$5,People!$A$5)</f>
        <v>Chuck Magee</v>
      </c>
      <c r="W113" s="3" t="str">
        <f>IFERROR(VLOOKUP(B113,Returns!$B$2:$C$801,2),"No")</f>
        <v>Yes</v>
      </c>
    </row>
    <row r="114" spans="1:23" x14ac:dyDescent="0.2">
      <c r="A114" s="1">
        <v>113</v>
      </c>
      <c r="B114" t="s">
        <v>6281</v>
      </c>
      <c r="C114" s="2">
        <v>43407</v>
      </c>
      <c r="D114" s="2">
        <v>43414</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s="3" t="str" cm="1">
        <f t="array" ref="V114">_xlfn.IFS(Orders!M114=People!$B$2,People!$A$2,Orders!M114=People!$B$3,People!$A$3,Orders!M114=People!$B$4,People!$A$3,Orders!M114=People!$B$5,People!$A$5)</f>
        <v>Chuck Magee</v>
      </c>
      <c r="W114" s="3" t="str">
        <f>IFERROR(VLOOKUP(B114,Returns!$B$2:$C$801,2),"No")</f>
        <v>Yes</v>
      </c>
    </row>
    <row r="115" spans="1:23" x14ac:dyDescent="0.2">
      <c r="A115" s="1">
        <v>114</v>
      </c>
      <c r="B115" t="s">
        <v>6282</v>
      </c>
      <c r="C115" s="2">
        <v>42607</v>
      </c>
      <c r="D115" s="2">
        <v>42609</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s="3" t="str" cm="1">
        <f t="array" ref="V115">_xlfn.IFS(Orders!M115=People!$B$2,People!$A$2,Orders!M115=People!$B$3,People!$A$3,Orders!M115=People!$B$4,People!$A$3,Orders!M115=People!$B$5,People!$A$5)</f>
        <v>Chuck Magee</v>
      </c>
      <c r="W115" s="3" t="str">
        <f>IFERROR(VLOOKUP(B115,Returns!$B$2:$C$801,2),"No")</f>
        <v>Yes</v>
      </c>
    </row>
    <row r="116" spans="1:23" x14ac:dyDescent="0.2">
      <c r="A116" s="1">
        <v>115</v>
      </c>
      <c r="B116" t="s">
        <v>6282</v>
      </c>
      <c r="C116" s="2">
        <v>42607</v>
      </c>
      <c r="D116" s="2">
        <v>42609</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s="3" t="str" cm="1">
        <f t="array" ref="V116">_xlfn.IFS(Orders!M116=People!$B$2,People!$A$2,Orders!M116=People!$B$3,People!$A$3,Orders!M116=People!$B$4,People!$A$3,Orders!M116=People!$B$5,People!$A$5)</f>
        <v>Chuck Magee</v>
      </c>
      <c r="W116" s="3" t="str">
        <f>IFERROR(VLOOKUP(B116,Returns!$B$2:$C$801,2),"No")</f>
        <v>Yes</v>
      </c>
    </row>
    <row r="117" spans="1:23" x14ac:dyDescent="0.2">
      <c r="A117" s="1">
        <v>116</v>
      </c>
      <c r="B117" t="s">
        <v>6282</v>
      </c>
      <c r="C117" s="2">
        <v>42607</v>
      </c>
      <c r="D117" s="2">
        <v>42609</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s="3" t="str" cm="1">
        <f t="array" ref="V117">_xlfn.IFS(Orders!M117=People!$B$2,People!$A$2,Orders!M117=People!$B$3,People!$A$3,Orders!M117=People!$B$4,People!$A$3,Orders!M117=People!$B$5,People!$A$5)</f>
        <v>Chuck Magee</v>
      </c>
      <c r="W117" s="3" t="str">
        <f>IFERROR(VLOOKUP(B117,Returns!$B$2:$C$801,2),"No")</f>
        <v>Yes</v>
      </c>
    </row>
    <row r="118" spans="1:23" x14ac:dyDescent="0.2">
      <c r="A118" s="1">
        <v>117</v>
      </c>
      <c r="B118" t="s">
        <v>6282</v>
      </c>
      <c r="C118" s="2">
        <v>42607</v>
      </c>
      <c r="D118" s="2">
        <v>42609</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s="3" t="str" cm="1">
        <f t="array" ref="V118">_xlfn.IFS(Orders!M118=People!$B$2,People!$A$2,Orders!M118=People!$B$3,People!$A$3,Orders!M118=People!$B$4,People!$A$3,Orders!M118=People!$B$5,People!$A$5)</f>
        <v>Chuck Magee</v>
      </c>
      <c r="W118" s="3" t="str">
        <f>IFERROR(VLOOKUP(B118,Returns!$B$2:$C$801,2),"No")</f>
        <v>Yes</v>
      </c>
    </row>
    <row r="119" spans="1:23" hidden="1" x14ac:dyDescent="0.2">
      <c r="A119" s="1">
        <v>118</v>
      </c>
      <c r="B119" t="s">
        <v>6283</v>
      </c>
      <c r="C119" s="2">
        <v>42796</v>
      </c>
      <c r="D119" s="2">
        <v>42800</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s="3" t="str" cm="1">
        <f t="array" ref="V119">_xlfn.IFS(Orders!M119=People!$B$2,People!$A$2,Orders!M119=People!$B$3,People!$A$3,Orders!M119=People!$B$4,People!$A$3,Orders!M119=People!$B$5,People!$A$5)</f>
        <v>Anna Andreadi</v>
      </c>
      <c r="W119" s="3" t="str">
        <f>IFERROR(VLOOKUP(B119,Returns!$B$2:$C$801,2),"No")</f>
        <v>Yes</v>
      </c>
    </row>
    <row r="120" spans="1:23" hidden="1" x14ac:dyDescent="0.2">
      <c r="A120" s="1">
        <v>119</v>
      </c>
      <c r="B120" t="s">
        <v>6284</v>
      </c>
      <c r="C120" s="2">
        <v>42830</v>
      </c>
      <c r="D120" s="2">
        <v>42835</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s="3" t="str" cm="1">
        <f t="array" ref="V120">_xlfn.IFS(Orders!M120=People!$B$2,People!$A$2,Orders!M120=People!$B$3,People!$A$3,Orders!M120=People!$B$4,People!$A$3,Orders!M120=People!$B$5,People!$A$5)</f>
        <v>Cassandra Brandow</v>
      </c>
      <c r="W120" s="3" t="str">
        <f>IFERROR(VLOOKUP(B120,Returns!$B$2:$C$801,2),"No")</f>
        <v>Yes</v>
      </c>
    </row>
    <row r="121" spans="1:23" x14ac:dyDescent="0.2">
      <c r="A121" s="1">
        <v>120</v>
      </c>
      <c r="B121" t="s">
        <v>6285</v>
      </c>
      <c r="C121" s="2">
        <v>43263</v>
      </c>
      <c r="D121" s="2">
        <v>43266</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s="3" t="str" cm="1">
        <f t="array" ref="V121">_xlfn.IFS(Orders!M121=People!$B$2,People!$A$2,Orders!M121=People!$B$3,People!$A$3,Orders!M121=People!$B$4,People!$A$3,Orders!M121=People!$B$5,People!$A$5)</f>
        <v>Chuck Magee</v>
      </c>
      <c r="W121" s="3" t="str">
        <f>IFERROR(VLOOKUP(B121,Returns!$B$2:$C$801,2),"No")</f>
        <v>Yes</v>
      </c>
    </row>
    <row r="122" spans="1:23" x14ac:dyDescent="0.2">
      <c r="A122" s="1">
        <v>121</v>
      </c>
      <c r="B122" t="s">
        <v>6285</v>
      </c>
      <c r="C122" s="2">
        <v>43263</v>
      </c>
      <c r="D122" s="2">
        <v>43266</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s="3" t="str" cm="1">
        <f t="array" ref="V122">_xlfn.IFS(Orders!M122=People!$B$2,People!$A$2,Orders!M122=People!$B$3,People!$A$3,Orders!M122=People!$B$4,People!$A$3,Orders!M122=People!$B$5,People!$A$5)</f>
        <v>Chuck Magee</v>
      </c>
      <c r="W122" s="3" t="str">
        <f>IFERROR(VLOOKUP(B122,Returns!$B$2:$C$801,2),"No")</f>
        <v>Yes</v>
      </c>
    </row>
    <row r="123" spans="1:23" x14ac:dyDescent="0.2">
      <c r="A123" s="1">
        <v>122</v>
      </c>
      <c r="B123" t="s">
        <v>6285</v>
      </c>
      <c r="C123" s="2">
        <v>43263</v>
      </c>
      <c r="D123" s="2">
        <v>43266</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s="3" t="str" cm="1">
        <f t="array" ref="V123">_xlfn.IFS(Orders!M123=People!$B$2,People!$A$2,Orders!M123=People!$B$3,People!$A$3,Orders!M123=People!$B$4,People!$A$3,Orders!M123=People!$B$5,People!$A$5)</f>
        <v>Chuck Magee</v>
      </c>
      <c r="W123" s="3" t="str">
        <f>IFERROR(VLOOKUP(B123,Returns!$B$2:$C$801,2),"No")</f>
        <v>Yes</v>
      </c>
    </row>
    <row r="124" spans="1:23" x14ac:dyDescent="0.2">
      <c r="A124" s="1">
        <v>123</v>
      </c>
      <c r="B124" t="s">
        <v>6285</v>
      </c>
      <c r="C124" s="2">
        <v>43263</v>
      </c>
      <c r="D124" s="2">
        <v>43266</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s="3" t="str" cm="1">
        <f t="array" ref="V124">_xlfn.IFS(Orders!M124=People!$B$2,People!$A$2,Orders!M124=People!$B$3,People!$A$3,Orders!M124=People!$B$4,People!$A$3,Orders!M124=People!$B$5,People!$A$5)</f>
        <v>Chuck Magee</v>
      </c>
      <c r="W124" s="3" t="str">
        <f>IFERROR(VLOOKUP(B124,Returns!$B$2:$C$801,2),"No")</f>
        <v>Yes</v>
      </c>
    </row>
    <row r="125" spans="1:23" x14ac:dyDescent="0.2">
      <c r="A125" s="1">
        <v>124</v>
      </c>
      <c r="B125" t="s">
        <v>6285</v>
      </c>
      <c r="C125" s="2">
        <v>43263</v>
      </c>
      <c r="D125" s="2">
        <v>43266</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s="3" t="str" cm="1">
        <f t="array" ref="V125">_xlfn.IFS(Orders!M125=People!$B$2,People!$A$2,Orders!M125=People!$B$3,People!$A$3,Orders!M125=People!$B$4,People!$A$3,Orders!M125=People!$B$5,People!$A$5)</f>
        <v>Chuck Magee</v>
      </c>
      <c r="W125" s="3" t="str">
        <f>IFERROR(VLOOKUP(B125,Returns!$B$2:$C$801,2),"No")</f>
        <v>Yes</v>
      </c>
    </row>
    <row r="126" spans="1:23" x14ac:dyDescent="0.2">
      <c r="A126" s="1">
        <v>125</v>
      </c>
      <c r="B126" t="s">
        <v>6286</v>
      </c>
      <c r="C126" s="2">
        <v>42730</v>
      </c>
      <c r="D126" s="2">
        <v>42732</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s="3" t="str" cm="1">
        <f t="array" ref="V126">_xlfn.IFS(Orders!M126=People!$B$2,People!$A$2,Orders!M126=People!$B$3,People!$A$3,Orders!M126=People!$B$4,People!$A$3,Orders!M126=People!$B$5,People!$A$5)</f>
        <v>Chuck Magee</v>
      </c>
      <c r="W126" s="3" t="str">
        <f>IFERROR(VLOOKUP(B126,Returns!$B$2:$C$801,2),"No")</f>
        <v>Yes</v>
      </c>
    </row>
    <row r="127" spans="1:23" x14ac:dyDescent="0.2">
      <c r="A127" s="1">
        <v>126</v>
      </c>
      <c r="B127" t="s">
        <v>6287</v>
      </c>
      <c r="C127" s="2">
        <v>42633</v>
      </c>
      <c r="D127" s="2">
        <v>42638</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s="3" t="str" cm="1">
        <f t="array" ref="V127">_xlfn.IFS(Orders!M127=People!$B$2,People!$A$2,Orders!M127=People!$B$3,People!$A$3,Orders!M127=People!$B$4,People!$A$3,Orders!M127=People!$B$5,People!$A$5)</f>
        <v>Chuck Magee</v>
      </c>
      <c r="W127" s="3" t="str">
        <f>IFERROR(VLOOKUP(B127,Returns!$B$2:$C$801,2),"No")</f>
        <v>Yes</v>
      </c>
    </row>
    <row r="128" spans="1:23" hidden="1" x14ac:dyDescent="0.2">
      <c r="A128" s="1">
        <v>127</v>
      </c>
      <c r="B128" t="s">
        <v>6288</v>
      </c>
      <c r="C128" s="2">
        <v>43774</v>
      </c>
      <c r="D128" s="2">
        <v>43781</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s="3" t="str" cm="1">
        <f t="array" ref="V128">_xlfn.IFS(Orders!M128=People!$B$2,People!$A$2,Orders!M128=People!$B$3,People!$A$3,Orders!M128=People!$B$4,People!$A$3,Orders!M128=People!$B$5,People!$A$5)</f>
        <v>Anna Andreadi</v>
      </c>
      <c r="W128" s="3" t="str">
        <f>IFERROR(VLOOKUP(B128,Returns!$B$2:$C$801,2),"No")</f>
        <v>Yes</v>
      </c>
    </row>
    <row r="129" spans="1:23" hidden="1" x14ac:dyDescent="0.2">
      <c r="A129" s="1">
        <v>128</v>
      </c>
      <c r="B129" t="s">
        <v>6288</v>
      </c>
      <c r="C129" s="2">
        <v>43774</v>
      </c>
      <c r="D129" s="2">
        <v>43781</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s="3" t="str" cm="1">
        <f t="array" ref="V129">_xlfn.IFS(Orders!M129=People!$B$2,People!$A$2,Orders!M129=People!$B$3,People!$A$3,Orders!M129=People!$B$4,People!$A$3,Orders!M129=People!$B$5,People!$A$5)</f>
        <v>Anna Andreadi</v>
      </c>
      <c r="W129" s="3" t="str">
        <f>IFERROR(VLOOKUP(B129,Returns!$B$2:$C$801,2),"No")</f>
        <v>Yes</v>
      </c>
    </row>
    <row r="130" spans="1:23" hidden="1" x14ac:dyDescent="0.2">
      <c r="A130" s="1">
        <v>129</v>
      </c>
      <c r="B130" t="s">
        <v>6289</v>
      </c>
      <c r="C130" s="2">
        <v>43410</v>
      </c>
      <c r="D130" s="2">
        <v>43414</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s="3" t="str" cm="1">
        <f t="array" ref="V130">_xlfn.IFS(Orders!M130=People!$B$2,People!$A$2,Orders!M130=People!$B$3,People!$A$3,Orders!M130=People!$B$4,People!$A$3,Orders!M130=People!$B$5,People!$A$5)</f>
        <v>Anna Andreadi</v>
      </c>
      <c r="W130" s="3" t="str">
        <f>IFERROR(VLOOKUP(B130,Returns!$B$2:$C$801,2),"No")</f>
        <v>Yes</v>
      </c>
    </row>
    <row r="131" spans="1:23" hidden="1" x14ac:dyDescent="0.2">
      <c r="A131" s="1">
        <v>130</v>
      </c>
      <c r="B131" t="s">
        <v>6289</v>
      </c>
      <c r="C131" s="2">
        <v>43410</v>
      </c>
      <c r="D131" s="2">
        <v>43414</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s="3" t="str" cm="1">
        <f t="array" ref="V131">_xlfn.IFS(Orders!M131=People!$B$2,People!$A$2,Orders!M131=People!$B$3,People!$A$3,Orders!M131=People!$B$4,People!$A$3,Orders!M131=People!$B$5,People!$A$5)</f>
        <v>Anna Andreadi</v>
      </c>
      <c r="W131" s="3" t="str">
        <f>IFERROR(VLOOKUP(B131,Returns!$B$2:$C$801,2),"No")</f>
        <v>Yes</v>
      </c>
    </row>
    <row r="132" spans="1:23" x14ac:dyDescent="0.2">
      <c r="A132" s="1">
        <v>131</v>
      </c>
      <c r="B132" t="s">
        <v>6290</v>
      </c>
      <c r="C132" s="2">
        <v>43498</v>
      </c>
      <c r="D132" s="2">
        <v>43501</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s="3" t="str" cm="1">
        <f t="array" ref="V132">_xlfn.IFS(Orders!M132=People!$B$2,People!$A$2,Orders!M132=People!$B$3,People!$A$3,Orders!M132=People!$B$4,People!$A$3,Orders!M132=People!$B$5,People!$A$5)</f>
        <v>Chuck Magee</v>
      </c>
      <c r="W132" s="3" t="str">
        <f>IFERROR(VLOOKUP(B132,Returns!$B$2:$C$801,2),"No")</f>
        <v>Yes</v>
      </c>
    </row>
    <row r="133" spans="1:23" x14ac:dyDescent="0.2">
      <c r="A133" s="1">
        <v>132</v>
      </c>
      <c r="B133" t="s">
        <v>6290</v>
      </c>
      <c r="C133" s="2">
        <v>43498</v>
      </c>
      <c r="D133" s="2">
        <v>43501</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s="3" t="str" cm="1">
        <f t="array" ref="V133">_xlfn.IFS(Orders!M133=People!$B$2,People!$A$2,Orders!M133=People!$B$3,People!$A$3,Orders!M133=People!$B$4,People!$A$3,Orders!M133=People!$B$5,People!$A$5)</f>
        <v>Chuck Magee</v>
      </c>
      <c r="W133" s="3" t="str">
        <f>IFERROR(VLOOKUP(B133,Returns!$B$2:$C$801,2),"No")</f>
        <v>Yes</v>
      </c>
    </row>
    <row r="134" spans="1:23" x14ac:dyDescent="0.2">
      <c r="A134" s="1">
        <v>133</v>
      </c>
      <c r="B134" t="s">
        <v>6290</v>
      </c>
      <c r="C134" s="2">
        <v>43498</v>
      </c>
      <c r="D134" s="2">
        <v>43501</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s="3" t="str" cm="1">
        <f t="array" ref="V134">_xlfn.IFS(Orders!M134=People!$B$2,People!$A$2,Orders!M134=People!$B$3,People!$A$3,Orders!M134=People!$B$4,People!$A$3,Orders!M134=People!$B$5,People!$A$5)</f>
        <v>Chuck Magee</v>
      </c>
      <c r="W134" s="3" t="str">
        <f>IFERROR(VLOOKUP(B134,Returns!$B$2:$C$801,2),"No")</f>
        <v>Yes</v>
      </c>
    </row>
    <row r="135" spans="1:23" hidden="1" x14ac:dyDescent="0.2">
      <c r="A135" s="1">
        <v>134</v>
      </c>
      <c r="B135" t="s">
        <v>6073</v>
      </c>
      <c r="C135" s="2">
        <v>43386</v>
      </c>
      <c r="D135" s="2">
        <v>43392</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s="3" t="str" cm="1">
        <f t="array" ref="V135">_xlfn.IFS(Orders!M135=People!$B$2,People!$A$2,Orders!M135=People!$B$3,People!$A$3,Orders!M135=People!$B$4,People!$A$3,Orders!M135=People!$B$5,People!$A$5)</f>
        <v>Anna Andreadi</v>
      </c>
      <c r="W135" s="3" t="str">
        <f>IFERROR(VLOOKUP(B135,Returns!$B$2:$C$801,2),"No")</f>
        <v>Yes</v>
      </c>
    </row>
    <row r="136" spans="1:23" hidden="1" x14ac:dyDescent="0.2">
      <c r="A136" s="1">
        <v>135</v>
      </c>
      <c r="B136" t="s">
        <v>6073</v>
      </c>
      <c r="C136" s="2">
        <v>43386</v>
      </c>
      <c r="D136" s="2">
        <v>43392</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s="3" t="str" cm="1">
        <f t="array" ref="V136">_xlfn.IFS(Orders!M136=People!$B$2,People!$A$2,Orders!M136=People!$B$3,People!$A$3,Orders!M136=People!$B$4,People!$A$3,Orders!M136=People!$B$5,People!$A$5)</f>
        <v>Anna Andreadi</v>
      </c>
      <c r="W136" s="3" t="str">
        <f>IFERROR(VLOOKUP(B136,Returns!$B$2:$C$801,2),"No")</f>
        <v>Yes</v>
      </c>
    </row>
    <row r="137" spans="1:23" hidden="1" x14ac:dyDescent="0.2">
      <c r="A137" s="1">
        <v>136</v>
      </c>
      <c r="B137" t="s">
        <v>6073</v>
      </c>
      <c r="C137" s="2">
        <v>43386</v>
      </c>
      <c r="D137" s="2">
        <v>43392</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s="3" t="str" cm="1">
        <f t="array" ref="V137">_xlfn.IFS(Orders!M137=People!$B$2,People!$A$2,Orders!M137=People!$B$3,People!$A$3,Orders!M137=People!$B$4,People!$A$3,Orders!M137=People!$B$5,People!$A$5)</f>
        <v>Anna Andreadi</v>
      </c>
      <c r="W137" s="3" t="str">
        <f>IFERROR(VLOOKUP(B137,Returns!$B$2:$C$801,2),"No")</f>
        <v>Yes</v>
      </c>
    </row>
    <row r="138" spans="1:23" hidden="1" x14ac:dyDescent="0.2">
      <c r="A138" s="1">
        <v>137</v>
      </c>
      <c r="B138" t="s">
        <v>6073</v>
      </c>
      <c r="C138" s="2">
        <v>43386</v>
      </c>
      <c r="D138" s="2">
        <v>43392</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s="3" t="str" cm="1">
        <f t="array" ref="V138">_xlfn.IFS(Orders!M138=People!$B$2,People!$A$2,Orders!M138=People!$B$3,People!$A$3,Orders!M138=People!$B$4,People!$A$3,Orders!M138=People!$B$5,People!$A$5)</f>
        <v>Anna Andreadi</v>
      </c>
      <c r="W138" s="3" t="str">
        <f>IFERROR(VLOOKUP(B138,Returns!$B$2:$C$801,2),"No")</f>
        <v>Yes</v>
      </c>
    </row>
    <row r="139" spans="1:23" hidden="1" x14ac:dyDescent="0.2">
      <c r="A139" s="1">
        <v>138</v>
      </c>
      <c r="B139" t="s">
        <v>6073</v>
      </c>
      <c r="C139" s="2">
        <v>43386</v>
      </c>
      <c r="D139" s="2">
        <v>43392</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s="3" t="str" cm="1">
        <f t="array" ref="V139">_xlfn.IFS(Orders!M139=People!$B$2,People!$A$2,Orders!M139=People!$B$3,People!$A$3,Orders!M139=People!$B$4,People!$A$3,Orders!M139=People!$B$5,People!$A$5)</f>
        <v>Anna Andreadi</v>
      </c>
      <c r="W139" s="3" t="str">
        <f>IFERROR(VLOOKUP(B139,Returns!$B$2:$C$801,2),"No")</f>
        <v>Yes</v>
      </c>
    </row>
    <row r="140" spans="1:23" hidden="1" x14ac:dyDescent="0.2">
      <c r="A140" s="1">
        <v>139</v>
      </c>
      <c r="B140" t="s">
        <v>6073</v>
      </c>
      <c r="C140" s="2">
        <v>43386</v>
      </c>
      <c r="D140" s="2">
        <v>43392</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s="3" t="str" cm="1">
        <f t="array" ref="V140">_xlfn.IFS(Orders!M140=People!$B$2,People!$A$2,Orders!M140=People!$B$3,People!$A$3,Orders!M140=People!$B$4,People!$A$3,Orders!M140=People!$B$5,People!$A$5)</f>
        <v>Anna Andreadi</v>
      </c>
      <c r="W140" s="3" t="str">
        <f>IFERROR(VLOOKUP(B140,Returns!$B$2:$C$801,2),"No")</f>
        <v>Yes</v>
      </c>
    </row>
    <row r="141" spans="1:23" hidden="1" x14ac:dyDescent="0.2">
      <c r="A141" s="1">
        <v>140</v>
      </c>
      <c r="B141" t="s">
        <v>6073</v>
      </c>
      <c r="C141" s="2">
        <v>43386</v>
      </c>
      <c r="D141" s="2">
        <v>43392</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s="3" t="str" cm="1">
        <f t="array" ref="V141">_xlfn.IFS(Orders!M141=People!$B$2,People!$A$2,Orders!M141=People!$B$3,People!$A$3,Orders!M141=People!$B$4,People!$A$3,Orders!M141=People!$B$5,People!$A$5)</f>
        <v>Anna Andreadi</v>
      </c>
      <c r="W141" s="3" t="str">
        <f>IFERROR(VLOOKUP(B141,Returns!$B$2:$C$801,2),"No")</f>
        <v>Yes</v>
      </c>
    </row>
    <row r="142" spans="1:23" x14ac:dyDescent="0.2">
      <c r="A142" s="1">
        <v>141</v>
      </c>
      <c r="B142" t="s">
        <v>6291</v>
      </c>
      <c r="C142" s="2">
        <v>43348</v>
      </c>
      <c r="D142" s="2">
        <v>43350</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s="3" t="str" cm="1">
        <f t="array" ref="V142">_xlfn.IFS(Orders!M142=People!$B$2,People!$A$2,Orders!M142=People!$B$3,People!$A$3,Orders!M142=People!$B$4,People!$A$3,Orders!M142=People!$B$5,People!$A$5)</f>
        <v>Chuck Magee</v>
      </c>
      <c r="W142" s="3" t="str">
        <f>IFERROR(VLOOKUP(B142,Returns!$B$2:$C$801,2),"No")</f>
        <v>Yes</v>
      </c>
    </row>
    <row r="143" spans="1:23" hidden="1" x14ac:dyDescent="0.2">
      <c r="A143" s="1">
        <v>142</v>
      </c>
      <c r="B143" t="s">
        <v>6292</v>
      </c>
      <c r="C143" s="2">
        <v>43726</v>
      </c>
      <c r="D143" s="2">
        <v>43731</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s="3" t="str" cm="1">
        <f t="array" ref="V143">_xlfn.IFS(Orders!M143=People!$B$2,People!$A$2,Orders!M143=People!$B$3,People!$A$3,Orders!M143=People!$B$4,People!$A$3,Orders!M143=People!$B$5,People!$A$5)</f>
        <v>Anna Andreadi</v>
      </c>
      <c r="W143" s="3" t="str">
        <f>IFERROR(VLOOKUP(B143,Returns!$B$2:$C$801,2),"No")</f>
        <v>Yes</v>
      </c>
    </row>
    <row r="144" spans="1:23" hidden="1" x14ac:dyDescent="0.2">
      <c r="A144" s="1">
        <v>143</v>
      </c>
      <c r="B144" t="s">
        <v>6292</v>
      </c>
      <c r="C144" s="2">
        <v>43726</v>
      </c>
      <c r="D144" s="2">
        <v>43731</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s="3" t="str" cm="1">
        <f t="array" ref="V144">_xlfn.IFS(Orders!M144=People!$B$2,People!$A$2,Orders!M144=People!$B$3,People!$A$3,Orders!M144=People!$B$4,People!$A$3,Orders!M144=People!$B$5,People!$A$5)</f>
        <v>Anna Andreadi</v>
      </c>
      <c r="W144" s="3" t="str">
        <f>IFERROR(VLOOKUP(B144,Returns!$B$2:$C$801,2),"No")</f>
        <v>Yes</v>
      </c>
    </row>
    <row r="145" spans="1:23" hidden="1" x14ac:dyDescent="0.2">
      <c r="A145" s="1">
        <v>144</v>
      </c>
      <c r="B145" t="s">
        <v>6292</v>
      </c>
      <c r="C145" s="2">
        <v>43726</v>
      </c>
      <c r="D145" s="2">
        <v>43731</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s="3" t="str" cm="1">
        <f t="array" ref="V145">_xlfn.IFS(Orders!M145=People!$B$2,People!$A$2,Orders!M145=People!$B$3,People!$A$3,Orders!M145=People!$B$4,People!$A$3,Orders!M145=People!$B$5,People!$A$5)</f>
        <v>Anna Andreadi</v>
      </c>
      <c r="W145" s="3" t="str">
        <f>IFERROR(VLOOKUP(B145,Returns!$B$2:$C$801,2),"No")</f>
        <v>Yes</v>
      </c>
    </row>
    <row r="146" spans="1:23" x14ac:dyDescent="0.2">
      <c r="A146" s="1">
        <v>145</v>
      </c>
      <c r="B146" t="s">
        <v>6293</v>
      </c>
      <c r="C146" s="2">
        <v>43821</v>
      </c>
      <c r="D146" s="2">
        <v>43826</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s="3" t="str" cm="1">
        <f t="array" ref="V146">_xlfn.IFS(Orders!M146=People!$B$2,People!$A$2,Orders!M146=People!$B$3,People!$A$3,Orders!M146=People!$B$4,People!$A$3,Orders!M146=People!$B$5,People!$A$5)</f>
        <v>Chuck Magee</v>
      </c>
      <c r="W146" s="3" t="str">
        <f>IFERROR(VLOOKUP(B146,Returns!$B$2:$C$801,2),"No")</f>
        <v>Yes</v>
      </c>
    </row>
    <row r="147" spans="1:23" hidden="1" x14ac:dyDescent="0.2">
      <c r="A147" s="1">
        <v>146</v>
      </c>
      <c r="B147" t="s">
        <v>6294</v>
      </c>
      <c r="C147" s="2">
        <v>42985</v>
      </c>
      <c r="D147" s="2">
        <v>42990</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s="3" t="str" cm="1">
        <f t="array" ref="V147">_xlfn.IFS(Orders!M147=People!$B$2,People!$A$2,Orders!M147=People!$B$3,People!$A$3,Orders!M147=People!$B$4,People!$A$3,Orders!M147=People!$B$5,People!$A$5)</f>
        <v>Anna Andreadi</v>
      </c>
      <c r="W147" s="3" t="str">
        <f>IFERROR(VLOOKUP(B147,Returns!$B$2:$C$801,2),"No")</f>
        <v>Yes</v>
      </c>
    </row>
    <row r="148" spans="1:23" x14ac:dyDescent="0.2">
      <c r="A148" s="1">
        <v>147</v>
      </c>
      <c r="B148" t="s">
        <v>6295</v>
      </c>
      <c r="C148" s="2">
        <v>42665</v>
      </c>
      <c r="D148" s="2">
        <v>42671</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s="3" t="str" cm="1">
        <f t="array" ref="V148">_xlfn.IFS(Orders!M148=People!$B$2,People!$A$2,Orders!M148=People!$B$3,People!$A$3,Orders!M148=People!$B$4,People!$A$3,Orders!M148=People!$B$5,People!$A$5)</f>
        <v>Chuck Magee</v>
      </c>
      <c r="W148" s="3" t="str">
        <f>IFERROR(VLOOKUP(B148,Returns!$B$2:$C$801,2),"No")</f>
        <v>Yes</v>
      </c>
    </row>
    <row r="149" spans="1:23" x14ac:dyDescent="0.2">
      <c r="A149" s="1">
        <v>148</v>
      </c>
      <c r="B149" t="s">
        <v>6296</v>
      </c>
      <c r="C149" s="2">
        <v>43439</v>
      </c>
      <c r="D149" s="2">
        <v>43443</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s="3" t="str" cm="1">
        <f t="array" ref="V149">_xlfn.IFS(Orders!M149=People!$B$2,People!$A$2,Orders!M149=People!$B$3,People!$A$3,Orders!M149=People!$B$4,People!$A$3,Orders!M149=People!$B$5,People!$A$5)</f>
        <v>Chuck Magee</v>
      </c>
      <c r="W149" s="3" t="str">
        <f>IFERROR(VLOOKUP(B149,Returns!$B$2:$C$801,2),"No")</f>
        <v>Yes</v>
      </c>
    </row>
    <row r="150" spans="1:23" x14ac:dyDescent="0.2">
      <c r="A150" s="1">
        <v>149</v>
      </c>
      <c r="B150" t="s">
        <v>6296</v>
      </c>
      <c r="C150" s="2">
        <v>43439</v>
      </c>
      <c r="D150" s="2">
        <v>43443</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s="3" t="str" cm="1">
        <f t="array" ref="V150">_xlfn.IFS(Orders!M150=People!$B$2,People!$A$2,Orders!M150=People!$B$3,People!$A$3,Orders!M150=People!$B$4,People!$A$3,Orders!M150=People!$B$5,People!$A$5)</f>
        <v>Chuck Magee</v>
      </c>
      <c r="W150" s="3" t="str">
        <f>IFERROR(VLOOKUP(B150,Returns!$B$2:$C$801,2),"No")</f>
        <v>Yes</v>
      </c>
    </row>
    <row r="151" spans="1:23" x14ac:dyDescent="0.2">
      <c r="A151" s="1">
        <v>150</v>
      </c>
      <c r="B151" t="s">
        <v>6296</v>
      </c>
      <c r="C151" s="2">
        <v>43439</v>
      </c>
      <c r="D151" s="2">
        <v>43443</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s="3" t="str" cm="1">
        <f t="array" ref="V151">_xlfn.IFS(Orders!M151=People!$B$2,People!$A$2,Orders!M151=People!$B$3,People!$A$3,Orders!M151=People!$B$4,People!$A$3,Orders!M151=People!$B$5,People!$A$5)</f>
        <v>Chuck Magee</v>
      </c>
      <c r="W151" s="3" t="str">
        <f>IFERROR(VLOOKUP(B151,Returns!$B$2:$C$801,2),"No")</f>
        <v>Yes</v>
      </c>
    </row>
    <row r="152" spans="1:23" x14ac:dyDescent="0.2">
      <c r="A152" s="1">
        <v>151</v>
      </c>
      <c r="B152" t="s">
        <v>6296</v>
      </c>
      <c r="C152" s="2">
        <v>43439</v>
      </c>
      <c r="D152" s="2">
        <v>43443</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s="3" t="str" cm="1">
        <f t="array" ref="V152">_xlfn.IFS(Orders!M152=People!$B$2,People!$A$2,Orders!M152=People!$B$3,People!$A$3,Orders!M152=People!$B$4,People!$A$3,Orders!M152=People!$B$5,People!$A$5)</f>
        <v>Chuck Magee</v>
      </c>
      <c r="W152" s="3" t="str">
        <f>IFERROR(VLOOKUP(B152,Returns!$B$2:$C$801,2),"No")</f>
        <v>Yes</v>
      </c>
    </row>
    <row r="153" spans="1:23" hidden="1" x14ac:dyDescent="0.2">
      <c r="A153" s="1">
        <v>152</v>
      </c>
      <c r="B153" t="s">
        <v>6297</v>
      </c>
      <c r="C153" s="2">
        <v>43172</v>
      </c>
      <c r="D153" s="2">
        <v>43175</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s="3" t="str" cm="1">
        <f t="array" ref="V153">_xlfn.IFS(Orders!M153=People!$B$2,People!$A$2,Orders!M153=People!$B$3,People!$A$3,Orders!M153=People!$B$4,People!$A$3,Orders!M153=People!$B$5,People!$A$5)</f>
        <v>Anna Andreadi</v>
      </c>
      <c r="W153" s="3" t="str">
        <f>IFERROR(VLOOKUP(B153,Returns!$B$2:$C$801,2),"No")</f>
        <v>Yes</v>
      </c>
    </row>
    <row r="154" spans="1:23" hidden="1" x14ac:dyDescent="0.2">
      <c r="A154" s="1">
        <v>153</v>
      </c>
      <c r="B154" t="s">
        <v>6297</v>
      </c>
      <c r="C154" s="2">
        <v>43172</v>
      </c>
      <c r="D154" s="2">
        <v>43175</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s="3" t="str" cm="1">
        <f t="array" ref="V154">_xlfn.IFS(Orders!M154=People!$B$2,People!$A$2,Orders!M154=People!$B$3,People!$A$3,Orders!M154=People!$B$4,People!$A$3,Orders!M154=People!$B$5,People!$A$5)</f>
        <v>Anna Andreadi</v>
      </c>
      <c r="W154" s="3" t="str">
        <f>IFERROR(VLOOKUP(B154,Returns!$B$2:$C$801,2),"No")</f>
        <v>Yes</v>
      </c>
    </row>
    <row r="155" spans="1:23" hidden="1" x14ac:dyDescent="0.2">
      <c r="A155" s="1">
        <v>154</v>
      </c>
      <c r="B155" t="s">
        <v>6298</v>
      </c>
      <c r="C155" s="2">
        <v>42886</v>
      </c>
      <c r="D155" s="2">
        <v>42888</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s="3" t="str" cm="1">
        <f t="array" ref="V155">_xlfn.IFS(Orders!M155=People!$B$2,People!$A$2,Orders!M155=People!$B$3,People!$A$3,Orders!M155=People!$B$4,People!$A$3,Orders!M155=People!$B$5,People!$A$5)</f>
        <v>Anna Andreadi</v>
      </c>
      <c r="W155" s="3" t="str">
        <f>IFERROR(VLOOKUP(B155,Returns!$B$2:$C$801,2),"No")</f>
        <v>Yes</v>
      </c>
    </row>
    <row r="156" spans="1:23" hidden="1" x14ac:dyDescent="0.2">
      <c r="A156" s="1">
        <v>155</v>
      </c>
      <c r="B156" t="s">
        <v>6298</v>
      </c>
      <c r="C156" s="2">
        <v>42886</v>
      </c>
      <c r="D156" s="2">
        <v>42888</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s="3" t="str" cm="1">
        <f t="array" ref="V156">_xlfn.IFS(Orders!M156=People!$B$2,People!$A$2,Orders!M156=People!$B$3,People!$A$3,Orders!M156=People!$B$4,People!$A$3,Orders!M156=People!$B$5,People!$A$5)</f>
        <v>Anna Andreadi</v>
      </c>
      <c r="W156" s="3" t="str">
        <f>IFERROR(VLOOKUP(B156,Returns!$B$2:$C$801,2),"No")</f>
        <v>Yes</v>
      </c>
    </row>
    <row r="157" spans="1:23" hidden="1" x14ac:dyDescent="0.2">
      <c r="A157" s="1">
        <v>156</v>
      </c>
      <c r="B157" t="s">
        <v>6298</v>
      </c>
      <c r="C157" s="2">
        <v>42886</v>
      </c>
      <c r="D157" s="2">
        <v>42888</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s="3" t="str" cm="1">
        <f t="array" ref="V157">_xlfn.IFS(Orders!M157=People!$B$2,People!$A$2,Orders!M157=People!$B$3,People!$A$3,Orders!M157=People!$B$4,People!$A$3,Orders!M157=People!$B$5,People!$A$5)</f>
        <v>Anna Andreadi</v>
      </c>
      <c r="W157" s="3" t="str">
        <f>IFERROR(VLOOKUP(B157,Returns!$B$2:$C$801,2),"No")</f>
        <v>Yes</v>
      </c>
    </row>
    <row r="158" spans="1:23" hidden="1" x14ac:dyDescent="0.2">
      <c r="A158" s="1">
        <v>157</v>
      </c>
      <c r="B158" t="s">
        <v>6299</v>
      </c>
      <c r="C158" s="2">
        <v>42883</v>
      </c>
      <c r="D158" s="2">
        <v>42889</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s="3" t="str" cm="1">
        <f t="array" ref="V158">_xlfn.IFS(Orders!M158=People!$B$2,People!$A$2,Orders!M158=People!$B$3,People!$A$3,Orders!M158=People!$B$4,People!$A$3,Orders!M158=People!$B$5,People!$A$5)</f>
        <v>Anna Andreadi</v>
      </c>
      <c r="W158" s="3" t="str">
        <f>IFERROR(VLOOKUP(B158,Returns!$B$2:$C$801,2),"No")</f>
        <v>Yes</v>
      </c>
    </row>
    <row r="159" spans="1:23" hidden="1" x14ac:dyDescent="0.2">
      <c r="A159" s="1">
        <v>158</v>
      </c>
      <c r="B159" t="s">
        <v>6300</v>
      </c>
      <c r="C159" s="2">
        <v>42430</v>
      </c>
      <c r="D159" s="2">
        <v>42435</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s="3" t="str" cm="1">
        <f t="array" ref="V159">_xlfn.IFS(Orders!M159=People!$B$2,People!$A$2,Orders!M159=People!$B$3,People!$A$3,Orders!M159=People!$B$4,People!$A$3,Orders!M159=People!$B$5,People!$A$5)</f>
        <v>Anna Andreadi</v>
      </c>
      <c r="W159" s="3" t="str">
        <f>IFERROR(VLOOKUP(B159,Returns!$B$2:$C$801,2),"No")</f>
        <v>Yes</v>
      </c>
    </row>
    <row r="160" spans="1:23" x14ac:dyDescent="0.2">
      <c r="A160" s="1">
        <v>159</v>
      </c>
      <c r="B160" t="s">
        <v>6301</v>
      </c>
      <c r="C160" s="2">
        <v>43424</v>
      </c>
      <c r="D160" s="2">
        <v>43428</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s="3" t="str" cm="1">
        <f t="array" ref="V160">_xlfn.IFS(Orders!M160=People!$B$2,People!$A$2,Orders!M160=People!$B$3,People!$A$3,Orders!M160=People!$B$4,People!$A$3,Orders!M160=People!$B$5,People!$A$5)</f>
        <v>Chuck Magee</v>
      </c>
      <c r="W160" s="3" t="str">
        <f>IFERROR(VLOOKUP(B160,Returns!$B$2:$C$801,2),"No")</f>
        <v>Yes</v>
      </c>
    </row>
    <row r="161" spans="1:23" x14ac:dyDescent="0.2">
      <c r="A161" s="1">
        <v>160</v>
      </c>
      <c r="B161" t="s">
        <v>6301</v>
      </c>
      <c r="C161" s="2">
        <v>43424</v>
      </c>
      <c r="D161" s="2">
        <v>43428</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s="3" t="str" cm="1">
        <f t="array" ref="V161">_xlfn.IFS(Orders!M161=People!$B$2,People!$A$2,Orders!M161=People!$B$3,People!$A$3,Orders!M161=People!$B$4,People!$A$3,Orders!M161=People!$B$5,People!$A$5)</f>
        <v>Chuck Magee</v>
      </c>
      <c r="W161" s="3" t="str">
        <f>IFERROR(VLOOKUP(B161,Returns!$B$2:$C$801,2),"No")</f>
        <v>Yes</v>
      </c>
    </row>
    <row r="162" spans="1:23" hidden="1" x14ac:dyDescent="0.2">
      <c r="A162" s="1">
        <v>161</v>
      </c>
      <c r="B162" t="s">
        <v>6302</v>
      </c>
      <c r="C162" s="2">
        <v>43231</v>
      </c>
      <c r="D162" s="2">
        <v>43232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s="3" t="str" cm="1">
        <f t="array" ref="V162">_xlfn.IFS(Orders!M162=People!$B$2,People!$A$2,Orders!M162=People!$B$3,People!$A$3,Orders!M162=People!$B$4,People!$A$3,Orders!M162=People!$B$5,People!$A$5)</f>
        <v>Anna Andreadi</v>
      </c>
      <c r="W162" s="3" t="str">
        <f>IFERROR(VLOOKUP(B162,Returns!$B$2:$C$801,2),"No")</f>
        <v>Yes</v>
      </c>
    </row>
    <row r="163" spans="1:23" x14ac:dyDescent="0.2">
      <c r="A163" s="1">
        <v>162</v>
      </c>
      <c r="B163" t="s">
        <v>6303</v>
      </c>
      <c r="C163" s="2">
        <v>43097</v>
      </c>
      <c r="D163" s="2">
        <v>43100</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s="3" t="str" cm="1">
        <f t="array" ref="V163">_xlfn.IFS(Orders!M163=People!$B$2,People!$A$2,Orders!M163=People!$B$3,People!$A$3,Orders!M163=People!$B$4,People!$A$3,Orders!M163=People!$B$5,People!$A$5)</f>
        <v>Chuck Magee</v>
      </c>
      <c r="W163" s="3" t="str">
        <f>IFERROR(VLOOKUP(B163,Returns!$B$2:$C$801,2),"No")</f>
        <v>Yes</v>
      </c>
    </row>
    <row r="164" spans="1:23" hidden="1" x14ac:dyDescent="0.2">
      <c r="A164" s="1">
        <v>163</v>
      </c>
      <c r="B164" t="s">
        <v>6304</v>
      </c>
      <c r="C164" s="2">
        <v>43420</v>
      </c>
      <c r="D164" s="2">
        <v>43424</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s="3" t="str" cm="1">
        <f t="array" ref="V164">_xlfn.IFS(Orders!M164=People!$B$2,People!$A$2,Orders!M164=People!$B$3,People!$A$3,Orders!M164=People!$B$4,People!$A$3,Orders!M164=People!$B$5,People!$A$5)</f>
        <v>Anna Andreadi</v>
      </c>
      <c r="W164" s="3" t="str">
        <f>IFERROR(VLOOKUP(B164,Returns!$B$2:$C$801,2),"No")</f>
        <v>Yes</v>
      </c>
    </row>
    <row r="165" spans="1:23" hidden="1" x14ac:dyDescent="0.2">
      <c r="A165" s="1">
        <v>164</v>
      </c>
      <c r="B165" t="s">
        <v>6305</v>
      </c>
      <c r="C165" s="2">
        <v>43411</v>
      </c>
      <c r="D165" s="2">
        <v>43415</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s="3" t="str" cm="1">
        <f t="array" ref="V165">_xlfn.IFS(Orders!M165=People!$B$2,People!$A$2,Orders!M165=People!$B$3,People!$A$3,Orders!M165=People!$B$4,People!$A$3,Orders!M165=People!$B$5,People!$A$5)</f>
        <v>Anna Andreadi</v>
      </c>
      <c r="W165" s="3" t="str">
        <f>IFERROR(VLOOKUP(B165,Returns!$B$2:$C$801,2),"No")</f>
        <v>Yes</v>
      </c>
    </row>
    <row r="166" spans="1:23" x14ac:dyDescent="0.2">
      <c r="A166" s="1">
        <v>165</v>
      </c>
      <c r="B166" t="s">
        <v>6306</v>
      </c>
      <c r="C166" s="2">
        <v>42621</v>
      </c>
      <c r="D166" s="2">
        <v>42625</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s="3" t="str" cm="1">
        <f t="array" ref="V166">_xlfn.IFS(Orders!M166=People!$B$2,People!$A$2,Orders!M166=People!$B$3,People!$A$3,Orders!M166=People!$B$4,People!$A$3,Orders!M166=People!$B$5,People!$A$5)</f>
        <v>Chuck Magee</v>
      </c>
      <c r="W166" s="3" t="str">
        <f>IFERROR(VLOOKUP(B166,Returns!$B$2:$C$801,2),"No")</f>
        <v>Yes</v>
      </c>
    </row>
    <row r="167" spans="1:23" x14ac:dyDescent="0.2">
      <c r="A167" s="1">
        <v>166</v>
      </c>
      <c r="B167" t="s">
        <v>6306</v>
      </c>
      <c r="C167" s="2">
        <v>42621</v>
      </c>
      <c r="D167" s="2">
        <v>42625</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s="3" t="str" cm="1">
        <f t="array" ref="V167">_xlfn.IFS(Orders!M167=People!$B$2,People!$A$2,Orders!M167=People!$B$3,People!$A$3,Orders!M167=People!$B$4,People!$A$3,Orders!M167=People!$B$5,People!$A$5)</f>
        <v>Chuck Magee</v>
      </c>
      <c r="W167" s="3" t="str">
        <f>IFERROR(VLOOKUP(B167,Returns!$B$2:$C$801,2),"No")</f>
        <v>Yes</v>
      </c>
    </row>
    <row r="168" spans="1:23" x14ac:dyDescent="0.2">
      <c r="A168" s="1">
        <v>167</v>
      </c>
      <c r="B168" t="s">
        <v>6306</v>
      </c>
      <c r="C168" s="2">
        <v>42621</v>
      </c>
      <c r="D168" s="2">
        <v>42625</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s="3" t="str" cm="1">
        <f t="array" ref="V168">_xlfn.IFS(Orders!M168=People!$B$2,People!$A$2,Orders!M168=People!$B$3,People!$A$3,Orders!M168=People!$B$4,People!$A$3,Orders!M168=People!$B$5,People!$A$5)</f>
        <v>Chuck Magee</v>
      </c>
      <c r="W168" s="3" t="str">
        <f>IFERROR(VLOOKUP(B168,Returns!$B$2:$C$801,2),"No")</f>
        <v>Yes</v>
      </c>
    </row>
    <row r="169" spans="1:23" x14ac:dyDescent="0.2">
      <c r="A169" s="1">
        <v>168</v>
      </c>
      <c r="B169" t="s">
        <v>6306</v>
      </c>
      <c r="C169" s="2">
        <v>42621</v>
      </c>
      <c r="D169" s="2">
        <v>42625</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s="3" t="str" cm="1">
        <f t="array" ref="V169">_xlfn.IFS(Orders!M169=People!$B$2,People!$A$2,Orders!M169=People!$B$3,People!$A$3,Orders!M169=People!$B$4,People!$A$3,Orders!M169=People!$B$5,People!$A$5)</f>
        <v>Chuck Magee</v>
      </c>
      <c r="W169" s="3" t="str">
        <f>IFERROR(VLOOKUP(B169,Returns!$B$2:$C$801,2),"No")</f>
        <v>Yes</v>
      </c>
    </row>
    <row r="170" spans="1:23" x14ac:dyDescent="0.2">
      <c r="A170" s="1">
        <v>169</v>
      </c>
      <c r="B170" t="s">
        <v>6306</v>
      </c>
      <c r="C170" s="2">
        <v>42621</v>
      </c>
      <c r="D170" s="2">
        <v>42625</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s="3" t="str" cm="1">
        <f t="array" ref="V170">_xlfn.IFS(Orders!M170=People!$B$2,People!$A$2,Orders!M170=People!$B$3,People!$A$3,Orders!M170=People!$B$4,People!$A$3,Orders!M170=People!$B$5,People!$A$5)</f>
        <v>Chuck Magee</v>
      </c>
      <c r="W170" s="3" t="str">
        <f>IFERROR(VLOOKUP(B170,Returns!$B$2:$C$801,2),"No")</f>
        <v>Yes</v>
      </c>
    </row>
    <row r="171" spans="1:23" x14ac:dyDescent="0.2">
      <c r="A171" s="1">
        <v>170</v>
      </c>
      <c r="B171" t="s">
        <v>6306</v>
      </c>
      <c r="C171" s="2">
        <v>42621</v>
      </c>
      <c r="D171" s="2">
        <v>42625</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s="3" t="str" cm="1">
        <f t="array" ref="V171">_xlfn.IFS(Orders!M171=People!$B$2,People!$A$2,Orders!M171=People!$B$3,People!$A$3,Orders!M171=People!$B$4,People!$A$3,Orders!M171=People!$B$5,People!$A$5)</f>
        <v>Chuck Magee</v>
      </c>
      <c r="W171" s="3" t="str">
        <f>IFERROR(VLOOKUP(B171,Returns!$B$2:$C$801,2),"No")</f>
        <v>Yes</v>
      </c>
    </row>
    <row r="172" spans="1:23" x14ac:dyDescent="0.2">
      <c r="A172" s="1">
        <v>171</v>
      </c>
      <c r="B172" t="s">
        <v>6306</v>
      </c>
      <c r="C172" s="2">
        <v>42621</v>
      </c>
      <c r="D172" s="2">
        <v>42625</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s="3" t="str" cm="1">
        <f t="array" ref="V172">_xlfn.IFS(Orders!M172=People!$B$2,People!$A$2,Orders!M172=People!$B$3,People!$A$3,Orders!M172=People!$B$4,People!$A$3,Orders!M172=People!$B$5,People!$A$5)</f>
        <v>Chuck Magee</v>
      </c>
      <c r="W172" s="3" t="str">
        <f>IFERROR(VLOOKUP(B172,Returns!$B$2:$C$801,2),"No")</f>
        <v>Yes</v>
      </c>
    </row>
    <row r="173" spans="1:23" hidden="1" x14ac:dyDescent="0.2">
      <c r="A173" s="1">
        <v>172</v>
      </c>
      <c r="B173" t="s">
        <v>6307</v>
      </c>
      <c r="C173" s="2">
        <v>42587</v>
      </c>
      <c r="D173" s="2">
        <v>42591</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s="3" t="str" cm="1">
        <f t="array" ref="V173">_xlfn.IFS(Orders!M173=People!$B$2,People!$A$2,Orders!M173=People!$B$3,People!$A$3,Orders!M173=People!$B$4,People!$A$3,Orders!M173=People!$B$5,People!$A$5)</f>
        <v>Anna Andreadi</v>
      </c>
      <c r="W173" s="3" t="str">
        <f>IFERROR(VLOOKUP(B173,Returns!$B$2:$C$801,2),"No")</f>
        <v>Yes</v>
      </c>
    </row>
    <row r="174" spans="1:23" hidden="1" x14ac:dyDescent="0.2">
      <c r="A174" s="1">
        <v>173</v>
      </c>
      <c r="B174" t="s">
        <v>6307</v>
      </c>
      <c r="C174" s="2">
        <v>42587</v>
      </c>
      <c r="D174" s="2">
        <v>42591</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s="3" t="str" cm="1">
        <f t="array" ref="V174">_xlfn.IFS(Orders!M174=People!$B$2,People!$A$2,Orders!M174=People!$B$3,People!$A$3,Orders!M174=People!$B$4,People!$A$3,Orders!M174=People!$B$5,People!$A$5)</f>
        <v>Anna Andreadi</v>
      </c>
      <c r="W174" s="3" t="str">
        <f>IFERROR(VLOOKUP(B174,Returns!$B$2:$C$801,2),"No")</f>
        <v>Yes</v>
      </c>
    </row>
    <row r="175" spans="1:23" hidden="1" x14ac:dyDescent="0.2">
      <c r="A175" s="1">
        <v>174</v>
      </c>
      <c r="B175" t="s">
        <v>6307</v>
      </c>
      <c r="C175" s="2">
        <v>42587</v>
      </c>
      <c r="D175" s="2">
        <v>42591</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s="3" t="str" cm="1">
        <f t="array" ref="V175">_xlfn.IFS(Orders!M175=People!$B$2,People!$A$2,Orders!M175=People!$B$3,People!$A$3,Orders!M175=People!$B$4,People!$A$3,Orders!M175=People!$B$5,People!$A$5)</f>
        <v>Anna Andreadi</v>
      </c>
      <c r="W175" s="3" t="str">
        <f>IFERROR(VLOOKUP(B175,Returns!$B$2:$C$801,2),"No")</f>
        <v>Yes</v>
      </c>
    </row>
    <row r="176" spans="1:23" x14ac:dyDescent="0.2">
      <c r="A176" s="1">
        <v>175</v>
      </c>
      <c r="B176" t="s">
        <v>6308</v>
      </c>
      <c r="C176" s="2">
        <v>42627</v>
      </c>
      <c r="D176" s="2">
        <v>42632</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s="3" t="str" cm="1">
        <f t="array" ref="V176">_xlfn.IFS(Orders!M176=People!$B$2,People!$A$2,Orders!M176=People!$B$3,People!$A$3,Orders!M176=People!$B$4,People!$A$3,Orders!M176=People!$B$5,People!$A$5)</f>
        <v>Chuck Magee</v>
      </c>
      <c r="W176" s="3" t="str">
        <f>IFERROR(VLOOKUP(B176,Returns!$B$2:$C$801,2),"No")</f>
        <v>Yes</v>
      </c>
    </row>
    <row r="177" spans="1:23" x14ac:dyDescent="0.2">
      <c r="A177" s="1">
        <v>176</v>
      </c>
      <c r="B177" t="s">
        <v>6308</v>
      </c>
      <c r="C177" s="2">
        <v>42627</v>
      </c>
      <c r="D177" s="2">
        <v>42632</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s="3" t="str" cm="1">
        <f t="array" ref="V177">_xlfn.IFS(Orders!M177=People!$B$2,People!$A$2,Orders!M177=People!$B$3,People!$A$3,Orders!M177=People!$B$4,People!$A$3,Orders!M177=People!$B$5,People!$A$5)</f>
        <v>Chuck Magee</v>
      </c>
      <c r="W177" s="3" t="str">
        <f>IFERROR(VLOOKUP(B177,Returns!$B$2:$C$801,2),"No")</f>
        <v>Yes</v>
      </c>
    </row>
    <row r="178" spans="1:23" x14ac:dyDescent="0.2">
      <c r="A178" s="1">
        <v>177</v>
      </c>
      <c r="B178" t="s">
        <v>6309</v>
      </c>
      <c r="C178" s="2">
        <v>43576</v>
      </c>
      <c r="D178" s="2">
        <v>43580</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s="3" t="str" cm="1">
        <f t="array" ref="V178">_xlfn.IFS(Orders!M178=People!$B$2,People!$A$2,Orders!M178=People!$B$3,People!$A$3,Orders!M178=People!$B$4,People!$A$3,Orders!M178=People!$B$5,People!$A$5)</f>
        <v>Chuck Magee</v>
      </c>
      <c r="W178" s="3" t="str">
        <f>IFERROR(VLOOKUP(B178,Returns!$B$2:$C$801,2),"No")</f>
        <v>Yes</v>
      </c>
    </row>
    <row r="179" spans="1:23" x14ac:dyDescent="0.2">
      <c r="A179" s="1">
        <v>178</v>
      </c>
      <c r="B179" t="s">
        <v>6310</v>
      </c>
      <c r="C179" s="2">
        <v>43060</v>
      </c>
      <c r="D179" s="2">
        <v>43062</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s="3" t="str" cm="1">
        <f t="array" ref="V179">_xlfn.IFS(Orders!M179=People!$B$2,People!$A$2,Orders!M179=People!$B$3,People!$A$3,Orders!M179=People!$B$4,People!$A$3,Orders!M179=People!$B$5,People!$A$5)</f>
        <v>Chuck Magee</v>
      </c>
      <c r="W179" s="3" t="str">
        <f>IFERROR(VLOOKUP(B179,Returns!$B$2:$C$801,2),"No")</f>
        <v>Yes</v>
      </c>
    </row>
    <row r="180" spans="1:23" x14ac:dyDescent="0.2">
      <c r="A180" s="1">
        <v>179</v>
      </c>
      <c r="B180" t="s">
        <v>6310</v>
      </c>
      <c r="C180" s="2">
        <v>43060</v>
      </c>
      <c r="D180" s="2">
        <v>43062</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s="3" t="str" cm="1">
        <f t="array" ref="V180">_xlfn.IFS(Orders!M180=People!$B$2,People!$A$2,Orders!M180=People!$B$3,People!$A$3,Orders!M180=People!$B$4,People!$A$3,Orders!M180=People!$B$5,People!$A$5)</f>
        <v>Chuck Magee</v>
      </c>
      <c r="W180" s="3" t="str">
        <f>IFERROR(VLOOKUP(B180,Returns!$B$2:$C$801,2),"No")</f>
        <v>Yes</v>
      </c>
    </row>
    <row r="181" spans="1:23" x14ac:dyDescent="0.2">
      <c r="A181" s="1">
        <v>180</v>
      </c>
      <c r="B181" t="s">
        <v>6311</v>
      </c>
      <c r="C181" s="2">
        <v>43084</v>
      </c>
      <c r="D181" s="2">
        <v>43088</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s="3" t="str" cm="1">
        <f t="array" ref="V181">_xlfn.IFS(Orders!M181=People!$B$2,People!$A$2,Orders!M181=People!$B$3,People!$A$3,Orders!M181=People!$B$4,People!$A$3,Orders!M181=People!$B$5,People!$A$5)</f>
        <v>Chuck Magee</v>
      </c>
      <c r="W181" s="3" t="str">
        <f>IFERROR(VLOOKUP(B181,Returns!$B$2:$C$801,2),"No")</f>
        <v>Yes</v>
      </c>
    </row>
    <row r="182" spans="1:23" x14ac:dyDescent="0.2">
      <c r="A182" s="1">
        <v>181</v>
      </c>
      <c r="B182" t="s">
        <v>6312</v>
      </c>
      <c r="C182" s="2">
        <v>42709</v>
      </c>
      <c r="D182" s="2">
        <v>42713</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s="3" t="str" cm="1">
        <f t="array" ref="V182">_xlfn.IFS(Orders!M182=People!$B$2,People!$A$2,Orders!M182=People!$B$3,People!$A$3,Orders!M182=People!$B$4,People!$A$3,Orders!M182=People!$B$5,People!$A$5)</f>
        <v>Chuck Magee</v>
      </c>
      <c r="W182" s="3" t="str">
        <f>IFERROR(VLOOKUP(B182,Returns!$B$2:$C$801,2),"No")</f>
        <v>Yes</v>
      </c>
    </row>
    <row r="183" spans="1:23" x14ac:dyDescent="0.2">
      <c r="A183" s="1">
        <v>182</v>
      </c>
      <c r="B183" t="s">
        <v>6312</v>
      </c>
      <c r="C183" s="2">
        <v>42709</v>
      </c>
      <c r="D183" s="2">
        <v>42713</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s="3" t="str" cm="1">
        <f t="array" ref="V183">_xlfn.IFS(Orders!M183=People!$B$2,People!$A$2,Orders!M183=People!$B$3,People!$A$3,Orders!M183=People!$B$4,People!$A$3,Orders!M183=People!$B$5,People!$A$5)</f>
        <v>Chuck Magee</v>
      </c>
      <c r="W183" s="3" t="str">
        <f>IFERROR(VLOOKUP(B183,Returns!$B$2:$C$801,2),"No")</f>
        <v>Yes</v>
      </c>
    </row>
    <row r="184" spans="1:23" hidden="1" x14ac:dyDescent="0.2">
      <c r="A184" s="1">
        <v>183</v>
      </c>
      <c r="B184" t="s">
        <v>6313</v>
      </c>
      <c r="C184" s="2">
        <v>42693</v>
      </c>
      <c r="D184" s="2">
        <v>42698</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s="3" t="str" cm="1">
        <f t="array" ref="V184">_xlfn.IFS(Orders!M184=People!$B$2,People!$A$2,Orders!M184=People!$B$3,People!$A$3,Orders!M184=People!$B$4,People!$A$3,Orders!M184=People!$B$5,People!$A$5)</f>
        <v>Cassandra Brandow</v>
      </c>
      <c r="W184" s="3" t="str">
        <f>IFERROR(VLOOKUP(B184,Returns!$B$2:$C$801,2),"No")</f>
        <v>Yes</v>
      </c>
    </row>
    <row r="185" spans="1:23" hidden="1" x14ac:dyDescent="0.2">
      <c r="A185" s="1">
        <v>184</v>
      </c>
      <c r="B185" t="s">
        <v>6313</v>
      </c>
      <c r="C185" s="2">
        <v>42693</v>
      </c>
      <c r="D185" s="2">
        <v>42698</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s="3" t="str" cm="1">
        <f t="array" ref="V185">_xlfn.IFS(Orders!M185=People!$B$2,People!$A$2,Orders!M185=People!$B$3,People!$A$3,Orders!M185=People!$B$4,People!$A$3,Orders!M185=People!$B$5,People!$A$5)</f>
        <v>Cassandra Brandow</v>
      </c>
      <c r="W185" s="3" t="str">
        <f>IFERROR(VLOOKUP(B185,Returns!$B$2:$C$801,2),"No")</f>
        <v>Yes</v>
      </c>
    </row>
    <row r="186" spans="1:23" hidden="1" x14ac:dyDescent="0.2">
      <c r="A186" s="1">
        <v>185</v>
      </c>
      <c r="B186" t="s">
        <v>6313</v>
      </c>
      <c r="C186" s="2">
        <v>42693</v>
      </c>
      <c r="D186" s="2">
        <v>42698</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s="3" t="str" cm="1">
        <f t="array" ref="V186">_xlfn.IFS(Orders!M186=People!$B$2,People!$A$2,Orders!M186=People!$B$3,People!$A$3,Orders!M186=People!$B$4,People!$A$3,Orders!M186=People!$B$5,People!$A$5)</f>
        <v>Cassandra Brandow</v>
      </c>
      <c r="W186" s="3" t="str">
        <f>IFERROR(VLOOKUP(B186,Returns!$B$2:$C$801,2),"No")</f>
        <v>Yes</v>
      </c>
    </row>
    <row r="187" spans="1:23" x14ac:dyDescent="0.2">
      <c r="A187" s="1">
        <v>186</v>
      </c>
      <c r="B187" t="s">
        <v>6314</v>
      </c>
      <c r="C187" s="2">
        <v>43432</v>
      </c>
      <c r="D187" s="2">
        <v>43436</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s="3" t="str" cm="1">
        <f t="array" ref="V187">_xlfn.IFS(Orders!M187=People!$B$2,People!$A$2,Orders!M187=People!$B$3,People!$A$3,Orders!M187=People!$B$4,People!$A$3,Orders!M187=People!$B$5,People!$A$5)</f>
        <v>Chuck Magee</v>
      </c>
      <c r="W187" s="3" t="str">
        <f>IFERROR(VLOOKUP(B187,Returns!$B$2:$C$801,2),"No")</f>
        <v>Yes</v>
      </c>
    </row>
    <row r="188" spans="1:23" hidden="1" x14ac:dyDescent="0.2">
      <c r="A188" s="1">
        <v>187</v>
      </c>
      <c r="B188" t="s">
        <v>6315</v>
      </c>
      <c r="C188" s="2">
        <v>42608</v>
      </c>
      <c r="D188" s="2">
        <v>42612</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s="3" t="str" cm="1">
        <f t="array" ref="V188">_xlfn.IFS(Orders!M188=People!$B$2,People!$A$2,Orders!M188=People!$B$3,People!$A$3,Orders!M188=People!$B$4,People!$A$3,Orders!M188=People!$B$5,People!$A$5)</f>
        <v>Anna Andreadi</v>
      </c>
      <c r="W188" s="3" t="str">
        <f>IFERROR(VLOOKUP(B188,Returns!$B$2:$C$801,2),"No")</f>
        <v>Yes</v>
      </c>
    </row>
    <row r="189" spans="1:23" x14ac:dyDescent="0.2">
      <c r="A189" s="1">
        <v>188</v>
      </c>
      <c r="B189" t="s">
        <v>6316</v>
      </c>
      <c r="C189" s="2">
        <v>43297</v>
      </c>
      <c r="D189" s="2">
        <v>43303</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s="3" t="str" cm="1">
        <f t="array" ref="V189">_xlfn.IFS(Orders!M189=People!$B$2,People!$A$2,Orders!M189=People!$B$3,People!$A$3,Orders!M189=People!$B$4,People!$A$3,Orders!M189=People!$B$5,People!$A$5)</f>
        <v>Chuck Magee</v>
      </c>
      <c r="W189" s="3" t="str">
        <f>IFERROR(VLOOKUP(B189,Returns!$B$2:$C$801,2),"No")</f>
        <v>Yes</v>
      </c>
    </row>
    <row r="190" spans="1:23" x14ac:dyDescent="0.2">
      <c r="A190" s="1">
        <v>189</v>
      </c>
      <c r="B190" t="s">
        <v>6316</v>
      </c>
      <c r="C190" s="2">
        <v>43297</v>
      </c>
      <c r="D190" s="2">
        <v>43303</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s="3" t="str" cm="1">
        <f t="array" ref="V190">_xlfn.IFS(Orders!M190=People!$B$2,People!$A$2,Orders!M190=People!$B$3,People!$A$3,Orders!M190=People!$B$4,People!$A$3,Orders!M190=People!$B$5,People!$A$5)</f>
        <v>Chuck Magee</v>
      </c>
      <c r="W190" s="3" t="str">
        <f>IFERROR(VLOOKUP(B190,Returns!$B$2:$C$801,2),"No")</f>
        <v>Yes</v>
      </c>
    </row>
    <row r="191" spans="1:23" x14ac:dyDescent="0.2">
      <c r="A191" s="1">
        <v>190</v>
      </c>
      <c r="B191" t="s">
        <v>6317</v>
      </c>
      <c r="C191" s="2">
        <v>43020</v>
      </c>
      <c r="D191" s="2">
        <v>43022</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s="3" t="str" cm="1">
        <f t="array" ref="V191">_xlfn.IFS(Orders!M191=People!$B$2,People!$A$2,Orders!M191=People!$B$3,People!$A$3,Orders!M191=People!$B$4,People!$A$3,Orders!M191=People!$B$5,People!$A$5)</f>
        <v>Chuck Magee</v>
      </c>
      <c r="W191" s="3" t="str">
        <f>IFERROR(VLOOKUP(B191,Returns!$B$2:$C$801,2),"No")</f>
        <v>Yes</v>
      </c>
    </row>
    <row r="192" spans="1:23" x14ac:dyDescent="0.2">
      <c r="A192" s="1">
        <v>191</v>
      </c>
      <c r="B192" t="s">
        <v>6317</v>
      </c>
      <c r="C192" s="2">
        <v>43020</v>
      </c>
      <c r="D192" s="2">
        <v>43022</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s="3" t="str" cm="1">
        <f t="array" ref="V192">_xlfn.IFS(Orders!M192=People!$B$2,People!$A$2,Orders!M192=People!$B$3,People!$A$3,Orders!M192=People!$B$4,People!$A$3,Orders!M192=People!$B$5,People!$A$5)</f>
        <v>Chuck Magee</v>
      </c>
      <c r="W192" s="3" t="str">
        <f>IFERROR(VLOOKUP(B192,Returns!$B$2:$C$801,2),"No")</f>
        <v>Yes</v>
      </c>
    </row>
    <row r="193" spans="1:23" x14ac:dyDescent="0.2">
      <c r="A193" s="1">
        <v>192</v>
      </c>
      <c r="B193" t="s">
        <v>6317</v>
      </c>
      <c r="C193" s="2">
        <v>43020</v>
      </c>
      <c r="D193" s="2">
        <v>43022</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s="3" t="str" cm="1">
        <f t="array" ref="V193">_xlfn.IFS(Orders!M193=People!$B$2,People!$A$2,Orders!M193=People!$B$3,People!$A$3,Orders!M193=People!$B$4,People!$A$3,Orders!M193=People!$B$5,People!$A$5)</f>
        <v>Chuck Magee</v>
      </c>
      <c r="W193" s="3" t="str">
        <f>IFERROR(VLOOKUP(B193,Returns!$B$2:$C$801,2),"No")</f>
        <v>Yes</v>
      </c>
    </row>
    <row r="194" spans="1:23" x14ac:dyDescent="0.2">
      <c r="A194" s="1">
        <v>193</v>
      </c>
      <c r="B194" t="s">
        <v>6317</v>
      </c>
      <c r="C194" s="2">
        <v>43020</v>
      </c>
      <c r="D194" s="2">
        <v>43022</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s="3" t="str" cm="1">
        <f t="array" ref="V194">_xlfn.IFS(Orders!M194=People!$B$2,People!$A$2,Orders!M194=People!$B$3,People!$A$3,Orders!M194=People!$B$4,People!$A$3,Orders!M194=People!$B$5,People!$A$5)</f>
        <v>Chuck Magee</v>
      </c>
      <c r="W194" s="3" t="str">
        <f>IFERROR(VLOOKUP(B194,Returns!$B$2:$C$801,2),"No")</f>
        <v>Yes</v>
      </c>
    </row>
    <row r="195" spans="1:23" x14ac:dyDescent="0.2">
      <c r="A195" s="1">
        <v>194</v>
      </c>
      <c r="B195" t="s">
        <v>6317</v>
      </c>
      <c r="C195" s="2">
        <v>43020</v>
      </c>
      <c r="D195" s="2">
        <v>43022</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s="3" t="str" cm="1">
        <f t="array" ref="V195">_xlfn.IFS(Orders!M195=People!$B$2,People!$A$2,Orders!M195=People!$B$3,People!$A$3,Orders!M195=People!$B$4,People!$A$3,Orders!M195=People!$B$5,People!$A$5)</f>
        <v>Chuck Magee</v>
      </c>
      <c r="W195" s="3" t="str">
        <f>IFERROR(VLOOKUP(B195,Returns!$B$2:$C$801,2),"No")</f>
        <v>Yes</v>
      </c>
    </row>
    <row r="196" spans="1:23" hidden="1" x14ac:dyDescent="0.2">
      <c r="A196" s="1">
        <v>195</v>
      </c>
      <c r="B196" t="s">
        <v>6318</v>
      </c>
      <c r="C196" s="2">
        <v>43039</v>
      </c>
      <c r="D196" s="2">
        <v>43045</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s="3" t="str" cm="1">
        <f t="array" ref="V196">_xlfn.IFS(Orders!M196=People!$B$2,People!$A$2,Orders!M196=People!$B$3,People!$A$3,Orders!M196=People!$B$4,People!$A$3,Orders!M196=People!$B$5,People!$A$5)</f>
        <v>Anna Andreadi</v>
      </c>
      <c r="W196" s="3" t="str">
        <f>IFERROR(VLOOKUP(B196,Returns!$B$2:$C$801,2),"No")</f>
        <v>Yes</v>
      </c>
    </row>
    <row r="197" spans="1:23" x14ac:dyDescent="0.2">
      <c r="A197" s="1">
        <v>196</v>
      </c>
      <c r="B197" t="s">
        <v>6319</v>
      </c>
      <c r="C197" s="2">
        <v>42450</v>
      </c>
      <c r="D197" s="2">
        <v>42454</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s="3" t="str" cm="1">
        <f t="array" ref="V197">_xlfn.IFS(Orders!M197=People!$B$2,People!$A$2,Orders!M197=People!$B$3,People!$A$3,Orders!M197=People!$B$4,People!$A$3,Orders!M197=People!$B$5,People!$A$5)</f>
        <v>Chuck Magee</v>
      </c>
      <c r="W197" s="3" t="str">
        <f>IFERROR(VLOOKUP(B197,Returns!$B$2:$C$801,2),"No")</f>
        <v>Yes</v>
      </c>
    </row>
    <row r="198" spans="1:23" x14ac:dyDescent="0.2">
      <c r="A198" s="1">
        <v>197</v>
      </c>
      <c r="B198" t="s">
        <v>6319</v>
      </c>
      <c r="C198" s="2">
        <v>42450</v>
      </c>
      <c r="D198" s="2">
        <v>42454</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s="3" t="str" cm="1">
        <f t="array" ref="V198">_xlfn.IFS(Orders!M198=People!$B$2,People!$A$2,Orders!M198=People!$B$3,People!$A$3,Orders!M198=People!$B$4,People!$A$3,Orders!M198=People!$B$5,People!$A$5)</f>
        <v>Chuck Magee</v>
      </c>
      <c r="W198" s="3" t="str">
        <f>IFERROR(VLOOKUP(B198,Returns!$B$2:$C$801,2),"No")</f>
        <v>Yes</v>
      </c>
    </row>
    <row r="199" spans="1:23" x14ac:dyDescent="0.2">
      <c r="A199" s="1">
        <v>198</v>
      </c>
      <c r="B199" t="s">
        <v>6320</v>
      </c>
      <c r="C199" s="2">
        <v>43775</v>
      </c>
      <c r="D199" s="2">
        <v>43782</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s="3" t="str" cm="1">
        <f t="array" ref="V199">_xlfn.IFS(Orders!M199=People!$B$2,People!$A$2,Orders!M199=People!$B$3,People!$A$3,Orders!M199=People!$B$4,People!$A$3,Orders!M199=People!$B$5,People!$A$5)</f>
        <v>Chuck Magee</v>
      </c>
      <c r="W199" s="3" t="str">
        <f>IFERROR(VLOOKUP(B199,Returns!$B$2:$C$801,2),"No")</f>
        <v>Yes</v>
      </c>
    </row>
    <row r="200" spans="1:23" x14ac:dyDescent="0.2">
      <c r="A200" s="1">
        <v>199</v>
      </c>
      <c r="B200" t="s">
        <v>6321</v>
      </c>
      <c r="C200" s="2">
        <v>43652</v>
      </c>
      <c r="D200" s="2">
        <v>43659</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s="3" t="str" cm="1">
        <f t="array" ref="V200">_xlfn.IFS(Orders!M200=People!$B$2,People!$A$2,Orders!M200=People!$B$3,People!$A$3,Orders!M200=People!$B$4,People!$A$3,Orders!M200=People!$B$5,People!$A$5)</f>
        <v>Chuck Magee</v>
      </c>
      <c r="W200" s="3" t="str">
        <f>IFERROR(VLOOKUP(B200,Returns!$B$2:$C$801,2),"No")</f>
        <v>Yes</v>
      </c>
    </row>
    <row r="201" spans="1:23" x14ac:dyDescent="0.2">
      <c r="A201" s="1">
        <v>200</v>
      </c>
      <c r="B201" t="s">
        <v>6321</v>
      </c>
      <c r="C201" s="2">
        <v>43652</v>
      </c>
      <c r="D201" s="2">
        <v>43659</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s="3" t="str" cm="1">
        <f t="array" ref="V201">_xlfn.IFS(Orders!M201=People!$B$2,People!$A$2,Orders!M201=People!$B$3,People!$A$3,Orders!M201=People!$B$4,People!$A$3,Orders!M201=People!$B$5,People!$A$5)</f>
        <v>Chuck Magee</v>
      </c>
      <c r="W201" s="3" t="str">
        <f>IFERROR(VLOOKUP(B201,Returns!$B$2:$C$801,2),"No")</f>
        <v>Yes</v>
      </c>
    </row>
    <row r="202" spans="1:23" x14ac:dyDescent="0.2">
      <c r="A202" s="1">
        <v>201</v>
      </c>
      <c r="B202" t="s">
        <v>6322</v>
      </c>
      <c r="C202" s="2">
        <v>43640</v>
      </c>
      <c r="D202" s="2">
        <v>43645</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s="3" t="str" cm="1">
        <f t="array" ref="V202">_xlfn.IFS(Orders!M202=People!$B$2,People!$A$2,Orders!M202=People!$B$3,People!$A$3,Orders!M202=People!$B$4,People!$A$3,Orders!M202=People!$B$5,People!$A$5)</f>
        <v>Chuck Magee</v>
      </c>
      <c r="W202" s="3" t="str">
        <f>IFERROR(VLOOKUP(B202,Returns!$B$2:$C$801,2),"No")</f>
        <v>Yes</v>
      </c>
    </row>
    <row r="203" spans="1:23" hidden="1" x14ac:dyDescent="0.2">
      <c r="A203" s="1">
        <v>202</v>
      </c>
      <c r="B203" t="s">
        <v>5956</v>
      </c>
      <c r="C203" s="2">
        <v>42585</v>
      </c>
      <c r="D203" s="2">
        <v>42587</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s="3" t="str" cm="1">
        <f t="array" ref="V203">_xlfn.IFS(Orders!M203=People!$B$2,People!$A$2,Orders!M203=People!$B$3,People!$A$3,Orders!M203=People!$B$4,People!$A$3,Orders!M203=People!$B$5,People!$A$5)</f>
        <v>Anna Andreadi</v>
      </c>
      <c r="W203" s="3" t="str">
        <f>IFERROR(VLOOKUP(B203,Returns!$B$2:$C$801,2),"No")</f>
        <v>Yes</v>
      </c>
    </row>
    <row r="204" spans="1:23" hidden="1" x14ac:dyDescent="0.2">
      <c r="A204" s="1">
        <v>203</v>
      </c>
      <c r="B204" t="s">
        <v>5956</v>
      </c>
      <c r="C204" s="2">
        <v>42585</v>
      </c>
      <c r="D204" s="2">
        <v>42587</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s="3" t="str" cm="1">
        <f t="array" ref="V204">_xlfn.IFS(Orders!M204=People!$B$2,People!$A$2,Orders!M204=People!$B$3,People!$A$3,Orders!M204=People!$B$4,People!$A$3,Orders!M204=People!$B$5,People!$A$5)</f>
        <v>Anna Andreadi</v>
      </c>
      <c r="W204" s="3" t="str">
        <f>IFERROR(VLOOKUP(B204,Returns!$B$2:$C$801,2),"No")</f>
        <v>Yes</v>
      </c>
    </row>
    <row r="205" spans="1:23" x14ac:dyDescent="0.2">
      <c r="A205" s="1">
        <v>204</v>
      </c>
      <c r="B205" t="s">
        <v>6323</v>
      </c>
      <c r="C205" s="2">
        <v>43816</v>
      </c>
      <c r="D205" s="2">
        <v>43820</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s="3" t="str" cm="1">
        <f t="array" ref="V205">_xlfn.IFS(Orders!M205=People!$B$2,People!$A$2,Orders!M205=People!$B$3,People!$A$3,Orders!M205=People!$B$4,People!$A$3,Orders!M205=People!$B$5,People!$A$5)</f>
        <v>Chuck Magee</v>
      </c>
      <c r="W205" s="3" t="str">
        <f>IFERROR(VLOOKUP(B205,Returns!$B$2:$C$801,2),"No")</f>
        <v>Yes</v>
      </c>
    </row>
    <row r="206" spans="1:23" hidden="1" x14ac:dyDescent="0.2">
      <c r="A206" s="1">
        <v>205</v>
      </c>
      <c r="B206" t="s">
        <v>6324</v>
      </c>
      <c r="C206" s="2">
        <v>43619</v>
      </c>
      <c r="D206" s="2">
        <v>43623</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s="3" t="str" cm="1">
        <f t="array" ref="V206">_xlfn.IFS(Orders!M206=People!$B$2,People!$A$2,Orders!M206=People!$B$3,People!$A$3,Orders!M206=People!$B$4,People!$A$3,Orders!M206=People!$B$5,People!$A$5)</f>
        <v>Cassandra Brandow</v>
      </c>
      <c r="W206" s="3" t="str">
        <f>IFERROR(VLOOKUP(B206,Returns!$B$2:$C$801,2),"No")</f>
        <v>Yes</v>
      </c>
    </row>
    <row r="207" spans="1:23" hidden="1" x14ac:dyDescent="0.2">
      <c r="A207" s="1">
        <v>206</v>
      </c>
      <c r="B207" t="s">
        <v>6325</v>
      </c>
      <c r="C207" s="2">
        <v>43808</v>
      </c>
      <c r="D207" s="2">
        <v>43813</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s="3" t="str" cm="1">
        <f t="array" ref="V207">_xlfn.IFS(Orders!M207=People!$B$2,People!$A$2,Orders!M207=People!$B$3,People!$A$3,Orders!M207=People!$B$4,People!$A$3,Orders!M207=People!$B$5,People!$A$5)</f>
        <v>Anna Andreadi</v>
      </c>
      <c r="W207" s="3" t="str">
        <f>IFERROR(VLOOKUP(B207,Returns!$B$2:$C$801,2),"No")</f>
        <v>Yes</v>
      </c>
    </row>
    <row r="208" spans="1:23" x14ac:dyDescent="0.2">
      <c r="A208" s="1">
        <v>207</v>
      </c>
      <c r="B208" t="s">
        <v>6326</v>
      </c>
      <c r="C208" s="2">
        <v>43800</v>
      </c>
      <c r="D208" s="2">
        <v>43806</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s="3" t="str" cm="1">
        <f t="array" ref="V208">_xlfn.IFS(Orders!M208=People!$B$2,People!$A$2,Orders!M208=People!$B$3,People!$A$3,Orders!M208=People!$B$4,People!$A$3,Orders!M208=People!$B$5,People!$A$5)</f>
        <v>Chuck Magee</v>
      </c>
      <c r="W208" s="3" t="str">
        <f>IFERROR(VLOOKUP(B208,Returns!$B$2:$C$801,2),"No")</f>
        <v>Yes</v>
      </c>
    </row>
    <row r="209" spans="1:23" x14ac:dyDescent="0.2">
      <c r="A209" s="1">
        <v>208</v>
      </c>
      <c r="B209" t="s">
        <v>6326</v>
      </c>
      <c r="C209" s="2">
        <v>43800</v>
      </c>
      <c r="D209" s="2">
        <v>43806</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s="3" t="str" cm="1">
        <f t="array" ref="V209">_xlfn.IFS(Orders!M209=People!$B$2,People!$A$2,Orders!M209=People!$B$3,People!$A$3,Orders!M209=People!$B$4,People!$A$3,Orders!M209=People!$B$5,People!$A$5)</f>
        <v>Chuck Magee</v>
      </c>
      <c r="W209" s="3" t="str">
        <f>IFERROR(VLOOKUP(B209,Returns!$B$2:$C$801,2),"No")</f>
        <v>Yes</v>
      </c>
    </row>
    <row r="210" spans="1:23" x14ac:dyDescent="0.2">
      <c r="A210" s="1">
        <v>209</v>
      </c>
      <c r="B210" t="s">
        <v>6326</v>
      </c>
      <c r="C210" s="2">
        <v>43800</v>
      </c>
      <c r="D210" s="2">
        <v>43806</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s="3" t="str" cm="1">
        <f t="array" ref="V210">_xlfn.IFS(Orders!M210=People!$B$2,People!$A$2,Orders!M210=People!$B$3,People!$A$3,Orders!M210=People!$B$4,People!$A$3,Orders!M210=People!$B$5,People!$A$5)</f>
        <v>Chuck Magee</v>
      </c>
      <c r="W210" s="3" t="str">
        <f>IFERROR(VLOOKUP(B210,Returns!$B$2:$C$801,2),"No")</f>
        <v>Yes</v>
      </c>
    </row>
    <row r="211" spans="1:23" x14ac:dyDescent="0.2">
      <c r="A211" s="1">
        <v>210</v>
      </c>
      <c r="B211" t="s">
        <v>6326</v>
      </c>
      <c r="C211" s="2">
        <v>43800</v>
      </c>
      <c r="D211" s="2">
        <v>43806</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s="3" t="str" cm="1">
        <f t="array" ref="V211">_xlfn.IFS(Orders!M211=People!$B$2,People!$A$2,Orders!M211=People!$B$3,People!$A$3,Orders!M211=People!$B$4,People!$A$3,Orders!M211=People!$B$5,People!$A$5)</f>
        <v>Chuck Magee</v>
      </c>
      <c r="W211" s="3" t="str">
        <f>IFERROR(VLOOKUP(B211,Returns!$B$2:$C$801,2),"No")</f>
        <v>Yes</v>
      </c>
    </row>
    <row r="212" spans="1:23" x14ac:dyDescent="0.2">
      <c r="A212" s="1">
        <v>211</v>
      </c>
      <c r="B212" t="s">
        <v>6326</v>
      </c>
      <c r="C212" s="2">
        <v>43800</v>
      </c>
      <c r="D212" s="2">
        <v>43806</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s="3" t="str" cm="1">
        <f t="array" ref="V212">_xlfn.IFS(Orders!M212=People!$B$2,People!$A$2,Orders!M212=People!$B$3,People!$A$3,Orders!M212=People!$B$4,People!$A$3,Orders!M212=People!$B$5,People!$A$5)</f>
        <v>Chuck Magee</v>
      </c>
      <c r="W212" s="3" t="str">
        <f>IFERROR(VLOOKUP(B212,Returns!$B$2:$C$801,2),"No")</f>
        <v>Yes</v>
      </c>
    </row>
    <row r="213" spans="1:23" x14ac:dyDescent="0.2">
      <c r="A213" s="1">
        <v>212</v>
      </c>
      <c r="B213" t="s">
        <v>6327</v>
      </c>
      <c r="C213" s="2">
        <v>42775</v>
      </c>
      <c r="D213" s="2">
        <v>42779</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s="3" t="str" cm="1">
        <f t="array" ref="V213">_xlfn.IFS(Orders!M213=People!$B$2,People!$A$2,Orders!M213=People!$B$3,People!$A$3,Orders!M213=People!$B$4,People!$A$3,Orders!M213=People!$B$5,People!$A$5)</f>
        <v>Chuck Magee</v>
      </c>
      <c r="W213" s="3" t="str">
        <f>IFERROR(VLOOKUP(B213,Returns!$B$2:$C$801,2),"No")</f>
        <v>Yes</v>
      </c>
    </row>
    <row r="214" spans="1:23" x14ac:dyDescent="0.2">
      <c r="A214" s="1">
        <v>213</v>
      </c>
      <c r="B214" t="s">
        <v>6012</v>
      </c>
      <c r="C214" s="2">
        <v>42737</v>
      </c>
      <c r="D214" s="2">
        <v>42744</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s="3" t="str" cm="1">
        <f t="array" ref="V214">_xlfn.IFS(Orders!M214=People!$B$2,People!$A$2,Orders!M214=People!$B$3,People!$A$3,Orders!M214=People!$B$4,People!$A$3,Orders!M214=People!$B$5,People!$A$5)</f>
        <v>Chuck Magee</v>
      </c>
      <c r="W214" s="3" t="str">
        <f>IFERROR(VLOOKUP(B214,Returns!$B$2:$C$801,2),"No")</f>
        <v>Yes</v>
      </c>
    </row>
    <row r="215" spans="1:23" x14ac:dyDescent="0.2">
      <c r="A215" s="1">
        <v>214</v>
      </c>
      <c r="B215" t="s">
        <v>6012</v>
      </c>
      <c r="C215" s="2">
        <v>42737</v>
      </c>
      <c r="D215" s="2">
        <v>42744</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s="3" t="str" cm="1">
        <f t="array" ref="V215">_xlfn.IFS(Orders!M215=People!$B$2,People!$A$2,Orders!M215=People!$B$3,People!$A$3,Orders!M215=People!$B$4,People!$A$3,Orders!M215=People!$B$5,People!$A$5)</f>
        <v>Chuck Magee</v>
      </c>
      <c r="W215" s="3" t="str">
        <f>IFERROR(VLOOKUP(B215,Returns!$B$2:$C$801,2),"No")</f>
        <v>Yes</v>
      </c>
    </row>
    <row r="216" spans="1:23" x14ac:dyDescent="0.2">
      <c r="A216" s="1">
        <v>215</v>
      </c>
      <c r="B216" t="s">
        <v>6012</v>
      </c>
      <c r="C216" s="2">
        <v>42737</v>
      </c>
      <c r="D216" s="2">
        <v>42744</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s="3" t="str" cm="1">
        <f t="array" ref="V216">_xlfn.IFS(Orders!M216=People!$B$2,People!$A$2,Orders!M216=People!$B$3,People!$A$3,Orders!M216=People!$B$4,People!$A$3,Orders!M216=People!$B$5,People!$A$5)</f>
        <v>Chuck Magee</v>
      </c>
      <c r="W216" s="3" t="str">
        <f>IFERROR(VLOOKUP(B216,Returns!$B$2:$C$801,2),"No")</f>
        <v>Yes</v>
      </c>
    </row>
    <row r="217" spans="1:23" x14ac:dyDescent="0.2">
      <c r="A217" s="1">
        <v>216</v>
      </c>
      <c r="B217" t="s">
        <v>6012</v>
      </c>
      <c r="C217" s="2">
        <v>42737</v>
      </c>
      <c r="D217" s="2">
        <v>42744</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s="3" t="str" cm="1">
        <f t="array" ref="V217">_xlfn.IFS(Orders!M217=People!$B$2,People!$A$2,Orders!M217=People!$B$3,People!$A$3,Orders!M217=People!$B$4,People!$A$3,Orders!M217=People!$B$5,People!$A$5)</f>
        <v>Chuck Magee</v>
      </c>
      <c r="W217" s="3" t="str">
        <f>IFERROR(VLOOKUP(B217,Returns!$B$2:$C$801,2),"No")</f>
        <v>Yes</v>
      </c>
    </row>
    <row r="218" spans="1:23" x14ac:dyDescent="0.2">
      <c r="A218" s="1">
        <v>217</v>
      </c>
      <c r="B218" t="s">
        <v>6012</v>
      </c>
      <c r="C218" s="2">
        <v>42737</v>
      </c>
      <c r="D218" s="2">
        <v>42744</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s="3" t="str" cm="1">
        <f t="array" ref="V218">_xlfn.IFS(Orders!M218=People!$B$2,People!$A$2,Orders!M218=People!$B$3,People!$A$3,Orders!M218=People!$B$4,People!$A$3,Orders!M218=People!$B$5,People!$A$5)</f>
        <v>Chuck Magee</v>
      </c>
      <c r="W218" s="3" t="str">
        <f>IFERROR(VLOOKUP(B218,Returns!$B$2:$C$801,2),"No")</f>
        <v>Yes</v>
      </c>
    </row>
    <row r="219" spans="1:23" hidden="1" x14ac:dyDescent="0.2">
      <c r="A219" s="1">
        <v>218</v>
      </c>
      <c r="B219" t="s">
        <v>6328</v>
      </c>
      <c r="C219" s="2">
        <v>43401</v>
      </c>
      <c r="D219" s="2">
        <v>43405</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s="3" t="str" cm="1">
        <f t="array" ref="V219">_xlfn.IFS(Orders!M219=People!$B$2,People!$A$2,Orders!M219=People!$B$3,People!$A$3,Orders!M219=People!$B$4,People!$A$3,Orders!M219=People!$B$5,People!$A$5)</f>
        <v>Anna Andreadi</v>
      </c>
      <c r="W219" s="3" t="str">
        <f>IFERROR(VLOOKUP(B219,Returns!$B$2:$C$801,2),"No")</f>
        <v>Yes</v>
      </c>
    </row>
    <row r="220" spans="1:23" hidden="1" x14ac:dyDescent="0.2">
      <c r="A220" s="1">
        <v>219</v>
      </c>
      <c r="B220" t="s">
        <v>6328</v>
      </c>
      <c r="C220" s="2">
        <v>43401</v>
      </c>
      <c r="D220" s="2">
        <v>43405</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s="3" t="str" cm="1">
        <f t="array" ref="V220">_xlfn.IFS(Orders!M220=People!$B$2,People!$A$2,Orders!M220=People!$B$3,People!$A$3,Orders!M220=People!$B$4,People!$A$3,Orders!M220=People!$B$5,People!$A$5)</f>
        <v>Anna Andreadi</v>
      </c>
      <c r="W220" s="3" t="str">
        <f>IFERROR(VLOOKUP(B220,Returns!$B$2:$C$801,2),"No")</f>
        <v>Yes</v>
      </c>
    </row>
    <row r="221" spans="1:23" x14ac:dyDescent="0.2">
      <c r="A221" s="1">
        <v>220</v>
      </c>
      <c r="B221" t="s">
        <v>6032</v>
      </c>
      <c r="C221" s="2">
        <v>43093</v>
      </c>
      <c r="D221" s="2">
        <v>43096</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s="3" t="str" cm="1">
        <f t="array" ref="V221">_xlfn.IFS(Orders!M221=People!$B$2,People!$A$2,Orders!M221=People!$B$3,People!$A$3,Orders!M221=People!$B$4,People!$A$3,Orders!M221=People!$B$5,People!$A$5)</f>
        <v>Chuck Magee</v>
      </c>
      <c r="W221" s="3" t="str">
        <f>IFERROR(VLOOKUP(B221,Returns!$B$2:$C$801,2),"No")</f>
        <v>Yes</v>
      </c>
    </row>
    <row r="222" spans="1:23" x14ac:dyDescent="0.2">
      <c r="A222" s="1">
        <v>221</v>
      </c>
      <c r="B222" t="s">
        <v>6032</v>
      </c>
      <c r="C222" s="2">
        <v>43093</v>
      </c>
      <c r="D222" s="2">
        <v>43096</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s="3" t="str" cm="1">
        <f t="array" ref="V222">_xlfn.IFS(Orders!M222=People!$B$2,People!$A$2,Orders!M222=People!$B$3,People!$A$3,Orders!M222=People!$B$4,People!$A$3,Orders!M222=People!$B$5,People!$A$5)</f>
        <v>Chuck Magee</v>
      </c>
      <c r="W222" s="3" t="str">
        <f>IFERROR(VLOOKUP(B222,Returns!$B$2:$C$801,2),"No")</f>
        <v>Yes</v>
      </c>
    </row>
    <row r="223" spans="1:23" x14ac:dyDescent="0.2">
      <c r="A223" s="1">
        <v>222</v>
      </c>
      <c r="B223" t="s">
        <v>6032</v>
      </c>
      <c r="C223" s="2">
        <v>43093</v>
      </c>
      <c r="D223" s="2">
        <v>43096</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s="3" t="str" cm="1">
        <f t="array" ref="V223">_xlfn.IFS(Orders!M223=People!$B$2,People!$A$2,Orders!M223=People!$B$3,People!$A$3,Orders!M223=People!$B$4,People!$A$3,Orders!M223=People!$B$5,People!$A$5)</f>
        <v>Chuck Magee</v>
      </c>
      <c r="W223" s="3" t="str">
        <f>IFERROR(VLOOKUP(B223,Returns!$B$2:$C$801,2),"No")</f>
        <v>Yes</v>
      </c>
    </row>
    <row r="224" spans="1:23" x14ac:dyDescent="0.2">
      <c r="A224" s="1">
        <v>223</v>
      </c>
      <c r="B224" t="s">
        <v>6032</v>
      </c>
      <c r="C224" s="2">
        <v>43093</v>
      </c>
      <c r="D224" s="2">
        <v>43096</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s="3" t="str" cm="1">
        <f t="array" ref="V224">_xlfn.IFS(Orders!M224=People!$B$2,People!$A$2,Orders!M224=People!$B$3,People!$A$3,Orders!M224=People!$B$4,People!$A$3,Orders!M224=People!$B$5,People!$A$5)</f>
        <v>Chuck Magee</v>
      </c>
      <c r="W224" s="3" t="str">
        <f>IFERROR(VLOOKUP(B224,Returns!$B$2:$C$801,2),"No")</f>
        <v>Yes</v>
      </c>
    </row>
    <row r="225" spans="1:23" x14ac:dyDescent="0.2">
      <c r="A225" s="1">
        <v>224</v>
      </c>
      <c r="B225" t="s">
        <v>6032</v>
      </c>
      <c r="C225" s="2">
        <v>43093</v>
      </c>
      <c r="D225" s="2">
        <v>43096</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s="3" t="str" cm="1">
        <f t="array" ref="V225">_xlfn.IFS(Orders!M225=People!$B$2,People!$A$2,Orders!M225=People!$B$3,People!$A$3,Orders!M225=People!$B$4,People!$A$3,Orders!M225=People!$B$5,People!$A$5)</f>
        <v>Chuck Magee</v>
      </c>
      <c r="W225" s="3" t="str">
        <f>IFERROR(VLOOKUP(B225,Returns!$B$2:$C$801,2),"No")</f>
        <v>Yes</v>
      </c>
    </row>
    <row r="226" spans="1:23" x14ac:dyDescent="0.2">
      <c r="A226" s="1">
        <v>225</v>
      </c>
      <c r="B226" t="s">
        <v>6032</v>
      </c>
      <c r="C226" s="2">
        <v>43093</v>
      </c>
      <c r="D226" s="2">
        <v>43096</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s="3" t="str" cm="1">
        <f t="array" ref="V226">_xlfn.IFS(Orders!M226=People!$B$2,People!$A$2,Orders!M226=People!$B$3,People!$A$3,Orders!M226=People!$B$4,People!$A$3,Orders!M226=People!$B$5,People!$A$5)</f>
        <v>Chuck Magee</v>
      </c>
      <c r="W226" s="3" t="str">
        <f>IFERROR(VLOOKUP(B226,Returns!$B$2:$C$801,2),"No")</f>
        <v>Yes</v>
      </c>
    </row>
    <row r="227" spans="1:23" x14ac:dyDescent="0.2">
      <c r="A227" s="1">
        <v>226</v>
      </c>
      <c r="B227" t="s">
        <v>6329</v>
      </c>
      <c r="C227" s="2">
        <v>42956</v>
      </c>
      <c r="D227" s="2">
        <v>42963</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s="3" t="str" cm="1">
        <f t="array" ref="V227">_xlfn.IFS(Orders!M227=People!$B$2,People!$A$2,Orders!M227=People!$B$3,People!$A$3,Orders!M227=People!$B$4,People!$A$3,Orders!M227=People!$B$5,People!$A$5)</f>
        <v>Chuck Magee</v>
      </c>
      <c r="W227" s="3" t="str">
        <f>IFERROR(VLOOKUP(B227,Returns!$B$2:$C$801,2),"No")</f>
        <v>Yes</v>
      </c>
    </row>
    <row r="228" spans="1:23" x14ac:dyDescent="0.2">
      <c r="A228" s="1">
        <v>227</v>
      </c>
      <c r="B228" t="s">
        <v>6329</v>
      </c>
      <c r="C228" s="2">
        <v>42956</v>
      </c>
      <c r="D228" s="2">
        <v>42963</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s="3" t="str" cm="1">
        <f t="array" ref="V228">_xlfn.IFS(Orders!M228=People!$B$2,People!$A$2,Orders!M228=People!$B$3,People!$A$3,Orders!M228=People!$B$4,People!$A$3,Orders!M228=People!$B$5,People!$A$5)</f>
        <v>Chuck Magee</v>
      </c>
      <c r="W228" s="3" t="str">
        <f>IFERROR(VLOOKUP(B228,Returns!$B$2:$C$801,2),"No")</f>
        <v>Yes</v>
      </c>
    </row>
    <row r="229" spans="1:23" x14ac:dyDescent="0.2">
      <c r="A229" s="1">
        <v>228</v>
      </c>
      <c r="B229" t="s">
        <v>6329</v>
      </c>
      <c r="C229" s="2">
        <v>42956</v>
      </c>
      <c r="D229" s="2">
        <v>42963</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s="3" t="str" cm="1">
        <f t="array" ref="V229">_xlfn.IFS(Orders!M229=People!$B$2,People!$A$2,Orders!M229=People!$B$3,People!$A$3,Orders!M229=People!$B$4,People!$A$3,Orders!M229=People!$B$5,People!$A$5)</f>
        <v>Chuck Magee</v>
      </c>
      <c r="W229" s="3" t="str">
        <f>IFERROR(VLOOKUP(B229,Returns!$B$2:$C$801,2),"No")</f>
        <v>Yes</v>
      </c>
    </row>
    <row r="230" spans="1:23" hidden="1" x14ac:dyDescent="0.2">
      <c r="A230" s="1">
        <v>229</v>
      </c>
      <c r="B230" t="s">
        <v>6330</v>
      </c>
      <c r="C230" s="2">
        <v>42794</v>
      </c>
      <c r="D230" s="2">
        <v>42798</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s="3" t="str" cm="1">
        <f t="array" ref="V230">_xlfn.IFS(Orders!M230=People!$B$2,People!$A$2,Orders!M230=People!$B$3,People!$A$3,Orders!M230=People!$B$4,People!$A$3,Orders!M230=People!$B$5,People!$A$5)</f>
        <v>Cassandra Brandow</v>
      </c>
      <c r="W230" s="3" t="str">
        <f>IFERROR(VLOOKUP(B230,Returns!$B$2:$C$801,2),"No")</f>
        <v>Yes</v>
      </c>
    </row>
    <row r="231" spans="1:23" hidden="1" x14ac:dyDescent="0.2">
      <c r="A231" s="1">
        <v>230</v>
      </c>
      <c r="B231" t="s">
        <v>6330</v>
      </c>
      <c r="C231" s="2">
        <v>42794</v>
      </c>
      <c r="D231" s="2">
        <v>42798</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s="3" t="str" cm="1">
        <f t="array" ref="V231">_xlfn.IFS(Orders!M231=People!$B$2,People!$A$2,Orders!M231=People!$B$3,People!$A$3,Orders!M231=People!$B$4,People!$A$3,Orders!M231=People!$B$5,People!$A$5)</f>
        <v>Cassandra Brandow</v>
      </c>
      <c r="W231" s="3" t="str">
        <f>IFERROR(VLOOKUP(B231,Returns!$B$2:$C$801,2),"No")</f>
        <v>Yes</v>
      </c>
    </row>
    <row r="232" spans="1:23" hidden="1" x14ac:dyDescent="0.2">
      <c r="A232" s="1">
        <v>231</v>
      </c>
      <c r="B232" t="s">
        <v>6331</v>
      </c>
      <c r="C232" s="2">
        <v>42626</v>
      </c>
      <c r="D232" s="2">
        <v>42630</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s="3" t="str" cm="1">
        <f t="array" ref="V232">_xlfn.IFS(Orders!M232=People!$B$2,People!$A$2,Orders!M232=People!$B$3,People!$A$3,Orders!M232=People!$B$4,People!$A$3,Orders!M232=People!$B$5,People!$A$5)</f>
        <v>Cassandra Brandow</v>
      </c>
      <c r="W232" s="3" t="str">
        <f>IFERROR(VLOOKUP(B232,Returns!$B$2:$C$801,2),"No")</f>
        <v>Yes</v>
      </c>
    </row>
    <row r="233" spans="1:23" hidden="1" x14ac:dyDescent="0.2">
      <c r="A233" s="1">
        <v>232</v>
      </c>
      <c r="B233" t="s">
        <v>6332</v>
      </c>
      <c r="C233" s="2">
        <v>43562</v>
      </c>
      <c r="D233" s="2">
        <v>43567</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s="3" t="str" cm="1">
        <f t="array" ref="V233">_xlfn.IFS(Orders!M233=People!$B$2,People!$A$2,Orders!M233=People!$B$3,People!$A$3,Orders!M233=People!$B$4,People!$A$3,Orders!M233=People!$B$5,People!$A$5)</f>
        <v>Cassandra Brandow</v>
      </c>
      <c r="W233" s="3" t="str">
        <f>IFERROR(VLOOKUP(B233,Returns!$B$2:$C$801,2),"No")</f>
        <v>Yes</v>
      </c>
    </row>
    <row r="234" spans="1:23" hidden="1" x14ac:dyDescent="0.2">
      <c r="A234" s="1">
        <v>233</v>
      </c>
      <c r="B234" t="s">
        <v>6332</v>
      </c>
      <c r="C234" s="2">
        <v>43562</v>
      </c>
      <c r="D234" s="2">
        <v>43567</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s="3" t="str" cm="1">
        <f t="array" ref="V234">_xlfn.IFS(Orders!M234=People!$B$2,People!$A$2,Orders!M234=People!$B$3,People!$A$3,Orders!M234=People!$B$4,People!$A$3,Orders!M234=People!$B$5,People!$A$5)</f>
        <v>Cassandra Brandow</v>
      </c>
      <c r="W234" s="3" t="str">
        <f>IFERROR(VLOOKUP(B234,Returns!$B$2:$C$801,2),"No")</f>
        <v>Yes</v>
      </c>
    </row>
    <row r="235" spans="1:23" hidden="1" x14ac:dyDescent="0.2">
      <c r="A235" s="1">
        <v>234</v>
      </c>
      <c r="B235" t="s">
        <v>6332</v>
      </c>
      <c r="C235" s="2">
        <v>43562</v>
      </c>
      <c r="D235" s="2">
        <v>43567</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s="3" t="str" cm="1">
        <f t="array" ref="V235">_xlfn.IFS(Orders!M235=People!$B$2,People!$A$2,Orders!M235=People!$B$3,People!$A$3,Orders!M235=People!$B$4,People!$A$3,Orders!M235=People!$B$5,People!$A$5)</f>
        <v>Cassandra Brandow</v>
      </c>
      <c r="W235" s="3" t="str">
        <f>IFERROR(VLOOKUP(B235,Returns!$B$2:$C$801,2),"No")</f>
        <v>Yes</v>
      </c>
    </row>
    <row r="236" spans="1:23" hidden="1" x14ac:dyDescent="0.2">
      <c r="A236" s="1">
        <v>235</v>
      </c>
      <c r="B236" t="s">
        <v>6332</v>
      </c>
      <c r="C236" s="2">
        <v>43562</v>
      </c>
      <c r="D236" s="2">
        <v>43567</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s="3" t="str" cm="1">
        <f t="array" ref="V236">_xlfn.IFS(Orders!M236=People!$B$2,People!$A$2,Orders!M236=People!$B$3,People!$A$3,Orders!M236=People!$B$4,People!$A$3,Orders!M236=People!$B$5,People!$A$5)</f>
        <v>Cassandra Brandow</v>
      </c>
      <c r="W236" s="3" t="str">
        <f>IFERROR(VLOOKUP(B236,Returns!$B$2:$C$801,2),"No")</f>
        <v>Yes</v>
      </c>
    </row>
    <row r="237" spans="1:23" hidden="1" x14ac:dyDescent="0.2">
      <c r="A237" s="1">
        <v>236</v>
      </c>
      <c r="B237" t="s">
        <v>6332</v>
      </c>
      <c r="C237" s="2">
        <v>43562</v>
      </c>
      <c r="D237" s="2">
        <v>43567</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s="3" t="str" cm="1">
        <f t="array" ref="V237">_xlfn.IFS(Orders!M237=People!$B$2,People!$A$2,Orders!M237=People!$B$3,People!$A$3,Orders!M237=People!$B$4,People!$A$3,Orders!M237=People!$B$5,People!$A$5)</f>
        <v>Cassandra Brandow</v>
      </c>
      <c r="W237" s="3" t="str">
        <f>IFERROR(VLOOKUP(B237,Returns!$B$2:$C$801,2),"No")</f>
        <v>Yes</v>
      </c>
    </row>
    <row r="238" spans="1:23" hidden="1" x14ac:dyDescent="0.2">
      <c r="A238" s="1">
        <v>237</v>
      </c>
      <c r="B238" t="s">
        <v>6333</v>
      </c>
      <c r="C238" s="2">
        <v>43781</v>
      </c>
      <c r="D238" s="2">
        <v>43785</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s="3" t="str" cm="1">
        <f t="array" ref="V238">_xlfn.IFS(Orders!M238=People!$B$2,People!$A$2,Orders!M238=People!$B$3,People!$A$3,Orders!M238=People!$B$4,People!$A$3,Orders!M238=People!$B$5,People!$A$5)</f>
        <v>Anna Andreadi</v>
      </c>
      <c r="W238" s="3" t="str">
        <f>IFERROR(VLOOKUP(B238,Returns!$B$2:$C$801,2),"No")</f>
        <v>Yes</v>
      </c>
    </row>
    <row r="239" spans="1:23" x14ac:dyDescent="0.2">
      <c r="A239" s="1">
        <v>238</v>
      </c>
      <c r="B239" t="s">
        <v>6334</v>
      </c>
      <c r="C239" s="2">
        <v>43255</v>
      </c>
      <c r="D239" s="2">
        <v>43260</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s="3" t="str" cm="1">
        <f t="array" ref="V239">_xlfn.IFS(Orders!M239=People!$B$2,People!$A$2,Orders!M239=People!$B$3,People!$A$3,Orders!M239=People!$B$4,People!$A$3,Orders!M239=People!$B$5,People!$A$5)</f>
        <v>Chuck Magee</v>
      </c>
      <c r="W239" s="3" t="str">
        <f>IFERROR(VLOOKUP(B239,Returns!$B$2:$C$801,2),"No")</f>
        <v>Yes</v>
      </c>
    </row>
    <row r="240" spans="1:23" x14ac:dyDescent="0.2">
      <c r="A240" s="1">
        <v>239</v>
      </c>
      <c r="B240" t="s">
        <v>6334</v>
      </c>
      <c r="C240" s="2">
        <v>43255</v>
      </c>
      <c r="D240" s="2">
        <v>43260</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s="3" t="str" cm="1">
        <f t="array" ref="V240">_xlfn.IFS(Orders!M240=People!$B$2,People!$A$2,Orders!M240=People!$B$3,People!$A$3,Orders!M240=People!$B$4,People!$A$3,Orders!M240=People!$B$5,People!$A$5)</f>
        <v>Chuck Magee</v>
      </c>
      <c r="W240" s="3" t="str">
        <f>IFERROR(VLOOKUP(B240,Returns!$B$2:$C$801,2),"No")</f>
        <v>Yes</v>
      </c>
    </row>
    <row r="241" spans="1:23" x14ac:dyDescent="0.2">
      <c r="A241" s="1">
        <v>240</v>
      </c>
      <c r="B241" t="s">
        <v>6334</v>
      </c>
      <c r="C241" s="2">
        <v>43255</v>
      </c>
      <c r="D241" s="2">
        <v>43260</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s="3" t="str" cm="1">
        <f t="array" ref="V241">_xlfn.IFS(Orders!M241=People!$B$2,People!$A$2,Orders!M241=People!$B$3,People!$A$3,Orders!M241=People!$B$4,People!$A$3,Orders!M241=People!$B$5,People!$A$5)</f>
        <v>Chuck Magee</v>
      </c>
      <c r="W241" s="3" t="str">
        <f>IFERROR(VLOOKUP(B241,Returns!$B$2:$C$801,2),"No")</f>
        <v>Yes</v>
      </c>
    </row>
    <row r="242" spans="1:23" x14ac:dyDescent="0.2">
      <c r="A242" s="1">
        <v>241</v>
      </c>
      <c r="B242" t="s">
        <v>6334</v>
      </c>
      <c r="C242" s="2">
        <v>43255</v>
      </c>
      <c r="D242" s="2">
        <v>43260</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s="3" t="str" cm="1">
        <f t="array" ref="V242">_xlfn.IFS(Orders!M242=People!$B$2,People!$A$2,Orders!M242=People!$B$3,People!$A$3,Orders!M242=People!$B$4,People!$A$3,Orders!M242=People!$B$5,People!$A$5)</f>
        <v>Chuck Magee</v>
      </c>
      <c r="W242" s="3" t="str">
        <f>IFERROR(VLOOKUP(B242,Returns!$B$2:$C$801,2),"No")</f>
        <v>Yes</v>
      </c>
    </row>
    <row r="243" spans="1:23" x14ac:dyDescent="0.2">
      <c r="A243" s="1">
        <v>242</v>
      </c>
      <c r="B243" t="s">
        <v>6334</v>
      </c>
      <c r="C243" s="2">
        <v>43255</v>
      </c>
      <c r="D243" s="2">
        <v>43260</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s="3" t="str" cm="1">
        <f t="array" ref="V243">_xlfn.IFS(Orders!M243=People!$B$2,People!$A$2,Orders!M243=People!$B$3,People!$A$3,Orders!M243=People!$B$4,People!$A$3,Orders!M243=People!$B$5,People!$A$5)</f>
        <v>Chuck Magee</v>
      </c>
      <c r="W243" s="3" t="str">
        <f>IFERROR(VLOOKUP(B243,Returns!$B$2:$C$801,2),"No")</f>
        <v>Yes</v>
      </c>
    </row>
    <row r="244" spans="1:23" x14ac:dyDescent="0.2">
      <c r="A244" s="1">
        <v>243</v>
      </c>
      <c r="B244" t="s">
        <v>6334</v>
      </c>
      <c r="C244" s="2">
        <v>43255</v>
      </c>
      <c r="D244" s="2">
        <v>43260</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s="3" t="str" cm="1">
        <f t="array" ref="V244">_xlfn.IFS(Orders!M244=People!$B$2,People!$A$2,Orders!M244=People!$B$3,People!$A$3,Orders!M244=People!$B$4,People!$A$3,Orders!M244=People!$B$5,People!$A$5)</f>
        <v>Chuck Magee</v>
      </c>
      <c r="W244" s="3" t="str">
        <f>IFERROR(VLOOKUP(B244,Returns!$B$2:$C$801,2),"No")</f>
        <v>Yes</v>
      </c>
    </row>
    <row r="245" spans="1:23" x14ac:dyDescent="0.2">
      <c r="A245" s="1">
        <v>244</v>
      </c>
      <c r="B245" t="s">
        <v>6334</v>
      </c>
      <c r="C245" s="2">
        <v>43255</v>
      </c>
      <c r="D245" s="2">
        <v>43260</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s="3" t="str" cm="1">
        <f t="array" ref="V245">_xlfn.IFS(Orders!M245=People!$B$2,People!$A$2,Orders!M245=People!$B$3,People!$A$3,Orders!M245=People!$B$4,People!$A$3,Orders!M245=People!$B$5,People!$A$5)</f>
        <v>Chuck Magee</v>
      </c>
      <c r="W245" s="3" t="str">
        <f>IFERROR(VLOOKUP(B245,Returns!$B$2:$C$801,2),"No")</f>
        <v>Yes</v>
      </c>
    </row>
    <row r="246" spans="1:23" x14ac:dyDescent="0.2">
      <c r="A246" s="1">
        <v>245</v>
      </c>
      <c r="B246" t="s">
        <v>6335</v>
      </c>
      <c r="C246" s="2">
        <v>42522</v>
      </c>
      <c r="D246" s="2">
        <v>42527</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s="3" t="str" cm="1">
        <f t="array" ref="V246">_xlfn.IFS(Orders!M246=People!$B$2,People!$A$2,Orders!M246=People!$B$3,People!$A$3,Orders!M246=People!$B$4,People!$A$3,Orders!M246=People!$B$5,People!$A$5)</f>
        <v>Chuck Magee</v>
      </c>
      <c r="W246" s="3" t="str">
        <f>IFERROR(VLOOKUP(B246,Returns!$B$2:$C$801,2),"No")</f>
        <v>Yes</v>
      </c>
    </row>
    <row r="247" spans="1:23" x14ac:dyDescent="0.2">
      <c r="A247" s="1">
        <v>246</v>
      </c>
      <c r="B247" t="s">
        <v>6335</v>
      </c>
      <c r="C247" s="2">
        <v>42522</v>
      </c>
      <c r="D247" s="2">
        <v>42527</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s="3" t="str" cm="1">
        <f t="array" ref="V247">_xlfn.IFS(Orders!M247=People!$B$2,People!$A$2,Orders!M247=People!$B$3,People!$A$3,Orders!M247=People!$B$4,People!$A$3,Orders!M247=People!$B$5,People!$A$5)</f>
        <v>Chuck Magee</v>
      </c>
      <c r="W247" s="3" t="str">
        <f>IFERROR(VLOOKUP(B247,Returns!$B$2:$C$801,2),"No")</f>
        <v>Yes</v>
      </c>
    </row>
    <row r="248" spans="1:23" x14ac:dyDescent="0.2">
      <c r="A248" s="1">
        <v>247</v>
      </c>
      <c r="B248" t="s">
        <v>6335</v>
      </c>
      <c r="C248" s="2">
        <v>42522</v>
      </c>
      <c r="D248" s="2">
        <v>42527</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s="3" t="str" cm="1">
        <f t="array" ref="V248">_xlfn.IFS(Orders!M248=People!$B$2,People!$A$2,Orders!M248=People!$B$3,People!$A$3,Orders!M248=People!$B$4,People!$A$3,Orders!M248=People!$B$5,People!$A$5)</f>
        <v>Chuck Magee</v>
      </c>
      <c r="W248" s="3" t="str">
        <f>IFERROR(VLOOKUP(B248,Returns!$B$2:$C$801,2),"No")</f>
        <v>Yes</v>
      </c>
    </row>
    <row r="249" spans="1:23" x14ac:dyDescent="0.2">
      <c r="A249" s="1">
        <v>248</v>
      </c>
      <c r="B249" t="s">
        <v>6335</v>
      </c>
      <c r="C249" s="2">
        <v>42522</v>
      </c>
      <c r="D249" s="2">
        <v>42527</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s="3" t="str" cm="1">
        <f t="array" ref="V249">_xlfn.IFS(Orders!M249=People!$B$2,People!$A$2,Orders!M249=People!$B$3,People!$A$3,Orders!M249=People!$B$4,People!$A$3,Orders!M249=People!$B$5,People!$A$5)</f>
        <v>Chuck Magee</v>
      </c>
      <c r="W249" s="3" t="str">
        <f>IFERROR(VLOOKUP(B249,Returns!$B$2:$C$801,2),"No")</f>
        <v>Yes</v>
      </c>
    </row>
    <row r="250" spans="1:23" x14ac:dyDescent="0.2">
      <c r="A250" s="1">
        <v>249</v>
      </c>
      <c r="B250" t="s">
        <v>6335</v>
      </c>
      <c r="C250" s="2">
        <v>42522</v>
      </c>
      <c r="D250" s="2">
        <v>42527</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s="3" t="str" cm="1">
        <f t="array" ref="V250">_xlfn.IFS(Orders!M250=People!$B$2,People!$A$2,Orders!M250=People!$B$3,People!$A$3,Orders!M250=People!$B$4,People!$A$3,Orders!M250=People!$B$5,People!$A$5)</f>
        <v>Chuck Magee</v>
      </c>
      <c r="W250" s="3" t="str">
        <f>IFERROR(VLOOKUP(B250,Returns!$B$2:$C$801,2),"No")</f>
        <v>Yes</v>
      </c>
    </row>
    <row r="251" spans="1:23" hidden="1" x14ac:dyDescent="0.2">
      <c r="A251" s="1">
        <v>250</v>
      </c>
      <c r="B251" t="s">
        <v>6336</v>
      </c>
      <c r="C251" s="2">
        <v>43444</v>
      </c>
      <c r="D251" s="2">
        <v>43449</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s="3" t="str" cm="1">
        <f t="array" ref="V251">_xlfn.IFS(Orders!M251=People!$B$2,People!$A$2,Orders!M251=People!$B$3,People!$A$3,Orders!M251=People!$B$4,People!$A$3,Orders!M251=People!$B$5,People!$A$5)</f>
        <v>Anna Andreadi</v>
      </c>
      <c r="W251" s="3" t="str">
        <f>IFERROR(VLOOKUP(B251,Returns!$B$2:$C$801,2),"No")</f>
        <v>Yes</v>
      </c>
    </row>
    <row r="252" spans="1:23" hidden="1" x14ac:dyDescent="0.2">
      <c r="A252" s="1">
        <v>251</v>
      </c>
      <c r="B252" t="s">
        <v>6337</v>
      </c>
      <c r="C252" s="2">
        <v>43354</v>
      </c>
      <c r="D252" s="2">
        <v>43360</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s="3" t="str" cm="1">
        <f t="array" ref="V252">_xlfn.IFS(Orders!M252=People!$B$2,People!$A$2,Orders!M252=People!$B$3,People!$A$3,Orders!M252=People!$B$4,People!$A$3,Orders!M252=People!$B$5,People!$A$5)</f>
        <v>Anna Andreadi</v>
      </c>
      <c r="W252" s="3" t="str">
        <f>IFERROR(VLOOKUP(B252,Returns!$B$2:$C$801,2),"No")</f>
        <v>Yes</v>
      </c>
    </row>
    <row r="253" spans="1:23" hidden="1" x14ac:dyDescent="0.2">
      <c r="A253" s="1">
        <v>252</v>
      </c>
      <c r="B253" t="s">
        <v>6337</v>
      </c>
      <c r="C253" s="2">
        <v>43354</v>
      </c>
      <c r="D253" s="2">
        <v>43360</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s="3" t="str" cm="1">
        <f t="array" ref="V253">_xlfn.IFS(Orders!M253=People!$B$2,People!$A$2,Orders!M253=People!$B$3,People!$A$3,Orders!M253=People!$B$4,People!$A$3,Orders!M253=People!$B$5,People!$A$5)</f>
        <v>Anna Andreadi</v>
      </c>
      <c r="W253" s="3" t="str">
        <f>IFERROR(VLOOKUP(B253,Returns!$B$2:$C$801,2),"No")</f>
        <v>Yes</v>
      </c>
    </row>
    <row r="254" spans="1:23" x14ac:dyDescent="0.2">
      <c r="A254" s="1">
        <v>253</v>
      </c>
      <c r="B254" t="s">
        <v>6338</v>
      </c>
      <c r="C254" s="2">
        <v>43444</v>
      </c>
      <c r="D254" s="2">
        <v>43447</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s="3" t="str" cm="1">
        <f t="array" ref="V254">_xlfn.IFS(Orders!M254=People!$B$2,People!$A$2,Orders!M254=People!$B$3,People!$A$3,Orders!M254=People!$B$4,People!$A$3,Orders!M254=People!$B$5,People!$A$5)</f>
        <v>Chuck Magee</v>
      </c>
      <c r="W254" s="3" t="str">
        <f>IFERROR(VLOOKUP(B254,Returns!$B$2:$C$801,2),"No")</f>
        <v>Yes</v>
      </c>
    </row>
    <row r="255" spans="1:23" x14ac:dyDescent="0.2">
      <c r="A255" s="1">
        <v>254</v>
      </c>
      <c r="B255" t="s">
        <v>6338</v>
      </c>
      <c r="C255" s="2">
        <v>43444</v>
      </c>
      <c r="D255" s="2">
        <v>43447</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s="3" t="str" cm="1">
        <f t="array" ref="V255">_xlfn.IFS(Orders!M255=People!$B$2,People!$A$2,Orders!M255=People!$B$3,People!$A$3,Orders!M255=People!$B$4,People!$A$3,Orders!M255=People!$B$5,People!$A$5)</f>
        <v>Chuck Magee</v>
      </c>
      <c r="W255" s="3" t="str">
        <f>IFERROR(VLOOKUP(B255,Returns!$B$2:$C$801,2),"No")</f>
        <v>Yes</v>
      </c>
    </row>
    <row r="256" spans="1:23" x14ac:dyDescent="0.2">
      <c r="A256" s="1">
        <v>255</v>
      </c>
      <c r="B256" t="s">
        <v>6339</v>
      </c>
      <c r="C256" s="2">
        <v>43067</v>
      </c>
      <c r="D256" s="2">
        <v>43073</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s="3" t="str" cm="1">
        <f t="array" ref="V256">_xlfn.IFS(Orders!M256=People!$B$2,People!$A$2,Orders!M256=People!$B$3,People!$A$3,Orders!M256=People!$B$4,People!$A$3,Orders!M256=People!$B$5,People!$A$5)</f>
        <v>Chuck Magee</v>
      </c>
      <c r="W256" s="3" t="str">
        <f>IFERROR(VLOOKUP(B256,Returns!$B$2:$C$801,2),"No")</f>
        <v>Yes</v>
      </c>
    </row>
    <row r="257" spans="1:23" x14ac:dyDescent="0.2">
      <c r="A257" s="1">
        <v>256</v>
      </c>
      <c r="B257" t="s">
        <v>6339</v>
      </c>
      <c r="C257" s="2">
        <v>43067</v>
      </c>
      <c r="D257" s="2">
        <v>43073</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s="3" t="str" cm="1">
        <f t="array" ref="V257">_xlfn.IFS(Orders!M257=People!$B$2,People!$A$2,Orders!M257=People!$B$3,People!$A$3,Orders!M257=People!$B$4,People!$A$3,Orders!M257=People!$B$5,People!$A$5)</f>
        <v>Chuck Magee</v>
      </c>
      <c r="W257" s="3" t="str">
        <f>IFERROR(VLOOKUP(B257,Returns!$B$2:$C$801,2),"No")</f>
        <v>Yes</v>
      </c>
    </row>
    <row r="258" spans="1:23" x14ac:dyDescent="0.2">
      <c r="A258" s="1">
        <v>257</v>
      </c>
      <c r="B258" t="s">
        <v>6339</v>
      </c>
      <c r="C258" s="2">
        <v>43067</v>
      </c>
      <c r="D258" s="2">
        <v>43073</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s="3" t="str" cm="1">
        <f t="array" ref="V258">_xlfn.IFS(Orders!M258=People!$B$2,People!$A$2,Orders!M258=People!$B$3,People!$A$3,Orders!M258=People!$B$4,People!$A$3,Orders!M258=People!$B$5,People!$A$5)</f>
        <v>Chuck Magee</v>
      </c>
      <c r="W258" s="3" t="str">
        <f>IFERROR(VLOOKUP(B258,Returns!$B$2:$C$801,2),"No")</f>
        <v>Yes</v>
      </c>
    </row>
    <row r="259" spans="1:23" x14ac:dyDescent="0.2">
      <c r="A259" s="1">
        <v>258</v>
      </c>
      <c r="B259" t="s">
        <v>6339</v>
      </c>
      <c r="C259" s="2">
        <v>43067</v>
      </c>
      <c r="D259" s="2">
        <v>43073</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s="3" t="str" cm="1">
        <f t="array" ref="V259">_xlfn.IFS(Orders!M259=People!$B$2,People!$A$2,Orders!M259=People!$B$3,People!$A$3,Orders!M259=People!$B$4,People!$A$3,Orders!M259=People!$B$5,People!$A$5)</f>
        <v>Chuck Magee</v>
      </c>
      <c r="W259" s="3" t="str">
        <f>IFERROR(VLOOKUP(B259,Returns!$B$2:$C$801,2),"No")</f>
        <v>Yes</v>
      </c>
    </row>
    <row r="260" spans="1:23" x14ac:dyDescent="0.2">
      <c r="A260" s="1">
        <v>259</v>
      </c>
      <c r="B260" t="s">
        <v>6340</v>
      </c>
      <c r="C260" s="2">
        <v>43800</v>
      </c>
      <c r="D260" s="2">
        <v>43802</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s="3" t="str" cm="1">
        <f t="array" ref="V260">_xlfn.IFS(Orders!M260=People!$B$2,People!$A$2,Orders!M260=People!$B$3,People!$A$3,Orders!M260=People!$B$4,People!$A$3,Orders!M260=People!$B$5,People!$A$5)</f>
        <v>Chuck Magee</v>
      </c>
      <c r="W260" s="3" t="str">
        <f>IFERROR(VLOOKUP(B260,Returns!$B$2:$C$801,2),"No")</f>
        <v>Yes</v>
      </c>
    </row>
    <row r="261" spans="1:23" x14ac:dyDescent="0.2">
      <c r="A261" s="1">
        <v>260</v>
      </c>
      <c r="B261" t="s">
        <v>6340</v>
      </c>
      <c r="C261" s="2">
        <v>43800</v>
      </c>
      <c r="D261" s="2">
        <v>43802</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s="3" t="str" cm="1">
        <f t="array" ref="V261">_xlfn.IFS(Orders!M261=People!$B$2,People!$A$2,Orders!M261=People!$B$3,People!$A$3,Orders!M261=People!$B$4,People!$A$3,Orders!M261=People!$B$5,People!$A$5)</f>
        <v>Chuck Magee</v>
      </c>
      <c r="W261" s="3" t="str">
        <f>IFERROR(VLOOKUP(B261,Returns!$B$2:$C$801,2),"No")</f>
        <v>Yes</v>
      </c>
    </row>
    <row r="262" spans="1:23" x14ac:dyDescent="0.2">
      <c r="A262" s="1">
        <v>261</v>
      </c>
      <c r="B262" t="s">
        <v>6340</v>
      </c>
      <c r="C262" s="2">
        <v>43800</v>
      </c>
      <c r="D262" s="2">
        <v>43802</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s="3" t="str" cm="1">
        <f t="array" ref="V262">_xlfn.IFS(Orders!M262=People!$B$2,People!$A$2,Orders!M262=People!$B$3,People!$A$3,Orders!M262=People!$B$4,People!$A$3,Orders!M262=People!$B$5,People!$A$5)</f>
        <v>Chuck Magee</v>
      </c>
      <c r="W262" s="3" t="str">
        <f>IFERROR(VLOOKUP(B262,Returns!$B$2:$C$801,2),"No")</f>
        <v>Yes</v>
      </c>
    </row>
    <row r="263" spans="1:23" x14ac:dyDescent="0.2">
      <c r="A263" s="1">
        <v>262</v>
      </c>
      <c r="B263" t="s">
        <v>6341</v>
      </c>
      <c r="C263" s="2">
        <v>43624</v>
      </c>
      <c r="D263" s="2">
        <v>43628</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s="3" t="str" cm="1">
        <f t="array" ref="V263">_xlfn.IFS(Orders!M263=People!$B$2,People!$A$2,Orders!M263=People!$B$3,People!$A$3,Orders!M263=People!$B$4,People!$A$3,Orders!M263=People!$B$5,People!$A$5)</f>
        <v>Chuck Magee</v>
      </c>
      <c r="W263" s="3" t="str">
        <f>IFERROR(VLOOKUP(B263,Returns!$B$2:$C$801,2),"No")</f>
        <v>Yes</v>
      </c>
    </row>
    <row r="264" spans="1:23" x14ac:dyDescent="0.2">
      <c r="A264" s="1">
        <v>263</v>
      </c>
      <c r="B264" t="s">
        <v>6342</v>
      </c>
      <c r="C264" s="2">
        <v>42632</v>
      </c>
      <c r="D264" s="2">
        <v>42634</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s="3" t="str" cm="1">
        <f t="array" ref="V264">_xlfn.IFS(Orders!M264=People!$B$2,People!$A$2,Orders!M264=People!$B$3,People!$A$3,Orders!M264=People!$B$4,People!$A$3,Orders!M264=People!$B$5,People!$A$5)</f>
        <v>Chuck Magee</v>
      </c>
      <c r="W264" s="3" t="str">
        <f>IFERROR(VLOOKUP(B264,Returns!$B$2:$C$801,2),"No")</f>
        <v>Yes</v>
      </c>
    </row>
    <row r="265" spans="1:23" x14ac:dyDescent="0.2">
      <c r="A265" s="1">
        <v>264</v>
      </c>
      <c r="B265" t="s">
        <v>6342</v>
      </c>
      <c r="C265" s="2">
        <v>42632</v>
      </c>
      <c r="D265" s="2">
        <v>42634</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s="3" t="str" cm="1">
        <f t="array" ref="V265">_xlfn.IFS(Orders!M265=People!$B$2,People!$A$2,Orders!M265=People!$B$3,People!$A$3,Orders!M265=People!$B$4,People!$A$3,Orders!M265=People!$B$5,People!$A$5)</f>
        <v>Chuck Magee</v>
      </c>
      <c r="W265" s="3" t="str">
        <f>IFERROR(VLOOKUP(B265,Returns!$B$2:$C$801,2),"No")</f>
        <v>Yes</v>
      </c>
    </row>
    <row r="266" spans="1:23" x14ac:dyDescent="0.2">
      <c r="A266" s="1">
        <v>265</v>
      </c>
      <c r="B266" t="s">
        <v>6343</v>
      </c>
      <c r="C266" s="2">
        <v>43257</v>
      </c>
      <c r="D266" s="2">
        <v>43264</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s="3" t="str" cm="1">
        <f t="array" ref="V266">_xlfn.IFS(Orders!M266=People!$B$2,People!$A$2,Orders!M266=People!$B$3,People!$A$3,Orders!M266=People!$B$4,People!$A$3,Orders!M266=People!$B$5,People!$A$5)</f>
        <v>Chuck Magee</v>
      </c>
      <c r="W266" s="3" t="str">
        <f>IFERROR(VLOOKUP(B266,Returns!$B$2:$C$801,2),"No")</f>
        <v>Yes</v>
      </c>
    </row>
    <row r="267" spans="1:23" hidden="1" x14ac:dyDescent="0.2">
      <c r="A267" s="1">
        <v>266</v>
      </c>
      <c r="B267" t="s">
        <v>6344</v>
      </c>
      <c r="C267" s="2">
        <v>43049</v>
      </c>
      <c r="D267" s="2">
        <v>43054</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s="3" t="str" cm="1">
        <f t="array" ref="V267">_xlfn.IFS(Orders!M267=People!$B$2,People!$A$2,Orders!M267=People!$B$3,People!$A$3,Orders!M267=People!$B$4,People!$A$3,Orders!M267=People!$B$5,People!$A$5)</f>
        <v>Anna Andreadi</v>
      </c>
      <c r="W267" s="3" t="str">
        <f>IFERROR(VLOOKUP(B267,Returns!$B$2:$C$801,2),"No")</f>
        <v>Yes</v>
      </c>
    </row>
    <row r="268" spans="1:23" hidden="1" x14ac:dyDescent="0.2">
      <c r="A268" s="1">
        <v>267</v>
      </c>
      <c r="B268" t="s">
        <v>6345</v>
      </c>
      <c r="C268" s="2">
        <v>43632</v>
      </c>
      <c r="D268" s="2">
        <v>43636</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s="3" t="str" cm="1">
        <f t="array" ref="V268">_xlfn.IFS(Orders!M268=People!$B$2,People!$A$2,Orders!M268=People!$B$3,People!$A$3,Orders!M268=People!$B$4,People!$A$3,Orders!M268=People!$B$5,People!$A$5)</f>
        <v>Cassandra Brandow</v>
      </c>
      <c r="W268" s="3" t="str">
        <f>IFERROR(VLOOKUP(B268,Returns!$B$2:$C$801,2),"No")</f>
        <v>Yes</v>
      </c>
    </row>
    <row r="269" spans="1:23" x14ac:dyDescent="0.2">
      <c r="A269" s="1">
        <v>268</v>
      </c>
      <c r="B269" t="s">
        <v>6346</v>
      </c>
      <c r="C269" s="2">
        <v>43122</v>
      </c>
      <c r="D269" s="2">
        <v>43128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s="3" t="str" cm="1">
        <f t="array" ref="V269">_xlfn.IFS(Orders!M269=People!$B$2,People!$A$2,Orders!M269=People!$B$3,People!$A$3,Orders!M269=People!$B$4,People!$A$3,Orders!M269=People!$B$5,People!$A$5)</f>
        <v>Chuck Magee</v>
      </c>
      <c r="W269" s="3" t="str">
        <f>IFERROR(VLOOKUP(B269,Returns!$B$2:$C$801,2),"No")</f>
        <v>Yes</v>
      </c>
    </row>
    <row r="270" spans="1:23" x14ac:dyDescent="0.2">
      <c r="A270" s="1">
        <v>269</v>
      </c>
      <c r="B270" t="s">
        <v>6347</v>
      </c>
      <c r="C270" s="2">
        <v>43808</v>
      </c>
      <c r="D270" s="2">
        <v>43812</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s="3" t="str" cm="1">
        <f t="array" ref="V270">_xlfn.IFS(Orders!M270=People!$B$2,People!$A$2,Orders!M270=People!$B$3,People!$A$3,Orders!M270=People!$B$4,People!$A$3,Orders!M270=People!$B$5,People!$A$5)</f>
        <v>Chuck Magee</v>
      </c>
      <c r="W270" s="3" t="str">
        <f>IFERROR(VLOOKUP(B270,Returns!$B$2:$C$801,2),"No")</f>
        <v>Yes</v>
      </c>
    </row>
    <row r="271" spans="1:23" x14ac:dyDescent="0.2">
      <c r="A271" s="1">
        <v>270</v>
      </c>
      <c r="B271" t="s">
        <v>6347</v>
      </c>
      <c r="C271" s="2">
        <v>43808</v>
      </c>
      <c r="D271" s="2">
        <v>43812</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s="3" t="str" cm="1">
        <f t="array" ref="V271">_xlfn.IFS(Orders!M271=People!$B$2,People!$A$2,Orders!M271=People!$B$3,People!$A$3,Orders!M271=People!$B$4,People!$A$3,Orders!M271=People!$B$5,People!$A$5)</f>
        <v>Chuck Magee</v>
      </c>
      <c r="W271" s="3" t="str">
        <f>IFERROR(VLOOKUP(B271,Returns!$B$2:$C$801,2),"No")</f>
        <v>Yes</v>
      </c>
    </row>
    <row r="272" spans="1:23" hidden="1" x14ac:dyDescent="0.2">
      <c r="A272" s="1">
        <v>271</v>
      </c>
      <c r="B272" t="s">
        <v>6348</v>
      </c>
      <c r="C272" s="2">
        <v>43827</v>
      </c>
      <c r="D272" s="2">
        <v>43832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s="3" t="str" cm="1">
        <f t="array" ref="V272">_xlfn.IFS(Orders!M272=People!$B$2,People!$A$2,Orders!M272=People!$B$3,People!$A$3,Orders!M272=People!$B$4,People!$A$3,Orders!M272=People!$B$5,People!$A$5)</f>
        <v>Anna Andreadi</v>
      </c>
      <c r="W272" s="3" t="str">
        <f>IFERROR(VLOOKUP(B272,Returns!$B$2:$C$801,2),"No")</f>
        <v>Yes</v>
      </c>
    </row>
    <row r="273" spans="1:23" hidden="1" x14ac:dyDescent="0.2">
      <c r="A273" s="1">
        <v>272</v>
      </c>
      <c r="B273" t="s">
        <v>6349</v>
      </c>
      <c r="C273" s="2">
        <v>42946</v>
      </c>
      <c r="D273" s="2">
        <v>42947</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s="3" t="str" cm="1">
        <f t="array" ref="V273">_xlfn.IFS(Orders!M273=People!$B$2,People!$A$2,Orders!M273=People!$B$3,People!$A$3,Orders!M273=People!$B$4,People!$A$3,Orders!M273=People!$B$5,People!$A$5)</f>
        <v>Anna Andreadi</v>
      </c>
      <c r="W273" s="3" t="str">
        <f>IFERROR(VLOOKUP(B273,Returns!$B$2:$C$801,2),"No")</f>
        <v>Yes</v>
      </c>
    </row>
    <row r="274" spans="1:23" hidden="1" x14ac:dyDescent="0.2">
      <c r="A274" s="1">
        <v>273</v>
      </c>
      <c r="B274" t="s">
        <v>6349</v>
      </c>
      <c r="C274" s="2">
        <v>42946</v>
      </c>
      <c r="D274" s="2">
        <v>42947</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s="3" t="str" cm="1">
        <f t="array" ref="V274">_xlfn.IFS(Orders!M274=People!$B$2,People!$A$2,Orders!M274=People!$B$3,People!$A$3,Orders!M274=People!$B$4,People!$A$3,Orders!M274=People!$B$5,People!$A$5)</f>
        <v>Anna Andreadi</v>
      </c>
      <c r="W274" s="3" t="str">
        <f>IFERROR(VLOOKUP(B274,Returns!$B$2:$C$801,2),"No")</f>
        <v>Yes</v>
      </c>
    </row>
    <row r="275" spans="1:23" hidden="1" x14ac:dyDescent="0.2">
      <c r="A275" s="1">
        <v>274</v>
      </c>
      <c r="B275" t="s">
        <v>6349</v>
      </c>
      <c r="C275" s="2">
        <v>42946</v>
      </c>
      <c r="D275" s="2">
        <v>42947</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s="3" t="str" cm="1">
        <f t="array" ref="V275">_xlfn.IFS(Orders!M275=People!$B$2,People!$A$2,Orders!M275=People!$B$3,People!$A$3,Orders!M275=People!$B$4,People!$A$3,Orders!M275=People!$B$5,People!$A$5)</f>
        <v>Anna Andreadi</v>
      </c>
      <c r="W275" s="3" t="str">
        <f>IFERROR(VLOOKUP(B275,Returns!$B$2:$C$801,2),"No")</f>
        <v>Yes</v>
      </c>
    </row>
    <row r="276" spans="1:23" hidden="1" x14ac:dyDescent="0.2">
      <c r="A276" s="1">
        <v>275</v>
      </c>
      <c r="B276" t="s">
        <v>6350</v>
      </c>
      <c r="C276" s="2">
        <v>43724</v>
      </c>
      <c r="D276" s="2">
        <v>43725</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s="3" t="str" cm="1">
        <f t="array" ref="V276">_xlfn.IFS(Orders!M276=People!$B$2,People!$A$2,Orders!M276=People!$B$3,People!$A$3,Orders!M276=People!$B$4,People!$A$3,Orders!M276=People!$B$5,People!$A$5)</f>
        <v>Anna Andreadi</v>
      </c>
      <c r="W276" s="3" t="str">
        <f>IFERROR(VLOOKUP(B276,Returns!$B$2:$C$801,2),"No")</f>
        <v>Yes</v>
      </c>
    </row>
    <row r="277" spans="1:23" hidden="1" x14ac:dyDescent="0.2">
      <c r="A277" s="1">
        <v>276</v>
      </c>
      <c r="B277" t="s">
        <v>6350</v>
      </c>
      <c r="C277" s="2">
        <v>43724</v>
      </c>
      <c r="D277" s="2">
        <v>43725</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s="3" t="str" cm="1">
        <f t="array" ref="V277">_xlfn.IFS(Orders!M277=People!$B$2,People!$A$2,Orders!M277=People!$B$3,People!$A$3,Orders!M277=People!$B$4,People!$A$3,Orders!M277=People!$B$5,People!$A$5)</f>
        <v>Anna Andreadi</v>
      </c>
      <c r="W277" s="3" t="str">
        <f>IFERROR(VLOOKUP(B277,Returns!$B$2:$C$801,2),"No")</f>
        <v>Yes</v>
      </c>
    </row>
    <row r="278" spans="1:23" x14ac:dyDescent="0.2">
      <c r="A278" s="1">
        <v>277</v>
      </c>
      <c r="B278" t="s">
        <v>6351</v>
      </c>
      <c r="C278" s="2">
        <v>43751</v>
      </c>
      <c r="D278" s="2">
        <v>43755</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s="3" t="str" cm="1">
        <f t="array" ref="V278">_xlfn.IFS(Orders!M278=People!$B$2,People!$A$2,Orders!M278=People!$B$3,People!$A$3,Orders!M278=People!$B$4,People!$A$3,Orders!M278=People!$B$5,People!$A$5)</f>
        <v>Chuck Magee</v>
      </c>
      <c r="W278" s="3" t="str">
        <f>IFERROR(VLOOKUP(B278,Returns!$B$2:$C$801,2),"No")</f>
        <v>Yes</v>
      </c>
    </row>
    <row r="279" spans="1:23" x14ac:dyDescent="0.2">
      <c r="A279" s="1">
        <v>278</v>
      </c>
      <c r="B279" t="s">
        <v>6351</v>
      </c>
      <c r="C279" s="2">
        <v>43751</v>
      </c>
      <c r="D279" s="2">
        <v>43755</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s="3" t="str" cm="1">
        <f t="array" ref="V279">_xlfn.IFS(Orders!M279=People!$B$2,People!$A$2,Orders!M279=People!$B$3,People!$A$3,Orders!M279=People!$B$4,People!$A$3,Orders!M279=People!$B$5,People!$A$5)</f>
        <v>Chuck Magee</v>
      </c>
      <c r="W279" s="3" t="str">
        <f>IFERROR(VLOOKUP(B279,Returns!$B$2:$C$801,2),"No")</f>
        <v>Yes</v>
      </c>
    </row>
    <row r="280" spans="1:23" x14ac:dyDescent="0.2">
      <c r="A280" s="1">
        <v>279</v>
      </c>
      <c r="B280" t="s">
        <v>6351</v>
      </c>
      <c r="C280" s="2">
        <v>43751</v>
      </c>
      <c r="D280" s="2">
        <v>43755</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s="3" t="str" cm="1">
        <f t="array" ref="V280">_xlfn.IFS(Orders!M280=People!$B$2,People!$A$2,Orders!M280=People!$B$3,People!$A$3,Orders!M280=People!$B$4,People!$A$3,Orders!M280=People!$B$5,People!$A$5)</f>
        <v>Chuck Magee</v>
      </c>
      <c r="W280" s="3" t="str">
        <f>IFERROR(VLOOKUP(B280,Returns!$B$2:$C$801,2),"No")</f>
        <v>Yes</v>
      </c>
    </row>
    <row r="281" spans="1:23" x14ac:dyDescent="0.2">
      <c r="A281" s="1">
        <v>280</v>
      </c>
      <c r="B281" t="s">
        <v>6351</v>
      </c>
      <c r="C281" s="2">
        <v>43751</v>
      </c>
      <c r="D281" s="2">
        <v>43755</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s="3" t="str" cm="1">
        <f t="array" ref="V281">_xlfn.IFS(Orders!M281=People!$B$2,People!$A$2,Orders!M281=People!$B$3,People!$A$3,Orders!M281=People!$B$4,People!$A$3,Orders!M281=People!$B$5,People!$A$5)</f>
        <v>Chuck Magee</v>
      </c>
      <c r="W281" s="3" t="str">
        <f>IFERROR(VLOOKUP(B281,Returns!$B$2:$C$801,2),"No")</f>
        <v>Yes</v>
      </c>
    </row>
    <row r="282" spans="1:23" x14ac:dyDescent="0.2">
      <c r="A282" s="1">
        <v>281</v>
      </c>
      <c r="B282" t="s">
        <v>6352</v>
      </c>
      <c r="C282" s="2">
        <v>43004</v>
      </c>
      <c r="D282" s="2">
        <v>43006</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s="3" t="str" cm="1">
        <f t="array" ref="V282">_xlfn.IFS(Orders!M282=People!$B$2,People!$A$2,Orders!M282=People!$B$3,People!$A$3,Orders!M282=People!$B$4,People!$A$3,Orders!M282=People!$B$5,People!$A$5)</f>
        <v>Chuck Magee</v>
      </c>
      <c r="W282" s="3" t="str">
        <f>IFERROR(VLOOKUP(B282,Returns!$B$2:$C$801,2),"No")</f>
        <v>Yes</v>
      </c>
    </row>
    <row r="283" spans="1:23" x14ac:dyDescent="0.2">
      <c r="A283" s="1">
        <v>282</v>
      </c>
      <c r="B283" t="s">
        <v>6352</v>
      </c>
      <c r="C283" s="2">
        <v>43004</v>
      </c>
      <c r="D283" s="2">
        <v>43006</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s="3" t="str" cm="1">
        <f t="array" ref="V283">_xlfn.IFS(Orders!M283=People!$B$2,People!$A$2,Orders!M283=People!$B$3,People!$A$3,Orders!M283=People!$B$4,People!$A$3,Orders!M283=People!$B$5,People!$A$5)</f>
        <v>Chuck Magee</v>
      </c>
      <c r="W283" s="3" t="str">
        <f>IFERROR(VLOOKUP(B283,Returns!$B$2:$C$801,2),"No")</f>
        <v>Yes</v>
      </c>
    </row>
    <row r="284" spans="1:23" hidden="1" x14ac:dyDescent="0.2">
      <c r="A284" s="1">
        <v>283</v>
      </c>
      <c r="B284" t="s">
        <v>6353</v>
      </c>
      <c r="C284" s="2">
        <v>43041</v>
      </c>
      <c r="D284" s="2">
        <v>43045</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s="3" t="str" cm="1">
        <f t="array" ref="V284">_xlfn.IFS(Orders!M284=People!$B$2,People!$A$2,Orders!M284=People!$B$3,People!$A$3,Orders!M284=People!$B$4,People!$A$3,Orders!M284=People!$B$5,People!$A$5)</f>
        <v>Anna Andreadi</v>
      </c>
      <c r="W284" s="3" t="str">
        <f>IFERROR(VLOOKUP(B284,Returns!$B$2:$C$801,2),"No")</f>
        <v>Yes</v>
      </c>
    </row>
    <row r="285" spans="1:23" hidden="1" x14ac:dyDescent="0.2">
      <c r="A285" s="1">
        <v>284</v>
      </c>
      <c r="B285" t="s">
        <v>6354</v>
      </c>
      <c r="C285" s="2">
        <v>43004</v>
      </c>
      <c r="D285" s="2">
        <v>43010</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s="3" t="str" cm="1">
        <f t="array" ref="V285">_xlfn.IFS(Orders!M285=People!$B$2,People!$A$2,Orders!M285=People!$B$3,People!$A$3,Orders!M285=People!$B$4,People!$A$3,Orders!M285=People!$B$5,People!$A$5)</f>
        <v>Anna Andreadi</v>
      </c>
      <c r="W285" s="3" t="str">
        <f>IFERROR(VLOOKUP(B285,Returns!$B$2:$C$801,2),"No")</f>
        <v>Yes</v>
      </c>
    </row>
    <row r="286" spans="1:23" hidden="1" x14ac:dyDescent="0.2">
      <c r="A286" s="1">
        <v>285</v>
      </c>
      <c r="B286" t="s">
        <v>6354</v>
      </c>
      <c r="C286" s="2">
        <v>43004</v>
      </c>
      <c r="D286" s="2">
        <v>43010</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s="3" t="str" cm="1">
        <f t="array" ref="V286">_xlfn.IFS(Orders!M286=People!$B$2,People!$A$2,Orders!M286=People!$B$3,People!$A$3,Orders!M286=People!$B$4,People!$A$3,Orders!M286=People!$B$5,People!$A$5)</f>
        <v>Anna Andreadi</v>
      </c>
      <c r="W286" s="3" t="str">
        <f>IFERROR(VLOOKUP(B286,Returns!$B$2:$C$801,2),"No")</f>
        <v>Yes</v>
      </c>
    </row>
    <row r="287" spans="1:23" hidden="1" x14ac:dyDescent="0.2">
      <c r="A287" s="1">
        <v>286</v>
      </c>
      <c r="B287" t="s">
        <v>6354</v>
      </c>
      <c r="C287" s="2">
        <v>43004</v>
      </c>
      <c r="D287" s="2">
        <v>43010</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s="3" t="str" cm="1">
        <f t="array" ref="V287">_xlfn.IFS(Orders!M287=People!$B$2,People!$A$2,Orders!M287=People!$B$3,People!$A$3,Orders!M287=People!$B$4,People!$A$3,Orders!M287=People!$B$5,People!$A$5)</f>
        <v>Anna Andreadi</v>
      </c>
      <c r="W287" s="3" t="str">
        <f>IFERROR(VLOOKUP(B287,Returns!$B$2:$C$801,2),"No")</f>
        <v>Yes</v>
      </c>
    </row>
    <row r="288" spans="1:23" hidden="1" x14ac:dyDescent="0.2">
      <c r="A288" s="1">
        <v>287</v>
      </c>
      <c r="B288" t="s">
        <v>6355</v>
      </c>
      <c r="C288" s="2">
        <v>43452</v>
      </c>
      <c r="D288" s="2">
        <v>43454</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s="3" t="str" cm="1">
        <f t="array" ref="V288">_xlfn.IFS(Orders!M288=People!$B$2,People!$A$2,Orders!M288=People!$B$3,People!$A$3,Orders!M288=People!$B$4,People!$A$3,Orders!M288=People!$B$5,People!$A$5)</f>
        <v>Cassandra Brandow</v>
      </c>
      <c r="W288" s="3" t="str">
        <f>IFERROR(VLOOKUP(B288,Returns!$B$2:$C$801,2),"No")</f>
        <v>Yes</v>
      </c>
    </row>
    <row r="289" spans="1:23" hidden="1" x14ac:dyDescent="0.2">
      <c r="A289" s="1">
        <v>288</v>
      </c>
      <c r="B289" t="s">
        <v>6355</v>
      </c>
      <c r="C289" s="2">
        <v>43452</v>
      </c>
      <c r="D289" s="2">
        <v>43454</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s="3" t="str" cm="1">
        <f t="array" ref="V289">_xlfn.IFS(Orders!M289=People!$B$2,People!$A$2,Orders!M289=People!$B$3,People!$A$3,Orders!M289=People!$B$4,People!$A$3,Orders!M289=People!$B$5,People!$A$5)</f>
        <v>Cassandra Brandow</v>
      </c>
      <c r="W289" s="3" t="str">
        <f>IFERROR(VLOOKUP(B289,Returns!$B$2:$C$801,2),"No")</f>
        <v>Yes</v>
      </c>
    </row>
    <row r="290" spans="1:23" hidden="1" x14ac:dyDescent="0.2">
      <c r="A290" s="1">
        <v>289</v>
      </c>
      <c r="B290" t="s">
        <v>6355</v>
      </c>
      <c r="C290" s="2">
        <v>43452</v>
      </c>
      <c r="D290" s="2">
        <v>43454</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s="3" t="str" cm="1">
        <f t="array" ref="V290">_xlfn.IFS(Orders!M290=People!$B$2,People!$A$2,Orders!M290=People!$B$3,People!$A$3,Orders!M290=People!$B$4,People!$A$3,Orders!M290=People!$B$5,People!$A$5)</f>
        <v>Cassandra Brandow</v>
      </c>
      <c r="W290" s="3" t="str">
        <f>IFERROR(VLOOKUP(B290,Returns!$B$2:$C$801,2),"No")</f>
        <v>Yes</v>
      </c>
    </row>
    <row r="291" spans="1:23" x14ac:dyDescent="0.2">
      <c r="A291" s="1">
        <v>290</v>
      </c>
      <c r="B291" t="s">
        <v>6356</v>
      </c>
      <c r="C291" s="2">
        <v>43424</v>
      </c>
      <c r="D291" s="2">
        <v>43428</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s="3" t="str" cm="1">
        <f t="array" ref="V291">_xlfn.IFS(Orders!M291=People!$B$2,People!$A$2,Orders!M291=People!$B$3,People!$A$3,Orders!M291=People!$B$4,People!$A$3,Orders!M291=People!$B$5,People!$A$5)</f>
        <v>Chuck Magee</v>
      </c>
      <c r="W291" s="3" t="str">
        <f>IFERROR(VLOOKUP(B291,Returns!$B$2:$C$801,2),"No")</f>
        <v>Yes</v>
      </c>
    </row>
    <row r="292" spans="1:23" x14ac:dyDescent="0.2">
      <c r="A292" s="1">
        <v>291</v>
      </c>
      <c r="B292" t="s">
        <v>6356</v>
      </c>
      <c r="C292" s="2">
        <v>43424</v>
      </c>
      <c r="D292" s="2">
        <v>43428</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s="3" t="str" cm="1">
        <f t="array" ref="V292">_xlfn.IFS(Orders!M292=People!$B$2,People!$A$2,Orders!M292=People!$B$3,People!$A$3,Orders!M292=People!$B$4,People!$A$3,Orders!M292=People!$B$5,People!$A$5)</f>
        <v>Chuck Magee</v>
      </c>
      <c r="W292" s="3" t="str">
        <f>IFERROR(VLOOKUP(B292,Returns!$B$2:$C$801,2),"No")</f>
        <v>Yes</v>
      </c>
    </row>
    <row r="293" spans="1:23" x14ac:dyDescent="0.2">
      <c r="A293" s="1">
        <v>292</v>
      </c>
      <c r="B293" t="s">
        <v>6356</v>
      </c>
      <c r="C293" s="2">
        <v>43424</v>
      </c>
      <c r="D293" s="2">
        <v>43428</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s="3" t="str" cm="1">
        <f t="array" ref="V293">_xlfn.IFS(Orders!M293=People!$B$2,People!$A$2,Orders!M293=People!$B$3,People!$A$3,Orders!M293=People!$B$4,People!$A$3,Orders!M293=People!$B$5,People!$A$5)</f>
        <v>Chuck Magee</v>
      </c>
      <c r="W293" s="3" t="str">
        <f>IFERROR(VLOOKUP(B293,Returns!$B$2:$C$801,2),"No")</f>
        <v>Yes</v>
      </c>
    </row>
    <row r="294" spans="1:23" x14ac:dyDescent="0.2">
      <c r="A294" s="1">
        <v>293</v>
      </c>
      <c r="B294" t="s">
        <v>6356</v>
      </c>
      <c r="C294" s="2">
        <v>43424</v>
      </c>
      <c r="D294" s="2">
        <v>43428</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s="3" t="str" cm="1">
        <f t="array" ref="V294">_xlfn.IFS(Orders!M294=People!$B$2,People!$A$2,Orders!M294=People!$B$3,People!$A$3,Orders!M294=People!$B$4,People!$A$3,Orders!M294=People!$B$5,People!$A$5)</f>
        <v>Chuck Magee</v>
      </c>
      <c r="W294" s="3" t="str">
        <f>IFERROR(VLOOKUP(B294,Returns!$B$2:$C$801,2),"No")</f>
        <v>Yes</v>
      </c>
    </row>
    <row r="295" spans="1:23" hidden="1" x14ac:dyDescent="0.2">
      <c r="A295" s="1">
        <v>294</v>
      </c>
      <c r="B295" t="s">
        <v>6357</v>
      </c>
      <c r="C295" s="2">
        <v>42730</v>
      </c>
      <c r="D295" s="2">
        <v>42732</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s="3" t="str" cm="1">
        <f t="array" ref="V295">_xlfn.IFS(Orders!M295=People!$B$2,People!$A$2,Orders!M295=People!$B$3,People!$A$3,Orders!M295=People!$B$4,People!$A$3,Orders!M295=People!$B$5,People!$A$5)</f>
        <v>Anna Andreadi</v>
      </c>
      <c r="W295" s="3" t="str">
        <f>IFERROR(VLOOKUP(B295,Returns!$B$2:$C$801,2),"No")</f>
        <v>Yes</v>
      </c>
    </row>
    <row r="296" spans="1:23" hidden="1" x14ac:dyDescent="0.2">
      <c r="A296" s="1">
        <v>295</v>
      </c>
      <c r="B296" t="s">
        <v>6357</v>
      </c>
      <c r="C296" s="2">
        <v>42730</v>
      </c>
      <c r="D296" s="2">
        <v>42732</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s="3" t="str" cm="1">
        <f t="array" ref="V296">_xlfn.IFS(Orders!M296=People!$B$2,People!$A$2,Orders!M296=People!$B$3,People!$A$3,Orders!M296=People!$B$4,People!$A$3,Orders!M296=People!$B$5,People!$A$5)</f>
        <v>Anna Andreadi</v>
      </c>
      <c r="W296" s="3" t="str">
        <f>IFERROR(VLOOKUP(B296,Returns!$B$2:$C$801,2),"No")</f>
        <v>Yes</v>
      </c>
    </row>
    <row r="297" spans="1:23" hidden="1" x14ac:dyDescent="0.2">
      <c r="A297" s="1">
        <v>296</v>
      </c>
      <c r="B297" t="s">
        <v>6357</v>
      </c>
      <c r="C297" s="2">
        <v>42730</v>
      </c>
      <c r="D297" s="2">
        <v>42732</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s="3" t="str" cm="1">
        <f t="array" ref="V297">_xlfn.IFS(Orders!M297=People!$B$2,People!$A$2,Orders!M297=People!$B$3,People!$A$3,Orders!M297=People!$B$4,People!$A$3,Orders!M297=People!$B$5,People!$A$5)</f>
        <v>Anna Andreadi</v>
      </c>
      <c r="W297" s="3" t="str">
        <f>IFERROR(VLOOKUP(B297,Returns!$B$2:$C$801,2),"No")</f>
        <v>Yes</v>
      </c>
    </row>
    <row r="298" spans="1:23" hidden="1" x14ac:dyDescent="0.2">
      <c r="A298" s="1">
        <v>297</v>
      </c>
      <c r="B298" t="s">
        <v>6357</v>
      </c>
      <c r="C298" s="2">
        <v>42730</v>
      </c>
      <c r="D298" s="2">
        <v>42732</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s="3" t="str" cm="1">
        <f t="array" ref="V298">_xlfn.IFS(Orders!M298=People!$B$2,People!$A$2,Orders!M298=People!$B$3,People!$A$3,Orders!M298=People!$B$4,People!$A$3,Orders!M298=People!$B$5,People!$A$5)</f>
        <v>Anna Andreadi</v>
      </c>
      <c r="W298" s="3" t="str">
        <f>IFERROR(VLOOKUP(B298,Returns!$B$2:$C$801,2),"No")</f>
        <v>Yes</v>
      </c>
    </row>
    <row r="299" spans="1:23" hidden="1" x14ac:dyDescent="0.2">
      <c r="A299" s="1">
        <v>298</v>
      </c>
      <c r="B299" t="s">
        <v>6357</v>
      </c>
      <c r="C299" s="2">
        <v>42730</v>
      </c>
      <c r="D299" s="2">
        <v>42732</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s="3" t="str" cm="1">
        <f t="array" ref="V299">_xlfn.IFS(Orders!M299=People!$B$2,People!$A$2,Orders!M299=People!$B$3,People!$A$3,Orders!M299=People!$B$4,People!$A$3,Orders!M299=People!$B$5,People!$A$5)</f>
        <v>Anna Andreadi</v>
      </c>
      <c r="W299" s="3" t="str">
        <f>IFERROR(VLOOKUP(B299,Returns!$B$2:$C$801,2),"No")</f>
        <v>Yes</v>
      </c>
    </row>
    <row r="300" spans="1:23" x14ac:dyDescent="0.2">
      <c r="A300" s="1">
        <v>299</v>
      </c>
      <c r="B300" t="s">
        <v>6358</v>
      </c>
      <c r="C300" s="2">
        <v>43401</v>
      </c>
      <c r="D300" s="2">
        <v>43407</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s="3" t="str" cm="1">
        <f t="array" ref="V300">_xlfn.IFS(Orders!M300=People!$B$2,People!$A$2,Orders!M300=People!$B$3,People!$A$3,Orders!M300=People!$B$4,People!$A$3,Orders!M300=People!$B$5,People!$A$5)</f>
        <v>Chuck Magee</v>
      </c>
      <c r="W300" s="3" t="str">
        <f>IFERROR(VLOOKUP(B300,Returns!$B$2:$C$801,2),"No")</f>
        <v>Yes</v>
      </c>
    </row>
    <row r="301" spans="1:23" x14ac:dyDescent="0.2">
      <c r="A301" s="1">
        <v>300</v>
      </c>
      <c r="B301" t="s">
        <v>6358</v>
      </c>
      <c r="C301" s="2">
        <v>43401</v>
      </c>
      <c r="D301" s="2">
        <v>43407</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s="3" t="str" cm="1">
        <f t="array" ref="V301">_xlfn.IFS(Orders!M301=People!$B$2,People!$A$2,Orders!M301=People!$B$3,People!$A$3,Orders!M301=People!$B$4,People!$A$3,Orders!M301=People!$B$5,People!$A$5)</f>
        <v>Chuck Magee</v>
      </c>
      <c r="W301" s="3" t="str">
        <f>IFERROR(VLOOKUP(B301,Returns!$B$2:$C$801,2),"No")</f>
        <v>Yes</v>
      </c>
    </row>
    <row r="302" spans="1:23" x14ac:dyDescent="0.2">
      <c r="A302" s="1">
        <v>301</v>
      </c>
      <c r="B302" t="s">
        <v>6358</v>
      </c>
      <c r="C302" s="2">
        <v>43401</v>
      </c>
      <c r="D302" s="2">
        <v>43407</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s="3" t="str" cm="1">
        <f t="array" ref="V302">_xlfn.IFS(Orders!M302=People!$B$2,People!$A$2,Orders!M302=People!$B$3,People!$A$3,Orders!M302=People!$B$4,People!$A$3,Orders!M302=People!$B$5,People!$A$5)</f>
        <v>Chuck Magee</v>
      </c>
      <c r="W302" s="3" t="str">
        <f>IFERROR(VLOOKUP(B302,Returns!$B$2:$C$801,2),"No")</f>
        <v>Yes</v>
      </c>
    </row>
    <row r="303" spans="1:23" x14ac:dyDescent="0.2">
      <c r="A303" s="1">
        <v>302</v>
      </c>
      <c r="B303" t="s">
        <v>6358</v>
      </c>
      <c r="C303" s="2">
        <v>43401</v>
      </c>
      <c r="D303" s="2">
        <v>43407</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s="3" t="str" cm="1">
        <f t="array" ref="V303">_xlfn.IFS(Orders!M303=People!$B$2,People!$A$2,Orders!M303=People!$B$3,People!$A$3,Orders!M303=People!$B$4,People!$A$3,Orders!M303=People!$B$5,People!$A$5)</f>
        <v>Chuck Magee</v>
      </c>
      <c r="W303" s="3" t="str">
        <f>IFERROR(VLOOKUP(B303,Returns!$B$2:$C$801,2),"No")</f>
        <v>Yes</v>
      </c>
    </row>
    <row r="304" spans="1:23" x14ac:dyDescent="0.2">
      <c r="A304" s="1">
        <v>303</v>
      </c>
      <c r="B304" t="s">
        <v>6358</v>
      </c>
      <c r="C304" s="2">
        <v>43401</v>
      </c>
      <c r="D304" s="2">
        <v>43407</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s="3" t="str" cm="1">
        <f t="array" ref="V304">_xlfn.IFS(Orders!M304=People!$B$2,People!$A$2,Orders!M304=People!$B$3,People!$A$3,Orders!M304=People!$B$4,People!$A$3,Orders!M304=People!$B$5,People!$A$5)</f>
        <v>Chuck Magee</v>
      </c>
      <c r="W304" s="3" t="str">
        <f>IFERROR(VLOOKUP(B304,Returns!$B$2:$C$801,2),"No")</f>
        <v>Yes</v>
      </c>
    </row>
    <row r="305" spans="1:23" x14ac:dyDescent="0.2">
      <c r="A305" s="1">
        <v>304</v>
      </c>
      <c r="B305" t="s">
        <v>6359</v>
      </c>
      <c r="C305" s="2">
        <v>43788</v>
      </c>
      <c r="D305" s="2">
        <v>43792</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s="3" t="str" cm="1">
        <f t="array" ref="V305">_xlfn.IFS(Orders!M305=People!$B$2,People!$A$2,Orders!M305=People!$B$3,People!$A$3,Orders!M305=People!$B$4,People!$A$3,Orders!M305=People!$B$5,People!$A$5)</f>
        <v>Chuck Magee</v>
      </c>
      <c r="W305" s="3" t="str">
        <f>IFERROR(VLOOKUP(B305,Returns!$B$2:$C$801,2),"No")</f>
        <v>Yes</v>
      </c>
    </row>
    <row r="306" spans="1:23" x14ac:dyDescent="0.2">
      <c r="A306" s="1">
        <v>305</v>
      </c>
      <c r="B306" t="s">
        <v>6360</v>
      </c>
      <c r="C306" s="2">
        <v>42859</v>
      </c>
      <c r="D306" s="2">
        <v>42864</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s="3" t="str" cm="1">
        <f t="array" ref="V306">_xlfn.IFS(Orders!M306=People!$B$2,People!$A$2,Orders!M306=People!$B$3,People!$A$3,Orders!M306=People!$B$4,People!$A$3,Orders!M306=People!$B$5,People!$A$5)</f>
        <v>Chuck Magee</v>
      </c>
      <c r="W306" s="3" t="str">
        <f>IFERROR(VLOOKUP(B306,Returns!$B$2:$C$801,2),"No")</f>
        <v>Yes</v>
      </c>
    </row>
    <row r="307" spans="1:23" x14ac:dyDescent="0.2">
      <c r="A307" s="1">
        <v>306</v>
      </c>
      <c r="B307" t="s">
        <v>6361</v>
      </c>
      <c r="C307" s="2">
        <v>42734</v>
      </c>
      <c r="D307" s="2">
        <v>42739</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s="3" t="str" cm="1">
        <f t="array" ref="V307">_xlfn.IFS(Orders!M307=People!$B$2,People!$A$2,Orders!M307=People!$B$3,People!$A$3,Orders!M307=People!$B$4,People!$A$3,Orders!M307=People!$B$5,People!$A$5)</f>
        <v>Chuck Magee</v>
      </c>
      <c r="W307" s="3" t="str">
        <f>IFERROR(VLOOKUP(B307,Returns!$B$2:$C$801,2),"No")</f>
        <v>Yes</v>
      </c>
    </row>
    <row r="308" spans="1:23" x14ac:dyDescent="0.2">
      <c r="A308" s="1">
        <v>307</v>
      </c>
      <c r="B308" t="s">
        <v>6362</v>
      </c>
      <c r="C308" s="2">
        <v>42522</v>
      </c>
      <c r="D308" s="2">
        <v>42527</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s="3" t="str" cm="1">
        <f t="array" ref="V308">_xlfn.IFS(Orders!M308=People!$B$2,People!$A$2,Orders!M308=People!$B$3,People!$A$3,Orders!M308=People!$B$4,People!$A$3,Orders!M308=People!$B$5,People!$A$5)</f>
        <v>Chuck Magee</v>
      </c>
      <c r="W308" s="3" t="str">
        <f>IFERROR(VLOOKUP(B308,Returns!$B$2:$C$801,2),"No")</f>
        <v>Yes</v>
      </c>
    </row>
    <row r="309" spans="1:23" x14ac:dyDescent="0.2">
      <c r="A309" s="1">
        <v>308</v>
      </c>
      <c r="B309" t="s">
        <v>6362</v>
      </c>
      <c r="C309" s="2">
        <v>42522</v>
      </c>
      <c r="D309" s="2">
        <v>42527</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s="3" t="str" cm="1">
        <f t="array" ref="V309">_xlfn.IFS(Orders!M309=People!$B$2,People!$A$2,Orders!M309=People!$B$3,People!$A$3,Orders!M309=People!$B$4,People!$A$3,Orders!M309=People!$B$5,People!$A$5)</f>
        <v>Chuck Magee</v>
      </c>
      <c r="W309" s="3" t="str">
        <f>IFERROR(VLOOKUP(B309,Returns!$B$2:$C$801,2),"No")</f>
        <v>Yes</v>
      </c>
    </row>
    <row r="310" spans="1:23" hidden="1" x14ac:dyDescent="0.2">
      <c r="A310" s="1">
        <v>309</v>
      </c>
      <c r="B310" t="s">
        <v>6363</v>
      </c>
      <c r="C310" s="2">
        <v>43570</v>
      </c>
      <c r="D310" s="2">
        <v>43572</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s="3" t="str" cm="1">
        <f t="array" ref="V310">_xlfn.IFS(Orders!M310=People!$B$2,People!$A$2,Orders!M310=People!$B$3,People!$A$3,Orders!M310=People!$B$4,People!$A$3,Orders!M310=People!$B$5,People!$A$5)</f>
        <v>Cassandra Brandow</v>
      </c>
      <c r="W310" s="3" t="str">
        <f>IFERROR(VLOOKUP(B310,Returns!$B$2:$C$801,2),"No")</f>
        <v>Yes</v>
      </c>
    </row>
    <row r="311" spans="1:23" hidden="1" x14ac:dyDescent="0.2">
      <c r="A311" s="1">
        <v>310</v>
      </c>
      <c r="B311" t="s">
        <v>6364</v>
      </c>
      <c r="C311" s="2">
        <v>43355</v>
      </c>
      <c r="D311" s="2">
        <v>43357</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s="3" t="str" cm="1">
        <f t="array" ref="V311">_xlfn.IFS(Orders!M311=People!$B$2,People!$A$2,Orders!M311=People!$B$3,People!$A$3,Orders!M311=People!$B$4,People!$A$3,Orders!M311=People!$B$5,People!$A$5)</f>
        <v>Anna Andreadi</v>
      </c>
      <c r="W311" s="3" t="str">
        <f>IFERROR(VLOOKUP(B311,Returns!$B$2:$C$801,2),"No")</f>
        <v>Yes</v>
      </c>
    </row>
    <row r="312" spans="1:23" hidden="1" x14ac:dyDescent="0.2">
      <c r="A312" s="1">
        <v>311</v>
      </c>
      <c r="B312" t="s">
        <v>6364</v>
      </c>
      <c r="C312" s="2">
        <v>43355</v>
      </c>
      <c r="D312" s="2">
        <v>43357</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s="3" t="str" cm="1">
        <f t="array" ref="V312">_xlfn.IFS(Orders!M312=People!$B$2,People!$A$2,Orders!M312=People!$B$3,People!$A$3,Orders!M312=People!$B$4,People!$A$3,Orders!M312=People!$B$5,People!$A$5)</f>
        <v>Anna Andreadi</v>
      </c>
      <c r="W312" s="3" t="str">
        <f>IFERROR(VLOOKUP(B312,Returns!$B$2:$C$801,2),"No")</f>
        <v>Yes</v>
      </c>
    </row>
    <row r="313" spans="1:23" hidden="1" x14ac:dyDescent="0.2">
      <c r="A313" s="1">
        <v>312</v>
      </c>
      <c r="B313" t="s">
        <v>6364</v>
      </c>
      <c r="C313" s="2">
        <v>43355</v>
      </c>
      <c r="D313" s="2">
        <v>43357</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s="3" t="str" cm="1">
        <f t="array" ref="V313">_xlfn.IFS(Orders!M313=People!$B$2,People!$A$2,Orders!M313=People!$B$3,People!$A$3,Orders!M313=People!$B$4,People!$A$3,Orders!M313=People!$B$5,People!$A$5)</f>
        <v>Anna Andreadi</v>
      </c>
      <c r="W313" s="3" t="str">
        <f>IFERROR(VLOOKUP(B313,Returns!$B$2:$C$801,2),"No")</f>
        <v>Yes</v>
      </c>
    </row>
    <row r="314" spans="1:23" hidden="1" x14ac:dyDescent="0.2">
      <c r="A314" s="1">
        <v>313</v>
      </c>
      <c r="B314" t="s">
        <v>6364</v>
      </c>
      <c r="C314" s="2">
        <v>43355</v>
      </c>
      <c r="D314" s="2">
        <v>43357</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s="3" t="str" cm="1">
        <f t="array" ref="V314">_xlfn.IFS(Orders!M314=People!$B$2,People!$A$2,Orders!M314=People!$B$3,People!$A$3,Orders!M314=People!$B$4,People!$A$3,Orders!M314=People!$B$5,People!$A$5)</f>
        <v>Anna Andreadi</v>
      </c>
      <c r="W314" s="3" t="str">
        <f>IFERROR(VLOOKUP(B314,Returns!$B$2:$C$801,2),"No")</f>
        <v>Yes</v>
      </c>
    </row>
    <row r="315" spans="1:23" x14ac:dyDescent="0.2">
      <c r="A315" s="1">
        <v>314</v>
      </c>
      <c r="B315" t="s">
        <v>6365</v>
      </c>
      <c r="C315" s="2">
        <v>42640</v>
      </c>
      <c r="D315" s="2">
        <v>42646</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s="3" t="str" cm="1">
        <f t="array" ref="V315">_xlfn.IFS(Orders!M315=People!$B$2,People!$A$2,Orders!M315=People!$B$3,People!$A$3,Orders!M315=People!$B$4,People!$A$3,Orders!M315=People!$B$5,People!$A$5)</f>
        <v>Chuck Magee</v>
      </c>
      <c r="W315" s="3" t="str">
        <f>IFERROR(VLOOKUP(B315,Returns!$B$2:$C$801,2),"No")</f>
        <v>Yes</v>
      </c>
    </row>
    <row r="316" spans="1:23" hidden="1" x14ac:dyDescent="0.2">
      <c r="A316" s="1">
        <v>315</v>
      </c>
      <c r="B316" t="s">
        <v>6366</v>
      </c>
      <c r="C316" s="2">
        <v>42591</v>
      </c>
      <c r="D316" s="2">
        <v>42598</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s="3" t="str" cm="1">
        <f t="array" ref="V316">_xlfn.IFS(Orders!M316=People!$B$2,People!$A$2,Orders!M316=People!$B$3,People!$A$3,Orders!M316=People!$B$4,People!$A$3,Orders!M316=People!$B$5,People!$A$5)</f>
        <v>Cassandra Brandow</v>
      </c>
      <c r="W316" s="3" t="str">
        <f>IFERROR(VLOOKUP(B316,Returns!$B$2:$C$801,2),"No")</f>
        <v>Yes</v>
      </c>
    </row>
    <row r="317" spans="1:23" hidden="1" x14ac:dyDescent="0.2">
      <c r="A317" s="1">
        <v>316</v>
      </c>
      <c r="B317" t="s">
        <v>6366</v>
      </c>
      <c r="C317" s="2">
        <v>42591</v>
      </c>
      <c r="D317" s="2">
        <v>42598</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s="3" t="str" cm="1">
        <f t="array" ref="V317">_xlfn.IFS(Orders!M317=People!$B$2,People!$A$2,Orders!M317=People!$B$3,People!$A$3,Orders!M317=People!$B$4,People!$A$3,Orders!M317=People!$B$5,People!$A$5)</f>
        <v>Cassandra Brandow</v>
      </c>
      <c r="W317" s="3" t="str">
        <f>IFERROR(VLOOKUP(B317,Returns!$B$2:$C$801,2),"No")</f>
        <v>Yes</v>
      </c>
    </row>
    <row r="318" spans="1:23" x14ac:dyDescent="0.2">
      <c r="A318" s="1">
        <v>317</v>
      </c>
      <c r="B318" t="s">
        <v>6367</v>
      </c>
      <c r="C318" s="2">
        <v>42732</v>
      </c>
      <c r="D318" s="2">
        <v>42734</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s="3" t="str" cm="1">
        <f t="array" ref="V318">_xlfn.IFS(Orders!M318=People!$B$2,People!$A$2,Orders!M318=People!$B$3,People!$A$3,Orders!M318=People!$B$4,People!$A$3,Orders!M318=People!$B$5,People!$A$5)</f>
        <v>Chuck Magee</v>
      </c>
      <c r="W318" s="3" t="str">
        <f>IFERROR(VLOOKUP(B318,Returns!$B$2:$C$801,2),"No")</f>
        <v>Yes</v>
      </c>
    </row>
    <row r="319" spans="1:23" x14ac:dyDescent="0.2">
      <c r="A319" s="1">
        <v>318</v>
      </c>
      <c r="B319" t="s">
        <v>6368</v>
      </c>
      <c r="C319" s="2">
        <v>42678</v>
      </c>
      <c r="D319" s="2">
        <v>42683</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s="3" t="str" cm="1">
        <f t="array" ref="V319">_xlfn.IFS(Orders!M319=People!$B$2,People!$A$2,Orders!M319=People!$B$3,People!$A$3,Orders!M319=People!$B$4,People!$A$3,Orders!M319=People!$B$5,People!$A$5)</f>
        <v>Chuck Magee</v>
      </c>
      <c r="W319" s="3" t="str">
        <f>IFERROR(VLOOKUP(B319,Returns!$B$2:$C$801,2),"No")</f>
        <v>Yes</v>
      </c>
    </row>
    <row r="320" spans="1:23" x14ac:dyDescent="0.2">
      <c r="A320" s="1">
        <v>319</v>
      </c>
      <c r="B320" t="s">
        <v>6368</v>
      </c>
      <c r="C320" s="2">
        <v>42678</v>
      </c>
      <c r="D320" s="2">
        <v>42683</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s="3" t="str" cm="1">
        <f t="array" ref="V320">_xlfn.IFS(Orders!M320=People!$B$2,People!$A$2,Orders!M320=People!$B$3,People!$A$3,Orders!M320=People!$B$4,People!$A$3,Orders!M320=People!$B$5,People!$A$5)</f>
        <v>Chuck Magee</v>
      </c>
      <c r="W320" s="3" t="str">
        <f>IFERROR(VLOOKUP(B320,Returns!$B$2:$C$801,2),"No")</f>
        <v>Yes</v>
      </c>
    </row>
    <row r="321" spans="1:23" x14ac:dyDescent="0.2">
      <c r="A321" s="1">
        <v>320</v>
      </c>
      <c r="B321" t="s">
        <v>6368</v>
      </c>
      <c r="C321" s="2">
        <v>42678</v>
      </c>
      <c r="D321" s="2">
        <v>42683</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s="3" t="str" cm="1">
        <f t="array" ref="V321">_xlfn.IFS(Orders!M321=People!$B$2,People!$A$2,Orders!M321=People!$B$3,People!$A$3,Orders!M321=People!$B$4,People!$A$3,Orders!M321=People!$B$5,People!$A$5)</f>
        <v>Chuck Magee</v>
      </c>
      <c r="W321" s="3" t="str">
        <f>IFERROR(VLOOKUP(B321,Returns!$B$2:$C$801,2),"No")</f>
        <v>Yes</v>
      </c>
    </row>
    <row r="322" spans="1:23" x14ac:dyDescent="0.2">
      <c r="A322" s="1">
        <v>321</v>
      </c>
      <c r="B322" t="s">
        <v>6368</v>
      </c>
      <c r="C322" s="2">
        <v>42678</v>
      </c>
      <c r="D322" s="2">
        <v>42683</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s="3" t="str" cm="1">
        <f t="array" ref="V322">_xlfn.IFS(Orders!M322=People!$B$2,People!$A$2,Orders!M322=People!$B$3,People!$A$3,Orders!M322=People!$B$4,People!$A$3,Orders!M322=People!$B$5,People!$A$5)</f>
        <v>Chuck Magee</v>
      </c>
      <c r="W322" s="3" t="str">
        <f>IFERROR(VLOOKUP(B322,Returns!$B$2:$C$801,2),"No")</f>
        <v>Yes</v>
      </c>
    </row>
    <row r="323" spans="1:23" x14ac:dyDescent="0.2">
      <c r="A323" s="1">
        <v>322</v>
      </c>
      <c r="B323" t="s">
        <v>6368</v>
      </c>
      <c r="C323" s="2">
        <v>42678</v>
      </c>
      <c r="D323" s="2">
        <v>42683</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s="3" t="str" cm="1">
        <f t="array" ref="V323">_xlfn.IFS(Orders!M323=People!$B$2,People!$A$2,Orders!M323=People!$B$3,People!$A$3,Orders!M323=People!$B$4,People!$A$3,Orders!M323=People!$B$5,People!$A$5)</f>
        <v>Chuck Magee</v>
      </c>
      <c r="W323" s="3" t="str">
        <f>IFERROR(VLOOKUP(B323,Returns!$B$2:$C$801,2),"No")</f>
        <v>Yes</v>
      </c>
    </row>
    <row r="324" spans="1:23" hidden="1" x14ac:dyDescent="0.2">
      <c r="A324" s="1">
        <v>323</v>
      </c>
      <c r="B324" t="s">
        <v>6369</v>
      </c>
      <c r="C324" s="2">
        <v>42632</v>
      </c>
      <c r="D324" s="2">
        <v>42637</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s="3" t="str" cm="1">
        <f t="array" ref="V324">_xlfn.IFS(Orders!M324=People!$B$2,People!$A$2,Orders!M324=People!$B$3,People!$A$3,Orders!M324=People!$B$4,People!$A$3,Orders!M324=People!$B$5,People!$A$5)</f>
        <v>Anna Andreadi</v>
      </c>
      <c r="W324" s="3" t="str">
        <f>IFERROR(VLOOKUP(B324,Returns!$B$2:$C$801,2),"No")</f>
        <v>Yes</v>
      </c>
    </row>
    <row r="325" spans="1:23" hidden="1" x14ac:dyDescent="0.2">
      <c r="A325" s="1">
        <v>324</v>
      </c>
      <c r="B325" t="s">
        <v>6087</v>
      </c>
      <c r="C325" s="2">
        <v>43213</v>
      </c>
      <c r="D325" s="2">
        <v>43217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s="3" t="str" cm="1">
        <f t="array" ref="V325">_xlfn.IFS(Orders!M325=People!$B$2,People!$A$2,Orders!M325=People!$B$3,People!$A$3,Orders!M325=People!$B$4,People!$A$3,Orders!M325=People!$B$5,People!$A$5)</f>
        <v>Anna Andreadi</v>
      </c>
      <c r="W325" s="3" t="str">
        <f>IFERROR(VLOOKUP(B325,Returns!$B$2:$C$801,2),"No")</f>
        <v>Yes</v>
      </c>
    </row>
    <row r="326" spans="1:23" hidden="1" x14ac:dyDescent="0.2">
      <c r="A326" s="1">
        <v>325</v>
      </c>
      <c r="B326" t="s">
        <v>6087</v>
      </c>
      <c r="C326" s="2">
        <v>43213</v>
      </c>
      <c r="D326" s="2">
        <v>43217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s="3" t="str" cm="1">
        <f t="array" ref="V326">_xlfn.IFS(Orders!M326=People!$B$2,People!$A$2,Orders!M326=People!$B$3,People!$A$3,Orders!M326=People!$B$4,People!$A$3,Orders!M326=People!$B$5,People!$A$5)</f>
        <v>Anna Andreadi</v>
      </c>
      <c r="W326" s="3" t="str">
        <f>IFERROR(VLOOKUP(B326,Returns!$B$2:$C$801,2),"No")</f>
        <v>Yes</v>
      </c>
    </row>
    <row r="327" spans="1:23" hidden="1" x14ac:dyDescent="0.2">
      <c r="A327" s="1">
        <v>326</v>
      </c>
      <c r="B327" t="s">
        <v>6370</v>
      </c>
      <c r="C327" s="2">
        <v>43772</v>
      </c>
      <c r="D327" s="2">
        <v>43774</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s="3" t="str" cm="1">
        <f t="array" ref="V327">_xlfn.IFS(Orders!M327=People!$B$2,People!$A$2,Orders!M327=People!$B$3,People!$A$3,Orders!M327=People!$B$4,People!$A$3,Orders!M327=People!$B$5,People!$A$5)</f>
        <v>Cassandra Brandow</v>
      </c>
      <c r="W327" s="3" t="str">
        <f>IFERROR(VLOOKUP(B327,Returns!$B$2:$C$801,2),"No")</f>
        <v>Yes</v>
      </c>
    </row>
    <row r="328" spans="1:23" x14ac:dyDescent="0.2">
      <c r="A328" s="1">
        <v>327</v>
      </c>
      <c r="B328" t="s">
        <v>6371</v>
      </c>
      <c r="C328" s="2">
        <v>43342</v>
      </c>
      <c r="D328" s="2">
        <v>43344</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s="3" t="str" cm="1">
        <f t="array" ref="V328">_xlfn.IFS(Orders!M328=People!$B$2,People!$A$2,Orders!M328=People!$B$3,People!$A$3,Orders!M328=People!$B$4,People!$A$3,Orders!M328=People!$B$5,People!$A$5)</f>
        <v>Chuck Magee</v>
      </c>
      <c r="W328" s="3" t="str">
        <f>IFERROR(VLOOKUP(B328,Returns!$B$2:$C$801,2),"No")</f>
        <v>Yes</v>
      </c>
    </row>
    <row r="329" spans="1:23" x14ac:dyDescent="0.2">
      <c r="A329" s="1">
        <v>328</v>
      </c>
      <c r="B329" t="s">
        <v>6371</v>
      </c>
      <c r="C329" s="2">
        <v>43342</v>
      </c>
      <c r="D329" s="2">
        <v>43344</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s="3" t="str" cm="1">
        <f t="array" ref="V329">_xlfn.IFS(Orders!M329=People!$B$2,People!$A$2,Orders!M329=People!$B$3,People!$A$3,Orders!M329=People!$B$4,People!$A$3,Orders!M329=People!$B$5,People!$A$5)</f>
        <v>Chuck Magee</v>
      </c>
      <c r="W329" s="3" t="str">
        <f>IFERROR(VLOOKUP(B329,Returns!$B$2:$C$801,2),"No")</f>
        <v>Yes</v>
      </c>
    </row>
    <row r="330" spans="1:23" x14ac:dyDescent="0.2">
      <c r="A330" s="1">
        <v>329</v>
      </c>
      <c r="B330" t="s">
        <v>6371</v>
      </c>
      <c r="C330" s="2">
        <v>43342</v>
      </c>
      <c r="D330" s="2">
        <v>43344</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s="3" t="str" cm="1">
        <f t="array" ref="V330">_xlfn.IFS(Orders!M330=People!$B$2,People!$A$2,Orders!M330=People!$B$3,People!$A$3,Orders!M330=People!$B$4,People!$A$3,Orders!M330=People!$B$5,People!$A$5)</f>
        <v>Chuck Magee</v>
      </c>
      <c r="W330" s="3" t="str">
        <f>IFERROR(VLOOKUP(B330,Returns!$B$2:$C$801,2),"No")</f>
        <v>Yes</v>
      </c>
    </row>
    <row r="331" spans="1:23" x14ac:dyDescent="0.2">
      <c r="A331" s="1">
        <v>330</v>
      </c>
      <c r="B331" t="s">
        <v>6371</v>
      </c>
      <c r="C331" s="2">
        <v>43342</v>
      </c>
      <c r="D331" s="2">
        <v>43344</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s="3" t="str" cm="1">
        <f t="array" ref="V331">_xlfn.IFS(Orders!M331=People!$B$2,People!$A$2,Orders!M331=People!$B$3,People!$A$3,Orders!M331=People!$B$4,People!$A$3,Orders!M331=People!$B$5,People!$A$5)</f>
        <v>Chuck Magee</v>
      </c>
      <c r="W331" s="3" t="str">
        <f>IFERROR(VLOOKUP(B331,Returns!$B$2:$C$801,2),"No")</f>
        <v>Yes</v>
      </c>
    </row>
    <row r="332" spans="1:23" x14ac:dyDescent="0.2">
      <c r="A332" s="1">
        <v>331</v>
      </c>
      <c r="B332" t="s">
        <v>6371</v>
      </c>
      <c r="C332" s="2">
        <v>43342</v>
      </c>
      <c r="D332" s="2">
        <v>43344</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s="3" t="str" cm="1">
        <f t="array" ref="V332">_xlfn.IFS(Orders!M332=People!$B$2,People!$A$2,Orders!M332=People!$B$3,People!$A$3,Orders!M332=People!$B$4,People!$A$3,Orders!M332=People!$B$5,People!$A$5)</f>
        <v>Chuck Magee</v>
      </c>
      <c r="W332" s="3" t="str">
        <f>IFERROR(VLOOKUP(B332,Returns!$B$2:$C$801,2),"No")</f>
        <v>Yes</v>
      </c>
    </row>
    <row r="333" spans="1:23" x14ac:dyDescent="0.2">
      <c r="A333" s="1">
        <v>332</v>
      </c>
      <c r="B333" t="s">
        <v>6372</v>
      </c>
      <c r="C333" s="2">
        <v>43215</v>
      </c>
      <c r="D333" s="2">
        <v>43219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s="3" t="str" cm="1">
        <f t="array" ref="V333">_xlfn.IFS(Orders!M333=People!$B$2,People!$A$2,Orders!M333=People!$B$3,People!$A$3,Orders!M333=People!$B$4,People!$A$3,Orders!M333=People!$B$5,People!$A$5)</f>
        <v>Chuck Magee</v>
      </c>
      <c r="W333" s="3" t="str">
        <f>IFERROR(VLOOKUP(B333,Returns!$B$2:$C$801,2),"No")</f>
        <v>Yes</v>
      </c>
    </row>
    <row r="334" spans="1:23" x14ac:dyDescent="0.2">
      <c r="A334" s="1">
        <v>333</v>
      </c>
      <c r="B334" t="s">
        <v>6372</v>
      </c>
      <c r="C334" s="2">
        <v>43215</v>
      </c>
      <c r="D334" s="2">
        <v>43219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s="3" t="str" cm="1">
        <f t="array" ref="V334">_xlfn.IFS(Orders!M334=People!$B$2,People!$A$2,Orders!M334=People!$B$3,People!$A$3,Orders!M334=People!$B$4,People!$A$3,Orders!M334=People!$B$5,People!$A$5)</f>
        <v>Chuck Magee</v>
      </c>
      <c r="W334" s="3" t="str">
        <f>IFERROR(VLOOKUP(B334,Returns!$B$2:$C$801,2),"No")</f>
        <v>Yes</v>
      </c>
    </row>
    <row r="335" spans="1:23" x14ac:dyDescent="0.2">
      <c r="A335" s="1">
        <v>334</v>
      </c>
      <c r="B335" t="s">
        <v>6372</v>
      </c>
      <c r="C335" s="2">
        <v>43215</v>
      </c>
      <c r="D335" s="2">
        <v>43219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s="3" t="str" cm="1">
        <f t="array" ref="V335">_xlfn.IFS(Orders!M335=People!$B$2,People!$A$2,Orders!M335=People!$B$3,People!$A$3,Orders!M335=People!$B$4,People!$A$3,Orders!M335=People!$B$5,People!$A$5)</f>
        <v>Chuck Magee</v>
      </c>
      <c r="W335" s="3" t="str">
        <f>IFERROR(VLOOKUP(B335,Returns!$B$2:$C$801,2),"No")</f>
        <v>Yes</v>
      </c>
    </row>
    <row r="336" spans="1:23" hidden="1" x14ac:dyDescent="0.2">
      <c r="A336" s="1">
        <v>335</v>
      </c>
      <c r="B336" t="s">
        <v>6373</v>
      </c>
      <c r="C336" s="2">
        <v>42979</v>
      </c>
      <c r="D336" s="2">
        <v>42982</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s="3" t="str" cm="1">
        <f t="array" ref="V336">_xlfn.IFS(Orders!M336=People!$B$2,People!$A$2,Orders!M336=People!$B$3,People!$A$3,Orders!M336=People!$B$4,People!$A$3,Orders!M336=People!$B$5,People!$A$5)</f>
        <v>Anna Andreadi</v>
      </c>
      <c r="W336" s="3" t="str">
        <f>IFERROR(VLOOKUP(B336,Returns!$B$2:$C$801,2),"No")</f>
        <v>Yes</v>
      </c>
    </row>
    <row r="337" spans="1:23" hidden="1" x14ac:dyDescent="0.2">
      <c r="A337" s="1">
        <v>336</v>
      </c>
      <c r="B337" t="s">
        <v>6373</v>
      </c>
      <c r="C337" s="2">
        <v>42979</v>
      </c>
      <c r="D337" s="2">
        <v>42982</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s="3" t="str" cm="1">
        <f t="array" ref="V337">_xlfn.IFS(Orders!M337=People!$B$2,People!$A$2,Orders!M337=People!$B$3,People!$A$3,Orders!M337=People!$B$4,People!$A$3,Orders!M337=People!$B$5,People!$A$5)</f>
        <v>Anna Andreadi</v>
      </c>
      <c r="W337" s="3" t="str">
        <f>IFERROR(VLOOKUP(B337,Returns!$B$2:$C$801,2),"No")</f>
        <v>Yes</v>
      </c>
    </row>
    <row r="338" spans="1:23" hidden="1" x14ac:dyDescent="0.2">
      <c r="A338" s="1">
        <v>337</v>
      </c>
      <c r="B338" t="s">
        <v>6373</v>
      </c>
      <c r="C338" s="2">
        <v>42979</v>
      </c>
      <c r="D338" s="2">
        <v>42982</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s="3" t="str" cm="1">
        <f t="array" ref="V338">_xlfn.IFS(Orders!M338=People!$B$2,People!$A$2,Orders!M338=People!$B$3,People!$A$3,Orders!M338=People!$B$4,People!$A$3,Orders!M338=People!$B$5,People!$A$5)</f>
        <v>Anna Andreadi</v>
      </c>
      <c r="W338" s="3" t="str">
        <f>IFERROR(VLOOKUP(B338,Returns!$B$2:$C$801,2),"No")</f>
        <v>Yes</v>
      </c>
    </row>
    <row r="339" spans="1:23" hidden="1" x14ac:dyDescent="0.2">
      <c r="A339" s="1">
        <v>338</v>
      </c>
      <c r="B339" t="s">
        <v>6374</v>
      </c>
      <c r="C339" s="2">
        <v>42563</v>
      </c>
      <c r="D339" s="2">
        <v>42568</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s="3" t="str" cm="1">
        <f t="array" ref="V339">_xlfn.IFS(Orders!M339=People!$B$2,People!$A$2,Orders!M339=People!$B$3,People!$A$3,Orders!M339=People!$B$4,People!$A$3,Orders!M339=People!$B$5,People!$A$5)</f>
        <v>Anna Andreadi</v>
      </c>
      <c r="W339" s="3" t="str">
        <f>IFERROR(VLOOKUP(B339,Returns!$B$2:$C$801,2),"No")</f>
        <v>Yes</v>
      </c>
    </row>
    <row r="340" spans="1:23" hidden="1" x14ac:dyDescent="0.2">
      <c r="A340" s="1">
        <v>339</v>
      </c>
      <c r="B340" t="s">
        <v>6374</v>
      </c>
      <c r="C340" s="2">
        <v>42563</v>
      </c>
      <c r="D340" s="2">
        <v>42568</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s="3" t="str" cm="1">
        <f t="array" ref="V340">_xlfn.IFS(Orders!M340=People!$B$2,People!$A$2,Orders!M340=People!$B$3,People!$A$3,Orders!M340=People!$B$4,People!$A$3,Orders!M340=People!$B$5,People!$A$5)</f>
        <v>Anna Andreadi</v>
      </c>
      <c r="W340" s="3" t="str">
        <f>IFERROR(VLOOKUP(B340,Returns!$B$2:$C$801,2),"No")</f>
        <v>Yes</v>
      </c>
    </row>
    <row r="341" spans="1:23" hidden="1" x14ac:dyDescent="0.2">
      <c r="A341" s="1">
        <v>340</v>
      </c>
      <c r="B341" t="s">
        <v>6375</v>
      </c>
      <c r="C341" s="2">
        <v>42908</v>
      </c>
      <c r="D341" s="2">
        <v>42912</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s="3" t="str" cm="1">
        <f t="array" ref="V341">_xlfn.IFS(Orders!M341=People!$B$2,People!$A$2,Orders!M341=People!$B$3,People!$A$3,Orders!M341=People!$B$4,People!$A$3,Orders!M341=People!$B$5,People!$A$5)</f>
        <v>Anna Andreadi</v>
      </c>
      <c r="W341" s="3" t="str">
        <f>IFERROR(VLOOKUP(B341,Returns!$B$2:$C$801,2),"No")</f>
        <v>Yes</v>
      </c>
    </row>
    <row r="342" spans="1:23" x14ac:dyDescent="0.2">
      <c r="A342" s="1">
        <v>341</v>
      </c>
      <c r="B342" t="s">
        <v>6376</v>
      </c>
      <c r="C342" s="2">
        <v>42473</v>
      </c>
      <c r="D342" s="2">
        <v>42477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s="3" t="str" cm="1">
        <f t="array" ref="V342">_xlfn.IFS(Orders!M342=People!$B$2,People!$A$2,Orders!M342=People!$B$3,People!$A$3,Orders!M342=People!$B$4,People!$A$3,Orders!M342=People!$B$5,People!$A$5)</f>
        <v>Chuck Magee</v>
      </c>
      <c r="W342" s="3" t="str">
        <f>IFERROR(VLOOKUP(B342,Returns!$B$2:$C$801,2),"No")</f>
        <v>Yes</v>
      </c>
    </row>
    <row r="343" spans="1:23" x14ac:dyDescent="0.2">
      <c r="A343" s="1">
        <v>342</v>
      </c>
      <c r="B343" t="s">
        <v>6376</v>
      </c>
      <c r="C343" s="2">
        <v>42473</v>
      </c>
      <c r="D343" s="2">
        <v>42477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s="3" t="str" cm="1">
        <f t="array" ref="V343">_xlfn.IFS(Orders!M343=People!$B$2,People!$A$2,Orders!M343=People!$B$3,People!$A$3,Orders!M343=People!$B$4,People!$A$3,Orders!M343=People!$B$5,People!$A$5)</f>
        <v>Chuck Magee</v>
      </c>
      <c r="W343" s="3" t="str">
        <f>IFERROR(VLOOKUP(B343,Returns!$B$2:$C$801,2),"No")</f>
        <v>Yes</v>
      </c>
    </row>
    <row r="344" spans="1:23" x14ac:dyDescent="0.2">
      <c r="A344" s="1">
        <v>343</v>
      </c>
      <c r="B344" t="s">
        <v>6376</v>
      </c>
      <c r="C344" s="2">
        <v>42473</v>
      </c>
      <c r="D344" s="2">
        <v>42477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s="3" t="str" cm="1">
        <f t="array" ref="V344">_xlfn.IFS(Orders!M344=People!$B$2,People!$A$2,Orders!M344=People!$B$3,People!$A$3,Orders!M344=People!$B$4,People!$A$3,Orders!M344=People!$B$5,People!$A$5)</f>
        <v>Chuck Magee</v>
      </c>
      <c r="W344" s="3" t="str">
        <f>IFERROR(VLOOKUP(B344,Returns!$B$2:$C$801,2),"No")</f>
        <v>Yes</v>
      </c>
    </row>
    <row r="345" spans="1:23" x14ac:dyDescent="0.2">
      <c r="A345" s="1">
        <v>344</v>
      </c>
      <c r="B345" t="s">
        <v>6376</v>
      </c>
      <c r="C345" s="2">
        <v>42473</v>
      </c>
      <c r="D345" s="2">
        <v>42477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s="3" t="str" cm="1">
        <f t="array" ref="V345">_xlfn.IFS(Orders!M345=People!$B$2,People!$A$2,Orders!M345=People!$B$3,People!$A$3,Orders!M345=People!$B$4,People!$A$3,Orders!M345=People!$B$5,People!$A$5)</f>
        <v>Chuck Magee</v>
      </c>
      <c r="W345" s="3" t="str">
        <f>IFERROR(VLOOKUP(B345,Returns!$B$2:$C$801,2),"No")</f>
        <v>Yes</v>
      </c>
    </row>
    <row r="346" spans="1:23" x14ac:dyDescent="0.2">
      <c r="A346" s="1">
        <v>345</v>
      </c>
      <c r="B346" t="s">
        <v>6377</v>
      </c>
      <c r="C346" s="2">
        <v>43089</v>
      </c>
      <c r="D346" s="2">
        <v>43093</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s="3" t="str" cm="1">
        <f t="array" ref="V346">_xlfn.IFS(Orders!M346=People!$B$2,People!$A$2,Orders!M346=People!$B$3,People!$A$3,Orders!M346=People!$B$4,People!$A$3,Orders!M346=People!$B$5,People!$A$5)</f>
        <v>Chuck Magee</v>
      </c>
      <c r="W346" s="3" t="str">
        <f>IFERROR(VLOOKUP(B346,Returns!$B$2:$C$801,2),"No")</f>
        <v>Yes</v>
      </c>
    </row>
    <row r="347" spans="1:23" hidden="1" x14ac:dyDescent="0.2">
      <c r="A347" s="1">
        <v>346</v>
      </c>
      <c r="B347" t="s">
        <v>6378</v>
      </c>
      <c r="C347" s="2">
        <v>43631</v>
      </c>
      <c r="D347" s="2">
        <v>43635</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s="3" t="str" cm="1">
        <f t="array" ref="V347">_xlfn.IFS(Orders!M347=People!$B$2,People!$A$2,Orders!M347=People!$B$3,People!$A$3,Orders!M347=People!$B$4,People!$A$3,Orders!M347=People!$B$5,People!$A$5)</f>
        <v>Anna Andreadi</v>
      </c>
      <c r="W347" s="3" t="str">
        <f>IFERROR(VLOOKUP(B347,Returns!$B$2:$C$801,2),"No")</f>
        <v>Yes</v>
      </c>
    </row>
    <row r="348" spans="1:23" x14ac:dyDescent="0.2">
      <c r="A348" s="1">
        <v>347</v>
      </c>
      <c r="B348" t="s">
        <v>6379</v>
      </c>
      <c r="C348" s="2">
        <v>43654</v>
      </c>
      <c r="D348" s="2">
        <v>43658</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s="3" t="str" cm="1">
        <f t="array" ref="V348">_xlfn.IFS(Orders!M348=People!$B$2,People!$A$2,Orders!M348=People!$B$3,People!$A$3,Orders!M348=People!$B$4,People!$A$3,Orders!M348=People!$B$5,People!$A$5)</f>
        <v>Chuck Magee</v>
      </c>
      <c r="W348" s="3" t="str">
        <f>IFERROR(VLOOKUP(B348,Returns!$B$2:$C$801,2),"No")</f>
        <v>Yes</v>
      </c>
    </row>
    <row r="349" spans="1:23" x14ac:dyDescent="0.2">
      <c r="A349" s="1">
        <v>348</v>
      </c>
      <c r="B349" t="s">
        <v>6379</v>
      </c>
      <c r="C349" s="2">
        <v>43654</v>
      </c>
      <c r="D349" s="2">
        <v>43658</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s="3" t="str" cm="1">
        <f t="array" ref="V349">_xlfn.IFS(Orders!M349=People!$B$2,People!$A$2,Orders!M349=People!$B$3,People!$A$3,Orders!M349=People!$B$4,People!$A$3,Orders!M349=People!$B$5,People!$A$5)</f>
        <v>Chuck Magee</v>
      </c>
      <c r="W349" s="3" t="str">
        <f>IFERROR(VLOOKUP(B349,Returns!$B$2:$C$801,2),"No")</f>
        <v>Yes</v>
      </c>
    </row>
    <row r="350" spans="1:23" x14ac:dyDescent="0.2">
      <c r="A350" s="1">
        <v>349</v>
      </c>
      <c r="B350" t="s">
        <v>6379</v>
      </c>
      <c r="C350" s="2">
        <v>43654</v>
      </c>
      <c r="D350" s="2">
        <v>43658</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s="3" t="str" cm="1">
        <f t="array" ref="V350">_xlfn.IFS(Orders!M350=People!$B$2,People!$A$2,Orders!M350=People!$B$3,People!$A$3,Orders!M350=People!$B$4,People!$A$3,Orders!M350=People!$B$5,People!$A$5)</f>
        <v>Chuck Magee</v>
      </c>
      <c r="W350" s="3" t="str">
        <f>IFERROR(VLOOKUP(B350,Returns!$B$2:$C$801,2),"No")</f>
        <v>Yes</v>
      </c>
    </row>
    <row r="351" spans="1:23" x14ac:dyDescent="0.2">
      <c r="A351" s="1">
        <v>350</v>
      </c>
      <c r="B351" t="s">
        <v>6380</v>
      </c>
      <c r="C351" s="2">
        <v>43344</v>
      </c>
      <c r="D351" s="2">
        <v>43346</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s="3" t="str" cm="1">
        <f t="array" ref="V351">_xlfn.IFS(Orders!M351=People!$B$2,People!$A$2,Orders!M351=People!$B$3,People!$A$3,Orders!M351=People!$B$4,People!$A$3,Orders!M351=People!$B$5,People!$A$5)</f>
        <v>Chuck Magee</v>
      </c>
      <c r="W351" s="3" t="str">
        <f>IFERROR(VLOOKUP(B351,Returns!$B$2:$C$801,2),"No")</f>
        <v>Yes</v>
      </c>
    </row>
    <row r="352" spans="1:23" x14ac:dyDescent="0.2">
      <c r="A352" s="1">
        <v>351</v>
      </c>
      <c r="B352" t="s">
        <v>6380</v>
      </c>
      <c r="C352" s="2">
        <v>43344</v>
      </c>
      <c r="D352" s="2">
        <v>43346</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s="3" t="str" cm="1">
        <f t="array" ref="V352">_xlfn.IFS(Orders!M352=People!$B$2,People!$A$2,Orders!M352=People!$B$3,People!$A$3,Orders!M352=People!$B$4,People!$A$3,Orders!M352=People!$B$5,People!$A$5)</f>
        <v>Chuck Magee</v>
      </c>
      <c r="W352" s="3" t="str">
        <f>IFERROR(VLOOKUP(B352,Returns!$B$2:$C$801,2),"No")</f>
        <v>Yes</v>
      </c>
    </row>
    <row r="353" spans="1:23" x14ac:dyDescent="0.2">
      <c r="A353" s="1">
        <v>352</v>
      </c>
      <c r="B353" t="s">
        <v>6380</v>
      </c>
      <c r="C353" s="2">
        <v>43344</v>
      </c>
      <c r="D353" s="2">
        <v>43346</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s="3" t="str" cm="1">
        <f t="array" ref="V353">_xlfn.IFS(Orders!M353=People!$B$2,People!$A$2,Orders!M353=People!$B$3,People!$A$3,Orders!M353=People!$B$4,People!$A$3,Orders!M353=People!$B$5,People!$A$5)</f>
        <v>Chuck Magee</v>
      </c>
      <c r="W353" s="3" t="str">
        <f>IFERROR(VLOOKUP(B353,Returns!$B$2:$C$801,2),"No")</f>
        <v>Yes</v>
      </c>
    </row>
    <row r="354" spans="1:23" x14ac:dyDescent="0.2">
      <c r="A354" s="1">
        <v>353</v>
      </c>
      <c r="B354" t="s">
        <v>6380</v>
      </c>
      <c r="C354" s="2">
        <v>43344</v>
      </c>
      <c r="D354" s="2">
        <v>43346</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s="3" t="str" cm="1">
        <f t="array" ref="V354">_xlfn.IFS(Orders!M354=People!$B$2,People!$A$2,Orders!M354=People!$B$3,People!$A$3,Orders!M354=People!$B$4,People!$A$3,Orders!M354=People!$B$5,People!$A$5)</f>
        <v>Chuck Magee</v>
      </c>
      <c r="W354" s="3" t="str">
        <f>IFERROR(VLOOKUP(B354,Returns!$B$2:$C$801,2),"No")</f>
        <v>Yes</v>
      </c>
    </row>
    <row r="355" spans="1:23" x14ac:dyDescent="0.2">
      <c r="A355" s="1">
        <v>354</v>
      </c>
      <c r="B355" t="s">
        <v>6380</v>
      </c>
      <c r="C355" s="2">
        <v>43344</v>
      </c>
      <c r="D355" s="2">
        <v>43346</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s="3" t="str" cm="1">
        <f t="array" ref="V355">_xlfn.IFS(Orders!M355=People!$B$2,People!$A$2,Orders!M355=People!$B$3,People!$A$3,Orders!M355=People!$B$4,People!$A$3,Orders!M355=People!$B$5,People!$A$5)</f>
        <v>Chuck Magee</v>
      </c>
      <c r="W355" s="3" t="str">
        <f>IFERROR(VLOOKUP(B355,Returns!$B$2:$C$801,2),"No")</f>
        <v>Yes</v>
      </c>
    </row>
    <row r="356" spans="1:23" x14ac:dyDescent="0.2">
      <c r="A356" s="1">
        <v>355</v>
      </c>
      <c r="B356" t="s">
        <v>6381</v>
      </c>
      <c r="C356" s="2">
        <v>43198</v>
      </c>
      <c r="D356" s="2">
        <v>43203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s="3" t="str" cm="1">
        <f t="array" ref="V356">_xlfn.IFS(Orders!M356=People!$B$2,People!$A$2,Orders!M356=People!$B$3,People!$A$3,Orders!M356=People!$B$4,People!$A$3,Orders!M356=People!$B$5,People!$A$5)</f>
        <v>Chuck Magee</v>
      </c>
      <c r="W356" s="3" t="str">
        <f>IFERROR(VLOOKUP(B356,Returns!$B$2:$C$801,2),"No")</f>
        <v>Yes</v>
      </c>
    </row>
    <row r="357" spans="1:23" x14ac:dyDescent="0.2">
      <c r="A357" s="1">
        <v>356</v>
      </c>
      <c r="B357" t="s">
        <v>6381</v>
      </c>
      <c r="C357" s="2">
        <v>43198</v>
      </c>
      <c r="D357" s="2">
        <v>43203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s="3" t="str" cm="1">
        <f t="array" ref="V357">_xlfn.IFS(Orders!M357=People!$B$2,People!$A$2,Orders!M357=People!$B$3,People!$A$3,Orders!M357=People!$B$4,People!$A$3,Orders!M357=People!$B$5,People!$A$5)</f>
        <v>Chuck Magee</v>
      </c>
      <c r="W357" s="3" t="str">
        <f>IFERROR(VLOOKUP(B357,Returns!$B$2:$C$801,2),"No")</f>
        <v>Yes</v>
      </c>
    </row>
    <row r="358" spans="1:23" x14ac:dyDescent="0.2">
      <c r="A358" s="1">
        <v>357</v>
      </c>
      <c r="B358" t="s">
        <v>6381</v>
      </c>
      <c r="C358" s="2">
        <v>43198</v>
      </c>
      <c r="D358" s="2">
        <v>43203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s="3" t="str" cm="1">
        <f t="array" ref="V358">_xlfn.IFS(Orders!M358=People!$B$2,People!$A$2,Orders!M358=People!$B$3,People!$A$3,Orders!M358=People!$B$4,People!$A$3,Orders!M358=People!$B$5,People!$A$5)</f>
        <v>Chuck Magee</v>
      </c>
      <c r="W358" s="3" t="str">
        <f>IFERROR(VLOOKUP(B358,Returns!$B$2:$C$801,2),"No")</f>
        <v>Yes</v>
      </c>
    </row>
    <row r="359" spans="1:23" x14ac:dyDescent="0.2">
      <c r="A359" s="1">
        <v>358</v>
      </c>
      <c r="B359" t="s">
        <v>6381</v>
      </c>
      <c r="C359" s="2">
        <v>43198</v>
      </c>
      <c r="D359" s="2">
        <v>43203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s="3" t="str" cm="1">
        <f t="array" ref="V359">_xlfn.IFS(Orders!M359=People!$B$2,People!$A$2,Orders!M359=People!$B$3,People!$A$3,Orders!M359=People!$B$4,People!$A$3,Orders!M359=People!$B$5,People!$A$5)</f>
        <v>Chuck Magee</v>
      </c>
      <c r="W359" s="3" t="str">
        <f>IFERROR(VLOOKUP(B359,Returns!$B$2:$C$801,2),"No")</f>
        <v>Yes</v>
      </c>
    </row>
    <row r="360" spans="1:23" hidden="1" x14ac:dyDescent="0.2">
      <c r="A360" s="1">
        <v>359</v>
      </c>
      <c r="B360" t="s">
        <v>6382</v>
      </c>
      <c r="C360" s="2">
        <v>43213</v>
      </c>
      <c r="D360" s="2">
        <v>43218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s="3" t="str" cm="1">
        <f t="array" ref="V360">_xlfn.IFS(Orders!M360=People!$B$2,People!$A$2,Orders!M360=People!$B$3,People!$A$3,Orders!M360=People!$B$4,People!$A$3,Orders!M360=People!$B$5,People!$A$5)</f>
        <v>Cassandra Brandow</v>
      </c>
      <c r="W360" s="3" t="str">
        <f>IFERROR(VLOOKUP(B360,Returns!$B$2:$C$801,2),"No")</f>
        <v>Yes</v>
      </c>
    </row>
    <row r="361" spans="1:23" hidden="1" x14ac:dyDescent="0.2">
      <c r="A361" s="1">
        <v>360</v>
      </c>
      <c r="B361" t="s">
        <v>6383</v>
      </c>
      <c r="C361" s="2">
        <v>43532</v>
      </c>
      <c r="D361" s="2">
        <v>43535</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s="3" t="str" cm="1">
        <f t="array" ref="V361">_xlfn.IFS(Orders!M361=People!$B$2,People!$A$2,Orders!M361=People!$B$3,People!$A$3,Orders!M361=People!$B$4,People!$A$3,Orders!M361=People!$B$5,People!$A$5)</f>
        <v>Cassandra Brandow</v>
      </c>
      <c r="W361" s="3" t="str">
        <f>IFERROR(VLOOKUP(B361,Returns!$B$2:$C$801,2),"No")</f>
        <v>Yes</v>
      </c>
    </row>
    <row r="362" spans="1:23" hidden="1" x14ac:dyDescent="0.2">
      <c r="A362" s="1">
        <v>361</v>
      </c>
      <c r="B362" t="s">
        <v>6383</v>
      </c>
      <c r="C362" s="2">
        <v>43532</v>
      </c>
      <c r="D362" s="2">
        <v>43535</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s="3" t="str" cm="1">
        <f t="array" ref="V362">_xlfn.IFS(Orders!M362=People!$B$2,People!$A$2,Orders!M362=People!$B$3,People!$A$3,Orders!M362=People!$B$4,People!$A$3,Orders!M362=People!$B$5,People!$A$5)</f>
        <v>Cassandra Brandow</v>
      </c>
      <c r="W362" s="3" t="str">
        <f>IFERROR(VLOOKUP(B362,Returns!$B$2:$C$801,2),"No")</f>
        <v>Yes</v>
      </c>
    </row>
    <row r="363" spans="1:23" x14ac:dyDescent="0.2">
      <c r="A363" s="1">
        <v>362</v>
      </c>
      <c r="B363" t="s">
        <v>6384</v>
      </c>
      <c r="C363" s="2">
        <v>43733</v>
      </c>
      <c r="D363" s="2">
        <v>43739</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s="3" t="str" cm="1">
        <f t="array" ref="V363">_xlfn.IFS(Orders!M363=People!$B$2,People!$A$2,Orders!M363=People!$B$3,People!$A$3,Orders!M363=People!$B$4,People!$A$3,Orders!M363=People!$B$5,People!$A$5)</f>
        <v>Chuck Magee</v>
      </c>
      <c r="W363" s="3" t="str">
        <f>IFERROR(VLOOKUP(B363,Returns!$B$2:$C$801,2),"No")</f>
        <v>Yes</v>
      </c>
    </row>
    <row r="364" spans="1:23" x14ac:dyDescent="0.2">
      <c r="A364" s="1">
        <v>363</v>
      </c>
      <c r="B364" t="s">
        <v>6384</v>
      </c>
      <c r="C364" s="2">
        <v>43733</v>
      </c>
      <c r="D364" s="2">
        <v>43739</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s="3" t="str" cm="1">
        <f t="array" ref="V364">_xlfn.IFS(Orders!M364=People!$B$2,People!$A$2,Orders!M364=People!$B$3,People!$A$3,Orders!M364=People!$B$4,People!$A$3,Orders!M364=People!$B$5,People!$A$5)</f>
        <v>Chuck Magee</v>
      </c>
      <c r="W364" s="3" t="str">
        <f>IFERROR(VLOOKUP(B364,Returns!$B$2:$C$801,2),"No")</f>
        <v>Yes</v>
      </c>
    </row>
    <row r="365" spans="1:23" x14ac:dyDescent="0.2">
      <c r="A365" s="1">
        <v>364</v>
      </c>
      <c r="B365" t="s">
        <v>6384</v>
      </c>
      <c r="C365" s="2">
        <v>43733</v>
      </c>
      <c r="D365" s="2">
        <v>43739</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s="3" t="str" cm="1">
        <f t="array" ref="V365">_xlfn.IFS(Orders!M365=People!$B$2,People!$A$2,Orders!M365=People!$B$3,People!$A$3,Orders!M365=People!$B$4,People!$A$3,Orders!M365=People!$B$5,People!$A$5)</f>
        <v>Chuck Magee</v>
      </c>
      <c r="W365" s="3" t="str">
        <f>IFERROR(VLOOKUP(B365,Returns!$B$2:$C$801,2),"No")</f>
        <v>Yes</v>
      </c>
    </row>
    <row r="366" spans="1:23" x14ac:dyDescent="0.2">
      <c r="A366" s="1">
        <v>365</v>
      </c>
      <c r="B366" t="s">
        <v>6384</v>
      </c>
      <c r="C366" s="2">
        <v>43733</v>
      </c>
      <c r="D366" s="2">
        <v>43739</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s="3" t="str" cm="1">
        <f t="array" ref="V366">_xlfn.IFS(Orders!M366=People!$B$2,People!$A$2,Orders!M366=People!$B$3,People!$A$3,Orders!M366=People!$B$4,People!$A$3,Orders!M366=People!$B$5,People!$A$5)</f>
        <v>Chuck Magee</v>
      </c>
      <c r="W366" s="3" t="str">
        <f>IFERROR(VLOOKUP(B366,Returns!$B$2:$C$801,2),"No")</f>
        <v>Yes</v>
      </c>
    </row>
    <row r="367" spans="1:23" hidden="1" x14ac:dyDescent="0.2">
      <c r="A367" s="1">
        <v>366</v>
      </c>
      <c r="B367" t="s">
        <v>6385</v>
      </c>
      <c r="C367" s="2">
        <v>42637</v>
      </c>
      <c r="D367" s="2">
        <v>42642</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s="3" t="str" cm="1">
        <f t="array" ref="V367">_xlfn.IFS(Orders!M367=People!$B$2,People!$A$2,Orders!M367=People!$B$3,People!$A$3,Orders!M367=People!$B$4,People!$A$3,Orders!M367=People!$B$5,People!$A$5)</f>
        <v>Anna Andreadi</v>
      </c>
      <c r="W367" s="3" t="str">
        <f>IFERROR(VLOOKUP(B367,Returns!$B$2:$C$801,2),"No")</f>
        <v>Yes</v>
      </c>
    </row>
    <row r="368" spans="1:23" x14ac:dyDescent="0.2">
      <c r="A368" s="1">
        <v>367</v>
      </c>
      <c r="B368" t="s">
        <v>6386</v>
      </c>
      <c r="C368" s="2">
        <v>43394</v>
      </c>
      <c r="D368" s="2">
        <v>43394</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s="3" t="str" cm="1">
        <f t="array" ref="V368">_xlfn.IFS(Orders!M368=People!$B$2,People!$A$2,Orders!M368=People!$B$3,People!$A$3,Orders!M368=People!$B$4,People!$A$3,Orders!M368=People!$B$5,People!$A$5)</f>
        <v>Chuck Magee</v>
      </c>
      <c r="W368" s="3" t="str">
        <f>IFERROR(VLOOKUP(B368,Returns!$B$2:$C$801,2),"No")</f>
        <v>Yes</v>
      </c>
    </row>
    <row r="369" spans="1:23" x14ac:dyDescent="0.2">
      <c r="A369" s="1">
        <v>368</v>
      </c>
      <c r="B369" t="s">
        <v>6386</v>
      </c>
      <c r="C369" s="2">
        <v>43394</v>
      </c>
      <c r="D369" s="2">
        <v>43394</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s="3" t="str" cm="1">
        <f t="array" ref="V369">_xlfn.IFS(Orders!M369=People!$B$2,People!$A$2,Orders!M369=People!$B$3,People!$A$3,Orders!M369=People!$B$4,People!$A$3,Orders!M369=People!$B$5,People!$A$5)</f>
        <v>Chuck Magee</v>
      </c>
      <c r="W369" s="3" t="str">
        <f>IFERROR(VLOOKUP(B369,Returns!$B$2:$C$801,2),"No")</f>
        <v>Yes</v>
      </c>
    </row>
    <row r="370" spans="1:23" x14ac:dyDescent="0.2">
      <c r="A370" s="1">
        <v>369</v>
      </c>
      <c r="B370" t="s">
        <v>6386</v>
      </c>
      <c r="C370" s="2">
        <v>43394</v>
      </c>
      <c r="D370" s="2">
        <v>43394</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s="3" t="str" cm="1">
        <f t="array" ref="V370">_xlfn.IFS(Orders!M370=People!$B$2,People!$A$2,Orders!M370=People!$B$3,People!$A$3,Orders!M370=People!$B$4,People!$A$3,Orders!M370=People!$B$5,People!$A$5)</f>
        <v>Chuck Magee</v>
      </c>
      <c r="W370" s="3" t="str">
        <f>IFERROR(VLOOKUP(B370,Returns!$B$2:$C$801,2),"No")</f>
        <v>Yes</v>
      </c>
    </row>
    <row r="371" spans="1:23" x14ac:dyDescent="0.2">
      <c r="A371" s="1">
        <v>370</v>
      </c>
      <c r="B371" t="s">
        <v>6386</v>
      </c>
      <c r="C371" s="2">
        <v>43394</v>
      </c>
      <c r="D371" s="2">
        <v>43394</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s="3" t="str" cm="1">
        <f t="array" ref="V371">_xlfn.IFS(Orders!M371=People!$B$2,People!$A$2,Orders!M371=People!$B$3,People!$A$3,Orders!M371=People!$B$4,People!$A$3,Orders!M371=People!$B$5,People!$A$5)</f>
        <v>Chuck Magee</v>
      </c>
      <c r="W371" s="3" t="str">
        <f>IFERROR(VLOOKUP(B371,Returns!$B$2:$C$801,2),"No")</f>
        <v>Yes</v>
      </c>
    </row>
    <row r="372" spans="1:23" x14ac:dyDescent="0.2">
      <c r="A372" s="1">
        <v>371</v>
      </c>
      <c r="B372" t="s">
        <v>6387</v>
      </c>
      <c r="C372" s="2">
        <v>43614</v>
      </c>
      <c r="D372" s="2">
        <v>43620</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s="3" t="str" cm="1">
        <f t="array" ref="V372">_xlfn.IFS(Orders!M372=People!$B$2,People!$A$2,Orders!M372=People!$B$3,People!$A$3,Orders!M372=People!$B$4,People!$A$3,Orders!M372=People!$B$5,People!$A$5)</f>
        <v>Chuck Magee</v>
      </c>
      <c r="W372" s="3" t="str">
        <f>IFERROR(VLOOKUP(B372,Returns!$B$2:$C$801,2),"No")</f>
        <v>Yes</v>
      </c>
    </row>
    <row r="373" spans="1:23" x14ac:dyDescent="0.2">
      <c r="A373" s="1">
        <v>372</v>
      </c>
      <c r="B373" t="s">
        <v>6387</v>
      </c>
      <c r="C373" s="2">
        <v>43614</v>
      </c>
      <c r="D373" s="2">
        <v>43620</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s="3" t="str" cm="1">
        <f t="array" ref="V373">_xlfn.IFS(Orders!M373=People!$B$2,People!$A$2,Orders!M373=People!$B$3,People!$A$3,Orders!M373=People!$B$4,People!$A$3,Orders!M373=People!$B$5,People!$A$5)</f>
        <v>Chuck Magee</v>
      </c>
      <c r="W373" s="3" t="str">
        <f>IFERROR(VLOOKUP(B373,Returns!$B$2:$C$801,2),"No")</f>
        <v>Yes</v>
      </c>
    </row>
    <row r="374" spans="1:23" hidden="1" x14ac:dyDescent="0.2">
      <c r="A374" s="1">
        <v>373</v>
      </c>
      <c r="B374" t="s">
        <v>6388</v>
      </c>
      <c r="C374" s="2">
        <v>42574</v>
      </c>
      <c r="D374" s="2">
        <v>42578</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s="3" t="str" cm="1">
        <f t="array" ref="V374">_xlfn.IFS(Orders!M374=People!$B$2,People!$A$2,Orders!M374=People!$B$3,People!$A$3,Orders!M374=People!$B$4,People!$A$3,Orders!M374=People!$B$5,People!$A$5)</f>
        <v>Anna Andreadi</v>
      </c>
      <c r="W374" s="3" t="str">
        <f>IFERROR(VLOOKUP(B374,Returns!$B$2:$C$801,2),"No")</f>
        <v>Yes</v>
      </c>
    </row>
    <row r="375" spans="1:23" hidden="1" x14ac:dyDescent="0.2">
      <c r="A375" s="1">
        <v>374</v>
      </c>
      <c r="B375" t="s">
        <v>6388</v>
      </c>
      <c r="C375" s="2">
        <v>42574</v>
      </c>
      <c r="D375" s="2">
        <v>42578</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s="3" t="str" cm="1">
        <f t="array" ref="V375">_xlfn.IFS(Orders!M375=People!$B$2,People!$A$2,Orders!M375=People!$B$3,People!$A$3,Orders!M375=People!$B$4,People!$A$3,Orders!M375=People!$B$5,People!$A$5)</f>
        <v>Anna Andreadi</v>
      </c>
      <c r="W375" s="3" t="str">
        <f>IFERROR(VLOOKUP(B375,Returns!$B$2:$C$801,2),"No")</f>
        <v>Yes</v>
      </c>
    </row>
    <row r="376" spans="1:23" hidden="1" x14ac:dyDescent="0.2">
      <c r="A376" s="1">
        <v>375</v>
      </c>
      <c r="B376" t="s">
        <v>6388</v>
      </c>
      <c r="C376" s="2">
        <v>42574</v>
      </c>
      <c r="D376" s="2">
        <v>42578</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s="3" t="str" cm="1">
        <f t="array" ref="V376">_xlfn.IFS(Orders!M376=People!$B$2,People!$A$2,Orders!M376=People!$B$3,People!$A$3,Orders!M376=People!$B$4,People!$A$3,Orders!M376=People!$B$5,People!$A$5)</f>
        <v>Anna Andreadi</v>
      </c>
      <c r="W376" s="3" t="str">
        <f>IFERROR(VLOOKUP(B376,Returns!$B$2:$C$801,2),"No")</f>
        <v>Yes</v>
      </c>
    </row>
    <row r="377" spans="1:23" hidden="1" x14ac:dyDescent="0.2">
      <c r="A377" s="1">
        <v>376</v>
      </c>
      <c r="B377" t="s">
        <v>6388</v>
      </c>
      <c r="C377" s="2">
        <v>42574</v>
      </c>
      <c r="D377" s="2">
        <v>42578</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s="3" t="str" cm="1">
        <f t="array" ref="V377">_xlfn.IFS(Orders!M377=People!$B$2,People!$A$2,Orders!M377=People!$B$3,People!$A$3,Orders!M377=People!$B$4,People!$A$3,Orders!M377=People!$B$5,People!$A$5)</f>
        <v>Anna Andreadi</v>
      </c>
      <c r="W377" s="3" t="str">
        <f>IFERROR(VLOOKUP(B377,Returns!$B$2:$C$801,2),"No")</f>
        <v>Yes</v>
      </c>
    </row>
    <row r="378" spans="1:23" x14ac:dyDescent="0.2">
      <c r="A378" s="1">
        <v>377</v>
      </c>
      <c r="B378" t="s">
        <v>6389</v>
      </c>
      <c r="C378" s="2">
        <v>43371</v>
      </c>
      <c r="D378" s="2">
        <v>43374</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s="3" t="str" cm="1">
        <f t="array" ref="V378">_xlfn.IFS(Orders!M378=People!$B$2,People!$A$2,Orders!M378=People!$B$3,People!$A$3,Orders!M378=People!$B$4,People!$A$3,Orders!M378=People!$B$5,People!$A$5)</f>
        <v>Chuck Magee</v>
      </c>
      <c r="W378" s="3" t="str">
        <f>IFERROR(VLOOKUP(B378,Returns!$B$2:$C$801,2),"No")</f>
        <v>Yes</v>
      </c>
    </row>
    <row r="379" spans="1:23" x14ac:dyDescent="0.2">
      <c r="A379" s="1">
        <v>378</v>
      </c>
      <c r="B379" t="s">
        <v>6390</v>
      </c>
      <c r="C379" s="2">
        <v>43704</v>
      </c>
      <c r="D379" s="2">
        <v>43709</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s="3" t="str" cm="1">
        <f t="array" ref="V379">_xlfn.IFS(Orders!M379=People!$B$2,People!$A$2,Orders!M379=People!$B$3,People!$A$3,Orders!M379=People!$B$4,People!$A$3,Orders!M379=People!$B$5,People!$A$5)</f>
        <v>Chuck Magee</v>
      </c>
      <c r="W379" s="3" t="str">
        <f>IFERROR(VLOOKUP(B379,Returns!$B$2:$C$801,2),"No")</f>
        <v>Yes</v>
      </c>
    </row>
    <row r="380" spans="1:23" x14ac:dyDescent="0.2">
      <c r="A380" s="1">
        <v>379</v>
      </c>
      <c r="B380" t="s">
        <v>6391</v>
      </c>
      <c r="C380" s="2">
        <v>42853</v>
      </c>
      <c r="D380" s="2">
        <v>42860</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s="3" t="str" cm="1">
        <f t="array" ref="V380">_xlfn.IFS(Orders!M380=People!$B$2,People!$A$2,Orders!M380=People!$B$3,People!$A$3,Orders!M380=People!$B$4,People!$A$3,Orders!M380=People!$B$5,People!$A$5)</f>
        <v>Chuck Magee</v>
      </c>
      <c r="W380" s="3" t="str">
        <f>IFERROR(VLOOKUP(B380,Returns!$B$2:$C$801,2),"No")</f>
        <v>Yes</v>
      </c>
    </row>
    <row r="381" spans="1:23" x14ac:dyDescent="0.2">
      <c r="A381" s="1">
        <v>380</v>
      </c>
      <c r="B381" t="s">
        <v>6391</v>
      </c>
      <c r="C381" s="2">
        <v>42853</v>
      </c>
      <c r="D381" s="2">
        <v>42860</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s="3" t="str" cm="1">
        <f t="array" ref="V381">_xlfn.IFS(Orders!M381=People!$B$2,People!$A$2,Orders!M381=People!$B$3,People!$A$3,Orders!M381=People!$B$4,People!$A$3,Orders!M381=People!$B$5,People!$A$5)</f>
        <v>Chuck Magee</v>
      </c>
      <c r="W381" s="3" t="str">
        <f>IFERROR(VLOOKUP(B381,Returns!$B$2:$C$801,2),"No")</f>
        <v>Yes</v>
      </c>
    </row>
    <row r="382" spans="1:23" x14ac:dyDescent="0.2">
      <c r="A382" s="1">
        <v>381</v>
      </c>
      <c r="B382" t="s">
        <v>6391</v>
      </c>
      <c r="C382" s="2">
        <v>42853</v>
      </c>
      <c r="D382" s="2">
        <v>42860</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s="3" t="str" cm="1">
        <f t="array" ref="V382">_xlfn.IFS(Orders!M382=People!$B$2,People!$A$2,Orders!M382=People!$B$3,People!$A$3,Orders!M382=People!$B$4,People!$A$3,Orders!M382=People!$B$5,People!$A$5)</f>
        <v>Chuck Magee</v>
      </c>
      <c r="W382" s="3" t="str">
        <f>IFERROR(VLOOKUP(B382,Returns!$B$2:$C$801,2),"No")</f>
        <v>Yes</v>
      </c>
    </row>
    <row r="383" spans="1:23" hidden="1" x14ac:dyDescent="0.2">
      <c r="A383" s="1">
        <v>382</v>
      </c>
      <c r="B383" t="s">
        <v>6064</v>
      </c>
      <c r="C383" s="2">
        <v>43401</v>
      </c>
      <c r="D383" s="2">
        <v>43402</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s="3" t="str" cm="1">
        <f t="array" ref="V383">_xlfn.IFS(Orders!M383=People!$B$2,People!$A$2,Orders!M383=People!$B$3,People!$A$3,Orders!M383=People!$B$4,People!$A$3,Orders!M383=People!$B$5,People!$A$5)</f>
        <v>Anna Andreadi</v>
      </c>
      <c r="W383" s="3" t="str">
        <f>IFERROR(VLOOKUP(B383,Returns!$B$2:$C$801,2),"No")</f>
        <v>Yes</v>
      </c>
    </row>
    <row r="384" spans="1:23" hidden="1" x14ac:dyDescent="0.2">
      <c r="A384" s="1">
        <v>383</v>
      </c>
      <c r="B384" t="s">
        <v>6064</v>
      </c>
      <c r="C384" s="2">
        <v>43401</v>
      </c>
      <c r="D384" s="2">
        <v>43402</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s="3" t="str" cm="1">
        <f t="array" ref="V384">_xlfn.IFS(Orders!M384=People!$B$2,People!$A$2,Orders!M384=People!$B$3,People!$A$3,Orders!M384=People!$B$4,People!$A$3,Orders!M384=People!$B$5,People!$A$5)</f>
        <v>Anna Andreadi</v>
      </c>
      <c r="W384" s="3" t="str">
        <f>IFERROR(VLOOKUP(B384,Returns!$B$2:$C$801,2),"No")</f>
        <v>Yes</v>
      </c>
    </row>
    <row r="385" spans="1:23" x14ac:dyDescent="0.2">
      <c r="A385" s="1">
        <v>384</v>
      </c>
      <c r="B385" t="s">
        <v>6392</v>
      </c>
      <c r="C385" s="2">
        <v>42912</v>
      </c>
      <c r="D385" s="2">
        <v>42915</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s="3" t="str" cm="1">
        <f t="array" ref="V385">_xlfn.IFS(Orders!M385=People!$B$2,People!$A$2,Orders!M385=People!$B$3,People!$A$3,Orders!M385=People!$B$4,People!$A$3,Orders!M385=People!$B$5,People!$A$5)</f>
        <v>Chuck Magee</v>
      </c>
      <c r="W385" s="3" t="str">
        <f>IFERROR(VLOOKUP(B385,Returns!$B$2:$C$801,2),"No")</f>
        <v>Yes</v>
      </c>
    </row>
    <row r="386" spans="1:23" hidden="1" x14ac:dyDescent="0.2">
      <c r="A386" s="1">
        <v>385</v>
      </c>
      <c r="B386" t="s">
        <v>6393</v>
      </c>
      <c r="C386" s="2">
        <v>43066</v>
      </c>
      <c r="D386" s="2">
        <v>43071</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s="3" t="str" cm="1">
        <f t="array" ref="V386">_xlfn.IFS(Orders!M386=People!$B$2,People!$A$2,Orders!M386=People!$B$3,People!$A$3,Orders!M386=People!$B$4,People!$A$3,Orders!M386=People!$B$5,People!$A$5)</f>
        <v>Cassandra Brandow</v>
      </c>
      <c r="W386" s="3" t="str">
        <f>IFERROR(VLOOKUP(B386,Returns!$B$2:$C$801,2),"No")</f>
        <v>Yes</v>
      </c>
    </row>
    <row r="387" spans="1:23" hidden="1" x14ac:dyDescent="0.2">
      <c r="A387" s="1">
        <v>386</v>
      </c>
      <c r="B387" t="s">
        <v>6393</v>
      </c>
      <c r="C387" s="2">
        <v>43066</v>
      </c>
      <c r="D387" s="2">
        <v>43071</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s="3" t="str" cm="1">
        <f t="array" ref="V387">_xlfn.IFS(Orders!M387=People!$B$2,People!$A$2,Orders!M387=People!$B$3,People!$A$3,Orders!M387=People!$B$4,People!$A$3,Orders!M387=People!$B$5,People!$A$5)</f>
        <v>Cassandra Brandow</v>
      </c>
      <c r="W387" s="3" t="str">
        <f>IFERROR(VLOOKUP(B387,Returns!$B$2:$C$801,2),"No")</f>
        <v>Yes</v>
      </c>
    </row>
    <row r="388" spans="1:23" x14ac:dyDescent="0.2">
      <c r="A388" s="1">
        <v>387</v>
      </c>
      <c r="B388" t="s">
        <v>6394</v>
      </c>
      <c r="C388" s="2">
        <v>43072</v>
      </c>
      <c r="D388" s="2">
        <v>43076</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s="3" t="str" cm="1">
        <f t="array" ref="V388">_xlfn.IFS(Orders!M388=People!$B$2,People!$A$2,Orders!M388=People!$B$3,People!$A$3,Orders!M388=People!$B$4,People!$A$3,Orders!M388=People!$B$5,People!$A$5)</f>
        <v>Chuck Magee</v>
      </c>
      <c r="W388" s="3" t="str">
        <f>IFERROR(VLOOKUP(B388,Returns!$B$2:$C$801,2),"No")</f>
        <v>Yes</v>
      </c>
    </row>
    <row r="389" spans="1:23" x14ac:dyDescent="0.2">
      <c r="A389" s="1">
        <v>388</v>
      </c>
      <c r="B389" t="s">
        <v>6394</v>
      </c>
      <c r="C389" s="2">
        <v>43072</v>
      </c>
      <c r="D389" s="2">
        <v>43076</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s="3" t="str" cm="1">
        <f t="array" ref="V389">_xlfn.IFS(Orders!M389=People!$B$2,People!$A$2,Orders!M389=People!$B$3,People!$A$3,Orders!M389=People!$B$4,People!$A$3,Orders!M389=People!$B$5,People!$A$5)</f>
        <v>Chuck Magee</v>
      </c>
      <c r="W389" s="3" t="str">
        <f>IFERROR(VLOOKUP(B389,Returns!$B$2:$C$801,2),"No")</f>
        <v>Yes</v>
      </c>
    </row>
    <row r="390" spans="1:23" x14ac:dyDescent="0.2">
      <c r="A390" s="1">
        <v>389</v>
      </c>
      <c r="B390" t="s">
        <v>6395</v>
      </c>
      <c r="C390" s="2">
        <v>42698</v>
      </c>
      <c r="D390" s="2">
        <v>42700</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s="3" t="str" cm="1">
        <f t="array" ref="V390">_xlfn.IFS(Orders!M390=People!$B$2,People!$A$2,Orders!M390=People!$B$3,People!$A$3,Orders!M390=People!$B$4,People!$A$3,Orders!M390=People!$B$5,People!$A$5)</f>
        <v>Chuck Magee</v>
      </c>
      <c r="W390" s="3" t="str">
        <f>IFERROR(VLOOKUP(B390,Returns!$B$2:$C$801,2),"No")</f>
        <v>Yes</v>
      </c>
    </row>
    <row r="391" spans="1:23" x14ac:dyDescent="0.2">
      <c r="A391" s="1">
        <v>390</v>
      </c>
      <c r="B391" t="s">
        <v>6396</v>
      </c>
      <c r="C391" s="2">
        <v>43810</v>
      </c>
      <c r="D391" s="2">
        <v>43814</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s="3" t="str" cm="1">
        <f t="array" ref="V391">_xlfn.IFS(Orders!M391=People!$B$2,People!$A$2,Orders!M391=People!$B$3,People!$A$3,Orders!M391=People!$B$4,People!$A$3,Orders!M391=People!$B$5,People!$A$5)</f>
        <v>Chuck Magee</v>
      </c>
      <c r="W391" s="3" t="str">
        <f>IFERROR(VLOOKUP(B391,Returns!$B$2:$C$801,2),"No")</f>
        <v>Yes</v>
      </c>
    </row>
    <row r="392" spans="1:23" x14ac:dyDescent="0.2">
      <c r="A392" s="1">
        <v>391</v>
      </c>
      <c r="B392" t="s">
        <v>6396</v>
      </c>
      <c r="C392" s="2">
        <v>43810</v>
      </c>
      <c r="D392" s="2">
        <v>43814</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s="3" t="str" cm="1">
        <f t="array" ref="V392">_xlfn.IFS(Orders!M392=People!$B$2,People!$A$2,Orders!M392=People!$B$3,People!$A$3,Orders!M392=People!$B$4,People!$A$3,Orders!M392=People!$B$5,People!$A$5)</f>
        <v>Chuck Magee</v>
      </c>
      <c r="W392" s="3" t="str">
        <f>IFERROR(VLOOKUP(B392,Returns!$B$2:$C$801,2),"No")</f>
        <v>Yes</v>
      </c>
    </row>
    <row r="393" spans="1:23" hidden="1" x14ac:dyDescent="0.2">
      <c r="A393" s="1">
        <v>392</v>
      </c>
      <c r="B393" t="s">
        <v>6397</v>
      </c>
      <c r="C393" s="2">
        <v>42634</v>
      </c>
      <c r="D393" s="2">
        <v>42636</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s="3" t="str" cm="1">
        <f t="array" ref="V393">_xlfn.IFS(Orders!M393=People!$B$2,People!$A$2,Orders!M393=People!$B$3,People!$A$3,Orders!M393=People!$B$4,People!$A$3,Orders!M393=People!$B$5,People!$A$5)</f>
        <v>Anna Andreadi</v>
      </c>
      <c r="W393" s="3" t="str">
        <f>IFERROR(VLOOKUP(B393,Returns!$B$2:$C$801,2),"No")</f>
        <v>Yes</v>
      </c>
    </row>
    <row r="394" spans="1:23" hidden="1" x14ac:dyDescent="0.2">
      <c r="A394" s="1">
        <v>393</v>
      </c>
      <c r="B394" t="s">
        <v>6397</v>
      </c>
      <c r="C394" s="2">
        <v>42634</v>
      </c>
      <c r="D394" s="2">
        <v>42636</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s="3" t="str" cm="1">
        <f t="array" ref="V394">_xlfn.IFS(Orders!M394=People!$B$2,People!$A$2,Orders!M394=People!$B$3,People!$A$3,Orders!M394=People!$B$4,People!$A$3,Orders!M394=People!$B$5,People!$A$5)</f>
        <v>Anna Andreadi</v>
      </c>
      <c r="W394" s="3" t="str">
        <f>IFERROR(VLOOKUP(B394,Returns!$B$2:$C$801,2),"No")</f>
        <v>Yes</v>
      </c>
    </row>
    <row r="395" spans="1:23" x14ac:dyDescent="0.2">
      <c r="A395" s="1">
        <v>394</v>
      </c>
      <c r="B395" t="s">
        <v>6398</v>
      </c>
      <c r="C395" s="2">
        <v>42528</v>
      </c>
      <c r="D395" s="2">
        <v>42531</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s="3" t="str" cm="1">
        <f t="array" ref="V395">_xlfn.IFS(Orders!M395=People!$B$2,People!$A$2,Orders!M395=People!$B$3,People!$A$3,Orders!M395=People!$B$4,People!$A$3,Orders!M395=People!$B$5,People!$A$5)</f>
        <v>Chuck Magee</v>
      </c>
      <c r="W395" s="3" t="str">
        <f>IFERROR(VLOOKUP(B395,Returns!$B$2:$C$801,2),"No")</f>
        <v>Yes</v>
      </c>
    </row>
    <row r="396" spans="1:23" hidden="1" x14ac:dyDescent="0.2">
      <c r="A396" s="1">
        <v>395</v>
      </c>
      <c r="B396" t="s">
        <v>6399</v>
      </c>
      <c r="C396" s="2">
        <v>43646</v>
      </c>
      <c r="D396" s="2">
        <v>43651</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s="3" t="str" cm="1">
        <f t="array" ref="V396">_xlfn.IFS(Orders!M396=People!$B$2,People!$A$2,Orders!M396=People!$B$3,People!$A$3,Orders!M396=People!$B$4,People!$A$3,Orders!M396=People!$B$5,People!$A$5)</f>
        <v>Anna Andreadi</v>
      </c>
      <c r="W396" s="3" t="str">
        <f>IFERROR(VLOOKUP(B396,Returns!$B$2:$C$801,2),"No")</f>
        <v>Yes</v>
      </c>
    </row>
    <row r="397" spans="1:23" x14ac:dyDescent="0.2">
      <c r="A397" s="1">
        <v>396</v>
      </c>
      <c r="B397" t="s">
        <v>6400</v>
      </c>
      <c r="C397" s="2">
        <v>43755</v>
      </c>
      <c r="D397" s="2">
        <v>43757</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s="3" t="str" cm="1">
        <f t="array" ref="V397">_xlfn.IFS(Orders!M397=People!$B$2,People!$A$2,Orders!M397=People!$B$3,People!$A$3,Orders!M397=People!$B$4,People!$A$3,Orders!M397=People!$B$5,People!$A$5)</f>
        <v>Chuck Magee</v>
      </c>
      <c r="W397" s="3" t="str">
        <f>IFERROR(VLOOKUP(B397,Returns!$B$2:$C$801,2),"No")</f>
        <v>Yes</v>
      </c>
    </row>
    <row r="398" spans="1:23" x14ac:dyDescent="0.2">
      <c r="A398" s="1">
        <v>397</v>
      </c>
      <c r="B398" t="s">
        <v>6400</v>
      </c>
      <c r="C398" s="2">
        <v>43755</v>
      </c>
      <c r="D398" s="2">
        <v>43757</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s="3" t="str" cm="1">
        <f t="array" ref="V398">_xlfn.IFS(Orders!M398=People!$B$2,People!$A$2,Orders!M398=People!$B$3,People!$A$3,Orders!M398=People!$B$4,People!$A$3,Orders!M398=People!$B$5,People!$A$5)</f>
        <v>Chuck Magee</v>
      </c>
      <c r="W398" s="3" t="str">
        <f>IFERROR(VLOOKUP(B398,Returns!$B$2:$C$801,2),"No")</f>
        <v>Yes</v>
      </c>
    </row>
    <row r="399" spans="1:23" x14ac:dyDescent="0.2">
      <c r="A399" s="1">
        <v>398</v>
      </c>
      <c r="B399" t="s">
        <v>6401</v>
      </c>
      <c r="C399" s="2">
        <v>43039</v>
      </c>
      <c r="D399" s="2">
        <v>43043</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s="3" t="str" cm="1">
        <f t="array" ref="V399">_xlfn.IFS(Orders!M399=People!$B$2,People!$A$2,Orders!M399=People!$B$3,People!$A$3,Orders!M399=People!$B$4,People!$A$3,Orders!M399=People!$B$5,People!$A$5)</f>
        <v>Chuck Magee</v>
      </c>
      <c r="W399" s="3" t="str">
        <f>IFERROR(VLOOKUP(B399,Returns!$B$2:$C$801,2),"No")</f>
        <v>Yes</v>
      </c>
    </row>
    <row r="400" spans="1:23" x14ac:dyDescent="0.2">
      <c r="A400" s="1">
        <v>399</v>
      </c>
      <c r="B400" t="s">
        <v>6402</v>
      </c>
      <c r="C400" s="2">
        <v>43351</v>
      </c>
      <c r="D400" s="2">
        <v>43353</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s="3" t="str" cm="1">
        <f t="array" ref="V400">_xlfn.IFS(Orders!M400=People!$B$2,People!$A$2,Orders!M400=People!$B$3,People!$A$3,Orders!M400=People!$B$4,People!$A$3,Orders!M400=People!$B$5,People!$A$5)</f>
        <v>Chuck Magee</v>
      </c>
      <c r="W400" s="3" t="str">
        <f>IFERROR(VLOOKUP(B400,Returns!$B$2:$C$801,2),"No")</f>
        <v>Yes</v>
      </c>
    </row>
    <row r="401" spans="1:23" x14ac:dyDescent="0.2">
      <c r="A401" s="1">
        <v>400</v>
      </c>
      <c r="B401" t="s">
        <v>6402</v>
      </c>
      <c r="C401" s="2">
        <v>43351</v>
      </c>
      <c r="D401" s="2">
        <v>43353</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s="3" t="str" cm="1">
        <f t="array" ref="V401">_xlfn.IFS(Orders!M401=People!$B$2,People!$A$2,Orders!M401=People!$B$3,People!$A$3,Orders!M401=People!$B$4,People!$A$3,Orders!M401=People!$B$5,People!$A$5)</f>
        <v>Chuck Magee</v>
      </c>
      <c r="W401" s="3" t="str">
        <f>IFERROR(VLOOKUP(B401,Returns!$B$2:$C$801,2),"No")</f>
        <v>Yes</v>
      </c>
    </row>
    <row r="402" spans="1:23" x14ac:dyDescent="0.2">
      <c r="A402" s="1">
        <v>401</v>
      </c>
      <c r="B402" t="s">
        <v>6402</v>
      </c>
      <c r="C402" s="2">
        <v>43351</v>
      </c>
      <c r="D402" s="2">
        <v>43353</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s="3" t="str" cm="1">
        <f t="array" ref="V402">_xlfn.IFS(Orders!M402=People!$B$2,People!$A$2,Orders!M402=People!$B$3,People!$A$3,Orders!M402=People!$B$4,People!$A$3,Orders!M402=People!$B$5,People!$A$5)</f>
        <v>Chuck Magee</v>
      </c>
      <c r="W402" s="3" t="str">
        <f>IFERROR(VLOOKUP(B402,Returns!$B$2:$C$801,2),"No")</f>
        <v>Yes</v>
      </c>
    </row>
    <row r="403" spans="1:23" x14ac:dyDescent="0.2">
      <c r="A403" s="1">
        <v>402</v>
      </c>
      <c r="B403" t="s">
        <v>6402</v>
      </c>
      <c r="C403" s="2">
        <v>43351</v>
      </c>
      <c r="D403" s="2">
        <v>43353</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s="3" t="str" cm="1">
        <f t="array" ref="V403">_xlfn.IFS(Orders!M403=People!$B$2,People!$A$2,Orders!M403=People!$B$3,People!$A$3,Orders!M403=People!$B$4,People!$A$3,Orders!M403=People!$B$5,People!$A$5)</f>
        <v>Chuck Magee</v>
      </c>
      <c r="W403" s="3" t="str">
        <f>IFERROR(VLOOKUP(B403,Returns!$B$2:$C$801,2),"No")</f>
        <v>Yes</v>
      </c>
    </row>
    <row r="404" spans="1:23" hidden="1" x14ac:dyDescent="0.2">
      <c r="A404" s="1">
        <v>403</v>
      </c>
      <c r="B404" t="s">
        <v>6403</v>
      </c>
      <c r="C404" s="2">
        <v>42728</v>
      </c>
      <c r="D404" s="2">
        <v>42730</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s="3" t="str" cm="1">
        <f t="array" ref="V404">_xlfn.IFS(Orders!M404=People!$B$2,People!$A$2,Orders!M404=People!$B$3,People!$A$3,Orders!M404=People!$B$4,People!$A$3,Orders!M404=People!$B$5,People!$A$5)</f>
        <v>Cassandra Brandow</v>
      </c>
      <c r="W404" s="3" t="str">
        <f>IFERROR(VLOOKUP(B404,Returns!$B$2:$C$801,2),"No")</f>
        <v>Yes</v>
      </c>
    </row>
    <row r="405" spans="1:23" hidden="1" x14ac:dyDescent="0.2">
      <c r="A405" s="1">
        <v>404</v>
      </c>
      <c r="B405" t="s">
        <v>6404</v>
      </c>
      <c r="C405" s="2">
        <v>42476</v>
      </c>
      <c r="D405" s="2">
        <v>42480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s="3" t="str" cm="1">
        <f t="array" ref="V405">_xlfn.IFS(Orders!M405=People!$B$2,People!$A$2,Orders!M405=People!$B$3,People!$A$3,Orders!M405=People!$B$4,People!$A$3,Orders!M405=People!$B$5,People!$A$5)</f>
        <v>Cassandra Brandow</v>
      </c>
      <c r="W405" s="3" t="str">
        <f>IFERROR(VLOOKUP(B405,Returns!$B$2:$C$801,2),"No")</f>
        <v>Yes</v>
      </c>
    </row>
    <row r="406" spans="1:23" x14ac:dyDescent="0.2">
      <c r="A406" s="1">
        <v>405</v>
      </c>
      <c r="B406" t="s">
        <v>6405</v>
      </c>
      <c r="C406" s="2">
        <v>43823</v>
      </c>
      <c r="D406" s="2">
        <v>43828</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s="3" t="str" cm="1">
        <f t="array" ref="V406">_xlfn.IFS(Orders!M406=People!$B$2,People!$A$2,Orders!M406=People!$B$3,People!$A$3,Orders!M406=People!$B$4,People!$A$3,Orders!M406=People!$B$5,People!$A$5)</f>
        <v>Chuck Magee</v>
      </c>
      <c r="W406" s="3" t="str">
        <f>IFERROR(VLOOKUP(B406,Returns!$B$2:$C$801,2),"No")</f>
        <v>Yes</v>
      </c>
    </row>
    <row r="407" spans="1:23" hidden="1" x14ac:dyDescent="0.2">
      <c r="A407" s="1">
        <v>406</v>
      </c>
      <c r="B407" t="s">
        <v>6406</v>
      </c>
      <c r="C407" s="2">
        <v>43807</v>
      </c>
      <c r="D407" s="2">
        <v>43811</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s="3" t="str" cm="1">
        <f t="array" ref="V407">_xlfn.IFS(Orders!M407=People!$B$2,People!$A$2,Orders!M407=People!$B$3,People!$A$3,Orders!M407=People!$B$4,People!$A$3,Orders!M407=People!$B$5,People!$A$5)</f>
        <v>Anna Andreadi</v>
      </c>
      <c r="W407" s="3" t="str">
        <f>IFERROR(VLOOKUP(B407,Returns!$B$2:$C$801,2),"No")</f>
        <v>Yes</v>
      </c>
    </row>
    <row r="408" spans="1:23" hidden="1" x14ac:dyDescent="0.2">
      <c r="A408" s="1">
        <v>407</v>
      </c>
      <c r="B408" t="s">
        <v>6406</v>
      </c>
      <c r="C408" s="2">
        <v>43807</v>
      </c>
      <c r="D408" s="2">
        <v>43811</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s="3" t="str" cm="1">
        <f t="array" ref="V408">_xlfn.IFS(Orders!M408=People!$B$2,People!$A$2,Orders!M408=People!$B$3,People!$A$3,Orders!M408=People!$B$4,People!$A$3,Orders!M408=People!$B$5,People!$A$5)</f>
        <v>Anna Andreadi</v>
      </c>
      <c r="W408" s="3" t="str">
        <f>IFERROR(VLOOKUP(B408,Returns!$B$2:$C$801,2),"No")</f>
        <v>Yes</v>
      </c>
    </row>
    <row r="409" spans="1:23" hidden="1" x14ac:dyDescent="0.2">
      <c r="A409" s="1">
        <v>408</v>
      </c>
      <c r="B409" t="s">
        <v>6406</v>
      </c>
      <c r="C409" s="2">
        <v>43807</v>
      </c>
      <c r="D409" s="2">
        <v>43811</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s="3" t="str" cm="1">
        <f t="array" ref="V409">_xlfn.IFS(Orders!M409=People!$B$2,People!$A$2,Orders!M409=People!$B$3,People!$A$3,Orders!M409=People!$B$4,People!$A$3,Orders!M409=People!$B$5,People!$A$5)</f>
        <v>Anna Andreadi</v>
      </c>
      <c r="W409" s="3" t="str">
        <f>IFERROR(VLOOKUP(B409,Returns!$B$2:$C$801,2),"No")</f>
        <v>Yes</v>
      </c>
    </row>
    <row r="410" spans="1:23" hidden="1" x14ac:dyDescent="0.2">
      <c r="A410" s="1">
        <v>409</v>
      </c>
      <c r="B410" t="s">
        <v>6406</v>
      </c>
      <c r="C410" s="2">
        <v>43807</v>
      </c>
      <c r="D410" s="2">
        <v>43811</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s="3" t="str" cm="1">
        <f t="array" ref="V410">_xlfn.IFS(Orders!M410=People!$B$2,People!$A$2,Orders!M410=People!$B$3,People!$A$3,Orders!M410=People!$B$4,People!$A$3,Orders!M410=People!$B$5,People!$A$5)</f>
        <v>Anna Andreadi</v>
      </c>
      <c r="W410" s="3" t="str">
        <f>IFERROR(VLOOKUP(B410,Returns!$B$2:$C$801,2),"No")</f>
        <v>Yes</v>
      </c>
    </row>
    <row r="411" spans="1:23" hidden="1" x14ac:dyDescent="0.2">
      <c r="A411" s="1">
        <v>410</v>
      </c>
      <c r="B411" t="s">
        <v>6406</v>
      </c>
      <c r="C411" s="2">
        <v>43807</v>
      </c>
      <c r="D411" s="2">
        <v>43811</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s="3" t="str" cm="1">
        <f t="array" ref="V411">_xlfn.IFS(Orders!M411=People!$B$2,People!$A$2,Orders!M411=People!$B$3,People!$A$3,Orders!M411=People!$B$4,People!$A$3,Orders!M411=People!$B$5,People!$A$5)</f>
        <v>Anna Andreadi</v>
      </c>
      <c r="W411" s="3" t="str">
        <f>IFERROR(VLOOKUP(B411,Returns!$B$2:$C$801,2),"No")</f>
        <v>Yes</v>
      </c>
    </row>
    <row r="412" spans="1:23" hidden="1" x14ac:dyDescent="0.2">
      <c r="A412" s="1">
        <v>411</v>
      </c>
      <c r="B412" t="s">
        <v>6406</v>
      </c>
      <c r="C412" s="2">
        <v>43807</v>
      </c>
      <c r="D412" s="2">
        <v>43811</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s="3" t="str" cm="1">
        <f t="array" ref="V412">_xlfn.IFS(Orders!M412=People!$B$2,People!$A$2,Orders!M412=People!$B$3,People!$A$3,Orders!M412=People!$B$4,People!$A$3,Orders!M412=People!$B$5,People!$A$5)</f>
        <v>Anna Andreadi</v>
      </c>
      <c r="W412" s="3" t="str">
        <f>IFERROR(VLOOKUP(B412,Returns!$B$2:$C$801,2),"No")</f>
        <v>Yes</v>
      </c>
    </row>
    <row r="413" spans="1:23" hidden="1" x14ac:dyDescent="0.2">
      <c r="A413" s="1">
        <v>412</v>
      </c>
      <c r="B413" t="s">
        <v>6406</v>
      </c>
      <c r="C413" s="2">
        <v>43807</v>
      </c>
      <c r="D413" s="2">
        <v>43811</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s="3" t="str" cm="1">
        <f t="array" ref="V413">_xlfn.IFS(Orders!M413=People!$B$2,People!$A$2,Orders!M413=People!$B$3,People!$A$3,Orders!M413=People!$B$4,People!$A$3,Orders!M413=People!$B$5,People!$A$5)</f>
        <v>Anna Andreadi</v>
      </c>
      <c r="W413" s="3" t="str">
        <f>IFERROR(VLOOKUP(B413,Returns!$B$2:$C$801,2),"No")</f>
        <v>Yes</v>
      </c>
    </row>
    <row r="414" spans="1:23" hidden="1" x14ac:dyDescent="0.2">
      <c r="A414" s="1">
        <v>413</v>
      </c>
      <c r="B414" t="s">
        <v>6406</v>
      </c>
      <c r="C414" s="2">
        <v>43807</v>
      </c>
      <c r="D414" s="2">
        <v>43811</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s="3" t="str" cm="1">
        <f t="array" ref="V414">_xlfn.IFS(Orders!M414=People!$B$2,People!$A$2,Orders!M414=People!$B$3,People!$A$3,Orders!M414=People!$B$4,People!$A$3,Orders!M414=People!$B$5,People!$A$5)</f>
        <v>Anna Andreadi</v>
      </c>
      <c r="W414" s="3" t="str">
        <f>IFERROR(VLOOKUP(B414,Returns!$B$2:$C$801,2),"No")</f>
        <v>Yes</v>
      </c>
    </row>
    <row r="415" spans="1:23" hidden="1" x14ac:dyDescent="0.2">
      <c r="A415" s="1">
        <v>414</v>
      </c>
      <c r="B415" t="s">
        <v>6406</v>
      </c>
      <c r="C415" s="2">
        <v>43807</v>
      </c>
      <c r="D415" s="2">
        <v>43811</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s="3" t="str" cm="1">
        <f t="array" ref="V415">_xlfn.IFS(Orders!M415=People!$B$2,People!$A$2,Orders!M415=People!$B$3,People!$A$3,Orders!M415=People!$B$4,People!$A$3,Orders!M415=People!$B$5,People!$A$5)</f>
        <v>Anna Andreadi</v>
      </c>
      <c r="W415" s="3" t="str">
        <f>IFERROR(VLOOKUP(B415,Returns!$B$2:$C$801,2),"No")</f>
        <v>Yes</v>
      </c>
    </row>
    <row r="416" spans="1:23" hidden="1" x14ac:dyDescent="0.2">
      <c r="A416" s="1">
        <v>415</v>
      </c>
      <c r="B416" t="s">
        <v>6407</v>
      </c>
      <c r="C416" s="2">
        <v>43772</v>
      </c>
      <c r="D416" s="2">
        <v>43776</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s="3" t="str" cm="1">
        <f t="array" ref="V416">_xlfn.IFS(Orders!M416=People!$B$2,People!$A$2,Orders!M416=People!$B$3,People!$A$3,Orders!M416=People!$B$4,People!$A$3,Orders!M416=People!$B$5,People!$A$5)</f>
        <v>Anna Andreadi</v>
      </c>
      <c r="W416" s="3" t="str">
        <f>IFERROR(VLOOKUP(B416,Returns!$B$2:$C$801,2),"No")</f>
        <v>Yes</v>
      </c>
    </row>
    <row r="417" spans="1:23" hidden="1" x14ac:dyDescent="0.2">
      <c r="A417" s="1">
        <v>416</v>
      </c>
      <c r="B417" t="s">
        <v>6407</v>
      </c>
      <c r="C417" s="2">
        <v>43772</v>
      </c>
      <c r="D417" s="2">
        <v>43776</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s="3" t="str" cm="1">
        <f t="array" ref="V417">_xlfn.IFS(Orders!M417=People!$B$2,People!$A$2,Orders!M417=People!$B$3,People!$A$3,Orders!M417=People!$B$4,People!$A$3,Orders!M417=People!$B$5,People!$A$5)</f>
        <v>Anna Andreadi</v>
      </c>
      <c r="W417" s="3" t="str">
        <f>IFERROR(VLOOKUP(B417,Returns!$B$2:$C$801,2),"No")</f>
        <v>Yes</v>
      </c>
    </row>
    <row r="418" spans="1:23" hidden="1" x14ac:dyDescent="0.2">
      <c r="A418" s="1">
        <v>417</v>
      </c>
      <c r="B418" t="s">
        <v>6408</v>
      </c>
      <c r="C418" s="2">
        <v>43640</v>
      </c>
      <c r="D418" s="2">
        <v>43644</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s="3" t="str" cm="1">
        <f t="array" ref="V418">_xlfn.IFS(Orders!M418=People!$B$2,People!$A$2,Orders!M418=People!$B$3,People!$A$3,Orders!M418=People!$B$4,People!$A$3,Orders!M418=People!$B$5,People!$A$5)</f>
        <v>Anna Andreadi</v>
      </c>
      <c r="W418" s="3" t="str">
        <f>IFERROR(VLOOKUP(B418,Returns!$B$2:$C$801,2),"No")</f>
        <v>Yes</v>
      </c>
    </row>
    <row r="419" spans="1:23" hidden="1" x14ac:dyDescent="0.2">
      <c r="A419" s="1">
        <v>418</v>
      </c>
      <c r="B419" t="s">
        <v>6077</v>
      </c>
      <c r="C419" s="2">
        <v>43204</v>
      </c>
      <c r="D419" s="2">
        <v>43208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s="3" t="str" cm="1">
        <f t="array" ref="V419">_xlfn.IFS(Orders!M419=People!$B$2,People!$A$2,Orders!M419=People!$B$3,People!$A$3,Orders!M419=People!$B$4,People!$A$3,Orders!M419=People!$B$5,People!$A$5)</f>
        <v>Anna Andreadi</v>
      </c>
      <c r="W419" s="3" t="str">
        <f>IFERROR(VLOOKUP(B419,Returns!$B$2:$C$801,2),"No")</f>
        <v>Yes</v>
      </c>
    </row>
    <row r="420" spans="1:23" hidden="1" x14ac:dyDescent="0.2">
      <c r="A420" s="1">
        <v>419</v>
      </c>
      <c r="B420" t="s">
        <v>6409</v>
      </c>
      <c r="C420" s="2">
        <v>43775</v>
      </c>
      <c r="D420" s="2">
        <v>43779</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s="3" t="str" cm="1">
        <f t="array" ref="V420">_xlfn.IFS(Orders!M420=People!$B$2,People!$A$2,Orders!M420=People!$B$3,People!$A$3,Orders!M420=People!$B$4,People!$A$3,Orders!M420=People!$B$5,People!$A$5)</f>
        <v>Cassandra Brandow</v>
      </c>
      <c r="W420" s="3" t="str">
        <f>IFERROR(VLOOKUP(B420,Returns!$B$2:$C$801,2),"No")</f>
        <v>Yes</v>
      </c>
    </row>
    <row r="421" spans="1:23" hidden="1" x14ac:dyDescent="0.2">
      <c r="A421" s="1">
        <v>420</v>
      </c>
      <c r="B421" t="s">
        <v>6410</v>
      </c>
      <c r="C421" s="2">
        <v>43528</v>
      </c>
      <c r="D421" s="2">
        <v>43533</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s="3" t="str" cm="1">
        <f t="array" ref="V421">_xlfn.IFS(Orders!M421=People!$B$2,People!$A$2,Orders!M421=People!$B$3,People!$A$3,Orders!M421=People!$B$4,People!$A$3,Orders!M421=People!$B$5,People!$A$5)</f>
        <v>Anna Andreadi</v>
      </c>
      <c r="W421" s="3" t="str">
        <f>IFERROR(VLOOKUP(B421,Returns!$B$2:$C$801,2),"No")</f>
        <v>Yes</v>
      </c>
    </row>
    <row r="422" spans="1:23" hidden="1" x14ac:dyDescent="0.2">
      <c r="A422" s="1">
        <v>421</v>
      </c>
      <c r="B422" t="s">
        <v>6410</v>
      </c>
      <c r="C422" s="2">
        <v>43528</v>
      </c>
      <c r="D422" s="2">
        <v>43533</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s="3" t="str" cm="1">
        <f t="array" ref="V422">_xlfn.IFS(Orders!M422=People!$B$2,People!$A$2,Orders!M422=People!$B$3,People!$A$3,Orders!M422=People!$B$4,People!$A$3,Orders!M422=People!$B$5,People!$A$5)</f>
        <v>Anna Andreadi</v>
      </c>
      <c r="W422" s="3" t="str">
        <f>IFERROR(VLOOKUP(B422,Returns!$B$2:$C$801,2),"No")</f>
        <v>Yes</v>
      </c>
    </row>
    <row r="423" spans="1:23" hidden="1" x14ac:dyDescent="0.2">
      <c r="A423" s="1">
        <v>422</v>
      </c>
      <c r="B423" t="s">
        <v>6411</v>
      </c>
      <c r="C423" s="2">
        <v>42543</v>
      </c>
      <c r="D423" s="2">
        <v>42546</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s="3" t="str" cm="1">
        <f t="array" ref="V423">_xlfn.IFS(Orders!M423=People!$B$2,People!$A$2,Orders!M423=People!$B$3,People!$A$3,Orders!M423=People!$B$4,People!$A$3,Orders!M423=People!$B$5,People!$A$5)</f>
        <v>Anna Andreadi</v>
      </c>
      <c r="W423" s="3" t="str">
        <f>IFERROR(VLOOKUP(B423,Returns!$B$2:$C$801,2),"No")</f>
        <v>Yes</v>
      </c>
    </row>
    <row r="424" spans="1:23" x14ac:dyDescent="0.2">
      <c r="A424" s="1">
        <v>423</v>
      </c>
      <c r="B424" t="s">
        <v>6412</v>
      </c>
      <c r="C424" s="2">
        <v>43757</v>
      </c>
      <c r="D424" s="2">
        <v>43761</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s="3" t="str" cm="1">
        <f t="array" ref="V424">_xlfn.IFS(Orders!M424=People!$B$2,People!$A$2,Orders!M424=People!$B$3,People!$A$3,Orders!M424=People!$B$4,People!$A$3,Orders!M424=People!$B$5,People!$A$5)</f>
        <v>Chuck Magee</v>
      </c>
      <c r="W424" s="3" t="str">
        <f>IFERROR(VLOOKUP(B424,Returns!$B$2:$C$801,2),"No")</f>
        <v>Yes</v>
      </c>
    </row>
    <row r="425" spans="1:23" x14ac:dyDescent="0.2">
      <c r="A425" s="1">
        <v>424</v>
      </c>
      <c r="B425" t="s">
        <v>6412</v>
      </c>
      <c r="C425" s="2">
        <v>43757</v>
      </c>
      <c r="D425" s="2">
        <v>43761</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s="3" t="str" cm="1">
        <f t="array" ref="V425">_xlfn.IFS(Orders!M425=People!$B$2,People!$A$2,Orders!M425=People!$B$3,People!$A$3,Orders!M425=People!$B$4,People!$A$3,Orders!M425=People!$B$5,People!$A$5)</f>
        <v>Chuck Magee</v>
      </c>
      <c r="W425" s="3" t="str">
        <f>IFERROR(VLOOKUP(B425,Returns!$B$2:$C$801,2),"No")</f>
        <v>Yes</v>
      </c>
    </row>
    <row r="426" spans="1:23" hidden="1" x14ac:dyDescent="0.2">
      <c r="A426" s="1">
        <v>425</v>
      </c>
      <c r="B426" t="s">
        <v>6413</v>
      </c>
      <c r="C426" s="2">
        <v>43698</v>
      </c>
      <c r="D426" s="2">
        <v>43700</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s="3" t="str" cm="1">
        <f t="array" ref="V426">_xlfn.IFS(Orders!M426=People!$B$2,People!$A$2,Orders!M426=People!$B$3,People!$A$3,Orders!M426=People!$B$4,People!$A$3,Orders!M426=People!$B$5,People!$A$5)</f>
        <v>Cassandra Brandow</v>
      </c>
      <c r="W426" s="3" t="str">
        <f>IFERROR(VLOOKUP(B426,Returns!$B$2:$C$801,2),"No")</f>
        <v>Yes</v>
      </c>
    </row>
    <row r="427" spans="1:23" x14ac:dyDescent="0.2">
      <c r="A427" s="1">
        <v>426</v>
      </c>
      <c r="B427" t="s">
        <v>6414</v>
      </c>
      <c r="C427" s="2">
        <v>43792</v>
      </c>
      <c r="D427" s="2">
        <v>43795</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s="3" t="str" cm="1">
        <f t="array" ref="V427">_xlfn.IFS(Orders!M427=People!$B$2,People!$A$2,Orders!M427=People!$B$3,People!$A$3,Orders!M427=People!$B$4,People!$A$3,Orders!M427=People!$B$5,People!$A$5)</f>
        <v>Chuck Magee</v>
      </c>
      <c r="W427" s="3" t="str">
        <f>IFERROR(VLOOKUP(B427,Returns!$B$2:$C$801,2),"No")</f>
        <v>Yes</v>
      </c>
    </row>
    <row r="428" spans="1:23" x14ac:dyDescent="0.2">
      <c r="A428" s="1">
        <v>427</v>
      </c>
      <c r="B428" t="s">
        <v>6414</v>
      </c>
      <c r="C428" s="2">
        <v>43792</v>
      </c>
      <c r="D428" s="2">
        <v>43795</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s="3" t="str" cm="1">
        <f t="array" ref="V428">_xlfn.IFS(Orders!M428=People!$B$2,People!$A$2,Orders!M428=People!$B$3,People!$A$3,Orders!M428=People!$B$4,People!$A$3,Orders!M428=People!$B$5,People!$A$5)</f>
        <v>Chuck Magee</v>
      </c>
      <c r="W428" s="3" t="str">
        <f>IFERROR(VLOOKUP(B428,Returns!$B$2:$C$801,2),"No")</f>
        <v>Yes</v>
      </c>
    </row>
    <row r="429" spans="1:23" x14ac:dyDescent="0.2">
      <c r="A429" s="1">
        <v>428</v>
      </c>
      <c r="B429" t="s">
        <v>6415</v>
      </c>
      <c r="C429" s="2">
        <v>42625</v>
      </c>
      <c r="D429" s="2">
        <v>42626</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s="3" t="str" cm="1">
        <f t="array" ref="V429">_xlfn.IFS(Orders!M429=People!$B$2,People!$A$2,Orders!M429=People!$B$3,People!$A$3,Orders!M429=People!$B$4,People!$A$3,Orders!M429=People!$B$5,People!$A$5)</f>
        <v>Chuck Magee</v>
      </c>
      <c r="W429" s="3" t="str">
        <f>IFERROR(VLOOKUP(B429,Returns!$B$2:$C$801,2),"No")</f>
        <v>Yes</v>
      </c>
    </row>
    <row r="430" spans="1:23" x14ac:dyDescent="0.2">
      <c r="A430" s="1">
        <v>429</v>
      </c>
      <c r="B430" t="s">
        <v>6416</v>
      </c>
      <c r="C430" s="2">
        <v>43739</v>
      </c>
      <c r="D430" s="2">
        <v>43746</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s="3" t="str" cm="1">
        <f t="array" ref="V430">_xlfn.IFS(Orders!M430=People!$B$2,People!$A$2,Orders!M430=People!$B$3,People!$A$3,Orders!M430=People!$B$4,People!$A$3,Orders!M430=People!$B$5,People!$A$5)</f>
        <v>Chuck Magee</v>
      </c>
      <c r="W430" s="3" t="str">
        <f>IFERROR(VLOOKUP(B430,Returns!$B$2:$C$801,2),"No")</f>
        <v>Yes</v>
      </c>
    </row>
    <row r="431" spans="1:23" hidden="1" x14ac:dyDescent="0.2">
      <c r="A431" s="1">
        <v>430</v>
      </c>
      <c r="B431" t="s">
        <v>6417</v>
      </c>
      <c r="C431" s="2">
        <v>43205</v>
      </c>
      <c r="D431" s="2">
        <v>43211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s="3" t="str" cm="1">
        <f t="array" ref="V431">_xlfn.IFS(Orders!M431=People!$B$2,People!$A$2,Orders!M431=People!$B$3,People!$A$3,Orders!M431=People!$B$4,People!$A$3,Orders!M431=People!$B$5,People!$A$5)</f>
        <v>Cassandra Brandow</v>
      </c>
      <c r="W431" s="3" t="str">
        <f>IFERROR(VLOOKUP(B431,Returns!$B$2:$C$801,2),"No")</f>
        <v>Yes</v>
      </c>
    </row>
    <row r="432" spans="1:23" hidden="1" x14ac:dyDescent="0.2">
      <c r="A432" s="1">
        <v>431</v>
      </c>
      <c r="B432" t="s">
        <v>6417</v>
      </c>
      <c r="C432" s="2">
        <v>43205</v>
      </c>
      <c r="D432" s="2">
        <v>43211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s="3" t="str" cm="1">
        <f t="array" ref="V432">_xlfn.IFS(Orders!M432=People!$B$2,People!$A$2,Orders!M432=People!$B$3,People!$A$3,Orders!M432=People!$B$4,People!$A$3,Orders!M432=People!$B$5,People!$A$5)</f>
        <v>Cassandra Brandow</v>
      </c>
      <c r="W432" s="3" t="str">
        <f>IFERROR(VLOOKUP(B432,Returns!$B$2:$C$801,2),"No")</f>
        <v>Yes</v>
      </c>
    </row>
    <row r="433" spans="1:23" hidden="1" x14ac:dyDescent="0.2">
      <c r="A433" s="1">
        <v>432</v>
      </c>
      <c r="B433" t="s">
        <v>6417</v>
      </c>
      <c r="C433" s="2">
        <v>43205</v>
      </c>
      <c r="D433" s="2">
        <v>43211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s="3" t="str" cm="1">
        <f t="array" ref="V433">_xlfn.IFS(Orders!M433=People!$B$2,People!$A$2,Orders!M433=People!$B$3,People!$A$3,Orders!M433=People!$B$4,People!$A$3,Orders!M433=People!$B$5,People!$A$5)</f>
        <v>Cassandra Brandow</v>
      </c>
      <c r="W433" s="3" t="str">
        <f>IFERROR(VLOOKUP(B433,Returns!$B$2:$C$801,2),"No")</f>
        <v>Yes</v>
      </c>
    </row>
    <row r="434" spans="1:23" hidden="1" x14ac:dyDescent="0.2">
      <c r="A434" s="1">
        <v>433</v>
      </c>
      <c r="B434" t="s">
        <v>6417</v>
      </c>
      <c r="C434" s="2">
        <v>43205</v>
      </c>
      <c r="D434" s="2">
        <v>43211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s="3" t="str" cm="1">
        <f t="array" ref="V434">_xlfn.IFS(Orders!M434=People!$B$2,People!$A$2,Orders!M434=People!$B$3,People!$A$3,Orders!M434=People!$B$4,People!$A$3,Orders!M434=People!$B$5,People!$A$5)</f>
        <v>Cassandra Brandow</v>
      </c>
      <c r="W434" s="3" t="str">
        <f>IFERROR(VLOOKUP(B434,Returns!$B$2:$C$801,2),"No")</f>
        <v>Yes</v>
      </c>
    </row>
    <row r="435" spans="1:23" x14ac:dyDescent="0.2">
      <c r="A435" s="1">
        <v>434</v>
      </c>
      <c r="B435" t="s">
        <v>6418</v>
      </c>
      <c r="C435" s="2">
        <v>43257</v>
      </c>
      <c r="D435" s="2">
        <v>43258</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s="3" t="str" cm="1">
        <f t="array" ref="V435">_xlfn.IFS(Orders!M435=People!$B$2,People!$A$2,Orders!M435=People!$B$3,People!$A$3,Orders!M435=People!$B$4,People!$A$3,Orders!M435=People!$B$5,People!$A$5)</f>
        <v>Chuck Magee</v>
      </c>
      <c r="W435" s="3" t="str">
        <f>IFERROR(VLOOKUP(B435,Returns!$B$2:$C$801,2),"No")</f>
        <v>Yes</v>
      </c>
    </row>
    <row r="436" spans="1:23" hidden="1" x14ac:dyDescent="0.2">
      <c r="A436" s="1">
        <v>435</v>
      </c>
      <c r="B436" t="s">
        <v>6190</v>
      </c>
      <c r="C436" s="2">
        <v>42723</v>
      </c>
      <c r="D436" s="2">
        <v>42729</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s="3" t="str" cm="1">
        <f t="array" ref="V436">_xlfn.IFS(Orders!M436=People!$B$2,People!$A$2,Orders!M436=People!$B$3,People!$A$3,Orders!M436=People!$B$4,People!$A$3,Orders!M436=People!$B$5,People!$A$5)</f>
        <v>Cassandra Brandow</v>
      </c>
      <c r="W436" s="3" t="str">
        <f>IFERROR(VLOOKUP(B436,Returns!$B$2:$C$801,2),"No")</f>
        <v>Yes</v>
      </c>
    </row>
    <row r="437" spans="1:23" hidden="1" x14ac:dyDescent="0.2">
      <c r="A437" s="1">
        <v>436</v>
      </c>
      <c r="B437" t="s">
        <v>6190</v>
      </c>
      <c r="C437" s="2">
        <v>42723</v>
      </c>
      <c r="D437" s="2">
        <v>42729</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s="3" t="str" cm="1">
        <f t="array" ref="V437">_xlfn.IFS(Orders!M437=People!$B$2,People!$A$2,Orders!M437=People!$B$3,People!$A$3,Orders!M437=People!$B$4,People!$A$3,Orders!M437=People!$B$5,People!$A$5)</f>
        <v>Cassandra Brandow</v>
      </c>
      <c r="W437" s="3" t="str">
        <f>IFERROR(VLOOKUP(B437,Returns!$B$2:$C$801,2),"No")</f>
        <v>Yes</v>
      </c>
    </row>
    <row r="438" spans="1:23" x14ac:dyDescent="0.2">
      <c r="A438" s="1">
        <v>437</v>
      </c>
      <c r="B438" t="s">
        <v>6076</v>
      </c>
      <c r="C438" s="2">
        <v>43263</v>
      </c>
      <c r="D438" s="2">
        <v>43265</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s="3" t="str" cm="1">
        <f t="array" ref="V438">_xlfn.IFS(Orders!M438=People!$B$2,People!$A$2,Orders!M438=People!$B$3,People!$A$3,Orders!M438=People!$B$4,People!$A$3,Orders!M438=People!$B$5,People!$A$5)</f>
        <v>Chuck Magee</v>
      </c>
      <c r="W438" s="3" t="str">
        <f>IFERROR(VLOOKUP(B438,Returns!$B$2:$C$801,2),"No")</f>
        <v>Yes</v>
      </c>
    </row>
    <row r="439" spans="1:23" x14ac:dyDescent="0.2">
      <c r="A439" s="1">
        <v>438</v>
      </c>
      <c r="B439" t="s">
        <v>6076</v>
      </c>
      <c r="C439" s="2">
        <v>43263</v>
      </c>
      <c r="D439" s="2">
        <v>43265</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s="3" t="str" cm="1">
        <f t="array" ref="V439">_xlfn.IFS(Orders!M439=People!$B$2,People!$A$2,Orders!M439=People!$B$3,People!$A$3,Orders!M439=People!$B$4,People!$A$3,Orders!M439=People!$B$5,People!$A$5)</f>
        <v>Chuck Magee</v>
      </c>
      <c r="W439" s="3" t="str">
        <f>IFERROR(VLOOKUP(B439,Returns!$B$2:$C$801,2),"No")</f>
        <v>Yes</v>
      </c>
    </row>
    <row r="440" spans="1:23" x14ac:dyDescent="0.2">
      <c r="A440" s="1">
        <v>439</v>
      </c>
      <c r="B440" t="s">
        <v>6419</v>
      </c>
      <c r="C440" s="2">
        <v>43723</v>
      </c>
      <c r="D440" s="2">
        <v>43727</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s="3" t="str" cm="1">
        <f t="array" ref="V440">_xlfn.IFS(Orders!M440=People!$B$2,People!$A$2,Orders!M440=People!$B$3,People!$A$3,Orders!M440=People!$B$4,People!$A$3,Orders!M440=People!$B$5,People!$A$5)</f>
        <v>Chuck Magee</v>
      </c>
      <c r="W440" s="3" t="str">
        <f>IFERROR(VLOOKUP(B440,Returns!$B$2:$C$801,2),"No")</f>
        <v>Yes</v>
      </c>
    </row>
    <row r="441" spans="1:23" x14ac:dyDescent="0.2">
      <c r="A441" s="1">
        <v>440</v>
      </c>
      <c r="B441" t="s">
        <v>6420</v>
      </c>
      <c r="C441" s="2">
        <v>43485</v>
      </c>
      <c r="D441" s="2">
        <v>43488</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s="3" t="str" cm="1">
        <f t="array" ref="V441">_xlfn.IFS(Orders!M441=People!$B$2,People!$A$2,Orders!M441=People!$B$3,People!$A$3,Orders!M441=People!$B$4,People!$A$3,Orders!M441=People!$B$5,People!$A$5)</f>
        <v>Chuck Magee</v>
      </c>
      <c r="W441" s="3" t="str">
        <f>IFERROR(VLOOKUP(B441,Returns!$B$2:$C$801,2),"No")</f>
        <v>Yes</v>
      </c>
    </row>
    <row r="442" spans="1:23" x14ac:dyDescent="0.2">
      <c r="A442" s="1">
        <v>441</v>
      </c>
      <c r="B442" t="s">
        <v>6421</v>
      </c>
      <c r="C442" s="2">
        <v>43348</v>
      </c>
      <c r="D442" s="2">
        <v>43350</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s="3" t="str" cm="1">
        <f t="array" ref="V442">_xlfn.IFS(Orders!M442=People!$B$2,People!$A$2,Orders!M442=People!$B$3,People!$A$3,Orders!M442=People!$B$4,People!$A$3,Orders!M442=People!$B$5,People!$A$5)</f>
        <v>Chuck Magee</v>
      </c>
      <c r="W442" s="3" t="str">
        <f>IFERROR(VLOOKUP(B442,Returns!$B$2:$C$801,2),"No")</f>
        <v>Yes</v>
      </c>
    </row>
    <row r="443" spans="1:23" x14ac:dyDescent="0.2">
      <c r="A443" s="1">
        <v>442</v>
      </c>
      <c r="B443" t="s">
        <v>6421</v>
      </c>
      <c r="C443" s="2">
        <v>43348</v>
      </c>
      <c r="D443" s="2">
        <v>43350</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s="3" t="str" cm="1">
        <f t="array" ref="V443">_xlfn.IFS(Orders!M443=People!$B$2,People!$A$2,Orders!M443=People!$B$3,People!$A$3,Orders!M443=People!$B$4,People!$A$3,Orders!M443=People!$B$5,People!$A$5)</f>
        <v>Chuck Magee</v>
      </c>
      <c r="W443" s="3" t="str">
        <f>IFERROR(VLOOKUP(B443,Returns!$B$2:$C$801,2),"No")</f>
        <v>Yes</v>
      </c>
    </row>
    <row r="444" spans="1:23" x14ac:dyDescent="0.2">
      <c r="A444" s="1">
        <v>443</v>
      </c>
      <c r="B444" t="s">
        <v>6421</v>
      </c>
      <c r="C444" s="2">
        <v>43348</v>
      </c>
      <c r="D444" s="2">
        <v>43350</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s="3" t="str" cm="1">
        <f t="array" ref="V444">_xlfn.IFS(Orders!M444=People!$B$2,People!$A$2,Orders!M444=People!$B$3,People!$A$3,Orders!M444=People!$B$4,People!$A$3,Orders!M444=People!$B$5,People!$A$5)</f>
        <v>Chuck Magee</v>
      </c>
      <c r="W444" s="3" t="str">
        <f>IFERROR(VLOOKUP(B444,Returns!$B$2:$C$801,2),"No")</f>
        <v>Yes</v>
      </c>
    </row>
    <row r="445" spans="1:23" x14ac:dyDescent="0.2">
      <c r="A445" s="1">
        <v>444</v>
      </c>
      <c r="B445" t="s">
        <v>6421</v>
      </c>
      <c r="C445" s="2">
        <v>43348</v>
      </c>
      <c r="D445" s="2">
        <v>43350</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s="3" t="str" cm="1">
        <f t="array" ref="V445">_xlfn.IFS(Orders!M445=People!$B$2,People!$A$2,Orders!M445=People!$B$3,People!$A$3,Orders!M445=People!$B$4,People!$A$3,Orders!M445=People!$B$5,People!$A$5)</f>
        <v>Chuck Magee</v>
      </c>
      <c r="W445" s="3" t="str">
        <f>IFERROR(VLOOKUP(B445,Returns!$B$2:$C$801,2),"No")</f>
        <v>Yes</v>
      </c>
    </row>
    <row r="446" spans="1:23" x14ac:dyDescent="0.2">
      <c r="A446" s="1">
        <v>445</v>
      </c>
      <c r="B446" t="s">
        <v>6421</v>
      </c>
      <c r="C446" s="2">
        <v>43348</v>
      </c>
      <c r="D446" s="2">
        <v>43350</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s="3" t="str" cm="1">
        <f t="array" ref="V446">_xlfn.IFS(Orders!M446=People!$B$2,People!$A$2,Orders!M446=People!$B$3,People!$A$3,Orders!M446=People!$B$4,People!$A$3,Orders!M446=People!$B$5,People!$A$5)</f>
        <v>Chuck Magee</v>
      </c>
      <c r="W446" s="3" t="str">
        <f>IFERROR(VLOOKUP(B446,Returns!$B$2:$C$801,2),"No")</f>
        <v>Yes</v>
      </c>
    </row>
    <row r="447" spans="1:23" x14ac:dyDescent="0.2">
      <c r="A447" s="1">
        <v>446</v>
      </c>
      <c r="B447" t="s">
        <v>6421</v>
      </c>
      <c r="C447" s="2">
        <v>43348</v>
      </c>
      <c r="D447" s="2">
        <v>43350</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s="3" t="str" cm="1">
        <f t="array" ref="V447">_xlfn.IFS(Orders!M447=People!$B$2,People!$A$2,Orders!M447=People!$B$3,People!$A$3,Orders!M447=People!$B$4,People!$A$3,Orders!M447=People!$B$5,People!$A$5)</f>
        <v>Chuck Magee</v>
      </c>
      <c r="W447" s="3" t="str">
        <f>IFERROR(VLOOKUP(B447,Returns!$B$2:$C$801,2),"No")</f>
        <v>Yes</v>
      </c>
    </row>
    <row r="448" spans="1:23" x14ac:dyDescent="0.2">
      <c r="A448" s="1">
        <v>447</v>
      </c>
      <c r="B448" t="s">
        <v>6163</v>
      </c>
      <c r="C448" s="2">
        <v>43544</v>
      </c>
      <c r="D448" s="2">
        <v>43549</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s="3" t="str" cm="1">
        <f t="array" ref="V448">_xlfn.IFS(Orders!M448=People!$B$2,People!$A$2,Orders!M448=People!$B$3,People!$A$3,Orders!M448=People!$B$4,People!$A$3,Orders!M448=People!$B$5,People!$A$5)</f>
        <v>Chuck Magee</v>
      </c>
      <c r="W448" s="3" t="str">
        <f>IFERROR(VLOOKUP(B448,Returns!$B$2:$C$801,2),"No")</f>
        <v>Yes</v>
      </c>
    </row>
    <row r="449" spans="1:23" x14ac:dyDescent="0.2">
      <c r="A449" s="1">
        <v>448</v>
      </c>
      <c r="B449" t="s">
        <v>6422</v>
      </c>
      <c r="C449" s="2">
        <v>43191</v>
      </c>
      <c r="D449" s="2">
        <v>43193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s="3" t="str" cm="1">
        <f t="array" ref="V449">_xlfn.IFS(Orders!M449=People!$B$2,People!$A$2,Orders!M449=People!$B$3,People!$A$3,Orders!M449=People!$B$4,People!$A$3,Orders!M449=People!$B$5,People!$A$5)</f>
        <v>Chuck Magee</v>
      </c>
      <c r="W449" s="3" t="str">
        <f>IFERROR(VLOOKUP(B449,Returns!$B$2:$C$801,2),"No")</f>
        <v>Yes</v>
      </c>
    </row>
    <row r="450" spans="1:23" x14ac:dyDescent="0.2">
      <c r="A450" s="1">
        <v>449</v>
      </c>
      <c r="B450" t="s">
        <v>6422</v>
      </c>
      <c r="C450" s="2">
        <v>43191</v>
      </c>
      <c r="D450" s="2">
        <v>43193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s="3" t="str" cm="1">
        <f t="array" ref="V450">_xlfn.IFS(Orders!M450=People!$B$2,People!$A$2,Orders!M450=People!$B$3,People!$A$3,Orders!M450=People!$B$4,People!$A$3,Orders!M450=People!$B$5,People!$A$5)</f>
        <v>Chuck Magee</v>
      </c>
      <c r="W450" s="3" t="str">
        <f>IFERROR(VLOOKUP(B450,Returns!$B$2:$C$801,2),"No")</f>
        <v>Yes</v>
      </c>
    </row>
    <row r="451" spans="1:23" x14ac:dyDescent="0.2">
      <c r="A451" s="1">
        <v>450</v>
      </c>
      <c r="B451" t="s">
        <v>6422</v>
      </c>
      <c r="C451" s="2">
        <v>43191</v>
      </c>
      <c r="D451" s="2">
        <v>43193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s="3" t="str" cm="1">
        <f t="array" ref="V451">_xlfn.IFS(Orders!M451=People!$B$2,People!$A$2,Orders!M451=People!$B$3,People!$A$3,Orders!M451=People!$B$4,People!$A$3,Orders!M451=People!$B$5,People!$A$5)</f>
        <v>Chuck Magee</v>
      </c>
      <c r="W451" s="3" t="str">
        <f>IFERROR(VLOOKUP(B451,Returns!$B$2:$C$801,2),"No")</f>
        <v>Yes</v>
      </c>
    </row>
    <row r="452" spans="1:23" x14ac:dyDescent="0.2">
      <c r="A452" s="1">
        <v>451</v>
      </c>
      <c r="B452" t="s">
        <v>6422</v>
      </c>
      <c r="C452" s="2">
        <v>43191</v>
      </c>
      <c r="D452" s="2">
        <v>43193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s="3" t="str" cm="1">
        <f t="array" ref="V452">_xlfn.IFS(Orders!M452=People!$B$2,People!$A$2,Orders!M452=People!$B$3,People!$A$3,Orders!M452=People!$B$4,People!$A$3,Orders!M452=People!$B$5,People!$A$5)</f>
        <v>Chuck Magee</v>
      </c>
      <c r="W452" s="3" t="str">
        <f>IFERROR(VLOOKUP(B452,Returns!$B$2:$C$801,2),"No")</f>
        <v>Yes</v>
      </c>
    </row>
    <row r="453" spans="1:23" x14ac:dyDescent="0.2">
      <c r="A453" s="1">
        <v>452</v>
      </c>
      <c r="B453" t="s">
        <v>6422</v>
      </c>
      <c r="C453" s="2">
        <v>43191</v>
      </c>
      <c r="D453" s="2">
        <v>43193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s="3" t="str" cm="1">
        <f t="array" ref="V453">_xlfn.IFS(Orders!M453=People!$B$2,People!$A$2,Orders!M453=People!$B$3,People!$A$3,Orders!M453=People!$B$4,People!$A$3,Orders!M453=People!$B$5,People!$A$5)</f>
        <v>Chuck Magee</v>
      </c>
      <c r="W453" s="3" t="str">
        <f>IFERROR(VLOOKUP(B453,Returns!$B$2:$C$801,2),"No")</f>
        <v>Yes</v>
      </c>
    </row>
    <row r="454" spans="1:23" x14ac:dyDescent="0.2">
      <c r="A454" s="1">
        <v>453</v>
      </c>
      <c r="B454" t="s">
        <v>6422</v>
      </c>
      <c r="C454" s="2">
        <v>43191</v>
      </c>
      <c r="D454" s="2">
        <v>43193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s="3" t="str" cm="1">
        <f t="array" ref="V454">_xlfn.IFS(Orders!M454=People!$B$2,People!$A$2,Orders!M454=People!$B$3,People!$A$3,Orders!M454=People!$B$4,People!$A$3,Orders!M454=People!$B$5,People!$A$5)</f>
        <v>Chuck Magee</v>
      </c>
      <c r="W454" s="3" t="str">
        <f>IFERROR(VLOOKUP(B454,Returns!$B$2:$C$801,2),"No")</f>
        <v>Yes</v>
      </c>
    </row>
    <row r="455" spans="1:23" x14ac:dyDescent="0.2">
      <c r="A455" s="1">
        <v>454</v>
      </c>
      <c r="B455" t="s">
        <v>6423</v>
      </c>
      <c r="C455" s="2">
        <v>43758</v>
      </c>
      <c r="D455" s="2">
        <v>43762</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s="3" t="str" cm="1">
        <f t="array" ref="V455">_xlfn.IFS(Orders!M455=People!$B$2,People!$A$2,Orders!M455=People!$B$3,People!$A$3,Orders!M455=People!$B$4,People!$A$3,Orders!M455=People!$B$5,People!$A$5)</f>
        <v>Chuck Magee</v>
      </c>
      <c r="W455" s="3" t="str">
        <f>IFERROR(VLOOKUP(B455,Returns!$B$2:$C$801,2),"No")</f>
        <v>Yes</v>
      </c>
    </row>
    <row r="456" spans="1:23" x14ac:dyDescent="0.2">
      <c r="A456" s="1">
        <v>455</v>
      </c>
      <c r="B456" t="s">
        <v>6423</v>
      </c>
      <c r="C456" s="2">
        <v>43758</v>
      </c>
      <c r="D456" s="2">
        <v>43762</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s="3" t="str" cm="1">
        <f t="array" ref="V456">_xlfn.IFS(Orders!M456=People!$B$2,People!$A$2,Orders!M456=People!$B$3,People!$A$3,Orders!M456=People!$B$4,People!$A$3,Orders!M456=People!$B$5,People!$A$5)</f>
        <v>Chuck Magee</v>
      </c>
      <c r="W456" s="3" t="str">
        <f>IFERROR(VLOOKUP(B456,Returns!$B$2:$C$801,2),"No")</f>
        <v>Yes</v>
      </c>
    </row>
    <row r="457" spans="1:23" x14ac:dyDescent="0.2">
      <c r="A457" s="1">
        <v>456</v>
      </c>
      <c r="B457" t="s">
        <v>6424</v>
      </c>
      <c r="C457" s="2">
        <v>43447</v>
      </c>
      <c r="D457" s="2">
        <v>43451</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s="3" t="str" cm="1">
        <f t="array" ref="V457">_xlfn.IFS(Orders!M457=People!$B$2,People!$A$2,Orders!M457=People!$B$3,People!$A$3,Orders!M457=People!$B$4,People!$A$3,Orders!M457=People!$B$5,People!$A$5)</f>
        <v>Chuck Magee</v>
      </c>
      <c r="W457" s="3" t="str">
        <f>IFERROR(VLOOKUP(B457,Returns!$B$2:$C$801,2),"No")</f>
        <v>Yes</v>
      </c>
    </row>
    <row r="458" spans="1:23" hidden="1" x14ac:dyDescent="0.2">
      <c r="A458" s="1">
        <v>457</v>
      </c>
      <c r="B458" t="s">
        <v>6425</v>
      </c>
      <c r="C458" s="2">
        <v>42412</v>
      </c>
      <c r="D458" s="2">
        <v>42418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s="3" t="str" cm="1">
        <f t="array" ref="V458">_xlfn.IFS(Orders!M458=People!$B$2,People!$A$2,Orders!M458=People!$B$3,People!$A$3,Orders!M458=People!$B$4,People!$A$3,Orders!M458=People!$B$5,People!$A$5)</f>
        <v>Anna Andreadi</v>
      </c>
      <c r="W458" s="3" t="str">
        <f>IFERROR(VLOOKUP(B458,Returns!$B$2:$C$801,2),"No")</f>
        <v>Yes</v>
      </c>
    </row>
    <row r="459" spans="1:23" x14ac:dyDescent="0.2">
      <c r="A459" s="1">
        <v>458</v>
      </c>
      <c r="B459" t="s">
        <v>6426</v>
      </c>
      <c r="C459" s="2">
        <v>43369</v>
      </c>
      <c r="D459" s="2">
        <v>43374</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s="3" t="str" cm="1">
        <f t="array" ref="V459">_xlfn.IFS(Orders!M459=People!$B$2,People!$A$2,Orders!M459=People!$B$3,People!$A$3,Orders!M459=People!$B$4,People!$A$3,Orders!M459=People!$B$5,People!$A$5)</f>
        <v>Chuck Magee</v>
      </c>
      <c r="W459" s="3" t="str">
        <f>IFERROR(VLOOKUP(B459,Returns!$B$2:$C$801,2),"No")</f>
        <v>Yes</v>
      </c>
    </row>
    <row r="460" spans="1:23" x14ac:dyDescent="0.2">
      <c r="A460" s="1">
        <v>459</v>
      </c>
      <c r="B460" t="s">
        <v>6426</v>
      </c>
      <c r="C460" s="2">
        <v>43369</v>
      </c>
      <c r="D460" s="2">
        <v>43374</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s="3" t="str" cm="1">
        <f t="array" ref="V460">_xlfn.IFS(Orders!M460=People!$B$2,People!$A$2,Orders!M460=People!$B$3,People!$A$3,Orders!M460=People!$B$4,People!$A$3,Orders!M460=People!$B$5,People!$A$5)</f>
        <v>Chuck Magee</v>
      </c>
      <c r="W460" s="3" t="str">
        <f>IFERROR(VLOOKUP(B460,Returns!$B$2:$C$801,2),"No")</f>
        <v>Yes</v>
      </c>
    </row>
    <row r="461" spans="1:23" hidden="1" x14ac:dyDescent="0.2">
      <c r="A461" s="1">
        <v>460</v>
      </c>
      <c r="B461" t="s">
        <v>6427</v>
      </c>
      <c r="C461" s="2">
        <v>43084</v>
      </c>
      <c r="D461" s="2">
        <v>43091</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s="3" t="str" cm="1">
        <f t="array" ref="V461">_xlfn.IFS(Orders!M461=People!$B$2,People!$A$2,Orders!M461=People!$B$3,People!$A$3,Orders!M461=People!$B$4,People!$A$3,Orders!M461=People!$B$5,People!$A$5)</f>
        <v>Anna Andreadi</v>
      </c>
      <c r="W461" s="3" t="str">
        <f>IFERROR(VLOOKUP(B461,Returns!$B$2:$C$801,2),"No")</f>
        <v>Yes</v>
      </c>
    </row>
    <row r="462" spans="1:23" hidden="1" x14ac:dyDescent="0.2">
      <c r="A462" s="1">
        <v>461</v>
      </c>
      <c r="B462" t="s">
        <v>6427</v>
      </c>
      <c r="C462" s="2">
        <v>43084</v>
      </c>
      <c r="D462" s="2">
        <v>43091</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s="3" t="str" cm="1">
        <f t="array" ref="V462">_xlfn.IFS(Orders!M462=People!$B$2,People!$A$2,Orders!M462=People!$B$3,People!$A$3,Orders!M462=People!$B$4,People!$A$3,Orders!M462=People!$B$5,People!$A$5)</f>
        <v>Anna Andreadi</v>
      </c>
      <c r="W462" s="3" t="str">
        <f>IFERROR(VLOOKUP(B462,Returns!$B$2:$C$801,2),"No")</f>
        <v>Yes</v>
      </c>
    </row>
    <row r="463" spans="1:23" hidden="1" x14ac:dyDescent="0.2">
      <c r="A463" s="1">
        <v>462</v>
      </c>
      <c r="B463" t="s">
        <v>6427</v>
      </c>
      <c r="C463" s="2">
        <v>43084</v>
      </c>
      <c r="D463" s="2">
        <v>43091</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s="3" t="str" cm="1">
        <f t="array" ref="V463">_xlfn.IFS(Orders!M463=People!$B$2,People!$A$2,Orders!M463=People!$B$3,People!$A$3,Orders!M463=People!$B$4,People!$A$3,Orders!M463=People!$B$5,People!$A$5)</f>
        <v>Anna Andreadi</v>
      </c>
      <c r="W463" s="3" t="str">
        <f>IFERROR(VLOOKUP(B463,Returns!$B$2:$C$801,2),"No")</f>
        <v>Yes</v>
      </c>
    </row>
    <row r="464" spans="1:23" hidden="1" x14ac:dyDescent="0.2">
      <c r="A464" s="1">
        <v>463</v>
      </c>
      <c r="B464" t="s">
        <v>6039</v>
      </c>
      <c r="C464" s="2">
        <v>43212</v>
      </c>
      <c r="D464" s="2">
        <v>43219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s="3" t="str" cm="1">
        <f t="array" ref="V464">_xlfn.IFS(Orders!M464=People!$B$2,People!$A$2,Orders!M464=People!$B$3,People!$A$3,Orders!M464=People!$B$4,People!$A$3,Orders!M464=People!$B$5,People!$A$5)</f>
        <v>Anna Andreadi</v>
      </c>
      <c r="W464" s="3" t="str">
        <f>IFERROR(VLOOKUP(B464,Returns!$B$2:$C$801,2),"No")</f>
        <v>Yes</v>
      </c>
    </row>
    <row r="465" spans="1:23" hidden="1" x14ac:dyDescent="0.2">
      <c r="A465" s="1">
        <v>464</v>
      </c>
      <c r="B465" t="s">
        <v>6039</v>
      </c>
      <c r="C465" s="2">
        <v>43212</v>
      </c>
      <c r="D465" s="2">
        <v>43219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s="3" t="str" cm="1">
        <f t="array" ref="V465">_xlfn.IFS(Orders!M465=People!$B$2,People!$A$2,Orders!M465=People!$B$3,People!$A$3,Orders!M465=People!$B$4,People!$A$3,Orders!M465=People!$B$5,People!$A$5)</f>
        <v>Anna Andreadi</v>
      </c>
      <c r="W465" s="3" t="str">
        <f>IFERROR(VLOOKUP(B465,Returns!$B$2:$C$801,2),"No")</f>
        <v>Yes</v>
      </c>
    </row>
    <row r="466" spans="1:23" hidden="1" x14ac:dyDescent="0.2">
      <c r="A466" s="1">
        <v>465</v>
      </c>
      <c r="B466" t="s">
        <v>6039</v>
      </c>
      <c r="C466" s="2">
        <v>43212</v>
      </c>
      <c r="D466" s="2">
        <v>43219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s="3" t="str" cm="1">
        <f t="array" ref="V466">_xlfn.IFS(Orders!M466=People!$B$2,People!$A$2,Orders!M466=People!$B$3,People!$A$3,Orders!M466=People!$B$4,People!$A$3,Orders!M466=People!$B$5,People!$A$5)</f>
        <v>Anna Andreadi</v>
      </c>
      <c r="W466" s="3" t="str">
        <f>IFERROR(VLOOKUP(B466,Returns!$B$2:$C$801,2),"No")</f>
        <v>Yes</v>
      </c>
    </row>
    <row r="467" spans="1:23" hidden="1" x14ac:dyDescent="0.2">
      <c r="A467" s="1">
        <v>466</v>
      </c>
      <c r="B467" t="s">
        <v>6039</v>
      </c>
      <c r="C467" s="2">
        <v>43212</v>
      </c>
      <c r="D467" s="2">
        <v>43219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s="3" t="str" cm="1">
        <f t="array" ref="V467">_xlfn.IFS(Orders!M467=People!$B$2,People!$A$2,Orders!M467=People!$B$3,People!$A$3,Orders!M467=People!$B$4,People!$A$3,Orders!M467=People!$B$5,People!$A$5)</f>
        <v>Anna Andreadi</v>
      </c>
      <c r="W467" s="3" t="str">
        <f>IFERROR(VLOOKUP(B467,Returns!$B$2:$C$801,2),"No")</f>
        <v>Yes</v>
      </c>
    </row>
    <row r="468" spans="1:23" hidden="1" x14ac:dyDescent="0.2">
      <c r="A468" s="1">
        <v>467</v>
      </c>
      <c r="B468" t="s">
        <v>6039</v>
      </c>
      <c r="C468" s="2">
        <v>43212</v>
      </c>
      <c r="D468" s="2">
        <v>43219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s="3" t="str" cm="1">
        <f t="array" ref="V468">_xlfn.IFS(Orders!M468=People!$B$2,People!$A$2,Orders!M468=People!$B$3,People!$A$3,Orders!M468=People!$B$4,People!$A$3,Orders!M468=People!$B$5,People!$A$5)</f>
        <v>Anna Andreadi</v>
      </c>
      <c r="W468" s="3" t="str">
        <f>IFERROR(VLOOKUP(B468,Returns!$B$2:$C$801,2),"No")</f>
        <v>Yes</v>
      </c>
    </row>
    <row r="469" spans="1:23" x14ac:dyDescent="0.2">
      <c r="A469" s="1">
        <v>468</v>
      </c>
      <c r="B469" t="s">
        <v>6428</v>
      </c>
      <c r="C469" s="2">
        <v>42752</v>
      </c>
      <c r="D469" s="2">
        <v>42759</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s="3" t="str" cm="1">
        <f t="array" ref="V469">_xlfn.IFS(Orders!M469=People!$B$2,People!$A$2,Orders!M469=People!$B$3,People!$A$3,Orders!M469=People!$B$4,People!$A$3,Orders!M469=People!$B$5,People!$A$5)</f>
        <v>Chuck Magee</v>
      </c>
      <c r="W469" s="3" t="str">
        <f>IFERROR(VLOOKUP(B469,Returns!$B$2:$C$801,2),"No")</f>
        <v>Yes</v>
      </c>
    </row>
    <row r="470" spans="1:23" x14ac:dyDescent="0.2">
      <c r="A470" s="1">
        <v>469</v>
      </c>
      <c r="B470" t="s">
        <v>6429</v>
      </c>
      <c r="C470" s="2">
        <v>43555</v>
      </c>
      <c r="D470" s="2">
        <v>43559</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s="3" t="str" cm="1">
        <f t="array" ref="V470">_xlfn.IFS(Orders!M470=People!$B$2,People!$A$2,Orders!M470=People!$B$3,People!$A$3,Orders!M470=People!$B$4,People!$A$3,Orders!M470=People!$B$5,People!$A$5)</f>
        <v>Chuck Magee</v>
      </c>
      <c r="W470" s="3" t="str">
        <f>IFERROR(VLOOKUP(B470,Returns!$B$2:$C$801,2),"No")</f>
        <v>Yes</v>
      </c>
    </row>
    <row r="471" spans="1:23" x14ac:dyDescent="0.2">
      <c r="A471" s="1">
        <v>470</v>
      </c>
      <c r="B471" t="s">
        <v>6430</v>
      </c>
      <c r="C471" s="2">
        <v>43450</v>
      </c>
      <c r="D471" s="2">
        <v>43454</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s="3" t="str" cm="1">
        <f t="array" ref="V471">_xlfn.IFS(Orders!M471=People!$B$2,People!$A$2,Orders!M471=People!$B$3,People!$A$3,Orders!M471=People!$B$4,People!$A$3,Orders!M471=People!$B$5,People!$A$5)</f>
        <v>Chuck Magee</v>
      </c>
      <c r="W471" s="3" t="str">
        <f>IFERROR(VLOOKUP(B471,Returns!$B$2:$C$801,2),"No")</f>
        <v>Yes</v>
      </c>
    </row>
    <row r="472" spans="1:23" x14ac:dyDescent="0.2">
      <c r="A472" s="1">
        <v>471</v>
      </c>
      <c r="B472" t="s">
        <v>6431</v>
      </c>
      <c r="C472" s="2">
        <v>43089</v>
      </c>
      <c r="D472" s="2">
        <v>43093</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s="3" t="str" cm="1">
        <f t="array" ref="V472">_xlfn.IFS(Orders!M472=People!$B$2,People!$A$2,Orders!M472=People!$B$3,People!$A$3,Orders!M472=People!$B$4,People!$A$3,Orders!M472=People!$B$5,People!$A$5)</f>
        <v>Chuck Magee</v>
      </c>
      <c r="W472" s="3" t="str">
        <f>IFERROR(VLOOKUP(B472,Returns!$B$2:$C$801,2),"No")</f>
        <v>Yes</v>
      </c>
    </row>
    <row r="473" spans="1:23" hidden="1" x14ac:dyDescent="0.2">
      <c r="A473" s="1">
        <v>472</v>
      </c>
      <c r="B473" t="s">
        <v>6432</v>
      </c>
      <c r="C473" s="2">
        <v>42683</v>
      </c>
      <c r="D473" s="2">
        <v>42685</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s="3" t="str" cm="1">
        <f t="array" ref="V473">_xlfn.IFS(Orders!M473=People!$B$2,People!$A$2,Orders!M473=People!$B$3,People!$A$3,Orders!M473=People!$B$4,People!$A$3,Orders!M473=People!$B$5,People!$A$5)</f>
        <v>Anna Andreadi</v>
      </c>
      <c r="W473" s="3" t="str">
        <f>IFERROR(VLOOKUP(B473,Returns!$B$2:$C$801,2),"No")</f>
        <v>Yes</v>
      </c>
    </row>
    <row r="474" spans="1:23" hidden="1" x14ac:dyDescent="0.2">
      <c r="A474" s="1">
        <v>473</v>
      </c>
      <c r="B474" t="s">
        <v>6432</v>
      </c>
      <c r="C474" s="2">
        <v>42683</v>
      </c>
      <c r="D474" s="2">
        <v>42685</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s="3" t="str" cm="1">
        <f t="array" ref="V474">_xlfn.IFS(Orders!M474=People!$B$2,People!$A$2,Orders!M474=People!$B$3,People!$A$3,Orders!M474=People!$B$4,People!$A$3,Orders!M474=People!$B$5,People!$A$5)</f>
        <v>Anna Andreadi</v>
      </c>
      <c r="W474" s="3" t="str">
        <f>IFERROR(VLOOKUP(B474,Returns!$B$2:$C$801,2),"No")</f>
        <v>Yes</v>
      </c>
    </row>
    <row r="475" spans="1:23" hidden="1" x14ac:dyDescent="0.2">
      <c r="A475" s="1">
        <v>474</v>
      </c>
      <c r="B475" t="s">
        <v>6432</v>
      </c>
      <c r="C475" s="2">
        <v>42683</v>
      </c>
      <c r="D475" s="2">
        <v>42685</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s="3" t="str" cm="1">
        <f t="array" ref="V475">_xlfn.IFS(Orders!M475=People!$B$2,People!$A$2,Orders!M475=People!$B$3,People!$A$3,Orders!M475=People!$B$4,People!$A$3,Orders!M475=People!$B$5,People!$A$5)</f>
        <v>Anna Andreadi</v>
      </c>
      <c r="W475" s="3" t="str">
        <f>IFERROR(VLOOKUP(B475,Returns!$B$2:$C$801,2),"No")</f>
        <v>Yes</v>
      </c>
    </row>
    <row r="476" spans="1:23" hidden="1" x14ac:dyDescent="0.2">
      <c r="A476" s="1">
        <v>475</v>
      </c>
      <c r="B476" t="s">
        <v>6432</v>
      </c>
      <c r="C476" s="2">
        <v>42683</v>
      </c>
      <c r="D476" s="2">
        <v>42685</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s="3" t="str" cm="1">
        <f t="array" ref="V476">_xlfn.IFS(Orders!M476=People!$B$2,People!$A$2,Orders!M476=People!$B$3,People!$A$3,Orders!M476=People!$B$4,People!$A$3,Orders!M476=People!$B$5,People!$A$5)</f>
        <v>Anna Andreadi</v>
      </c>
      <c r="W476" s="3" t="str">
        <f>IFERROR(VLOOKUP(B476,Returns!$B$2:$C$801,2),"No")</f>
        <v>Yes</v>
      </c>
    </row>
    <row r="477" spans="1:23" hidden="1" x14ac:dyDescent="0.2">
      <c r="A477" s="1">
        <v>476</v>
      </c>
      <c r="B477" t="s">
        <v>6432</v>
      </c>
      <c r="C477" s="2">
        <v>42683</v>
      </c>
      <c r="D477" s="2">
        <v>42685</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s="3" t="str" cm="1">
        <f t="array" ref="V477">_xlfn.IFS(Orders!M477=People!$B$2,People!$A$2,Orders!M477=People!$B$3,People!$A$3,Orders!M477=People!$B$4,People!$A$3,Orders!M477=People!$B$5,People!$A$5)</f>
        <v>Anna Andreadi</v>
      </c>
      <c r="W477" s="3" t="str">
        <f>IFERROR(VLOOKUP(B477,Returns!$B$2:$C$801,2),"No")</f>
        <v>Yes</v>
      </c>
    </row>
    <row r="478" spans="1:23" hidden="1" x14ac:dyDescent="0.2">
      <c r="A478" s="1">
        <v>477</v>
      </c>
      <c r="B478" t="s">
        <v>6432</v>
      </c>
      <c r="C478" s="2">
        <v>42683</v>
      </c>
      <c r="D478" s="2">
        <v>42685</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s="3" t="str" cm="1">
        <f t="array" ref="V478">_xlfn.IFS(Orders!M478=People!$B$2,People!$A$2,Orders!M478=People!$B$3,People!$A$3,Orders!M478=People!$B$4,People!$A$3,Orders!M478=People!$B$5,People!$A$5)</f>
        <v>Anna Andreadi</v>
      </c>
      <c r="W478" s="3" t="str">
        <f>IFERROR(VLOOKUP(B478,Returns!$B$2:$C$801,2),"No")</f>
        <v>Yes</v>
      </c>
    </row>
    <row r="479" spans="1:23" hidden="1" x14ac:dyDescent="0.2">
      <c r="A479" s="1">
        <v>478</v>
      </c>
      <c r="B479" t="s">
        <v>6433</v>
      </c>
      <c r="C479" s="2">
        <v>43293</v>
      </c>
      <c r="D479" s="2">
        <v>43300</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s="3" t="str" cm="1">
        <f t="array" ref="V479">_xlfn.IFS(Orders!M479=People!$B$2,People!$A$2,Orders!M479=People!$B$3,People!$A$3,Orders!M479=People!$B$4,People!$A$3,Orders!M479=People!$B$5,People!$A$5)</f>
        <v>Anna Andreadi</v>
      </c>
      <c r="W479" s="3" t="str">
        <f>IFERROR(VLOOKUP(B479,Returns!$B$2:$C$801,2),"No")</f>
        <v>Yes</v>
      </c>
    </row>
    <row r="480" spans="1:23" x14ac:dyDescent="0.2">
      <c r="A480" s="1">
        <v>479</v>
      </c>
      <c r="B480" t="s">
        <v>6434</v>
      </c>
      <c r="C480" s="2">
        <v>43400</v>
      </c>
      <c r="D480" s="2">
        <v>43406</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s="3" t="str" cm="1">
        <f t="array" ref="V480">_xlfn.IFS(Orders!M480=People!$B$2,People!$A$2,Orders!M480=People!$B$3,People!$A$3,Orders!M480=People!$B$4,People!$A$3,Orders!M480=People!$B$5,People!$A$5)</f>
        <v>Chuck Magee</v>
      </c>
      <c r="W480" s="3" t="str">
        <f>IFERROR(VLOOKUP(B480,Returns!$B$2:$C$801,2),"No")</f>
        <v>Yes</v>
      </c>
    </row>
    <row r="481" spans="1:23" x14ac:dyDescent="0.2">
      <c r="A481" s="1">
        <v>480</v>
      </c>
      <c r="B481" t="s">
        <v>6435</v>
      </c>
      <c r="C481" s="2">
        <v>43277</v>
      </c>
      <c r="D481" s="2">
        <v>43283</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s="3" t="str" cm="1">
        <f t="array" ref="V481">_xlfn.IFS(Orders!M481=People!$B$2,People!$A$2,Orders!M481=People!$B$3,People!$A$3,Orders!M481=People!$B$4,People!$A$3,Orders!M481=People!$B$5,People!$A$5)</f>
        <v>Chuck Magee</v>
      </c>
      <c r="W481" s="3" t="str">
        <f>IFERROR(VLOOKUP(B481,Returns!$B$2:$C$801,2),"No")</f>
        <v>Yes</v>
      </c>
    </row>
    <row r="482" spans="1:23" x14ac:dyDescent="0.2">
      <c r="A482" s="1">
        <v>481</v>
      </c>
      <c r="B482" t="s">
        <v>6435</v>
      </c>
      <c r="C482" s="2">
        <v>43277</v>
      </c>
      <c r="D482" s="2">
        <v>43283</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s="3" t="str" cm="1">
        <f t="array" ref="V482">_xlfn.IFS(Orders!M482=People!$B$2,People!$A$2,Orders!M482=People!$B$3,People!$A$3,Orders!M482=People!$B$4,People!$A$3,Orders!M482=People!$B$5,People!$A$5)</f>
        <v>Chuck Magee</v>
      </c>
      <c r="W482" s="3" t="str">
        <f>IFERROR(VLOOKUP(B482,Returns!$B$2:$C$801,2),"No")</f>
        <v>Yes</v>
      </c>
    </row>
    <row r="483" spans="1:23" hidden="1" x14ac:dyDescent="0.2">
      <c r="A483" s="1">
        <v>482</v>
      </c>
      <c r="B483" t="s">
        <v>6436</v>
      </c>
      <c r="C483" s="2">
        <v>42649</v>
      </c>
      <c r="D483" s="2">
        <v>42653</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s="3" t="str" cm="1">
        <f t="array" ref="V483">_xlfn.IFS(Orders!M483=People!$B$2,People!$A$2,Orders!M483=People!$B$3,People!$A$3,Orders!M483=People!$B$4,People!$A$3,Orders!M483=People!$B$5,People!$A$5)</f>
        <v>Anna Andreadi</v>
      </c>
      <c r="W483" s="3" t="str">
        <f>IFERROR(VLOOKUP(B483,Returns!$B$2:$C$801,2),"No")</f>
        <v>Yes</v>
      </c>
    </row>
    <row r="484" spans="1:23" x14ac:dyDescent="0.2">
      <c r="A484" s="1">
        <v>483</v>
      </c>
      <c r="B484" t="s">
        <v>6437</v>
      </c>
      <c r="C484" s="2">
        <v>42573</v>
      </c>
      <c r="D484" s="2">
        <v>42578</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s="3" t="str" cm="1">
        <f t="array" ref="V484">_xlfn.IFS(Orders!M484=People!$B$2,People!$A$2,Orders!M484=People!$B$3,People!$A$3,Orders!M484=People!$B$4,People!$A$3,Orders!M484=People!$B$5,People!$A$5)</f>
        <v>Chuck Magee</v>
      </c>
      <c r="W484" s="3" t="str">
        <f>IFERROR(VLOOKUP(B484,Returns!$B$2:$C$801,2),"No")</f>
        <v>Yes</v>
      </c>
    </row>
    <row r="485" spans="1:23" x14ac:dyDescent="0.2">
      <c r="A485" s="1">
        <v>484</v>
      </c>
      <c r="B485" t="s">
        <v>6437</v>
      </c>
      <c r="C485" s="2">
        <v>42573</v>
      </c>
      <c r="D485" s="2">
        <v>42578</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s="3" t="str" cm="1">
        <f t="array" ref="V485">_xlfn.IFS(Orders!M485=People!$B$2,People!$A$2,Orders!M485=People!$B$3,People!$A$3,Orders!M485=People!$B$4,People!$A$3,Orders!M485=People!$B$5,People!$A$5)</f>
        <v>Chuck Magee</v>
      </c>
      <c r="W485" s="3" t="str">
        <f>IFERROR(VLOOKUP(B485,Returns!$B$2:$C$801,2),"No")</f>
        <v>Yes</v>
      </c>
    </row>
    <row r="486" spans="1:23" hidden="1" x14ac:dyDescent="0.2">
      <c r="A486" s="1">
        <v>485</v>
      </c>
      <c r="B486" t="s">
        <v>6147</v>
      </c>
      <c r="C486" s="2">
        <v>43626</v>
      </c>
      <c r="D486" s="2">
        <v>43629</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s="3" t="str" cm="1">
        <f t="array" ref="V486">_xlfn.IFS(Orders!M486=People!$B$2,People!$A$2,Orders!M486=People!$B$3,People!$A$3,Orders!M486=People!$B$4,People!$A$3,Orders!M486=People!$B$5,People!$A$5)</f>
        <v>Anna Andreadi</v>
      </c>
      <c r="W486" s="3" t="str">
        <f>IFERROR(VLOOKUP(B486,Returns!$B$2:$C$801,2),"No")</f>
        <v>Yes</v>
      </c>
    </row>
    <row r="487" spans="1:23" hidden="1" x14ac:dyDescent="0.2">
      <c r="A487" s="1">
        <v>486</v>
      </c>
      <c r="B487" t="s">
        <v>6147</v>
      </c>
      <c r="C487" s="2">
        <v>43626</v>
      </c>
      <c r="D487" s="2">
        <v>43629</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s="3" t="str" cm="1">
        <f t="array" ref="V487">_xlfn.IFS(Orders!M487=People!$B$2,People!$A$2,Orders!M487=People!$B$3,People!$A$3,Orders!M487=People!$B$4,People!$A$3,Orders!M487=People!$B$5,People!$A$5)</f>
        <v>Anna Andreadi</v>
      </c>
      <c r="W487" s="3" t="str">
        <f>IFERROR(VLOOKUP(B487,Returns!$B$2:$C$801,2),"No")</f>
        <v>Yes</v>
      </c>
    </row>
    <row r="488" spans="1:23" hidden="1" x14ac:dyDescent="0.2">
      <c r="A488" s="1">
        <v>487</v>
      </c>
      <c r="B488" t="s">
        <v>6147</v>
      </c>
      <c r="C488" s="2">
        <v>43626</v>
      </c>
      <c r="D488" s="2">
        <v>43629</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s="3" t="str" cm="1">
        <f t="array" ref="V488">_xlfn.IFS(Orders!M488=People!$B$2,People!$A$2,Orders!M488=People!$B$3,People!$A$3,Orders!M488=People!$B$4,People!$A$3,Orders!M488=People!$B$5,People!$A$5)</f>
        <v>Anna Andreadi</v>
      </c>
      <c r="W488" s="3" t="str">
        <f>IFERROR(VLOOKUP(B488,Returns!$B$2:$C$801,2),"No")</f>
        <v>Yes</v>
      </c>
    </row>
    <row r="489" spans="1:23" x14ac:dyDescent="0.2">
      <c r="A489" s="1">
        <v>488</v>
      </c>
      <c r="B489" t="s">
        <v>6438</v>
      </c>
      <c r="C489" s="2">
        <v>42672</v>
      </c>
      <c r="D489" s="2">
        <v>42674</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s="3" t="str" cm="1">
        <f t="array" ref="V489">_xlfn.IFS(Orders!M489=People!$B$2,People!$A$2,Orders!M489=People!$B$3,People!$A$3,Orders!M489=People!$B$4,People!$A$3,Orders!M489=People!$B$5,People!$A$5)</f>
        <v>Chuck Magee</v>
      </c>
      <c r="W489" s="3" t="str">
        <f>IFERROR(VLOOKUP(B489,Returns!$B$2:$C$801,2),"No")</f>
        <v>Yes</v>
      </c>
    </row>
    <row r="490" spans="1:23" x14ac:dyDescent="0.2">
      <c r="A490" s="1">
        <v>489</v>
      </c>
      <c r="B490" t="s">
        <v>6439</v>
      </c>
      <c r="C490" s="2">
        <v>42530</v>
      </c>
      <c r="D490" s="2">
        <v>42534</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s="3" t="str" cm="1">
        <f t="array" ref="V490">_xlfn.IFS(Orders!M490=People!$B$2,People!$A$2,Orders!M490=People!$B$3,People!$A$3,Orders!M490=People!$B$4,People!$A$3,Orders!M490=People!$B$5,People!$A$5)</f>
        <v>Chuck Magee</v>
      </c>
      <c r="W490" s="3" t="str">
        <f>IFERROR(VLOOKUP(B490,Returns!$B$2:$C$801,2),"No")</f>
        <v>Yes</v>
      </c>
    </row>
    <row r="491" spans="1:23" x14ac:dyDescent="0.2">
      <c r="A491" s="1">
        <v>490</v>
      </c>
      <c r="B491" t="s">
        <v>6439</v>
      </c>
      <c r="C491" s="2">
        <v>42530</v>
      </c>
      <c r="D491" s="2">
        <v>42534</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s="3" t="str" cm="1">
        <f t="array" ref="V491">_xlfn.IFS(Orders!M491=People!$B$2,People!$A$2,Orders!M491=People!$B$3,People!$A$3,Orders!M491=People!$B$4,People!$A$3,Orders!M491=People!$B$5,People!$A$5)</f>
        <v>Chuck Magee</v>
      </c>
      <c r="W491" s="3" t="str">
        <f>IFERROR(VLOOKUP(B491,Returns!$B$2:$C$801,2),"No")</f>
        <v>Yes</v>
      </c>
    </row>
    <row r="492" spans="1:23" x14ac:dyDescent="0.2">
      <c r="A492" s="1">
        <v>491</v>
      </c>
      <c r="B492" t="s">
        <v>6439</v>
      </c>
      <c r="C492" s="2">
        <v>42530</v>
      </c>
      <c r="D492" s="2">
        <v>42534</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s="3" t="str" cm="1">
        <f t="array" ref="V492">_xlfn.IFS(Orders!M492=People!$B$2,People!$A$2,Orders!M492=People!$B$3,People!$A$3,Orders!M492=People!$B$4,People!$A$3,Orders!M492=People!$B$5,People!$A$5)</f>
        <v>Chuck Magee</v>
      </c>
      <c r="W492" s="3" t="str">
        <f>IFERROR(VLOOKUP(B492,Returns!$B$2:$C$801,2),"No")</f>
        <v>Yes</v>
      </c>
    </row>
    <row r="493" spans="1:23" x14ac:dyDescent="0.2">
      <c r="A493" s="1">
        <v>492</v>
      </c>
      <c r="B493" t="s">
        <v>6440</v>
      </c>
      <c r="C493" s="2">
        <v>42627</v>
      </c>
      <c r="D493" s="2">
        <v>42632</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s="3" t="str" cm="1">
        <f t="array" ref="V493">_xlfn.IFS(Orders!M493=People!$B$2,People!$A$2,Orders!M493=People!$B$3,People!$A$3,Orders!M493=People!$B$4,People!$A$3,Orders!M493=People!$B$5,People!$A$5)</f>
        <v>Chuck Magee</v>
      </c>
      <c r="W493" s="3" t="str">
        <f>IFERROR(VLOOKUP(B493,Returns!$B$2:$C$801,2),"No")</f>
        <v>Yes</v>
      </c>
    </row>
    <row r="494" spans="1:23" x14ac:dyDescent="0.2">
      <c r="A494" s="1">
        <v>493</v>
      </c>
      <c r="B494" t="s">
        <v>6440</v>
      </c>
      <c r="C494" s="2">
        <v>42627</v>
      </c>
      <c r="D494" s="2">
        <v>42632</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s="3" t="str" cm="1">
        <f t="array" ref="V494">_xlfn.IFS(Orders!M494=People!$B$2,People!$A$2,Orders!M494=People!$B$3,People!$A$3,Orders!M494=People!$B$4,People!$A$3,Orders!M494=People!$B$5,People!$A$5)</f>
        <v>Chuck Magee</v>
      </c>
      <c r="W494" s="3" t="str">
        <f>IFERROR(VLOOKUP(B494,Returns!$B$2:$C$801,2),"No")</f>
        <v>Yes</v>
      </c>
    </row>
    <row r="495" spans="1:23" hidden="1" x14ac:dyDescent="0.2">
      <c r="A495" s="1">
        <v>494</v>
      </c>
      <c r="B495" t="s">
        <v>6441</v>
      </c>
      <c r="C495" s="2">
        <v>43229</v>
      </c>
      <c r="D495" s="2">
        <v>43234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s="3" t="str" cm="1">
        <f t="array" ref="V495">_xlfn.IFS(Orders!M495=People!$B$2,People!$A$2,Orders!M495=People!$B$3,People!$A$3,Orders!M495=People!$B$4,People!$A$3,Orders!M495=People!$B$5,People!$A$5)</f>
        <v>Anna Andreadi</v>
      </c>
      <c r="W495" s="3" t="str">
        <f>IFERROR(VLOOKUP(B495,Returns!$B$2:$C$801,2),"No")</f>
        <v>Yes</v>
      </c>
    </row>
    <row r="496" spans="1:23" hidden="1" x14ac:dyDescent="0.2">
      <c r="A496" s="1">
        <v>495</v>
      </c>
      <c r="B496" t="s">
        <v>6442</v>
      </c>
      <c r="C496" s="2">
        <v>43177</v>
      </c>
      <c r="D496" s="2">
        <v>43180</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s="3" t="str" cm="1">
        <f t="array" ref="V496">_xlfn.IFS(Orders!M496=People!$B$2,People!$A$2,Orders!M496=People!$B$3,People!$A$3,Orders!M496=People!$B$4,People!$A$3,Orders!M496=People!$B$5,People!$A$5)</f>
        <v>Cassandra Brandow</v>
      </c>
      <c r="W496" s="3" t="str">
        <f>IFERROR(VLOOKUP(B496,Returns!$B$2:$C$801,2),"No")</f>
        <v>Yes</v>
      </c>
    </row>
    <row r="497" spans="1:23" hidden="1" x14ac:dyDescent="0.2">
      <c r="A497" s="1">
        <v>496</v>
      </c>
      <c r="B497" t="s">
        <v>6443</v>
      </c>
      <c r="C497" s="2">
        <v>43096</v>
      </c>
      <c r="D497" s="2">
        <v>43100</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s="3" t="str" cm="1">
        <f t="array" ref="V497">_xlfn.IFS(Orders!M497=People!$B$2,People!$A$2,Orders!M497=People!$B$3,People!$A$3,Orders!M497=People!$B$4,People!$A$3,Orders!M497=People!$B$5,People!$A$5)</f>
        <v>Cassandra Brandow</v>
      </c>
      <c r="W497" s="3" t="str">
        <f>IFERROR(VLOOKUP(B497,Returns!$B$2:$C$801,2),"No")</f>
        <v>Yes</v>
      </c>
    </row>
    <row r="498" spans="1:23" hidden="1" x14ac:dyDescent="0.2">
      <c r="A498" s="1">
        <v>497</v>
      </c>
      <c r="B498" t="s">
        <v>6444</v>
      </c>
      <c r="C498" s="2">
        <v>43306</v>
      </c>
      <c r="D498" s="2">
        <v>43312</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s="3" t="str" cm="1">
        <f t="array" ref="V498">_xlfn.IFS(Orders!M498=People!$B$2,People!$A$2,Orders!M498=People!$B$3,People!$A$3,Orders!M498=People!$B$4,People!$A$3,Orders!M498=People!$B$5,People!$A$5)</f>
        <v>Anna Andreadi</v>
      </c>
      <c r="W498" s="3" t="str">
        <f>IFERROR(VLOOKUP(B498,Returns!$B$2:$C$801,2),"No")</f>
        <v>Yes</v>
      </c>
    </row>
    <row r="499" spans="1:23" hidden="1" x14ac:dyDescent="0.2">
      <c r="A499" s="1">
        <v>498</v>
      </c>
      <c r="B499" t="s">
        <v>6444</v>
      </c>
      <c r="C499" s="2">
        <v>43306</v>
      </c>
      <c r="D499" s="2">
        <v>43312</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s="3" t="str" cm="1">
        <f t="array" ref="V499">_xlfn.IFS(Orders!M499=People!$B$2,People!$A$2,Orders!M499=People!$B$3,People!$A$3,Orders!M499=People!$B$4,People!$A$3,Orders!M499=People!$B$5,People!$A$5)</f>
        <v>Anna Andreadi</v>
      </c>
      <c r="W499" s="3" t="str">
        <f>IFERROR(VLOOKUP(B499,Returns!$B$2:$C$801,2),"No")</f>
        <v>Yes</v>
      </c>
    </row>
    <row r="500" spans="1:23" hidden="1" x14ac:dyDescent="0.2">
      <c r="A500" s="1">
        <v>499</v>
      </c>
      <c r="B500" t="s">
        <v>6444</v>
      </c>
      <c r="C500" s="2">
        <v>43306</v>
      </c>
      <c r="D500" s="2">
        <v>43312</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s="3" t="str" cm="1">
        <f t="array" ref="V500">_xlfn.IFS(Orders!M500=People!$B$2,People!$A$2,Orders!M500=People!$B$3,People!$A$3,Orders!M500=People!$B$4,People!$A$3,Orders!M500=People!$B$5,People!$A$5)</f>
        <v>Anna Andreadi</v>
      </c>
      <c r="W500" s="3" t="str">
        <f>IFERROR(VLOOKUP(B500,Returns!$B$2:$C$801,2),"No")</f>
        <v>Yes</v>
      </c>
    </row>
    <row r="501" spans="1:23" hidden="1" x14ac:dyDescent="0.2">
      <c r="A501" s="1">
        <v>500</v>
      </c>
      <c r="B501" t="s">
        <v>6444</v>
      </c>
      <c r="C501" s="2">
        <v>43306</v>
      </c>
      <c r="D501" s="2">
        <v>43312</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s="3" t="str" cm="1">
        <f t="array" ref="V501">_xlfn.IFS(Orders!M501=People!$B$2,People!$A$2,Orders!M501=People!$B$3,People!$A$3,Orders!M501=People!$B$4,People!$A$3,Orders!M501=People!$B$5,People!$A$5)</f>
        <v>Anna Andreadi</v>
      </c>
      <c r="W501" s="3" t="str">
        <f>IFERROR(VLOOKUP(B501,Returns!$B$2:$C$801,2),"No")</f>
        <v>Yes</v>
      </c>
    </row>
    <row r="502" spans="1:23" hidden="1" x14ac:dyDescent="0.2">
      <c r="A502" s="1">
        <v>501</v>
      </c>
      <c r="B502" t="s">
        <v>6200</v>
      </c>
      <c r="C502" s="2">
        <v>43250</v>
      </c>
      <c r="D502" s="2">
        <v>43255</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s="3" t="str" cm="1">
        <f t="array" ref="V502">_xlfn.IFS(Orders!M502=People!$B$2,People!$A$2,Orders!M502=People!$B$3,People!$A$3,Orders!M502=People!$B$4,People!$A$3,Orders!M502=People!$B$5,People!$A$5)</f>
        <v>Anna Andreadi</v>
      </c>
      <c r="W502" s="3" t="str">
        <f>IFERROR(VLOOKUP(B502,Returns!$B$2:$C$801,2),"No")</f>
        <v>Yes</v>
      </c>
    </row>
    <row r="503" spans="1:23" hidden="1" x14ac:dyDescent="0.2">
      <c r="A503" s="1">
        <v>502</v>
      </c>
      <c r="B503" t="s">
        <v>6200</v>
      </c>
      <c r="C503" s="2">
        <v>43250</v>
      </c>
      <c r="D503" s="2">
        <v>43255</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s="3" t="str" cm="1">
        <f t="array" ref="V503">_xlfn.IFS(Orders!M503=People!$B$2,People!$A$2,Orders!M503=People!$B$3,People!$A$3,Orders!M503=People!$B$4,People!$A$3,Orders!M503=People!$B$5,People!$A$5)</f>
        <v>Anna Andreadi</v>
      </c>
      <c r="W503" s="3" t="str">
        <f>IFERROR(VLOOKUP(B503,Returns!$B$2:$C$801,2),"No")</f>
        <v>Yes</v>
      </c>
    </row>
    <row r="504" spans="1:23" hidden="1" x14ac:dyDescent="0.2">
      <c r="A504" s="1">
        <v>503</v>
      </c>
      <c r="B504" t="s">
        <v>6200</v>
      </c>
      <c r="C504" s="2">
        <v>43250</v>
      </c>
      <c r="D504" s="2">
        <v>43255</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s="3" t="str" cm="1">
        <f t="array" ref="V504">_xlfn.IFS(Orders!M504=People!$B$2,People!$A$2,Orders!M504=People!$B$3,People!$A$3,Orders!M504=People!$B$4,People!$A$3,Orders!M504=People!$B$5,People!$A$5)</f>
        <v>Anna Andreadi</v>
      </c>
      <c r="W504" s="3" t="str">
        <f>IFERROR(VLOOKUP(B504,Returns!$B$2:$C$801,2),"No")</f>
        <v>Yes</v>
      </c>
    </row>
    <row r="505" spans="1:23" hidden="1" x14ac:dyDescent="0.2">
      <c r="A505" s="1">
        <v>504</v>
      </c>
      <c r="B505" t="s">
        <v>6200</v>
      </c>
      <c r="C505" s="2">
        <v>43250</v>
      </c>
      <c r="D505" s="2">
        <v>43255</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s="3" t="str" cm="1">
        <f t="array" ref="V505">_xlfn.IFS(Orders!M505=People!$B$2,People!$A$2,Orders!M505=People!$B$3,People!$A$3,Orders!M505=People!$B$4,People!$A$3,Orders!M505=People!$B$5,People!$A$5)</f>
        <v>Anna Andreadi</v>
      </c>
      <c r="W505" s="3" t="str">
        <f>IFERROR(VLOOKUP(B505,Returns!$B$2:$C$801,2),"No")</f>
        <v>Yes</v>
      </c>
    </row>
    <row r="506" spans="1:23" hidden="1" x14ac:dyDescent="0.2">
      <c r="A506" s="1">
        <v>505</v>
      </c>
      <c r="B506" t="s">
        <v>6200</v>
      </c>
      <c r="C506" s="2">
        <v>43250</v>
      </c>
      <c r="D506" s="2">
        <v>43255</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s="3" t="str" cm="1">
        <f t="array" ref="V506">_xlfn.IFS(Orders!M506=People!$B$2,People!$A$2,Orders!M506=People!$B$3,People!$A$3,Orders!M506=People!$B$4,People!$A$3,Orders!M506=People!$B$5,People!$A$5)</f>
        <v>Anna Andreadi</v>
      </c>
      <c r="W506" s="3" t="str">
        <f>IFERROR(VLOOKUP(B506,Returns!$B$2:$C$801,2),"No")</f>
        <v>Yes</v>
      </c>
    </row>
    <row r="507" spans="1:23" x14ac:dyDescent="0.2">
      <c r="A507" s="1">
        <v>506</v>
      </c>
      <c r="B507" t="s">
        <v>6445</v>
      </c>
      <c r="C507" s="2">
        <v>43781</v>
      </c>
      <c r="D507" s="2">
        <v>43784</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s="3" t="str" cm="1">
        <f t="array" ref="V507">_xlfn.IFS(Orders!M507=People!$B$2,People!$A$2,Orders!M507=People!$B$3,People!$A$3,Orders!M507=People!$B$4,People!$A$3,Orders!M507=People!$B$5,People!$A$5)</f>
        <v>Chuck Magee</v>
      </c>
      <c r="W507" s="3" t="str">
        <f>IFERROR(VLOOKUP(B507,Returns!$B$2:$C$801,2),"No")</f>
        <v>Yes</v>
      </c>
    </row>
    <row r="508" spans="1:23" hidden="1" x14ac:dyDescent="0.2">
      <c r="A508" s="1">
        <v>507</v>
      </c>
      <c r="B508" t="s">
        <v>6446</v>
      </c>
      <c r="C508" s="2">
        <v>42810</v>
      </c>
      <c r="D508" s="2">
        <v>42816</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s="3" t="str" cm="1">
        <f t="array" ref="V508">_xlfn.IFS(Orders!M508=People!$B$2,People!$A$2,Orders!M508=People!$B$3,People!$A$3,Orders!M508=People!$B$4,People!$A$3,Orders!M508=People!$B$5,People!$A$5)</f>
        <v>Cassandra Brandow</v>
      </c>
      <c r="W508" s="3" t="str">
        <f>IFERROR(VLOOKUP(B508,Returns!$B$2:$C$801,2),"No")</f>
        <v>Yes</v>
      </c>
    </row>
    <row r="509" spans="1:23" hidden="1" x14ac:dyDescent="0.2">
      <c r="A509" s="1">
        <v>508</v>
      </c>
      <c r="B509" t="s">
        <v>6446</v>
      </c>
      <c r="C509" s="2">
        <v>42810</v>
      </c>
      <c r="D509" s="2">
        <v>42816</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s="3" t="str" cm="1">
        <f t="array" ref="V509">_xlfn.IFS(Orders!M509=People!$B$2,People!$A$2,Orders!M509=People!$B$3,People!$A$3,Orders!M509=People!$B$4,People!$A$3,Orders!M509=People!$B$5,People!$A$5)</f>
        <v>Cassandra Brandow</v>
      </c>
      <c r="W509" s="3" t="str">
        <f>IFERROR(VLOOKUP(B509,Returns!$B$2:$C$801,2),"No")</f>
        <v>Yes</v>
      </c>
    </row>
    <row r="510" spans="1:23" hidden="1" x14ac:dyDescent="0.2">
      <c r="A510" s="1">
        <v>509</v>
      </c>
      <c r="B510" t="s">
        <v>6446</v>
      </c>
      <c r="C510" s="2">
        <v>42810</v>
      </c>
      <c r="D510" s="2">
        <v>42816</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s="3" t="str" cm="1">
        <f t="array" ref="V510">_xlfn.IFS(Orders!M510=People!$B$2,People!$A$2,Orders!M510=People!$B$3,People!$A$3,Orders!M510=People!$B$4,People!$A$3,Orders!M510=People!$B$5,People!$A$5)</f>
        <v>Cassandra Brandow</v>
      </c>
      <c r="W510" s="3" t="str">
        <f>IFERROR(VLOOKUP(B510,Returns!$B$2:$C$801,2),"No")</f>
        <v>Yes</v>
      </c>
    </row>
    <row r="511" spans="1:23" hidden="1" x14ac:dyDescent="0.2">
      <c r="A511" s="1">
        <v>510</v>
      </c>
      <c r="B511" t="s">
        <v>6446</v>
      </c>
      <c r="C511" s="2">
        <v>42810</v>
      </c>
      <c r="D511" s="2">
        <v>42816</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s="3" t="str" cm="1">
        <f t="array" ref="V511">_xlfn.IFS(Orders!M511=People!$B$2,People!$A$2,Orders!M511=People!$B$3,People!$A$3,Orders!M511=People!$B$4,People!$A$3,Orders!M511=People!$B$5,People!$A$5)</f>
        <v>Cassandra Brandow</v>
      </c>
      <c r="W511" s="3" t="str">
        <f>IFERROR(VLOOKUP(B511,Returns!$B$2:$C$801,2),"No")</f>
        <v>Yes</v>
      </c>
    </row>
    <row r="512" spans="1:23" x14ac:dyDescent="0.2">
      <c r="A512" s="1">
        <v>511</v>
      </c>
      <c r="B512" t="s">
        <v>6447</v>
      </c>
      <c r="C512" s="2">
        <v>43795</v>
      </c>
      <c r="D512" s="2">
        <v>43796</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s="3" t="str" cm="1">
        <f t="array" ref="V512">_xlfn.IFS(Orders!M512=People!$B$2,People!$A$2,Orders!M512=People!$B$3,People!$A$3,Orders!M512=People!$B$4,People!$A$3,Orders!M512=People!$B$5,People!$A$5)</f>
        <v>Chuck Magee</v>
      </c>
      <c r="W512" s="3" t="str">
        <f>IFERROR(VLOOKUP(B512,Returns!$B$2:$C$801,2),"No")</f>
        <v>Yes</v>
      </c>
    </row>
    <row r="513" spans="1:23" x14ac:dyDescent="0.2">
      <c r="A513" s="1">
        <v>512</v>
      </c>
      <c r="B513" t="s">
        <v>6447</v>
      </c>
      <c r="C513" s="2">
        <v>43795</v>
      </c>
      <c r="D513" s="2">
        <v>43796</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s="3" t="str" cm="1">
        <f t="array" ref="V513">_xlfn.IFS(Orders!M513=People!$B$2,People!$A$2,Orders!M513=People!$B$3,People!$A$3,Orders!M513=People!$B$4,People!$A$3,Orders!M513=People!$B$5,People!$A$5)</f>
        <v>Chuck Magee</v>
      </c>
      <c r="W513" s="3" t="str">
        <f>IFERROR(VLOOKUP(B513,Returns!$B$2:$C$801,2),"No")</f>
        <v>Yes</v>
      </c>
    </row>
    <row r="514" spans="1:23" x14ac:dyDescent="0.2">
      <c r="A514" s="1">
        <v>513</v>
      </c>
      <c r="B514" t="s">
        <v>6448</v>
      </c>
      <c r="C514" s="2">
        <v>43393</v>
      </c>
      <c r="D514" s="2">
        <v>43396</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s="3" t="str" cm="1">
        <f t="array" ref="V514">_xlfn.IFS(Orders!M514=People!$B$2,People!$A$2,Orders!M514=People!$B$3,People!$A$3,Orders!M514=People!$B$4,People!$A$3,Orders!M514=People!$B$5,People!$A$5)</f>
        <v>Chuck Magee</v>
      </c>
      <c r="W514" s="3" t="str">
        <f>IFERROR(VLOOKUP(B514,Returns!$B$2:$C$801,2),"No")</f>
        <v>Yes</v>
      </c>
    </row>
    <row r="515" spans="1:23" hidden="1" x14ac:dyDescent="0.2">
      <c r="A515" s="1">
        <v>514</v>
      </c>
      <c r="B515" t="s">
        <v>6449</v>
      </c>
      <c r="C515" s="2">
        <v>43820</v>
      </c>
      <c r="D515" s="2">
        <v>43824</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s="3" t="str" cm="1">
        <f t="array" ref="V515">_xlfn.IFS(Orders!M515=People!$B$2,People!$A$2,Orders!M515=People!$B$3,People!$A$3,Orders!M515=People!$B$4,People!$A$3,Orders!M515=People!$B$5,People!$A$5)</f>
        <v>Anna Andreadi</v>
      </c>
      <c r="W515" s="3" t="str">
        <f>IFERROR(VLOOKUP(B515,Returns!$B$2:$C$801,2),"No")</f>
        <v>Yes</v>
      </c>
    </row>
    <row r="516" spans="1:23" hidden="1" x14ac:dyDescent="0.2">
      <c r="A516" s="1">
        <v>515</v>
      </c>
      <c r="B516" t="s">
        <v>6449</v>
      </c>
      <c r="C516" s="2">
        <v>43820</v>
      </c>
      <c r="D516" s="2">
        <v>43824</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s="3" t="str" cm="1">
        <f t="array" ref="V516">_xlfn.IFS(Orders!M516=People!$B$2,People!$A$2,Orders!M516=People!$B$3,People!$A$3,Orders!M516=People!$B$4,People!$A$3,Orders!M516=People!$B$5,People!$A$5)</f>
        <v>Anna Andreadi</v>
      </c>
      <c r="W516" s="3" t="str">
        <f>IFERROR(VLOOKUP(B516,Returns!$B$2:$C$801,2),"No")</f>
        <v>Yes</v>
      </c>
    </row>
    <row r="517" spans="1:23" hidden="1" x14ac:dyDescent="0.2">
      <c r="A517" s="1">
        <v>516</v>
      </c>
      <c r="B517" t="s">
        <v>6450</v>
      </c>
      <c r="C517" s="2">
        <v>43487</v>
      </c>
      <c r="D517" s="2">
        <v>43492</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s="3" t="str" cm="1">
        <f t="array" ref="V517">_xlfn.IFS(Orders!M517=People!$B$2,People!$A$2,Orders!M517=People!$B$3,People!$A$3,Orders!M517=People!$B$4,People!$A$3,Orders!M517=People!$B$5,People!$A$5)</f>
        <v>Anna Andreadi</v>
      </c>
      <c r="W517" s="3" t="str">
        <f>IFERROR(VLOOKUP(B517,Returns!$B$2:$C$801,2),"No")</f>
        <v>Yes</v>
      </c>
    </row>
    <row r="518" spans="1:23" hidden="1" x14ac:dyDescent="0.2">
      <c r="A518" s="1">
        <v>517</v>
      </c>
      <c r="B518" t="s">
        <v>6450</v>
      </c>
      <c r="C518" s="2">
        <v>43487</v>
      </c>
      <c r="D518" s="2">
        <v>43492</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s="3" t="str" cm="1">
        <f t="array" ref="V518">_xlfn.IFS(Orders!M518=People!$B$2,People!$A$2,Orders!M518=People!$B$3,People!$A$3,Orders!M518=People!$B$4,People!$A$3,Orders!M518=People!$B$5,People!$A$5)</f>
        <v>Anna Andreadi</v>
      </c>
      <c r="W518" s="3" t="str">
        <f>IFERROR(VLOOKUP(B518,Returns!$B$2:$C$801,2),"No")</f>
        <v>Yes</v>
      </c>
    </row>
    <row r="519" spans="1:23" hidden="1" x14ac:dyDescent="0.2">
      <c r="A519" s="1">
        <v>518</v>
      </c>
      <c r="B519" t="s">
        <v>6450</v>
      </c>
      <c r="C519" s="2">
        <v>43487</v>
      </c>
      <c r="D519" s="2">
        <v>43492</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s="3" t="str" cm="1">
        <f t="array" ref="V519">_xlfn.IFS(Orders!M519=People!$B$2,People!$A$2,Orders!M519=People!$B$3,People!$A$3,Orders!M519=People!$B$4,People!$A$3,Orders!M519=People!$B$5,People!$A$5)</f>
        <v>Anna Andreadi</v>
      </c>
      <c r="W519" s="3" t="str">
        <f>IFERROR(VLOOKUP(B519,Returns!$B$2:$C$801,2),"No")</f>
        <v>Yes</v>
      </c>
    </row>
    <row r="520" spans="1:23" hidden="1" x14ac:dyDescent="0.2">
      <c r="A520" s="1">
        <v>519</v>
      </c>
      <c r="B520" t="s">
        <v>6450</v>
      </c>
      <c r="C520" s="2">
        <v>43487</v>
      </c>
      <c r="D520" s="2">
        <v>43492</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s="3" t="str" cm="1">
        <f t="array" ref="V520">_xlfn.IFS(Orders!M520=People!$B$2,People!$A$2,Orders!M520=People!$B$3,People!$A$3,Orders!M520=People!$B$4,People!$A$3,Orders!M520=People!$B$5,People!$A$5)</f>
        <v>Anna Andreadi</v>
      </c>
      <c r="W520" s="3" t="str">
        <f>IFERROR(VLOOKUP(B520,Returns!$B$2:$C$801,2),"No")</f>
        <v>Yes</v>
      </c>
    </row>
    <row r="521" spans="1:23" x14ac:dyDescent="0.2">
      <c r="A521" s="1">
        <v>520</v>
      </c>
      <c r="B521" t="s">
        <v>6026</v>
      </c>
      <c r="C521" s="2">
        <v>42816</v>
      </c>
      <c r="D521" s="2">
        <v>42820</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s="3" t="str" cm="1">
        <f t="array" ref="V521">_xlfn.IFS(Orders!M521=People!$B$2,People!$A$2,Orders!M521=People!$B$3,People!$A$3,Orders!M521=People!$B$4,People!$A$3,Orders!M521=People!$B$5,People!$A$5)</f>
        <v>Chuck Magee</v>
      </c>
      <c r="W521" s="3" t="str">
        <f>IFERROR(VLOOKUP(B521,Returns!$B$2:$C$801,2),"No")</f>
        <v>Yes</v>
      </c>
    </row>
    <row r="522" spans="1:23" x14ac:dyDescent="0.2">
      <c r="A522" s="1">
        <v>521</v>
      </c>
      <c r="B522" t="s">
        <v>6026</v>
      </c>
      <c r="C522" s="2">
        <v>42816</v>
      </c>
      <c r="D522" s="2">
        <v>42820</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s="3" t="str" cm="1">
        <f t="array" ref="V522">_xlfn.IFS(Orders!M522=People!$B$2,People!$A$2,Orders!M522=People!$B$3,People!$A$3,Orders!M522=People!$B$4,People!$A$3,Orders!M522=People!$B$5,People!$A$5)</f>
        <v>Chuck Magee</v>
      </c>
      <c r="W522" s="3" t="str">
        <f>IFERROR(VLOOKUP(B522,Returns!$B$2:$C$801,2),"No")</f>
        <v>Yes</v>
      </c>
    </row>
    <row r="523" spans="1:23" x14ac:dyDescent="0.2">
      <c r="A523" s="1">
        <v>522</v>
      </c>
      <c r="B523" t="s">
        <v>6026</v>
      </c>
      <c r="C523" s="2">
        <v>42816</v>
      </c>
      <c r="D523" s="2">
        <v>42820</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s="3" t="str" cm="1">
        <f t="array" ref="V523">_xlfn.IFS(Orders!M523=People!$B$2,People!$A$2,Orders!M523=People!$B$3,People!$A$3,Orders!M523=People!$B$4,People!$A$3,Orders!M523=People!$B$5,People!$A$5)</f>
        <v>Chuck Magee</v>
      </c>
      <c r="W523" s="3" t="str">
        <f>IFERROR(VLOOKUP(B523,Returns!$B$2:$C$801,2),"No")</f>
        <v>Yes</v>
      </c>
    </row>
    <row r="524" spans="1:23" x14ac:dyDescent="0.2">
      <c r="A524" s="1">
        <v>523</v>
      </c>
      <c r="B524" t="s">
        <v>6451</v>
      </c>
      <c r="C524" s="2">
        <v>43488</v>
      </c>
      <c r="D524" s="2">
        <v>43490</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s="3" t="str" cm="1">
        <f t="array" ref="V524">_xlfn.IFS(Orders!M524=People!$B$2,People!$A$2,Orders!M524=People!$B$3,People!$A$3,Orders!M524=People!$B$4,People!$A$3,Orders!M524=People!$B$5,People!$A$5)</f>
        <v>Chuck Magee</v>
      </c>
      <c r="W524" s="3" t="str">
        <f>IFERROR(VLOOKUP(B524,Returns!$B$2:$C$801,2),"No")</f>
        <v>Yes</v>
      </c>
    </row>
    <row r="525" spans="1:23" hidden="1" x14ac:dyDescent="0.2">
      <c r="A525" s="1">
        <v>524</v>
      </c>
      <c r="B525" t="s">
        <v>6452</v>
      </c>
      <c r="C525" s="2">
        <v>43241</v>
      </c>
      <c r="D525" s="2">
        <v>43243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s="3" t="str" cm="1">
        <f t="array" ref="V525">_xlfn.IFS(Orders!M525=People!$B$2,People!$A$2,Orders!M525=People!$B$3,People!$A$3,Orders!M525=People!$B$4,People!$A$3,Orders!M525=People!$B$5,People!$A$5)</f>
        <v>Anna Andreadi</v>
      </c>
      <c r="W525" s="3" t="str">
        <f>IFERROR(VLOOKUP(B525,Returns!$B$2:$C$801,2),"No")</f>
        <v>Yes</v>
      </c>
    </row>
    <row r="526" spans="1:23" hidden="1" x14ac:dyDescent="0.2">
      <c r="A526" s="1">
        <v>525</v>
      </c>
      <c r="B526" t="s">
        <v>6452</v>
      </c>
      <c r="C526" s="2">
        <v>43241</v>
      </c>
      <c r="D526" s="2">
        <v>43243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s="3" t="str" cm="1">
        <f t="array" ref="V526">_xlfn.IFS(Orders!M526=People!$B$2,People!$A$2,Orders!M526=People!$B$3,People!$A$3,Orders!M526=People!$B$4,People!$A$3,Orders!M526=People!$B$5,People!$A$5)</f>
        <v>Anna Andreadi</v>
      </c>
      <c r="W526" s="3" t="str">
        <f>IFERROR(VLOOKUP(B526,Returns!$B$2:$C$801,2),"No")</f>
        <v>Yes</v>
      </c>
    </row>
    <row r="527" spans="1:23" x14ac:dyDescent="0.2">
      <c r="A527" s="1">
        <v>526</v>
      </c>
      <c r="B527" t="s">
        <v>6453</v>
      </c>
      <c r="C527" s="2">
        <v>43095</v>
      </c>
      <c r="D527" s="2">
        <v>43102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s="3" t="str" cm="1">
        <f t="array" ref="V527">_xlfn.IFS(Orders!M527=People!$B$2,People!$A$2,Orders!M527=People!$B$3,People!$A$3,Orders!M527=People!$B$4,People!$A$3,Orders!M527=People!$B$5,People!$A$5)</f>
        <v>Chuck Magee</v>
      </c>
      <c r="W527" s="3" t="str">
        <f>IFERROR(VLOOKUP(B527,Returns!$B$2:$C$801,2),"No")</f>
        <v>Yes</v>
      </c>
    </row>
    <row r="528" spans="1:23" hidden="1" x14ac:dyDescent="0.2">
      <c r="A528" s="1">
        <v>527</v>
      </c>
      <c r="B528" t="s">
        <v>6454</v>
      </c>
      <c r="C528" s="2">
        <v>43759</v>
      </c>
      <c r="D528" s="2">
        <v>43764</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s="3" t="str" cm="1">
        <f t="array" ref="V528">_xlfn.IFS(Orders!M528=People!$B$2,People!$A$2,Orders!M528=People!$B$3,People!$A$3,Orders!M528=People!$B$4,People!$A$3,Orders!M528=People!$B$5,People!$A$5)</f>
        <v>Cassandra Brandow</v>
      </c>
      <c r="W528" s="3" t="str">
        <f>IFERROR(VLOOKUP(B528,Returns!$B$2:$C$801,2),"No")</f>
        <v>Yes</v>
      </c>
    </row>
    <row r="529" spans="1:23" hidden="1" x14ac:dyDescent="0.2">
      <c r="A529" s="1">
        <v>528</v>
      </c>
      <c r="B529" t="s">
        <v>6454</v>
      </c>
      <c r="C529" s="2">
        <v>43759</v>
      </c>
      <c r="D529" s="2">
        <v>43764</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s="3" t="str" cm="1">
        <f t="array" ref="V529">_xlfn.IFS(Orders!M529=People!$B$2,People!$A$2,Orders!M529=People!$B$3,People!$A$3,Orders!M529=People!$B$4,People!$A$3,Orders!M529=People!$B$5,People!$A$5)</f>
        <v>Cassandra Brandow</v>
      </c>
      <c r="W529" s="3" t="str">
        <f>IFERROR(VLOOKUP(B529,Returns!$B$2:$C$801,2),"No")</f>
        <v>Yes</v>
      </c>
    </row>
    <row r="530" spans="1:23" x14ac:dyDescent="0.2">
      <c r="A530" s="1">
        <v>529</v>
      </c>
      <c r="B530" t="s">
        <v>6455</v>
      </c>
      <c r="C530" s="2">
        <v>42981</v>
      </c>
      <c r="D530" s="2">
        <v>42985</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s="3" t="str" cm="1">
        <f t="array" ref="V530">_xlfn.IFS(Orders!M530=People!$B$2,People!$A$2,Orders!M530=People!$B$3,People!$A$3,Orders!M530=People!$B$4,People!$A$3,Orders!M530=People!$B$5,People!$A$5)</f>
        <v>Chuck Magee</v>
      </c>
      <c r="W530" s="3" t="str">
        <f>IFERROR(VLOOKUP(B530,Returns!$B$2:$C$801,2),"No")</f>
        <v>Yes</v>
      </c>
    </row>
    <row r="531" spans="1:23" x14ac:dyDescent="0.2">
      <c r="A531" s="1">
        <v>530</v>
      </c>
      <c r="B531" t="s">
        <v>6455</v>
      </c>
      <c r="C531" s="2">
        <v>42981</v>
      </c>
      <c r="D531" s="2">
        <v>42985</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s="3" t="str" cm="1">
        <f t="array" ref="V531">_xlfn.IFS(Orders!M531=People!$B$2,People!$A$2,Orders!M531=People!$B$3,People!$A$3,Orders!M531=People!$B$4,People!$A$3,Orders!M531=People!$B$5,People!$A$5)</f>
        <v>Chuck Magee</v>
      </c>
      <c r="W531" s="3" t="str">
        <f>IFERROR(VLOOKUP(B531,Returns!$B$2:$C$801,2),"No")</f>
        <v>Yes</v>
      </c>
    </row>
    <row r="532" spans="1:23" x14ac:dyDescent="0.2">
      <c r="A532" s="1">
        <v>531</v>
      </c>
      <c r="B532" t="s">
        <v>6455</v>
      </c>
      <c r="C532" s="2">
        <v>42981</v>
      </c>
      <c r="D532" s="2">
        <v>42985</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s="3" t="str" cm="1">
        <f t="array" ref="V532">_xlfn.IFS(Orders!M532=People!$B$2,People!$A$2,Orders!M532=People!$B$3,People!$A$3,Orders!M532=People!$B$4,People!$A$3,Orders!M532=People!$B$5,People!$A$5)</f>
        <v>Chuck Magee</v>
      </c>
      <c r="W532" s="3" t="str">
        <f>IFERROR(VLOOKUP(B532,Returns!$B$2:$C$801,2),"No")</f>
        <v>Yes</v>
      </c>
    </row>
    <row r="533" spans="1:23" hidden="1" x14ac:dyDescent="0.2">
      <c r="A533" s="1">
        <v>532</v>
      </c>
      <c r="B533" t="s">
        <v>6456</v>
      </c>
      <c r="C533" s="2">
        <v>43046</v>
      </c>
      <c r="D533" s="2">
        <v>43048</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s="3" t="str" cm="1">
        <f t="array" ref="V533">_xlfn.IFS(Orders!M533=People!$B$2,People!$A$2,Orders!M533=People!$B$3,People!$A$3,Orders!M533=People!$B$4,People!$A$3,Orders!M533=People!$B$5,People!$A$5)</f>
        <v>Anna Andreadi</v>
      </c>
      <c r="W533" s="3" t="str">
        <f>IFERROR(VLOOKUP(B533,Returns!$B$2:$C$801,2),"No")</f>
        <v>Yes</v>
      </c>
    </row>
    <row r="534" spans="1:23" hidden="1" x14ac:dyDescent="0.2">
      <c r="A534" s="1">
        <v>533</v>
      </c>
      <c r="B534" t="s">
        <v>6457</v>
      </c>
      <c r="C534" s="2">
        <v>43715</v>
      </c>
      <c r="D534" s="2">
        <v>43719</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s="3" t="str" cm="1">
        <f t="array" ref="V534">_xlfn.IFS(Orders!M534=People!$B$2,People!$A$2,Orders!M534=People!$B$3,People!$A$3,Orders!M534=People!$B$4,People!$A$3,Orders!M534=People!$B$5,People!$A$5)</f>
        <v>Anna Andreadi</v>
      </c>
      <c r="W534" s="3" t="str">
        <f>IFERROR(VLOOKUP(B534,Returns!$B$2:$C$801,2),"No")</f>
        <v>Yes</v>
      </c>
    </row>
    <row r="535" spans="1:23" hidden="1" x14ac:dyDescent="0.2">
      <c r="A535" s="1">
        <v>534</v>
      </c>
      <c r="B535" t="s">
        <v>6458</v>
      </c>
      <c r="C535" s="2">
        <v>43249</v>
      </c>
      <c r="D535" s="2">
        <v>43252</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s="3" t="str" cm="1">
        <f t="array" ref="V535">_xlfn.IFS(Orders!M535=People!$B$2,People!$A$2,Orders!M535=People!$B$3,People!$A$3,Orders!M535=People!$B$4,People!$A$3,Orders!M535=People!$B$5,People!$A$5)</f>
        <v>Cassandra Brandow</v>
      </c>
      <c r="W535" s="3" t="str">
        <f>IFERROR(VLOOKUP(B535,Returns!$B$2:$C$801,2),"No")</f>
        <v>Yes</v>
      </c>
    </row>
    <row r="536" spans="1:23" hidden="1" x14ac:dyDescent="0.2">
      <c r="A536" s="1">
        <v>535</v>
      </c>
      <c r="B536" t="s">
        <v>6458</v>
      </c>
      <c r="C536" s="2">
        <v>43249</v>
      </c>
      <c r="D536" s="2">
        <v>43252</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s="3" t="str" cm="1">
        <f t="array" ref="V536">_xlfn.IFS(Orders!M536=People!$B$2,People!$A$2,Orders!M536=People!$B$3,People!$A$3,Orders!M536=People!$B$4,People!$A$3,Orders!M536=People!$B$5,People!$A$5)</f>
        <v>Cassandra Brandow</v>
      </c>
      <c r="W536" s="3" t="str">
        <f>IFERROR(VLOOKUP(B536,Returns!$B$2:$C$801,2),"No")</f>
        <v>Yes</v>
      </c>
    </row>
    <row r="537" spans="1:23" hidden="1" x14ac:dyDescent="0.2">
      <c r="A537" s="1">
        <v>536</v>
      </c>
      <c r="B537" t="s">
        <v>6459</v>
      </c>
      <c r="C537" s="2">
        <v>43291</v>
      </c>
      <c r="D537" s="2">
        <v>43297</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s="3" t="str" cm="1">
        <f t="array" ref="V537">_xlfn.IFS(Orders!M537=People!$B$2,People!$A$2,Orders!M537=People!$B$3,People!$A$3,Orders!M537=People!$B$4,People!$A$3,Orders!M537=People!$B$5,People!$A$5)</f>
        <v>Anna Andreadi</v>
      </c>
      <c r="W537" s="3" t="str">
        <f>IFERROR(VLOOKUP(B537,Returns!$B$2:$C$801,2),"No")</f>
        <v>Yes</v>
      </c>
    </row>
    <row r="538" spans="1:23" x14ac:dyDescent="0.2">
      <c r="A538" s="1">
        <v>537</v>
      </c>
      <c r="B538" t="s">
        <v>6460</v>
      </c>
      <c r="C538" s="2">
        <v>43711</v>
      </c>
      <c r="D538" s="2">
        <v>43716</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s="3" t="str" cm="1">
        <f t="array" ref="V538">_xlfn.IFS(Orders!M538=People!$B$2,People!$A$2,Orders!M538=People!$B$3,People!$A$3,Orders!M538=People!$B$4,People!$A$3,Orders!M538=People!$B$5,People!$A$5)</f>
        <v>Chuck Magee</v>
      </c>
      <c r="W538" s="3" t="str">
        <f>IFERROR(VLOOKUP(B538,Returns!$B$2:$C$801,2),"No")</f>
        <v>Yes</v>
      </c>
    </row>
    <row r="539" spans="1:23" x14ac:dyDescent="0.2">
      <c r="A539" s="1">
        <v>538</v>
      </c>
      <c r="B539" t="s">
        <v>6461</v>
      </c>
      <c r="C539" s="2">
        <v>43072</v>
      </c>
      <c r="D539" s="2">
        <v>43077</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s="3" t="str" cm="1">
        <f t="array" ref="V539">_xlfn.IFS(Orders!M539=People!$B$2,People!$A$2,Orders!M539=People!$B$3,People!$A$3,Orders!M539=People!$B$4,People!$A$3,Orders!M539=People!$B$5,People!$A$5)</f>
        <v>Chuck Magee</v>
      </c>
      <c r="W539" s="3" t="str">
        <f>IFERROR(VLOOKUP(B539,Returns!$B$2:$C$801,2),"No")</f>
        <v>Yes</v>
      </c>
    </row>
    <row r="540" spans="1:23" hidden="1" x14ac:dyDescent="0.2">
      <c r="A540" s="1">
        <v>539</v>
      </c>
      <c r="B540" t="s">
        <v>6462</v>
      </c>
      <c r="C540" s="2">
        <v>43076</v>
      </c>
      <c r="D540" s="2">
        <v>43080</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s="3" t="str" cm="1">
        <f t="array" ref="V540">_xlfn.IFS(Orders!M540=People!$B$2,People!$A$2,Orders!M540=People!$B$3,People!$A$3,Orders!M540=People!$B$4,People!$A$3,Orders!M540=People!$B$5,People!$A$5)</f>
        <v>Cassandra Brandow</v>
      </c>
      <c r="W540" s="3" t="str">
        <f>IFERROR(VLOOKUP(B540,Returns!$B$2:$C$801,2),"No")</f>
        <v>Yes</v>
      </c>
    </row>
    <row r="541" spans="1:23" hidden="1" x14ac:dyDescent="0.2">
      <c r="A541" s="1">
        <v>540</v>
      </c>
      <c r="B541" t="s">
        <v>6462</v>
      </c>
      <c r="C541" s="2">
        <v>43076</v>
      </c>
      <c r="D541" s="2">
        <v>43080</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s="3" t="str" cm="1">
        <f t="array" ref="V541">_xlfn.IFS(Orders!M541=People!$B$2,People!$A$2,Orders!M541=People!$B$3,People!$A$3,Orders!M541=People!$B$4,People!$A$3,Orders!M541=People!$B$5,People!$A$5)</f>
        <v>Cassandra Brandow</v>
      </c>
      <c r="W541" s="3" t="str">
        <f>IFERROR(VLOOKUP(B541,Returns!$B$2:$C$801,2),"No")</f>
        <v>Yes</v>
      </c>
    </row>
    <row r="542" spans="1:23" x14ac:dyDescent="0.2">
      <c r="A542" s="1">
        <v>541</v>
      </c>
      <c r="B542" t="s">
        <v>6463</v>
      </c>
      <c r="C542" s="2">
        <v>42401</v>
      </c>
      <c r="D542" s="2">
        <v>42403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s="3" t="str" cm="1">
        <f t="array" ref="V542">_xlfn.IFS(Orders!M542=People!$B$2,People!$A$2,Orders!M542=People!$B$3,People!$A$3,Orders!M542=People!$B$4,People!$A$3,Orders!M542=People!$B$5,People!$A$5)</f>
        <v>Chuck Magee</v>
      </c>
      <c r="W542" s="3" t="str">
        <f>IFERROR(VLOOKUP(B542,Returns!$B$2:$C$801,2),"No")</f>
        <v>Yes</v>
      </c>
    </row>
    <row r="543" spans="1:23" hidden="1" x14ac:dyDescent="0.2">
      <c r="A543" s="1">
        <v>542</v>
      </c>
      <c r="B543" t="s">
        <v>6067</v>
      </c>
      <c r="C543" s="2">
        <v>43295</v>
      </c>
      <c r="D543" s="2">
        <v>43298</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s="3" t="str" cm="1">
        <f t="array" ref="V543">_xlfn.IFS(Orders!M543=People!$B$2,People!$A$2,Orders!M543=People!$B$3,People!$A$3,Orders!M543=People!$B$4,People!$A$3,Orders!M543=People!$B$5,People!$A$5)</f>
        <v>Anna Andreadi</v>
      </c>
      <c r="W543" s="3" t="str">
        <f>IFERROR(VLOOKUP(B543,Returns!$B$2:$C$801,2),"No")</f>
        <v>Yes</v>
      </c>
    </row>
    <row r="544" spans="1:23" x14ac:dyDescent="0.2">
      <c r="A544" s="1">
        <v>543</v>
      </c>
      <c r="B544" t="s">
        <v>6464</v>
      </c>
      <c r="C544" s="2">
        <v>43087</v>
      </c>
      <c r="D544" s="2">
        <v>43092</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s="3" t="str" cm="1">
        <f t="array" ref="V544">_xlfn.IFS(Orders!M544=People!$B$2,People!$A$2,Orders!M544=People!$B$3,People!$A$3,Orders!M544=People!$B$4,People!$A$3,Orders!M544=People!$B$5,People!$A$5)</f>
        <v>Chuck Magee</v>
      </c>
      <c r="W544" s="3" t="str">
        <f>IFERROR(VLOOKUP(B544,Returns!$B$2:$C$801,2),"No")</f>
        <v>Yes</v>
      </c>
    </row>
    <row r="545" spans="1:23" x14ac:dyDescent="0.2">
      <c r="A545" s="1">
        <v>544</v>
      </c>
      <c r="B545" t="s">
        <v>6465</v>
      </c>
      <c r="C545" s="2">
        <v>42501</v>
      </c>
      <c r="D545" s="2">
        <v>42506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s="3" t="str" cm="1">
        <f t="array" ref="V545">_xlfn.IFS(Orders!M545=People!$B$2,People!$A$2,Orders!M545=People!$B$3,People!$A$3,Orders!M545=People!$B$4,People!$A$3,Orders!M545=People!$B$5,People!$A$5)</f>
        <v>Chuck Magee</v>
      </c>
      <c r="W545" s="3" t="str">
        <f>IFERROR(VLOOKUP(B545,Returns!$B$2:$C$801,2),"No")</f>
        <v>Yes</v>
      </c>
    </row>
    <row r="546" spans="1:23" x14ac:dyDescent="0.2">
      <c r="A546" s="1">
        <v>545</v>
      </c>
      <c r="B546" t="s">
        <v>6465</v>
      </c>
      <c r="C546" s="2">
        <v>42501</v>
      </c>
      <c r="D546" s="2">
        <v>42506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s="3" t="str" cm="1">
        <f t="array" ref="V546">_xlfn.IFS(Orders!M546=People!$B$2,People!$A$2,Orders!M546=People!$B$3,People!$A$3,Orders!M546=People!$B$4,People!$A$3,Orders!M546=People!$B$5,People!$A$5)</f>
        <v>Chuck Magee</v>
      </c>
      <c r="W546" s="3" t="str">
        <f>IFERROR(VLOOKUP(B546,Returns!$B$2:$C$801,2),"No")</f>
        <v>Yes</v>
      </c>
    </row>
    <row r="547" spans="1:23" x14ac:dyDescent="0.2">
      <c r="A547" s="1">
        <v>546</v>
      </c>
      <c r="B547" t="s">
        <v>6465</v>
      </c>
      <c r="C547" s="2">
        <v>42501</v>
      </c>
      <c r="D547" s="2">
        <v>42506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s="3" t="str" cm="1">
        <f t="array" ref="V547">_xlfn.IFS(Orders!M547=People!$B$2,People!$A$2,Orders!M547=People!$B$3,People!$A$3,Orders!M547=People!$B$4,People!$A$3,Orders!M547=People!$B$5,People!$A$5)</f>
        <v>Chuck Magee</v>
      </c>
      <c r="W547" s="3" t="str">
        <f>IFERROR(VLOOKUP(B547,Returns!$B$2:$C$801,2),"No")</f>
        <v>Yes</v>
      </c>
    </row>
    <row r="548" spans="1:23" x14ac:dyDescent="0.2">
      <c r="A548" s="1">
        <v>547</v>
      </c>
      <c r="B548" t="s">
        <v>6466</v>
      </c>
      <c r="C548" s="2">
        <v>43788</v>
      </c>
      <c r="D548" s="2">
        <v>43791</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s="3" t="str" cm="1">
        <f t="array" ref="V548">_xlfn.IFS(Orders!M548=People!$B$2,People!$A$2,Orders!M548=People!$B$3,People!$A$3,Orders!M548=People!$B$4,People!$A$3,Orders!M548=People!$B$5,People!$A$5)</f>
        <v>Chuck Magee</v>
      </c>
      <c r="W548" s="3" t="str">
        <f>IFERROR(VLOOKUP(B548,Returns!$B$2:$C$801,2),"No")</f>
        <v>Yes</v>
      </c>
    </row>
    <row r="549" spans="1:23" x14ac:dyDescent="0.2">
      <c r="A549" s="1">
        <v>548</v>
      </c>
      <c r="B549" t="s">
        <v>6466</v>
      </c>
      <c r="C549" s="2">
        <v>43788</v>
      </c>
      <c r="D549" s="2">
        <v>43791</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s="3" t="str" cm="1">
        <f t="array" ref="V549">_xlfn.IFS(Orders!M549=People!$B$2,People!$A$2,Orders!M549=People!$B$3,People!$A$3,Orders!M549=People!$B$4,People!$A$3,Orders!M549=People!$B$5,People!$A$5)</f>
        <v>Chuck Magee</v>
      </c>
      <c r="W549" s="3" t="str">
        <f>IFERROR(VLOOKUP(B549,Returns!$B$2:$C$801,2),"No")</f>
        <v>Yes</v>
      </c>
    </row>
    <row r="550" spans="1:23" x14ac:dyDescent="0.2">
      <c r="A550" s="1">
        <v>549</v>
      </c>
      <c r="B550" t="s">
        <v>6467</v>
      </c>
      <c r="C550" s="2">
        <v>43054</v>
      </c>
      <c r="D550" s="2">
        <v>43056</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s="3" t="str" cm="1">
        <f t="array" ref="V550">_xlfn.IFS(Orders!M550=People!$B$2,People!$A$2,Orders!M550=People!$B$3,People!$A$3,Orders!M550=People!$B$4,People!$A$3,Orders!M550=People!$B$5,People!$A$5)</f>
        <v>Chuck Magee</v>
      </c>
      <c r="W550" s="3" t="str">
        <f>IFERROR(VLOOKUP(B550,Returns!$B$2:$C$801,2),"No")</f>
        <v>Yes</v>
      </c>
    </row>
    <row r="551" spans="1:23" x14ac:dyDescent="0.2">
      <c r="A551" s="1">
        <v>550</v>
      </c>
      <c r="B551" t="s">
        <v>6467</v>
      </c>
      <c r="C551" s="2">
        <v>43054</v>
      </c>
      <c r="D551" s="2">
        <v>43056</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s="3" t="str" cm="1">
        <f t="array" ref="V551">_xlfn.IFS(Orders!M551=People!$B$2,People!$A$2,Orders!M551=People!$B$3,People!$A$3,Orders!M551=People!$B$4,People!$A$3,Orders!M551=People!$B$5,People!$A$5)</f>
        <v>Chuck Magee</v>
      </c>
      <c r="W551" s="3" t="str">
        <f>IFERROR(VLOOKUP(B551,Returns!$B$2:$C$801,2),"No")</f>
        <v>Yes</v>
      </c>
    </row>
    <row r="552" spans="1:23" x14ac:dyDescent="0.2">
      <c r="A552" s="1">
        <v>551</v>
      </c>
      <c r="B552" t="s">
        <v>6467</v>
      </c>
      <c r="C552" s="2">
        <v>43054</v>
      </c>
      <c r="D552" s="2">
        <v>43056</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s="3" t="str" cm="1">
        <f t="array" ref="V552">_xlfn.IFS(Orders!M552=People!$B$2,People!$A$2,Orders!M552=People!$B$3,People!$A$3,Orders!M552=People!$B$4,People!$A$3,Orders!M552=People!$B$5,People!$A$5)</f>
        <v>Chuck Magee</v>
      </c>
      <c r="W552" s="3" t="str">
        <f>IFERROR(VLOOKUP(B552,Returns!$B$2:$C$801,2),"No")</f>
        <v>Yes</v>
      </c>
    </row>
    <row r="553" spans="1:23" hidden="1" x14ac:dyDescent="0.2">
      <c r="A553" s="1">
        <v>552</v>
      </c>
      <c r="B553" t="s">
        <v>6468</v>
      </c>
      <c r="C553" s="2">
        <v>43205</v>
      </c>
      <c r="D553" s="2">
        <v>43207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s="3" t="str" cm="1">
        <f t="array" ref="V553">_xlfn.IFS(Orders!M553=People!$B$2,People!$A$2,Orders!M553=People!$B$3,People!$A$3,Orders!M553=People!$B$4,People!$A$3,Orders!M553=People!$B$5,People!$A$5)</f>
        <v>Anna Andreadi</v>
      </c>
      <c r="W553" s="3" t="str">
        <f>IFERROR(VLOOKUP(B553,Returns!$B$2:$C$801,2),"No")</f>
        <v>Yes</v>
      </c>
    </row>
    <row r="554" spans="1:23" hidden="1" x14ac:dyDescent="0.2">
      <c r="A554" s="1">
        <v>553</v>
      </c>
      <c r="B554" t="s">
        <v>6469</v>
      </c>
      <c r="C554" s="2">
        <v>43719</v>
      </c>
      <c r="D554" s="2">
        <v>43720</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s="3" t="str" cm="1">
        <f t="array" ref="V554">_xlfn.IFS(Orders!M554=People!$B$2,People!$A$2,Orders!M554=People!$B$3,People!$A$3,Orders!M554=People!$B$4,People!$A$3,Orders!M554=People!$B$5,People!$A$5)</f>
        <v>Cassandra Brandow</v>
      </c>
      <c r="W554" s="3" t="str">
        <f>IFERROR(VLOOKUP(B554,Returns!$B$2:$C$801,2),"No")</f>
        <v>Yes</v>
      </c>
    </row>
    <row r="555" spans="1:23" x14ac:dyDescent="0.2">
      <c r="A555" s="1">
        <v>554</v>
      </c>
      <c r="B555" t="s">
        <v>6470</v>
      </c>
      <c r="C555" s="2">
        <v>43793</v>
      </c>
      <c r="D555" s="2">
        <v>43797</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s="3" t="str" cm="1">
        <f t="array" ref="V555">_xlfn.IFS(Orders!M555=People!$B$2,People!$A$2,Orders!M555=People!$B$3,People!$A$3,Orders!M555=People!$B$4,People!$A$3,Orders!M555=People!$B$5,People!$A$5)</f>
        <v>Chuck Magee</v>
      </c>
      <c r="W555" s="3" t="str">
        <f>IFERROR(VLOOKUP(B555,Returns!$B$2:$C$801,2),"No")</f>
        <v>Yes</v>
      </c>
    </row>
    <row r="556" spans="1:23" hidden="1" x14ac:dyDescent="0.2">
      <c r="A556" s="1">
        <v>555</v>
      </c>
      <c r="B556" t="s">
        <v>6471</v>
      </c>
      <c r="C556" s="2">
        <v>43645</v>
      </c>
      <c r="D556" s="2">
        <v>43649</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s="3" t="str" cm="1">
        <f t="array" ref="V556">_xlfn.IFS(Orders!M556=People!$B$2,People!$A$2,Orders!M556=People!$B$3,People!$A$3,Orders!M556=People!$B$4,People!$A$3,Orders!M556=People!$B$5,People!$A$5)</f>
        <v>Anna Andreadi</v>
      </c>
      <c r="W556" s="3" t="str">
        <f>IFERROR(VLOOKUP(B556,Returns!$B$2:$C$801,2),"No")</f>
        <v>Yes</v>
      </c>
    </row>
    <row r="557" spans="1:23" hidden="1" x14ac:dyDescent="0.2">
      <c r="A557" s="1">
        <v>556</v>
      </c>
      <c r="B557" t="s">
        <v>6472</v>
      </c>
      <c r="C557" s="2">
        <v>42432</v>
      </c>
      <c r="D557" s="2">
        <v>42436</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s="3" t="str" cm="1">
        <f t="array" ref="V557">_xlfn.IFS(Orders!M557=People!$B$2,People!$A$2,Orders!M557=People!$B$3,People!$A$3,Orders!M557=People!$B$4,People!$A$3,Orders!M557=People!$B$5,People!$A$5)</f>
        <v>Cassandra Brandow</v>
      </c>
      <c r="W557" s="3" t="str">
        <f>IFERROR(VLOOKUP(B557,Returns!$B$2:$C$801,2),"No")</f>
        <v>Yes</v>
      </c>
    </row>
    <row r="558" spans="1:23" hidden="1" x14ac:dyDescent="0.2">
      <c r="A558" s="1">
        <v>557</v>
      </c>
      <c r="B558" t="s">
        <v>6473</v>
      </c>
      <c r="C558" s="2">
        <v>43261</v>
      </c>
      <c r="D558" s="2">
        <v>43266</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s="3" t="str" cm="1">
        <f t="array" ref="V558">_xlfn.IFS(Orders!M558=People!$B$2,People!$A$2,Orders!M558=People!$B$3,People!$A$3,Orders!M558=People!$B$4,People!$A$3,Orders!M558=People!$B$5,People!$A$5)</f>
        <v>Anna Andreadi</v>
      </c>
      <c r="W558" s="3" t="str">
        <f>IFERROR(VLOOKUP(B558,Returns!$B$2:$C$801,2),"No")</f>
        <v>Yes</v>
      </c>
    </row>
    <row r="559" spans="1:23" hidden="1" x14ac:dyDescent="0.2">
      <c r="A559" s="1">
        <v>558</v>
      </c>
      <c r="B559" t="s">
        <v>6473</v>
      </c>
      <c r="C559" s="2">
        <v>43261</v>
      </c>
      <c r="D559" s="2">
        <v>43266</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s="3" t="str" cm="1">
        <f t="array" ref="V559">_xlfn.IFS(Orders!M559=People!$B$2,People!$A$2,Orders!M559=People!$B$3,People!$A$3,Orders!M559=People!$B$4,People!$A$3,Orders!M559=People!$B$5,People!$A$5)</f>
        <v>Anna Andreadi</v>
      </c>
      <c r="W559" s="3" t="str">
        <f>IFERROR(VLOOKUP(B559,Returns!$B$2:$C$801,2),"No")</f>
        <v>Yes</v>
      </c>
    </row>
    <row r="560" spans="1:23" hidden="1" x14ac:dyDescent="0.2">
      <c r="A560" s="1">
        <v>559</v>
      </c>
      <c r="B560" t="s">
        <v>6473</v>
      </c>
      <c r="C560" s="2">
        <v>43261</v>
      </c>
      <c r="D560" s="2">
        <v>43266</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s="3" t="str" cm="1">
        <f t="array" ref="V560">_xlfn.IFS(Orders!M560=People!$B$2,People!$A$2,Orders!M560=People!$B$3,People!$A$3,Orders!M560=People!$B$4,People!$A$3,Orders!M560=People!$B$5,People!$A$5)</f>
        <v>Anna Andreadi</v>
      </c>
      <c r="W560" s="3" t="str">
        <f>IFERROR(VLOOKUP(B560,Returns!$B$2:$C$801,2),"No")</f>
        <v>Yes</v>
      </c>
    </row>
    <row r="561" spans="1:23" hidden="1" x14ac:dyDescent="0.2">
      <c r="A561" s="1">
        <v>560</v>
      </c>
      <c r="B561" t="s">
        <v>6474</v>
      </c>
      <c r="C561" s="2">
        <v>43789</v>
      </c>
      <c r="D561" s="2">
        <v>43791</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s="3" t="str" cm="1">
        <f t="array" ref="V561">_xlfn.IFS(Orders!M561=People!$B$2,People!$A$2,Orders!M561=People!$B$3,People!$A$3,Orders!M561=People!$B$4,People!$A$3,Orders!M561=People!$B$5,People!$A$5)</f>
        <v>Anna Andreadi</v>
      </c>
      <c r="W561" s="3" t="str">
        <f>IFERROR(VLOOKUP(B561,Returns!$B$2:$C$801,2),"No")</f>
        <v>Yes</v>
      </c>
    </row>
    <row r="562" spans="1:23" hidden="1" x14ac:dyDescent="0.2">
      <c r="A562" s="1">
        <v>561</v>
      </c>
      <c r="B562" t="s">
        <v>6474</v>
      </c>
      <c r="C562" s="2">
        <v>43789</v>
      </c>
      <c r="D562" s="2">
        <v>43791</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s="3" t="str" cm="1">
        <f t="array" ref="V562">_xlfn.IFS(Orders!M562=People!$B$2,People!$A$2,Orders!M562=People!$B$3,People!$A$3,Orders!M562=People!$B$4,People!$A$3,Orders!M562=People!$B$5,People!$A$5)</f>
        <v>Anna Andreadi</v>
      </c>
      <c r="W562" s="3" t="str">
        <f>IFERROR(VLOOKUP(B562,Returns!$B$2:$C$801,2),"No")</f>
        <v>Yes</v>
      </c>
    </row>
    <row r="563" spans="1:23" hidden="1" x14ac:dyDescent="0.2">
      <c r="A563" s="1">
        <v>562</v>
      </c>
      <c r="B563" t="s">
        <v>6475</v>
      </c>
      <c r="C563" s="2">
        <v>42627</v>
      </c>
      <c r="D563" s="2">
        <v>42631</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s="3" t="str" cm="1">
        <f t="array" ref="V563">_xlfn.IFS(Orders!M563=People!$B$2,People!$A$2,Orders!M563=People!$B$3,People!$A$3,Orders!M563=People!$B$4,People!$A$3,Orders!M563=People!$B$5,People!$A$5)</f>
        <v>Cassandra Brandow</v>
      </c>
      <c r="W563" s="3" t="str">
        <f>IFERROR(VLOOKUP(B563,Returns!$B$2:$C$801,2),"No")</f>
        <v>Yes</v>
      </c>
    </row>
    <row r="564" spans="1:23" hidden="1" x14ac:dyDescent="0.2">
      <c r="A564" s="1">
        <v>563</v>
      </c>
      <c r="B564" t="s">
        <v>6475</v>
      </c>
      <c r="C564" s="2">
        <v>42627</v>
      </c>
      <c r="D564" s="2">
        <v>42631</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s="3" t="str" cm="1">
        <f t="array" ref="V564">_xlfn.IFS(Orders!M564=People!$B$2,People!$A$2,Orders!M564=People!$B$3,People!$A$3,Orders!M564=People!$B$4,People!$A$3,Orders!M564=People!$B$5,People!$A$5)</f>
        <v>Cassandra Brandow</v>
      </c>
      <c r="W564" s="3" t="str">
        <f>IFERROR(VLOOKUP(B564,Returns!$B$2:$C$801,2),"No")</f>
        <v>Yes</v>
      </c>
    </row>
    <row r="565" spans="1:23" hidden="1" x14ac:dyDescent="0.2">
      <c r="A565" s="1">
        <v>564</v>
      </c>
      <c r="B565" t="s">
        <v>6476</v>
      </c>
      <c r="C565" s="2">
        <v>43076</v>
      </c>
      <c r="D565" s="2">
        <v>43078</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s="3" t="str" cm="1">
        <f t="array" ref="V565">_xlfn.IFS(Orders!M565=People!$B$2,People!$A$2,Orders!M565=People!$B$3,People!$A$3,Orders!M565=People!$B$4,People!$A$3,Orders!M565=People!$B$5,People!$A$5)</f>
        <v>Anna Andreadi</v>
      </c>
      <c r="W565" s="3" t="str">
        <f>IFERROR(VLOOKUP(B565,Returns!$B$2:$C$801,2),"No")</f>
        <v>Yes</v>
      </c>
    </row>
    <row r="566" spans="1:23" hidden="1" x14ac:dyDescent="0.2">
      <c r="A566" s="1">
        <v>565</v>
      </c>
      <c r="B566" t="s">
        <v>6476</v>
      </c>
      <c r="C566" s="2">
        <v>43076</v>
      </c>
      <c r="D566" s="2">
        <v>43078</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s="3" t="str" cm="1">
        <f t="array" ref="V566">_xlfn.IFS(Orders!M566=People!$B$2,People!$A$2,Orders!M566=People!$B$3,People!$A$3,Orders!M566=People!$B$4,People!$A$3,Orders!M566=People!$B$5,People!$A$5)</f>
        <v>Anna Andreadi</v>
      </c>
      <c r="W566" s="3" t="str">
        <f>IFERROR(VLOOKUP(B566,Returns!$B$2:$C$801,2),"No")</f>
        <v>Yes</v>
      </c>
    </row>
    <row r="567" spans="1:23" hidden="1" x14ac:dyDescent="0.2">
      <c r="A567" s="1">
        <v>566</v>
      </c>
      <c r="B567" t="s">
        <v>6139</v>
      </c>
      <c r="C567" s="2">
        <v>43806</v>
      </c>
      <c r="D567" s="2">
        <v>43809</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s="3" t="str" cm="1">
        <f t="array" ref="V567">_xlfn.IFS(Orders!M567=People!$B$2,People!$A$2,Orders!M567=People!$B$3,People!$A$3,Orders!M567=People!$B$4,People!$A$3,Orders!M567=People!$B$5,People!$A$5)</f>
        <v>Anna Andreadi</v>
      </c>
      <c r="W567" s="3" t="str">
        <f>IFERROR(VLOOKUP(B567,Returns!$B$2:$C$801,2),"No")</f>
        <v>Yes</v>
      </c>
    </row>
    <row r="568" spans="1:23" hidden="1" x14ac:dyDescent="0.2">
      <c r="A568" s="1">
        <v>567</v>
      </c>
      <c r="B568" t="s">
        <v>6477</v>
      </c>
      <c r="C568" s="2">
        <v>43739</v>
      </c>
      <c r="D568" s="2">
        <v>43746</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s="3" t="str" cm="1">
        <f t="array" ref="V568">_xlfn.IFS(Orders!M568=People!$B$2,People!$A$2,Orders!M568=People!$B$3,People!$A$3,Orders!M568=People!$B$4,People!$A$3,Orders!M568=People!$B$5,People!$A$5)</f>
        <v>Anna Andreadi</v>
      </c>
      <c r="W568" s="3" t="str">
        <f>IFERROR(VLOOKUP(B568,Returns!$B$2:$C$801,2),"No")</f>
        <v>Yes</v>
      </c>
    </row>
    <row r="569" spans="1:23" hidden="1" x14ac:dyDescent="0.2">
      <c r="A569" s="1">
        <v>568</v>
      </c>
      <c r="B569" t="s">
        <v>6477</v>
      </c>
      <c r="C569" s="2">
        <v>43739</v>
      </c>
      <c r="D569" s="2">
        <v>43746</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s="3" t="str" cm="1">
        <f t="array" ref="V569">_xlfn.IFS(Orders!M569=People!$B$2,People!$A$2,Orders!M569=People!$B$3,People!$A$3,Orders!M569=People!$B$4,People!$A$3,Orders!M569=People!$B$5,People!$A$5)</f>
        <v>Anna Andreadi</v>
      </c>
      <c r="W569" s="3" t="str">
        <f>IFERROR(VLOOKUP(B569,Returns!$B$2:$C$801,2),"No")</f>
        <v>Yes</v>
      </c>
    </row>
    <row r="570" spans="1:23" hidden="1" x14ac:dyDescent="0.2">
      <c r="A570" s="1">
        <v>569</v>
      </c>
      <c r="B570" t="s">
        <v>6477</v>
      </c>
      <c r="C570" s="2">
        <v>43739</v>
      </c>
      <c r="D570" s="2">
        <v>43746</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s="3" t="str" cm="1">
        <f t="array" ref="V570">_xlfn.IFS(Orders!M570=People!$B$2,People!$A$2,Orders!M570=People!$B$3,People!$A$3,Orders!M570=People!$B$4,People!$A$3,Orders!M570=People!$B$5,People!$A$5)</f>
        <v>Anna Andreadi</v>
      </c>
      <c r="W570" s="3" t="str">
        <f>IFERROR(VLOOKUP(B570,Returns!$B$2:$C$801,2),"No")</f>
        <v>Yes</v>
      </c>
    </row>
    <row r="571" spans="1:23" hidden="1" x14ac:dyDescent="0.2">
      <c r="A571" s="1">
        <v>570</v>
      </c>
      <c r="B571" t="s">
        <v>6477</v>
      </c>
      <c r="C571" s="2">
        <v>43739</v>
      </c>
      <c r="D571" s="2">
        <v>43746</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s="3" t="str" cm="1">
        <f t="array" ref="V571">_xlfn.IFS(Orders!M571=People!$B$2,People!$A$2,Orders!M571=People!$B$3,People!$A$3,Orders!M571=People!$B$4,People!$A$3,Orders!M571=People!$B$5,People!$A$5)</f>
        <v>Anna Andreadi</v>
      </c>
      <c r="W571" s="3" t="str">
        <f>IFERROR(VLOOKUP(B571,Returns!$B$2:$C$801,2),"No")</f>
        <v>Yes</v>
      </c>
    </row>
    <row r="572" spans="1:23" x14ac:dyDescent="0.2">
      <c r="A572" s="1">
        <v>571</v>
      </c>
      <c r="B572" t="s">
        <v>6478</v>
      </c>
      <c r="C572" s="2">
        <v>43827</v>
      </c>
      <c r="D572" s="2">
        <v>43834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s="3" t="str" cm="1">
        <f t="array" ref="V572">_xlfn.IFS(Orders!M572=People!$B$2,People!$A$2,Orders!M572=People!$B$3,People!$A$3,Orders!M572=People!$B$4,People!$A$3,Orders!M572=People!$B$5,People!$A$5)</f>
        <v>Chuck Magee</v>
      </c>
      <c r="W572" s="3" t="str">
        <f>IFERROR(VLOOKUP(B572,Returns!$B$2:$C$801,2),"No")</f>
        <v>Yes</v>
      </c>
    </row>
    <row r="573" spans="1:23" x14ac:dyDescent="0.2">
      <c r="A573" s="1">
        <v>572</v>
      </c>
      <c r="B573" t="s">
        <v>6478</v>
      </c>
      <c r="C573" s="2">
        <v>43827</v>
      </c>
      <c r="D573" s="2">
        <v>43834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s="3" t="str" cm="1">
        <f t="array" ref="V573">_xlfn.IFS(Orders!M573=People!$B$2,People!$A$2,Orders!M573=People!$B$3,People!$A$3,Orders!M573=People!$B$4,People!$A$3,Orders!M573=People!$B$5,People!$A$5)</f>
        <v>Chuck Magee</v>
      </c>
      <c r="W573" s="3" t="str">
        <f>IFERROR(VLOOKUP(B573,Returns!$B$2:$C$801,2),"No")</f>
        <v>Yes</v>
      </c>
    </row>
    <row r="574" spans="1:23" x14ac:dyDescent="0.2">
      <c r="A574" s="1">
        <v>573</v>
      </c>
      <c r="B574" t="s">
        <v>6478</v>
      </c>
      <c r="C574" s="2">
        <v>43827</v>
      </c>
      <c r="D574" s="2">
        <v>43834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s="3" t="str" cm="1">
        <f t="array" ref="V574">_xlfn.IFS(Orders!M574=People!$B$2,People!$A$2,Orders!M574=People!$B$3,People!$A$3,Orders!M574=People!$B$4,People!$A$3,Orders!M574=People!$B$5,People!$A$5)</f>
        <v>Chuck Magee</v>
      </c>
      <c r="W574" s="3" t="str">
        <f>IFERROR(VLOOKUP(B574,Returns!$B$2:$C$801,2),"No")</f>
        <v>Yes</v>
      </c>
    </row>
    <row r="575" spans="1:23" x14ac:dyDescent="0.2">
      <c r="A575" s="1">
        <v>574</v>
      </c>
      <c r="B575" t="s">
        <v>6478</v>
      </c>
      <c r="C575" s="2">
        <v>43827</v>
      </c>
      <c r="D575" s="2">
        <v>43834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s="3" t="str" cm="1">
        <f t="array" ref="V575">_xlfn.IFS(Orders!M575=People!$B$2,People!$A$2,Orders!M575=People!$B$3,People!$A$3,Orders!M575=People!$B$4,People!$A$3,Orders!M575=People!$B$5,People!$A$5)</f>
        <v>Chuck Magee</v>
      </c>
      <c r="W575" s="3" t="str">
        <f>IFERROR(VLOOKUP(B575,Returns!$B$2:$C$801,2),"No")</f>
        <v>Yes</v>
      </c>
    </row>
    <row r="576" spans="1:23" hidden="1" x14ac:dyDescent="0.2">
      <c r="A576" s="1">
        <v>575</v>
      </c>
      <c r="B576" t="s">
        <v>6479</v>
      </c>
      <c r="C576" s="2">
        <v>43407</v>
      </c>
      <c r="D576" s="2">
        <v>43411</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s="3" t="str" cm="1">
        <f t="array" ref="V576">_xlfn.IFS(Orders!M576=People!$B$2,People!$A$2,Orders!M576=People!$B$3,People!$A$3,Orders!M576=People!$B$4,People!$A$3,Orders!M576=People!$B$5,People!$A$5)</f>
        <v>Anna Andreadi</v>
      </c>
      <c r="W576" s="3" t="str">
        <f>IFERROR(VLOOKUP(B576,Returns!$B$2:$C$801,2),"No")</f>
        <v>Yes</v>
      </c>
    </row>
    <row r="577" spans="1:23" hidden="1" x14ac:dyDescent="0.2">
      <c r="A577" s="1">
        <v>576</v>
      </c>
      <c r="B577" t="s">
        <v>6480</v>
      </c>
      <c r="C577" s="2">
        <v>42996</v>
      </c>
      <c r="D577" s="2">
        <v>43000</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s="3" t="str" cm="1">
        <f t="array" ref="V577">_xlfn.IFS(Orders!M577=People!$B$2,People!$A$2,Orders!M577=People!$B$3,People!$A$3,Orders!M577=People!$B$4,People!$A$3,Orders!M577=People!$B$5,People!$A$5)</f>
        <v>Anna Andreadi</v>
      </c>
      <c r="W577" s="3" t="str">
        <f>IFERROR(VLOOKUP(B577,Returns!$B$2:$C$801,2),"No")</f>
        <v>Yes</v>
      </c>
    </row>
    <row r="578" spans="1:23" hidden="1" x14ac:dyDescent="0.2">
      <c r="A578" s="1">
        <v>577</v>
      </c>
      <c r="B578" t="s">
        <v>6480</v>
      </c>
      <c r="C578" s="2">
        <v>42996</v>
      </c>
      <c r="D578" s="2">
        <v>43000</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s="3" t="str" cm="1">
        <f t="array" ref="V578">_xlfn.IFS(Orders!M578=People!$B$2,People!$A$2,Orders!M578=People!$B$3,People!$A$3,Orders!M578=People!$B$4,People!$A$3,Orders!M578=People!$B$5,People!$A$5)</f>
        <v>Anna Andreadi</v>
      </c>
      <c r="W578" s="3" t="str">
        <f>IFERROR(VLOOKUP(B578,Returns!$B$2:$C$801,2),"No")</f>
        <v>Yes</v>
      </c>
    </row>
    <row r="579" spans="1:23" hidden="1" x14ac:dyDescent="0.2">
      <c r="A579" s="1">
        <v>578</v>
      </c>
      <c r="B579" t="s">
        <v>6480</v>
      </c>
      <c r="C579" s="2">
        <v>42996</v>
      </c>
      <c r="D579" s="2">
        <v>43000</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s="3" t="str" cm="1">
        <f t="array" ref="V579">_xlfn.IFS(Orders!M579=People!$B$2,People!$A$2,Orders!M579=People!$B$3,People!$A$3,Orders!M579=People!$B$4,People!$A$3,Orders!M579=People!$B$5,People!$A$5)</f>
        <v>Anna Andreadi</v>
      </c>
      <c r="W579" s="3" t="str">
        <f>IFERROR(VLOOKUP(B579,Returns!$B$2:$C$801,2),"No")</f>
        <v>Yes</v>
      </c>
    </row>
    <row r="580" spans="1:23" x14ac:dyDescent="0.2">
      <c r="A580" s="1">
        <v>579</v>
      </c>
      <c r="B580" t="s">
        <v>6481</v>
      </c>
      <c r="C580" s="2">
        <v>43666</v>
      </c>
      <c r="D580" s="2">
        <v>43672</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s="3" t="str" cm="1">
        <f t="array" ref="V580">_xlfn.IFS(Orders!M580=People!$B$2,People!$A$2,Orders!M580=People!$B$3,People!$A$3,Orders!M580=People!$B$4,People!$A$3,Orders!M580=People!$B$5,People!$A$5)</f>
        <v>Chuck Magee</v>
      </c>
      <c r="W580" s="3" t="str">
        <f>IFERROR(VLOOKUP(B580,Returns!$B$2:$C$801,2),"No")</f>
        <v>Yes</v>
      </c>
    </row>
    <row r="581" spans="1:23" x14ac:dyDescent="0.2">
      <c r="A581" s="1">
        <v>580</v>
      </c>
      <c r="B581" t="s">
        <v>6481</v>
      </c>
      <c r="C581" s="2">
        <v>43666</v>
      </c>
      <c r="D581" s="2">
        <v>43672</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s="3" t="str" cm="1">
        <f t="array" ref="V581">_xlfn.IFS(Orders!M581=People!$B$2,People!$A$2,Orders!M581=People!$B$3,People!$A$3,Orders!M581=People!$B$4,People!$A$3,Orders!M581=People!$B$5,People!$A$5)</f>
        <v>Chuck Magee</v>
      </c>
      <c r="W581" s="3" t="str">
        <f>IFERROR(VLOOKUP(B581,Returns!$B$2:$C$801,2),"No")</f>
        <v>Yes</v>
      </c>
    </row>
    <row r="582" spans="1:23" hidden="1" x14ac:dyDescent="0.2">
      <c r="A582" s="1">
        <v>581</v>
      </c>
      <c r="B582" t="s">
        <v>6482</v>
      </c>
      <c r="C582" s="2">
        <v>42988</v>
      </c>
      <c r="D582" s="2">
        <v>42992</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s="3" t="str" cm="1">
        <f t="array" ref="V582">_xlfn.IFS(Orders!M582=People!$B$2,People!$A$2,Orders!M582=People!$B$3,People!$A$3,Orders!M582=People!$B$4,People!$A$3,Orders!M582=People!$B$5,People!$A$5)</f>
        <v>Anna Andreadi</v>
      </c>
      <c r="W582" s="3" t="str">
        <f>IFERROR(VLOOKUP(B582,Returns!$B$2:$C$801,2),"No")</f>
        <v>Yes</v>
      </c>
    </row>
    <row r="583" spans="1:23" hidden="1" x14ac:dyDescent="0.2">
      <c r="A583" s="1">
        <v>582</v>
      </c>
      <c r="B583" t="s">
        <v>6483</v>
      </c>
      <c r="C583" s="2">
        <v>43800</v>
      </c>
      <c r="D583" s="2">
        <v>43804</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s="3" t="str" cm="1">
        <f t="array" ref="V583">_xlfn.IFS(Orders!M583=People!$B$2,People!$A$2,Orders!M583=People!$B$3,People!$A$3,Orders!M583=People!$B$4,People!$A$3,Orders!M583=People!$B$5,People!$A$5)</f>
        <v>Anna Andreadi</v>
      </c>
      <c r="W583" s="3" t="str">
        <f>IFERROR(VLOOKUP(B583,Returns!$B$2:$C$801,2),"No")</f>
        <v>Yes</v>
      </c>
    </row>
    <row r="584" spans="1:23" hidden="1" x14ac:dyDescent="0.2">
      <c r="A584" s="1">
        <v>583</v>
      </c>
      <c r="B584" t="s">
        <v>6483</v>
      </c>
      <c r="C584" s="2">
        <v>43800</v>
      </c>
      <c r="D584" s="2">
        <v>43804</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s="3" t="str" cm="1">
        <f t="array" ref="V584">_xlfn.IFS(Orders!M584=People!$B$2,People!$A$2,Orders!M584=People!$B$3,People!$A$3,Orders!M584=People!$B$4,People!$A$3,Orders!M584=People!$B$5,People!$A$5)</f>
        <v>Anna Andreadi</v>
      </c>
      <c r="W584" s="3" t="str">
        <f>IFERROR(VLOOKUP(B584,Returns!$B$2:$C$801,2),"No")</f>
        <v>Yes</v>
      </c>
    </row>
    <row r="585" spans="1:23" hidden="1" x14ac:dyDescent="0.2">
      <c r="A585" s="1">
        <v>584</v>
      </c>
      <c r="B585" t="s">
        <v>6483</v>
      </c>
      <c r="C585" s="2">
        <v>43800</v>
      </c>
      <c r="D585" s="2">
        <v>43804</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s="3" t="str" cm="1">
        <f t="array" ref="V585">_xlfn.IFS(Orders!M585=People!$B$2,People!$A$2,Orders!M585=People!$B$3,People!$A$3,Orders!M585=People!$B$4,People!$A$3,Orders!M585=People!$B$5,People!$A$5)</f>
        <v>Anna Andreadi</v>
      </c>
      <c r="W585" s="3" t="str">
        <f>IFERROR(VLOOKUP(B585,Returns!$B$2:$C$801,2),"No")</f>
        <v>Yes</v>
      </c>
    </row>
    <row r="586" spans="1:23" hidden="1" x14ac:dyDescent="0.2">
      <c r="A586" s="1">
        <v>585</v>
      </c>
      <c r="B586" t="s">
        <v>6483</v>
      </c>
      <c r="C586" s="2">
        <v>43800</v>
      </c>
      <c r="D586" s="2">
        <v>43804</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s="3" t="str" cm="1">
        <f t="array" ref="V586">_xlfn.IFS(Orders!M586=People!$B$2,People!$A$2,Orders!M586=People!$B$3,People!$A$3,Orders!M586=People!$B$4,People!$A$3,Orders!M586=People!$B$5,People!$A$5)</f>
        <v>Anna Andreadi</v>
      </c>
      <c r="W586" s="3" t="str">
        <f>IFERROR(VLOOKUP(B586,Returns!$B$2:$C$801,2),"No")</f>
        <v>Yes</v>
      </c>
    </row>
    <row r="587" spans="1:23" hidden="1" x14ac:dyDescent="0.2">
      <c r="A587" s="1">
        <v>586</v>
      </c>
      <c r="B587" t="s">
        <v>6483</v>
      </c>
      <c r="C587" s="2">
        <v>43800</v>
      </c>
      <c r="D587" s="2">
        <v>43804</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s="3" t="str" cm="1">
        <f t="array" ref="V587">_xlfn.IFS(Orders!M587=People!$B$2,People!$A$2,Orders!M587=People!$B$3,People!$A$3,Orders!M587=People!$B$4,People!$A$3,Orders!M587=People!$B$5,People!$A$5)</f>
        <v>Anna Andreadi</v>
      </c>
      <c r="W587" s="3" t="str">
        <f>IFERROR(VLOOKUP(B587,Returns!$B$2:$C$801,2),"No")</f>
        <v>Yes</v>
      </c>
    </row>
    <row r="588" spans="1:23" hidden="1" x14ac:dyDescent="0.2">
      <c r="A588" s="1">
        <v>587</v>
      </c>
      <c r="B588" t="s">
        <v>6484</v>
      </c>
      <c r="C588" s="2">
        <v>42919</v>
      </c>
      <c r="D588" s="2">
        <v>42925</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s="3" t="str" cm="1">
        <f t="array" ref="V588">_xlfn.IFS(Orders!M588=People!$B$2,People!$A$2,Orders!M588=People!$B$3,People!$A$3,Orders!M588=People!$B$4,People!$A$3,Orders!M588=People!$B$5,People!$A$5)</f>
        <v>Cassandra Brandow</v>
      </c>
      <c r="W588" s="3" t="str">
        <f>IFERROR(VLOOKUP(B588,Returns!$B$2:$C$801,2),"No")</f>
        <v>Yes</v>
      </c>
    </row>
    <row r="589" spans="1:23" hidden="1" x14ac:dyDescent="0.2">
      <c r="A589" s="1">
        <v>588</v>
      </c>
      <c r="B589" t="s">
        <v>6484</v>
      </c>
      <c r="C589" s="2">
        <v>42919</v>
      </c>
      <c r="D589" s="2">
        <v>42925</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s="3" t="str" cm="1">
        <f t="array" ref="V589">_xlfn.IFS(Orders!M589=People!$B$2,People!$A$2,Orders!M589=People!$B$3,People!$A$3,Orders!M589=People!$B$4,People!$A$3,Orders!M589=People!$B$5,People!$A$5)</f>
        <v>Cassandra Brandow</v>
      </c>
      <c r="W589" s="3" t="str">
        <f>IFERROR(VLOOKUP(B589,Returns!$B$2:$C$801,2),"No")</f>
        <v>Yes</v>
      </c>
    </row>
    <row r="590" spans="1:23" hidden="1" x14ac:dyDescent="0.2">
      <c r="A590" s="1">
        <v>589</v>
      </c>
      <c r="B590" t="s">
        <v>6215</v>
      </c>
      <c r="C590" s="2">
        <v>43179</v>
      </c>
      <c r="D590" s="2">
        <v>43183</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s="3" t="str" cm="1">
        <f t="array" ref="V590">_xlfn.IFS(Orders!M590=People!$B$2,People!$A$2,Orders!M590=People!$B$3,People!$A$3,Orders!M590=People!$B$4,People!$A$3,Orders!M590=People!$B$5,People!$A$5)</f>
        <v>Anna Andreadi</v>
      </c>
      <c r="W590" s="3" t="str">
        <f>IFERROR(VLOOKUP(B590,Returns!$B$2:$C$801,2),"No")</f>
        <v>Yes</v>
      </c>
    </row>
    <row r="591" spans="1:23" hidden="1" x14ac:dyDescent="0.2">
      <c r="A591" s="1">
        <v>590</v>
      </c>
      <c r="B591" t="s">
        <v>6215</v>
      </c>
      <c r="C591" s="2">
        <v>43179</v>
      </c>
      <c r="D591" s="2">
        <v>43183</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s="3" t="str" cm="1">
        <f t="array" ref="V591">_xlfn.IFS(Orders!M591=People!$B$2,People!$A$2,Orders!M591=People!$B$3,People!$A$3,Orders!M591=People!$B$4,People!$A$3,Orders!M591=People!$B$5,People!$A$5)</f>
        <v>Anna Andreadi</v>
      </c>
      <c r="W591" s="3" t="str">
        <f>IFERROR(VLOOKUP(B591,Returns!$B$2:$C$801,2),"No")</f>
        <v>Yes</v>
      </c>
    </row>
    <row r="592" spans="1:23" hidden="1" x14ac:dyDescent="0.2">
      <c r="A592" s="1">
        <v>591</v>
      </c>
      <c r="B592" t="s">
        <v>6215</v>
      </c>
      <c r="C592" s="2">
        <v>43179</v>
      </c>
      <c r="D592" s="2">
        <v>43183</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s="3" t="str" cm="1">
        <f t="array" ref="V592">_xlfn.IFS(Orders!M592=People!$B$2,People!$A$2,Orders!M592=People!$B$3,People!$A$3,Orders!M592=People!$B$4,People!$A$3,Orders!M592=People!$B$5,People!$A$5)</f>
        <v>Anna Andreadi</v>
      </c>
      <c r="W592" s="3" t="str">
        <f>IFERROR(VLOOKUP(B592,Returns!$B$2:$C$801,2),"No")</f>
        <v>Yes</v>
      </c>
    </row>
    <row r="593" spans="1:23" hidden="1" x14ac:dyDescent="0.2">
      <c r="A593" s="1">
        <v>592</v>
      </c>
      <c r="B593" t="s">
        <v>6215</v>
      </c>
      <c r="C593" s="2">
        <v>43179</v>
      </c>
      <c r="D593" s="2">
        <v>43183</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s="3" t="str" cm="1">
        <f t="array" ref="V593">_xlfn.IFS(Orders!M593=People!$B$2,People!$A$2,Orders!M593=People!$B$3,People!$A$3,Orders!M593=People!$B$4,People!$A$3,Orders!M593=People!$B$5,People!$A$5)</f>
        <v>Anna Andreadi</v>
      </c>
      <c r="W593" s="3" t="str">
        <f>IFERROR(VLOOKUP(B593,Returns!$B$2:$C$801,2),"No")</f>
        <v>Yes</v>
      </c>
    </row>
    <row r="594" spans="1:23" x14ac:dyDescent="0.2">
      <c r="A594" s="1">
        <v>593</v>
      </c>
      <c r="B594" t="s">
        <v>6485</v>
      </c>
      <c r="C594" s="2">
        <v>42378</v>
      </c>
      <c r="D594" s="2">
        <v>42382</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s="3" t="str" cm="1">
        <f t="array" ref="V594">_xlfn.IFS(Orders!M594=People!$B$2,People!$A$2,Orders!M594=People!$B$3,People!$A$3,Orders!M594=People!$B$4,People!$A$3,Orders!M594=People!$B$5,People!$A$5)</f>
        <v>Chuck Magee</v>
      </c>
      <c r="W594" s="3" t="str">
        <f>IFERROR(VLOOKUP(B594,Returns!$B$2:$C$801,2),"No")</f>
        <v>Yes</v>
      </c>
    </row>
    <row r="595" spans="1:23" x14ac:dyDescent="0.2">
      <c r="A595" s="1">
        <v>594</v>
      </c>
      <c r="B595" t="s">
        <v>6485</v>
      </c>
      <c r="C595" s="2">
        <v>42378</v>
      </c>
      <c r="D595" s="2">
        <v>42382</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s="3" t="str" cm="1">
        <f t="array" ref="V595">_xlfn.IFS(Orders!M595=People!$B$2,People!$A$2,Orders!M595=People!$B$3,People!$A$3,Orders!M595=People!$B$4,People!$A$3,Orders!M595=People!$B$5,People!$A$5)</f>
        <v>Chuck Magee</v>
      </c>
      <c r="W595" s="3" t="str">
        <f>IFERROR(VLOOKUP(B595,Returns!$B$2:$C$801,2),"No")</f>
        <v>Yes</v>
      </c>
    </row>
    <row r="596" spans="1:23" hidden="1" x14ac:dyDescent="0.2">
      <c r="A596" s="1">
        <v>595</v>
      </c>
      <c r="B596" t="s">
        <v>6486</v>
      </c>
      <c r="C596" s="2">
        <v>42590</v>
      </c>
      <c r="D596" s="2">
        <v>42597</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s="3" t="str" cm="1">
        <f t="array" ref="V596">_xlfn.IFS(Orders!M596=People!$B$2,People!$A$2,Orders!M596=People!$B$3,People!$A$3,Orders!M596=People!$B$4,People!$A$3,Orders!M596=People!$B$5,People!$A$5)</f>
        <v>Anna Andreadi</v>
      </c>
      <c r="W596" s="3" t="str">
        <f>IFERROR(VLOOKUP(B596,Returns!$B$2:$C$801,2),"No")</f>
        <v>Yes</v>
      </c>
    </row>
    <row r="597" spans="1:23" hidden="1" x14ac:dyDescent="0.2">
      <c r="A597" s="1">
        <v>596</v>
      </c>
      <c r="B597" t="s">
        <v>6486</v>
      </c>
      <c r="C597" s="2">
        <v>42590</v>
      </c>
      <c r="D597" s="2">
        <v>42597</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s="3" t="str" cm="1">
        <f t="array" ref="V597">_xlfn.IFS(Orders!M597=People!$B$2,People!$A$2,Orders!M597=People!$B$3,People!$A$3,Orders!M597=People!$B$4,People!$A$3,Orders!M597=People!$B$5,People!$A$5)</f>
        <v>Anna Andreadi</v>
      </c>
      <c r="W597" s="3" t="str">
        <f>IFERROR(VLOOKUP(B597,Returns!$B$2:$C$801,2),"No")</f>
        <v>Yes</v>
      </c>
    </row>
    <row r="598" spans="1:23" hidden="1" x14ac:dyDescent="0.2">
      <c r="A598" s="1">
        <v>597</v>
      </c>
      <c r="B598" t="s">
        <v>6486</v>
      </c>
      <c r="C598" s="2">
        <v>42590</v>
      </c>
      <c r="D598" s="2">
        <v>42597</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s="3" t="str" cm="1">
        <f t="array" ref="V598">_xlfn.IFS(Orders!M598=People!$B$2,People!$A$2,Orders!M598=People!$B$3,People!$A$3,Orders!M598=People!$B$4,People!$A$3,Orders!M598=People!$B$5,People!$A$5)</f>
        <v>Anna Andreadi</v>
      </c>
      <c r="W598" s="3" t="str">
        <f>IFERROR(VLOOKUP(B598,Returns!$B$2:$C$801,2),"No")</f>
        <v>Yes</v>
      </c>
    </row>
    <row r="599" spans="1:23" hidden="1" x14ac:dyDescent="0.2">
      <c r="A599" s="1">
        <v>598</v>
      </c>
      <c r="B599" t="s">
        <v>6486</v>
      </c>
      <c r="C599" s="2">
        <v>42590</v>
      </c>
      <c r="D599" s="2">
        <v>42597</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s="3" t="str" cm="1">
        <f t="array" ref="V599">_xlfn.IFS(Orders!M599=People!$B$2,People!$A$2,Orders!M599=People!$B$3,People!$A$3,Orders!M599=People!$B$4,People!$A$3,Orders!M599=People!$B$5,People!$A$5)</f>
        <v>Anna Andreadi</v>
      </c>
      <c r="W599" s="3" t="str">
        <f>IFERROR(VLOOKUP(B599,Returns!$B$2:$C$801,2),"No")</f>
        <v>Yes</v>
      </c>
    </row>
    <row r="600" spans="1:23" x14ac:dyDescent="0.2">
      <c r="A600" s="1">
        <v>599</v>
      </c>
      <c r="B600" t="s">
        <v>6487</v>
      </c>
      <c r="C600" s="2">
        <v>43295</v>
      </c>
      <c r="D600" s="2">
        <v>43297</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s="3" t="str" cm="1">
        <f t="array" ref="V600">_xlfn.IFS(Orders!M600=People!$B$2,People!$A$2,Orders!M600=People!$B$3,People!$A$3,Orders!M600=People!$B$4,People!$A$3,Orders!M600=People!$B$5,People!$A$5)</f>
        <v>Chuck Magee</v>
      </c>
      <c r="W600" s="3" t="str">
        <f>IFERROR(VLOOKUP(B600,Returns!$B$2:$C$801,2),"No")</f>
        <v>Yes</v>
      </c>
    </row>
    <row r="601" spans="1:23" x14ac:dyDescent="0.2">
      <c r="A601" s="1">
        <v>600</v>
      </c>
      <c r="B601" t="s">
        <v>6488</v>
      </c>
      <c r="C601" s="2">
        <v>43297</v>
      </c>
      <c r="D601" s="2">
        <v>43302</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s="3" t="str" cm="1">
        <f t="array" ref="V601">_xlfn.IFS(Orders!M601=People!$B$2,People!$A$2,Orders!M601=People!$B$3,People!$A$3,Orders!M601=People!$B$4,People!$A$3,Orders!M601=People!$B$5,People!$A$5)</f>
        <v>Chuck Magee</v>
      </c>
      <c r="W601" s="3" t="str">
        <f>IFERROR(VLOOKUP(B601,Returns!$B$2:$C$801,2),"No")</f>
        <v>Yes</v>
      </c>
    </row>
    <row r="602" spans="1:23" x14ac:dyDescent="0.2">
      <c r="A602" s="1">
        <v>601</v>
      </c>
      <c r="B602" t="s">
        <v>6488</v>
      </c>
      <c r="C602" s="2">
        <v>43297</v>
      </c>
      <c r="D602" s="2">
        <v>43302</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s="3" t="str" cm="1">
        <f t="array" ref="V602">_xlfn.IFS(Orders!M602=People!$B$2,People!$A$2,Orders!M602=People!$B$3,People!$A$3,Orders!M602=People!$B$4,People!$A$3,Orders!M602=People!$B$5,People!$A$5)</f>
        <v>Chuck Magee</v>
      </c>
      <c r="W602" s="3" t="str">
        <f>IFERROR(VLOOKUP(B602,Returns!$B$2:$C$801,2),"No")</f>
        <v>Yes</v>
      </c>
    </row>
    <row r="603" spans="1:23" x14ac:dyDescent="0.2">
      <c r="A603" s="1">
        <v>602</v>
      </c>
      <c r="B603" t="s">
        <v>6488</v>
      </c>
      <c r="C603" s="2">
        <v>43297</v>
      </c>
      <c r="D603" s="2">
        <v>43302</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s="3" t="str" cm="1">
        <f t="array" ref="V603">_xlfn.IFS(Orders!M603=People!$B$2,People!$A$2,Orders!M603=People!$B$3,People!$A$3,Orders!M603=People!$B$4,People!$A$3,Orders!M603=People!$B$5,People!$A$5)</f>
        <v>Chuck Magee</v>
      </c>
      <c r="W603" s="3" t="str">
        <f>IFERROR(VLOOKUP(B603,Returns!$B$2:$C$801,2),"No")</f>
        <v>Yes</v>
      </c>
    </row>
    <row r="604" spans="1:23" hidden="1" x14ac:dyDescent="0.2">
      <c r="A604" s="1">
        <v>603</v>
      </c>
      <c r="B604" t="s">
        <v>6489</v>
      </c>
      <c r="C604" s="2">
        <v>42444</v>
      </c>
      <c r="D604" s="2">
        <v>42448</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s="3" t="str" cm="1">
        <f t="array" ref="V604">_xlfn.IFS(Orders!M604=People!$B$2,People!$A$2,Orders!M604=People!$B$3,People!$A$3,Orders!M604=People!$B$4,People!$A$3,Orders!M604=People!$B$5,People!$A$5)</f>
        <v>Cassandra Brandow</v>
      </c>
      <c r="W604" s="3" t="str">
        <f>IFERROR(VLOOKUP(B604,Returns!$B$2:$C$801,2),"No")</f>
        <v>Yes</v>
      </c>
    </row>
    <row r="605" spans="1:23" hidden="1" x14ac:dyDescent="0.2">
      <c r="A605" s="1">
        <v>604</v>
      </c>
      <c r="B605" t="s">
        <v>6489</v>
      </c>
      <c r="C605" s="2">
        <v>42444</v>
      </c>
      <c r="D605" s="2">
        <v>42448</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s="3" t="str" cm="1">
        <f t="array" ref="V605">_xlfn.IFS(Orders!M605=People!$B$2,People!$A$2,Orders!M605=People!$B$3,People!$A$3,Orders!M605=People!$B$4,People!$A$3,Orders!M605=People!$B$5,People!$A$5)</f>
        <v>Cassandra Brandow</v>
      </c>
      <c r="W605" s="3" t="str">
        <f>IFERROR(VLOOKUP(B605,Returns!$B$2:$C$801,2),"No")</f>
        <v>Yes</v>
      </c>
    </row>
    <row r="606" spans="1:23" hidden="1" x14ac:dyDescent="0.2">
      <c r="A606" s="1">
        <v>605</v>
      </c>
      <c r="B606" t="s">
        <v>6489</v>
      </c>
      <c r="C606" s="2">
        <v>42444</v>
      </c>
      <c r="D606" s="2">
        <v>42448</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s="3" t="str" cm="1">
        <f t="array" ref="V606">_xlfn.IFS(Orders!M606=People!$B$2,People!$A$2,Orders!M606=People!$B$3,People!$A$3,Orders!M606=People!$B$4,People!$A$3,Orders!M606=People!$B$5,People!$A$5)</f>
        <v>Cassandra Brandow</v>
      </c>
      <c r="W606" s="3" t="str">
        <f>IFERROR(VLOOKUP(B606,Returns!$B$2:$C$801,2),"No")</f>
        <v>Yes</v>
      </c>
    </row>
    <row r="607" spans="1:23" hidden="1" x14ac:dyDescent="0.2">
      <c r="A607" s="1">
        <v>606</v>
      </c>
      <c r="B607" t="s">
        <v>6489</v>
      </c>
      <c r="C607" s="2">
        <v>42444</v>
      </c>
      <c r="D607" s="2">
        <v>42448</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s="3" t="str" cm="1">
        <f t="array" ref="V607">_xlfn.IFS(Orders!M607=People!$B$2,People!$A$2,Orders!M607=People!$B$3,People!$A$3,Orders!M607=People!$B$4,People!$A$3,Orders!M607=People!$B$5,People!$A$5)</f>
        <v>Cassandra Brandow</v>
      </c>
      <c r="W607" s="3" t="str">
        <f>IFERROR(VLOOKUP(B607,Returns!$B$2:$C$801,2),"No")</f>
        <v>Yes</v>
      </c>
    </row>
    <row r="608" spans="1:23" hidden="1" x14ac:dyDescent="0.2">
      <c r="A608" s="1">
        <v>607</v>
      </c>
      <c r="B608" t="s">
        <v>6489</v>
      </c>
      <c r="C608" s="2">
        <v>42444</v>
      </c>
      <c r="D608" s="2">
        <v>42448</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s="3" t="str" cm="1">
        <f t="array" ref="V608">_xlfn.IFS(Orders!M608=People!$B$2,People!$A$2,Orders!M608=People!$B$3,People!$A$3,Orders!M608=People!$B$4,People!$A$3,Orders!M608=People!$B$5,People!$A$5)</f>
        <v>Cassandra Brandow</v>
      </c>
      <c r="W608" s="3" t="str">
        <f>IFERROR(VLOOKUP(B608,Returns!$B$2:$C$801,2),"No")</f>
        <v>Yes</v>
      </c>
    </row>
    <row r="609" spans="1:23" x14ac:dyDescent="0.2">
      <c r="A609" s="1">
        <v>608</v>
      </c>
      <c r="B609" t="s">
        <v>6490</v>
      </c>
      <c r="C609" s="2">
        <v>42513</v>
      </c>
      <c r="D609" s="2">
        <v>42517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s="3" t="str" cm="1">
        <f t="array" ref="V609">_xlfn.IFS(Orders!M609=People!$B$2,People!$A$2,Orders!M609=People!$B$3,People!$A$3,Orders!M609=People!$B$4,People!$A$3,Orders!M609=People!$B$5,People!$A$5)</f>
        <v>Chuck Magee</v>
      </c>
      <c r="W609" s="3" t="str">
        <f>IFERROR(VLOOKUP(B609,Returns!$B$2:$C$801,2),"No")</f>
        <v>Yes</v>
      </c>
    </row>
    <row r="610" spans="1:23" x14ac:dyDescent="0.2">
      <c r="A610" s="1">
        <v>609</v>
      </c>
      <c r="B610" t="s">
        <v>6490</v>
      </c>
      <c r="C610" s="2">
        <v>42513</v>
      </c>
      <c r="D610" s="2">
        <v>42517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s="3" t="str" cm="1">
        <f t="array" ref="V610">_xlfn.IFS(Orders!M610=People!$B$2,People!$A$2,Orders!M610=People!$B$3,People!$A$3,Orders!M610=People!$B$4,People!$A$3,Orders!M610=People!$B$5,People!$A$5)</f>
        <v>Chuck Magee</v>
      </c>
      <c r="W610" s="3" t="str">
        <f>IFERROR(VLOOKUP(B610,Returns!$B$2:$C$801,2),"No")</f>
        <v>Yes</v>
      </c>
    </row>
    <row r="611" spans="1:23" x14ac:dyDescent="0.2">
      <c r="A611" s="1">
        <v>610</v>
      </c>
      <c r="B611" t="s">
        <v>6490</v>
      </c>
      <c r="C611" s="2">
        <v>42513</v>
      </c>
      <c r="D611" s="2">
        <v>42517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s="3" t="str" cm="1">
        <f t="array" ref="V611">_xlfn.IFS(Orders!M611=People!$B$2,People!$A$2,Orders!M611=People!$B$3,People!$A$3,Orders!M611=People!$B$4,People!$A$3,Orders!M611=People!$B$5,People!$A$5)</f>
        <v>Chuck Magee</v>
      </c>
      <c r="W611" s="3" t="str">
        <f>IFERROR(VLOOKUP(B611,Returns!$B$2:$C$801,2),"No")</f>
        <v>Yes</v>
      </c>
    </row>
    <row r="612" spans="1:23" x14ac:dyDescent="0.2">
      <c r="A612" s="1">
        <v>611</v>
      </c>
      <c r="B612" t="s">
        <v>6491</v>
      </c>
      <c r="C612" s="2">
        <v>43218</v>
      </c>
      <c r="D612" s="2">
        <v>43221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s="3" t="str" cm="1">
        <f t="array" ref="V612">_xlfn.IFS(Orders!M612=People!$B$2,People!$A$2,Orders!M612=People!$B$3,People!$A$3,Orders!M612=People!$B$4,People!$A$3,Orders!M612=People!$B$5,People!$A$5)</f>
        <v>Chuck Magee</v>
      </c>
      <c r="W612" s="3" t="str">
        <f>IFERROR(VLOOKUP(B612,Returns!$B$2:$C$801,2),"No")</f>
        <v>Yes</v>
      </c>
    </row>
    <row r="613" spans="1:23" x14ac:dyDescent="0.2">
      <c r="A613" s="1">
        <v>612</v>
      </c>
      <c r="B613" t="s">
        <v>6491</v>
      </c>
      <c r="C613" s="2">
        <v>43218</v>
      </c>
      <c r="D613" s="2">
        <v>43221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s="3" t="str" cm="1">
        <f t="array" ref="V613">_xlfn.IFS(Orders!M613=People!$B$2,People!$A$2,Orders!M613=People!$B$3,People!$A$3,Orders!M613=People!$B$4,People!$A$3,Orders!M613=People!$B$5,People!$A$5)</f>
        <v>Chuck Magee</v>
      </c>
      <c r="W613" s="3" t="str">
        <f>IFERROR(VLOOKUP(B613,Returns!$B$2:$C$801,2),"No")</f>
        <v>Yes</v>
      </c>
    </row>
    <row r="614" spans="1:23" x14ac:dyDescent="0.2">
      <c r="A614" s="1">
        <v>613</v>
      </c>
      <c r="B614" t="s">
        <v>6492</v>
      </c>
      <c r="C614" s="2">
        <v>43354</v>
      </c>
      <c r="D614" s="2">
        <v>43356</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s="3" t="str" cm="1">
        <f t="array" ref="V614">_xlfn.IFS(Orders!M614=People!$B$2,People!$A$2,Orders!M614=People!$B$3,People!$A$3,Orders!M614=People!$B$4,People!$A$3,Orders!M614=People!$B$5,People!$A$5)</f>
        <v>Chuck Magee</v>
      </c>
      <c r="W614" s="3" t="str">
        <f>IFERROR(VLOOKUP(B614,Returns!$B$2:$C$801,2),"No")</f>
        <v>Yes</v>
      </c>
    </row>
    <row r="615" spans="1:23" x14ac:dyDescent="0.2">
      <c r="A615" s="1">
        <v>614</v>
      </c>
      <c r="B615" t="s">
        <v>6492</v>
      </c>
      <c r="C615" s="2">
        <v>43354</v>
      </c>
      <c r="D615" s="2">
        <v>43356</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s="3" t="str" cm="1">
        <f t="array" ref="V615">_xlfn.IFS(Orders!M615=People!$B$2,People!$A$2,Orders!M615=People!$B$3,People!$A$3,Orders!M615=People!$B$4,People!$A$3,Orders!M615=People!$B$5,People!$A$5)</f>
        <v>Chuck Magee</v>
      </c>
      <c r="W615" s="3" t="str">
        <f>IFERROR(VLOOKUP(B615,Returns!$B$2:$C$801,2),"No")</f>
        <v>Yes</v>
      </c>
    </row>
    <row r="616" spans="1:23" x14ac:dyDescent="0.2">
      <c r="A616" s="1">
        <v>615</v>
      </c>
      <c r="B616" t="s">
        <v>6493</v>
      </c>
      <c r="C616" s="2">
        <v>43783</v>
      </c>
      <c r="D616" s="2">
        <v>43786</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s="3" t="str" cm="1">
        <f t="array" ref="V616">_xlfn.IFS(Orders!M616=People!$B$2,People!$A$2,Orders!M616=People!$B$3,People!$A$3,Orders!M616=People!$B$4,People!$A$3,Orders!M616=People!$B$5,People!$A$5)</f>
        <v>Chuck Magee</v>
      </c>
      <c r="W616" s="3" t="str">
        <f>IFERROR(VLOOKUP(B616,Returns!$B$2:$C$801,2),"No")</f>
        <v>Yes</v>
      </c>
    </row>
    <row r="617" spans="1:23" x14ac:dyDescent="0.2">
      <c r="A617" s="1">
        <v>616</v>
      </c>
      <c r="B617" t="s">
        <v>6493</v>
      </c>
      <c r="C617" s="2">
        <v>43783</v>
      </c>
      <c r="D617" s="2">
        <v>43786</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s="3" t="str" cm="1">
        <f t="array" ref="V617">_xlfn.IFS(Orders!M617=People!$B$2,People!$A$2,Orders!M617=People!$B$3,People!$A$3,Orders!M617=People!$B$4,People!$A$3,Orders!M617=People!$B$5,People!$A$5)</f>
        <v>Chuck Magee</v>
      </c>
      <c r="W617" s="3" t="str">
        <f>IFERROR(VLOOKUP(B617,Returns!$B$2:$C$801,2),"No")</f>
        <v>Yes</v>
      </c>
    </row>
    <row r="618" spans="1:23" x14ac:dyDescent="0.2">
      <c r="A618" s="1">
        <v>617</v>
      </c>
      <c r="B618" t="s">
        <v>6494</v>
      </c>
      <c r="C618" s="2">
        <v>43695</v>
      </c>
      <c r="D618" s="2">
        <v>43700</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s="3" t="str" cm="1">
        <f t="array" ref="V618">_xlfn.IFS(Orders!M618=People!$B$2,People!$A$2,Orders!M618=People!$B$3,People!$A$3,Orders!M618=People!$B$4,People!$A$3,Orders!M618=People!$B$5,People!$A$5)</f>
        <v>Chuck Magee</v>
      </c>
      <c r="W618" s="3" t="str">
        <f>IFERROR(VLOOKUP(B618,Returns!$B$2:$C$801,2),"No")</f>
        <v>Yes</v>
      </c>
    </row>
    <row r="619" spans="1:23" x14ac:dyDescent="0.2">
      <c r="A619" s="1">
        <v>618</v>
      </c>
      <c r="B619" t="s">
        <v>6494</v>
      </c>
      <c r="C619" s="2">
        <v>43695</v>
      </c>
      <c r="D619" s="2">
        <v>43700</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s="3" t="str" cm="1">
        <f t="array" ref="V619">_xlfn.IFS(Orders!M619=People!$B$2,People!$A$2,Orders!M619=People!$B$3,People!$A$3,Orders!M619=People!$B$4,People!$A$3,Orders!M619=People!$B$5,People!$A$5)</f>
        <v>Chuck Magee</v>
      </c>
      <c r="W619" s="3" t="str">
        <f>IFERROR(VLOOKUP(B619,Returns!$B$2:$C$801,2),"No")</f>
        <v>Yes</v>
      </c>
    </row>
    <row r="620" spans="1:23" x14ac:dyDescent="0.2">
      <c r="A620" s="1">
        <v>619</v>
      </c>
      <c r="B620" t="s">
        <v>6494</v>
      </c>
      <c r="C620" s="2">
        <v>43695</v>
      </c>
      <c r="D620" s="2">
        <v>43700</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s="3" t="str" cm="1">
        <f t="array" ref="V620">_xlfn.IFS(Orders!M620=People!$B$2,People!$A$2,Orders!M620=People!$B$3,People!$A$3,Orders!M620=People!$B$4,People!$A$3,Orders!M620=People!$B$5,People!$A$5)</f>
        <v>Chuck Magee</v>
      </c>
      <c r="W620" s="3" t="str">
        <f>IFERROR(VLOOKUP(B620,Returns!$B$2:$C$801,2),"No")</f>
        <v>Yes</v>
      </c>
    </row>
    <row r="621" spans="1:23" x14ac:dyDescent="0.2">
      <c r="A621" s="1">
        <v>620</v>
      </c>
      <c r="B621" t="s">
        <v>6494</v>
      </c>
      <c r="C621" s="2">
        <v>43695</v>
      </c>
      <c r="D621" s="2">
        <v>43700</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s="3" t="str" cm="1">
        <f t="array" ref="V621">_xlfn.IFS(Orders!M621=People!$B$2,People!$A$2,Orders!M621=People!$B$3,People!$A$3,Orders!M621=People!$B$4,People!$A$3,Orders!M621=People!$B$5,People!$A$5)</f>
        <v>Chuck Magee</v>
      </c>
      <c r="W621" s="3" t="str">
        <f>IFERROR(VLOOKUP(B621,Returns!$B$2:$C$801,2),"No")</f>
        <v>Yes</v>
      </c>
    </row>
    <row r="622" spans="1:23" x14ac:dyDescent="0.2">
      <c r="A622" s="1">
        <v>621</v>
      </c>
      <c r="B622" t="s">
        <v>6494</v>
      </c>
      <c r="C622" s="2">
        <v>43695</v>
      </c>
      <c r="D622" s="2">
        <v>43700</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s="3" t="str" cm="1">
        <f t="array" ref="V622">_xlfn.IFS(Orders!M622=People!$B$2,People!$A$2,Orders!M622=People!$B$3,People!$A$3,Orders!M622=People!$B$4,People!$A$3,Orders!M622=People!$B$5,People!$A$5)</f>
        <v>Chuck Magee</v>
      </c>
      <c r="W622" s="3" t="str">
        <f>IFERROR(VLOOKUP(B622,Returns!$B$2:$C$801,2),"No")</f>
        <v>Yes</v>
      </c>
    </row>
    <row r="623" spans="1:23" x14ac:dyDescent="0.2">
      <c r="A623" s="1">
        <v>622</v>
      </c>
      <c r="B623" t="s">
        <v>6495</v>
      </c>
      <c r="C623" s="2">
        <v>42730</v>
      </c>
      <c r="D623" s="2">
        <v>42735</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s="3" t="str" cm="1">
        <f t="array" ref="V623">_xlfn.IFS(Orders!M623=People!$B$2,People!$A$2,Orders!M623=People!$B$3,People!$A$3,Orders!M623=People!$B$4,People!$A$3,Orders!M623=People!$B$5,People!$A$5)</f>
        <v>Chuck Magee</v>
      </c>
      <c r="W623" s="3" t="str">
        <f>IFERROR(VLOOKUP(B623,Returns!$B$2:$C$801,2),"No")</f>
        <v>Yes</v>
      </c>
    </row>
    <row r="624" spans="1:23" x14ac:dyDescent="0.2">
      <c r="A624" s="1">
        <v>623</v>
      </c>
      <c r="B624" t="s">
        <v>6496</v>
      </c>
      <c r="C624" s="2">
        <v>43068</v>
      </c>
      <c r="D624" s="2">
        <v>43072</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s="3" t="str" cm="1">
        <f t="array" ref="V624">_xlfn.IFS(Orders!M624=People!$B$2,People!$A$2,Orders!M624=People!$B$3,People!$A$3,Orders!M624=People!$B$4,People!$A$3,Orders!M624=People!$B$5,People!$A$5)</f>
        <v>Chuck Magee</v>
      </c>
      <c r="W624" s="3" t="str">
        <f>IFERROR(VLOOKUP(B624,Returns!$B$2:$C$801,2),"No")</f>
        <v>Yes</v>
      </c>
    </row>
    <row r="625" spans="1:23" x14ac:dyDescent="0.2">
      <c r="A625" s="1">
        <v>624</v>
      </c>
      <c r="B625" t="s">
        <v>6496</v>
      </c>
      <c r="C625" s="2">
        <v>43068</v>
      </c>
      <c r="D625" s="2">
        <v>43072</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s="3" t="str" cm="1">
        <f t="array" ref="V625">_xlfn.IFS(Orders!M625=People!$B$2,People!$A$2,Orders!M625=People!$B$3,People!$A$3,Orders!M625=People!$B$4,People!$A$3,Orders!M625=People!$B$5,People!$A$5)</f>
        <v>Chuck Magee</v>
      </c>
      <c r="W625" s="3" t="str">
        <f>IFERROR(VLOOKUP(B625,Returns!$B$2:$C$801,2),"No")</f>
        <v>Yes</v>
      </c>
    </row>
    <row r="626" spans="1:23" x14ac:dyDescent="0.2">
      <c r="A626" s="1">
        <v>625</v>
      </c>
      <c r="B626" t="s">
        <v>6496</v>
      </c>
      <c r="C626" s="2">
        <v>43068</v>
      </c>
      <c r="D626" s="2">
        <v>43072</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s="3" t="str" cm="1">
        <f t="array" ref="V626">_xlfn.IFS(Orders!M626=People!$B$2,People!$A$2,Orders!M626=People!$B$3,People!$A$3,Orders!M626=People!$B$4,People!$A$3,Orders!M626=People!$B$5,People!$A$5)</f>
        <v>Chuck Magee</v>
      </c>
      <c r="W626" s="3" t="str">
        <f>IFERROR(VLOOKUP(B626,Returns!$B$2:$C$801,2),"No")</f>
        <v>Yes</v>
      </c>
    </row>
    <row r="627" spans="1:23" x14ac:dyDescent="0.2">
      <c r="A627" s="1">
        <v>626</v>
      </c>
      <c r="B627" t="s">
        <v>6496</v>
      </c>
      <c r="C627" s="2">
        <v>43068</v>
      </c>
      <c r="D627" s="2">
        <v>43072</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s="3" t="str" cm="1">
        <f t="array" ref="V627">_xlfn.IFS(Orders!M627=People!$B$2,People!$A$2,Orders!M627=People!$B$3,People!$A$3,Orders!M627=People!$B$4,People!$A$3,Orders!M627=People!$B$5,People!$A$5)</f>
        <v>Chuck Magee</v>
      </c>
      <c r="W627" s="3" t="str">
        <f>IFERROR(VLOOKUP(B627,Returns!$B$2:$C$801,2),"No")</f>
        <v>Yes</v>
      </c>
    </row>
    <row r="628" spans="1:23" x14ac:dyDescent="0.2">
      <c r="A628" s="1">
        <v>627</v>
      </c>
      <c r="B628" t="s">
        <v>6497</v>
      </c>
      <c r="C628" s="2">
        <v>43723</v>
      </c>
      <c r="D628" s="2">
        <v>43727</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s="3" t="str" cm="1">
        <f t="array" ref="V628">_xlfn.IFS(Orders!M628=People!$B$2,People!$A$2,Orders!M628=People!$B$3,People!$A$3,Orders!M628=People!$B$4,People!$A$3,Orders!M628=People!$B$5,People!$A$5)</f>
        <v>Chuck Magee</v>
      </c>
      <c r="W628" s="3" t="str">
        <f>IFERROR(VLOOKUP(B628,Returns!$B$2:$C$801,2),"No")</f>
        <v>Yes</v>
      </c>
    </row>
    <row r="629" spans="1:23" hidden="1" x14ac:dyDescent="0.2">
      <c r="A629" s="1">
        <v>628</v>
      </c>
      <c r="B629" t="s">
        <v>6498</v>
      </c>
      <c r="C629" s="2">
        <v>43604</v>
      </c>
      <c r="D629" s="2">
        <v>43608</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s="3" t="str" cm="1">
        <f t="array" ref="V629">_xlfn.IFS(Orders!M629=People!$B$2,People!$A$2,Orders!M629=People!$B$3,People!$A$3,Orders!M629=People!$B$4,People!$A$3,Orders!M629=People!$B$5,People!$A$5)</f>
        <v>Anna Andreadi</v>
      </c>
      <c r="W629" s="3" t="str">
        <f>IFERROR(VLOOKUP(B629,Returns!$B$2:$C$801,2),"No")</f>
        <v>Yes</v>
      </c>
    </row>
    <row r="630" spans="1:23" hidden="1" x14ac:dyDescent="0.2">
      <c r="A630" s="1">
        <v>629</v>
      </c>
      <c r="B630" t="s">
        <v>6499</v>
      </c>
      <c r="C630" s="2">
        <v>43816</v>
      </c>
      <c r="D630" s="2">
        <v>43820</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s="3" t="str" cm="1">
        <f t="array" ref="V630">_xlfn.IFS(Orders!M630=People!$B$2,People!$A$2,Orders!M630=People!$B$3,People!$A$3,Orders!M630=People!$B$4,People!$A$3,Orders!M630=People!$B$5,People!$A$5)</f>
        <v>Anna Andreadi</v>
      </c>
      <c r="W630" s="3" t="str">
        <f>IFERROR(VLOOKUP(B630,Returns!$B$2:$C$801,2),"No")</f>
        <v>Yes</v>
      </c>
    </row>
    <row r="631" spans="1:23" hidden="1" x14ac:dyDescent="0.2">
      <c r="A631" s="1">
        <v>630</v>
      </c>
      <c r="B631" t="s">
        <v>6499</v>
      </c>
      <c r="C631" s="2">
        <v>43816</v>
      </c>
      <c r="D631" s="2">
        <v>43820</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s="3" t="str" cm="1">
        <f t="array" ref="V631">_xlfn.IFS(Orders!M631=People!$B$2,People!$A$2,Orders!M631=People!$B$3,People!$A$3,Orders!M631=People!$B$4,People!$A$3,Orders!M631=People!$B$5,People!$A$5)</f>
        <v>Anna Andreadi</v>
      </c>
      <c r="W631" s="3" t="str">
        <f>IFERROR(VLOOKUP(B631,Returns!$B$2:$C$801,2),"No")</f>
        <v>Yes</v>
      </c>
    </row>
    <row r="632" spans="1:23" hidden="1" x14ac:dyDescent="0.2">
      <c r="A632" s="1">
        <v>631</v>
      </c>
      <c r="B632" t="s">
        <v>6209</v>
      </c>
      <c r="C632" s="2">
        <v>43445</v>
      </c>
      <c r="D632" s="2">
        <v>43447</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s="3" t="str" cm="1">
        <f t="array" ref="V632">_xlfn.IFS(Orders!M632=People!$B$2,People!$A$2,Orders!M632=People!$B$3,People!$A$3,Orders!M632=People!$B$4,People!$A$3,Orders!M632=People!$B$5,People!$A$5)</f>
        <v>Anna Andreadi</v>
      </c>
      <c r="W632" s="3" t="str">
        <f>IFERROR(VLOOKUP(B632,Returns!$B$2:$C$801,2),"No")</f>
        <v>Yes</v>
      </c>
    </row>
    <row r="633" spans="1:23" hidden="1" x14ac:dyDescent="0.2">
      <c r="A633" s="1">
        <v>632</v>
      </c>
      <c r="B633" t="s">
        <v>6209</v>
      </c>
      <c r="C633" s="2">
        <v>43445</v>
      </c>
      <c r="D633" s="2">
        <v>43447</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s="3" t="str" cm="1">
        <f t="array" ref="V633">_xlfn.IFS(Orders!M633=People!$B$2,People!$A$2,Orders!M633=People!$B$3,People!$A$3,Orders!M633=People!$B$4,People!$A$3,Orders!M633=People!$B$5,People!$A$5)</f>
        <v>Anna Andreadi</v>
      </c>
      <c r="W633" s="3" t="str">
        <f>IFERROR(VLOOKUP(B633,Returns!$B$2:$C$801,2),"No")</f>
        <v>Yes</v>
      </c>
    </row>
    <row r="634" spans="1:23" hidden="1" x14ac:dyDescent="0.2">
      <c r="A634" s="1">
        <v>633</v>
      </c>
      <c r="B634" t="s">
        <v>6209</v>
      </c>
      <c r="C634" s="2">
        <v>43445</v>
      </c>
      <c r="D634" s="2">
        <v>43447</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s="3" t="str" cm="1">
        <f t="array" ref="V634">_xlfn.IFS(Orders!M634=People!$B$2,People!$A$2,Orders!M634=People!$B$3,People!$A$3,Orders!M634=People!$B$4,People!$A$3,Orders!M634=People!$B$5,People!$A$5)</f>
        <v>Anna Andreadi</v>
      </c>
      <c r="W634" s="3" t="str">
        <f>IFERROR(VLOOKUP(B634,Returns!$B$2:$C$801,2),"No")</f>
        <v>Yes</v>
      </c>
    </row>
    <row r="635" spans="1:23" hidden="1" x14ac:dyDescent="0.2">
      <c r="A635" s="1">
        <v>634</v>
      </c>
      <c r="B635" t="s">
        <v>6500</v>
      </c>
      <c r="C635" s="2">
        <v>43732</v>
      </c>
      <c r="D635" s="2">
        <v>43734</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s="3" t="str" cm="1">
        <f t="array" ref="V635">_xlfn.IFS(Orders!M635=People!$B$2,People!$A$2,Orders!M635=People!$B$3,People!$A$3,Orders!M635=People!$B$4,People!$A$3,Orders!M635=People!$B$5,People!$A$5)</f>
        <v>Cassandra Brandow</v>
      </c>
      <c r="W635" s="3" t="str">
        <f>IFERROR(VLOOKUP(B635,Returns!$B$2:$C$801,2),"No")</f>
        <v>Yes</v>
      </c>
    </row>
    <row r="636" spans="1:23" hidden="1" x14ac:dyDescent="0.2">
      <c r="A636" s="1">
        <v>635</v>
      </c>
      <c r="B636" t="s">
        <v>6500</v>
      </c>
      <c r="C636" s="2">
        <v>43732</v>
      </c>
      <c r="D636" s="2">
        <v>43734</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s="3" t="str" cm="1">
        <f t="array" ref="V636">_xlfn.IFS(Orders!M636=People!$B$2,People!$A$2,Orders!M636=People!$B$3,People!$A$3,Orders!M636=People!$B$4,People!$A$3,Orders!M636=People!$B$5,People!$A$5)</f>
        <v>Cassandra Brandow</v>
      </c>
      <c r="W636" s="3" t="str">
        <f>IFERROR(VLOOKUP(B636,Returns!$B$2:$C$801,2),"No")</f>
        <v>Yes</v>
      </c>
    </row>
    <row r="637" spans="1:23" hidden="1" x14ac:dyDescent="0.2">
      <c r="A637" s="1">
        <v>636</v>
      </c>
      <c r="B637" t="s">
        <v>6501</v>
      </c>
      <c r="C637" s="2">
        <v>43012</v>
      </c>
      <c r="D637" s="2">
        <v>43017</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s="3" t="str" cm="1">
        <f t="array" ref="V637">_xlfn.IFS(Orders!M637=People!$B$2,People!$A$2,Orders!M637=People!$B$3,People!$A$3,Orders!M637=People!$B$4,People!$A$3,Orders!M637=People!$B$5,People!$A$5)</f>
        <v>Cassandra Brandow</v>
      </c>
      <c r="W637" s="3" t="str">
        <f>IFERROR(VLOOKUP(B637,Returns!$B$2:$C$801,2),"No")</f>
        <v>Yes</v>
      </c>
    </row>
    <row r="638" spans="1:23" hidden="1" x14ac:dyDescent="0.2">
      <c r="A638" s="1">
        <v>637</v>
      </c>
      <c r="B638" t="s">
        <v>6502</v>
      </c>
      <c r="C638" s="2">
        <v>43327</v>
      </c>
      <c r="D638" s="2">
        <v>43333</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s="3" t="str" cm="1">
        <f t="array" ref="V638">_xlfn.IFS(Orders!M638=People!$B$2,People!$A$2,Orders!M638=People!$B$3,People!$A$3,Orders!M638=People!$B$4,People!$A$3,Orders!M638=People!$B$5,People!$A$5)</f>
        <v>Anna Andreadi</v>
      </c>
      <c r="W638" s="3" t="str">
        <f>IFERROR(VLOOKUP(B638,Returns!$B$2:$C$801,2),"No")</f>
        <v>Yes</v>
      </c>
    </row>
    <row r="639" spans="1:23" hidden="1" x14ac:dyDescent="0.2">
      <c r="A639" s="1">
        <v>638</v>
      </c>
      <c r="B639" t="s">
        <v>6502</v>
      </c>
      <c r="C639" s="2">
        <v>43327</v>
      </c>
      <c r="D639" s="2">
        <v>43333</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s="3" t="str" cm="1">
        <f t="array" ref="V639">_xlfn.IFS(Orders!M639=People!$B$2,People!$A$2,Orders!M639=People!$B$3,People!$A$3,Orders!M639=People!$B$4,People!$A$3,Orders!M639=People!$B$5,People!$A$5)</f>
        <v>Anna Andreadi</v>
      </c>
      <c r="W639" s="3" t="str">
        <f>IFERROR(VLOOKUP(B639,Returns!$B$2:$C$801,2),"No")</f>
        <v>Yes</v>
      </c>
    </row>
    <row r="640" spans="1:23" hidden="1" x14ac:dyDescent="0.2">
      <c r="A640" s="1">
        <v>639</v>
      </c>
      <c r="B640" t="s">
        <v>6046</v>
      </c>
      <c r="C640" s="2">
        <v>43240</v>
      </c>
      <c r="D640" s="2">
        <v>43245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s="3" t="str" cm="1">
        <f t="array" ref="V640">_xlfn.IFS(Orders!M640=People!$B$2,People!$A$2,Orders!M640=People!$B$3,People!$A$3,Orders!M640=People!$B$4,People!$A$3,Orders!M640=People!$B$5,People!$A$5)</f>
        <v>Anna Andreadi</v>
      </c>
      <c r="W640" s="3" t="str">
        <f>IFERROR(VLOOKUP(B640,Returns!$B$2:$C$801,2),"No")</f>
        <v>Yes</v>
      </c>
    </row>
    <row r="641" spans="1:23" hidden="1" x14ac:dyDescent="0.2">
      <c r="A641" s="1">
        <v>640</v>
      </c>
      <c r="B641" t="s">
        <v>6046</v>
      </c>
      <c r="C641" s="2">
        <v>43240</v>
      </c>
      <c r="D641" s="2">
        <v>43245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s="3" t="str" cm="1">
        <f t="array" ref="V641">_xlfn.IFS(Orders!M641=People!$B$2,People!$A$2,Orders!M641=People!$B$3,People!$A$3,Orders!M641=People!$B$4,People!$A$3,Orders!M641=People!$B$5,People!$A$5)</f>
        <v>Anna Andreadi</v>
      </c>
      <c r="W641" s="3" t="str">
        <f>IFERROR(VLOOKUP(B641,Returns!$B$2:$C$801,2),"No")</f>
        <v>Yes</v>
      </c>
    </row>
    <row r="642" spans="1:23" x14ac:dyDescent="0.2">
      <c r="A642" s="1">
        <v>641</v>
      </c>
      <c r="B642" t="s">
        <v>6503</v>
      </c>
      <c r="C642" s="2">
        <v>43452</v>
      </c>
      <c r="D642" s="2">
        <v>43456</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s="3" t="str" cm="1">
        <f t="array" ref="V642">_xlfn.IFS(Orders!M642=People!$B$2,People!$A$2,Orders!M642=People!$B$3,People!$A$3,Orders!M642=People!$B$4,People!$A$3,Orders!M642=People!$B$5,People!$A$5)</f>
        <v>Chuck Magee</v>
      </c>
      <c r="W642" s="3" t="str">
        <f>IFERROR(VLOOKUP(B642,Returns!$B$2:$C$801,2),"No")</f>
        <v>Yes</v>
      </c>
    </row>
    <row r="643" spans="1:23" hidden="1" x14ac:dyDescent="0.2">
      <c r="A643" s="1">
        <v>642</v>
      </c>
      <c r="B643" t="s">
        <v>6504</v>
      </c>
      <c r="C643" s="2">
        <v>43676</v>
      </c>
      <c r="D643" s="2">
        <v>43680</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s="3" t="str" cm="1">
        <f t="array" ref="V643">_xlfn.IFS(Orders!M643=People!$B$2,People!$A$2,Orders!M643=People!$B$3,People!$A$3,Orders!M643=People!$B$4,People!$A$3,Orders!M643=People!$B$5,People!$A$5)</f>
        <v>Anna Andreadi</v>
      </c>
      <c r="W643" s="3" t="str">
        <f>IFERROR(VLOOKUP(B643,Returns!$B$2:$C$801,2),"No")</f>
        <v>Yes</v>
      </c>
    </row>
    <row r="644" spans="1:23" hidden="1" x14ac:dyDescent="0.2">
      <c r="A644" s="1">
        <v>643</v>
      </c>
      <c r="B644" t="s">
        <v>6504</v>
      </c>
      <c r="C644" s="2">
        <v>43676</v>
      </c>
      <c r="D644" s="2">
        <v>43680</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s="3" t="str" cm="1">
        <f t="array" ref="V644">_xlfn.IFS(Orders!M644=People!$B$2,People!$A$2,Orders!M644=People!$B$3,People!$A$3,Orders!M644=People!$B$4,People!$A$3,Orders!M644=People!$B$5,People!$A$5)</f>
        <v>Anna Andreadi</v>
      </c>
      <c r="W644" s="3" t="str">
        <f>IFERROR(VLOOKUP(B644,Returns!$B$2:$C$801,2),"No")</f>
        <v>Yes</v>
      </c>
    </row>
    <row r="645" spans="1:23" x14ac:dyDescent="0.2">
      <c r="A645" s="1">
        <v>644</v>
      </c>
      <c r="B645" t="s">
        <v>6505</v>
      </c>
      <c r="C645" s="2">
        <v>43626</v>
      </c>
      <c r="D645" s="2">
        <v>43631</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s="3" t="str" cm="1">
        <f t="array" ref="V645">_xlfn.IFS(Orders!M645=People!$B$2,People!$A$2,Orders!M645=People!$B$3,People!$A$3,Orders!M645=People!$B$4,People!$A$3,Orders!M645=People!$B$5,People!$A$5)</f>
        <v>Chuck Magee</v>
      </c>
      <c r="W645" s="3" t="str">
        <f>IFERROR(VLOOKUP(B645,Returns!$B$2:$C$801,2),"No")</f>
        <v>Yes</v>
      </c>
    </row>
    <row r="646" spans="1:23" x14ac:dyDescent="0.2">
      <c r="A646" s="1">
        <v>645</v>
      </c>
      <c r="B646" t="s">
        <v>6506</v>
      </c>
      <c r="C646" s="2">
        <v>43667</v>
      </c>
      <c r="D646" s="2">
        <v>43671</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s="3" t="str" cm="1">
        <f t="array" ref="V646">_xlfn.IFS(Orders!M646=People!$B$2,People!$A$2,Orders!M646=People!$B$3,People!$A$3,Orders!M646=People!$B$4,People!$A$3,Orders!M646=People!$B$5,People!$A$5)</f>
        <v>Chuck Magee</v>
      </c>
      <c r="W646" s="3" t="str">
        <f>IFERROR(VLOOKUP(B646,Returns!$B$2:$C$801,2),"No")</f>
        <v>Yes</v>
      </c>
    </row>
    <row r="647" spans="1:23" x14ac:dyDescent="0.2">
      <c r="A647" s="1">
        <v>646</v>
      </c>
      <c r="B647" t="s">
        <v>6507</v>
      </c>
      <c r="C647" s="2">
        <v>43829</v>
      </c>
      <c r="D647" s="2">
        <v>43835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s="3" t="str" cm="1">
        <f t="array" ref="V647">_xlfn.IFS(Orders!M647=People!$B$2,People!$A$2,Orders!M647=People!$B$3,People!$A$3,Orders!M647=People!$B$4,People!$A$3,Orders!M647=People!$B$5,People!$A$5)</f>
        <v>Chuck Magee</v>
      </c>
      <c r="W647" s="3" t="str">
        <f>IFERROR(VLOOKUP(B647,Returns!$B$2:$C$801,2),"No")</f>
        <v>Yes</v>
      </c>
    </row>
    <row r="648" spans="1:23" hidden="1" x14ac:dyDescent="0.2">
      <c r="A648" s="1">
        <v>647</v>
      </c>
      <c r="B648" t="s">
        <v>6508</v>
      </c>
      <c r="C648" s="2">
        <v>43191</v>
      </c>
      <c r="D648" s="2">
        <v>43198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s="3" t="str" cm="1">
        <f t="array" ref="V648">_xlfn.IFS(Orders!M648=People!$B$2,People!$A$2,Orders!M648=People!$B$3,People!$A$3,Orders!M648=People!$B$4,People!$A$3,Orders!M648=People!$B$5,People!$A$5)</f>
        <v>Anna Andreadi</v>
      </c>
      <c r="W648" s="3" t="str">
        <f>IFERROR(VLOOKUP(B648,Returns!$B$2:$C$801,2),"No")</f>
        <v>Yes</v>
      </c>
    </row>
    <row r="649" spans="1:23" hidden="1" x14ac:dyDescent="0.2">
      <c r="A649" s="1">
        <v>648</v>
      </c>
      <c r="B649" t="s">
        <v>6508</v>
      </c>
      <c r="C649" s="2">
        <v>43191</v>
      </c>
      <c r="D649" s="2">
        <v>43198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s="3" t="str" cm="1">
        <f t="array" ref="V649">_xlfn.IFS(Orders!M649=People!$B$2,People!$A$2,Orders!M649=People!$B$3,People!$A$3,Orders!M649=People!$B$4,People!$A$3,Orders!M649=People!$B$5,People!$A$5)</f>
        <v>Anna Andreadi</v>
      </c>
      <c r="W649" s="3" t="str">
        <f>IFERROR(VLOOKUP(B649,Returns!$B$2:$C$801,2),"No")</f>
        <v>Yes</v>
      </c>
    </row>
    <row r="650" spans="1:23" hidden="1" x14ac:dyDescent="0.2">
      <c r="A650" s="1">
        <v>649</v>
      </c>
      <c r="B650" t="s">
        <v>6509</v>
      </c>
      <c r="C650" s="2">
        <v>43445</v>
      </c>
      <c r="D650" s="2">
        <v>43450</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s="3" t="str" cm="1">
        <f t="array" ref="V650">_xlfn.IFS(Orders!M650=People!$B$2,People!$A$2,Orders!M650=People!$B$3,People!$A$3,Orders!M650=People!$B$4,People!$A$3,Orders!M650=People!$B$5,People!$A$5)</f>
        <v>Anna Andreadi</v>
      </c>
      <c r="W650" s="3" t="str">
        <f>IFERROR(VLOOKUP(B650,Returns!$B$2:$C$801,2),"No")</f>
        <v>Yes</v>
      </c>
    </row>
    <row r="651" spans="1:23" hidden="1" x14ac:dyDescent="0.2">
      <c r="A651" s="1">
        <v>650</v>
      </c>
      <c r="B651" t="s">
        <v>6509</v>
      </c>
      <c r="C651" s="2">
        <v>43445</v>
      </c>
      <c r="D651" s="2">
        <v>43450</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s="3" t="str" cm="1">
        <f t="array" ref="V651">_xlfn.IFS(Orders!M651=People!$B$2,People!$A$2,Orders!M651=People!$B$3,People!$A$3,Orders!M651=People!$B$4,People!$A$3,Orders!M651=People!$B$5,People!$A$5)</f>
        <v>Anna Andreadi</v>
      </c>
      <c r="W651" s="3" t="str">
        <f>IFERROR(VLOOKUP(B651,Returns!$B$2:$C$801,2),"No")</f>
        <v>Yes</v>
      </c>
    </row>
    <row r="652" spans="1:23" hidden="1" x14ac:dyDescent="0.2">
      <c r="A652" s="1">
        <v>651</v>
      </c>
      <c r="B652" t="s">
        <v>6509</v>
      </c>
      <c r="C652" s="2">
        <v>43445</v>
      </c>
      <c r="D652" s="2">
        <v>43450</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s="3" t="str" cm="1">
        <f t="array" ref="V652">_xlfn.IFS(Orders!M652=People!$B$2,People!$A$2,Orders!M652=People!$B$3,People!$A$3,Orders!M652=People!$B$4,People!$A$3,Orders!M652=People!$B$5,People!$A$5)</f>
        <v>Anna Andreadi</v>
      </c>
      <c r="W652" s="3" t="str">
        <f>IFERROR(VLOOKUP(B652,Returns!$B$2:$C$801,2),"No")</f>
        <v>Yes</v>
      </c>
    </row>
    <row r="653" spans="1:23" x14ac:dyDescent="0.2">
      <c r="A653" s="1">
        <v>652</v>
      </c>
      <c r="B653" t="s">
        <v>6510</v>
      </c>
      <c r="C653" s="2">
        <v>43396</v>
      </c>
      <c r="D653" s="2">
        <v>43402</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s="3" t="str" cm="1">
        <f t="array" ref="V653">_xlfn.IFS(Orders!M653=People!$B$2,People!$A$2,Orders!M653=People!$B$3,People!$A$3,Orders!M653=People!$B$4,People!$A$3,Orders!M653=People!$B$5,People!$A$5)</f>
        <v>Chuck Magee</v>
      </c>
      <c r="W653" s="3" t="str">
        <f>IFERROR(VLOOKUP(B653,Returns!$B$2:$C$801,2),"No")</f>
        <v>Yes</v>
      </c>
    </row>
    <row r="654" spans="1:23" x14ac:dyDescent="0.2">
      <c r="A654" s="1">
        <v>653</v>
      </c>
      <c r="B654" t="s">
        <v>6511</v>
      </c>
      <c r="C654" s="2">
        <v>43635</v>
      </c>
      <c r="D654" s="2">
        <v>43639</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s="3" t="str" cm="1">
        <f t="array" ref="V654">_xlfn.IFS(Orders!M654=People!$B$2,People!$A$2,Orders!M654=People!$B$3,People!$A$3,Orders!M654=People!$B$4,People!$A$3,Orders!M654=People!$B$5,People!$A$5)</f>
        <v>Chuck Magee</v>
      </c>
      <c r="W654" s="3" t="str">
        <f>IFERROR(VLOOKUP(B654,Returns!$B$2:$C$801,2),"No")</f>
        <v>Yes</v>
      </c>
    </row>
    <row r="655" spans="1:23" x14ac:dyDescent="0.2">
      <c r="A655" s="1">
        <v>654</v>
      </c>
      <c r="B655" t="s">
        <v>6511</v>
      </c>
      <c r="C655" s="2">
        <v>43635</v>
      </c>
      <c r="D655" s="2">
        <v>43639</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s="3" t="str" cm="1">
        <f t="array" ref="V655">_xlfn.IFS(Orders!M655=People!$B$2,People!$A$2,Orders!M655=People!$B$3,People!$A$3,Orders!M655=People!$B$4,People!$A$3,Orders!M655=People!$B$5,People!$A$5)</f>
        <v>Chuck Magee</v>
      </c>
      <c r="W655" s="3" t="str">
        <f>IFERROR(VLOOKUP(B655,Returns!$B$2:$C$801,2),"No")</f>
        <v>Yes</v>
      </c>
    </row>
    <row r="656" spans="1:23" x14ac:dyDescent="0.2">
      <c r="A656" s="1">
        <v>655</v>
      </c>
      <c r="B656" t="s">
        <v>6512</v>
      </c>
      <c r="C656" s="2">
        <v>43334</v>
      </c>
      <c r="D656" s="2">
        <v>43340</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s="3" t="str" cm="1">
        <f t="array" ref="V656">_xlfn.IFS(Orders!M656=People!$B$2,People!$A$2,Orders!M656=People!$B$3,People!$A$3,Orders!M656=People!$B$4,People!$A$3,Orders!M656=People!$B$5,People!$A$5)</f>
        <v>Chuck Magee</v>
      </c>
      <c r="W656" s="3" t="str">
        <f>IFERROR(VLOOKUP(B656,Returns!$B$2:$C$801,2),"No")</f>
        <v>Yes</v>
      </c>
    </row>
    <row r="657" spans="1:23" x14ac:dyDescent="0.2">
      <c r="A657" s="1">
        <v>656</v>
      </c>
      <c r="B657" t="s">
        <v>6512</v>
      </c>
      <c r="C657" s="2">
        <v>43334</v>
      </c>
      <c r="D657" s="2">
        <v>43340</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s="3" t="str" cm="1">
        <f t="array" ref="V657">_xlfn.IFS(Orders!M657=People!$B$2,People!$A$2,Orders!M657=People!$B$3,People!$A$3,Orders!M657=People!$B$4,People!$A$3,Orders!M657=People!$B$5,People!$A$5)</f>
        <v>Chuck Magee</v>
      </c>
      <c r="W657" s="3" t="str">
        <f>IFERROR(VLOOKUP(B657,Returns!$B$2:$C$801,2),"No")</f>
        <v>Yes</v>
      </c>
    </row>
    <row r="658" spans="1:23" x14ac:dyDescent="0.2">
      <c r="A658" s="1">
        <v>657</v>
      </c>
      <c r="B658" t="s">
        <v>6512</v>
      </c>
      <c r="C658" s="2">
        <v>43334</v>
      </c>
      <c r="D658" s="2">
        <v>43340</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s="3" t="str" cm="1">
        <f t="array" ref="V658">_xlfn.IFS(Orders!M658=People!$B$2,People!$A$2,Orders!M658=People!$B$3,People!$A$3,Orders!M658=People!$B$4,People!$A$3,Orders!M658=People!$B$5,People!$A$5)</f>
        <v>Chuck Magee</v>
      </c>
      <c r="W658" s="3" t="str">
        <f>IFERROR(VLOOKUP(B658,Returns!$B$2:$C$801,2),"No")</f>
        <v>Yes</v>
      </c>
    </row>
    <row r="659" spans="1:23" x14ac:dyDescent="0.2">
      <c r="A659" s="1">
        <v>658</v>
      </c>
      <c r="B659" t="s">
        <v>6513</v>
      </c>
      <c r="C659" s="2">
        <v>43362</v>
      </c>
      <c r="D659" s="2">
        <v>43362</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s="3" t="str" cm="1">
        <f t="array" ref="V659">_xlfn.IFS(Orders!M659=People!$B$2,People!$A$2,Orders!M659=People!$B$3,People!$A$3,Orders!M659=People!$B$4,People!$A$3,Orders!M659=People!$B$5,People!$A$5)</f>
        <v>Chuck Magee</v>
      </c>
      <c r="W659" s="3" t="str">
        <f>IFERROR(VLOOKUP(B659,Returns!$B$2:$C$801,2),"No")</f>
        <v>Yes</v>
      </c>
    </row>
    <row r="660" spans="1:23" x14ac:dyDescent="0.2">
      <c r="A660" s="1">
        <v>659</v>
      </c>
      <c r="B660" t="s">
        <v>6513</v>
      </c>
      <c r="C660" s="2">
        <v>43362</v>
      </c>
      <c r="D660" s="2">
        <v>43362</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s="3" t="str" cm="1">
        <f t="array" ref="V660">_xlfn.IFS(Orders!M660=People!$B$2,People!$A$2,Orders!M660=People!$B$3,People!$A$3,Orders!M660=People!$B$4,People!$A$3,Orders!M660=People!$B$5,People!$A$5)</f>
        <v>Chuck Magee</v>
      </c>
      <c r="W660" s="3" t="str">
        <f>IFERROR(VLOOKUP(B660,Returns!$B$2:$C$801,2),"No")</f>
        <v>Yes</v>
      </c>
    </row>
    <row r="661" spans="1:23" x14ac:dyDescent="0.2">
      <c r="A661" s="1">
        <v>660</v>
      </c>
      <c r="B661" t="s">
        <v>6514</v>
      </c>
      <c r="C661" s="2">
        <v>42971</v>
      </c>
      <c r="D661" s="2">
        <v>42975</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s="3" t="str" cm="1">
        <f t="array" ref="V661">_xlfn.IFS(Orders!M661=People!$B$2,People!$A$2,Orders!M661=People!$B$3,People!$A$3,Orders!M661=People!$B$4,People!$A$3,Orders!M661=People!$B$5,People!$A$5)</f>
        <v>Chuck Magee</v>
      </c>
      <c r="W661" s="3" t="str">
        <f>IFERROR(VLOOKUP(B661,Returns!$B$2:$C$801,2),"No")</f>
        <v>Yes</v>
      </c>
    </row>
    <row r="662" spans="1:23" x14ac:dyDescent="0.2">
      <c r="A662" s="1">
        <v>661</v>
      </c>
      <c r="B662" t="s">
        <v>6514</v>
      </c>
      <c r="C662" s="2">
        <v>42971</v>
      </c>
      <c r="D662" s="2">
        <v>42975</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s="3" t="str" cm="1">
        <f t="array" ref="V662">_xlfn.IFS(Orders!M662=People!$B$2,People!$A$2,Orders!M662=People!$B$3,People!$A$3,Orders!M662=People!$B$4,People!$A$3,Orders!M662=People!$B$5,People!$A$5)</f>
        <v>Chuck Magee</v>
      </c>
      <c r="W662" s="3" t="str">
        <f>IFERROR(VLOOKUP(B662,Returns!$B$2:$C$801,2),"No")</f>
        <v>Yes</v>
      </c>
    </row>
    <row r="663" spans="1:23" x14ac:dyDescent="0.2">
      <c r="A663" s="1">
        <v>662</v>
      </c>
      <c r="B663" t="s">
        <v>6514</v>
      </c>
      <c r="C663" s="2">
        <v>42971</v>
      </c>
      <c r="D663" s="2">
        <v>42975</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s="3" t="str" cm="1">
        <f t="array" ref="V663">_xlfn.IFS(Orders!M663=People!$B$2,People!$A$2,Orders!M663=People!$B$3,People!$A$3,Orders!M663=People!$B$4,People!$A$3,Orders!M663=People!$B$5,People!$A$5)</f>
        <v>Chuck Magee</v>
      </c>
      <c r="W663" s="3" t="str">
        <f>IFERROR(VLOOKUP(B663,Returns!$B$2:$C$801,2),"No")</f>
        <v>Yes</v>
      </c>
    </row>
    <row r="664" spans="1:23" x14ac:dyDescent="0.2">
      <c r="A664" s="1">
        <v>663</v>
      </c>
      <c r="B664" t="s">
        <v>6514</v>
      </c>
      <c r="C664" s="2">
        <v>42971</v>
      </c>
      <c r="D664" s="2">
        <v>42975</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s="3" t="str" cm="1">
        <f t="array" ref="V664">_xlfn.IFS(Orders!M664=People!$B$2,People!$A$2,Orders!M664=People!$B$3,People!$A$3,Orders!M664=People!$B$4,People!$A$3,Orders!M664=People!$B$5,People!$A$5)</f>
        <v>Chuck Magee</v>
      </c>
      <c r="W664" s="3" t="str">
        <f>IFERROR(VLOOKUP(B664,Returns!$B$2:$C$801,2),"No")</f>
        <v>Yes</v>
      </c>
    </row>
    <row r="665" spans="1:23" x14ac:dyDescent="0.2">
      <c r="A665" s="1">
        <v>664</v>
      </c>
      <c r="B665" t="s">
        <v>6515</v>
      </c>
      <c r="C665" s="2">
        <v>43185</v>
      </c>
      <c r="D665" s="2">
        <v>43189</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s="3" t="str" cm="1">
        <f t="array" ref="V665">_xlfn.IFS(Orders!M665=People!$B$2,People!$A$2,Orders!M665=People!$B$3,People!$A$3,Orders!M665=People!$B$4,People!$A$3,Orders!M665=People!$B$5,People!$A$5)</f>
        <v>Chuck Magee</v>
      </c>
      <c r="W665" s="3" t="str">
        <f>IFERROR(VLOOKUP(B665,Returns!$B$2:$C$801,2),"No")</f>
        <v>Yes</v>
      </c>
    </row>
    <row r="666" spans="1:23" hidden="1" x14ac:dyDescent="0.2">
      <c r="A666" s="1">
        <v>665</v>
      </c>
      <c r="B666" t="s">
        <v>6516</v>
      </c>
      <c r="C666" s="2">
        <v>43408</v>
      </c>
      <c r="D666" s="2">
        <v>43408</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s="3" t="str" cm="1">
        <f t="array" ref="V666">_xlfn.IFS(Orders!M666=People!$B$2,People!$A$2,Orders!M666=People!$B$3,People!$A$3,Orders!M666=People!$B$4,People!$A$3,Orders!M666=People!$B$5,People!$A$5)</f>
        <v>Cassandra Brandow</v>
      </c>
      <c r="W666" s="3" t="str">
        <f>IFERROR(VLOOKUP(B666,Returns!$B$2:$C$801,2),"No")</f>
        <v>Yes</v>
      </c>
    </row>
    <row r="667" spans="1:23" x14ac:dyDescent="0.2">
      <c r="A667" s="1">
        <v>666</v>
      </c>
      <c r="B667" t="s">
        <v>6517</v>
      </c>
      <c r="C667" s="2">
        <v>43624</v>
      </c>
      <c r="D667" s="2">
        <v>43626</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s="3" t="str" cm="1">
        <f t="array" ref="V667">_xlfn.IFS(Orders!M667=People!$B$2,People!$A$2,Orders!M667=People!$B$3,People!$A$3,Orders!M667=People!$B$4,People!$A$3,Orders!M667=People!$B$5,People!$A$5)</f>
        <v>Chuck Magee</v>
      </c>
      <c r="W667" s="3" t="str">
        <f>IFERROR(VLOOKUP(B667,Returns!$B$2:$C$801,2),"No")</f>
        <v>Yes</v>
      </c>
    </row>
    <row r="668" spans="1:23" x14ac:dyDescent="0.2">
      <c r="A668" s="1">
        <v>667</v>
      </c>
      <c r="B668" t="s">
        <v>6517</v>
      </c>
      <c r="C668" s="2">
        <v>43624</v>
      </c>
      <c r="D668" s="2">
        <v>43626</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s="3" t="str" cm="1">
        <f t="array" ref="V668">_xlfn.IFS(Orders!M668=People!$B$2,People!$A$2,Orders!M668=People!$B$3,People!$A$3,Orders!M668=People!$B$4,People!$A$3,Orders!M668=People!$B$5,People!$A$5)</f>
        <v>Chuck Magee</v>
      </c>
      <c r="W668" s="3" t="str">
        <f>IFERROR(VLOOKUP(B668,Returns!$B$2:$C$801,2),"No")</f>
        <v>Yes</v>
      </c>
    </row>
    <row r="669" spans="1:23" x14ac:dyDescent="0.2">
      <c r="A669" s="1">
        <v>668</v>
      </c>
      <c r="B669" t="s">
        <v>6517</v>
      </c>
      <c r="C669" s="2">
        <v>43624</v>
      </c>
      <c r="D669" s="2">
        <v>43626</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s="3" t="str" cm="1">
        <f t="array" ref="V669">_xlfn.IFS(Orders!M669=People!$B$2,People!$A$2,Orders!M669=People!$B$3,People!$A$3,Orders!M669=People!$B$4,People!$A$3,Orders!M669=People!$B$5,People!$A$5)</f>
        <v>Chuck Magee</v>
      </c>
      <c r="W669" s="3" t="str">
        <f>IFERROR(VLOOKUP(B669,Returns!$B$2:$C$801,2),"No")</f>
        <v>Yes</v>
      </c>
    </row>
    <row r="670" spans="1:23" x14ac:dyDescent="0.2">
      <c r="A670" s="1">
        <v>669</v>
      </c>
      <c r="B670" t="s">
        <v>6518</v>
      </c>
      <c r="C670" s="2">
        <v>42728</v>
      </c>
      <c r="D670" s="2">
        <v>42730</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s="3" t="str" cm="1">
        <f t="array" ref="V670">_xlfn.IFS(Orders!M670=People!$B$2,People!$A$2,Orders!M670=People!$B$3,People!$A$3,Orders!M670=People!$B$4,People!$A$3,Orders!M670=People!$B$5,People!$A$5)</f>
        <v>Chuck Magee</v>
      </c>
      <c r="W670" s="3" t="str">
        <f>IFERROR(VLOOKUP(B670,Returns!$B$2:$C$801,2),"No")</f>
        <v>Yes</v>
      </c>
    </row>
    <row r="671" spans="1:23" x14ac:dyDescent="0.2">
      <c r="A671" s="1">
        <v>670</v>
      </c>
      <c r="B671" t="s">
        <v>6519</v>
      </c>
      <c r="C671" s="2">
        <v>43625</v>
      </c>
      <c r="D671" s="2">
        <v>43629</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s="3" t="str" cm="1">
        <f t="array" ref="V671">_xlfn.IFS(Orders!M671=People!$B$2,People!$A$2,Orders!M671=People!$B$3,People!$A$3,Orders!M671=People!$B$4,People!$A$3,Orders!M671=People!$B$5,People!$A$5)</f>
        <v>Chuck Magee</v>
      </c>
      <c r="W671" s="3" t="str">
        <f>IFERROR(VLOOKUP(B671,Returns!$B$2:$C$801,2),"No")</f>
        <v>Yes</v>
      </c>
    </row>
    <row r="672" spans="1:23" x14ac:dyDescent="0.2">
      <c r="A672" s="1">
        <v>671</v>
      </c>
      <c r="B672" t="s">
        <v>6519</v>
      </c>
      <c r="C672" s="2">
        <v>43625</v>
      </c>
      <c r="D672" s="2">
        <v>43629</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s="3" t="str" cm="1">
        <f t="array" ref="V672">_xlfn.IFS(Orders!M672=People!$B$2,People!$A$2,Orders!M672=People!$B$3,People!$A$3,Orders!M672=People!$B$4,People!$A$3,Orders!M672=People!$B$5,People!$A$5)</f>
        <v>Chuck Magee</v>
      </c>
      <c r="W672" s="3" t="str">
        <f>IFERROR(VLOOKUP(B672,Returns!$B$2:$C$801,2),"No")</f>
        <v>Yes</v>
      </c>
    </row>
    <row r="673" spans="1:23" x14ac:dyDescent="0.2">
      <c r="A673" s="1">
        <v>672</v>
      </c>
      <c r="B673" t="s">
        <v>6519</v>
      </c>
      <c r="C673" s="2">
        <v>43625</v>
      </c>
      <c r="D673" s="2">
        <v>43629</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s="3" t="str" cm="1">
        <f t="array" ref="V673">_xlfn.IFS(Orders!M673=People!$B$2,People!$A$2,Orders!M673=People!$B$3,People!$A$3,Orders!M673=People!$B$4,People!$A$3,Orders!M673=People!$B$5,People!$A$5)</f>
        <v>Chuck Magee</v>
      </c>
      <c r="W673" s="3" t="str">
        <f>IFERROR(VLOOKUP(B673,Returns!$B$2:$C$801,2),"No")</f>
        <v>Yes</v>
      </c>
    </row>
    <row r="674" spans="1:23" x14ac:dyDescent="0.2">
      <c r="A674" s="1">
        <v>673</v>
      </c>
      <c r="B674" t="s">
        <v>6520</v>
      </c>
      <c r="C674" s="2">
        <v>43631</v>
      </c>
      <c r="D674" s="2">
        <v>43638</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s="3" t="str" cm="1">
        <f t="array" ref="V674">_xlfn.IFS(Orders!M674=People!$B$2,People!$A$2,Orders!M674=People!$B$3,People!$A$3,Orders!M674=People!$B$4,People!$A$3,Orders!M674=People!$B$5,People!$A$5)</f>
        <v>Chuck Magee</v>
      </c>
      <c r="W674" s="3" t="str">
        <f>IFERROR(VLOOKUP(B674,Returns!$B$2:$C$801,2),"No")</f>
        <v>Yes</v>
      </c>
    </row>
    <row r="675" spans="1:23" x14ac:dyDescent="0.2">
      <c r="A675" s="1">
        <v>674</v>
      </c>
      <c r="B675" t="s">
        <v>6521</v>
      </c>
      <c r="C675" s="2">
        <v>43804</v>
      </c>
      <c r="D675" s="2">
        <v>43807</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s="3" t="str" cm="1">
        <f t="array" ref="V675">_xlfn.IFS(Orders!M675=People!$B$2,People!$A$2,Orders!M675=People!$B$3,People!$A$3,Orders!M675=People!$B$4,People!$A$3,Orders!M675=People!$B$5,People!$A$5)</f>
        <v>Chuck Magee</v>
      </c>
      <c r="W675" s="3" t="str">
        <f>IFERROR(VLOOKUP(B675,Returns!$B$2:$C$801,2),"No")</f>
        <v>Yes</v>
      </c>
    </row>
    <row r="676" spans="1:23" x14ac:dyDescent="0.2">
      <c r="A676" s="1">
        <v>675</v>
      </c>
      <c r="B676" t="s">
        <v>6521</v>
      </c>
      <c r="C676" s="2">
        <v>43804</v>
      </c>
      <c r="D676" s="2">
        <v>43807</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s="3" t="str" cm="1">
        <f t="array" ref="V676">_xlfn.IFS(Orders!M676=People!$B$2,People!$A$2,Orders!M676=People!$B$3,People!$A$3,Orders!M676=People!$B$4,People!$A$3,Orders!M676=People!$B$5,People!$A$5)</f>
        <v>Chuck Magee</v>
      </c>
      <c r="W676" s="3" t="str">
        <f>IFERROR(VLOOKUP(B676,Returns!$B$2:$C$801,2),"No")</f>
        <v>Yes</v>
      </c>
    </row>
    <row r="677" spans="1:23" x14ac:dyDescent="0.2">
      <c r="A677" s="1">
        <v>676</v>
      </c>
      <c r="B677" t="s">
        <v>6521</v>
      </c>
      <c r="C677" s="2">
        <v>43804</v>
      </c>
      <c r="D677" s="2">
        <v>43807</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s="3" t="str" cm="1">
        <f t="array" ref="V677">_xlfn.IFS(Orders!M677=People!$B$2,People!$A$2,Orders!M677=People!$B$3,People!$A$3,Orders!M677=People!$B$4,People!$A$3,Orders!M677=People!$B$5,People!$A$5)</f>
        <v>Chuck Magee</v>
      </c>
      <c r="W677" s="3" t="str">
        <f>IFERROR(VLOOKUP(B677,Returns!$B$2:$C$801,2),"No")</f>
        <v>Yes</v>
      </c>
    </row>
    <row r="678" spans="1:23" x14ac:dyDescent="0.2">
      <c r="A678" s="1">
        <v>677</v>
      </c>
      <c r="B678" t="s">
        <v>6522</v>
      </c>
      <c r="C678" s="2">
        <v>43542</v>
      </c>
      <c r="D678" s="2">
        <v>43547</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s="3" t="str" cm="1">
        <f t="array" ref="V678">_xlfn.IFS(Orders!M678=People!$B$2,People!$A$2,Orders!M678=People!$B$3,People!$A$3,Orders!M678=People!$B$4,People!$A$3,Orders!M678=People!$B$5,People!$A$5)</f>
        <v>Chuck Magee</v>
      </c>
      <c r="W678" s="3" t="str">
        <f>IFERROR(VLOOKUP(B678,Returns!$B$2:$C$801,2),"No")</f>
        <v>Yes</v>
      </c>
    </row>
    <row r="679" spans="1:23" x14ac:dyDescent="0.2">
      <c r="A679" s="1">
        <v>678</v>
      </c>
      <c r="B679" t="s">
        <v>6522</v>
      </c>
      <c r="C679" s="2">
        <v>43542</v>
      </c>
      <c r="D679" s="2">
        <v>43547</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s="3" t="str" cm="1">
        <f t="array" ref="V679">_xlfn.IFS(Orders!M679=People!$B$2,People!$A$2,Orders!M679=People!$B$3,People!$A$3,Orders!M679=People!$B$4,People!$A$3,Orders!M679=People!$B$5,People!$A$5)</f>
        <v>Chuck Magee</v>
      </c>
      <c r="W679" s="3" t="str">
        <f>IFERROR(VLOOKUP(B679,Returns!$B$2:$C$801,2),"No")</f>
        <v>Yes</v>
      </c>
    </row>
    <row r="680" spans="1:23" x14ac:dyDescent="0.2">
      <c r="A680" s="1">
        <v>679</v>
      </c>
      <c r="B680" t="s">
        <v>6522</v>
      </c>
      <c r="C680" s="2">
        <v>43542</v>
      </c>
      <c r="D680" s="2">
        <v>43547</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s="3" t="str" cm="1">
        <f t="array" ref="V680">_xlfn.IFS(Orders!M680=People!$B$2,People!$A$2,Orders!M680=People!$B$3,People!$A$3,Orders!M680=People!$B$4,People!$A$3,Orders!M680=People!$B$5,People!$A$5)</f>
        <v>Chuck Magee</v>
      </c>
      <c r="W680" s="3" t="str">
        <f>IFERROR(VLOOKUP(B680,Returns!$B$2:$C$801,2),"No")</f>
        <v>Yes</v>
      </c>
    </row>
    <row r="681" spans="1:23" x14ac:dyDescent="0.2">
      <c r="A681" s="1">
        <v>680</v>
      </c>
      <c r="B681" t="s">
        <v>6522</v>
      </c>
      <c r="C681" s="2">
        <v>43542</v>
      </c>
      <c r="D681" s="2">
        <v>43547</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s="3" t="str" cm="1">
        <f t="array" ref="V681">_xlfn.IFS(Orders!M681=People!$B$2,People!$A$2,Orders!M681=People!$B$3,People!$A$3,Orders!M681=People!$B$4,People!$A$3,Orders!M681=People!$B$5,People!$A$5)</f>
        <v>Chuck Magee</v>
      </c>
      <c r="W681" s="3" t="str">
        <f>IFERROR(VLOOKUP(B681,Returns!$B$2:$C$801,2),"No")</f>
        <v>Yes</v>
      </c>
    </row>
    <row r="682" spans="1:23" x14ac:dyDescent="0.2">
      <c r="A682" s="1">
        <v>681</v>
      </c>
      <c r="B682" t="s">
        <v>6523</v>
      </c>
      <c r="C682" s="2">
        <v>43423</v>
      </c>
      <c r="D682" s="2">
        <v>43428</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s="3" t="str" cm="1">
        <f t="array" ref="V682">_xlfn.IFS(Orders!M682=People!$B$2,People!$A$2,Orders!M682=People!$B$3,People!$A$3,Orders!M682=People!$B$4,People!$A$3,Orders!M682=People!$B$5,People!$A$5)</f>
        <v>Chuck Magee</v>
      </c>
      <c r="W682" s="3" t="str">
        <f>IFERROR(VLOOKUP(B682,Returns!$B$2:$C$801,2),"No")</f>
        <v>Yes</v>
      </c>
    </row>
    <row r="683" spans="1:23" x14ac:dyDescent="0.2">
      <c r="A683" s="1">
        <v>682</v>
      </c>
      <c r="B683" t="s">
        <v>6523</v>
      </c>
      <c r="C683" s="2">
        <v>43423</v>
      </c>
      <c r="D683" s="2">
        <v>43428</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s="3" t="str" cm="1">
        <f t="array" ref="V683">_xlfn.IFS(Orders!M683=People!$B$2,People!$A$2,Orders!M683=People!$B$3,People!$A$3,Orders!M683=People!$B$4,People!$A$3,Orders!M683=People!$B$5,People!$A$5)</f>
        <v>Chuck Magee</v>
      </c>
      <c r="W683" s="3" t="str">
        <f>IFERROR(VLOOKUP(B683,Returns!$B$2:$C$801,2),"No")</f>
        <v>Yes</v>
      </c>
    </row>
    <row r="684" spans="1:23" x14ac:dyDescent="0.2">
      <c r="A684" s="1">
        <v>683</v>
      </c>
      <c r="B684" t="s">
        <v>6523</v>
      </c>
      <c r="C684" s="2">
        <v>43423</v>
      </c>
      <c r="D684" s="2">
        <v>43428</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s="3" t="str" cm="1">
        <f t="array" ref="V684">_xlfn.IFS(Orders!M684=People!$B$2,People!$A$2,Orders!M684=People!$B$3,People!$A$3,Orders!M684=People!$B$4,People!$A$3,Orders!M684=People!$B$5,People!$A$5)</f>
        <v>Chuck Magee</v>
      </c>
      <c r="W684" s="3" t="str">
        <f>IFERROR(VLOOKUP(B684,Returns!$B$2:$C$801,2),"No")</f>
        <v>Yes</v>
      </c>
    </row>
    <row r="685" spans="1:23" hidden="1" x14ac:dyDescent="0.2">
      <c r="A685" s="1">
        <v>684</v>
      </c>
      <c r="B685" t="s">
        <v>6524</v>
      </c>
      <c r="C685" s="2">
        <v>43773</v>
      </c>
      <c r="D685" s="2">
        <v>43773</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s="3" t="str" cm="1">
        <f t="array" ref="V685">_xlfn.IFS(Orders!M685=People!$B$2,People!$A$2,Orders!M685=People!$B$3,People!$A$3,Orders!M685=People!$B$4,People!$A$3,Orders!M685=People!$B$5,People!$A$5)</f>
        <v>Cassandra Brandow</v>
      </c>
      <c r="W685" s="3" t="str">
        <f>IFERROR(VLOOKUP(B685,Returns!$B$2:$C$801,2),"No")</f>
        <v>Yes</v>
      </c>
    </row>
    <row r="686" spans="1:23" hidden="1" x14ac:dyDescent="0.2">
      <c r="A686" s="1">
        <v>685</v>
      </c>
      <c r="B686" t="s">
        <v>6524</v>
      </c>
      <c r="C686" s="2">
        <v>43773</v>
      </c>
      <c r="D686" s="2">
        <v>43773</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s="3" t="str" cm="1">
        <f t="array" ref="V686">_xlfn.IFS(Orders!M686=People!$B$2,People!$A$2,Orders!M686=People!$B$3,People!$A$3,Orders!M686=People!$B$4,People!$A$3,Orders!M686=People!$B$5,People!$A$5)</f>
        <v>Cassandra Brandow</v>
      </c>
      <c r="W686" s="3" t="str">
        <f>IFERROR(VLOOKUP(B686,Returns!$B$2:$C$801,2),"No")</f>
        <v>Yes</v>
      </c>
    </row>
    <row r="687" spans="1:23" hidden="1" x14ac:dyDescent="0.2">
      <c r="A687" s="1">
        <v>686</v>
      </c>
      <c r="B687" t="s">
        <v>6525</v>
      </c>
      <c r="C687" s="2">
        <v>42556</v>
      </c>
      <c r="D687" s="2">
        <v>42559</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s="3" t="str" cm="1">
        <f t="array" ref="V687">_xlfn.IFS(Orders!M687=People!$B$2,People!$A$2,Orders!M687=People!$B$3,People!$A$3,Orders!M687=People!$B$4,People!$A$3,Orders!M687=People!$B$5,People!$A$5)</f>
        <v>Cassandra Brandow</v>
      </c>
      <c r="W687" s="3" t="str">
        <f>IFERROR(VLOOKUP(B687,Returns!$B$2:$C$801,2),"No")</f>
        <v>Yes</v>
      </c>
    </row>
    <row r="688" spans="1:23" hidden="1" x14ac:dyDescent="0.2">
      <c r="A688" s="1">
        <v>687</v>
      </c>
      <c r="B688" t="s">
        <v>6525</v>
      </c>
      <c r="C688" s="2">
        <v>42556</v>
      </c>
      <c r="D688" s="2">
        <v>42559</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s="3" t="str" cm="1">
        <f t="array" ref="V688">_xlfn.IFS(Orders!M688=People!$B$2,People!$A$2,Orders!M688=People!$B$3,People!$A$3,Orders!M688=People!$B$4,People!$A$3,Orders!M688=People!$B$5,People!$A$5)</f>
        <v>Cassandra Brandow</v>
      </c>
      <c r="W688" s="3" t="str">
        <f>IFERROR(VLOOKUP(B688,Returns!$B$2:$C$801,2),"No")</f>
        <v>Yes</v>
      </c>
    </row>
    <row r="689" spans="1:23" hidden="1" x14ac:dyDescent="0.2">
      <c r="A689" s="1">
        <v>688</v>
      </c>
      <c r="B689" t="s">
        <v>6525</v>
      </c>
      <c r="C689" s="2">
        <v>42556</v>
      </c>
      <c r="D689" s="2">
        <v>42559</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s="3" t="str" cm="1">
        <f t="array" ref="V689">_xlfn.IFS(Orders!M689=People!$B$2,People!$A$2,Orders!M689=People!$B$3,People!$A$3,Orders!M689=People!$B$4,People!$A$3,Orders!M689=People!$B$5,People!$A$5)</f>
        <v>Cassandra Brandow</v>
      </c>
      <c r="W689" s="3" t="str">
        <f>IFERROR(VLOOKUP(B689,Returns!$B$2:$C$801,2),"No")</f>
        <v>Yes</v>
      </c>
    </row>
    <row r="690" spans="1:23" x14ac:dyDescent="0.2">
      <c r="A690" s="1">
        <v>689</v>
      </c>
      <c r="B690" t="s">
        <v>6526</v>
      </c>
      <c r="C690" s="2">
        <v>43824</v>
      </c>
      <c r="D690" s="2">
        <v>43828</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s="3" t="str" cm="1">
        <f t="array" ref="V690">_xlfn.IFS(Orders!M690=People!$B$2,People!$A$2,Orders!M690=People!$B$3,People!$A$3,Orders!M690=People!$B$4,People!$A$3,Orders!M690=People!$B$5,People!$A$5)</f>
        <v>Chuck Magee</v>
      </c>
      <c r="W690" s="3" t="str">
        <f>IFERROR(VLOOKUP(B690,Returns!$B$2:$C$801,2),"No")</f>
        <v>Yes</v>
      </c>
    </row>
    <row r="691" spans="1:23" hidden="1" x14ac:dyDescent="0.2">
      <c r="A691" s="1">
        <v>690</v>
      </c>
      <c r="B691" t="s">
        <v>6527</v>
      </c>
      <c r="C691" s="2">
        <v>42542</v>
      </c>
      <c r="D691" s="2">
        <v>42544</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s="3" t="str" cm="1">
        <f t="array" ref="V691">_xlfn.IFS(Orders!M691=People!$B$2,People!$A$2,Orders!M691=People!$B$3,People!$A$3,Orders!M691=People!$B$4,People!$A$3,Orders!M691=People!$B$5,People!$A$5)</f>
        <v>Cassandra Brandow</v>
      </c>
      <c r="W691" s="3" t="str">
        <f>IFERROR(VLOOKUP(B691,Returns!$B$2:$C$801,2),"No")</f>
        <v>Yes</v>
      </c>
    </row>
    <row r="692" spans="1:23" hidden="1" x14ac:dyDescent="0.2">
      <c r="A692" s="1">
        <v>691</v>
      </c>
      <c r="B692" t="s">
        <v>6527</v>
      </c>
      <c r="C692" s="2">
        <v>42542</v>
      </c>
      <c r="D692" s="2">
        <v>42544</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s="3" t="str" cm="1">
        <f t="array" ref="V692">_xlfn.IFS(Orders!M692=People!$B$2,People!$A$2,Orders!M692=People!$B$3,People!$A$3,Orders!M692=People!$B$4,People!$A$3,Orders!M692=People!$B$5,People!$A$5)</f>
        <v>Cassandra Brandow</v>
      </c>
      <c r="W692" s="3" t="str">
        <f>IFERROR(VLOOKUP(B692,Returns!$B$2:$C$801,2),"No")</f>
        <v>Yes</v>
      </c>
    </row>
    <row r="693" spans="1:23" hidden="1" x14ac:dyDescent="0.2">
      <c r="A693" s="1">
        <v>692</v>
      </c>
      <c r="B693" t="s">
        <v>6527</v>
      </c>
      <c r="C693" s="2">
        <v>42542</v>
      </c>
      <c r="D693" s="2">
        <v>42544</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s="3" t="str" cm="1">
        <f t="array" ref="V693">_xlfn.IFS(Orders!M693=People!$B$2,People!$A$2,Orders!M693=People!$B$3,People!$A$3,Orders!M693=People!$B$4,People!$A$3,Orders!M693=People!$B$5,People!$A$5)</f>
        <v>Cassandra Brandow</v>
      </c>
      <c r="W693" s="3" t="str">
        <f>IFERROR(VLOOKUP(B693,Returns!$B$2:$C$801,2),"No")</f>
        <v>Yes</v>
      </c>
    </row>
    <row r="694" spans="1:23" hidden="1" x14ac:dyDescent="0.2">
      <c r="A694" s="1">
        <v>693</v>
      </c>
      <c r="B694" t="s">
        <v>6528</v>
      </c>
      <c r="C694" s="2">
        <v>42822</v>
      </c>
      <c r="D694" s="2">
        <v>42827</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s="3" t="str" cm="1">
        <f t="array" ref="V694">_xlfn.IFS(Orders!M694=People!$B$2,People!$A$2,Orders!M694=People!$B$3,People!$A$3,Orders!M694=People!$B$4,People!$A$3,Orders!M694=People!$B$5,People!$A$5)</f>
        <v>Anna Andreadi</v>
      </c>
      <c r="W694" s="3" t="str">
        <f>IFERROR(VLOOKUP(B694,Returns!$B$2:$C$801,2),"No")</f>
        <v>Yes</v>
      </c>
    </row>
    <row r="695" spans="1:23" hidden="1" x14ac:dyDescent="0.2">
      <c r="A695" s="1">
        <v>694</v>
      </c>
      <c r="B695" t="s">
        <v>6528</v>
      </c>
      <c r="C695" s="2">
        <v>42822</v>
      </c>
      <c r="D695" s="2">
        <v>42827</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s="3" t="str" cm="1">
        <f t="array" ref="V695">_xlfn.IFS(Orders!M695=People!$B$2,People!$A$2,Orders!M695=People!$B$3,People!$A$3,Orders!M695=People!$B$4,People!$A$3,Orders!M695=People!$B$5,People!$A$5)</f>
        <v>Anna Andreadi</v>
      </c>
      <c r="W695" s="3" t="str">
        <f>IFERROR(VLOOKUP(B695,Returns!$B$2:$C$801,2),"No")</f>
        <v>Yes</v>
      </c>
    </row>
    <row r="696" spans="1:23" x14ac:dyDescent="0.2">
      <c r="A696" s="1">
        <v>695</v>
      </c>
      <c r="B696" t="s">
        <v>6529</v>
      </c>
      <c r="C696" s="2">
        <v>42869</v>
      </c>
      <c r="D696" s="2">
        <v>42872</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s="3" t="str" cm="1">
        <f t="array" ref="V696">_xlfn.IFS(Orders!M696=People!$B$2,People!$A$2,Orders!M696=People!$B$3,People!$A$3,Orders!M696=People!$B$4,People!$A$3,Orders!M696=People!$B$5,People!$A$5)</f>
        <v>Chuck Magee</v>
      </c>
      <c r="W696" s="3" t="str">
        <f>IFERROR(VLOOKUP(B696,Returns!$B$2:$C$801,2),"No")</f>
        <v>Yes</v>
      </c>
    </row>
    <row r="697" spans="1:23" x14ac:dyDescent="0.2">
      <c r="A697" s="1">
        <v>696</v>
      </c>
      <c r="B697" t="s">
        <v>6529</v>
      </c>
      <c r="C697" s="2">
        <v>42869</v>
      </c>
      <c r="D697" s="2">
        <v>42872</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s="3" t="str" cm="1">
        <f t="array" ref="V697">_xlfn.IFS(Orders!M697=People!$B$2,People!$A$2,Orders!M697=People!$B$3,People!$A$3,Orders!M697=People!$B$4,People!$A$3,Orders!M697=People!$B$5,People!$A$5)</f>
        <v>Chuck Magee</v>
      </c>
      <c r="W697" s="3" t="str">
        <f>IFERROR(VLOOKUP(B697,Returns!$B$2:$C$801,2),"No")</f>
        <v>Yes</v>
      </c>
    </row>
    <row r="698" spans="1:23" x14ac:dyDescent="0.2">
      <c r="A698" s="1">
        <v>697</v>
      </c>
      <c r="B698" t="s">
        <v>6529</v>
      </c>
      <c r="C698" s="2">
        <v>42869</v>
      </c>
      <c r="D698" s="2">
        <v>42872</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s="3" t="str" cm="1">
        <f t="array" ref="V698">_xlfn.IFS(Orders!M698=People!$B$2,People!$A$2,Orders!M698=People!$B$3,People!$A$3,Orders!M698=People!$B$4,People!$A$3,Orders!M698=People!$B$5,People!$A$5)</f>
        <v>Chuck Magee</v>
      </c>
      <c r="W698" s="3" t="str">
        <f>IFERROR(VLOOKUP(B698,Returns!$B$2:$C$801,2),"No")</f>
        <v>Yes</v>
      </c>
    </row>
    <row r="699" spans="1:23" x14ac:dyDescent="0.2">
      <c r="A699" s="1">
        <v>698</v>
      </c>
      <c r="B699" t="s">
        <v>6529</v>
      </c>
      <c r="C699" s="2">
        <v>42869</v>
      </c>
      <c r="D699" s="2">
        <v>42872</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s="3" t="str" cm="1">
        <f t="array" ref="V699">_xlfn.IFS(Orders!M699=People!$B$2,People!$A$2,Orders!M699=People!$B$3,People!$A$3,Orders!M699=People!$B$4,People!$A$3,Orders!M699=People!$B$5,People!$A$5)</f>
        <v>Chuck Magee</v>
      </c>
      <c r="W699" s="3" t="str">
        <f>IFERROR(VLOOKUP(B699,Returns!$B$2:$C$801,2),"No")</f>
        <v>Yes</v>
      </c>
    </row>
    <row r="700" spans="1:23" x14ac:dyDescent="0.2">
      <c r="A700" s="1">
        <v>699</v>
      </c>
      <c r="B700" t="s">
        <v>6529</v>
      </c>
      <c r="C700" s="2">
        <v>42869</v>
      </c>
      <c r="D700" s="2">
        <v>42872</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s="3" t="str" cm="1">
        <f t="array" ref="V700">_xlfn.IFS(Orders!M700=People!$B$2,People!$A$2,Orders!M700=People!$B$3,People!$A$3,Orders!M700=People!$B$4,People!$A$3,Orders!M700=People!$B$5,People!$A$5)</f>
        <v>Chuck Magee</v>
      </c>
      <c r="W700" s="3" t="str">
        <f>IFERROR(VLOOKUP(B700,Returns!$B$2:$C$801,2),"No")</f>
        <v>Yes</v>
      </c>
    </row>
    <row r="701" spans="1:23" x14ac:dyDescent="0.2">
      <c r="A701" s="1">
        <v>700</v>
      </c>
      <c r="B701" t="s">
        <v>6529</v>
      </c>
      <c r="C701" s="2">
        <v>42869</v>
      </c>
      <c r="D701" s="2">
        <v>42872</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s="3" t="str" cm="1">
        <f t="array" ref="V701">_xlfn.IFS(Orders!M701=People!$B$2,People!$A$2,Orders!M701=People!$B$3,People!$A$3,Orders!M701=People!$B$4,People!$A$3,Orders!M701=People!$B$5,People!$A$5)</f>
        <v>Chuck Magee</v>
      </c>
      <c r="W701" s="3" t="str">
        <f>IFERROR(VLOOKUP(B701,Returns!$B$2:$C$801,2),"No")</f>
        <v>Yes</v>
      </c>
    </row>
    <row r="702" spans="1:23" x14ac:dyDescent="0.2">
      <c r="A702" s="1">
        <v>701</v>
      </c>
      <c r="B702" t="s">
        <v>6529</v>
      </c>
      <c r="C702" s="2">
        <v>42869</v>
      </c>
      <c r="D702" s="2">
        <v>42872</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s="3" t="str" cm="1">
        <f t="array" ref="V702">_xlfn.IFS(Orders!M702=People!$B$2,People!$A$2,Orders!M702=People!$B$3,People!$A$3,Orders!M702=People!$B$4,People!$A$3,Orders!M702=People!$B$5,People!$A$5)</f>
        <v>Chuck Magee</v>
      </c>
      <c r="W702" s="3" t="str">
        <f>IFERROR(VLOOKUP(B702,Returns!$B$2:$C$801,2),"No")</f>
        <v>Yes</v>
      </c>
    </row>
    <row r="703" spans="1:23" x14ac:dyDescent="0.2">
      <c r="A703" s="1">
        <v>702</v>
      </c>
      <c r="B703" t="s">
        <v>6530</v>
      </c>
      <c r="C703" s="2">
        <v>43710</v>
      </c>
      <c r="D703" s="2">
        <v>43716</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s="3" t="str" cm="1">
        <f t="array" ref="V703">_xlfn.IFS(Orders!M703=People!$B$2,People!$A$2,Orders!M703=People!$B$3,People!$A$3,Orders!M703=People!$B$4,People!$A$3,Orders!M703=People!$B$5,People!$A$5)</f>
        <v>Chuck Magee</v>
      </c>
      <c r="W703" s="3" t="str">
        <f>IFERROR(VLOOKUP(B703,Returns!$B$2:$C$801,2),"No")</f>
        <v>Yes</v>
      </c>
    </row>
    <row r="704" spans="1:23" hidden="1" x14ac:dyDescent="0.2">
      <c r="A704" s="1">
        <v>703</v>
      </c>
      <c r="B704" t="s">
        <v>6531</v>
      </c>
      <c r="C704" s="2">
        <v>43408</v>
      </c>
      <c r="D704" s="2">
        <v>43412</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s="3" t="str" cm="1">
        <f t="array" ref="V704">_xlfn.IFS(Orders!M704=People!$B$2,People!$A$2,Orders!M704=People!$B$3,People!$A$3,Orders!M704=People!$B$4,People!$A$3,Orders!M704=People!$B$5,People!$A$5)</f>
        <v>Anna Andreadi</v>
      </c>
      <c r="W704" s="3" t="str">
        <f>IFERROR(VLOOKUP(B704,Returns!$B$2:$C$801,2),"No")</f>
        <v>Yes</v>
      </c>
    </row>
    <row r="705" spans="1:23" hidden="1" x14ac:dyDescent="0.2">
      <c r="A705" s="1">
        <v>704</v>
      </c>
      <c r="B705" t="s">
        <v>6532</v>
      </c>
      <c r="C705" s="2">
        <v>42834</v>
      </c>
      <c r="D705" s="2">
        <v>42839</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s="3" t="str" cm="1">
        <f t="array" ref="V705">_xlfn.IFS(Orders!M705=People!$B$2,People!$A$2,Orders!M705=People!$B$3,People!$A$3,Orders!M705=People!$B$4,People!$A$3,Orders!M705=People!$B$5,People!$A$5)</f>
        <v>Anna Andreadi</v>
      </c>
      <c r="W705" s="3" t="str">
        <f>IFERROR(VLOOKUP(B705,Returns!$B$2:$C$801,2),"No")</f>
        <v>Yes</v>
      </c>
    </row>
    <row r="706" spans="1:23" hidden="1" x14ac:dyDescent="0.2">
      <c r="A706" s="1">
        <v>705</v>
      </c>
      <c r="B706" t="s">
        <v>6533</v>
      </c>
      <c r="C706" s="2">
        <v>42625</v>
      </c>
      <c r="D706" s="2">
        <v>42630</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s="3" t="str" cm="1">
        <f t="array" ref="V706">_xlfn.IFS(Orders!M706=People!$B$2,People!$A$2,Orders!M706=People!$B$3,People!$A$3,Orders!M706=People!$B$4,People!$A$3,Orders!M706=People!$B$5,People!$A$5)</f>
        <v>Cassandra Brandow</v>
      </c>
      <c r="W706" s="3" t="str">
        <f>IFERROR(VLOOKUP(B706,Returns!$B$2:$C$801,2),"No")</f>
        <v>Yes</v>
      </c>
    </row>
    <row r="707" spans="1:23" hidden="1" x14ac:dyDescent="0.2">
      <c r="A707" s="1">
        <v>706</v>
      </c>
      <c r="B707" t="s">
        <v>6533</v>
      </c>
      <c r="C707" s="2">
        <v>42625</v>
      </c>
      <c r="D707" s="2">
        <v>42630</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s="3" t="str" cm="1">
        <f t="array" ref="V707">_xlfn.IFS(Orders!M707=People!$B$2,People!$A$2,Orders!M707=People!$B$3,People!$A$3,Orders!M707=People!$B$4,People!$A$3,Orders!M707=People!$B$5,People!$A$5)</f>
        <v>Cassandra Brandow</v>
      </c>
      <c r="W707" s="3" t="str">
        <f>IFERROR(VLOOKUP(B707,Returns!$B$2:$C$801,2),"No")</f>
        <v>Yes</v>
      </c>
    </row>
    <row r="708" spans="1:23" hidden="1" x14ac:dyDescent="0.2">
      <c r="A708" s="1">
        <v>707</v>
      </c>
      <c r="B708" t="s">
        <v>6533</v>
      </c>
      <c r="C708" s="2">
        <v>42625</v>
      </c>
      <c r="D708" s="2">
        <v>42630</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s="3" t="str" cm="1">
        <f t="array" ref="V708">_xlfn.IFS(Orders!M708=People!$B$2,People!$A$2,Orders!M708=People!$B$3,People!$A$3,Orders!M708=People!$B$4,People!$A$3,Orders!M708=People!$B$5,People!$A$5)</f>
        <v>Cassandra Brandow</v>
      </c>
      <c r="W708" s="3" t="str">
        <f>IFERROR(VLOOKUP(B708,Returns!$B$2:$C$801,2),"No")</f>
        <v>Yes</v>
      </c>
    </row>
    <row r="709" spans="1:23" x14ac:dyDescent="0.2">
      <c r="A709" s="1">
        <v>708</v>
      </c>
      <c r="B709" t="s">
        <v>6534</v>
      </c>
      <c r="C709" s="2">
        <v>42706</v>
      </c>
      <c r="D709" s="2">
        <v>42708</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s="3" t="str" cm="1">
        <f t="array" ref="V709">_xlfn.IFS(Orders!M709=People!$B$2,People!$A$2,Orders!M709=People!$B$3,People!$A$3,Orders!M709=People!$B$4,People!$A$3,Orders!M709=People!$B$5,People!$A$5)</f>
        <v>Chuck Magee</v>
      </c>
      <c r="W709" s="3" t="str">
        <f>IFERROR(VLOOKUP(B709,Returns!$B$2:$C$801,2),"No")</f>
        <v>Yes</v>
      </c>
    </row>
    <row r="710" spans="1:23" x14ac:dyDescent="0.2">
      <c r="A710" s="1">
        <v>709</v>
      </c>
      <c r="B710" t="s">
        <v>6534</v>
      </c>
      <c r="C710" s="2">
        <v>42706</v>
      </c>
      <c r="D710" s="2">
        <v>42708</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s="3" t="str" cm="1">
        <f t="array" ref="V710">_xlfn.IFS(Orders!M710=People!$B$2,People!$A$2,Orders!M710=People!$B$3,People!$A$3,Orders!M710=People!$B$4,People!$A$3,Orders!M710=People!$B$5,People!$A$5)</f>
        <v>Chuck Magee</v>
      </c>
      <c r="W710" s="3" t="str">
        <f>IFERROR(VLOOKUP(B710,Returns!$B$2:$C$801,2),"No")</f>
        <v>Yes</v>
      </c>
    </row>
    <row r="711" spans="1:23" x14ac:dyDescent="0.2">
      <c r="A711" s="1">
        <v>710</v>
      </c>
      <c r="B711" t="s">
        <v>6534</v>
      </c>
      <c r="C711" s="2">
        <v>42706</v>
      </c>
      <c r="D711" s="2">
        <v>42708</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s="3" t="str" cm="1">
        <f t="array" ref="V711">_xlfn.IFS(Orders!M711=People!$B$2,People!$A$2,Orders!M711=People!$B$3,People!$A$3,Orders!M711=People!$B$4,People!$A$3,Orders!M711=People!$B$5,People!$A$5)</f>
        <v>Chuck Magee</v>
      </c>
      <c r="W711" s="3" t="str">
        <f>IFERROR(VLOOKUP(B711,Returns!$B$2:$C$801,2),"No")</f>
        <v>Yes</v>
      </c>
    </row>
    <row r="712" spans="1:23" x14ac:dyDescent="0.2">
      <c r="A712" s="1">
        <v>711</v>
      </c>
      <c r="B712" t="s">
        <v>6535</v>
      </c>
      <c r="C712" s="2">
        <v>42465</v>
      </c>
      <c r="D712" s="2">
        <v>42467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s="3" t="str" cm="1">
        <f t="array" ref="V712">_xlfn.IFS(Orders!M712=People!$B$2,People!$A$2,Orders!M712=People!$B$3,People!$A$3,Orders!M712=People!$B$4,People!$A$3,Orders!M712=People!$B$5,People!$A$5)</f>
        <v>Chuck Magee</v>
      </c>
      <c r="W712" s="3" t="str">
        <f>IFERROR(VLOOKUP(B712,Returns!$B$2:$C$801,2),"No")</f>
        <v>Yes</v>
      </c>
    </row>
    <row r="713" spans="1:23" hidden="1" x14ac:dyDescent="0.2">
      <c r="A713" s="1">
        <v>712</v>
      </c>
      <c r="B713" t="s">
        <v>6536</v>
      </c>
      <c r="C713" s="2">
        <v>43711</v>
      </c>
      <c r="D713" s="2">
        <v>43715</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s="3" t="str" cm="1">
        <f t="array" ref="V713">_xlfn.IFS(Orders!M713=People!$B$2,People!$A$2,Orders!M713=People!$B$3,People!$A$3,Orders!M713=People!$B$4,People!$A$3,Orders!M713=People!$B$5,People!$A$5)</f>
        <v>Cassandra Brandow</v>
      </c>
      <c r="W713" s="3" t="str">
        <f>IFERROR(VLOOKUP(B713,Returns!$B$2:$C$801,2),"No")</f>
        <v>Yes</v>
      </c>
    </row>
    <row r="714" spans="1:23" x14ac:dyDescent="0.2">
      <c r="A714" s="1">
        <v>713</v>
      </c>
      <c r="B714" t="s">
        <v>6537</v>
      </c>
      <c r="C714" s="2">
        <v>43604</v>
      </c>
      <c r="D714" s="2">
        <v>43609</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s="3" t="str" cm="1">
        <f t="array" ref="V714">_xlfn.IFS(Orders!M714=People!$B$2,People!$A$2,Orders!M714=People!$B$3,People!$A$3,Orders!M714=People!$B$4,People!$A$3,Orders!M714=People!$B$5,People!$A$5)</f>
        <v>Chuck Magee</v>
      </c>
      <c r="W714" s="3" t="str">
        <f>IFERROR(VLOOKUP(B714,Returns!$B$2:$C$801,2),"No")</f>
        <v>Yes</v>
      </c>
    </row>
    <row r="715" spans="1:23" x14ac:dyDescent="0.2">
      <c r="A715" s="1">
        <v>714</v>
      </c>
      <c r="B715" t="s">
        <v>6537</v>
      </c>
      <c r="C715" s="2">
        <v>43604</v>
      </c>
      <c r="D715" s="2">
        <v>43609</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s="3" t="str" cm="1">
        <f t="array" ref="V715">_xlfn.IFS(Orders!M715=People!$B$2,People!$A$2,Orders!M715=People!$B$3,People!$A$3,Orders!M715=People!$B$4,People!$A$3,Orders!M715=People!$B$5,People!$A$5)</f>
        <v>Chuck Magee</v>
      </c>
      <c r="W715" s="3" t="str">
        <f>IFERROR(VLOOKUP(B715,Returns!$B$2:$C$801,2),"No")</f>
        <v>Yes</v>
      </c>
    </row>
    <row r="716" spans="1:23" x14ac:dyDescent="0.2">
      <c r="A716" s="1">
        <v>715</v>
      </c>
      <c r="B716" t="s">
        <v>6537</v>
      </c>
      <c r="C716" s="2">
        <v>43604</v>
      </c>
      <c r="D716" s="2">
        <v>43609</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s="3" t="str" cm="1">
        <f t="array" ref="V716">_xlfn.IFS(Orders!M716=People!$B$2,People!$A$2,Orders!M716=People!$B$3,People!$A$3,Orders!M716=People!$B$4,People!$A$3,Orders!M716=People!$B$5,People!$A$5)</f>
        <v>Chuck Magee</v>
      </c>
      <c r="W716" s="3" t="str">
        <f>IFERROR(VLOOKUP(B716,Returns!$B$2:$C$801,2),"No")</f>
        <v>Yes</v>
      </c>
    </row>
    <row r="717" spans="1:23" hidden="1" x14ac:dyDescent="0.2">
      <c r="A717" s="1">
        <v>716</v>
      </c>
      <c r="B717" t="s">
        <v>5969</v>
      </c>
      <c r="C717" s="2">
        <v>42552</v>
      </c>
      <c r="D717" s="2">
        <v>42557</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s="3" t="str" cm="1">
        <f t="array" ref="V717">_xlfn.IFS(Orders!M717=People!$B$2,People!$A$2,Orders!M717=People!$B$3,People!$A$3,Orders!M717=People!$B$4,People!$A$3,Orders!M717=People!$B$5,People!$A$5)</f>
        <v>Anna Andreadi</v>
      </c>
      <c r="W717" s="3" t="str">
        <f>IFERROR(VLOOKUP(B717,Returns!$B$2:$C$801,2),"No")</f>
        <v>Yes</v>
      </c>
    </row>
    <row r="718" spans="1:23" x14ac:dyDescent="0.2">
      <c r="A718" s="1">
        <v>717</v>
      </c>
      <c r="B718" t="s">
        <v>6538</v>
      </c>
      <c r="C718" s="2">
        <v>42380</v>
      </c>
      <c r="D718" s="2">
        <v>42383</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s="3" t="str" cm="1">
        <f t="array" ref="V718">_xlfn.IFS(Orders!M718=People!$B$2,People!$A$2,Orders!M718=People!$B$3,People!$A$3,Orders!M718=People!$B$4,People!$A$3,Orders!M718=People!$B$5,People!$A$5)</f>
        <v>Chuck Magee</v>
      </c>
      <c r="W718" s="3" t="str">
        <f>IFERROR(VLOOKUP(B718,Returns!$B$2:$C$801,2),"No")</f>
        <v>Yes</v>
      </c>
    </row>
    <row r="719" spans="1:23" x14ac:dyDescent="0.2">
      <c r="A719" s="1">
        <v>718</v>
      </c>
      <c r="B719" t="s">
        <v>6539</v>
      </c>
      <c r="C719" s="2">
        <v>43732</v>
      </c>
      <c r="D719" s="2">
        <v>43737</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s="3" t="str" cm="1">
        <f t="array" ref="V719">_xlfn.IFS(Orders!M719=People!$B$2,People!$A$2,Orders!M719=People!$B$3,People!$A$3,Orders!M719=People!$B$4,People!$A$3,Orders!M719=People!$B$5,People!$A$5)</f>
        <v>Chuck Magee</v>
      </c>
      <c r="W719" s="3" t="str">
        <f>IFERROR(VLOOKUP(B719,Returns!$B$2:$C$801,2),"No")</f>
        <v>Yes</v>
      </c>
    </row>
    <row r="720" spans="1:23" hidden="1" x14ac:dyDescent="0.2">
      <c r="A720" s="1">
        <v>719</v>
      </c>
      <c r="B720" t="s">
        <v>6540</v>
      </c>
      <c r="C720" s="2">
        <v>42523</v>
      </c>
      <c r="D720" s="2">
        <v>42528</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s="3" t="str" cm="1">
        <f t="array" ref="V720">_xlfn.IFS(Orders!M720=People!$B$2,People!$A$2,Orders!M720=People!$B$3,People!$A$3,Orders!M720=People!$B$4,People!$A$3,Orders!M720=People!$B$5,People!$A$5)</f>
        <v>Anna Andreadi</v>
      </c>
      <c r="W720" s="3" t="str">
        <f>IFERROR(VLOOKUP(B720,Returns!$B$2:$C$801,2),"No")</f>
        <v>Yes</v>
      </c>
    </row>
    <row r="721" spans="1:23" hidden="1" x14ac:dyDescent="0.2">
      <c r="A721" s="1">
        <v>720</v>
      </c>
      <c r="B721" t="s">
        <v>6540</v>
      </c>
      <c r="C721" s="2">
        <v>42523</v>
      </c>
      <c r="D721" s="2">
        <v>42528</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s="3" t="str" cm="1">
        <f t="array" ref="V721">_xlfn.IFS(Orders!M721=People!$B$2,People!$A$2,Orders!M721=People!$B$3,People!$A$3,Orders!M721=People!$B$4,People!$A$3,Orders!M721=People!$B$5,People!$A$5)</f>
        <v>Anna Andreadi</v>
      </c>
      <c r="W721" s="3" t="str">
        <f>IFERROR(VLOOKUP(B721,Returns!$B$2:$C$801,2),"No")</f>
        <v>Yes</v>
      </c>
    </row>
    <row r="722" spans="1:23" hidden="1" x14ac:dyDescent="0.2">
      <c r="A722" s="1">
        <v>721</v>
      </c>
      <c r="B722" t="s">
        <v>6541</v>
      </c>
      <c r="C722" s="2">
        <v>43144</v>
      </c>
      <c r="D722" s="2">
        <v>43149</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s="3" t="str" cm="1">
        <f t="array" ref="V722">_xlfn.IFS(Orders!M722=People!$B$2,People!$A$2,Orders!M722=People!$B$3,People!$A$3,Orders!M722=People!$B$4,People!$A$3,Orders!M722=People!$B$5,People!$A$5)</f>
        <v>Anna Andreadi</v>
      </c>
      <c r="W722" s="3" t="str">
        <f>IFERROR(VLOOKUP(B722,Returns!$B$2:$C$801,2),"No")</f>
        <v>Yes</v>
      </c>
    </row>
    <row r="723" spans="1:23" x14ac:dyDescent="0.2">
      <c r="A723" s="1">
        <v>722</v>
      </c>
      <c r="B723" t="s">
        <v>6542</v>
      </c>
      <c r="C723" s="2">
        <v>43449</v>
      </c>
      <c r="D723" s="2">
        <v>43453</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s="3" t="str" cm="1">
        <f t="array" ref="V723">_xlfn.IFS(Orders!M723=People!$B$2,People!$A$2,Orders!M723=People!$B$3,People!$A$3,Orders!M723=People!$B$4,People!$A$3,Orders!M723=People!$B$5,People!$A$5)</f>
        <v>Chuck Magee</v>
      </c>
      <c r="W723" s="3" t="str">
        <f>IFERROR(VLOOKUP(B723,Returns!$B$2:$C$801,2),"No")</f>
        <v>Yes</v>
      </c>
    </row>
    <row r="724" spans="1:23" x14ac:dyDescent="0.2">
      <c r="A724" s="1">
        <v>723</v>
      </c>
      <c r="B724" t="s">
        <v>6542</v>
      </c>
      <c r="C724" s="2">
        <v>43449</v>
      </c>
      <c r="D724" s="2">
        <v>43453</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s="3" t="str" cm="1">
        <f t="array" ref="V724">_xlfn.IFS(Orders!M724=People!$B$2,People!$A$2,Orders!M724=People!$B$3,People!$A$3,Orders!M724=People!$B$4,People!$A$3,Orders!M724=People!$B$5,People!$A$5)</f>
        <v>Chuck Magee</v>
      </c>
      <c r="W724" s="3" t="str">
        <f>IFERROR(VLOOKUP(B724,Returns!$B$2:$C$801,2),"No")</f>
        <v>Yes</v>
      </c>
    </row>
    <row r="725" spans="1:23" x14ac:dyDescent="0.2">
      <c r="A725" s="1">
        <v>724</v>
      </c>
      <c r="B725" t="s">
        <v>6543</v>
      </c>
      <c r="C725" s="2">
        <v>42650</v>
      </c>
      <c r="D725" s="2">
        <v>42656</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s="3" t="str" cm="1">
        <f t="array" ref="V725">_xlfn.IFS(Orders!M725=People!$B$2,People!$A$2,Orders!M725=People!$B$3,People!$A$3,Orders!M725=People!$B$4,People!$A$3,Orders!M725=People!$B$5,People!$A$5)</f>
        <v>Chuck Magee</v>
      </c>
      <c r="W725" s="3" t="str">
        <f>IFERROR(VLOOKUP(B725,Returns!$B$2:$C$801,2),"No")</f>
        <v>Yes</v>
      </c>
    </row>
    <row r="726" spans="1:23" hidden="1" x14ac:dyDescent="0.2">
      <c r="A726" s="1">
        <v>725</v>
      </c>
      <c r="B726" t="s">
        <v>6544</v>
      </c>
      <c r="C726" s="2">
        <v>43288</v>
      </c>
      <c r="D726" s="2">
        <v>43293</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s="3" t="str" cm="1">
        <f t="array" ref="V726">_xlfn.IFS(Orders!M726=People!$B$2,People!$A$2,Orders!M726=People!$B$3,People!$A$3,Orders!M726=People!$B$4,People!$A$3,Orders!M726=People!$B$5,People!$A$5)</f>
        <v>Cassandra Brandow</v>
      </c>
      <c r="W726" s="3" t="str">
        <f>IFERROR(VLOOKUP(B726,Returns!$B$2:$C$801,2),"No")</f>
        <v>Yes</v>
      </c>
    </row>
    <row r="727" spans="1:23" x14ac:dyDescent="0.2">
      <c r="A727" s="1">
        <v>726</v>
      </c>
      <c r="B727" t="s">
        <v>6545</v>
      </c>
      <c r="C727" s="2">
        <v>43724</v>
      </c>
      <c r="D727" s="2">
        <v>43728</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s="3" t="str" cm="1">
        <f t="array" ref="V727">_xlfn.IFS(Orders!M727=People!$B$2,People!$A$2,Orders!M727=People!$B$3,People!$A$3,Orders!M727=People!$B$4,People!$A$3,Orders!M727=People!$B$5,People!$A$5)</f>
        <v>Chuck Magee</v>
      </c>
      <c r="W727" s="3" t="str">
        <f>IFERROR(VLOOKUP(B727,Returns!$B$2:$C$801,2),"No")</f>
        <v>Yes</v>
      </c>
    </row>
    <row r="728" spans="1:23" x14ac:dyDescent="0.2">
      <c r="A728" s="1">
        <v>727</v>
      </c>
      <c r="B728" t="s">
        <v>6545</v>
      </c>
      <c r="C728" s="2">
        <v>43724</v>
      </c>
      <c r="D728" s="2">
        <v>43728</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s="3" t="str" cm="1">
        <f t="array" ref="V728">_xlfn.IFS(Orders!M728=People!$B$2,People!$A$2,Orders!M728=People!$B$3,People!$A$3,Orders!M728=People!$B$4,People!$A$3,Orders!M728=People!$B$5,People!$A$5)</f>
        <v>Chuck Magee</v>
      </c>
      <c r="W728" s="3" t="str">
        <f>IFERROR(VLOOKUP(B728,Returns!$B$2:$C$801,2),"No")</f>
        <v>Yes</v>
      </c>
    </row>
    <row r="729" spans="1:23" x14ac:dyDescent="0.2">
      <c r="A729" s="1">
        <v>728</v>
      </c>
      <c r="B729" t="s">
        <v>6546</v>
      </c>
      <c r="C729" s="2">
        <v>43437</v>
      </c>
      <c r="D729" s="2">
        <v>43440</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s="3" t="str" cm="1">
        <f t="array" ref="V729">_xlfn.IFS(Orders!M729=People!$B$2,People!$A$2,Orders!M729=People!$B$3,People!$A$3,Orders!M729=People!$B$4,People!$A$3,Orders!M729=People!$B$5,People!$A$5)</f>
        <v>Chuck Magee</v>
      </c>
      <c r="W729" s="3" t="str">
        <f>IFERROR(VLOOKUP(B729,Returns!$B$2:$C$801,2),"No")</f>
        <v>Yes</v>
      </c>
    </row>
    <row r="730" spans="1:23" x14ac:dyDescent="0.2">
      <c r="A730" s="1">
        <v>729</v>
      </c>
      <c r="B730" t="s">
        <v>6546</v>
      </c>
      <c r="C730" s="2">
        <v>43437</v>
      </c>
      <c r="D730" s="2">
        <v>43440</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s="3" t="str" cm="1">
        <f t="array" ref="V730">_xlfn.IFS(Orders!M730=People!$B$2,People!$A$2,Orders!M730=People!$B$3,People!$A$3,Orders!M730=People!$B$4,People!$A$3,Orders!M730=People!$B$5,People!$A$5)</f>
        <v>Chuck Magee</v>
      </c>
      <c r="W730" s="3" t="str">
        <f>IFERROR(VLOOKUP(B730,Returns!$B$2:$C$801,2),"No")</f>
        <v>Yes</v>
      </c>
    </row>
    <row r="731" spans="1:23" x14ac:dyDescent="0.2">
      <c r="A731" s="1">
        <v>730</v>
      </c>
      <c r="B731" t="s">
        <v>6546</v>
      </c>
      <c r="C731" s="2">
        <v>43437</v>
      </c>
      <c r="D731" s="2">
        <v>43440</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s="3" t="str" cm="1">
        <f t="array" ref="V731">_xlfn.IFS(Orders!M731=People!$B$2,People!$A$2,Orders!M731=People!$B$3,People!$A$3,Orders!M731=People!$B$4,People!$A$3,Orders!M731=People!$B$5,People!$A$5)</f>
        <v>Chuck Magee</v>
      </c>
      <c r="W731" s="3" t="str">
        <f>IFERROR(VLOOKUP(B731,Returns!$B$2:$C$801,2),"No")</f>
        <v>Yes</v>
      </c>
    </row>
    <row r="732" spans="1:23" x14ac:dyDescent="0.2">
      <c r="A732" s="1">
        <v>731</v>
      </c>
      <c r="B732" t="s">
        <v>6546</v>
      </c>
      <c r="C732" s="2">
        <v>43437</v>
      </c>
      <c r="D732" s="2">
        <v>43440</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s="3" t="str" cm="1">
        <f t="array" ref="V732">_xlfn.IFS(Orders!M732=People!$B$2,People!$A$2,Orders!M732=People!$B$3,People!$A$3,Orders!M732=People!$B$4,People!$A$3,Orders!M732=People!$B$5,People!$A$5)</f>
        <v>Chuck Magee</v>
      </c>
      <c r="W732" s="3" t="str">
        <f>IFERROR(VLOOKUP(B732,Returns!$B$2:$C$801,2),"No")</f>
        <v>Yes</v>
      </c>
    </row>
    <row r="733" spans="1:23" x14ac:dyDescent="0.2">
      <c r="A733" s="1">
        <v>732</v>
      </c>
      <c r="B733" t="s">
        <v>6546</v>
      </c>
      <c r="C733" s="2">
        <v>43437</v>
      </c>
      <c r="D733" s="2">
        <v>43440</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s="3" t="str" cm="1">
        <f t="array" ref="V733">_xlfn.IFS(Orders!M733=People!$B$2,People!$A$2,Orders!M733=People!$B$3,People!$A$3,Orders!M733=People!$B$4,People!$A$3,Orders!M733=People!$B$5,People!$A$5)</f>
        <v>Chuck Magee</v>
      </c>
      <c r="W733" s="3" t="str">
        <f>IFERROR(VLOOKUP(B733,Returns!$B$2:$C$801,2),"No")</f>
        <v>Yes</v>
      </c>
    </row>
    <row r="734" spans="1:23" hidden="1" x14ac:dyDescent="0.2">
      <c r="A734" s="1">
        <v>733</v>
      </c>
      <c r="B734" t="s">
        <v>6547</v>
      </c>
      <c r="C734" s="2">
        <v>43486</v>
      </c>
      <c r="D734" s="2">
        <v>43490</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s="3" t="str" cm="1">
        <f t="array" ref="V734">_xlfn.IFS(Orders!M734=People!$B$2,People!$A$2,Orders!M734=People!$B$3,People!$A$3,Orders!M734=People!$B$4,People!$A$3,Orders!M734=People!$B$5,People!$A$5)</f>
        <v>Anna Andreadi</v>
      </c>
      <c r="W734" s="3" t="str">
        <f>IFERROR(VLOOKUP(B734,Returns!$B$2:$C$801,2),"No")</f>
        <v>Yes</v>
      </c>
    </row>
    <row r="735" spans="1:23" hidden="1" x14ac:dyDescent="0.2">
      <c r="A735" s="1">
        <v>734</v>
      </c>
      <c r="B735" t="s">
        <v>6547</v>
      </c>
      <c r="C735" s="2">
        <v>43486</v>
      </c>
      <c r="D735" s="2">
        <v>43490</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s="3" t="str" cm="1">
        <f t="array" ref="V735">_xlfn.IFS(Orders!M735=People!$B$2,People!$A$2,Orders!M735=People!$B$3,People!$A$3,Orders!M735=People!$B$4,People!$A$3,Orders!M735=People!$B$5,People!$A$5)</f>
        <v>Anna Andreadi</v>
      </c>
      <c r="W735" s="3" t="str">
        <f>IFERROR(VLOOKUP(B735,Returns!$B$2:$C$801,2),"No")</f>
        <v>Yes</v>
      </c>
    </row>
    <row r="736" spans="1:23" hidden="1" x14ac:dyDescent="0.2">
      <c r="A736" s="1">
        <v>735</v>
      </c>
      <c r="B736" t="s">
        <v>6547</v>
      </c>
      <c r="C736" s="2">
        <v>43486</v>
      </c>
      <c r="D736" s="2">
        <v>43490</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s="3" t="str" cm="1">
        <f t="array" ref="V736">_xlfn.IFS(Orders!M736=People!$B$2,People!$A$2,Orders!M736=People!$B$3,People!$A$3,Orders!M736=People!$B$4,People!$A$3,Orders!M736=People!$B$5,People!$A$5)</f>
        <v>Anna Andreadi</v>
      </c>
      <c r="W736" s="3" t="str">
        <f>IFERROR(VLOOKUP(B736,Returns!$B$2:$C$801,2),"No")</f>
        <v>Yes</v>
      </c>
    </row>
    <row r="737" spans="1:23" hidden="1" x14ac:dyDescent="0.2">
      <c r="A737" s="1">
        <v>736</v>
      </c>
      <c r="B737" t="s">
        <v>6547</v>
      </c>
      <c r="C737" s="2">
        <v>43486</v>
      </c>
      <c r="D737" s="2">
        <v>43490</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s="3" t="str" cm="1">
        <f t="array" ref="V737">_xlfn.IFS(Orders!M737=People!$B$2,People!$A$2,Orders!M737=People!$B$3,People!$A$3,Orders!M737=People!$B$4,People!$A$3,Orders!M737=People!$B$5,People!$A$5)</f>
        <v>Anna Andreadi</v>
      </c>
      <c r="W737" s="3" t="str">
        <f>IFERROR(VLOOKUP(B737,Returns!$B$2:$C$801,2),"No")</f>
        <v>Yes</v>
      </c>
    </row>
    <row r="738" spans="1:23" hidden="1" x14ac:dyDescent="0.2">
      <c r="A738" s="1">
        <v>737</v>
      </c>
      <c r="B738" t="s">
        <v>6547</v>
      </c>
      <c r="C738" s="2">
        <v>43486</v>
      </c>
      <c r="D738" s="2">
        <v>43490</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s="3" t="str" cm="1">
        <f t="array" ref="V738">_xlfn.IFS(Orders!M738=People!$B$2,People!$A$2,Orders!M738=People!$B$3,People!$A$3,Orders!M738=People!$B$4,People!$A$3,Orders!M738=People!$B$5,People!$A$5)</f>
        <v>Anna Andreadi</v>
      </c>
      <c r="W738" s="3" t="str">
        <f>IFERROR(VLOOKUP(B738,Returns!$B$2:$C$801,2),"No")</f>
        <v>Yes</v>
      </c>
    </row>
    <row r="739" spans="1:23" hidden="1" x14ac:dyDescent="0.2">
      <c r="A739" s="1">
        <v>738</v>
      </c>
      <c r="B739" t="s">
        <v>6547</v>
      </c>
      <c r="C739" s="2">
        <v>43486</v>
      </c>
      <c r="D739" s="2">
        <v>43490</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s="3" t="str" cm="1">
        <f t="array" ref="V739">_xlfn.IFS(Orders!M739=People!$B$2,People!$A$2,Orders!M739=People!$B$3,People!$A$3,Orders!M739=People!$B$4,People!$A$3,Orders!M739=People!$B$5,People!$A$5)</f>
        <v>Anna Andreadi</v>
      </c>
      <c r="W739" s="3" t="str">
        <f>IFERROR(VLOOKUP(B739,Returns!$B$2:$C$801,2),"No")</f>
        <v>Yes</v>
      </c>
    </row>
    <row r="740" spans="1:23" hidden="1" x14ac:dyDescent="0.2">
      <c r="A740" s="1">
        <v>739</v>
      </c>
      <c r="B740" t="s">
        <v>6548</v>
      </c>
      <c r="C740" s="2">
        <v>42621</v>
      </c>
      <c r="D740" s="2">
        <v>42625</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s="3" t="str" cm="1">
        <f t="array" ref="V740">_xlfn.IFS(Orders!M740=People!$B$2,People!$A$2,Orders!M740=People!$B$3,People!$A$3,Orders!M740=People!$B$4,People!$A$3,Orders!M740=People!$B$5,People!$A$5)</f>
        <v>Anna Andreadi</v>
      </c>
      <c r="W740" s="3" t="str">
        <f>IFERROR(VLOOKUP(B740,Returns!$B$2:$C$801,2),"No")</f>
        <v>Yes</v>
      </c>
    </row>
    <row r="741" spans="1:23" x14ac:dyDescent="0.2">
      <c r="A741" s="1">
        <v>740</v>
      </c>
      <c r="B741" t="s">
        <v>6549</v>
      </c>
      <c r="C741" s="2">
        <v>42373</v>
      </c>
      <c r="D741" s="2">
        <v>42377</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s="3" t="str" cm="1">
        <f t="array" ref="V741">_xlfn.IFS(Orders!M741=People!$B$2,People!$A$2,Orders!M741=People!$B$3,People!$A$3,Orders!M741=People!$B$4,People!$A$3,Orders!M741=People!$B$5,People!$A$5)</f>
        <v>Chuck Magee</v>
      </c>
      <c r="W741" s="3" t="str">
        <f>IFERROR(VLOOKUP(B741,Returns!$B$2:$C$801,2),"No")</f>
        <v>Yes</v>
      </c>
    </row>
    <row r="742" spans="1:23" x14ac:dyDescent="0.2">
      <c r="A742" s="1">
        <v>741</v>
      </c>
      <c r="B742" t="s">
        <v>6549</v>
      </c>
      <c r="C742" s="2">
        <v>42373</v>
      </c>
      <c r="D742" s="2">
        <v>42377</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s="3" t="str" cm="1">
        <f t="array" ref="V742">_xlfn.IFS(Orders!M742=People!$B$2,People!$A$2,Orders!M742=People!$B$3,People!$A$3,Orders!M742=People!$B$4,People!$A$3,Orders!M742=People!$B$5,People!$A$5)</f>
        <v>Chuck Magee</v>
      </c>
      <c r="W742" s="3" t="str">
        <f>IFERROR(VLOOKUP(B742,Returns!$B$2:$C$801,2),"No")</f>
        <v>Yes</v>
      </c>
    </row>
    <row r="743" spans="1:23" x14ac:dyDescent="0.2">
      <c r="A743" s="1">
        <v>742</v>
      </c>
      <c r="B743" t="s">
        <v>6549</v>
      </c>
      <c r="C743" s="2">
        <v>42373</v>
      </c>
      <c r="D743" s="2">
        <v>42377</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s="3" t="str" cm="1">
        <f t="array" ref="V743">_xlfn.IFS(Orders!M743=People!$B$2,People!$A$2,Orders!M743=People!$B$3,People!$A$3,Orders!M743=People!$B$4,People!$A$3,Orders!M743=People!$B$5,People!$A$5)</f>
        <v>Chuck Magee</v>
      </c>
      <c r="W743" s="3" t="str">
        <f>IFERROR(VLOOKUP(B743,Returns!$B$2:$C$801,2),"No")</f>
        <v>Yes</v>
      </c>
    </row>
    <row r="744" spans="1:23" x14ac:dyDescent="0.2">
      <c r="A744" s="1">
        <v>743</v>
      </c>
      <c r="B744" t="s">
        <v>6550</v>
      </c>
      <c r="C744" s="2">
        <v>43339</v>
      </c>
      <c r="D744" s="2">
        <v>43344</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s="3" t="str" cm="1">
        <f t="array" ref="V744">_xlfn.IFS(Orders!M744=People!$B$2,People!$A$2,Orders!M744=People!$B$3,People!$A$3,Orders!M744=People!$B$4,People!$A$3,Orders!M744=People!$B$5,People!$A$5)</f>
        <v>Chuck Magee</v>
      </c>
      <c r="W744" s="3" t="str">
        <f>IFERROR(VLOOKUP(B744,Returns!$B$2:$C$801,2),"No")</f>
        <v>Yes</v>
      </c>
    </row>
    <row r="745" spans="1:23" x14ac:dyDescent="0.2">
      <c r="A745" s="1">
        <v>744</v>
      </c>
      <c r="B745" t="s">
        <v>6550</v>
      </c>
      <c r="C745" s="2">
        <v>43339</v>
      </c>
      <c r="D745" s="2">
        <v>43344</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s="3" t="str" cm="1">
        <f t="array" ref="V745">_xlfn.IFS(Orders!M745=People!$B$2,People!$A$2,Orders!M745=People!$B$3,People!$A$3,Orders!M745=People!$B$4,People!$A$3,Orders!M745=People!$B$5,People!$A$5)</f>
        <v>Chuck Magee</v>
      </c>
      <c r="W745" s="3" t="str">
        <f>IFERROR(VLOOKUP(B745,Returns!$B$2:$C$801,2),"No")</f>
        <v>Yes</v>
      </c>
    </row>
    <row r="746" spans="1:23" x14ac:dyDescent="0.2">
      <c r="A746" s="1">
        <v>745</v>
      </c>
      <c r="B746" t="s">
        <v>6550</v>
      </c>
      <c r="C746" s="2">
        <v>43339</v>
      </c>
      <c r="D746" s="2">
        <v>43344</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s="3" t="str" cm="1">
        <f t="array" ref="V746">_xlfn.IFS(Orders!M746=People!$B$2,People!$A$2,Orders!M746=People!$B$3,People!$A$3,Orders!M746=People!$B$4,People!$A$3,Orders!M746=People!$B$5,People!$A$5)</f>
        <v>Chuck Magee</v>
      </c>
      <c r="W746" s="3" t="str">
        <f>IFERROR(VLOOKUP(B746,Returns!$B$2:$C$801,2),"No")</f>
        <v>Yes</v>
      </c>
    </row>
    <row r="747" spans="1:23" x14ac:dyDescent="0.2">
      <c r="A747" s="1">
        <v>746</v>
      </c>
      <c r="B747" t="s">
        <v>6550</v>
      </c>
      <c r="C747" s="2">
        <v>43339</v>
      </c>
      <c r="D747" s="2">
        <v>43344</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s="3" t="str" cm="1">
        <f t="array" ref="V747">_xlfn.IFS(Orders!M747=People!$B$2,People!$A$2,Orders!M747=People!$B$3,People!$A$3,Orders!M747=People!$B$4,People!$A$3,Orders!M747=People!$B$5,People!$A$5)</f>
        <v>Chuck Magee</v>
      </c>
      <c r="W747" s="3" t="str">
        <f>IFERROR(VLOOKUP(B747,Returns!$B$2:$C$801,2),"No")</f>
        <v>Yes</v>
      </c>
    </row>
    <row r="748" spans="1:23" hidden="1" x14ac:dyDescent="0.2">
      <c r="A748" s="1">
        <v>747</v>
      </c>
      <c r="B748" t="s">
        <v>6551</v>
      </c>
      <c r="C748" s="2">
        <v>42517</v>
      </c>
      <c r="D748" s="2">
        <v>42517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s="3" t="str" cm="1">
        <f t="array" ref="V748">_xlfn.IFS(Orders!M748=People!$B$2,People!$A$2,Orders!M748=People!$B$3,People!$A$3,Orders!M748=People!$B$4,People!$A$3,Orders!M748=People!$B$5,People!$A$5)</f>
        <v>Anna Andreadi</v>
      </c>
      <c r="W748" s="3" t="str">
        <f>IFERROR(VLOOKUP(B748,Returns!$B$2:$C$801,2),"No")</f>
        <v>Yes</v>
      </c>
    </row>
    <row r="749" spans="1:23" hidden="1" x14ac:dyDescent="0.2">
      <c r="A749" s="1">
        <v>748</v>
      </c>
      <c r="B749" t="s">
        <v>6551</v>
      </c>
      <c r="C749" s="2">
        <v>42517</v>
      </c>
      <c r="D749" s="2">
        <v>42517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s="3" t="str" cm="1">
        <f t="array" ref="V749">_xlfn.IFS(Orders!M749=People!$B$2,People!$A$2,Orders!M749=People!$B$3,People!$A$3,Orders!M749=People!$B$4,People!$A$3,Orders!M749=People!$B$5,People!$A$5)</f>
        <v>Anna Andreadi</v>
      </c>
      <c r="W749" s="3" t="str">
        <f>IFERROR(VLOOKUP(B749,Returns!$B$2:$C$801,2),"No")</f>
        <v>Yes</v>
      </c>
    </row>
    <row r="750" spans="1:23" x14ac:dyDescent="0.2">
      <c r="A750" s="1">
        <v>749</v>
      </c>
      <c r="B750" t="s">
        <v>6552</v>
      </c>
      <c r="C750" s="2">
        <v>43179</v>
      </c>
      <c r="D750" s="2">
        <v>43181</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s="3" t="str" cm="1">
        <f t="array" ref="V750">_xlfn.IFS(Orders!M750=People!$B$2,People!$A$2,Orders!M750=People!$B$3,People!$A$3,Orders!M750=People!$B$4,People!$A$3,Orders!M750=People!$B$5,People!$A$5)</f>
        <v>Chuck Magee</v>
      </c>
      <c r="W750" s="3" t="str">
        <f>IFERROR(VLOOKUP(B750,Returns!$B$2:$C$801,2),"No")</f>
        <v>Yes</v>
      </c>
    </row>
    <row r="751" spans="1:23" x14ac:dyDescent="0.2">
      <c r="A751" s="1">
        <v>750</v>
      </c>
      <c r="B751" t="s">
        <v>6553</v>
      </c>
      <c r="C751" s="2">
        <v>43740</v>
      </c>
      <c r="D751" s="2">
        <v>43744</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s="3" t="str" cm="1">
        <f t="array" ref="V751">_xlfn.IFS(Orders!M751=People!$B$2,People!$A$2,Orders!M751=People!$B$3,People!$A$3,Orders!M751=People!$B$4,People!$A$3,Orders!M751=People!$B$5,People!$A$5)</f>
        <v>Chuck Magee</v>
      </c>
      <c r="W751" s="3" t="str">
        <f>IFERROR(VLOOKUP(B751,Returns!$B$2:$C$801,2),"No")</f>
        <v>Yes</v>
      </c>
    </row>
    <row r="752" spans="1:23" x14ac:dyDescent="0.2">
      <c r="A752" s="1">
        <v>751</v>
      </c>
      <c r="B752" t="s">
        <v>6553</v>
      </c>
      <c r="C752" s="2">
        <v>43740</v>
      </c>
      <c r="D752" s="2">
        <v>43744</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s="3" t="str" cm="1">
        <f t="array" ref="V752">_xlfn.IFS(Orders!M752=People!$B$2,People!$A$2,Orders!M752=People!$B$3,People!$A$3,Orders!M752=People!$B$4,People!$A$3,Orders!M752=People!$B$5,People!$A$5)</f>
        <v>Chuck Magee</v>
      </c>
      <c r="W752" s="3" t="str">
        <f>IFERROR(VLOOKUP(B752,Returns!$B$2:$C$801,2),"No")</f>
        <v>Yes</v>
      </c>
    </row>
    <row r="753" spans="1:23" x14ac:dyDescent="0.2">
      <c r="A753" s="1">
        <v>752</v>
      </c>
      <c r="B753" t="s">
        <v>6553</v>
      </c>
      <c r="C753" s="2">
        <v>43740</v>
      </c>
      <c r="D753" s="2">
        <v>43744</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s="3" t="str" cm="1">
        <f t="array" ref="V753">_xlfn.IFS(Orders!M753=People!$B$2,People!$A$2,Orders!M753=People!$B$3,People!$A$3,Orders!M753=People!$B$4,People!$A$3,Orders!M753=People!$B$5,People!$A$5)</f>
        <v>Chuck Magee</v>
      </c>
      <c r="W753" s="3" t="str">
        <f>IFERROR(VLOOKUP(B753,Returns!$B$2:$C$801,2),"No")</f>
        <v>Yes</v>
      </c>
    </row>
    <row r="754" spans="1:23" x14ac:dyDescent="0.2">
      <c r="A754" s="1">
        <v>753</v>
      </c>
      <c r="B754" t="s">
        <v>6553</v>
      </c>
      <c r="C754" s="2">
        <v>43740</v>
      </c>
      <c r="D754" s="2">
        <v>43744</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s="3" t="str" cm="1">
        <f t="array" ref="V754">_xlfn.IFS(Orders!M754=People!$B$2,People!$A$2,Orders!M754=People!$B$3,People!$A$3,Orders!M754=People!$B$4,People!$A$3,Orders!M754=People!$B$5,People!$A$5)</f>
        <v>Chuck Magee</v>
      </c>
      <c r="W754" s="3" t="str">
        <f>IFERROR(VLOOKUP(B754,Returns!$B$2:$C$801,2),"No")</f>
        <v>Yes</v>
      </c>
    </row>
    <row r="755" spans="1:23" hidden="1" x14ac:dyDescent="0.2">
      <c r="A755" s="1">
        <v>754</v>
      </c>
      <c r="B755" t="s">
        <v>6554</v>
      </c>
      <c r="C755" s="2">
        <v>43197</v>
      </c>
      <c r="D755" s="2">
        <v>43199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s="3" t="str" cm="1">
        <f t="array" ref="V755">_xlfn.IFS(Orders!M755=People!$B$2,People!$A$2,Orders!M755=People!$B$3,People!$A$3,Orders!M755=People!$B$4,People!$A$3,Orders!M755=People!$B$5,People!$A$5)</f>
        <v>Anna Andreadi</v>
      </c>
      <c r="W755" s="3" t="str">
        <f>IFERROR(VLOOKUP(B755,Returns!$B$2:$C$801,2),"No")</f>
        <v>Yes</v>
      </c>
    </row>
    <row r="756" spans="1:23" hidden="1" x14ac:dyDescent="0.2">
      <c r="A756" s="1">
        <v>755</v>
      </c>
      <c r="B756" t="s">
        <v>6555</v>
      </c>
      <c r="C756" s="2">
        <v>43076</v>
      </c>
      <c r="D756" s="2">
        <v>43081</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s="3" t="str" cm="1">
        <f t="array" ref="V756">_xlfn.IFS(Orders!M756=People!$B$2,People!$A$2,Orders!M756=People!$B$3,People!$A$3,Orders!M756=People!$B$4,People!$A$3,Orders!M756=People!$B$5,People!$A$5)</f>
        <v>Anna Andreadi</v>
      </c>
      <c r="W756" s="3" t="str">
        <f>IFERROR(VLOOKUP(B756,Returns!$B$2:$C$801,2),"No")</f>
        <v>Yes</v>
      </c>
    </row>
    <row r="757" spans="1:23" hidden="1" x14ac:dyDescent="0.2">
      <c r="A757" s="1">
        <v>756</v>
      </c>
      <c r="B757" t="s">
        <v>6556</v>
      </c>
      <c r="C757" s="2">
        <v>43361</v>
      </c>
      <c r="D757" s="2">
        <v>43365</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s="3" t="str" cm="1">
        <f t="array" ref="V757">_xlfn.IFS(Orders!M757=People!$B$2,People!$A$2,Orders!M757=People!$B$3,People!$A$3,Orders!M757=People!$B$4,People!$A$3,Orders!M757=People!$B$5,People!$A$5)</f>
        <v>Cassandra Brandow</v>
      </c>
      <c r="W757" s="3" t="str">
        <f>IFERROR(VLOOKUP(B757,Returns!$B$2:$C$801,2),"No")</f>
        <v>Yes</v>
      </c>
    </row>
    <row r="758" spans="1:23" x14ac:dyDescent="0.2">
      <c r="A758" s="1">
        <v>757</v>
      </c>
      <c r="B758" t="s">
        <v>6557</v>
      </c>
      <c r="C758" s="2">
        <v>42733</v>
      </c>
      <c r="D758" s="2">
        <v>42737</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s="3" t="str" cm="1">
        <f t="array" ref="V758">_xlfn.IFS(Orders!M758=People!$B$2,People!$A$2,Orders!M758=People!$B$3,People!$A$3,Orders!M758=People!$B$4,People!$A$3,Orders!M758=People!$B$5,People!$A$5)</f>
        <v>Chuck Magee</v>
      </c>
      <c r="W758" s="3" t="str">
        <f>IFERROR(VLOOKUP(B758,Returns!$B$2:$C$801,2),"No")</f>
        <v>Yes</v>
      </c>
    </row>
    <row r="759" spans="1:23" x14ac:dyDescent="0.2">
      <c r="A759" s="1">
        <v>758</v>
      </c>
      <c r="B759" t="s">
        <v>6557</v>
      </c>
      <c r="C759" s="2">
        <v>42733</v>
      </c>
      <c r="D759" s="2">
        <v>42737</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s="3" t="str" cm="1">
        <f t="array" ref="V759">_xlfn.IFS(Orders!M759=People!$B$2,People!$A$2,Orders!M759=People!$B$3,People!$A$3,Orders!M759=People!$B$4,People!$A$3,Orders!M759=People!$B$5,People!$A$5)</f>
        <v>Chuck Magee</v>
      </c>
      <c r="W759" s="3" t="str">
        <f>IFERROR(VLOOKUP(B759,Returns!$B$2:$C$801,2),"No")</f>
        <v>Yes</v>
      </c>
    </row>
    <row r="760" spans="1:23" x14ac:dyDescent="0.2">
      <c r="A760" s="1">
        <v>759</v>
      </c>
      <c r="B760" t="s">
        <v>6558</v>
      </c>
      <c r="C760" s="2">
        <v>43669</v>
      </c>
      <c r="D760" s="2">
        <v>43674</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s="3" t="str" cm="1">
        <f t="array" ref="V760">_xlfn.IFS(Orders!M760=People!$B$2,People!$A$2,Orders!M760=People!$B$3,People!$A$3,Orders!M760=People!$B$4,People!$A$3,Orders!M760=People!$B$5,People!$A$5)</f>
        <v>Chuck Magee</v>
      </c>
      <c r="W760" s="3" t="str">
        <f>IFERROR(VLOOKUP(B760,Returns!$B$2:$C$801,2),"No")</f>
        <v>Yes</v>
      </c>
    </row>
    <row r="761" spans="1:23" x14ac:dyDescent="0.2">
      <c r="A761" s="1">
        <v>760</v>
      </c>
      <c r="B761" t="s">
        <v>6559</v>
      </c>
      <c r="C761" s="2">
        <v>43726</v>
      </c>
      <c r="D761" s="2">
        <v>43730</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s="3" t="str" cm="1">
        <f t="array" ref="V761">_xlfn.IFS(Orders!M761=People!$B$2,People!$A$2,Orders!M761=People!$B$3,People!$A$3,Orders!M761=People!$B$4,People!$A$3,Orders!M761=People!$B$5,People!$A$5)</f>
        <v>Chuck Magee</v>
      </c>
      <c r="W761" s="3" t="str">
        <f>IFERROR(VLOOKUP(B761,Returns!$B$2:$C$801,2),"No")</f>
        <v>Yes</v>
      </c>
    </row>
    <row r="762" spans="1:23" hidden="1" x14ac:dyDescent="0.2">
      <c r="A762" s="1">
        <v>761</v>
      </c>
      <c r="B762" t="s">
        <v>6560</v>
      </c>
      <c r="C762" s="2">
        <v>42978</v>
      </c>
      <c r="D762" s="2">
        <v>42983</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s="3" t="str" cm="1">
        <f t="array" ref="V762">_xlfn.IFS(Orders!M762=People!$B$2,People!$A$2,Orders!M762=People!$B$3,People!$A$3,Orders!M762=People!$B$4,People!$A$3,Orders!M762=People!$B$5,People!$A$5)</f>
        <v>Anna Andreadi</v>
      </c>
      <c r="W762" s="3" t="str">
        <f>IFERROR(VLOOKUP(B762,Returns!$B$2:$C$801,2),"No")</f>
        <v>Yes</v>
      </c>
    </row>
    <row r="763" spans="1:23" hidden="1" x14ac:dyDescent="0.2">
      <c r="A763" s="1">
        <v>762</v>
      </c>
      <c r="B763" t="s">
        <v>6561</v>
      </c>
      <c r="C763" s="2">
        <v>43772</v>
      </c>
      <c r="D763" s="2">
        <v>43776</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s="3" t="str" cm="1">
        <f t="array" ref="V763">_xlfn.IFS(Orders!M763=People!$B$2,People!$A$2,Orders!M763=People!$B$3,People!$A$3,Orders!M763=People!$B$4,People!$A$3,Orders!M763=People!$B$5,People!$A$5)</f>
        <v>Cassandra Brandow</v>
      </c>
      <c r="W763" s="3" t="str">
        <f>IFERROR(VLOOKUP(B763,Returns!$B$2:$C$801,2),"No")</f>
        <v>Yes</v>
      </c>
    </row>
    <row r="764" spans="1:23" x14ac:dyDescent="0.2">
      <c r="A764" s="1">
        <v>763</v>
      </c>
      <c r="B764" t="s">
        <v>6562</v>
      </c>
      <c r="C764" s="2">
        <v>42774</v>
      </c>
      <c r="D764" s="2">
        <v>42779</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s="3" t="str" cm="1">
        <f t="array" ref="V764">_xlfn.IFS(Orders!M764=People!$B$2,People!$A$2,Orders!M764=People!$B$3,People!$A$3,Orders!M764=People!$B$4,People!$A$3,Orders!M764=People!$B$5,People!$A$5)</f>
        <v>Chuck Magee</v>
      </c>
      <c r="W764" s="3" t="str">
        <f>IFERROR(VLOOKUP(B764,Returns!$B$2:$C$801,2),"No")</f>
        <v>Yes</v>
      </c>
    </row>
    <row r="765" spans="1:23" hidden="1" x14ac:dyDescent="0.2">
      <c r="A765" s="1">
        <v>764</v>
      </c>
      <c r="B765" t="s">
        <v>6563</v>
      </c>
      <c r="C765" s="2">
        <v>42382</v>
      </c>
      <c r="D765" s="2">
        <v>42384</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s="3" t="str" cm="1">
        <f t="array" ref="V765">_xlfn.IFS(Orders!M765=People!$B$2,People!$A$2,Orders!M765=People!$B$3,People!$A$3,Orders!M765=People!$B$4,People!$A$3,Orders!M765=People!$B$5,People!$A$5)</f>
        <v>Cassandra Brandow</v>
      </c>
      <c r="W765" s="3" t="str">
        <f>IFERROR(VLOOKUP(B765,Returns!$B$2:$C$801,2),"No")</f>
        <v>Yes</v>
      </c>
    </row>
    <row r="766" spans="1:23" hidden="1" x14ac:dyDescent="0.2">
      <c r="A766" s="1">
        <v>765</v>
      </c>
      <c r="B766" t="s">
        <v>6563</v>
      </c>
      <c r="C766" s="2">
        <v>42382</v>
      </c>
      <c r="D766" s="2">
        <v>42384</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s="3" t="str" cm="1">
        <f t="array" ref="V766">_xlfn.IFS(Orders!M766=People!$B$2,People!$A$2,Orders!M766=People!$B$3,People!$A$3,Orders!M766=People!$B$4,People!$A$3,Orders!M766=People!$B$5,People!$A$5)</f>
        <v>Cassandra Brandow</v>
      </c>
      <c r="W766" s="3" t="str">
        <f>IFERROR(VLOOKUP(B766,Returns!$B$2:$C$801,2),"No")</f>
        <v>Yes</v>
      </c>
    </row>
    <row r="767" spans="1:23" hidden="1" x14ac:dyDescent="0.2">
      <c r="A767" s="1">
        <v>766</v>
      </c>
      <c r="B767" t="s">
        <v>6563</v>
      </c>
      <c r="C767" s="2">
        <v>42382</v>
      </c>
      <c r="D767" s="2">
        <v>42384</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s="3" t="str" cm="1">
        <f t="array" ref="V767">_xlfn.IFS(Orders!M767=People!$B$2,People!$A$2,Orders!M767=People!$B$3,People!$A$3,Orders!M767=People!$B$4,People!$A$3,Orders!M767=People!$B$5,People!$A$5)</f>
        <v>Cassandra Brandow</v>
      </c>
      <c r="W767" s="3" t="str">
        <f>IFERROR(VLOOKUP(B767,Returns!$B$2:$C$801,2),"No")</f>
        <v>Yes</v>
      </c>
    </row>
    <row r="768" spans="1:23" hidden="1" x14ac:dyDescent="0.2">
      <c r="A768" s="1">
        <v>767</v>
      </c>
      <c r="B768" t="s">
        <v>6563</v>
      </c>
      <c r="C768" s="2">
        <v>42382</v>
      </c>
      <c r="D768" s="2">
        <v>42384</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s="3" t="str" cm="1">
        <f t="array" ref="V768">_xlfn.IFS(Orders!M768=People!$B$2,People!$A$2,Orders!M768=People!$B$3,People!$A$3,Orders!M768=People!$B$4,People!$A$3,Orders!M768=People!$B$5,People!$A$5)</f>
        <v>Cassandra Brandow</v>
      </c>
      <c r="W768" s="3" t="str">
        <f>IFERROR(VLOOKUP(B768,Returns!$B$2:$C$801,2),"No")</f>
        <v>Yes</v>
      </c>
    </row>
    <row r="769" spans="1:23" hidden="1" x14ac:dyDescent="0.2">
      <c r="A769" s="1">
        <v>768</v>
      </c>
      <c r="B769" t="s">
        <v>6563</v>
      </c>
      <c r="C769" s="2">
        <v>42382</v>
      </c>
      <c r="D769" s="2">
        <v>42384</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s="3" t="str" cm="1">
        <f t="array" ref="V769">_xlfn.IFS(Orders!M769=People!$B$2,People!$A$2,Orders!M769=People!$B$3,People!$A$3,Orders!M769=People!$B$4,People!$A$3,Orders!M769=People!$B$5,People!$A$5)</f>
        <v>Cassandra Brandow</v>
      </c>
      <c r="W769" s="3" t="str">
        <f>IFERROR(VLOOKUP(B769,Returns!$B$2:$C$801,2),"No")</f>
        <v>Yes</v>
      </c>
    </row>
    <row r="770" spans="1:23" hidden="1" x14ac:dyDescent="0.2">
      <c r="A770" s="1">
        <v>769</v>
      </c>
      <c r="B770" t="s">
        <v>6564</v>
      </c>
      <c r="C770" s="2">
        <v>42504</v>
      </c>
      <c r="D770" s="2">
        <v>42510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s="3" t="str" cm="1">
        <f t="array" ref="V770">_xlfn.IFS(Orders!M770=People!$B$2,People!$A$2,Orders!M770=People!$B$3,People!$A$3,Orders!M770=People!$B$4,People!$A$3,Orders!M770=People!$B$5,People!$A$5)</f>
        <v>Cassandra Brandow</v>
      </c>
      <c r="W770" s="3" t="str">
        <f>IFERROR(VLOOKUP(B770,Returns!$B$2:$C$801,2),"No")</f>
        <v>Yes</v>
      </c>
    </row>
    <row r="771" spans="1:23" hidden="1" x14ac:dyDescent="0.2">
      <c r="A771" s="1">
        <v>770</v>
      </c>
      <c r="B771" t="s">
        <v>6565</v>
      </c>
      <c r="C771" s="2">
        <v>43239</v>
      </c>
      <c r="D771" s="2">
        <v>43244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s="3" t="str" cm="1">
        <f t="array" ref="V771">_xlfn.IFS(Orders!M771=People!$B$2,People!$A$2,Orders!M771=People!$B$3,People!$A$3,Orders!M771=People!$B$4,People!$A$3,Orders!M771=People!$B$5,People!$A$5)</f>
        <v>Cassandra Brandow</v>
      </c>
      <c r="W771" s="3" t="str">
        <f>IFERROR(VLOOKUP(B771,Returns!$B$2:$C$801,2),"No")</f>
        <v>Yes</v>
      </c>
    </row>
    <row r="772" spans="1:23" x14ac:dyDescent="0.2">
      <c r="A772" s="1">
        <v>771</v>
      </c>
      <c r="B772" t="s">
        <v>6566</v>
      </c>
      <c r="C772" s="2">
        <v>43495</v>
      </c>
      <c r="D772" s="2">
        <v>43501</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s="3" t="str" cm="1">
        <f t="array" ref="V772">_xlfn.IFS(Orders!M772=People!$B$2,People!$A$2,Orders!M772=People!$B$3,People!$A$3,Orders!M772=People!$B$4,People!$A$3,Orders!M772=People!$B$5,People!$A$5)</f>
        <v>Chuck Magee</v>
      </c>
      <c r="W772" s="3" t="str">
        <f>IFERROR(VLOOKUP(B772,Returns!$B$2:$C$801,2),"No")</f>
        <v>Yes</v>
      </c>
    </row>
    <row r="773" spans="1:23" x14ac:dyDescent="0.2">
      <c r="A773" s="1">
        <v>772</v>
      </c>
      <c r="B773" t="s">
        <v>6566</v>
      </c>
      <c r="C773" s="2">
        <v>43495</v>
      </c>
      <c r="D773" s="2">
        <v>43501</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s="3" t="str" cm="1">
        <f t="array" ref="V773">_xlfn.IFS(Orders!M773=People!$B$2,People!$A$2,Orders!M773=People!$B$3,People!$A$3,Orders!M773=People!$B$4,People!$A$3,Orders!M773=People!$B$5,People!$A$5)</f>
        <v>Chuck Magee</v>
      </c>
      <c r="W773" s="3" t="str">
        <f>IFERROR(VLOOKUP(B773,Returns!$B$2:$C$801,2),"No")</f>
        <v>Yes</v>
      </c>
    </row>
    <row r="774" spans="1:23" x14ac:dyDescent="0.2">
      <c r="A774" s="1">
        <v>773</v>
      </c>
      <c r="B774" t="s">
        <v>6566</v>
      </c>
      <c r="C774" s="2">
        <v>43495</v>
      </c>
      <c r="D774" s="2">
        <v>43501</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s="3" t="str" cm="1">
        <f t="array" ref="V774">_xlfn.IFS(Orders!M774=People!$B$2,People!$A$2,Orders!M774=People!$B$3,People!$A$3,Orders!M774=People!$B$4,People!$A$3,Orders!M774=People!$B$5,People!$A$5)</f>
        <v>Chuck Magee</v>
      </c>
      <c r="W774" s="3" t="str">
        <f>IFERROR(VLOOKUP(B774,Returns!$B$2:$C$801,2),"No")</f>
        <v>Yes</v>
      </c>
    </row>
    <row r="775" spans="1:23" x14ac:dyDescent="0.2">
      <c r="A775" s="1">
        <v>774</v>
      </c>
      <c r="B775" t="s">
        <v>6566</v>
      </c>
      <c r="C775" s="2">
        <v>43495</v>
      </c>
      <c r="D775" s="2">
        <v>43501</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s="3" t="str" cm="1">
        <f t="array" ref="V775">_xlfn.IFS(Orders!M775=People!$B$2,People!$A$2,Orders!M775=People!$B$3,People!$A$3,Orders!M775=People!$B$4,People!$A$3,Orders!M775=People!$B$5,People!$A$5)</f>
        <v>Chuck Magee</v>
      </c>
      <c r="W775" s="3" t="str">
        <f>IFERROR(VLOOKUP(B775,Returns!$B$2:$C$801,2),"No")</f>
        <v>Yes</v>
      </c>
    </row>
    <row r="776" spans="1:23" x14ac:dyDescent="0.2">
      <c r="A776" s="1">
        <v>775</v>
      </c>
      <c r="B776" t="s">
        <v>6566</v>
      </c>
      <c r="C776" s="2">
        <v>43495</v>
      </c>
      <c r="D776" s="2">
        <v>43501</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s="3" t="str" cm="1">
        <f t="array" ref="V776">_xlfn.IFS(Orders!M776=People!$B$2,People!$A$2,Orders!M776=People!$B$3,People!$A$3,Orders!M776=People!$B$4,People!$A$3,Orders!M776=People!$B$5,People!$A$5)</f>
        <v>Chuck Magee</v>
      </c>
      <c r="W776" s="3" t="str">
        <f>IFERROR(VLOOKUP(B776,Returns!$B$2:$C$801,2),"No")</f>
        <v>Yes</v>
      </c>
    </row>
    <row r="777" spans="1:23" x14ac:dyDescent="0.2">
      <c r="A777" s="1">
        <v>776</v>
      </c>
      <c r="B777" t="s">
        <v>6566</v>
      </c>
      <c r="C777" s="2">
        <v>43495</v>
      </c>
      <c r="D777" s="2">
        <v>43501</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s="3" t="str" cm="1">
        <f t="array" ref="V777">_xlfn.IFS(Orders!M777=People!$B$2,People!$A$2,Orders!M777=People!$B$3,People!$A$3,Orders!M777=People!$B$4,People!$A$3,Orders!M777=People!$B$5,People!$A$5)</f>
        <v>Chuck Magee</v>
      </c>
      <c r="W777" s="3" t="str">
        <f>IFERROR(VLOOKUP(B777,Returns!$B$2:$C$801,2),"No")</f>
        <v>Yes</v>
      </c>
    </row>
    <row r="778" spans="1:23" x14ac:dyDescent="0.2">
      <c r="A778" s="1">
        <v>777</v>
      </c>
      <c r="B778" t="s">
        <v>6567</v>
      </c>
      <c r="C778" s="2">
        <v>42550</v>
      </c>
      <c r="D778" s="2">
        <v>42557</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s="3" t="str" cm="1">
        <f t="array" ref="V778">_xlfn.IFS(Orders!M778=People!$B$2,People!$A$2,Orders!M778=People!$B$3,People!$A$3,Orders!M778=People!$B$4,People!$A$3,Orders!M778=People!$B$5,People!$A$5)</f>
        <v>Chuck Magee</v>
      </c>
      <c r="W778" s="3" t="str">
        <f>IFERROR(VLOOKUP(B778,Returns!$B$2:$C$801,2),"No")</f>
        <v>Yes</v>
      </c>
    </row>
    <row r="779" spans="1:23" hidden="1" x14ac:dyDescent="0.2">
      <c r="A779" s="1">
        <v>778</v>
      </c>
      <c r="B779" t="s">
        <v>6010</v>
      </c>
      <c r="C779" s="2">
        <v>42968</v>
      </c>
      <c r="D779" s="2">
        <v>42970</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s="3" t="str" cm="1">
        <f t="array" ref="V779">_xlfn.IFS(Orders!M779=People!$B$2,People!$A$2,Orders!M779=People!$B$3,People!$A$3,Orders!M779=People!$B$4,People!$A$3,Orders!M779=People!$B$5,People!$A$5)</f>
        <v>Anna Andreadi</v>
      </c>
      <c r="W779" s="3" t="str">
        <f>IFERROR(VLOOKUP(B779,Returns!$B$2:$C$801,2),"No")</f>
        <v>Yes</v>
      </c>
    </row>
    <row r="780" spans="1:23" hidden="1" x14ac:dyDescent="0.2">
      <c r="A780" s="1">
        <v>779</v>
      </c>
      <c r="B780" t="s">
        <v>6010</v>
      </c>
      <c r="C780" s="2">
        <v>42968</v>
      </c>
      <c r="D780" s="2">
        <v>42970</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s="3" t="str" cm="1">
        <f t="array" ref="V780">_xlfn.IFS(Orders!M780=People!$B$2,People!$A$2,Orders!M780=People!$B$3,People!$A$3,Orders!M780=People!$B$4,People!$A$3,Orders!M780=People!$B$5,People!$A$5)</f>
        <v>Anna Andreadi</v>
      </c>
      <c r="W780" s="3" t="str">
        <f>IFERROR(VLOOKUP(B780,Returns!$B$2:$C$801,2),"No")</f>
        <v>Yes</v>
      </c>
    </row>
    <row r="781" spans="1:23" hidden="1" x14ac:dyDescent="0.2">
      <c r="A781" s="1">
        <v>780</v>
      </c>
      <c r="B781" t="s">
        <v>6010</v>
      </c>
      <c r="C781" s="2">
        <v>42968</v>
      </c>
      <c r="D781" s="2">
        <v>42970</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s="3" t="str" cm="1">
        <f t="array" ref="V781">_xlfn.IFS(Orders!M781=People!$B$2,People!$A$2,Orders!M781=People!$B$3,People!$A$3,Orders!M781=People!$B$4,People!$A$3,Orders!M781=People!$B$5,People!$A$5)</f>
        <v>Anna Andreadi</v>
      </c>
      <c r="W781" s="3" t="str">
        <f>IFERROR(VLOOKUP(B781,Returns!$B$2:$C$801,2),"No")</f>
        <v>Yes</v>
      </c>
    </row>
    <row r="782" spans="1:23" hidden="1" x14ac:dyDescent="0.2">
      <c r="A782" s="1">
        <v>781</v>
      </c>
      <c r="B782" t="s">
        <v>6010</v>
      </c>
      <c r="C782" s="2">
        <v>42968</v>
      </c>
      <c r="D782" s="2">
        <v>42970</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s="3" t="str" cm="1">
        <f t="array" ref="V782">_xlfn.IFS(Orders!M782=People!$B$2,People!$A$2,Orders!M782=People!$B$3,People!$A$3,Orders!M782=People!$B$4,People!$A$3,Orders!M782=People!$B$5,People!$A$5)</f>
        <v>Anna Andreadi</v>
      </c>
      <c r="W782" s="3" t="str">
        <f>IFERROR(VLOOKUP(B782,Returns!$B$2:$C$801,2),"No")</f>
        <v>Yes</v>
      </c>
    </row>
    <row r="783" spans="1:23" x14ac:dyDescent="0.2">
      <c r="A783" s="1">
        <v>782</v>
      </c>
      <c r="B783" t="s">
        <v>6568</v>
      </c>
      <c r="C783" s="2">
        <v>43011</v>
      </c>
      <c r="D783" s="2">
        <v>43014</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s="3" t="str" cm="1">
        <f t="array" ref="V783">_xlfn.IFS(Orders!M783=People!$B$2,People!$A$2,Orders!M783=People!$B$3,People!$A$3,Orders!M783=People!$B$4,People!$A$3,Orders!M783=People!$B$5,People!$A$5)</f>
        <v>Chuck Magee</v>
      </c>
      <c r="W783" s="3" t="str">
        <f>IFERROR(VLOOKUP(B783,Returns!$B$2:$C$801,2),"No")</f>
        <v>Yes</v>
      </c>
    </row>
    <row r="784" spans="1:23" x14ac:dyDescent="0.2">
      <c r="A784" s="1">
        <v>783</v>
      </c>
      <c r="B784" t="s">
        <v>6568</v>
      </c>
      <c r="C784" s="2">
        <v>43011</v>
      </c>
      <c r="D784" s="2">
        <v>43014</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s="3" t="str" cm="1">
        <f t="array" ref="V784">_xlfn.IFS(Orders!M784=People!$B$2,People!$A$2,Orders!M784=People!$B$3,People!$A$3,Orders!M784=People!$B$4,People!$A$3,Orders!M784=People!$B$5,People!$A$5)</f>
        <v>Chuck Magee</v>
      </c>
      <c r="W784" s="3" t="str">
        <f>IFERROR(VLOOKUP(B784,Returns!$B$2:$C$801,2),"No")</f>
        <v>Yes</v>
      </c>
    </row>
    <row r="785" spans="1:23" x14ac:dyDescent="0.2">
      <c r="A785" s="1">
        <v>784</v>
      </c>
      <c r="B785" t="s">
        <v>6568</v>
      </c>
      <c r="C785" s="2">
        <v>43011</v>
      </c>
      <c r="D785" s="2">
        <v>43014</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s="3" t="str" cm="1">
        <f t="array" ref="V785">_xlfn.IFS(Orders!M785=People!$B$2,People!$A$2,Orders!M785=People!$B$3,People!$A$3,Orders!M785=People!$B$4,People!$A$3,Orders!M785=People!$B$5,People!$A$5)</f>
        <v>Chuck Magee</v>
      </c>
      <c r="W785" s="3" t="str">
        <f>IFERROR(VLOOKUP(B785,Returns!$B$2:$C$801,2),"No")</f>
        <v>Yes</v>
      </c>
    </row>
    <row r="786" spans="1:23" x14ac:dyDescent="0.2">
      <c r="A786" s="1">
        <v>785</v>
      </c>
      <c r="B786" t="s">
        <v>6568</v>
      </c>
      <c r="C786" s="2">
        <v>43011</v>
      </c>
      <c r="D786" s="2">
        <v>43014</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s="3" t="str" cm="1">
        <f t="array" ref="V786">_xlfn.IFS(Orders!M786=People!$B$2,People!$A$2,Orders!M786=People!$B$3,People!$A$3,Orders!M786=People!$B$4,People!$A$3,Orders!M786=People!$B$5,People!$A$5)</f>
        <v>Chuck Magee</v>
      </c>
      <c r="W786" s="3" t="str">
        <f>IFERROR(VLOOKUP(B786,Returns!$B$2:$C$801,2),"No")</f>
        <v>Yes</v>
      </c>
    </row>
    <row r="787" spans="1:23" hidden="1" x14ac:dyDescent="0.2">
      <c r="A787" s="1">
        <v>786</v>
      </c>
      <c r="B787" t="s">
        <v>6569</v>
      </c>
      <c r="C787" s="2">
        <v>42878</v>
      </c>
      <c r="D787" s="2">
        <v>42883</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s="3" t="str" cm="1">
        <f t="array" ref="V787">_xlfn.IFS(Orders!M787=People!$B$2,People!$A$2,Orders!M787=People!$B$3,People!$A$3,Orders!M787=People!$B$4,People!$A$3,Orders!M787=People!$B$5,People!$A$5)</f>
        <v>Cassandra Brandow</v>
      </c>
      <c r="W787" s="3" t="str">
        <f>IFERROR(VLOOKUP(B787,Returns!$B$2:$C$801,2),"No")</f>
        <v>Yes</v>
      </c>
    </row>
    <row r="788" spans="1:23" hidden="1" x14ac:dyDescent="0.2">
      <c r="A788" s="1">
        <v>787</v>
      </c>
      <c r="B788" t="s">
        <v>6570</v>
      </c>
      <c r="C788" s="2">
        <v>43541</v>
      </c>
      <c r="D788" s="2">
        <v>43545</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s="3" t="str" cm="1">
        <f t="array" ref="V788">_xlfn.IFS(Orders!M788=People!$B$2,People!$A$2,Orders!M788=People!$B$3,People!$A$3,Orders!M788=People!$B$4,People!$A$3,Orders!M788=People!$B$5,People!$A$5)</f>
        <v>Anna Andreadi</v>
      </c>
      <c r="W788" s="3" t="str">
        <f>IFERROR(VLOOKUP(B788,Returns!$B$2:$C$801,2),"No")</f>
        <v>Yes</v>
      </c>
    </row>
    <row r="789" spans="1:23" hidden="1" x14ac:dyDescent="0.2">
      <c r="A789" s="1">
        <v>788</v>
      </c>
      <c r="B789" t="s">
        <v>6571</v>
      </c>
      <c r="C789" s="2">
        <v>43081</v>
      </c>
      <c r="D789" s="2">
        <v>43085</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s="3" t="str" cm="1">
        <f t="array" ref="V789">_xlfn.IFS(Orders!M789=People!$B$2,People!$A$2,Orders!M789=People!$B$3,People!$A$3,Orders!M789=People!$B$4,People!$A$3,Orders!M789=People!$B$5,People!$A$5)</f>
        <v>Anna Andreadi</v>
      </c>
      <c r="W789" s="3" t="str">
        <f>IFERROR(VLOOKUP(B789,Returns!$B$2:$C$801,2),"No")</f>
        <v>Yes</v>
      </c>
    </row>
    <row r="790" spans="1:23" hidden="1" x14ac:dyDescent="0.2">
      <c r="A790" s="1">
        <v>789</v>
      </c>
      <c r="B790" t="s">
        <v>6572</v>
      </c>
      <c r="C790" s="2">
        <v>42912</v>
      </c>
      <c r="D790" s="2">
        <v>42916</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s="3" t="str" cm="1">
        <f t="array" ref="V790">_xlfn.IFS(Orders!M790=People!$B$2,People!$A$2,Orders!M790=People!$B$3,People!$A$3,Orders!M790=People!$B$4,People!$A$3,Orders!M790=People!$B$5,People!$A$5)</f>
        <v>Cassandra Brandow</v>
      </c>
      <c r="W790" s="3" t="str">
        <f>IFERROR(VLOOKUP(B790,Returns!$B$2:$C$801,2),"No")</f>
        <v>Yes</v>
      </c>
    </row>
    <row r="791" spans="1:23" hidden="1" x14ac:dyDescent="0.2">
      <c r="A791" s="1">
        <v>790</v>
      </c>
      <c r="B791" t="s">
        <v>6572</v>
      </c>
      <c r="C791" s="2">
        <v>42912</v>
      </c>
      <c r="D791" s="2">
        <v>42916</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s="3" t="str" cm="1">
        <f t="array" ref="V791">_xlfn.IFS(Orders!M791=People!$B$2,People!$A$2,Orders!M791=People!$B$3,People!$A$3,Orders!M791=People!$B$4,People!$A$3,Orders!M791=People!$B$5,People!$A$5)</f>
        <v>Cassandra Brandow</v>
      </c>
      <c r="W791" s="3" t="str">
        <f>IFERROR(VLOOKUP(B791,Returns!$B$2:$C$801,2),"No")</f>
        <v>Yes</v>
      </c>
    </row>
    <row r="792" spans="1:23" hidden="1" x14ac:dyDescent="0.2">
      <c r="A792" s="1">
        <v>791</v>
      </c>
      <c r="B792" t="s">
        <v>6572</v>
      </c>
      <c r="C792" s="2">
        <v>42912</v>
      </c>
      <c r="D792" s="2">
        <v>42916</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s="3" t="str" cm="1">
        <f t="array" ref="V792">_xlfn.IFS(Orders!M792=People!$B$2,People!$A$2,Orders!M792=People!$B$3,People!$A$3,Orders!M792=People!$B$4,People!$A$3,Orders!M792=People!$B$5,People!$A$5)</f>
        <v>Cassandra Brandow</v>
      </c>
      <c r="W792" s="3" t="str">
        <f>IFERROR(VLOOKUP(B792,Returns!$B$2:$C$801,2),"No")</f>
        <v>Yes</v>
      </c>
    </row>
    <row r="793" spans="1:23" hidden="1" x14ac:dyDescent="0.2">
      <c r="A793" s="1">
        <v>792</v>
      </c>
      <c r="B793" t="s">
        <v>6572</v>
      </c>
      <c r="C793" s="2">
        <v>42912</v>
      </c>
      <c r="D793" s="2">
        <v>42916</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s="3" t="str" cm="1">
        <f t="array" ref="V793">_xlfn.IFS(Orders!M793=People!$B$2,People!$A$2,Orders!M793=People!$B$3,People!$A$3,Orders!M793=People!$B$4,People!$A$3,Orders!M793=People!$B$5,People!$A$5)</f>
        <v>Cassandra Brandow</v>
      </c>
      <c r="W793" s="3" t="str">
        <f>IFERROR(VLOOKUP(B793,Returns!$B$2:$C$801,2),"No")</f>
        <v>Yes</v>
      </c>
    </row>
    <row r="794" spans="1:23" hidden="1" x14ac:dyDescent="0.2">
      <c r="A794" s="1">
        <v>793</v>
      </c>
      <c r="B794" t="s">
        <v>6573</v>
      </c>
      <c r="C794" s="2">
        <v>43240</v>
      </c>
      <c r="D794" s="2">
        <v>43240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s="3" t="str" cm="1">
        <f t="array" ref="V794">_xlfn.IFS(Orders!M794=People!$B$2,People!$A$2,Orders!M794=People!$B$3,People!$A$3,Orders!M794=People!$B$4,People!$A$3,Orders!M794=People!$B$5,People!$A$5)</f>
        <v>Cassandra Brandow</v>
      </c>
      <c r="W794" s="3" t="str">
        <f>IFERROR(VLOOKUP(B794,Returns!$B$2:$C$801,2),"No")</f>
        <v>Yes</v>
      </c>
    </row>
    <row r="795" spans="1:23" hidden="1" x14ac:dyDescent="0.2">
      <c r="A795" s="1">
        <v>794</v>
      </c>
      <c r="B795" t="s">
        <v>6574</v>
      </c>
      <c r="C795" s="2">
        <v>42633</v>
      </c>
      <c r="D795" s="2">
        <v>42639</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s="3" t="str" cm="1">
        <f t="array" ref="V795">_xlfn.IFS(Orders!M795=People!$B$2,People!$A$2,Orders!M795=People!$B$3,People!$A$3,Orders!M795=People!$B$4,People!$A$3,Orders!M795=People!$B$5,People!$A$5)</f>
        <v>Anna Andreadi</v>
      </c>
      <c r="W795" s="3" t="str">
        <f>IFERROR(VLOOKUP(B795,Returns!$B$2:$C$801,2),"No")</f>
        <v>Yes</v>
      </c>
    </row>
    <row r="796" spans="1:23" hidden="1" x14ac:dyDescent="0.2">
      <c r="A796" s="1">
        <v>795</v>
      </c>
      <c r="B796" t="s">
        <v>6574</v>
      </c>
      <c r="C796" s="2">
        <v>42633</v>
      </c>
      <c r="D796" s="2">
        <v>42639</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s="3" t="str" cm="1">
        <f t="array" ref="V796">_xlfn.IFS(Orders!M796=People!$B$2,People!$A$2,Orders!M796=People!$B$3,People!$A$3,Orders!M796=People!$B$4,People!$A$3,Orders!M796=People!$B$5,People!$A$5)</f>
        <v>Anna Andreadi</v>
      </c>
      <c r="W796" s="3" t="str">
        <f>IFERROR(VLOOKUP(B796,Returns!$B$2:$C$801,2),"No")</f>
        <v>Yes</v>
      </c>
    </row>
    <row r="797" spans="1:23" x14ac:dyDescent="0.2">
      <c r="A797" s="1">
        <v>796</v>
      </c>
      <c r="B797" t="s">
        <v>6575</v>
      </c>
      <c r="C797" s="2">
        <v>43729</v>
      </c>
      <c r="D797" s="2">
        <v>43734</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s="3" t="str" cm="1">
        <f t="array" ref="V797">_xlfn.IFS(Orders!M797=People!$B$2,People!$A$2,Orders!M797=People!$B$3,People!$A$3,Orders!M797=People!$B$4,People!$A$3,Orders!M797=People!$B$5,People!$A$5)</f>
        <v>Chuck Magee</v>
      </c>
      <c r="W797" s="3" t="str">
        <f>IFERROR(VLOOKUP(B797,Returns!$B$2:$C$801,2),"No")</f>
        <v>Yes</v>
      </c>
    </row>
    <row r="798" spans="1:23" x14ac:dyDescent="0.2">
      <c r="A798" s="1">
        <v>797</v>
      </c>
      <c r="B798" t="s">
        <v>6576</v>
      </c>
      <c r="C798" s="2">
        <v>43093</v>
      </c>
      <c r="D798" s="2">
        <v>43095</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s="3" t="str" cm="1">
        <f t="array" ref="V798">_xlfn.IFS(Orders!M798=People!$B$2,People!$A$2,Orders!M798=People!$B$3,People!$A$3,Orders!M798=People!$B$4,People!$A$3,Orders!M798=People!$B$5,People!$A$5)</f>
        <v>Chuck Magee</v>
      </c>
      <c r="W798" s="3" t="str">
        <f>IFERROR(VLOOKUP(B798,Returns!$B$2:$C$801,2),"No")</f>
        <v>Yes</v>
      </c>
    </row>
    <row r="799" spans="1:23" x14ac:dyDescent="0.2">
      <c r="A799" s="1">
        <v>798</v>
      </c>
      <c r="B799" t="s">
        <v>6576</v>
      </c>
      <c r="C799" s="2">
        <v>43093</v>
      </c>
      <c r="D799" s="2">
        <v>43095</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s="3" t="str" cm="1">
        <f t="array" ref="V799">_xlfn.IFS(Orders!M799=People!$B$2,People!$A$2,Orders!M799=People!$B$3,People!$A$3,Orders!M799=People!$B$4,People!$A$3,Orders!M799=People!$B$5,People!$A$5)</f>
        <v>Chuck Magee</v>
      </c>
      <c r="W799" s="3" t="str">
        <f>IFERROR(VLOOKUP(B799,Returns!$B$2:$C$801,2),"No")</f>
        <v>Yes</v>
      </c>
    </row>
    <row r="800" spans="1:23" x14ac:dyDescent="0.2">
      <c r="A800" s="1">
        <v>799</v>
      </c>
      <c r="B800" t="s">
        <v>6576</v>
      </c>
      <c r="C800" s="2">
        <v>43093</v>
      </c>
      <c r="D800" s="2">
        <v>43095</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s="3" t="str" cm="1">
        <f t="array" ref="V800">_xlfn.IFS(Orders!M800=People!$B$2,People!$A$2,Orders!M800=People!$B$3,People!$A$3,Orders!M800=People!$B$4,People!$A$3,Orders!M800=People!$B$5,People!$A$5)</f>
        <v>Chuck Magee</v>
      </c>
      <c r="W800" s="3" t="str">
        <f>IFERROR(VLOOKUP(B800,Returns!$B$2:$C$801,2),"No")</f>
        <v>Yes</v>
      </c>
    </row>
    <row r="801" spans="1:23" hidden="1" x14ac:dyDescent="0.2">
      <c r="A801" s="1">
        <v>800</v>
      </c>
      <c r="B801" t="s">
        <v>5979</v>
      </c>
      <c r="C801" s="2">
        <v>43066</v>
      </c>
      <c r="D801" s="2">
        <v>43072</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s="3" t="str" cm="1">
        <f t="array" ref="V801">_xlfn.IFS(Orders!M801=People!$B$2,People!$A$2,Orders!M801=People!$B$3,People!$A$3,Orders!M801=People!$B$4,People!$A$3,Orders!M801=People!$B$5,People!$A$5)</f>
        <v>Anna Andreadi</v>
      </c>
      <c r="W801" s="3" t="str">
        <f>IFERROR(VLOOKUP(B801,Returns!$B$2:$C$801,2),"No")</f>
        <v>Yes</v>
      </c>
    </row>
    <row r="802" spans="1:23" hidden="1" x14ac:dyDescent="0.2">
      <c r="A802" s="1">
        <v>801</v>
      </c>
      <c r="B802" t="s">
        <v>6577</v>
      </c>
      <c r="C802" s="2">
        <v>43516</v>
      </c>
      <c r="D802" s="2">
        <v>43519</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s="3" t="str" cm="1">
        <f t="array" ref="V802">_xlfn.IFS(Orders!M802=People!$B$2,People!$A$2,Orders!M802=People!$B$3,People!$A$3,Orders!M802=People!$B$4,People!$A$3,Orders!M802=People!$B$5,People!$A$5)</f>
        <v>Anna Andreadi</v>
      </c>
      <c r="W802" s="3" t="str">
        <f>IFERROR(VLOOKUP(B802,Returns!$B$2:$C$801,2),"No")</f>
        <v>Yes</v>
      </c>
    </row>
    <row r="803" spans="1:23" hidden="1" x14ac:dyDescent="0.2">
      <c r="A803" s="1">
        <v>802</v>
      </c>
      <c r="B803" t="s">
        <v>6577</v>
      </c>
      <c r="C803" s="2">
        <v>43516</v>
      </c>
      <c r="D803" s="2">
        <v>43519</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s="3" t="str" cm="1">
        <f t="array" ref="V803">_xlfn.IFS(Orders!M803=People!$B$2,People!$A$2,Orders!M803=People!$B$3,People!$A$3,Orders!M803=People!$B$4,People!$A$3,Orders!M803=People!$B$5,People!$A$5)</f>
        <v>Anna Andreadi</v>
      </c>
      <c r="W803" s="3" t="str">
        <f>IFERROR(VLOOKUP(B803,Returns!$B$2:$C$801,2),"No")</f>
        <v>Yes</v>
      </c>
    </row>
    <row r="804" spans="1:23" x14ac:dyDescent="0.2">
      <c r="A804" s="1">
        <v>803</v>
      </c>
      <c r="B804" t="s">
        <v>6578</v>
      </c>
      <c r="C804" s="2">
        <v>43330</v>
      </c>
      <c r="D804" s="2">
        <v>43335</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s="3" t="str" cm="1">
        <f t="array" ref="V804">_xlfn.IFS(Orders!M804=People!$B$2,People!$A$2,Orders!M804=People!$B$3,People!$A$3,Orders!M804=People!$B$4,People!$A$3,Orders!M804=People!$B$5,People!$A$5)</f>
        <v>Chuck Magee</v>
      </c>
      <c r="W804" s="3" t="str">
        <f>IFERROR(VLOOKUP(B804,Returns!$B$2:$C$801,2),"No")</f>
        <v>Yes</v>
      </c>
    </row>
    <row r="805" spans="1:23" hidden="1" x14ac:dyDescent="0.2">
      <c r="A805" s="1">
        <v>804</v>
      </c>
      <c r="B805" t="s">
        <v>6579</v>
      </c>
      <c r="C805" s="2">
        <v>43171</v>
      </c>
      <c r="D805" s="2">
        <v>43176</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s="3" t="str" cm="1">
        <f t="array" ref="V805">_xlfn.IFS(Orders!M805=People!$B$2,People!$A$2,Orders!M805=People!$B$3,People!$A$3,Orders!M805=People!$B$4,People!$A$3,Orders!M805=People!$B$5,People!$A$5)</f>
        <v>Cassandra Brandow</v>
      </c>
      <c r="W805" s="3" t="str">
        <f>IFERROR(VLOOKUP(B805,Returns!$B$2:$C$801,2),"No")</f>
        <v>Yes</v>
      </c>
    </row>
    <row r="806" spans="1:23" hidden="1" x14ac:dyDescent="0.2">
      <c r="A806" s="1">
        <v>805</v>
      </c>
      <c r="B806" t="s">
        <v>6580</v>
      </c>
      <c r="C806" s="2">
        <v>43577</v>
      </c>
      <c r="D806" s="2">
        <v>43579</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s="3" t="str" cm="1">
        <f t="array" ref="V806">_xlfn.IFS(Orders!M806=People!$B$2,People!$A$2,Orders!M806=People!$B$3,People!$A$3,Orders!M806=People!$B$4,People!$A$3,Orders!M806=People!$B$5,People!$A$5)</f>
        <v>Anna Andreadi</v>
      </c>
      <c r="W806" s="3" t="str">
        <f>IFERROR(VLOOKUP(B806,Returns!$B$2:$C$801,2),"No")</f>
        <v>Yes</v>
      </c>
    </row>
    <row r="807" spans="1:23" hidden="1" x14ac:dyDescent="0.2">
      <c r="A807" s="1">
        <v>806</v>
      </c>
      <c r="B807" t="s">
        <v>6581</v>
      </c>
      <c r="C807" s="2">
        <v>42675</v>
      </c>
      <c r="D807" s="2">
        <v>42681</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s="3" t="str" cm="1">
        <f t="array" ref="V807">_xlfn.IFS(Orders!M807=People!$B$2,People!$A$2,Orders!M807=People!$B$3,People!$A$3,Orders!M807=People!$B$4,People!$A$3,Orders!M807=People!$B$5,People!$A$5)</f>
        <v>Anna Andreadi</v>
      </c>
      <c r="W807" s="3" t="str">
        <f>IFERROR(VLOOKUP(B807,Returns!$B$2:$C$801,2),"No")</f>
        <v>Yes</v>
      </c>
    </row>
    <row r="808" spans="1:23" hidden="1" x14ac:dyDescent="0.2">
      <c r="A808" s="1">
        <v>807</v>
      </c>
      <c r="B808" t="s">
        <v>6581</v>
      </c>
      <c r="C808" s="2">
        <v>42675</v>
      </c>
      <c r="D808" s="2">
        <v>42681</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s="3" t="str" cm="1">
        <f t="array" ref="V808">_xlfn.IFS(Orders!M808=People!$B$2,People!$A$2,Orders!M808=People!$B$3,People!$A$3,Orders!M808=People!$B$4,People!$A$3,Orders!M808=People!$B$5,People!$A$5)</f>
        <v>Anna Andreadi</v>
      </c>
      <c r="W808" s="3" t="str">
        <f>IFERROR(VLOOKUP(B808,Returns!$B$2:$C$801,2),"No")</f>
        <v>Yes</v>
      </c>
    </row>
    <row r="809" spans="1:23" x14ac:dyDescent="0.2">
      <c r="A809" s="1">
        <v>808</v>
      </c>
      <c r="B809" t="s">
        <v>6582</v>
      </c>
      <c r="C809" s="2">
        <v>42769</v>
      </c>
      <c r="D809" s="2">
        <v>42771</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s="3" t="str" cm="1">
        <f t="array" ref="V809">_xlfn.IFS(Orders!M809=People!$B$2,People!$A$2,Orders!M809=People!$B$3,People!$A$3,Orders!M809=People!$B$4,People!$A$3,Orders!M809=People!$B$5,People!$A$5)</f>
        <v>Chuck Magee</v>
      </c>
      <c r="W809" s="3" t="str">
        <f>IFERROR(VLOOKUP(B809,Returns!$B$2:$C$801,2),"No")</f>
        <v>Yes</v>
      </c>
    </row>
    <row r="810" spans="1:23" x14ac:dyDescent="0.2">
      <c r="A810" s="1">
        <v>809</v>
      </c>
      <c r="B810" t="s">
        <v>6582</v>
      </c>
      <c r="C810" s="2">
        <v>42769</v>
      </c>
      <c r="D810" s="2">
        <v>42771</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s="3" t="str" cm="1">
        <f t="array" ref="V810">_xlfn.IFS(Orders!M810=People!$B$2,People!$A$2,Orders!M810=People!$B$3,People!$A$3,Orders!M810=People!$B$4,People!$A$3,Orders!M810=People!$B$5,People!$A$5)</f>
        <v>Chuck Magee</v>
      </c>
      <c r="W810" s="3" t="str">
        <f>IFERROR(VLOOKUP(B810,Returns!$B$2:$C$801,2),"No")</f>
        <v>Yes</v>
      </c>
    </row>
    <row r="811" spans="1:23" hidden="1" x14ac:dyDescent="0.2">
      <c r="A811" s="1">
        <v>810</v>
      </c>
      <c r="B811" t="s">
        <v>6583</v>
      </c>
      <c r="C811" s="2">
        <v>42656</v>
      </c>
      <c r="D811" s="2">
        <v>42658</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s="3" t="str" cm="1">
        <f t="array" ref="V811">_xlfn.IFS(Orders!M811=People!$B$2,People!$A$2,Orders!M811=People!$B$3,People!$A$3,Orders!M811=People!$B$4,People!$A$3,Orders!M811=People!$B$5,People!$A$5)</f>
        <v>Anna Andreadi</v>
      </c>
      <c r="W811" s="3" t="str">
        <f>IFERROR(VLOOKUP(B811,Returns!$B$2:$C$801,2),"No")</f>
        <v>Yes</v>
      </c>
    </row>
    <row r="812" spans="1:23" hidden="1" x14ac:dyDescent="0.2">
      <c r="A812" s="1">
        <v>811</v>
      </c>
      <c r="B812" t="s">
        <v>6583</v>
      </c>
      <c r="C812" s="2">
        <v>42656</v>
      </c>
      <c r="D812" s="2">
        <v>42658</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s="3" t="str" cm="1">
        <f t="array" ref="V812">_xlfn.IFS(Orders!M812=People!$B$2,People!$A$2,Orders!M812=People!$B$3,People!$A$3,Orders!M812=People!$B$4,People!$A$3,Orders!M812=People!$B$5,People!$A$5)</f>
        <v>Anna Andreadi</v>
      </c>
      <c r="W812" s="3" t="str">
        <f>IFERROR(VLOOKUP(B812,Returns!$B$2:$C$801,2),"No")</f>
        <v>Yes</v>
      </c>
    </row>
    <row r="813" spans="1:23" hidden="1" x14ac:dyDescent="0.2">
      <c r="A813" s="1">
        <v>812</v>
      </c>
      <c r="B813" t="s">
        <v>6583</v>
      </c>
      <c r="C813" s="2">
        <v>42656</v>
      </c>
      <c r="D813" s="2">
        <v>42658</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s="3" t="str" cm="1">
        <f t="array" ref="V813">_xlfn.IFS(Orders!M813=People!$B$2,People!$A$2,Orders!M813=People!$B$3,People!$A$3,Orders!M813=People!$B$4,People!$A$3,Orders!M813=People!$B$5,People!$A$5)</f>
        <v>Anna Andreadi</v>
      </c>
      <c r="W813" s="3" t="str">
        <f>IFERROR(VLOOKUP(B813,Returns!$B$2:$C$801,2),"No")</f>
        <v>Yes</v>
      </c>
    </row>
    <row r="814" spans="1:23" hidden="1" x14ac:dyDescent="0.2">
      <c r="A814" s="1">
        <v>813</v>
      </c>
      <c r="B814" t="s">
        <v>6583</v>
      </c>
      <c r="C814" s="2">
        <v>42656</v>
      </c>
      <c r="D814" s="2">
        <v>42658</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s="3" t="str" cm="1">
        <f t="array" ref="V814">_xlfn.IFS(Orders!M814=People!$B$2,People!$A$2,Orders!M814=People!$B$3,People!$A$3,Orders!M814=People!$B$4,People!$A$3,Orders!M814=People!$B$5,People!$A$5)</f>
        <v>Anna Andreadi</v>
      </c>
      <c r="W814" s="3" t="str">
        <f>IFERROR(VLOOKUP(B814,Returns!$B$2:$C$801,2),"No")</f>
        <v>Yes</v>
      </c>
    </row>
    <row r="815" spans="1:23" hidden="1" x14ac:dyDescent="0.2">
      <c r="A815" s="1">
        <v>814</v>
      </c>
      <c r="B815" t="s">
        <v>6584</v>
      </c>
      <c r="C815" s="2">
        <v>43599</v>
      </c>
      <c r="D815" s="2">
        <v>43599</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s="3" t="str" cm="1">
        <f t="array" ref="V815">_xlfn.IFS(Orders!M815=People!$B$2,People!$A$2,Orders!M815=People!$B$3,People!$A$3,Orders!M815=People!$B$4,People!$A$3,Orders!M815=People!$B$5,People!$A$5)</f>
        <v>Anna Andreadi</v>
      </c>
      <c r="W815" s="3" t="str">
        <f>IFERROR(VLOOKUP(B815,Returns!$B$2:$C$801,2),"No")</f>
        <v>Yes</v>
      </c>
    </row>
    <row r="816" spans="1:23" hidden="1" x14ac:dyDescent="0.2">
      <c r="A816" s="1">
        <v>815</v>
      </c>
      <c r="B816" t="s">
        <v>6584</v>
      </c>
      <c r="C816" s="2">
        <v>43599</v>
      </c>
      <c r="D816" s="2">
        <v>43599</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s="3" t="str" cm="1">
        <f t="array" ref="V816">_xlfn.IFS(Orders!M816=People!$B$2,People!$A$2,Orders!M816=People!$B$3,People!$A$3,Orders!M816=People!$B$4,People!$A$3,Orders!M816=People!$B$5,People!$A$5)</f>
        <v>Anna Andreadi</v>
      </c>
      <c r="W816" s="3" t="str">
        <f>IFERROR(VLOOKUP(B816,Returns!$B$2:$C$801,2),"No")</f>
        <v>Yes</v>
      </c>
    </row>
    <row r="817" spans="1:23" x14ac:dyDescent="0.2">
      <c r="A817" s="1">
        <v>816</v>
      </c>
      <c r="B817" t="s">
        <v>6585</v>
      </c>
      <c r="C817" s="2">
        <v>42814</v>
      </c>
      <c r="D817" s="2">
        <v>42817</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s="3" t="str" cm="1">
        <f t="array" ref="V817">_xlfn.IFS(Orders!M817=People!$B$2,People!$A$2,Orders!M817=People!$B$3,People!$A$3,Orders!M817=People!$B$4,People!$A$3,Orders!M817=People!$B$5,People!$A$5)</f>
        <v>Chuck Magee</v>
      </c>
      <c r="W817" s="3" t="str">
        <f>IFERROR(VLOOKUP(B817,Returns!$B$2:$C$801,2),"No")</f>
        <v>Yes</v>
      </c>
    </row>
    <row r="818" spans="1:23" x14ac:dyDescent="0.2">
      <c r="A818" s="1">
        <v>817</v>
      </c>
      <c r="B818" t="s">
        <v>6586</v>
      </c>
      <c r="C818" s="2">
        <v>43358</v>
      </c>
      <c r="D818" s="2">
        <v>43362</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s="3" t="str" cm="1">
        <f t="array" ref="V818">_xlfn.IFS(Orders!M818=People!$B$2,People!$A$2,Orders!M818=People!$B$3,People!$A$3,Orders!M818=People!$B$4,People!$A$3,Orders!M818=People!$B$5,People!$A$5)</f>
        <v>Chuck Magee</v>
      </c>
      <c r="W818" s="3" t="str">
        <f>IFERROR(VLOOKUP(B818,Returns!$B$2:$C$801,2),"No")</f>
        <v>Yes</v>
      </c>
    </row>
    <row r="819" spans="1:23" x14ac:dyDescent="0.2">
      <c r="A819" s="1">
        <v>818</v>
      </c>
      <c r="B819" t="s">
        <v>6587</v>
      </c>
      <c r="C819" s="2">
        <v>42549</v>
      </c>
      <c r="D819" s="2">
        <v>42553</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s="3" t="str" cm="1">
        <f t="array" ref="V819">_xlfn.IFS(Orders!M819=People!$B$2,People!$A$2,Orders!M819=People!$B$3,People!$A$3,Orders!M819=People!$B$4,People!$A$3,Orders!M819=People!$B$5,People!$A$5)</f>
        <v>Chuck Magee</v>
      </c>
      <c r="W819" s="3" t="str">
        <f>IFERROR(VLOOKUP(B819,Returns!$B$2:$C$801,2),"No")</f>
        <v>Yes</v>
      </c>
    </row>
    <row r="820" spans="1:23" x14ac:dyDescent="0.2">
      <c r="A820" s="1">
        <v>819</v>
      </c>
      <c r="B820" t="s">
        <v>6587</v>
      </c>
      <c r="C820" s="2">
        <v>42549</v>
      </c>
      <c r="D820" s="2">
        <v>42553</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s="3" t="str" cm="1">
        <f t="array" ref="V820">_xlfn.IFS(Orders!M820=People!$B$2,People!$A$2,Orders!M820=People!$B$3,People!$A$3,Orders!M820=People!$B$4,People!$A$3,Orders!M820=People!$B$5,People!$A$5)</f>
        <v>Chuck Magee</v>
      </c>
      <c r="W820" s="3" t="str">
        <f>IFERROR(VLOOKUP(B820,Returns!$B$2:$C$801,2),"No")</f>
        <v>Yes</v>
      </c>
    </row>
    <row r="821" spans="1:23" x14ac:dyDescent="0.2">
      <c r="A821" s="1">
        <v>820</v>
      </c>
      <c r="B821" t="s">
        <v>6587</v>
      </c>
      <c r="C821" s="2">
        <v>42549</v>
      </c>
      <c r="D821" s="2">
        <v>42553</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s="3" t="str" cm="1">
        <f t="array" ref="V821">_xlfn.IFS(Orders!M821=People!$B$2,People!$A$2,Orders!M821=People!$B$3,People!$A$3,Orders!M821=People!$B$4,People!$A$3,Orders!M821=People!$B$5,People!$A$5)</f>
        <v>Chuck Magee</v>
      </c>
      <c r="W821" s="3" t="str">
        <f>IFERROR(VLOOKUP(B821,Returns!$B$2:$C$801,2),"No")</f>
        <v>Yes</v>
      </c>
    </row>
    <row r="822" spans="1:23" x14ac:dyDescent="0.2">
      <c r="A822" s="1">
        <v>821</v>
      </c>
      <c r="B822" t="s">
        <v>6587</v>
      </c>
      <c r="C822" s="2">
        <v>42549</v>
      </c>
      <c r="D822" s="2">
        <v>42553</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s="3" t="str" cm="1">
        <f t="array" ref="V822">_xlfn.IFS(Orders!M822=People!$B$2,People!$A$2,Orders!M822=People!$B$3,People!$A$3,Orders!M822=People!$B$4,People!$A$3,Orders!M822=People!$B$5,People!$A$5)</f>
        <v>Chuck Magee</v>
      </c>
      <c r="W822" s="3" t="str">
        <f>IFERROR(VLOOKUP(B822,Returns!$B$2:$C$801,2),"No")</f>
        <v>Yes</v>
      </c>
    </row>
    <row r="823" spans="1:23" x14ac:dyDescent="0.2">
      <c r="A823" s="1">
        <v>822</v>
      </c>
      <c r="B823" t="s">
        <v>6587</v>
      </c>
      <c r="C823" s="2">
        <v>42549</v>
      </c>
      <c r="D823" s="2">
        <v>42553</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s="3" t="str" cm="1">
        <f t="array" ref="V823">_xlfn.IFS(Orders!M823=People!$B$2,People!$A$2,Orders!M823=People!$B$3,People!$A$3,Orders!M823=People!$B$4,People!$A$3,Orders!M823=People!$B$5,People!$A$5)</f>
        <v>Chuck Magee</v>
      </c>
      <c r="W823" s="3" t="str">
        <f>IFERROR(VLOOKUP(B823,Returns!$B$2:$C$801,2),"No")</f>
        <v>Yes</v>
      </c>
    </row>
    <row r="824" spans="1:23" x14ac:dyDescent="0.2">
      <c r="A824" s="1">
        <v>823</v>
      </c>
      <c r="B824" t="s">
        <v>6588</v>
      </c>
      <c r="C824" s="2">
        <v>43636</v>
      </c>
      <c r="D824" s="2">
        <v>43643</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s="3" t="str" cm="1">
        <f t="array" ref="V824">_xlfn.IFS(Orders!M824=People!$B$2,People!$A$2,Orders!M824=People!$B$3,People!$A$3,Orders!M824=People!$B$4,People!$A$3,Orders!M824=People!$B$5,People!$A$5)</f>
        <v>Chuck Magee</v>
      </c>
      <c r="W824" s="3" t="str">
        <f>IFERROR(VLOOKUP(B824,Returns!$B$2:$C$801,2),"No")</f>
        <v>Yes</v>
      </c>
    </row>
    <row r="825" spans="1:23" x14ac:dyDescent="0.2">
      <c r="A825" s="1">
        <v>824</v>
      </c>
      <c r="B825" t="s">
        <v>6588</v>
      </c>
      <c r="C825" s="2">
        <v>43636</v>
      </c>
      <c r="D825" s="2">
        <v>43643</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s="3" t="str" cm="1">
        <f t="array" ref="V825">_xlfn.IFS(Orders!M825=People!$B$2,People!$A$2,Orders!M825=People!$B$3,People!$A$3,Orders!M825=People!$B$4,People!$A$3,Orders!M825=People!$B$5,People!$A$5)</f>
        <v>Chuck Magee</v>
      </c>
      <c r="W825" s="3" t="str">
        <f>IFERROR(VLOOKUP(B825,Returns!$B$2:$C$801,2),"No")</f>
        <v>Yes</v>
      </c>
    </row>
    <row r="826" spans="1:23" hidden="1" x14ac:dyDescent="0.2">
      <c r="A826" s="1">
        <v>825</v>
      </c>
      <c r="B826" t="s">
        <v>6589</v>
      </c>
      <c r="C826" s="2">
        <v>42499</v>
      </c>
      <c r="D826" s="2">
        <v>42505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s="3" t="str" cm="1">
        <f t="array" ref="V826">_xlfn.IFS(Orders!M826=People!$B$2,People!$A$2,Orders!M826=People!$B$3,People!$A$3,Orders!M826=People!$B$4,People!$A$3,Orders!M826=People!$B$5,People!$A$5)</f>
        <v>Anna Andreadi</v>
      </c>
      <c r="W826" s="3" t="str">
        <f>IFERROR(VLOOKUP(B826,Returns!$B$2:$C$801,2),"No")</f>
        <v>Yes</v>
      </c>
    </row>
    <row r="827" spans="1:23" hidden="1" x14ac:dyDescent="0.2">
      <c r="A827" s="1">
        <v>826</v>
      </c>
      <c r="B827" t="s">
        <v>6589</v>
      </c>
      <c r="C827" s="2">
        <v>42499</v>
      </c>
      <c r="D827" s="2">
        <v>42505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s="3" t="str" cm="1">
        <f t="array" ref="V827">_xlfn.IFS(Orders!M827=People!$B$2,People!$A$2,Orders!M827=People!$B$3,People!$A$3,Orders!M827=People!$B$4,People!$A$3,Orders!M827=People!$B$5,People!$A$5)</f>
        <v>Anna Andreadi</v>
      </c>
      <c r="W827" s="3" t="str">
        <f>IFERROR(VLOOKUP(B827,Returns!$B$2:$C$801,2),"No")</f>
        <v>Yes</v>
      </c>
    </row>
    <row r="828" spans="1:23" x14ac:dyDescent="0.2">
      <c r="A828" s="1">
        <v>827</v>
      </c>
      <c r="B828" t="s">
        <v>6590</v>
      </c>
      <c r="C828" s="2">
        <v>43698</v>
      </c>
      <c r="D828" s="2">
        <v>43705</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s="3" t="str" cm="1">
        <f t="array" ref="V828">_xlfn.IFS(Orders!M828=People!$B$2,People!$A$2,Orders!M828=People!$B$3,People!$A$3,Orders!M828=People!$B$4,People!$A$3,Orders!M828=People!$B$5,People!$A$5)</f>
        <v>Chuck Magee</v>
      </c>
      <c r="W828" s="3" t="str">
        <f>IFERROR(VLOOKUP(B828,Returns!$B$2:$C$801,2),"No")</f>
        <v>Yes</v>
      </c>
    </row>
    <row r="829" spans="1:23" x14ac:dyDescent="0.2">
      <c r="A829" s="1">
        <v>828</v>
      </c>
      <c r="B829" t="s">
        <v>6590</v>
      </c>
      <c r="C829" s="2">
        <v>43698</v>
      </c>
      <c r="D829" s="2">
        <v>43705</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s="3" t="str" cm="1">
        <f t="array" ref="V829">_xlfn.IFS(Orders!M829=People!$B$2,People!$A$2,Orders!M829=People!$B$3,People!$A$3,Orders!M829=People!$B$4,People!$A$3,Orders!M829=People!$B$5,People!$A$5)</f>
        <v>Chuck Magee</v>
      </c>
      <c r="W829" s="3" t="str">
        <f>IFERROR(VLOOKUP(B829,Returns!$B$2:$C$801,2),"No")</f>
        <v>Yes</v>
      </c>
    </row>
    <row r="830" spans="1:23" x14ac:dyDescent="0.2">
      <c r="A830" s="1">
        <v>829</v>
      </c>
      <c r="B830" t="s">
        <v>6590</v>
      </c>
      <c r="C830" s="2">
        <v>43698</v>
      </c>
      <c r="D830" s="2">
        <v>43705</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s="3" t="str" cm="1">
        <f t="array" ref="V830">_xlfn.IFS(Orders!M830=People!$B$2,People!$A$2,Orders!M830=People!$B$3,People!$A$3,Orders!M830=People!$B$4,People!$A$3,Orders!M830=People!$B$5,People!$A$5)</f>
        <v>Chuck Magee</v>
      </c>
      <c r="W830" s="3" t="str">
        <f>IFERROR(VLOOKUP(B830,Returns!$B$2:$C$801,2),"No")</f>
        <v>Yes</v>
      </c>
    </row>
    <row r="831" spans="1:23" hidden="1" x14ac:dyDescent="0.2">
      <c r="A831" s="1">
        <v>830</v>
      </c>
      <c r="B831" t="s">
        <v>6591</v>
      </c>
      <c r="C831" s="2">
        <v>43632</v>
      </c>
      <c r="D831" s="2">
        <v>43637</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s="3" t="str" cm="1">
        <f t="array" ref="V831">_xlfn.IFS(Orders!M831=People!$B$2,People!$A$2,Orders!M831=People!$B$3,People!$A$3,Orders!M831=People!$B$4,People!$A$3,Orders!M831=People!$B$5,People!$A$5)</f>
        <v>Cassandra Brandow</v>
      </c>
      <c r="W831" s="3" t="str">
        <f>IFERROR(VLOOKUP(B831,Returns!$B$2:$C$801,2),"No")</f>
        <v>Yes</v>
      </c>
    </row>
    <row r="832" spans="1:23" hidden="1" x14ac:dyDescent="0.2">
      <c r="A832" s="1">
        <v>831</v>
      </c>
      <c r="B832" t="s">
        <v>6591</v>
      </c>
      <c r="C832" s="2">
        <v>43632</v>
      </c>
      <c r="D832" s="2">
        <v>43637</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s="3" t="str" cm="1">
        <f t="array" ref="V832">_xlfn.IFS(Orders!M832=People!$B$2,People!$A$2,Orders!M832=People!$B$3,People!$A$3,Orders!M832=People!$B$4,People!$A$3,Orders!M832=People!$B$5,People!$A$5)</f>
        <v>Cassandra Brandow</v>
      </c>
      <c r="W832" s="3" t="str">
        <f>IFERROR(VLOOKUP(B832,Returns!$B$2:$C$801,2),"No")</f>
        <v>Yes</v>
      </c>
    </row>
    <row r="833" spans="1:23" hidden="1" x14ac:dyDescent="0.2">
      <c r="A833" s="1">
        <v>832</v>
      </c>
      <c r="B833" t="s">
        <v>6591</v>
      </c>
      <c r="C833" s="2">
        <v>43632</v>
      </c>
      <c r="D833" s="2">
        <v>43637</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s="3" t="str" cm="1">
        <f t="array" ref="V833">_xlfn.IFS(Orders!M833=People!$B$2,People!$A$2,Orders!M833=People!$B$3,People!$A$3,Orders!M833=People!$B$4,People!$A$3,Orders!M833=People!$B$5,People!$A$5)</f>
        <v>Cassandra Brandow</v>
      </c>
      <c r="W833" s="3" t="str">
        <f>IFERROR(VLOOKUP(B833,Returns!$B$2:$C$801,2),"No")</f>
        <v>Yes</v>
      </c>
    </row>
    <row r="834" spans="1:23" hidden="1" x14ac:dyDescent="0.2">
      <c r="A834" s="1">
        <v>833</v>
      </c>
      <c r="B834" t="s">
        <v>6591</v>
      </c>
      <c r="C834" s="2">
        <v>43632</v>
      </c>
      <c r="D834" s="2">
        <v>43637</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s="3" t="str" cm="1">
        <f t="array" ref="V834">_xlfn.IFS(Orders!M834=People!$B$2,People!$A$2,Orders!M834=People!$B$3,People!$A$3,Orders!M834=People!$B$4,People!$A$3,Orders!M834=People!$B$5,People!$A$5)</f>
        <v>Cassandra Brandow</v>
      </c>
      <c r="W834" s="3" t="str">
        <f>IFERROR(VLOOKUP(B834,Returns!$B$2:$C$801,2),"No")</f>
        <v>Yes</v>
      </c>
    </row>
    <row r="835" spans="1:23" hidden="1" x14ac:dyDescent="0.2">
      <c r="A835" s="1">
        <v>834</v>
      </c>
      <c r="B835" t="s">
        <v>6592</v>
      </c>
      <c r="C835" s="2">
        <v>43304</v>
      </c>
      <c r="D835" s="2">
        <v>43308</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s="3" t="str" cm="1">
        <f t="array" ref="V835">_xlfn.IFS(Orders!M835=People!$B$2,People!$A$2,Orders!M835=People!$B$3,People!$A$3,Orders!M835=People!$B$4,People!$A$3,Orders!M835=People!$B$5,People!$A$5)</f>
        <v>Cassandra Brandow</v>
      </c>
      <c r="W835" s="3" t="str">
        <f>IFERROR(VLOOKUP(B835,Returns!$B$2:$C$801,2),"No")</f>
        <v>Yes</v>
      </c>
    </row>
    <row r="836" spans="1:23" hidden="1" x14ac:dyDescent="0.2">
      <c r="A836" s="1">
        <v>835</v>
      </c>
      <c r="B836" t="s">
        <v>6592</v>
      </c>
      <c r="C836" s="2">
        <v>43304</v>
      </c>
      <c r="D836" s="2">
        <v>43308</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s="3" t="str" cm="1">
        <f t="array" ref="V836">_xlfn.IFS(Orders!M836=People!$B$2,People!$A$2,Orders!M836=People!$B$3,People!$A$3,Orders!M836=People!$B$4,People!$A$3,Orders!M836=People!$B$5,People!$A$5)</f>
        <v>Cassandra Brandow</v>
      </c>
      <c r="W836" s="3" t="str">
        <f>IFERROR(VLOOKUP(B836,Returns!$B$2:$C$801,2),"No")</f>
        <v>Yes</v>
      </c>
    </row>
    <row r="837" spans="1:23" hidden="1" x14ac:dyDescent="0.2">
      <c r="A837" s="1">
        <v>836</v>
      </c>
      <c r="B837" t="s">
        <v>6592</v>
      </c>
      <c r="C837" s="2">
        <v>43304</v>
      </c>
      <c r="D837" s="2">
        <v>43308</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s="3" t="str" cm="1">
        <f t="array" ref="V837">_xlfn.IFS(Orders!M837=People!$B$2,People!$A$2,Orders!M837=People!$B$3,People!$A$3,Orders!M837=People!$B$4,People!$A$3,Orders!M837=People!$B$5,People!$A$5)</f>
        <v>Cassandra Brandow</v>
      </c>
      <c r="W837" s="3" t="str">
        <f>IFERROR(VLOOKUP(B837,Returns!$B$2:$C$801,2),"No")</f>
        <v>Yes</v>
      </c>
    </row>
    <row r="838" spans="1:23" x14ac:dyDescent="0.2">
      <c r="A838" s="1">
        <v>837</v>
      </c>
      <c r="B838" t="s">
        <v>6593</v>
      </c>
      <c r="C838" s="2">
        <v>42621</v>
      </c>
      <c r="D838" s="2">
        <v>42626</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s="3" t="str" cm="1">
        <f t="array" ref="V838">_xlfn.IFS(Orders!M838=People!$B$2,People!$A$2,Orders!M838=People!$B$3,People!$A$3,Orders!M838=People!$B$4,People!$A$3,Orders!M838=People!$B$5,People!$A$5)</f>
        <v>Chuck Magee</v>
      </c>
      <c r="W838" s="3" t="str">
        <f>IFERROR(VLOOKUP(B838,Returns!$B$2:$C$801,2),"No")</f>
        <v>Yes</v>
      </c>
    </row>
    <row r="839" spans="1:23" hidden="1" x14ac:dyDescent="0.2">
      <c r="A839" s="1">
        <v>838</v>
      </c>
      <c r="B839" t="s">
        <v>6594</v>
      </c>
      <c r="C839" s="2">
        <v>43773</v>
      </c>
      <c r="D839" s="2">
        <v>43780</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s="3" t="str" cm="1">
        <f t="array" ref="V839">_xlfn.IFS(Orders!M839=People!$B$2,People!$A$2,Orders!M839=People!$B$3,People!$A$3,Orders!M839=People!$B$4,People!$A$3,Orders!M839=People!$B$5,People!$A$5)</f>
        <v>Cassandra Brandow</v>
      </c>
      <c r="W839" s="3" t="str">
        <f>IFERROR(VLOOKUP(B839,Returns!$B$2:$C$801,2),"No")</f>
        <v>Yes</v>
      </c>
    </row>
    <row r="840" spans="1:23" x14ac:dyDescent="0.2">
      <c r="A840" s="1">
        <v>839</v>
      </c>
      <c r="B840" t="s">
        <v>6595</v>
      </c>
      <c r="C840" s="2">
        <v>43166</v>
      </c>
      <c r="D840" s="2">
        <v>43171</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s="3" t="str" cm="1">
        <f t="array" ref="V840">_xlfn.IFS(Orders!M840=People!$B$2,People!$A$2,Orders!M840=People!$B$3,People!$A$3,Orders!M840=People!$B$4,People!$A$3,Orders!M840=People!$B$5,People!$A$5)</f>
        <v>Chuck Magee</v>
      </c>
      <c r="W840" s="3" t="str">
        <f>IFERROR(VLOOKUP(B840,Returns!$B$2:$C$801,2),"No")</f>
        <v>Yes</v>
      </c>
    </row>
    <row r="841" spans="1:23" x14ac:dyDescent="0.2">
      <c r="A841" s="1">
        <v>840</v>
      </c>
      <c r="B841" t="s">
        <v>6596</v>
      </c>
      <c r="C841" s="2">
        <v>43059</v>
      </c>
      <c r="D841" s="2">
        <v>43064</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s="3" t="str" cm="1">
        <f t="array" ref="V841">_xlfn.IFS(Orders!M841=People!$B$2,People!$A$2,Orders!M841=People!$B$3,People!$A$3,Orders!M841=People!$B$4,People!$A$3,Orders!M841=People!$B$5,People!$A$5)</f>
        <v>Chuck Magee</v>
      </c>
      <c r="W841" s="3" t="str">
        <f>IFERROR(VLOOKUP(B841,Returns!$B$2:$C$801,2),"No")</f>
        <v>Yes</v>
      </c>
    </row>
    <row r="842" spans="1:23" x14ac:dyDescent="0.2">
      <c r="A842" s="1">
        <v>841</v>
      </c>
      <c r="B842" t="s">
        <v>6596</v>
      </c>
      <c r="C842" s="2">
        <v>43059</v>
      </c>
      <c r="D842" s="2">
        <v>43064</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s="3" t="str" cm="1">
        <f t="array" ref="V842">_xlfn.IFS(Orders!M842=People!$B$2,People!$A$2,Orders!M842=People!$B$3,People!$A$3,Orders!M842=People!$B$4,People!$A$3,Orders!M842=People!$B$5,People!$A$5)</f>
        <v>Chuck Magee</v>
      </c>
      <c r="W842" s="3" t="str">
        <f>IFERROR(VLOOKUP(B842,Returns!$B$2:$C$801,2),"No")</f>
        <v>Yes</v>
      </c>
    </row>
    <row r="843" spans="1:23" x14ac:dyDescent="0.2">
      <c r="A843" s="1">
        <v>842</v>
      </c>
      <c r="B843" t="s">
        <v>6596</v>
      </c>
      <c r="C843" s="2">
        <v>43059</v>
      </c>
      <c r="D843" s="2">
        <v>43064</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s="3" t="str" cm="1">
        <f t="array" ref="V843">_xlfn.IFS(Orders!M843=People!$B$2,People!$A$2,Orders!M843=People!$B$3,People!$A$3,Orders!M843=People!$B$4,People!$A$3,Orders!M843=People!$B$5,People!$A$5)</f>
        <v>Chuck Magee</v>
      </c>
      <c r="W843" s="3" t="str">
        <f>IFERROR(VLOOKUP(B843,Returns!$B$2:$C$801,2),"No")</f>
        <v>Yes</v>
      </c>
    </row>
    <row r="844" spans="1:23" hidden="1" x14ac:dyDescent="0.2">
      <c r="A844" s="1">
        <v>843</v>
      </c>
      <c r="B844" t="s">
        <v>6597</v>
      </c>
      <c r="C844" s="2">
        <v>43411</v>
      </c>
      <c r="D844" s="2">
        <v>43413</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s="3" t="str" cm="1">
        <f t="array" ref="V844">_xlfn.IFS(Orders!M844=People!$B$2,People!$A$2,Orders!M844=People!$B$3,People!$A$3,Orders!M844=People!$B$4,People!$A$3,Orders!M844=People!$B$5,People!$A$5)</f>
        <v>Anna Andreadi</v>
      </c>
      <c r="W844" s="3" t="str">
        <f>IFERROR(VLOOKUP(B844,Returns!$B$2:$C$801,2),"No")</f>
        <v>Yes</v>
      </c>
    </row>
    <row r="845" spans="1:23" hidden="1" x14ac:dyDescent="0.2">
      <c r="A845" s="1">
        <v>844</v>
      </c>
      <c r="B845" t="s">
        <v>6597</v>
      </c>
      <c r="C845" s="2">
        <v>43411</v>
      </c>
      <c r="D845" s="2">
        <v>43413</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s="3" t="str" cm="1">
        <f t="array" ref="V845">_xlfn.IFS(Orders!M845=People!$B$2,People!$A$2,Orders!M845=People!$B$3,People!$A$3,Orders!M845=People!$B$4,People!$A$3,Orders!M845=People!$B$5,People!$A$5)</f>
        <v>Anna Andreadi</v>
      </c>
      <c r="W845" s="3" t="str">
        <f>IFERROR(VLOOKUP(B845,Returns!$B$2:$C$801,2),"No")</f>
        <v>Yes</v>
      </c>
    </row>
    <row r="846" spans="1:23" hidden="1" x14ac:dyDescent="0.2">
      <c r="A846" s="1">
        <v>845</v>
      </c>
      <c r="B846" t="s">
        <v>6597</v>
      </c>
      <c r="C846" s="2">
        <v>43411</v>
      </c>
      <c r="D846" s="2">
        <v>43413</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s="3" t="str" cm="1">
        <f t="array" ref="V846">_xlfn.IFS(Orders!M846=People!$B$2,People!$A$2,Orders!M846=People!$B$3,People!$A$3,Orders!M846=People!$B$4,People!$A$3,Orders!M846=People!$B$5,People!$A$5)</f>
        <v>Anna Andreadi</v>
      </c>
      <c r="W846" s="3" t="str">
        <f>IFERROR(VLOOKUP(B846,Returns!$B$2:$C$801,2),"No")</f>
        <v>Yes</v>
      </c>
    </row>
    <row r="847" spans="1:23" hidden="1" x14ac:dyDescent="0.2">
      <c r="A847" s="1">
        <v>846</v>
      </c>
      <c r="B847" t="s">
        <v>6597</v>
      </c>
      <c r="C847" s="2">
        <v>43411</v>
      </c>
      <c r="D847" s="2">
        <v>43413</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s="3" t="str" cm="1">
        <f t="array" ref="V847">_xlfn.IFS(Orders!M847=People!$B$2,People!$A$2,Orders!M847=People!$B$3,People!$A$3,Orders!M847=People!$B$4,People!$A$3,Orders!M847=People!$B$5,People!$A$5)</f>
        <v>Anna Andreadi</v>
      </c>
      <c r="W847" s="3" t="str">
        <f>IFERROR(VLOOKUP(B847,Returns!$B$2:$C$801,2),"No")</f>
        <v>Yes</v>
      </c>
    </row>
    <row r="848" spans="1:23" hidden="1" x14ac:dyDescent="0.2">
      <c r="A848" s="1">
        <v>847</v>
      </c>
      <c r="B848" t="s">
        <v>6598</v>
      </c>
      <c r="C848" s="2">
        <v>43021</v>
      </c>
      <c r="D848" s="2">
        <v>43025</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s="3" t="str" cm="1">
        <f t="array" ref="V848">_xlfn.IFS(Orders!M848=People!$B$2,People!$A$2,Orders!M848=People!$B$3,People!$A$3,Orders!M848=People!$B$4,People!$A$3,Orders!M848=People!$B$5,People!$A$5)</f>
        <v>Cassandra Brandow</v>
      </c>
      <c r="W848" s="3" t="str">
        <f>IFERROR(VLOOKUP(B848,Returns!$B$2:$C$801,2),"No")</f>
        <v>Yes</v>
      </c>
    </row>
    <row r="849" spans="1:23" hidden="1" x14ac:dyDescent="0.2">
      <c r="A849" s="1">
        <v>848</v>
      </c>
      <c r="B849" t="s">
        <v>6598</v>
      </c>
      <c r="C849" s="2">
        <v>43021</v>
      </c>
      <c r="D849" s="2">
        <v>43025</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s="3" t="str" cm="1">
        <f t="array" ref="V849">_xlfn.IFS(Orders!M849=People!$B$2,People!$A$2,Orders!M849=People!$B$3,People!$A$3,Orders!M849=People!$B$4,People!$A$3,Orders!M849=People!$B$5,People!$A$5)</f>
        <v>Cassandra Brandow</v>
      </c>
      <c r="W849" s="3" t="str">
        <f>IFERROR(VLOOKUP(B849,Returns!$B$2:$C$801,2),"No")</f>
        <v>Yes</v>
      </c>
    </row>
    <row r="850" spans="1:23" x14ac:dyDescent="0.2">
      <c r="A850" s="1">
        <v>849</v>
      </c>
      <c r="B850" t="s">
        <v>6599</v>
      </c>
      <c r="C850" s="2">
        <v>43466</v>
      </c>
      <c r="D850" s="2">
        <v>43471</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s="3" t="str" cm="1">
        <f t="array" ref="V850">_xlfn.IFS(Orders!M850=People!$B$2,People!$A$2,Orders!M850=People!$B$3,People!$A$3,Orders!M850=People!$B$4,People!$A$3,Orders!M850=People!$B$5,People!$A$5)</f>
        <v>Chuck Magee</v>
      </c>
      <c r="W850" s="3" t="str">
        <f>IFERROR(VLOOKUP(B850,Returns!$B$2:$C$801,2),"No")</f>
        <v>Yes</v>
      </c>
    </row>
    <row r="851" spans="1:23" x14ac:dyDescent="0.2">
      <c r="A851" s="1">
        <v>850</v>
      </c>
      <c r="B851" t="s">
        <v>6600</v>
      </c>
      <c r="C851" s="2">
        <v>42407</v>
      </c>
      <c r="D851" s="2">
        <v>42412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s="3" t="str" cm="1">
        <f t="array" ref="V851">_xlfn.IFS(Orders!M851=People!$B$2,People!$A$2,Orders!M851=People!$B$3,People!$A$3,Orders!M851=People!$B$4,People!$A$3,Orders!M851=People!$B$5,People!$A$5)</f>
        <v>Chuck Magee</v>
      </c>
      <c r="W851" s="3" t="str">
        <f>IFERROR(VLOOKUP(B851,Returns!$B$2:$C$801,2),"No")</f>
        <v>Yes</v>
      </c>
    </row>
    <row r="852" spans="1:23" hidden="1" x14ac:dyDescent="0.2">
      <c r="A852" s="1">
        <v>851</v>
      </c>
      <c r="B852" t="s">
        <v>6601</v>
      </c>
      <c r="C852" s="2">
        <v>43271</v>
      </c>
      <c r="D852" s="2">
        <v>43276</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s="3" t="str" cm="1">
        <f t="array" ref="V852">_xlfn.IFS(Orders!M852=People!$B$2,People!$A$2,Orders!M852=People!$B$3,People!$A$3,Orders!M852=People!$B$4,People!$A$3,Orders!M852=People!$B$5,People!$A$5)</f>
        <v>Anna Andreadi</v>
      </c>
      <c r="W852" s="3" t="str">
        <f>IFERROR(VLOOKUP(B852,Returns!$B$2:$C$801,2),"No")</f>
        <v>Yes</v>
      </c>
    </row>
    <row r="853" spans="1:23" hidden="1" x14ac:dyDescent="0.2">
      <c r="A853" s="1">
        <v>852</v>
      </c>
      <c r="B853" t="s">
        <v>6601</v>
      </c>
      <c r="C853" s="2">
        <v>43271</v>
      </c>
      <c r="D853" s="2">
        <v>43276</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s="3" t="str" cm="1">
        <f t="array" ref="V853">_xlfn.IFS(Orders!M853=People!$B$2,People!$A$2,Orders!M853=People!$B$3,People!$A$3,Orders!M853=People!$B$4,People!$A$3,Orders!M853=People!$B$5,People!$A$5)</f>
        <v>Anna Andreadi</v>
      </c>
      <c r="W853" s="3" t="str">
        <f>IFERROR(VLOOKUP(B853,Returns!$B$2:$C$801,2),"No")</f>
        <v>Yes</v>
      </c>
    </row>
    <row r="854" spans="1:23" hidden="1" x14ac:dyDescent="0.2">
      <c r="A854" s="1">
        <v>853</v>
      </c>
      <c r="B854" t="s">
        <v>6602</v>
      </c>
      <c r="C854" s="2">
        <v>43248</v>
      </c>
      <c r="D854" s="2">
        <v>43255</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s="3" t="str" cm="1">
        <f t="array" ref="V854">_xlfn.IFS(Orders!M854=People!$B$2,People!$A$2,Orders!M854=People!$B$3,People!$A$3,Orders!M854=People!$B$4,People!$A$3,Orders!M854=People!$B$5,People!$A$5)</f>
        <v>Cassandra Brandow</v>
      </c>
      <c r="W854" s="3" t="str">
        <f>IFERROR(VLOOKUP(B854,Returns!$B$2:$C$801,2),"No")</f>
        <v>Yes</v>
      </c>
    </row>
    <row r="855" spans="1:23" x14ac:dyDescent="0.2">
      <c r="A855" s="1">
        <v>854</v>
      </c>
      <c r="B855" t="s">
        <v>6603</v>
      </c>
      <c r="C855" s="2">
        <v>43150</v>
      </c>
      <c r="D855" s="2">
        <v>43155</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s="3" t="str" cm="1">
        <f t="array" ref="V855">_xlfn.IFS(Orders!M855=People!$B$2,People!$A$2,Orders!M855=People!$B$3,People!$A$3,Orders!M855=People!$B$4,People!$A$3,Orders!M855=People!$B$5,People!$A$5)</f>
        <v>Chuck Magee</v>
      </c>
      <c r="W855" s="3" t="str">
        <f>IFERROR(VLOOKUP(B855,Returns!$B$2:$C$801,2),"No")</f>
        <v>Yes</v>
      </c>
    </row>
    <row r="856" spans="1:23" x14ac:dyDescent="0.2">
      <c r="A856" s="1">
        <v>855</v>
      </c>
      <c r="B856" t="s">
        <v>6603</v>
      </c>
      <c r="C856" s="2">
        <v>43150</v>
      </c>
      <c r="D856" s="2">
        <v>43155</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s="3" t="str" cm="1">
        <f t="array" ref="V856">_xlfn.IFS(Orders!M856=People!$B$2,People!$A$2,Orders!M856=People!$B$3,People!$A$3,Orders!M856=People!$B$4,People!$A$3,Orders!M856=People!$B$5,People!$A$5)</f>
        <v>Chuck Magee</v>
      </c>
      <c r="W856" s="3" t="str">
        <f>IFERROR(VLOOKUP(B856,Returns!$B$2:$C$801,2),"No")</f>
        <v>Yes</v>
      </c>
    </row>
    <row r="857" spans="1:23" x14ac:dyDescent="0.2">
      <c r="A857" s="1">
        <v>856</v>
      </c>
      <c r="B857" t="s">
        <v>6604</v>
      </c>
      <c r="C857" s="2">
        <v>42585</v>
      </c>
      <c r="D857" s="2">
        <v>42590</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s="3" t="str" cm="1">
        <f t="array" ref="V857">_xlfn.IFS(Orders!M857=People!$B$2,People!$A$2,Orders!M857=People!$B$3,People!$A$3,Orders!M857=People!$B$4,People!$A$3,Orders!M857=People!$B$5,People!$A$5)</f>
        <v>Chuck Magee</v>
      </c>
      <c r="W857" s="3" t="str">
        <f>IFERROR(VLOOKUP(B857,Returns!$B$2:$C$801,2),"No")</f>
        <v>Yes</v>
      </c>
    </row>
    <row r="858" spans="1:23" x14ac:dyDescent="0.2">
      <c r="A858" s="1">
        <v>857</v>
      </c>
      <c r="B858" t="s">
        <v>6604</v>
      </c>
      <c r="C858" s="2">
        <v>42585</v>
      </c>
      <c r="D858" s="2">
        <v>42590</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s="3" t="str" cm="1">
        <f t="array" ref="V858">_xlfn.IFS(Orders!M858=People!$B$2,People!$A$2,Orders!M858=People!$B$3,People!$A$3,Orders!M858=People!$B$4,People!$A$3,Orders!M858=People!$B$5,People!$A$5)</f>
        <v>Chuck Magee</v>
      </c>
      <c r="W858" s="3" t="str">
        <f>IFERROR(VLOOKUP(B858,Returns!$B$2:$C$801,2),"No")</f>
        <v>Yes</v>
      </c>
    </row>
    <row r="859" spans="1:23" x14ac:dyDescent="0.2">
      <c r="A859" s="1">
        <v>858</v>
      </c>
      <c r="B859" t="s">
        <v>6604</v>
      </c>
      <c r="C859" s="2">
        <v>42585</v>
      </c>
      <c r="D859" s="2">
        <v>42590</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s="3" t="str" cm="1">
        <f t="array" ref="V859">_xlfn.IFS(Orders!M859=People!$B$2,People!$A$2,Orders!M859=People!$B$3,People!$A$3,Orders!M859=People!$B$4,People!$A$3,Orders!M859=People!$B$5,People!$A$5)</f>
        <v>Chuck Magee</v>
      </c>
      <c r="W859" s="3" t="str">
        <f>IFERROR(VLOOKUP(B859,Returns!$B$2:$C$801,2),"No")</f>
        <v>Yes</v>
      </c>
    </row>
    <row r="860" spans="1:23" x14ac:dyDescent="0.2">
      <c r="A860" s="1">
        <v>859</v>
      </c>
      <c r="B860" t="s">
        <v>6605</v>
      </c>
      <c r="C860" s="2">
        <v>43565</v>
      </c>
      <c r="D860" s="2">
        <v>43570</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s="3" t="str" cm="1">
        <f t="array" ref="V860">_xlfn.IFS(Orders!M860=People!$B$2,People!$A$2,Orders!M860=People!$B$3,People!$A$3,Orders!M860=People!$B$4,People!$A$3,Orders!M860=People!$B$5,People!$A$5)</f>
        <v>Chuck Magee</v>
      </c>
      <c r="W860" s="3" t="str">
        <f>IFERROR(VLOOKUP(B860,Returns!$B$2:$C$801,2),"No")</f>
        <v>Yes</v>
      </c>
    </row>
    <row r="861" spans="1:23" x14ac:dyDescent="0.2">
      <c r="A861" s="1">
        <v>860</v>
      </c>
      <c r="B861" t="s">
        <v>6605</v>
      </c>
      <c r="C861" s="2">
        <v>43565</v>
      </c>
      <c r="D861" s="2">
        <v>43570</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s="3" t="str" cm="1">
        <f t="array" ref="V861">_xlfn.IFS(Orders!M861=People!$B$2,People!$A$2,Orders!M861=People!$B$3,People!$A$3,Orders!M861=People!$B$4,People!$A$3,Orders!M861=People!$B$5,People!$A$5)</f>
        <v>Chuck Magee</v>
      </c>
      <c r="W861" s="3" t="str">
        <f>IFERROR(VLOOKUP(B861,Returns!$B$2:$C$801,2),"No")</f>
        <v>Yes</v>
      </c>
    </row>
    <row r="862" spans="1:23" hidden="1" x14ac:dyDescent="0.2">
      <c r="A862" s="1">
        <v>861</v>
      </c>
      <c r="B862" t="s">
        <v>6606</v>
      </c>
      <c r="C862" s="2">
        <v>42530</v>
      </c>
      <c r="D862" s="2">
        <v>42537</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s="3" t="str" cm="1">
        <f t="array" ref="V862">_xlfn.IFS(Orders!M862=People!$B$2,People!$A$2,Orders!M862=People!$B$3,People!$A$3,Orders!M862=People!$B$4,People!$A$3,Orders!M862=People!$B$5,People!$A$5)</f>
        <v>Anna Andreadi</v>
      </c>
      <c r="W862" s="3" t="str">
        <f>IFERROR(VLOOKUP(B862,Returns!$B$2:$C$801,2),"No")</f>
        <v>Yes</v>
      </c>
    </row>
    <row r="863" spans="1:23" hidden="1" x14ac:dyDescent="0.2">
      <c r="A863" s="1">
        <v>862</v>
      </c>
      <c r="B863" t="s">
        <v>6606</v>
      </c>
      <c r="C863" s="2">
        <v>42530</v>
      </c>
      <c r="D863" s="2">
        <v>42537</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s="3" t="str" cm="1">
        <f t="array" ref="V863">_xlfn.IFS(Orders!M863=People!$B$2,People!$A$2,Orders!M863=People!$B$3,People!$A$3,Orders!M863=People!$B$4,People!$A$3,Orders!M863=People!$B$5,People!$A$5)</f>
        <v>Anna Andreadi</v>
      </c>
      <c r="W863" s="3" t="str">
        <f>IFERROR(VLOOKUP(B863,Returns!$B$2:$C$801,2),"No")</f>
        <v>Yes</v>
      </c>
    </row>
    <row r="864" spans="1:23" hidden="1" x14ac:dyDescent="0.2">
      <c r="A864" s="1">
        <v>863</v>
      </c>
      <c r="B864" t="s">
        <v>6607</v>
      </c>
      <c r="C864" s="2">
        <v>43105</v>
      </c>
      <c r="D864" s="2">
        <v>43107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s="3" t="str" cm="1">
        <f t="array" ref="V864">_xlfn.IFS(Orders!M864=People!$B$2,People!$A$2,Orders!M864=People!$B$3,People!$A$3,Orders!M864=People!$B$4,People!$A$3,Orders!M864=People!$B$5,People!$A$5)</f>
        <v>Cassandra Brandow</v>
      </c>
      <c r="W864" s="3" t="str">
        <f>IFERROR(VLOOKUP(B864,Returns!$B$2:$C$801,2),"No")</f>
        <v>Yes</v>
      </c>
    </row>
    <row r="865" spans="1:23" hidden="1" x14ac:dyDescent="0.2">
      <c r="A865" s="1">
        <v>864</v>
      </c>
      <c r="B865" t="s">
        <v>6607</v>
      </c>
      <c r="C865" s="2">
        <v>43105</v>
      </c>
      <c r="D865" s="2">
        <v>43107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s="3" t="str" cm="1">
        <f t="array" ref="V865">_xlfn.IFS(Orders!M865=People!$B$2,People!$A$2,Orders!M865=People!$B$3,People!$A$3,Orders!M865=People!$B$4,People!$A$3,Orders!M865=People!$B$5,People!$A$5)</f>
        <v>Cassandra Brandow</v>
      </c>
      <c r="W865" s="3" t="str">
        <f>IFERROR(VLOOKUP(B865,Returns!$B$2:$C$801,2),"No")</f>
        <v>Yes</v>
      </c>
    </row>
    <row r="866" spans="1:23" hidden="1" x14ac:dyDescent="0.2">
      <c r="A866" s="1">
        <v>865</v>
      </c>
      <c r="B866" t="s">
        <v>6607</v>
      </c>
      <c r="C866" s="2">
        <v>43105</v>
      </c>
      <c r="D866" s="2">
        <v>43107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s="3" t="str" cm="1">
        <f t="array" ref="V866">_xlfn.IFS(Orders!M866=People!$B$2,People!$A$2,Orders!M866=People!$B$3,People!$A$3,Orders!M866=People!$B$4,People!$A$3,Orders!M866=People!$B$5,People!$A$5)</f>
        <v>Cassandra Brandow</v>
      </c>
      <c r="W866" s="3" t="str">
        <f>IFERROR(VLOOKUP(B866,Returns!$B$2:$C$801,2),"No")</f>
        <v>Yes</v>
      </c>
    </row>
    <row r="867" spans="1:23" hidden="1" x14ac:dyDescent="0.2">
      <c r="A867" s="1">
        <v>866</v>
      </c>
      <c r="B867" t="s">
        <v>6608</v>
      </c>
      <c r="C867" s="2">
        <v>42379</v>
      </c>
      <c r="D867" s="2">
        <v>42384</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s="3" t="str" cm="1">
        <f t="array" ref="V867">_xlfn.IFS(Orders!M867=People!$B$2,People!$A$2,Orders!M867=People!$B$3,People!$A$3,Orders!M867=People!$B$4,People!$A$3,Orders!M867=People!$B$5,People!$A$5)</f>
        <v>Cassandra Brandow</v>
      </c>
      <c r="W867" s="3" t="str">
        <f>IFERROR(VLOOKUP(B867,Returns!$B$2:$C$801,2),"No")</f>
        <v>Yes</v>
      </c>
    </row>
    <row r="868" spans="1:23" hidden="1" x14ac:dyDescent="0.2">
      <c r="A868" s="1">
        <v>867</v>
      </c>
      <c r="B868" t="s">
        <v>6608</v>
      </c>
      <c r="C868" s="2">
        <v>42379</v>
      </c>
      <c r="D868" s="2">
        <v>42384</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s="3" t="str" cm="1">
        <f t="array" ref="V868">_xlfn.IFS(Orders!M868=People!$B$2,People!$A$2,Orders!M868=People!$B$3,People!$A$3,Orders!M868=People!$B$4,People!$A$3,Orders!M868=People!$B$5,People!$A$5)</f>
        <v>Cassandra Brandow</v>
      </c>
      <c r="W868" s="3" t="str">
        <f>IFERROR(VLOOKUP(B868,Returns!$B$2:$C$801,2),"No")</f>
        <v>Yes</v>
      </c>
    </row>
    <row r="869" spans="1:23" x14ac:dyDescent="0.2">
      <c r="A869" s="1">
        <v>868</v>
      </c>
      <c r="B869" t="s">
        <v>6609</v>
      </c>
      <c r="C869" s="2">
        <v>43372</v>
      </c>
      <c r="D869" s="2">
        <v>43375</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s="3" t="str" cm="1">
        <f t="array" ref="V869">_xlfn.IFS(Orders!M869=People!$B$2,People!$A$2,Orders!M869=People!$B$3,People!$A$3,Orders!M869=People!$B$4,People!$A$3,Orders!M869=People!$B$5,People!$A$5)</f>
        <v>Chuck Magee</v>
      </c>
      <c r="W869" s="3" t="str">
        <f>IFERROR(VLOOKUP(B869,Returns!$B$2:$C$801,2),"No")</f>
        <v>Yes</v>
      </c>
    </row>
    <row r="870" spans="1:23" x14ac:dyDescent="0.2">
      <c r="A870" s="1">
        <v>869</v>
      </c>
      <c r="B870" t="s">
        <v>6610</v>
      </c>
      <c r="C870" s="2">
        <v>42466</v>
      </c>
      <c r="D870" s="2">
        <v>42470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s="3" t="str" cm="1">
        <f t="array" ref="V870">_xlfn.IFS(Orders!M870=People!$B$2,People!$A$2,Orders!M870=People!$B$3,People!$A$3,Orders!M870=People!$B$4,People!$A$3,Orders!M870=People!$B$5,People!$A$5)</f>
        <v>Chuck Magee</v>
      </c>
      <c r="W870" s="3" t="str">
        <f>IFERROR(VLOOKUP(B870,Returns!$B$2:$C$801,2),"No")</f>
        <v>Yes</v>
      </c>
    </row>
    <row r="871" spans="1:23" x14ac:dyDescent="0.2">
      <c r="A871" s="1">
        <v>870</v>
      </c>
      <c r="B871" t="s">
        <v>6611</v>
      </c>
      <c r="C871" s="2">
        <v>43346</v>
      </c>
      <c r="D871" s="2">
        <v>43348</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s="3" t="str" cm="1">
        <f t="array" ref="V871">_xlfn.IFS(Orders!M871=People!$B$2,People!$A$2,Orders!M871=People!$B$3,People!$A$3,Orders!M871=People!$B$4,People!$A$3,Orders!M871=People!$B$5,People!$A$5)</f>
        <v>Chuck Magee</v>
      </c>
      <c r="W871" s="3" t="str">
        <f>IFERROR(VLOOKUP(B871,Returns!$B$2:$C$801,2),"No")</f>
        <v>Yes</v>
      </c>
    </row>
    <row r="872" spans="1:23" x14ac:dyDescent="0.2">
      <c r="A872" s="1">
        <v>871</v>
      </c>
      <c r="B872" t="s">
        <v>6611</v>
      </c>
      <c r="C872" s="2">
        <v>43346</v>
      </c>
      <c r="D872" s="2">
        <v>43348</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s="3" t="str" cm="1">
        <f t="array" ref="V872">_xlfn.IFS(Orders!M872=People!$B$2,People!$A$2,Orders!M872=People!$B$3,People!$A$3,Orders!M872=People!$B$4,People!$A$3,Orders!M872=People!$B$5,People!$A$5)</f>
        <v>Chuck Magee</v>
      </c>
      <c r="W872" s="3" t="str">
        <f>IFERROR(VLOOKUP(B872,Returns!$B$2:$C$801,2),"No")</f>
        <v>Yes</v>
      </c>
    </row>
    <row r="873" spans="1:23" x14ac:dyDescent="0.2">
      <c r="A873" s="1">
        <v>872</v>
      </c>
      <c r="B873" t="s">
        <v>6612</v>
      </c>
      <c r="C873" s="2">
        <v>43027</v>
      </c>
      <c r="D873" s="2">
        <v>43028</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s="3" t="str" cm="1">
        <f t="array" ref="V873">_xlfn.IFS(Orders!M873=People!$B$2,People!$A$2,Orders!M873=People!$B$3,People!$A$3,Orders!M873=People!$B$4,People!$A$3,Orders!M873=People!$B$5,People!$A$5)</f>
        <v>Chuck Magee</v>
      </c>
      <c r="W873" s="3" t="str">
        <f>IFERROR(VLOOKUP(B873,Returns!$B$2:$C$801,2),"No")</f>
        <v>Yes</v>
      </c>
    </row>
    <row r="874" spans="1:23" x14ac:dyDescent="0.2">
      <c r="A874" s="1">
        <v>873</v>
      </c>
      <c r="B874" t="s">
        <v>6613</v>
      </c>
      <c r="C874" s="2">
        <v>42714</v>
      </c>
      <c r="D874" s="2">
        <v>42719</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s="3" t="str" cm="1">
        <f t="array" ref="V874">_xlfn.IFS(Orders!M874=People!$B$2,People!$A$2,Orders!M874=People!$B$3,People!$A$3,Orders!M874=People!$B$4,People!$A$3,Orders!M874=People!$B$5,People!$A$5)</f>
        <v>Chuck Magee</v>
      </c>
      <c r="W874" s="3" t="str">
        <f>IFERROR(VLOOKUP(B874,Returns!$B$2:$C$801,2),"No")</f>
        <v>Yes</v>
      </c>
    </row>
    <row r="875" spans="1:23" x14ac:dyDescent="0.2">
      <c r="A875" s="1">
        <v>874</v>
      </c>
      <c r="B875" t="s">
        <v>6613</v>
      </c>
      <c r="C875" s="2">
        <v>42714</v>
      </c>
      <c r="D875" s="2">
        <v>42719</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s="3" t="str" cm="1">
        <f t="array" ref="V875">_xlfn.IFS(Orders!M875=People!$B$2,People!$A$2,Orders!M875=People!$B$3,People!$A$3,Orders!M875=People!$B$4,People!$A$3,Orders!M875=People!$B$5,People!$A$5)</f>
        <v>Chuck Magee</v>
      </c>
      <c r="W875" s="3" t="str">
        <f>IFERROR(VLOOKUP(B875,Returns!$B$2:$C$801,2),"No")</f>
        <v>Yes</v>
      </c>
    </row>
    <row r="876" spans="1:23" hidden="1" x14ac:dyDescent="0.2">
      <c r="A876" s="1">
        <v>875</v>
      </c>
      <c r="B876" t="s">
        <v>6614</v>
      </c>
      <c r="C876" s="2">
        <v>43702</v>
      </c>
      <c r="D876" s="2">
        <v>43706</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s="3" t="str" cm="1">
        <f t="array" ref="V876">_xlfn.IFS(Orders!M876=People!$B$2,People!$A$2,Orders!M876=People!$B$3,People!$A$3,Orders!M876=People!$B$4,People!$A$3,Orders!M876=People!$B$5,People!$A$5)</f>
        <v>Cassandra Brandow</v>
      </c>
      <c r="W876" s="3" t="str">
        <f>IFERROR(VLOOKUP(B876,Returns!$B$2:$C$801,2),"No")</f>
        <v>Yes</v>
      </c>
    </row>
    <row r="877" spans="1:23" x14ac:dyDescent="0.2">
      <c r="A877" s="1">
        <v>876</v>
      </c>
      <c r="B877" t="s">
        <v>6048</v>
      </c>
      <c r="C877" s="2">
        <v>43117</v>
      </c>
      <c r="D877" s="2">
        <v>43121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s="3" t="str" cm="1">
        <f t="array" ref="V877">_xlfn.IFS(Orders!M877=People!$B$2,People!$A$2,Orders!M877=People!$B$3,People!$A$3,Orders!M877=People!$B$4,People!$A$3,Orders!M877=People!$B$5,People!$A$5)</f>
        <v>Chuck Magee</v>
      </c>
      <c r="W877" s="3" t="str">
        <f>IFERROR(VLOOKUP(B877,Returns!$B$2:$C$801,2),"No")</f>
        <v>Yes</v>
      </c>
    </row>
    <row r="878" spans="1:23" x14ac:dyDescent="0.2">
      <c r="A878" s="1">
        <v>877</v>
      </c>
      <c r="B878" t="s">
        <v>6048</v>
      </c>
      <c r="C878" s="2">
        <v>43117</v>
      </c>
      <c r="D878" s="2">
        <v>43121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s="3" t="str" cm="1">
        <f t="array" ref="V878">_xlfn.IFS(Orders!M878=People!$B$2,People!$A$2,Orders!M878=People!$B$3,People!$A$3,Orders!M878=People!$B$4,People!$A$3,Orders!M878=People!$B$5,People!$A$5)</f>
        <v>Chuck Magee</v>
      </c>
      <c r="W878" s="3" t="str">
        <f>IFERROR(VLOOKUP(B878,Returns!$B$2:$C$801,2),"No")</f>
        <v>Yes</v>
      </c>
    </row>
    <row r="879" spans="1:23" x14ac:dyDescent="0.2">
      <c r="A879" s="1">
        <v>878</v>
      </c>
      <c r="B879" t="s">
        <v>6048</v>
      </c>
      <c r="C879" s="2">
        <v>43117</v>
      </c>
      <c r="D879" s="2">
        <v>43121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s="3" t="str" cm="1">
        <f t="array" ref="V879">_xlfn.IFS(Orders!M879=People!$B$2,People!$A$2,Orders!M879=People!$B$3,People!$A$3,Orders!M879=People!$B$4,People!$A$3,Orders!M879=People!$B$5,People!$A$5)</f>
        <v>Chuck Magee</v>
      </c>
      <c r="W879" s="3" t="str">
        <f>IFERROR(VLOOKUP(B879,Returns!$B$2:$C$801,2),"No")</f>
        <v>Yes</v>
      </c>
    </row>
    <row r="880" spans="1:23" x14ac:dyDescent="0.2">
      <c r="A880" s="1">
        <v>879</v>
      </c>
      <c r="B880" t="s">
        <v>6615</v>
      </c>
      <c r="C880" s="2">
        <v>42630</v>
      </c>
      <c r="D880" s="2">
        <v>42634</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s="3" t="str" cm="1">
        <f t="array" ref="V880">_xlfn.IFS(Orders!M880=People!$B$2,People!$A$2,Orders!M880=People!$B$3,People!$A$3,Orders!M880=People!$B$4,People!$A$3,Orders!M880=People!$B$5,People!$A$5)</f>
        <v>Chuck Magee</v>
      </c>
      <c r="W880" s="3" t="str">
        <f>IFERROR(VLOOKUP(B880,Returns!$B$2:$C$801,2),"No")</f>
        <v>Yes</v>
      </c>
    </row>
    <row r="881" spans="1:23" x14ac:dyDescent="0.2">
      <c r="A881" s="1">
        <v>880</v>
      </c>
      <c r="B881" t="s">
        <v>6616</v>
      </c>
      <c r="C881" s="2">
        <v>43799</v>
      </c>
      <c r="D881" s="2">
        <v>43801</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s="3" t="str" cm="1">
        <f t="array" ref="V881">_xlfn.IFS(Orders!M881=People!$B$2,People!$A$2,Orders!M881=People!$B$3,People!$A$3,Orders!M881=People!$B$4,People!$A$3,Orders!M881=People!$B$5,People!$A$5)</f>
        <v>Chuck Magee</v>
      </c>
      <c r="W881" s="3" t="str">
        <f>IFERROR(VLOOKUP(B881,Returns!$B$2:$C$801,2),"No")</f>
        <v>Yes</v>
      </c>
    </row>
    <row r="882" spans="1:23" x14ac:dyDescent="0.2">
      <c r="A882" s="1">
        <v>881</v>
      </c>
      <c r="B882" t="s">
        <v>6616</v>
      </c>
      <c r="C882" s="2">
        <v>43799</v>
      </c>
      <c r="D882" s="2">
        <v>43801</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s="3" t="str" cm="1">
        <f t="array" ref="V882">_xlfn.IFS(Orders!M882=People!$B$2,People!$A$2,Orders!M882=People!$B$3,People!$A$3,Orders!M882=People!$B$4,People!$A$3,Orders!M882=People!$B$5,People!$A$5)</f>
        <v>Chuck Magee</v>
      </c>
      <c r="W882" s="3" t="str">
        <f>IFERROR(VLOOKUP(B882,Returns!$B$2:$C$801,2),"No")</f>
        <v>Yes</v>
      </c>
    </row>
    <row r="883" spans="1:23" hidden="1" x14ac:dyDescent="0.2">
      <c r="A883" s="1">
        <v>882</v>
      </c>
      <c r="B883" t="s">
        <v>6617</v>
      </c>
      <c r="C883" s="2">
        <v>43017</v>
      </c>
      <c r="D883" s="2">
        <v>43021</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s="3" t="str" cm="1">
        <f t="array" ref="V883">_xlfn.IFS(Orders!M883=People!$B$2,People!$A$2,Orders!M883=People!$B$3,People!$A$3,Orders!M883=People!$B$4,People!$A$3,Orders!M883=People!$B$5,People!$A$5)</f>
        <v>Cassandra Brandow</v>
      </c>
      <c r="W883" s="3" t="str">
        <f>IFERROR(VLOOKUP(B883,Returns!$B$2:$C$801,2),"No")</f>
        <v>Yes</v>
      </c>
    </row>
    <row r="884" spans="1:23" hidden="1" x14ac:dyDescent="0.2">
      <c r="A884" s="1">
        <v>883</v>
      </c>
      <c r="B884" t="s">
        <v>6618</v>
      </c>
      <c r="C884" s="2">
        <v>43822</v>
      </c>
      <c r="D884" s="2">
        <v>43822</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s="3" t="str" cm="1">
        <f t="array" ref="V884">_xlfn.IFS(Orders!M884=People!$B$2,People!$A$2,Orders!M884=People!$B$3,People!$A$3,Orders!M884=People!$B$4,People!$A$3,Orders!M884=People!$B$5,People!$A$5)</f>
        <v>Anna Andreadi</v>
      </c>
      <c r="W884" s="3" t="str">
        <f>IFERROR(VLOOKUP(B884,Returns!$B$2:$C$801,2),"No")</f>
        <v>Yes</v>
      </c>
    </row>
    <row r="885" spans="1:23" x14ac:dyDescent="0.2">
      <c r="A885" s="1">
        <v>884</v>
      </c>
      <c r="B885" t="s">
        <v>6619</v>
      </c>
      <c r="C885" s="2">
        <v>43395</v>
      </c>
      <c r="D885" s="2">
        <v>43397</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s="3" t="str" cm="1">
        <f t="array" ref="V885">_xlfn.IFS(Orders!M885=People!$B$2,People!$A$2,Orders!M885=People!$B$3,People!$A$3,Orders!M885=People!$B$4,People!$A$3,Orders!M885=People!$B$5,People!$A$5)</f>
        <v>Chuck Magee</v>
      </c>
      <c r="W885" s="3" t="str">
        <f>IFERROR(VLOOKUP(B885,Returns!$B$2:$C$801,2),"No")</f>
        <v>Yes</v>
      </c>
    </row>
    <row r="886" spans="1:23" x14ac:dyDescent="0.2">
      <c r="A886" s="1">
        <v>885</v>
      </c>
      <c r="B886" t="s">
        <v>6620</v>
      </c>
      <c r="C886" s="2">
        <v>42489</v>
      </c>
      <c r="D886" s="2">
        <v>42494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s="3" t="str" cm="1">
        <f t="array" ref="V886">_xlfn.IFS(Orders!M886=People!$B$2,People!$A$2,Orders!M886=People!$B$3,People!$A$3,Orders!M886=People!$B$4,People!$A$3,Orders!M886=People!$B$5,People!$A$5)</f>
        <v>Chuck Magee</v>
      </c>
      <c r="W886" s="3" t="str">
        <f>IFERROR(VLOOKUP(B886,Returns!$B$2:$C$801,2),"No")</f>
        <v>Yes</v>
      </c>
    </row>
    <row r="887" spans="1:23" hidden="1" x14ac:dyDescent="0.2">
      <c r="A887" s="1">
        <v>886</v>
      </c>
      <c r="B887" t="s">
        <v>6009</v>
      </c>
      <c r="C887" s="2">
        <v>42850</v>
      </c>
      <c r="D887" s="2">
        <v>42853</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s="3" t="str" cm="1">
        <f t="array" ref="V887">_xlfn.IFS(Orders!M887=People!$B$2,People!$A$2,Orders!M887=People!$B$3,People!$A$3,Orders!M887=People!$B$4,People!$A$3,Orders!M887=People!$B$5,People!$A$5)</f>
        <v>Anna Andreadi</v>
      </c>
      <c r="W887" s="3" t="str">
        <f>IFERROR(VLOOKUP(B887,Returns!$B$2:$C$801,2),"No")</f>
        <v>Yes</v>
      </c>
    </row>
    <row r="888" spans="1:23" hidden="1" x14ac:dyDescent="0.2">
      <c r="A888" s="1">
        <v>887</v>
      </c>
      <c r="B888" t="s">
        <v>6621</v>
      </c>
      <c r="C888" s="2">
        <v>43642</v>
      </c>
      <c r="D888" s="2">
        <v>43648</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s="3" t="str" cm="1">
        <f t="array" ref="V888">_xlfn.IFS(Orders!M888=People!$B$2,People!$A$2,Orders!M888=People!$B$3,People!$A$3,Orders!M888=People!$B$4,People!$A$3,Orders!M888=People!$B$5,People!$A$5)</f>
        <v>Anna Andreadi</v>
      </c>
      <c r="W888" s="3" t="str">
        <f>IFERROR(VLOOKUP(B888,Returns!$B$2:$C$801,2),"No")</f>
        <v>Yes</v>
      </c>
    </row>
    <row r="889" spans="1:23" x14ac:dyDescent="0.2">
      <c r="A889" s="1">
        <v>888</v>
      </c>
      <c r="B889" t="s">
        <v>6622</v>
      </c>
      <c r="C889" s="2">
        <v>43752</v>
      </c>
      <c r="D889" s="2">
        <v>43757</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s="3" t="str" cm="1">
        <f t="array" ref="V889">_xlfn.IFS(Orders!M889=People!$B$2,People!$A$2,Orders!M889=People!$B$3,People!$A$3,Orders!M889=People!$B$4,People!$A$3,Orders!M889=People!$B$5,People!$A$5)</f>
        <v>Chuck Magee</v>
      </c>
      <c r="W889" s="3" t="str">
        <f>IFERROR(VLOOKUP(B889,Returns!$B$2:$C$801,2),"No")</f>
        <v>Yes</v>
      </c>
    </row>
    <row r="890" spans="1:23" hidden="1" x14ac:dyDescent="0.2">
      <c r="A890" s="1">
        <v>889</v>
      </c>
      <c r="B890" t="s">
        <v>6623</v>
      </c>
      <c r="C890" s="2">
        <v>42713</v>
      </c>
      <c r="D890" s="2">
        <v>42720</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s="3" t="str" cm="1">
        <f t="array" ref="V890">_xlfn.IFS(Orders!M890=People!$B$2,People!$A$2,Orders!M890=People!$B$3,People!$A$3,Orders!M890=People!$B$4,People!$A$3,Orders!M890=People!$B$5,People!$A$5)</f>
        <v>Anna Andreadi</v>
      </c>
      <c r="W890" s="3" t="str">
        <f>IFERROR(VLOOKUP(B890,Returns!$B$2:$C$801,2),"No")</f>
        <v>Yes</v>
      </c>
    </row>
    <row r="891" spans="1:23" x14ac:dyDescent="0.2">
      <c r="A891" s="1">
        <v>890</v>
      </c>
      <c r="B891" t="s">
        <v>6624</v>
      </c>
      <c r="C891" s="2">
        <v>43636</v>
      </c>
      <c r="D891" s="2">
        <v>43642</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s="3" t="str" cm="1">
        <f t="array" ref="V891">_xlfn.IFS(Orders!M891=People!$B$2,People!$A$2,Orders!M891=People!$B$3,People!$A$3,Orders!M891=People!$B$4,People!$A$3,Orders!M891=People!$B$5,People!$A$5)</f>
        <v>Chuck Magee</v>
      </c>
      <c r="W891" s="3" t="str">
        <f>IFERROR(VLOOKUP(B891,Returns!$B$2:$C$801,2),"No")</f>
        <v>Yes</v>
      </c>
    </row>
    <row r="892" spans="1:23" x14ac:dyDescent="0.2">
      <c r="A892" s="1">
        <v>891</v>
      </c>
      <c r="B892" t="s">
        <v>6624</v>
      </c>
      <c r="C892" s="2">
        <v>43636</v>
      </c>
      <c r="D892" s="2">
        <v>43642</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s="3" t="str" cm="1">
        <f t="array" ref="V892">_xlfn.IFS(Orders!M892=People!$B$2,People!$A$2,Orders!M892=People!$B$3,People!$A$3,Orders!M892=People!$B$4,People!$A$3,Orders!M892=People!$B$5,People!$A$5)</f>
        <v>Chuck Magee</v>
      </c>
      <c r="W892" s="3" t="str">
        <f>IFERROR(VLOOKUP(B892,Returns!$B$2:$C$801,2),"No")</f>
        <v>Yes</v>
      </c>
    </row>
    <row r="893" spans="1:23" x14ac:dyDescent="0.2">
      <c r="A893" s="1">
        <v>892</v>
      </c>
      <c r="B893" t="s">
        <v>6625</v>
      </c>
      <c r="C893" s="2">
        <v>43642</v>
      </c>
      <c r="D893" s="2">
        <v>43643</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s="3" t="str" cm="1">
        <f t="array" ref="V893">_xlfn.IFS(Orders!M893=People!$B$2,People!$A$2,Orders!M893=People!$B$3,People!$A$3,Orders!M893=People!$B$4,People!$A$3,Orders!M893=People!$B$5,People!$A$5)</f>
        <v>Chuck Magee</v>
      </c>
      <c r="W893" s="3" t="str">
        <f>IFERROR(VLOOKUP(B893,Returns!$B$2:$C$801,2),"No")</f>
        <v>Yes</v>
      </c>
    </row>
    <row r="894" spans="1:23" x14ac:dyDescent="0.2">
      <c r="A894" s="1">
        <v>893</v>
      </c>
      <c r="B894" t="s">
        <v>6625</v>
      </c>
      <c r="C894" s="2">
        <v>43642</v>
      </c>
      <c r="D894" s="2">
        <v>43643</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s="3" t="str" cm="1">
        <f t="array" ref="V894">_xlfn.IFS(Orders!M894=People!$B$2,People!$A$2,Orders!M894=People!$B$3,People!$A$3,Orders!M894=People!$B$4,People!$A$3,Orders!M894=People!$B$5,People!$A$5)</f>
        <v>Chuck Magee</v>
      </c>
      <c r="W894" s="3" t="str">
        <f>IFERROR(VLOOKUP(B894,Returns!$B$2:$C$801,2),"No")</f>
        <v>Yes</v>
      </c>
    </row>
    <row r="895" spans="1:23" x14ac:dyDescent="0.2">
      <c r="A895" s="1">
        <v>894</v>
      </c>
      <c r="B895" t="s">
        <v>6625</v>
      </c>
      <c r="C895" s="2">
        <v>43642</v>
      </c>
      <c r="D895" s="2">
        <v>43643</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s="3" t="str" cm="1">
        <f t="array" ref="V895">_xlfn.IFS(Orders!M895=People!$B$2,People!$A$2,Orders!M895=People!$B$3,People!$A$3,Orders!M895=People!$B$4,People!$A$3,Orders!M895=People!$B$5,People!$A$5)</f>
        <v>Chuck Magee</v>
      </c>
      <c r="W895" s="3" t="str">
        <f>IFERROR(VLOOKUP(B895,Returns!$B$2:$C$801,2),"No")</f>
        <v>Yes</v>
      </c>
    </row>
    <row r="896" spans="1:23" hidden="1" x14ac:dyDescent="0.2">
      <c r="A896" s="1">
        <v>895</v>
      </c>
      <c r="B896" t="s">
        <v>6626</v>
      </c>
      <c r="C896" s="2">
        <v>43414</v>
      </c>
      <c r="D896" s="2">
        <v>43416</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s="3" t="str" cm="1">
        <f t="array" ref="V896">_xlfn.IFS(Orders!M896=People!$B$2,People!$A$2,Orders!M896=People!$B$3,People!$A$3,Orders!M896=People!$B$4,People!$A$3,Orders!M896=People!$B$5,People!$A$5)</f>
        <v>Anna Andreadi</v>
      </c>
      <c r="W896" s="3" t="str">
        <f>IFERROR(VLOOKUP(B896,Returns!$B$2:$C$801,2),"No")</f>
        <v>Yes</v>
      </c>
    </row>
    <row r="897" spans="1:23" hidden="1" x14ac:dyDescent="0.2">
      <c r="A897" s="1">
        <v>896</v>
      </c>
      <c r="B897" t="s">
        <v>6626</v>
      </c>
      <c r="C897" s="2">
        <v>43414</v>
      </c>
      <c r="D897" s="2">
        <v>43416</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s="3" t="str" cm="1">
        <f t="array" ref="V897">_xlfn.IFS(Orders!M897=People!$B$2,People!$A$2,Orders!M897=People!$B$3,People!$A$3,Orders!M897=People!$B$4,People!$A$3,Orders!M897=People!$B$5,People!$A$5)</f>
        <v>Anna Andreadi</v>
      </c>
      <c r="W897" s="3" t="str">
        <f>IFERROR(VLOOKUP(B897,Returns!$B$2:$C$801,2),"No")</f>
        <v>Yes</v>
      </c>
    </row>
    <row r="898" spans="1:23" x14ac:dyDescent="0.2">
      <c r="A898" s="1">
        <v>897</v>
      </c>
      <c r="B898" t="s">
        <v>6627</v>
      </c>
      <c r="C898" s="2">
        <v>43376</v>
      </c>
      <c r="D898" s="2">
        <v>43379</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s="3" t="str" cm="1">
        <f t="array" ref="V898">_xlfn.IFS(Orders!M898=People!$B$2,People!$A$2,Orders!M898=People!$B$3,People!$A$3,Orders!M898=People!$B$4,People!$A$3,Orders!M898=People!$B$5,People!$A$5)</f>
        <v>Chuck Magee</v>
      </c>
      <c r="W898" s="3" t="str">
        <f>IFERROR(VLOOKUP(B898,Returns!$B$2:$C$801,2),"No")</f>
        <v>Yes</v>
      </c>
    </row>
    <row r="899" spans="1:23" x14ac:dyDescent="0.2">
      <c r="A899" s="1">
        <v>898</v>
      </c>
      <c r="B899" t="s">
        <v>6628</v>
      </c>
      <c r="C899" s="2">
        <v>42622</v>
      </c>
      <c r="D899" s="2">
        <v>42628</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s="3" t="str" cm="1">
        <f t="array" ref="V899">_xlfn.IFS(Orders!M899=People!$B$2,People!$A$2,Orders!M899=People!$B$3,People!$A$3,Orders!M899=People!$B$4,People!$A$3,Orders!M899=People!$B$5,People!$A$5)</f>
        <v>Chuck Magee</v>
      </c>
      <c r="W899" s="3" t="str">
        <f>IFERROR(VLOOKUP(B899,Returns!$B$2:$C$801,2),"No")</f>
        <v>Yes</v>
      </c>
    </row>
    <row r="900" spans="1:23" x14ac:dyDescent="0.2">
      <c r="A900" s="1">
        <v>899</v>
      </c>
      <c r="B900" t="s">
        <v>6629</v>
      </c>
      <c r="C900" s="2">
        <v>43767</v>
      </c>
      <c r="D900" s="2">
        <v>43769</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s="3" t="str" cm="1">
        <f t="array" ref="V900">_xlfn.IFS(Orders!M900=People!$B$2,People!$A$2,Orders!M900=People!$B$3,People!$A$3,Orders!M900=People!$B$4,People!$A$3,Orders!M900=People!$B$5,People!$A$5)</f>
        <v>Chuck Magee</v>
      </c>
      <c r="W900" s="3" t="str">
        <f>IFERROR(VLOOKUP(B900,Returns!$B$2:$C$801,2),"No")</f>
        <v>Yes</v>
      </c>
    </row>
    <row r="901" spans="1:23" x14ac:dyDescent="0.2">
      <c r="A901" s="1">
        <v>900</v>
      </c>
      <c r="B901" t="s">
        <v>6630</v>
      </c>
      <c r="C901" s="2">
        <v>43200</v>
      </c>
      <c r="D901" s="2">
        <v>43202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s="3" t="str" cm="1">
        <f t="array" ref="V901">_xlfn.IFS(Orders!M901=People!$B$2,People!$A$2,Orders!M901=People!$B$3,People!$A$3,Orders!M901=People!$B$4,People!$A$3,Orders!M901=People!$B$5,People!$A$5)</f>
        <v>Chuck Magee</v>
      </c>
      <c r="W901" s="3" t="str">
        <f>IFERROR(VLOOKUP(B901,Returns!$B$2:$C$801,2),"No")</f>
        <v>Yes</v>
      </c>
    </row>
    <row r="902" spans="1:23" x14ac:dyDescent="0.2">
      <c r="A902" s="1">
        <v>901</v>
      </c>
      <c r="B902" t="s">
        <v>6631</v>
      </c>
      <c r="C902" s="2">
        <v>43780</v>
      </c>
      <c r="D902" s="2">
        <v>43782</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s="3" t="str" cm="1">
        <f t="array" ref="V902">_xlfn.IFS(Orders!M902=People!$B$2,People!$A$2,Orders!M902=People!$B$3,People!$A$3,Orders!M902=People!$B$4,People!$A$3,Orders!M902=People!$B$5,People!$A$5)</f>
        <v>Chuck Magee</v>
      </c>
      <c r="W902" s="3" t="str">
        <f>IFERROR(VLOOKUP(B902,Returns!$B$2:$C$801,2),"No")</f>
        <v>Yes</v>
      </c>
    </row>
    <row r="903" spans="1:23" x14ac:dyDescent="0.2">
      <c r="A903" s="1">
        <v>902</v>
      </c>
      <c r="B903" t="s">
        <v>6631</v>
      </c>
      <c r="C903" s="2">
        <v>43780</v>
      </c>
      <c r="D903" s="2">
        <v>43782</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s="3" t="str" cm="1">
        <f t="array" ref="V903">_xlfn.IFS(Orders!M903=People!$B$2,People!$A$2,Orders!M903=People!$B$3,People!$A$3,Orders!M903=People!$B$4,People!$A$3,Orders!M903=People!$B$5,People!$A$5)</f>
        <v>Chuck Magee</v>
      </c>
      <c r="W903" s="3" t="str">
        <f>IFERROR(VLOOKUP(B903,Returns!$B$2:$C$801,2),"No")</f>
        <v>Yes</v>
      </c>
    </row>
    <row r="904" spans="1:23" x14ac:dyDescent="0.2">
      <c r="A904" s="1">
        <v>903</v>
      </c>
      <c r="B904" t="s">
        <v>6632</v>
      </c>
      <c r="C904" s="2">
        <v>43723</v>
      </c>
      <c r="D904" s="2">
        <v>43725</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s="3" t="str" cm="1">
        <f t="array" ref="V904">_xlfn.IFS(Orders!M904=People!$B$2,People!$A$2,Orders!M904=People!$B$3,People!$A$3,Orders!M904=People!$B$4,People!$A$3,Orders!M904=People!$B$5,People!$A$5)</f>
        <v>Chuck Magee</v>
      </c>
      <c r="W904" s="3" t="str">
        <f>IFERROR(VLOOKUP(B904,Returns!$B$2:$C$801,2),"No")</f>
        <v>Yes</v>
      </c>
    </row>
    <row r="905" spans="1:23" hidden="1" x14ac:dyDescent="0.2">
      <c r="A905" s="1">
        <v>904</v>
      </c>
      <c r="B905" t="s">
        <v>6058</v>
      </c>
      <c r="C905" s="2">
        <v>43198</v>
      </c>
      <c r="D905" s="2">
        <v>43202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s="3" t="str" cm="1">
        <f t="array" ref="V905">_xlfn.IFS(Orders!M905=People!$B$2,People!$A$2,Orders!M905=People!$B$3,People!$A$3,Orders!M905=People!$B$4,People!$A$3,Orders!M905=People!$B$5,People!$A$5)</f>
        <v>Anna Andreadi</v>
      </c>
      <c r="W905" s="3" t="str">
        <f>IFERROR(VLOOKUP(B905,Returns!$B$2:$C$801,2),"No")</f>
        <v>Yes</v>
      </c>
    </row>
    <row r="906" spans="1:23" hidden="1" x14ac:dyDescent="0.2">
      <c r="A906" s="1">
        <v>905</v>
      </c>
      <c r="B906" t="s">
        <v>6058</v>
      </c>
      <c r="C906" s="2">
        <v>43198</v>
      </c>
      <c r="D906" s="2">
        <v>43202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s="3" t="str" cm="1">
        <f t="array" ref="V906">_xlfn.IFS(Orders!M906=People!$B$2,People!$A$2,Orders!M906=People!$B$3,People!$A$3,Orders!M906=People!$B$4,People!$A$3,Orders!M906=People!$B$5,People!$A$5)</f>
        <v>Anna Andreadi</v>
      </c>
      <c r="W906" s="3" t="str">
        <f>IFERROR(VLOOKUP(B906,Returns!$B$2:$C$801,2),"No")</f>
        <v>Yes</v>
      </c>
    </row>
    <row r="907" spans="1:23" hidden="1" x14ac:dyDescent="0.2">
      <c r="A907" s="1">
        <v>906</v>
      </c>
      <c r="B907" t="s">
        <v>6058</v>
      </c>
      <c r="C907" s="2">
        <v>43198</v>
      </c>
      <c r="D907" s="2">
        <v>43202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s="3" t="str" cm="1">
        <f t="array" ref="V907">_xlfn.IFS(Orders!M907=People!$B$2,People!$A$2,Orders!M907=People!$B$3,People!$A$3,Orders!M907=People!$B$4,People!$A$3,Orders!M907=People!$B$5,People!$A$5)</f>
        <v>Anna Andreadi</v>
      </c>
      <c r="W907" s="3" t="str">
        <f>IFERROR(VLOOKUP(B907,Returns!$B$2:$C$801,2),"No")</f>
        <v>Yes</v>
      </c>
    </row>
    <row r="908" spans="1:23" x14ac:dyDescent="0.2">
      <c r="A908" s="1">
        <v>907</v>
      </c>
      <c r="B908" t="s">
        <v>6633</v>
      </c>
      <c r="C908" s="2">
        <v>43829</v>
      </c>
      <c r="D908" s="2">
        <v>43833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s="3" t="str" cm="1">
        <f t="array" ref="V908">_xlfn.IFS(Orders!M908=People!$B$2,People!$A$2,Orders!M908=People!$B$3,People!$A$3,Orders!M908=People!$B$4,People!$A$3,Orders!M908=People!$B$5,People!$A$5)</f>
        <v>Chuck Magee</v>
      </c>
      <c r="W908" s="3" t="str">
        <f>IFERROR(VLOOKUP(B908,Returns!$B$2:$C$801,2),"No")</f>
        <v>Yes</v>
      </c>
    </row>
    <row r="909" spans="1:23" x14ac:dyDescent="0.2">
      <c r="A909" s="1">
        <v>908</v>
      </c>
      <c r="B909" t="s">
        <v>6633</v>
      </c>
      <c r="C909" s="2">
        <v>43829</v>
      </c>
      <c r="D909" s="2">
        <v>43833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s="3" t="str" cm="1">
        <f t="array" ref="V909">_xlfn.IFS(Orders!M909=People!$B$2,People!$A$2,Orders!M909=People!$B$3,People!$A$3,Orders!M909=People!$B$4,People!$A$3,Orders!M909=People!$B$5,People!$A$5)</f>
        <v>Chuck Magee</v>
      </c>
      <c r="W909" s="3" t="str">
        <f>IFERROR(VLOOKUP(B909,Returns!$B$2:$C$801,2),"No")</f>
        <v>Yes</v>
      </c>
    </row>
    <row r="910" spans="1:23" x14ac:dyDescent="0.2">
      <c r="A910" s="1">
        <v>909</v>
      </c>
      <c r="B910" t="s">
        <v>6633</v>
      </c>
      <c r="C910" s="2">
        <v>43829</v>
      </c>
      <c r="D910" s="2">
        <v>43833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s="3" t="str" cm="1">
        <f t="array" ref="V910">_xlfn.IFS(Orders!M910=People!$B$2,People!$A$2,Orders!M910=People!$B$3,People!$A$3,Orders!M910=People!$B$4,People!$A$3,Orders!M910=People!$B$5,People!$A$5)</f>
        <v>Chuck Magee</v>
      </c>
      <c r="W910" s="3" t="str">
        <f>IFERROR(VLOOKUP(B910,Returns!$B$2:$C$801,2),"No")</f>
        <v>Yes</v>
      </c>
    </row>
    <row r="911" spans="1:23" x14ac:dyDescent="0.2">
      <c r="A911" s="1">
        <v>910</v>
      </c>
      <c r="B911" t="s">
        <v>6634</v>
      </c>
      <c r="C911" s="2">
        <v>43710</v>
      </c>
      <c r="D911" s="2">
        <v>43715</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s="3" t="str" cm="1">
        <f t="array" ref="V911">_xlfn.IFS(Orders!M911=People!$B$2,People!$A$2,Orders!M911=People!$B$3,People!$A$3,Orders!M911=People!$B$4,People!$A$3,Orders!M911=People!$B$5,People!$A$5)</f>
        <v>Chuck Magee</v>
      </c>
      <c r="W911" s="3" t="str">
        <f>IFERROR(VLOOKUP(B911,Returns!$B$2:$C$801,2),"No")</f>
        <v>Yes</v>
      </c>
    </row>
    <row r="912" spans="1:23" x14ac:dyDescent="0.2">
      <c r="A912" s="1">
        <v>911</v>
      </c>
      <c r="B912" t="s">
        <v>6634</v>
      </c>
      <c r="C912" s="2">
        <v>43710</v>
      </c>
      <c r="D912" s="2">
        <v>43715</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s="3" t="str" cm="1">
        <f t="array" ref="V912">_xlfn.IFS(Orders!M912=People!$B$2,People!$A$2,Orders!M912=People!$B$3,People!$A$3,Orders!M912=People!$B$4,People!$A$3,Orders!M912=People!$B$5,People!$A$5)</f>
        <v>Chuck Magee</v>
      </c>
      <c r="W912" s="3" t="str">
        <f>IFERROR(VLOOKUP(B912,Returns!$B$2:$C$801,2),"No")</f>
        <v>Yes</v>
      </c>
    </row>
    <row r="913" spans="1:23" x14ac:dyDescent="0.2">
      <c r="A913" s="1">
        <v>912</v>
      </c>
      <c r="B913" t="s">
        <v>6634</v>
      </c>
      <c r="C913" s="2">
        <v>43710</v>
      </c>
      <c r="D913" s="2">
        <v>43715</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s="3" t="str" cm="1">
        <f t="array" ref="V913">_xlfn.IFS(Orders!M913=People!$B$2,People!$A$2,Orders!M913=People!$B$3,People!$A$3,Orders!M913=People!$B$4,People!$A$3,Orders!M913=People!$B$5,People!$A$5)</f>
        <v>Chuck Magee</v>
      </c>
      <c r="W913" s="3" t="str">
        <f>IFERROR(VLOOKUP(B913,Returns!$B$2:$C$801,2),"No")</f>
        <v>Yes</v>
      </c>
    </row>
    <row r="914" spans="1:23" x14ac:dyDescent="0.2">
      <c r="A914" s="1">
        <v>913</v>
      </c>
      <c r="B914" t="s">
        <v>6635</v>
      </c>
      <c r="C914" s="2">
        <v>42886</v>
      </c>
      <c r="D914" s="2">
        <v>42893</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s="3" t="str" cm="1">
        <f t="array" ref="V914">_xlfn.IFS(Orders!M914=People!$B$2,People!$A$2,Orders!M914=People!$B$3,People!$A$3,Orders!M914=People!$B$4,People!$A$3,Orders!M914=People!$B$5,People!$A$5)</f>
        <v>Chuck Magee</v>
      </c>
      <c r="W914" s="3" t="str">
        <f>IFERROR(VLOOKUP(B914,Returns!$B$2:$C$801,2),"No")</f>
        <v>Yes</v>
      </c>
    </row>
    <row r="915" spans="1:23" x14ac:dyDescent="0.2">
      <c r="A915" s="1">
        <v>914</v>
      </c>
      <c r="B915" t="s">
        <v>6098</v>
      </c>
      <c r="C915" s="2">
        <v>43796</v>
      </c>
      <c r="D915" s="2">
        <v>43798</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s="3" t="str" cm="1">
        <f t="array" ref="V915">_xlfn.IFS(Orders!M915=People!$B$2,People!$A$2,Orders!M915=People!$B$3,People!$A$3,Orders!M915=People!$B$4,People!$A$3,Orders!M915=People!$B$5,People!$A$5)</f>
        <v>Chuck Magee</v>
      </c>
      <c r="W915" s="3" t="str">
        <f>IFERROR(VLOOKUP(B915,Returns!$B$2:$C$801,2),"No")</f>
        <v>Yes</v>
      </c>
    </row>
    <row r="916" spans="1:23" x14ac:dyDescent="0.2">
      <c r="A916" s="1">
        <v>915</v>
      </c>
      <c r="B916" t="s">
        <v>6098</v>
      </c>
      <c r="C916" s="2">
        <v>43796</v>
      </c>
      <c r="D916" s="2">
        <v>43798</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s="3" t="str" cm="1">
        <f t="array" ref="V916">_xlfn.IFS(Orders!M916=People!$B$2,People!$A$2,Orders!M916=People!$B$3,People!$A$3,Orders!M916=People!$B$4,People!$A$3,Orders!M916=People!$B$5,People!$A$5)</f>
        <v>Chuck Magee</v>
      </c>
      <c r="W916" s="3" t="str">
        <f>IFERROR(VLOOKUP(B916,Returns!$B$2:$C$801,2),"No")</f>
        <v>Yes</v>
      </c>
    </row>
    <row r="917" spans="1:23" x14ac:dyDescent="0.2">
      <c r="A917" s="1">
        <v>916</v>
      </c>
      <c r="B917" t="s">
        <v>6636</v>
      </c>
      <c r="C917" s="2">
        <v>42536</v>
      </c>
      <c r="D917" s="2">
        <v>42542</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s="3" t="str" cm="1">
        <f t="array" ref="V917">_xlfn.IFS(Orders!M917=People!$B$2,People!$A$2,Orders!M917=People!$B$3,People!$A$3,Orders!M917=People!$B$4,People!$A$3,Orders!M917=People!$B$5,People!$A$5)</f>
        <v>Chuck Magee</v>
      </c>
      <c r="W917" s="3" t="str">
        <f>IFERROR(VLOOKUP(B917,Returns!$B$2:$C$801,2),"No")</f>
        <v>Yes</v>
      </c>
    </row>
    <row r="918" spans="1:23" x14ac:dyDescent="0.2">
      <c r="A918" s="1">
        <v>917</v>
      </c>
      <c r="B918" t="s">
        <v>6636</v>
      </c>
      <c r="C918" s="2">
        <v>42536</v>
      </c>
      <c r="D918" s="2">
        <v>42542</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s="3" t="str" cm="1">
        <f t="array" ref="V918">_xlfn.IFS(Orders!M918=People!$B$2,People!$A$2,Orders!M918=People!$B$3,People!$A$3,Orders!M918=People!$B$4,People!$A$3,Orders!M918=People!$B$5,People!$A$5)</f>
        <v>Chuck Magee</v>
      </c>
      <c r="W918" s="3" t="str">
        <f>IFERROR(VLOOKUP(B918,Returns!$B$2:$C$801,2),"No")</f>
        <v>Yes</v>
      </c>
    </row>
    <row r="919" spans="1:23" x14ac:dyDescent="0.2">
      <c r="A919" s="1">
        <v>918</v>
      </c>
      <c r="B919" t="s">
        <v>6636</v>
      </c>
      <c r="C919" s="2">
        <v>42536</v>
      </c>
      <c r="D919" s="2">
        <v>42542</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s="3" t="str" cm="1">
        <f t="array" ref="V919">_xlfn.IFS(Orders!M919=People!$B$2,People!$A$2,Orders!M919=People!$B$3,People!$A$3,Orders!M919=People!$B$4,People!$A$3,Orders!M919=People!$B$5,People!$A$5)</f>
        <v>Chuck Magee</v>
      </c>
      <c r="W919" s="3" t="str">
        <f>IFERROR(VLOOKUP(B919,Returns!$B$2:$C$801,2),"No")</f>
        <v>Yes</v>
      </c>
    </row>
    <row r="920" spans="1:23" x14ac:dyDescent="0.2">
      <c r="A920" s="1">
        <v>919</v>
      </c>
      <c r="B920" t="s">
        <v>6637</v>
      </c>
      <c r="C920" s="2">
        <v>43164</v>
      </c>
      <c r="D920" s="2">
        <v>43170</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s="3" t="str" cm="1">
        <f t="array" ref="V920">_xlfn.IFS(Orders!M920=People!$B$2,People!$A$2,Orders!M920=People!$B$3,People!$A$3,Orders!M920=People!$B$4,People!$A$3,Orders!M920=People!$B$5,People!$A$5)</f>
        <v>Chuck Magee</v>
      </c>
      <c r="W920" s="3" t="str">
        <f>IFERROR(VLOOKUP(B920,Returns!$B$2:$C$801,2),"No")</f>
        <v>Yes</v>
      </c>
    </row>
    <row r="921" spans="1:23" x14ac:dyDescent="0.2">
      <c r="A921" s="1">
        <v>920</v>
      </c>
      <c r="B921" t="s">
        <v>6637</v>
      </c>
      <c r="C921" s="2">
        <v>43164</v>
      </c>
      <c r="D921" s="2">
        <v>43170</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s="3" t="str" cm="1">
        <f t="array" ref="V921">_xlfn.IFS(Orders!M921=People!$B$2,People!$A$2,Orders!M921=People!$B$3,People!$A$3,Orders!M921=People!$B$4,People!$A$3,Orders!M921=People!$B$5,People!$A$5)</f>
        <v>Chuck Magee</v>
      </c>
      <c r="W921" s="3" t="str">
        <f>IFERROR(VLOOKUP(B921,Returns!$B$2:$C$801,2),"No")</f>
        <v>Yes</v>
      </c>
    </row>
    <row r="922" spans="1:23" hidden="1" x14ac:dyDescent="0.2">
      <c r="A922" s="1">
        <v>921</v>
      </c>
      <c r="B922" t="s">
        <v>6638</v>
      </c>
      <c r="C922" s="2">
        <v>42709</v>
      </c>
      <c r="D922" s="2">
        <v>42716</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s="3" t="str" cm="1">
        <f t="array" ref="V922">_xlfn.IFS(Orders!M922=People!$B$2,People!$A$2,Orders!M922=People!$B$3,People!$A$3,Orders!M922=People!$B$4,People!$A$3,Orders!M922=People!$B$5,People!$A$5)</f>
        <v>Cassandra Brandow</v>
      </c>
      <c r="W922" s="3" t="str">
        <f>IFERROR(VLOOKUP(B922,Returns!$B$2:$C$801,2),"No")</f>
        <v>Yes</v>
      </c>
    </row>
    <row r="923" spans="1:23" x14ac:dyDescent="0.2">
      <c r="A923" s="1">
        <v>922</v>
      </c>
      <c r="B923" t="s">
        <v>6639</v>
      </c>
      <c r="C923" s="2">
        <v>42836</v>
      </c>
      <c r="D923" s="2">
        <v>42840</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s="3" t="str" cm="1">
        <f t="array" ref="V923">_xlfn.IFS(Orders!M923=People!$B$2,People!$A$2,Orders!M923=People!$B$3,People!$A$3,Orders!M923=People!$B$4,People!$A$3,Orders!M923=People!$B$5,People!$A$5)</f>
        <v>Chuck Magee</v>
      </c>
      <c r="W923" s="3" t="str">
        <f>IFERROR(VLOOKUP(B923,Returns!$B$2:$C$801,2),"No")</f>
        <v>Yes</v>
      </c>
    </row>
    <row r="924" spans="1:23" x14ac:dyDescent="0.2">
      <c r="A924" s="1">
        <v>923</v>
      </c>
      <c r="B924" t="s">
        <v>6639</v>
      </c>
      <c r="C924" s="2">
        <v>42836</v>
      </c>
      <c r="D924" s="2">
        <v>42840</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s="3" t="str" cm="1">
        <f t="array" ref="V924">_xlfn.IFS(Orders!M924=People!$B$2,People!$A$2,Orders!M924=People!$B$3,People!$A$3,Orders!M924=People!$B$4,People!$A$3,Orders!M924=People!$B$5,People!$A$5)</f>
        <v>Chuck Magee</v>
      </c>
      <c r="W924" s="3" t="str">
        <f>IFERROR(VLOOKUP(B924,Returns!$B$2:$C$801,2),"No")</f>
        <v>Yes</v>
      </c>
    </row>
    <row r="925" spans="1:23" x14ac:dyDescent="0.2">
      <c r="A925" s="1">
        <v>924</v>
      </c>
      <c r="B925" t="s">
        <v>6639</v>
      </c>
      <c r="C925" s="2">
        <v>42836</v>
      </c>
      <c r="D925" s="2">
        <v>42840</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s="3" t="str" cm="1">
        <f t="array" ref="V925">_xlfn.IFS(Orders!M925=People!$B$2,People!$A$2,Orders!M925=People!$B$3,People!$A$3,Orders!M925=People!$B$4,People!$A$3,Orders!M925=People!$B$5,People!$A$5)</f>
        <v>Chuck Magee</v>
      </c>
      <c r="W925" s="3" t="str">
        <f>IFERROR(VLOOKUP(B925,Returns!$B$2:$C$801,2),"No")</f>
        <v>Yes</v>
      </c>
    </row>
    <row r="926" spans="1:23" x14ac:dyDescent="0.2">
      <c r="A926" s="1">
        <v>925</v>
      </c>
      <c r="B926" t="s">
        <v>6640</v>
      </c>
      <c r="C926" s="2">
        <v>43358</v>
      </c>
      <c r="D926" s="2">
        <v>43363</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s="3" t="str" cm="1">
        <f t="array" ref="V926">_xlfn.IFS(Orders!M926=People!$B$2,People!$A$2,Orders!M926=People!$B$3,People!$A$3,Orders!M926=People!$B$4,People!$A$3,Orders!M926=People!$B$5,People!$A$5)</f>
        <v>Chuck Magee</v>
      </c>
      <c r="W926" s="3" t="str">
        <f>IFERROR(VLOOKUP(B926,Returns!$B$2:$C$801,2),"No")</f>
        <v>Yes</v>
      </c>
    </row>
    <row r="927" spans="1:23" x14ac:dyDescent="0.2">
      <c r="A927" s="1">
        <v>926</v>
      </c>
      <c r="B927" t="s">
        <v>6641</v>
      </c>
      <c r="C927" s="2">
        <v>42626</v>
      </c>
      <c r="D927" s="2">
        <v>42629</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s="3" t="str" cm="1">
        <f t="array" ref="V927">_xlfn.IFS(Orders!M927=People!$B$2,People!$A$2,Orders!M927=People!$B$3,People!$A$3,Orders!M927=People!$B$4,People!$A$3,Orders!M927=People!$B$5,People!$A$5)</f>
        <v>Chuck Magee</v>
      </c>
      <c r="W927" s="3" t="str">
        <f>IFERROR(VLOOKUP(B927,Returns!$B$2:$C$801,2),"No")</f>
        <v>Yes</v>
      </c>
    </row>
    <row r="928" spans="1:23" x14ac:dyDescent="0.2">
      <c r="A928" s="1">
        <v>927</v>
      </c>
      <c r="B928" t="s">
        <v>6641</v>
      </c>
      <c r="C928" s="2">
        <v>42626</v>
      </c>
      <c r="D928" s="2">
        <v>42629</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s="3" t="str" cm="1">
        <f t="array" ref="V928">_xlfn.IFS(Orders!M928=People!$B$2,People!$A$2,Orders!M928=People!$B$3,People!$A$3,Orders!M928=People!$B$4,People!$A$3,Orders!M928=People!$B$5,People!$A$5)</f>
        <v>Chuck Magee</v>
      </c>
      <c r="W928" s="3" t="str">
        <f>IFERROR(VLOOKUP(B928,Returns!$B$2:$C$801,2),"No")</f>
        <v>Yes</v>
      </c>
    </row>
    <row r="929" spans="1:23" hidden="1" x14ac:dyDescent="0.2">
      <c r="A929" s="1">
        <v>928</v>
      </c>
      <c r="B929" t="s">
        <v>6642</v>
      </c>
      <c r="C929" s="2">
        <v>43013</v>
      </c>
      <c r="D929" s="2">
        <v>43017</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s="3" t="str" cm="1">
        <f t="array" ref="V929">_xlfn.IFS(Orders!M929=People!$B$2,People!$A$2,Orders!M929=People!$B$3,People!$A$3,Orders!M929=People!$B$4,People!$A$3,Orders!M929=People!$B$5,People!$A$5)</f>
        <v>Cassandra Brandow</v>
      </c>
      <c r="W929" s="3" t="str">
        <f>IFERROR(VLOOKUP(B929,Returns!$B$2:$C$801,2),"No")</f>
        <v>Yes</v>
      </c>
    </row>
    <row r="930" spans="1:23" hidden="1" x14ac:dyDescent="0.2">
      <c r="A930" s="1">
        <v>929</v>
      </c>
      <c r="B930" t="s">
        <v>6642</v>
      </c>
      <c r="C930" s="2">
        <v>43013</v>
      </c>
      <c r="D930" s="2">
        <v>43017</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s="3" t="str" cm="1">
        <f t="array" ref="V930">_xlfn.IFS(Orders!M930=People!$B$2,People!$A$2,Orders!M930=People!$B$3,People!$A$3,Orders!M930=People!$B$4,People!$A$3,Orders!M930=People!$B$5,People!$A$5)</f>
        <v>Cassandra Brandow</v>
      </c>
      <c r="W930" s="3" t="str">
        <f>IFERROR(VLOOKUP(B930,Returns!$B$2:$C$801,2),"No")</f>
        <v>Yes</v>
      </c>
    </row>
    <row r="931" spans="1:23" x14ac:dyDescent="0.2">
      <c r="A931" s="1">
        <v>930</v>
      </c>
      <c r="B931" t="s">
        <v>6643</v>
      </c>
      <c r="C931" s="2">
        <v>43569</v>
      </c>
      <c r="D931" s="2">
        <v>43572</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s="3" t="str" cm="1">
        <f t="array" ref="V931">_xlfn.IFS(Orders!M931=People!$B$2,People!$A$2,Orders!M931=People!$B$3,People!$A$3,Orders!M931=People!$B$4,People!$A$3,Orders!M931=People!$B$5,People!$A$5)</f>
        <v>Chuck Magee</v>
      </c>
      <c r="W931" s="3" t="str">
        <f>IFERROR(VLOOKUP(B931,Returns!$B$2:$C$801,2),"No")</f>
        <v>Yes</v>
      </c>
    </row>
    <row r="932" spans="1:23" x14ac:dyDescent="0.2">
      <c r="A932" s="1">
        <v>931</v>
      </c>
      <c r="B932" t="s">
        <v>6643</v>
      </c>
      <c r="C932" s="2">
        <v>43569</v>
      </c>
      <c r="D932" s="2">
        <v>43572</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s="3" t="str" cm="1">
        <f t="array" ref="V932">_xlfn.IFS(Orders!M932=People!$B$2,People!$A$2,Orders!M932=People!$B$3,People!$A$3,Orders!M932=People!$B$4,People!$A$3,Orders!M932=People!$B$5,People!$A$5)</f>
        <v>Chuck Magee</v>
      </c>
      <c r="W932" s="3" t="str">
        <f>IFERROR(VLOOKUP(B932,Returns!$B$2:$C$801,2),"No")</f>
        <v>Yes</v>
      </c>
    </row>
    <row r="933" spans="1:23" x14ac:dyDescent="0.2">
      <c r="A933" s="1">
        <v>932</v>
      </c>
      <c r="B933" t="s">
        <v>6643</v>
      </c>
      <c r="C933" s="2">
        <v>43569</v>
      </c>
      <c r="D933" s="2">
        <v>43572</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s="3" t="str" cm="1">
        <f t="array" ref="V933">_xlfn.IFS(Orders!M933=People!$B$2,People!$A$2,Orders!M933=People!$B$3,People!$A$3,Orders!M933=People!$B$4,People!$A$3,Orders!M933=People!$B$5,People!$A$5)</f>
        <v>Chuck Magee</v>
      </c>
      <c r="W933" s="3" t="str">
        <f>IFERROR(VLOOKUP(B933,Returns!$B$2:$C$801,2),"No")</f>
        <v>Yes</v>
      </c>
    </row>
    <row r="934" spans="1:23" x14ac:dyDescent="0.2">
      <c r="A934" s="1">
        <v>933</v>
      </c>
      <c r="B934" t="s">
        <v>6644</v>
      </c>
      <c r="C934" s="2">
        <v>43710</v>
      </c>
      <c r="D934" s="2">
        <v>43714</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s="3" t="str" cm="1">
        <f t="array" ref="V934">_xlfn.IFS(Orders!M934=People!$B$2,People!$A$2,Orders!M934=People!$B$3,People!$A$3,Orders!M934=People!$B$4,People!$A$3,Orders!M934=People!$B$5,People!$A$5)</f>
        <v>Chuck Magee</v>
      </c>
      <c r="W934" s="3" t="str">
        <f>IFERROR(VLOOKUP(B934,Returns!$B$2:$C$801,2),"No")</f>
        <v>Yes</v>
      </c>
    </row>
    <row r="935" spans="1:23" x14ac:dyDescent="0.2">
      <c r="A935" s="1">
        <v>934</v>
      </c>
      <c r="B935" t="s">
        <v>6645</v>
      </c>
      <c r="C935" s="2">
        <v>43271</v>
      </c>
      <c r="D935" s="2">
        <v>43275</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s="3" t="str" cm="1">
        <f t="array" ref="V935">_xlfn.IFS(Orders!M935=People!$B$2,People!$A$2,Orders!M935=People!$B$3,People!$A$3,Orders!M935=People!$B$4,People!$A$3,Orders!M935=People!$B$5,People!$A$5)</f>
        <v>Chuck Magee</v>
      </c>
      <c r="W935" s="3" t="str">
        <f>IFERROR(VLOOKUP(B935,Returns!$B$2:$C$801,2),"No")</f>
        <v>Yes</v>
      </c>
    </row>
    <row r="936" spans="1:23" x14ac:dyDescent="0.2">
      <c r="A936" s="1">
        <v>935</v>
      </c>
      <c r="B936" t="s">
        <v>6645</v>
      </c>
      <c r="C936" s="2">
        <v>43271</v>
      </c>
      <c r="D936" s="2">
        <v>43275</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s="3" t="str" cm="1">
        <f t="array" ref="V936">_xlfn.IFS(Orders!M936=People!$B$2,People!$A$2,Orders!M936=People!$B$3,People!$A$3,Orders!M936=People!$B$4,People!$A$3,Orders!M936=People!$B$5,People!$A$5)</f>
        <v>Chuck Magee</v>
      </c>
      <c r="W936" s="3" t="str">
        <f>IFERROR(VLOOKUP(B936,Returns!$B$2:$C$801,2),"No")</f>
        <v>Yes</v>
      </c>
    </row>
    <row r="937" spans="1:23" x14ac:dyDescent="0.2">
      <c r="A937" s="1">
        <v>936</v>
      </c>
      <c r="B937" t="s">
        <v>6645</v>
      </c>
      <c r="C937" s="2">
        <v>43271</v>
      </c>
      <c r="D937" s="2">
        <v>43275</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s="3" t="str" cm="1">
        <f t="array" ref="V937">_xlfn.IFS(Orders!M937=People!$B$2,People!$A$2,Orders!M937=People!$B$3,People!$A$3,Orders!M937=People!$B$4,People!$A$3,Orders!M937=People!$B$5,People!$A$5)</f>
        <v>Chuck Magee</v>
      </c>
      <c r="W937" s="3" t="str">
        <f>IFERROR(VLOOKUP(B937,Returns!$B$2:$C$801,2),"No")</f>
        <v>Yes</v>
      </c>
    </row>
    <row r="938" spans="1:23" x14ac:dyDescent="0.2">
      <c r="A938" s="1">
        <v>937</v>
      </c>
      <c r="B938" t="s">
        <v>6645</v>
      </c>
      <c r="C938" s="2">
        <v>43271</v>
      </c>
      <c r="D938" s="2">
        <v>43275</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s="3" t="str" cm="1">
        <f t="array" ref="V938">_xlfn.IFS(Orders!M938=People!$B$2,People!$A$2,Orders!M938=People!$B$3,People!$A$3,Orders!M938=People!$B$4,People!$A$3,Orders!M938=People!$B$5,People!$A$5)</f>
        <v>Chuck Magee</v>
      </c>
      <c r="W938" s="3" t="str">
        <f>IFERROR(VLOOKUP(B938,Returns!$B$2:$C$801,2),"No")</f>
        <v>Yes</v>
      </c>
    </row>
    <row r="939" spans="1:23" hidden="1" x14ac:dyDescent="0.2">
      <c r="A939" s="1">
        <v>938</v>
      </c>
      <c r="B939" t="s">
        <v>6646</v>
      </c>
      <c r="C939" s="2">
        <v>43774</v>
      </c>
      <c r="D939" s="2">
        <v>43775</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s="3" t="str" cm="1">
        <f t="array" ref="V939">_xlfn.IFS(Orders!M939=People!$B$2,People!$A$2,Orders!M939=People!$B$3,People!$A$3,Orders!M939=People!$B$4,People!$A$3,Orders!M939=People!$B$5,People!$A$5)</f>
        <v>Anna Andreadi</v>
      </c>
      <c r="W939" s="3" t="str">
        <f>IFERROR(VLOOKUP(B939,Returns!$B$2:$C$801,2),"No")</f>
        <v>Yes</v>
      </c>
    </row>
    <row r="940" spans="1:23" hidden="1" x14ac:dyDescent="0.2">
      <c r="A940" s="1">
        <v>939</v>
      </c>
      <c r="B940" t="s">
        <v>6647</v>
      </c>
      <c r="C940" s="2">
        <v>43082</v>
      </c>
      <c r="D940" s="2">
        <v>43086</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s="3" t="str" cm="1">
        <f t="array" ref="V940">_xlfn.IFS(Orders!M940=People!$B$2,People!$A$2,Orders!M940=People!$B$3,People!$A$3,Orders!M940=People!$B$4,People!$A$3,Orders!M940=People!$B$5,People!$A$5)</f>
        <v>Anna Andreadi</v>
      </c>
      <c r="W940" s="3" t="str">
        <f>IFERROR(VLOOKUP(B940,Returns!$B$2:$C$801,2),"No")</f>
        <v>Yes</v>
      </c>
    </row>
    <row r="941" spans="1:23" hidden="1" x14ac:dyDescent="0.2">
      <c r="A941" s="1">
        <v>940</v>
      </c>
      <c r="B941" t="s">
        <v>6647</v>
      </c>
      <c r="C941" s="2">
        <v>43082</v>
      </c>
      <c r="D941" s="2">
        <v>43086</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s="3" t="str" cm="1">
        <f t="array" ref="V941">_xlfn.IFS(Orders!M941=People!$B$2,People!$A$2,Orders!M941=People!$B$3,People!$A$3,Orders!M941=People!$B$4,People!$A$3,Orders!M941=People!$B$5,People!$A$5)</f>
        <v>Anna Andreadi</v>
      </c>
      <c r="W941" s="3" t="str">
        <f>IFERROR(VLOOKUP(B941,Returns!$B$2:$C$801,2),"No")</f>
        <v>Yes</v>
      </c>
    </row>
    <row r="942" spans="1:23" hidden="1" x14ac:dyDescent="0.2">
      <c r="A942" s="1">
        <v>941</v>
      </c>
      <c r="B942" t="s">
        <v>6648</v>
      </c>
      <c r="C942" s="2">
        <v>43270</v>
      </c>
      <c r="D942" s="2">
        <v>43271</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s="3" t="str" cm="1">
        <f t="array" ref="V942">_xlfn.IFS(Orders!M942=People!$B$2,People!$A$2,Orders!M942=People!$B$3,People!$A$3,Orders!M942=People!$B$4,People!$A$3,Orders!M942=People!$B$5,People!$A$5)</f>
        <v>Anna Andreadi</v>
      </c>
      <c r="W942" s="3" t="str">
        <f>IFERROR(VLOOKUP(B942,Returns!$B$2:$C$801,2),"No")</f>
        <v>Yes</v>
      </c>
    </row>
    <row r="943" spans="1:23" hidden="1" x14ac:dyDescent="0.2">
      <c r="A943" s="1">
        <v>942</v>
      </c>
      <c r="B943" t="s">
        <v>6649</v>
      </c>
      <c r="C943" s="2">
        <v>43447</v>
      </c>
      <c r="D943" s="2">
        <v>43454</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s="3" t="str" cm="1">
        <f t="array" ref="V943">_xlfn.IFS(Orders!M943=People!$B$2,People!$A$2,Orders!M943=People!$B$3,People!$A$3,Orders!M943=People!$B$4,People!$A$3,Orders!M943=People!$B$5,People!$A$5)</f>
        <v>Anna Andreadi</v>
      </c>
      <c r="W943" s="3" t="str">
        <f>IFERROR(VLOOKUP(B943,Returns!$B$2:$C$801,2),"No")</f>
        <v>Yes</v>
      </c>
    </row>
    <row r="944" spans="1:23" hidden="1" x14ac:dyDescent="0.2">
      <c r="A944" s="1">
        <v>943</v>
      </c>
      <c r="B944" t="s">
        <v>6649</v>
      </c>
      <c r="C944" s="2">
        <v>43447</v>
      </c>
      <c r="D944" s="2">
        <v>43454</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s="3" t="str" cm="1">
        <f t="array" ref="V944">_xlfn.IFS(Orders!M944=People!$B$2,People!$A$2,Orders!M944=People!$B$3,People!$A$3,Orders!M944=People!$B$4,People!$A$3,Orders!M944=People!$B$5,People!$A$5)</f>
        <v>Anna Andreadi</v>
      </c>
      <c r="W944" s="3" t="str">
        <f>IFERROR(VLOOKUP(B944,Returns!$B$2:$C$801,2),"No")</f>
        <v>Yes</v>
      </c>
    </row>
    <row r="945" spans="1:23" hidden="1" x14ac:dyDescent="0.2">
      <c r="A945" s="1">
        <v>944</v>
      </c>
      <c r="B945" t="s">
        <v>6650</v>
      </c>
      <c r="C945" s="2">
        <v>42884</v>
      </c>
      <c r="D945" s="2">
        <v>42889</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s="3" t="str" cm="1">
        <f t="array" ref="V945">_xlfn.IFS(Orders!M945=People!$B$2,People!$A$2,Orders!M945=People!$B$3,People!$A$3,Orders!M945=People!$B$4,People!$A$3,Orders!M945=People!$B$5,People!$A$5)</f>
        <v>Anna Andreadi</v>
      </c>
      <c r="W945" s="3" t="str">
        <f>IFERROR(VLOOKUP(B945,Returns!$B$2:$C$801,2),"No")</f>
        <v>Yes</v>
      </c>
    </row>
    <row r="946" spans="1:23" hidden="1" x14ac:dyDescent="0.2">
      <c r="A946" s="1">
        <v>945</v>
      </c>
      <c r="B946" t="s">
        <v>6650</v>
      </c>
      <c r="C946" s="2">
        <v>42884</v>
      </c>
      <c r="D946" s="2">
        <v>42889</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s="3" t="str" cm="1">
        <f t="array" ref="V946">_xlfn.IFS(Orders!M946=People!$B$2,People!$A$2,Orders!M946=People!$B$3,People!$A$3,Orders!M946=People!$B$4,People!$A$3,Orders!M946=People!$B$5,People!$A$5)</f>
        <v>Anna Andreadi</v>
      </c>
      <c r="W946" s="3" t="str">
        <f>IFERROR(VLOOKUP(B946,Returns!$B$2:$C$801,2),"No")</f>
        <v>Yes</v>
      </c>
    </row>
    <row r="947" spans="1:23" hidden="1" x14ac:dyDescent="0.2">
      <c r="A947" s="1">
        <v>946</v>
      </c>
      <c r="B947" t="s">
        <v>6650</v>
      </c>
      <c r="C947" s="2">
        <v>42884</v>
      </c>
      <c r="D947" s="2">
        <v>42889</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s="3" t="str" cm="1">
        <f t="array" ref="V947">_xlfn.IFS(Orders!M947=People!$B$2,People!$A$2,Orders!M947=People!$B$3,People!$A$3,Orders!M947=People!$B$4,People!$A$3,Orders!M947=People!$B$5,People!$A$5)</f>
        <v>Anna Andreadi</v>
      </c>
      <c r="W947" s="3" t="str">
        <f>IFERROR(VLOOKUP(B947,Returns!$B$2:$C$801,2),"No")</f>
        <v>Yes</v>
      </c>
    </row>
    <row r="948" spans="1:23" hidden="1" x14ac:dyDescent="0.2">
      <c r="A948" s="1">
        <v>947</v>
      </c>
      <c r="B948" t="s">
        <v>6651</v>
      </c>
      <c r="C948" s="2">
        <v>42942</v>
      </c>
      <c r="D948" s="2">
        <v>42944</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s="3" t="str" cm="1">
        <f t="array" ref="V948">_xlfn.IFS(Orders!M948=People!$B$2,People!$A$2,Orders!M948=People!$B$3,People!$A$3,Orders!M948=People!$B$4,People!$A$3,Orders!M948=People!$B$5,People!$A$5)</f>
        <v>Anna Andreadi</v>
      </c>
      <c r="W948" s="3" t="str">
        <f>IFERROR(VLOOKUP(B948,Returns!$B$2:$C$801,2),"No")</f>
        <v>Yes</v>
      </c>
    </row>
    <row r="949" spans="1:23" x14ac:dyDescent="0.2">
      <c r="A949" s="1">
        <v>948</v>
      </c>
      <c r="B949" t="s">
        <v>6652</v>
      </c>
      <c r="C949" s="2">
        <v>43797</v>
      </c>
      <c r="D949" s="2">
        <v>43801</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s="3" t="str" cm="1">
        <f t="array" ref="V949">_xlfn.IFS(Orders!M949=People!$B$2,People!$A$2,Orders!M949=People!$B$3,People!$A$3,Orders!M949=People!$B$4,People!$A$3,Orders!M949=People!$B$5,People!$A$5)</f>
        <v>Chuck Magee</v>
      </c>
      <c r="W949" s="3" t="str">
        <f>IFERROR(VLOOKUP(B949,Returns!$B$2:$C$801,2),"No")</f>
        <v>Yes</v>
      </c>
    </row>
    <row r="950" spans="1:23" x14ac:dyDescent="0.2">
      <c r="A950" s="1">
        <v>949</v>
      </c>
      <c r="B950" t="s">
        <v>6652</v>
      </c>
      <c r="C950" s="2">
        <v>43797</v>
      </c>
      <c r="D950" s="2">
        <v>43801</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s="3" t="str" cm="1">
        <f t="array" ref="V950">_xlfn.IFS(Orders!M950=People!$B$2,People!$A$2,Orders!M950=People!$B$3,People!$A$3,Orders!M950=People!$B$4,People!$A$3,Orders!M950=People!$B$5,People!$A$5)</f>
        <v>Chuck Magee</v>
      </c>
      <c r="W950" s="3" t="str">
        <f>IFERROR(VLOOKUP(B950,Returns!$B$2:$C$801,2),"No")</f>
        <v>Yes</v>
      </c>
    </row>
    <row r="951" spans="1:23" x14ac:dyDescent="0.2">
      <c r="A951" s="1">
        <v>950</v>
      </c>
      <c r="B951" t="s">
        <v>6652</v>
      </c>
      <c r="C951" s="2">
        <v>43797</v>
      </c>
      <c r="D951" s="2">
        <v>43801</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s="3" t="str" cm="1">
        <f t="array" ref="V951">_xlfn.IFS(Orders!M951=People!$B$2,People!$A$2,Orders!M951=People!$B$3,People!$A$3,Orders!M951=People!$B$4,People!$A$3,Orders!M951=People!$B$5,People!$A$5)</f>
        <v>Chuck Magee</v>
      </c>
      <c r="W951" s="3" t="str">
        <f>IFERROR(VLOOKUP(B951,Returns!$B$2:$C$801,2),"No")</f>
        <v>Yes</v>
      </c>
    </row>
    <row r="952" spans="1:23" x14ac:dyDescent="0.2">
      <c r="A952" s="1">
        <v>951</v>
      </c>
      <c r="B952" t="s">
        <v>6652</v>
      </c>
      <c r="C952" s="2">
        <v>43797</v>
      </c>
      <c r="D952" s="2">
        <v>43801</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s="3" t="str" cm="1">
        <f t="array" ref="V952">_xlfn.IFS(Orders!M952=People!$B$2,People!$A$2,Orders!M952=People!$B$3,People!$A$3,Orders!M952=People!$B$4,People!$A$3,Orders!M952=People!$B$5,People!$A$5)</f>
        <v>Chuck Magee</v>
      </c>
      <c r="W952" s="3" t="str">
        <f>IFERROR(VLOOKUP(B952,Returns!$B$2:$C$801,2),"No")</f>
        <v>Yes</v>
      </c>
    </row>
    <row r="953" spans="1:23" x14ac:dyDescent="0.2">
      <c r="A953" s="1">
        <v>952</v>
      </c>
      <c r="B953" t="s">
        <v>6652</v>
      </c>
      <c r="C953" s="2">
        <v>43797</v>
      </c>
      <c r="D953" s="2">
        <v>43801</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s="3" t="str" cm="1">
        <f t="array" ref="V953">_xlfn.IFS(Orders!M953=People!$B$2,People!$A$2,Orders!M953=People!$B$3,People!$A$3,Orders!M953=People!$B$4,People!$A$3,Orders!M953=People!$B$5,People!$A$5)</f>
        <v>Chuck Magee</v>
      </c>
      <c r="W953" s="3" t="str">
        <f>IFERROR(VLOOKUP(B953,Returns!$B$2:$C$801,2),"No")</f>
        <v>Yes</v>
      </c>
    </row>
    <row r="954" spans="1:23" x14ac:dyDescent="0.2">
      <c r="A954" s="1">
        <v>953</v>
      </c>
      <c r="B954" t="s">
        <v>6653</v>
      </c>
      <c r="C954" s="2">
        <v>43558</v>
      </c>
      <c r="D954" s="2">
        <v>43562</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s="3" t="str" cm="1">
        <f t="array" ref="V954">_xlfn.IFS(Orders!M954=People!$B$2,People!$A$2,Orders!M954=People!$B$3,People!$A$3,Orders!M954=People!$B$4,People!$A$3,Orders!M954=People!$B$5,People!$A$5)</f>
        <v>Chuck Magee</v>
      </c>
      <c r="W954" s="3" t="str">
        <f>IFERROR(VLOOKUP(B954,Returns!$B$2:$C$801,2),"No")</f>
        <v>Yes</v>
      </c>
    </row>
    <row r="955" spans="1:23" x14ac:dyDescent="0.2">
      <c r="A955" s="1">
        <v>954</v>
      </c>
      <c r="B955" t="s">
        <v>6136</v>
      </c>
      <c r="C955" s="2">
        <v>43827</v>
      </c>
      <c r="D955" s="2">
        <v>43831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s="3" t="str" cm="1">
        <f t="array" ref="V955">_xlfn.IFS(Orders!M955=People!$B$2,People!$A$2,Orders!M955=People!$B$3,People!$A$3,Orders!M955=People!$B$4,People!$A$3,Orders!M955=People!$B$5,People!$A$5)</f>
        <v>Chuck Magee</v>
      </c>
      <c r="W955" s="3" t="str">
        <f>IFERROR(VLOOKUP(B955,Returns!$B$2:$C$801,2),"No")</f>
        <v>Yes</v>
      </c>
    </row>
    <row r="956" spans="1:23" x14ac:dyDescent="0.2">
      <c r="A956" s="1">
        <v>955</v>
      </c>
      <c r="B956" t="s">
        <v>6136</v>
      </c>
      <c r="C956" s="2">
        <v>43827</v>
      </c>
      <c r="D956" s="2">
        <v>43831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s="3" t="str" cm="1">
        <f t="array" ref="V956">_xlfn.IFS(Orders!M956=People!$B$2,People!$A$2,Orders!M956=People!$B$3,People!$A$3,Orders!M956=People!$B$4,People!$A$3,Orders!M956=People!$B$5,People!$A$5)</f>
        <v>Chuck Magee</v>
      </c>
      <c r="W956" s="3" t="str">
        <f>IFERROR(VLOOKUP(B956,Returns!$B$2:$C$801,2),"No")</f>
        <v>Yes</v>
      </c>
    </row>
    <row r="957" spans="1:23" hidden="1" x14ac:dyDescent="0.2">
      <c r="A957" s="1">
        <v>956</v>
      </c>
      <c r="B957" t="s">
        <v>6654</v>
      </c>
      <c r="C957" s="2">
        <v>43799</v>
      </c>
      <c r="D957" s="2">
        <v>43803</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s="3" t="str" cm="1">
        <f t="array" ref="V957">_xlfn.IFS(Orders!M957=People!$B$2,People!$A$2,Orders!M957=People!$B$3,People!$A$3,Orders!M957=People!$B$4,People!$A$3,Orders!M957=People!$B$5,People!$A$5)</f>
        <v>Cassandra Brandow</v>
      </c>
      <c r="W957" s="3" t="str">
        <f>IFERROR(VLOOKUP(B957,Returns!$B$2:$C$801,2),"No")</f>
        <v>Yes</v>
      </c>
    </row>
    <row r="958" spans="1:23" hidden="1" x14ac:dyDescent="0.2">
      <c r="A958" s="1">
        <v>957</v>
      </c>
      <c r="B958" t="s">
        <v>6655</v>
      </c>
      <c r="C958" s="2">
        <v>43600</v>
      </c>
      <c r="D958" s="2">
        <v>43603</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s="3" t="str" cm="1">
        <f t="array" ref="V958">_xlfn.IFS(Orders!M958=People!$B$2,People!$A$2,Orders!M958=People!$B$3,People!$A$3,Orders!M958=People!$B$4,People!$A$3,Orders!M958=People!$B$5,People!$A$5)</f>
        <v>Anna Andreadi</v>
      </c>
      <c r="W958" s="3" t="str">
        <f>IFERROR(VLOOKUP(B958,Returns!$B$2:$C$801,2),"No")</f>
        <v>Yes</v>
      </c>
    </row>
    <row r="959" spans="1:23" hidden="1" x14ac:dyDescent="0.2">
      <c r="A959" s="1">
        <v>958</v>
      </c>
      <c r="B959" t="s">
        <v>6655</v>
      </c>
      <c r="C959" s="2">
        <v>43600</v>
      </c>
      <c r="D959" s="2">
        <v>43603</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s="3" t="str" cm="1">
        <f t="array" ref="V959">_xlfn.IFS(Orders!M959=People!$B$2,People!$A$2,Orders!M959=People!$B$3,People!$A$3,Orders!M959=People!$B$4,People!$A$3,Orders!M959=People!$B$5,People!$A$5)</f>
        <v>Anna Andreadi</v>
      </c>
      <c r="W959" s="3" t="str">
        <f>IFERROR(VLOOKUP(B959,Returns!$B$2:$C$801,2),"No")</f>
        <v>Yes</v>
      </c>
    </row>
    <row r="960" spans="1:23" hidden="1" x14ac:dyDescent="0.2">
      <c r="A960" s="1">
        <v>959</v>
      </c>
      <c r="B960" t="s">
        <v>6655</v>
      </c>
      <c r="C960" s="2">
        <v>43600</v>
      </c>
      <c r="D960" s="2">
        <v>43603</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s="3" t="str" cm="1">
        <f t="array" ref="V960">_xlfn.IFS(Orders!M960=People!$B$2,People!$A$2,Orders!M960=People!$B$3,People!$A$3,Orders!M960=People!$B$4,People!$A$3,Orders!M960=People!$B$5,People!$A$5)</f>
        <v>Anna Andreadi</v>
      </c>
      <c r="W960" s="3" t="str">
        <f>IFERROR(VLOOKUP(B960,Returns!$B$2:$C$801,2),"No")</f>
        <v>Yes</v>
      </c>
    </row>
    <row r="961" spans="1:23" hidden="1" x14ac:dyDescent="0.2">
      <c r="A961" s="1">
        <v>960</v>
      </c>
      <c r="B961" t="s">
        <v>6656</v>
      </c>
      <c r="C961" s="2">
        <v>43000</v>
      </c>
      <c r="D961" s="2">
        <v>43000</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s="3" t="str" cm="1">
        <f t="array" ref="V961">_xlfn.IFS(Orders!M961=People!$B$2,People!$A$2,Orders!M961=People!$B$3,People!$A$3,Orders!M961=People!$B$4,People!$A$3,Orders!M961=People!$B$5,People!$A$5)</f>
        <v>Anna Andreadi</v>
      </c>
      <c r="W961" s="3" t="str">
        <f>IFERROR(VLOOKUP(B961,Returns!$B$2:$C$801,2),"No")</f>
        <v>Yes</v>
      </c>
    </row>
    <row r="962" spans="1:23" hidden="1" x14ac:dyDescent="0.2">
      <c r="A962" s="1">
        <v>961</v>
      </c>
      <c r="B962" t="s">
        <v>6657</v>
      </c>
      <c r="C962" s="2">
        <v>43783</v>
      </c>
      <c r="D962" s="2">
        <v>43788</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s="3" t="str" cm="1">
        <f t="array" ref="V962">_xlfn.IFS(Orders!M962=People!$B$2,People!$A$2,Orders!M962=People!$B$3,People!$A$3,Orders!M962=People!$B$4,People!$A$3,Orders!M962=People!$B$5,People!$A$5)</f>
        <v>Anna Andreadi</v>
      </c>
      <c r="W962" s="3" t="str">
        <f>IFERROR(VLOOKUP(B962,Returns!$B$2:$C$801,2),"No")</f>
        <v>Yes</v>
      </c>
    </row>
    <row r="963" spans="1:23" hidden="1" x14ac:dyDescent="0.2">
      <c r="A963" s="1">
        <v>962</v>
      </c>
      <c r="B963" t="s">
        <v>6658</v>
      </c>
      <c r="C963" s="2">
        <v>43066</v>
      </c>
      <c r="D963" s="2">
        <v>43070</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s="3" t="str" cm="1">
        <f t="array" ref="V963">_xlfn.IFS(Orders!M963=People!$B$2,People!$A$2,Orders!M963=People!$B$3,People!$A$3,Orders!M963=People!$B$4,People!$A$3,Orders!M963=People!$B$5,People!$A$5)</f>
        <v>Cassandra Brandow</v>
      </c>
      <c r="W963" s="3" t="str">
        <f>IFERROR(VLOOKUP(B963,Returns!$B$2:$C$801,2),"No")</f>
        <v>Yes</v>
      </c>
    </row>
    <row r="964" spans="1:23" hidden="1" x14ac:dyDescent="0.2">
      <c r="A964" s="1">
        <v>963</v>
      </c>
      <c r="B964" t="s">
        <v>6659</v>
      </c>
      <c r="C964" s="2">
        <v>43344</v>
      </c>
      <c r="D964" s="2">
        <v>43347</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s="3" t="str" cm="1">
        <f t="array" ref="V964">_xlfn.IFS(Orders!M964=People!$B$2,People!$A$2,Orders!M964=People!$B$3,People!$A$3,Orders!M964=People!$B$4,People!$A$3,Orders!M964=People!$B$5,People!$A$5)</f>
        <v>Anna Andreadi</v>
      </c>
      <c r="W964" s="3" t="str">
        <f>IFERROR(VLOOKUP(B964,Returns!$B$2:$C$801,2),"No")</f>
        <v>Yes</v>
      </c>
    </row>
    <row r="965" spans="1:23" hidden="1" x14ac:dyDescent="0.2">
      <c r="A965" s="1">
        <v>964</v>
      </c>
      <c r="B965" t="s">
        <v>6660</v>
      </c>
      <c r="C965" s="2">
        <v>42635</v>
      </c>
      <c r="D965" s="2">
        <v>42637</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s="3" t="str" cm="1">
        <f t="array" ref="V965">_xlfn.IFS(Orders!M965=People!$B$2,People!$A$2,Orders!M965=People!$B$3,People!$A$3,Orders!M965=People!$B$4,People!$A$3,Orders!M965=People!$B$5,People!$A$5)</f>
        <v>Cassandra Brandow</v>
      </c>
      <c r="W965" s="3" t="str">
        <f>IFERROR(VLOOKUP(B965,Returns!$B$2:$C$801,2),"No")</f>
        <v>Yes</v>
      </c>
    </row>
    <row r="966" spans="1:23" x14ac:dyDescent="0.2">
      <c r="A966" s="1">
        <v>965</v>
      </c>
      <c r="B966" t="s">
        <v>6661</v>
      </c>
      <c r="C966" s="2">
        <v>43564</v>
      </c>
      <c r="D966" s="2">
        <v>43566</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s="3" t="str" cm="1">
        <f t="array" ref="V966">_xlfn.IFS(Orders!M966=People!$B$2,People!$A$2,Orders!M966=People!$B$3,People!$A$3,Orders!M966=People!$B$4,People!$A$3,Orders!M966=People!$B$5,People!$A$5)</f>
        <v>Chuck Magee</v>
      </c>
      <c r="W966" s="3" t="str">
        <f>IFERROR(VLOOKUP(B966,Returns!$B$2:$C$801,2),"No")</f>
        <v>Yes</v>
      </c>
    </row>
    <row r="967" spans="1:23" x14ac:dyDescent="0.2">
      <c r="A967" s="1">
        <v>966</v>
      </c>
      <c r="B967" t="s">
        <v>6661</v>
      </c>
      <c r="C967" s="2">
        <v>43564</v>
      </c>
      <c r="D967" s="2">
        <v>43566</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s="3" t="str" cm="1">
        <f t="array" ref="V967">_xlfn.IFS(Orders!M967=People!$B$2,People!$A$2,Orders!M967=People!$B$3,People!$A$3,Orders!M967=People!$B$4,People!$A$3,Orders!M967=People!$B$5,People!$A$5)</f>
        <v>Chuck Magee</v>
      </c>
      <c r="W967" s="3" t="str">
        <f>IFERROR(VLOOKUP(B967,Returns!$B$2:$C$801,2),"No")</f>
        <v>Yes</v>
      </c>
    </row>
    <row r="968" spans="1:23" x14ac:dyDescent="0.2">
      <c r="A968" s="1">
        <v>967</v>
      </c>
      <c r="B968" t="s">
        <v>6661</v>
      </c>
      <c r="C968" s="2">
        <v>43564</v>
      </c>
      <c r="D968" s="2">
        <v>43566</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s="3" t="str" cm="1">
        <f t="array" ref="V968">_xlfn.IFS(Orders!M968=People!$B$2,People!$A$2,Orders!M968=People!$B$3,People!$A$3,Orders!M968=People!$B$4,People!$A$3,Orders!M968=People!$B$5,People!$A$5)</f>
        <v>Chuck Magee</v>
      </c>
      <c r="W968" s="3" t="str">
        <f>IFERROR(VLOOKUP(B968,Returns!$B$2:$C$801,2),"No")</f>
        <v>Yes</v>
      </c>
    </row>
    <row r="969" spans="1:23" x14ac:dyDescent="0.2">
      <c r="A969" s="1">
        <v>968</v>
      </c>
      <c r="B969" t="s">
        <v>6661</v>
      </c>
      <c r="C969" s="2">
        <v>43564</v>
      </c>
      <c r="D969" s="2">
        <v>43566</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s="3" t="str" cm="1">
        <f t="array" ref="V969">_xlfn.IFS(Orders!M969=People!$B$2,People!$A$2,Orders!M969=People!$B$3,People!$A$3,Orders!M969=People!$B$4,People!$A$3,Orders!M969=People!$B$5,People!$A$5)</f>
        <v>Chuck Magee</v>
      </c>
      <c r="W969" s="3" t="str">
        <f>IFERROR(VLOOKUP(B969,Returns!$B$2:$C$801,2),"No")</f>
        <v>Yes</v>
      </c>
    </row>
    <row r="970" spans="1:23" x14ac:dyDescent="0.2">
      <c r="A970" s="1">
        <v>969</v>
      </c>
      <c r="B970" t="s">
        <v>6661</v>
      </c>
      <c r="C970" s="2">
        <v>43564</v>
      </c>
      <c r="D970" s="2">
        <v>43566</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s="3" t="str" cm="1">
        <f t="array" ref="V970">_xlfn.IFS(Orders!M970=People!$B$2,People!$A$2,Orders!M970=People!$B$3,People!$A$3,Orders!M970=People!$B$4,People!$A$3,Orders!M970=People!$B$5,People!$A$5)</f>
        <v>Chuck Magee</v>
      </c>
      <c r="W970" s="3" t="str">
        <f>IFERROR(VLOOKUP(B970,Returns!$B$2:$C$801,2),"No")</f>
        <v>Yes</v>
      </c>
    </row>
    <row r="971" spans="1:23" x14ac:dyDescent="0.2">
      <c r="A971" s="1">
        <v>970</v>
      </c>
      <c r="B971" t="s">
        <v>6661</v>
      </c>
      <c r="C971" s="2">
        <v>43564</v>
      </c>
      <c r="D971" s="2">
        <v>43566</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s="3" t="str" cm="1">
        <f t="array" ref="V971">_xlfn.IFS(Orders!M971=People!$B$2,People!$A$2,Orders!M971=People!$B$3,People!$A$3,Orders!M971=People!$B$4,People!$A$3,Orders!M971=People!$B$5,People!$A$5)</f>
        <v>Chuck Magee</v>
      </c>
      <c r="W971" s="3" t="str">
        <f>IFERROR(VLOOKUP(B971,Returns!$B$2:$C$801,2),"No")</f>
        <v>Yes</v>
      </c>
    </row>
    <row r="972" spans="1:23" x14ac:dyDescent="0.2">
      <c r="A972" s="1">
        <v>971</v>
      </c>
      <c r="B972" t="s">
        <v>6662</v>
      </c>
      <c r="C972" s="2">
        <v>42385</v>
      </c>
      <c r="D972" s="2">
        <v>42387</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s="3" t="str" cm="1">
        <f t="array" ref="V972">_xlfn.IFS(Orders!M972=People!$B$2,People!$A$2,Orders!M972=People!$B$3,People!$A$3,Orders!M972=People!$B$4,People!$A$3,Orders!M972=People!$B$5,People!$A$5)</f>
        <v>Chuck Magee</v>
      </c>
      <c r="W972" s="3" t="str">
        <f>IFERROR(VLOOKUP(B972,Returns!$B$2:$C$801,2),"No")</f>
        <v>Yes</v>
      </c>
    </row>
    <row r="973" spans="1:23" x14ac:dyDescent="0.2">
      <c r="A973" s="1">
        <v>972</v>
      </c>
      <c r="B973" t="s">
        <v>6662</v>
      </c>
      <c r="C973" s="2">
        <v>42385</v>
      </c>
      <c r="D973" s="2">
        <v>42387</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s="3" t="str" cm="1">
        <f t="array" ref="V973">_xlfn.IFS(Orders!M973=People!$B$2,People!$A$2,Orders!M973=People!$B$3,People!$A$3,Orders!M973=People!$B$4,People!$A$3,Orders!M973=People!$B$5,People!$A$5)</f>
        <v>Chuck Magee</v>
      </c>
      <c r="W973" s="3" t="str">
        <f>IFERROR(VLOOKUP(B973,Returns!$B$2:$C$801,2),"No")</f>
        <v>Yes</v>
      </c>
    </row>
    <row r="974" spans="1:23" x14ac:dyDescent="0.2">
      <c r="A974" s="1">
        <v>973</v>
      </c>
      <c r="B974" t="s">
        <v>6662</v>
      </c>
      <c r="C974" s="2">
        <v>42385</v>
      </c>
      <c r="D974" s="2">
        <v>42387</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s="3" t="str" cm="1">
        <f t="array" ref="V974">_xlfn.IFS(Orders!M974=People!$B$2,People!$A$2,Orders!M974=People!$B$3,People!$A$3,Orders!M974=People!$B$4,People!$A$3,Orders!M974=People!$B$5,People!$A$5)</f>
        <v>Chuck Magee</v>
      </c>
      <c r="W974" s="3" t="str">
        <f>IFERROR(VLOOKUP(B974,Returns!$B$2:$C$801,2),"No")</f>
        <v>Yes</v>
      </c>
    </row>
    <row r="975" spans="1:23" x14ac:dyDescent="0.2">
      <c r="A975" s="1">
        <v>974</v>
      </c>
      <c r="B975" t="s">
        <v>6662</v>
      </c>
      <c r="C975" s="2">
        <v>42385</v>
      </c>
      <c r="D975" s="2">
        <v>42387</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s="3" t="str" cm="1">
        <f t="array" ref="V975">_xlfn.IFS(Orders!M975=People!$B$2,People!$A$2,Orders!M975=People!$B$3,People!$A$3,Orders!M975=People!$B$4,People!$A$3,Orders!M975=People!$B$5,People!$A$5)</f>
        <v>Chuck Magee</v>
      </c>
      <c r="W975" s="3" t="str">
        <f>IFERROR(VLOOKUP(B975,Returns!$B$2:$C$801,2),"No")</f>
        <v>Yes</v>
      </c>
    </row>
    <row r="976" spans="1:23" x14ac:dyDescent="0.2">
      <c r="A976" s="1">
        <v>975</v>
      </c>
      <c r="B976" t="s">
        <v>6217</v>
      </c>
      <c r="C976" s="2">
        <v>43743</v>
      </c>
      <c r="D976" s="2">
        <v>43746</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s="3" t="str" cm="1">
        <f t="array" ref="V976">_xlfn.IFS(Orders!M976=People!$B$2,People!$A$2,Orders!M976=People!$B$3,People!$A$3,Orders!M976=People!$B$4,People!$A$3,Orders!M976=People!$B$5,People!$A$5)</f>
        <v>Chuck Magee</v>
      </c>
      <c r="W976" s="3" t="str">
        <f>IFERROR(VLOOKUP(B976,Returns!$B$2:$C$801,2),"No")</f>
        <v>Yes</v>
      </c>
    </row>
    <row r="977" spans="1:23" x14ac:dyDescent="0.2">
      <c r="A977" s="1">
        <v>976</v>
      </c>
      <c r="B977" t="s">
        <v>6217</v>
      </c>
      <c r="C977" s="2">
        <v>43743</v>
      </c>
      <c r="D977" s="2">
        <v>43746</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s="3" t="str" cm="1">
        <f t="array" ref="V977">_xlfn.IFS(Orders!M977=People!$B$2,People!$A$2,Orders!M977=People!$B$3,People!$A$3,Orders!M977=People!$B$4,People!$A$3,Orders!M977=People!$B$5,People!$A$5)</f>
        <v>Chuck Magee</v>
      </c>
      <c r="W977" s="3" t="str">
        <f>IFERROR(VLOOKUP(B977,Returns!$B$2:$C$801,2),"No")</f>
        <v>Yes</v>
      </c>
    </row>
    <row r="978" spans="1:23" hidden="1" x14ac:dyDescent="0.2">
      <c r="A978" s="1">
        <v>977</v>
      </c>
      <c r="B978" t="s">
        <v>6663</v>
      </c>
      <c r="C978" s="2">
        <v>43655</v>
      </c>
      <c r="D978" s="2">
        <v>43661</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s="3" t="str" cm="1">
        <f t="array" ref="V978">_xlfn.IFS(Orders!M978=People!$B$2,People!$A$2,Orders!M978=People!$B$3,People!$A$3,Orders!M978=People!$B$4,People!$A$3,Orders!M978=People!$B$5,People!$A$5)</f>
        <v>Anna Andreadi</v>
      </c>
      <c r="W978" s="3" t="str">
        <f>IFERROR(VLOOKUP(B978,Returns!$B$2:$C$801,2),"No")</f>
        <v>Yes</v>
      </c>
    </row>
    <row r="979" spans="1:23" x14ac:dyDescent="0.2">
      <c r="A979" s="1">
        <v>978</v>
      </c>
      <c r="B979" t="s">
        <v>6664</v>
      </c>
      <c r="C979" s="2">
        <v>43472</v>
      </c>
      <c r="D979" s="2">
        <v>43475</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s="3" t="str" cm="1">
        <f t="array" ref="V979">_xlfn.IFS(Orders!M979=People!$B$2,People!$A$2,Orders!M979=People!$B$3,People!$A$3,Orders!M979=People!$B$4,People!$A$3,Orders!M979=People!$B$5,People!$A$5)</f>
        <v>Chuck Magee</v>
      </c>
      <c r="W979" s="3" t="str">
        <f>IFERROR(VLOOKUP(B979,Returns!$B$2:$C$801,2),"No")</f>
        <v>Yes</v>
      </c>
    </row>
    <row r="980" spans="1:23" hidden="1" x14ac:dyDescent="0.2">
      <c r="A980" s="1">
        <v>979</v>
      </c>
      <c r="B980" t="s">
        <v>6665</v>
      </c>
      <c r="C980" s="2">
        <v>43250</v>
      </c>
      <c r="D980" s="2">
        <v>43251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s="3" t="str" cm="1">
        <f t="array" ref="V980">_xlfn.IFS(Orders!M980=People!$B$2,People!$A$2,Orders!M980=People!$B$3,People!$A$3,Orders!M980=People!$B$4,People!$A$3,Orders!M980=People!$B$5,People!$A$5)</f>
        <v>Cassandra Brandow</v>
      </c>
      <c r="W980" s="3" t="str">
        <f>IFERROR(VLOOKUP(B980,Returns!$B$2:$C$801,2),"No")</f>
        <v>Yes</v>
      </c>
    </row>
    <row r="981" spans="1:23" x14ac:dyDescent="0.2">
      <c r="A981" s="1">
        <v>980</v>
      </c>
      <c r="B981" t="s">
        <v>6666</v>
      </c>
      <c r="C981" s="2">
        <v>43078</v>
      </c>
      <c r="D981" s="2">
        <v>43081</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s="3" t="str" cm="1">
        <f t="array" ref="V981">_xlfn.IFS(Orders!M981=People!$B$2,People!$A$2,Orders!M981=People!$B$3,People!$A$3,Orders!M981=People!$B$4,People!$A$3,Orders!M981=People!$B$5,People!$A$5)</f>
        <v>Chuck Magee</v>
      </c>
      <c r="W981" s="3" t="str">
        <f>IFERROR(VLOOKUP(B981,Returns!$B$2:$C$801,2),"No")</f>
        <v>Yes</v>
      </c>
    </row>
    <row r="982" spans="1:23" x14ac:dyDescent="0.2">
      <c r="A982" s="1">
        <v>981</v>
      </c>
      <c r="B982" t="s">
        <v>6667</v>
      </c>
      <c r="C982" s="2">
        <v>43376</v>
      </c>
      <c r="D982" s="2">
        <v>43381</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s="3" t="str" cm="1">
        <f t="array" ref="V982">_xlfn.IFS(Orders!M982=People!$B$2,People!$A$2,Orders!M982=People!$B$3,People!$A$3,Orders!M982=People!$B$4,People!$A$3,Orders!M982=People!$B$5,People!$A$5)</f>
        <v>Chuck Magee</v>
      </c>
      <c r="W982" s="3" t="str">
        <f>IFERROR(VLOOKUP(B982,Returns!$B$2:$C$801,2),"No")</f>
        <v>Yes</v>
      </c>
    </row>
    <row r="983" spans="1:23" hidden="1" x14ac:dyDescent="0.2">
      <c r="A983" s="1">
        <v>982</v>
      </c>
      <c r="B983" t="s">
        <v>6668</v>
      </c>
      <c r="C983" s="2">
        <v>42685</v>
      </c>
      <c r="D983" s="2">
        <v>42688</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s="3" t="str" cm="1">
        <f t="array" ref="V983">_xlfn.IFS(Orders!M983=People!$B$2,People!$A$2,Orders!M983=People!$B$3,People!$A$3,Orders!M983=People!$B$4,People!$A$3,Orders!M983=People!$B$5,People!$A$5)</f>
        <v>Anna Andreadi</v>
      </c>
      <c r="W983" s="3" t="str">
        <f>IFERROR(VLOOKUP(B983,Returns!$B$2:$C$801,2),"No")</f>
        <v>Yes</v>
      </c>
    </row>
    <row r="984" spans="1:23" hidden="1" x14ac:dyDescent="0.2">
      <c r="A984" s="1">
        <v>983</v>
      </c>
      <c r="B984" t="s">
        <v>6668</v>
      </c>
      <c r="C984" s="2">
        <v>42685</v>
      </c>
      <c r="D984" s="2">
        <v>42688</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s="3" t="str" cm="1">
        <f t="array" ref="V984">_xlfn.IFS(Orders!M984=People!$B$2,People!$A$2,Orders!M984=People!$B$3,People!$A$3,Orders!M984=People!$B$4,People!$A$3,Orders!M984=People!$B$5,People!$A$5)</f>
        <v>Anna Andreadi</v>
      </c>
      <c r="W984" s="3" t="str">
        <f>IFERROR(VLOOKUP(B984,Returns!$B$2:$C$801,2),"No")</f>
        <v>Yes</v>
      </c>
    </row>
    <row r="985" spans="1:23" hidden="1" x14ac:dyDescent="0.2">
      <c r="A985" s="1">
        <v>984</v>
      </c>
      <c r="B985" t="s">
        <v>6668</v>
      </c>
      <c r="C985" s="2">
        <v>42685</v>
      </c>
      <c r="D985" s="2">
        <v>42688</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s="3" t="str" cm="1">
        <f t="array" ref="V985">_xlfn.IFS(Orders!M985=People!$B$2,People!$A$2,Orders!M985=People!$B$3,People!$A$3,Orders!M985=People!$B$4,People!$A$3,Orders!M985=People!$B$5,People!$A$5)</f>
        <v>Anna Andreadi</v>
      </c>
      <c r="W985" s="3" t="str">
        <f>IFERROR(VLOOKUP(B985,Returns!$B$2:$C$801,2),"No")</f>
        <v>Yes</v>
      </c>
    </row>
    <row r="986" spans="1:23" x14ac:dyDescent="0.2">
      <c r="A986" s="1">
        <v>985</v>
      </c>
      <c r="B986" t="s">
        <v>6669</v>
      </c>
      <c r="C986" s="2">
        <v>43737</v>
      </c>
      <c r="D986" s="2">
        <v>43743</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s="3" t="str" cm="1">
        <f t="array" ref="V986">_xlfn.IFS(Orders!M986=People!$B$2,People!$A$2,Orders!M986=People!$B$3,People!$A$3,Orders!M986=People!$B$4,People!$A$3,Orders!M986=People!$B$5,People!$A$5)</f>
        <v>Chuck Magee</v>
      </c>
      <c r="W986" s="3" t="str">
        <f>IFERROR(VLOOKUP(B986,Returns!$B$2:$C$801,2),"No")</f>
        <v>Yes</v>
      </c>
    </row>
    <row r="987" spans="1:23" x14ac:dyDescent="0.2">
      <c r="A987" s="1">
        <v>986</v>
      </c>
      <c r="B987" t="s">
        <v>6669</v>
      </c>
      <c r="C987" s="2">
        <v>43737</v>
      </c>
      <c r="D987" s="2">
        <v>43743</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s="3" t="str" cm="1">
        <f t="array" ref="V987">_xlfn.IFS(Orders!M987=People!$B$2,People!$A$2,Orders!M987=People!$B$3,People!$A$3,Orders!M987=People!$B$4,People!$A$3,Orders!M987=People!$B$5,People!$A$5)</f>
        <v>Chuck Magee</v>
      </c>
      <c r="W987" s="3" t="str">
        <f>IFERROR(VLOOKUP(B987,Returns!$B$2:$C$801,2),"No")</f>
        <v>Yes</v>
      </c>
    </row>
    <row r="988" spans="1:23" x14ac:dyDescent="0.2">
      <c r="A988" s="1">
        <v>987</v>
      </c>
      <c r="B988" t="s">
        <v>6669</v>
      </c>
      <c r="C988" s="2">
        <v>43737</v>
      </c>
      <c r="D988" s="2">
        <v>43743</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s="3" t="str" cm="1">
        <f t="array" ref="V988">_xlfn.IFS(Orders!M988=People!$B$2,People!$A$2,Orders!M988=People!$B$3,People!$A$3,Orders!M988=People!$B$4,People!$A$3,Orders!M988=People!$B$5,People!$A$5)</f>
        <v>Chuck Magee</v>
      </c>
      <c r="W988" s="3" t="str">
        <f>IFERROR(VLOOKUP(B988,Returns!$B$2:$C$801,2),"No")</f>
        <v>Yes</v>
      </c>
    </row>
    <row r="989" spans="1:23" x14ac:dyDescent="0.2">
      <c r="A989" s="1">
        <v>988</v>
      </c>
      <c r="B989" t="s">
        <v>6670</v>
      </c>
      <c r="C989" s="2">
        <v>42804</v>
      </c>
      <c r="D989" s="2">
        <v>42804</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s="3" t="str" cm="1">
        <f t="array" ref="V989">_xlfn.IFS(Orders!M989=People!$B$2,People!$A$2,Orders!M989=People!$B$3,People!$A$3,Orders!M989=People!$B$4,People!$A$3,Orders!M989=People!$B$5,People!$A$5)</f>
        <v>Chuck Magee</v>
      </c>
      <c r="W989" s="3" t="str">
        <f>IFERROR(VLOOKUP(B989,Returns!$B$2:$C$801,2),"No")</f>
        <v>Yes</v>
      </c>
    </row>
    <row r="990" spans="1:23" x14ac:dyDescent="0.2">
      <c r="A990" s="1">
        <v>989</v>
      </c>
      <c r="B990" t="s">
        <v>6671</v>
      </c>
      <c r="C990" s="2">
        <v>43606</v>
      </c>
      <c r="D990" s="2">
        <v>43611</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s="3" t="str" cm="1">
        <f t="array" ref="V990">_xlfn.IFS(Orders!M990=People!$B$2,People!$A$2,Orders!M990=People!$B$3,People!$A$3,Orders!M990=People!$B$4,People!$A$3,Orders!M990=People!$B$5,People!$A$5)</f>
        <v>Chuck Magee</v>
      </c>
      <c r="W990" s="3" t="str">
        <f>IFERROR(VLOOKUP(B990,Returns!$B$2:$C$801,2),"No")</f>
        <v>Yes</v>
      </c>
    </row>
    <row r="991" spans="1:23" x14ac:dyDescent="0.2">
      <c r="A991" s="1">
        <v>990</v>
      </c>
      <c r="B991" t="s">
        <v>6671</v>
      </c>
      <c r="C991" s="2">
        <v>43606</v>
      </c>
      <c r="D991" s="2">
        <v>43611</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s="3" t="str" cm="1">
        <f t="array" ref="V991">_xlfn.IFS(Orders!M991=People!$B$2,People!$A$2,Orders!M991=People!$B$3,People!$A$3,Orders!M991=People!$B$4,People!$A$3,Orders!M991=People!$B$5,People!$A$5)</f>
        <v>Chuck Magee</v>
      </c>
      <c r="W991" s="3" t="str">
        <f>IFERROR(VLOOKUP(B991,Returns!$B$2:$C$801,2),"No")</f>
        <v>Yes</v>
      </c>
    </row>
    <row r="992" spans="1:23" hidden="1" x14ac:dyDescent="0.2">
      <c r="A992" s="1">
        <v>991</v>
      </c>
      <c r="B992" t="s">
        <v>6672</v>
      </c>
      <c r="C992" s="2">
        <v>42823</v>
      </c>
      <c r="D992" s="2">
        <v>42825</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s="3" t="str" cm="1">
        <f t="array" ref="V992">_xlfn.IFS(Orders!M992=People!$B$2,People!$A$2,Orders!M992=People!$B$3,People!$A$3,Orders!M992=People!$B$4,People!$A$3,Orders!M992=People!$B$5,People!$A$5)</f>
        <v>Cassandra Brandow</v>
      </c>
      <c r="W992" s="3" t="str">
        <f>IFERROR(VLOOKUP(B992,Returns!$B$2:$C$801,2),"No")</f>
        <v>Yes</v>
      </c>
    </row>
    <row r="993" spans="1:23" x14ac:dyDescent="0.2">
      <c r="A993" s="1">
        <v>992</v>
      </c>
      <c r="B993" t="s">
        <v>6673</v>
      </c>
      <c r="C993" s="2">
        <v>43352</v>
      </c>
      <c r="D993" s="2">
        <v>43354</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s="3" t="str" cm="1">
        <f t="array" ref="V993">_xlfn.IFS(Orders!M993=People!$B$2,People!$A$2,Orders!M993=People!$B$3,People!$A$3,Orders!M993=People!$B$4,People!$A$3,Orders!M993=People!$B$5,People!$A$5)</f>
        <v>Chuck Magee</v>
      </c>
      <c r="W993" s="3" t="str">
        <f>IFERROR(VLOOKUP(B993,Returns!$B$2:$C$801,2),"No")</f>
        <v>Yes</v>
      </c>
    </row>
    <row r="994" spans="1:23" hidden="1" x14ac:dyDescent="0.2">
      <c r="A994" s="1">
        <v>993</v>
      </c>
      <c r="B994" t="s">
        <v>6036</v>
      </c>
      <c r="C994" s="2">
        <v>43338</v>
      </c>
      <c r="D994" s="2">
        <v>43339</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s="3" t="str" cm="1">
        <f t="array" ref="V994">_xlfn.IFS(Orders!M994=People!$B$2,People!$A$2,Orders!M994=People!$B$3,People!$A$3,Orders!M994=People!$B$4,People!$A$3,Orders!M994=People!$B$5,People!$A$5)</f>
        <v>Anna Andreadi</v>
      </c>
      <c r="W994" s="3" t="str">
        <f>IFERROR(VLOOKUP(B994,Returns!$B$2:$C$801,2),"No")</f>
        <v>Yes</v>
      </c>
    </row>
    <row r="995" spans="1:23" hidden="1" x14ac:dyDescent="0.2">
      <c r="A995" s="1">
        <v>994</v>
      </c>
      <c r="B995" t="s">
        <v>6036</v>
      </c>
      <c r="C995" s="2">
        <v>43338</v>
      </c>
      <c r="D995" s="2">
        <v>43339</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s="3" t="str" cm="1">
        <f t="array" ref="V995">_xlfn.IFS(Orders!M995=People!$B$2,People!$A$2,Orders!M995=People!$B$3,People!$A$3,Orders!M995=People!$B$4,People!$A$3,Orders!M995=People!$B$5,People!$A$5)</f>
        <v>Anna Andreadi</v>
      </c>
      <c r="W995" s="3" t="str">
        <f>IFERROR(VLOOKUP(B995,Returns!$B$2:$C$801,2),"No")</f>
        <v>Yes</v>
      </c>
    </row>
    <row r="996" spans="1:23" hidden="1" x14ac:dyDescent="0.2">
      <c r="A996" s="1">
        <v>995</v>
      </c>
      <c r="B996" t="s">
        <v>6674</v>
      </c>
      <c r="C996" s="2">
        <v>42511</v>
      </c>
      <c r="D996" s="2">
        <v>42515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s="3" t="str" cm="1">
        <f t="array" ref="V996">_xlfn.IFS(Orders!M996=People!$B$2,People!$A$2,Orders!M996=People!$B$3,People!$A$3,Orders!M996=People!$B$4,People!$A$3,Orders!M996=People!$B$5,People!$A$5)</f>
        <v>Cassandra Brandow</v>
      </c>
      <c r="W996" s="3" t="str">
        <f>IFERROR(VLOOKUP(B996,Returns!$B$2:$C$801,2),"No")</f>
        <v>Yes</v>
      </c>
    </row>
    <row r="997" spans="1:23" hidden="1" x14ac:dyDescent="0.2">
      <c r="A997" s="1">
        <v>996</v>
      </c>
      <c r="B997" t="s">
        <v>6674</v>
      </c>
      <c r="C997" s="2">
        <v>42511</v>
      </c>
      <c r="D997" s="2">
        <v>42515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s="3" t="str" cm="1">
        <f t="array" ref="V997">_xlfn.IFS(Orders!M997=People!$B$2,People!$A$2,Orders!M997=People!$B$3,People!$A$3,Orders!M997=People!$B$4,People!$A$3,Orders!M997=People!$B$5,People!$A$5)</f>
        <v>Cassandra Brandow</v>
      </c>
      <c r="W997" s="3" t="str">
        <f>IFERROR(VLOOKUP(B997,Returns!$B$2:$C$801,2),"No")</f>
        <v>Yes</v>
      </c>
    </row>
    <row r="998" spans="1:23" hidden="1" x14ac:dyDescent="0.2">
      <c r="A998" s="1">
        <v>997</v>
      </c>
      <c r="B998" t="s">
        <v>6675</v>
      </c>
      <c r="C998" s="2">
        <v>43036</v>
      </c>
      <c r="D998" s="2">
        <v>43042</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s="3" t="str" cm="1">
        <f t="array" ref="V998">_xlfn.IFS(Orders!M998=People!$B$2,People!$A$2,Orders!M998=People!$B$3,People!$A$3,Orders!M998=People!$B$4,People!$A$3,Orders!M998=People!$B$5,People!$A$5)</f>
        <v>Cassandra Brandow</v>
      </c>
      <c r="W998" s="3" t="str">
        <f>IFERROR(VLOOKUP(B998,Returns!$B$2:$C$801,2),"No")</f>
        <v>Yes</v>
      </c>
    </row>
    <row r="999" spans="1:23" hidden="1" x14ac:dyDescent="0.2">
      <c r="A999" s="1">
        <v>998</v>
      </c>
      <c r="B999" t="s">
        <v>6675</v>
      </c>
      <c r="C999" s="2">
        <v>43036</v>
      </c>
      <c r="D999" s="2">
        <v>43042</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s="3" t="str" cm="1">
        <f t="array" ref="V999">_xlfn.IFS(Orders!M999=People!$B$2,People!$A$2,Orders!M999=People!$B$3,People!$A$3,Orders!M999=People!$B$4,People!$A$3,Orders!M999=People!$B$5,People!$A$5)</f>
        <v>Cassandra Brandow</v>
      </c>
      <c r="W999" s="3" t="str">
        <f>IFERROR(VLOOKUP(B999,Returns!$B$2:$C$801,2),"No")</f>
        <v>Yes</v>
      </c>
    </row>
    <row r="1000" spans="1:23" hidden="1" x14ac:dyDescent="0.2">
      <c r="A1000" s="1">
        <v>999</v>
      </c>
      <c r="B1000" t="s">
        <v>6675</v>
      </c>
      <c r="C1000" s="2">
        <v>43036</v>
      </c>
      <c r="D1000" s="2">
        <v>43042</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s="3" t="str" cm="1">
        <f t="array" ref="V1000">_xlfn.IFS(Orders!M1000=People!$B$2,People!$A$2,Orders!M1000=People!$B$3,People!$A$3,Orders!M1000=People!$B$4,People!$A$3,Orders!M1000=People!$B$5,People!$A$5)</f>
        <v>Cassandra Brandow</v>
      </c>
      <c r="W1000" s="3" t="str">
        <f>IFERROR(VLOOKUP(B1000,Returns!$B$2:$C$801,2),"No")</f>
        <v>Yes</v>
      </c>
    </row>
    <row r="1001" spans="1:23" hidden="1" x14ac:dyDescent="0.2">
      <c r="A1001" s="1">
        <v>1000</v>
      </c>
      <c r="B1001" t="s">
        <v>6675</v>
      </c>
      <c r="C1001" s="2">
        <v>43036</v>
      </c>
      <c r="D1001" s="2">
        <v>43042</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s="3" t="str" cm="1">
        <f t="array" ref="V1001">_xlfn.IFS(Orders!M1001=People!$B$2,People!$A$2,Orders!M1001=People!$B$3,People!$A$3,Orders!M1001=People!$B$4,People!$A$3,Orders!M1001=People!$B$5,People!$A$5)</f>
        <v>Cassandra Brandow</v>
      </c>
      <c r="W1001" s="3" t="str">
        <f>IFERROR(VLOOKUP(B1001,Returns!$B$2:$C$801,2),"No")</f>
        <v>Yes</v>
      </c>
    </row>
    <row r="1002" spans="1:23" hidden="1" x14ac:dyDescent="0.2">
      <c r="A1002" s="1">
        <v>1001</v>
      </c>
      <c r="B1002" t="s">
        <v>6676</v>
      </c>
      <c r="C1002" s="2">
        <v>43417</v>
      </c>
      <c r="D1002" s="2">
        <v>43421</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s="3" t="str" cm="1">
        <f t="array" ref="V1002">_xlfn.IFS(Orders!M1002=People!$B$2,People!$A$2,Orders!M1002=People!$B$3,People!$A$3,Orders!M1002=People!$B$4,People!$A$3,Orders!M1002=People!$B$5,People!$A$5)</f>
        <v>Anna Andreadi</v>
      </c>
      <c r="W1002" s="3" t="str">
        <f>IFERROR(VLOOKUP(B1002,Returns!$B$2:$C$801,2),"No")</f>
        <v>Yes</v>
      </c>
    </row>
    <row r="1003" spans="1:23" x14ac:dyDescent="0.2">
      <c r="A1003" s="1">
        <v>1002</v>
      </c>
      <c r="B1003" t="s">
        <v>6677</v>
      </c>
      <c r="C1003" s="2">
        <v>42947</v>
      </c>
      <c r="D1003" s="2">
        <v>42947</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s="3" t="str" cm="1">
        <f t="array" ref="V1003">_xlfn.IFS(Orders!M1003=People!$B$2,People!$A$2,Orders!M1003=People!$B$3,People!$A$3,Orders!M1003=People!$B$4,People!$A$3,Orders!M1003=People!$B$5,People!$A$5)</f>
        <v>Chuck Magee</v>
      </c>
      <c r="W1003" s="3" t="str">
        <f>IFERROR(VLOOKUP(B1003,Returns!$B$2:$C$801,2),"No")</f>
        <v>Yes</v>
      </c>
    </row>
    <row r="1004" spans="1:23" x14ac:dyDescent="0.2">
      <c r="A1004" s="1">
        <v>1003</v>
      </c>
      <c r="B1004" t="s">
        <v>6677</v>
      </c>
      <c r="C1004" s="2">
        <v>42947</v>
      </c>
      <c r="D1004" s="2">
        <v>42947</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s="3" t="str" cm="1">
        <f t="array" ref="V1004">_xlfn.IFS(Orders!M1004=People!$B$2,People!$A$2,Orders!M1004=People!$B$3,People!$A$3,Orders!M1004=People!$B$4,People!$A$3,Orders!M1004=People!$B$5,People!$A$5)</f>
        <v>Chuck Magee</v>
      </c>
      <c r="W1004" s="3" t="str">
        <f>IFERROR(VLOOKUP(B1004,Returns!$B$2:$C$801,2),"No")</f>
        <v>Yes</v>
      </c>
    </row>
    <row r="1005" spans="1:23" x14ac:dyDescent="0.2">
      <c r="A1005" s="1">
        <v>1004</v>
      </c>
      <c r="B1005" t="s">
        <v>6677</v>
      </c>
      <c r="C1005" s="2">
        <v>42947</v>
      </c>
      <c r="D1005" s="2">
        <v>42947</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s="3" t="str" cm="1">
        <f t="array" ref="V1005">_xlfn.IFS(Orders!M1005=People!$B$2,People!$A$2,Orders!M1005=People!$B$3,People!$A$3,Orders!M1005=People!$B$4,People!$A$3,Orders!M1005=People!$B$5,People!$A$5)</f>
        <v>Chuck Magee</v>
      </c>
      <c r="W1005" s="3" t="str">
        <f>IFERROR(VLOOKUP(B1005,Returns!$B$2:$C$801,2),"No")</f>
        <v>Yes</v>
      </c>
    </row>
    <row r="1006" spans="1:23" hidden="1" x14ac:dyDescent="0.2">
      <c r="A1006" s="1">
        <v>1005</v>
      </c>
      <c r="B1006" t="s">
        <v>6678</v>
      </c>
      <c r="C1006" s="2">
        <v>42974</v>
      </c>
      <c r="D1006" s="2">
        <v>42978</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s="3" t="str" cm="1">
        <f t="array" ref="V1006">_xlfn.IFS(Orders!M1006=People!$B$2,People!$A$2,Orders!M1006=People!$B$3,People!$A$3,Orders!M1006=People!$B$4,People!$A$3,Orders!M1006=People!$B$5,People!$A$5)</f>
        <v>Anna Andreadi</v>
      </c>
      <c r="W1006" s="3" t="str">
        <f>IFERROR(VLOOKUP(B1006,Returns!$B$2:$C$801,2),"No")</f>
        <v>Yes</v>
      </c>
    </row>
    <row r="1007" spans="1:23" hidden="1" x14ac:dyDescent="0.2">
      <c r="A1007" s="1">
        <v>1006</v>
      </c>
      <c r="B1007" t="s">
        <v>6679</v>
      </c>
      <c r="C1007" s="2">
        <v>43052</v>
      </c>
      <c r="D1007" s="2">
        <v>43056</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s="3" t="str" cm="1">
        <f t="array" ref="V1007">_xlfn.IFS(Orders!M1007=People!$B$2,People!$A$2,Orders!M1007=People!$B$3,People!$A$3,Orders!M1007=People!$B$4,People!$A$3,Orders!M1007=People!$B$5,People!$A$5)</f>
        <v>Cassandra Brandow</v>
      </c>
      <c r="W1007" s="3" t="str">
        <f>IFERROR(VLOOKUP(B1007,Returns!$B$2:$C$801,2),"No")</f>
        <v>Yes</v>
      </c>
    </row>
    <row r="1008" spans="1:23" hidden="1" x14ac:dyDescent="0.2">
      <c r="A1008" s="1">
        <v>1007</v>
      </c>
      <c r="B1008" t="s">
        <v>6680</v>
      </c>
      <c r="C1008" s="2">
        <v>43045</v>
      </c>
      <c r="D1008" s="2">
        <v>43048</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s="3" t="str" cm="1">
        <f t="array" ref="V1008">_xlfn.IFS(Orders!M1008=People!$B$2,People!$A$2,Orders!M1008=People!$B$3,People!$A$3,Orders!M1008=People!$B$4,People!$A$3,Orders!M1008=People!$B$5,People!$A$5)</f>
        <v>Anna Andreadi</v>
      </c>
      <c r="W1008" s="3" t="str">
        <f>IFERROR(VLOOKUP(B1008,Returns!$B$2:$C$801,2),"No")</f>
        <v>Yes</v>
      </c>
    </row>
    <row r="1009" spans="1:23" hidden="1" x14ac:dyDescent="0.2">
      <c r="A1009" s="1">
        <v>1008</v>
      </c>
      <c r="B1009" t="s">
        <v>6680</v>
      </c>
      <c r="C1009" s="2">
        <v>43045</v>
      </c>
      <c r="D1009" s="2">
        <v>43048</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s="3" t="str" cm="1">
        <f t="array" ref="V1009">_xlfn.IFS(Orders!M1009=People!$B$2,People!$A$2,Orders!M1009=People!$B$3,People!$A$3,Orders!M1009=People!$B$4,People!$A$3,Orders!M1009=People!$B$5,People!$A$5)</f>
        <v>Anna Andreadi</v>
      </c>
      <c r="W1009" s="3" t="str">
        <f>IFERROR(VLOOKUP(B1009,Returns!$B$2:$C$801,2),"No")</f>
        <v>Yes</v>
      </c>
    </row>
    <row r="1010" spans="1:23" x14ac:dyDescent="0.2">
      <c r="A1010" s="1">
        <v>1009</v>
      </c>
      <c r="B1010" t="s">
        <v>6681</v>
      </c>
      <c r="C1010" s="2">
        <v>43825</v>
      </c>
      <c r="D1010" s="2">
        <v>43831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s="3" t="str" cm="1">
        <f t="array" ref="V1010">_xlfn.IFS(Orders!M1010=People!$B$2,People!$A$2,Orders!M1010=People!$B$3,People!$A$3,Orders!M1010=People!$B$4,People!$A$3,Orders!M1010=People!$B$5,People!$A$5)</f>
        <v>Chuck Magee</v>
      </c>
      <c r="W1010" s="3" t="str">
        <f>IFERROR(VLOOKUP(B1010,Returns!$B$2:$C$801,2),"No")</f>
        <v>Yes</v>
      </c>
    </row>
    <row r="1011" spans="1:23" x14ac:dyDescent="0.2">
      <c r="A1011" s="1">
        <v>1010</v>
      </c>
      <c r="B1011" t="s">
        <v>6682</v>
      </c>
      <c r="C1011" s="2">
        <v>43678</v>
      </c>
      <c r="D1011" s="2">
        <v>43680</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s="3" t="str" cm="1">
        <f t="array" ref="V1011">_xlfn.IFS(Orders!M1011=People!$B$2,People!$A$2,Orders!M1011=People!$B$3,People!$A$3,Orders!M1011=People!$B$4,People!$A$3,Orders!M1011=People!$B$5,People!$A$5)</f>
        <v>Chuck Magee</v>
      </c>
      <c r="W1011" s="3" t="str">
        <f>IFERROR(VLOOKUP(B1011,Returns!$B$2:$C$801,2),"No")</f>
        <v>Yes</v>
      </c>
    </row>
    <row r="1012" spans="1:23" hidden="1" x14ac:dyDescent="0.2">
      <c r="A1012" s="1">
        <v>1011</v>
      </c>
      <c r="B1012" t="s">
        <v>6683</v>
      </c>
      <c r="C1012" s="2">
        <v>42698</v>
      </c>
      <c r="D1012" s="2">
        <v>42700</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s="3" t="str" cm="1">
        <f t="array" ref="V1012">_xlfn.IFS(Orders!M1012=People!$B$2,People!$A$2,Orders!M1012=People!$B$3,People!$A$3,Orders!M1012=People!$B$4,People!$A$3,Orders!M1012=People!$B$5,People!$A$5)</f>
        <v>Anna Andreadi</v>
      </c>
      <c r="W1012" s="3" t="str">
        <f>IFERROR(VLOOKUP(B1012,Returns!$B$2:$C$801,2),"No")</f>
        <v>Yes</v>
      </c>
    </row>
    <row r="1013" spans="1:23" hidden="1" x14ac:dyDescent="0.2">
      <c r="A1013" s="1">
        <v>1012</v>
      </c>
      <c r="B1013" t="s">
        <v>6684</v>
      </c>
      <c r="C1013" s="2">
        <v>43633</v>
      </c>
      <c r="D1013" s="2">
        <v>43637</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s="3" t="str" cm="1">
        <f t="array" ref="V1013">_xlfn.IFS(Orders!M1013=People!$B$2,People!$A$2,Orders!M1013=People!$B$3,People!$A$3,Orders!M1013=People!$B$4,People!$A$3,Orders!M1013=People!$B$5,People!$A$5)</f>
        <v>Anna Andreadi</v>
      </c>
      <c r="W1013" s="3" t="str">
        <f>IFERROR(VLOOKUP(B1013,Returns!$B$2:$C$801,2),"No")</f>
        <v>Yes</v>
      </c>
    </row>
    <row r="1014" spans="1:23" hidden="1" x14ac:dyDescent="0.2">
      <c r="A1014" s="1">
        <v>1013</v>
      </c>
      <c r="B1014" t="s">
        <v>6684</v>
      </c>
      <c r="C1014" s="2">
        <v>43633</v>
      </c>
      <c r="D1014" s="2">
        <v>43637</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s="3" t="str" cm="1">
        <f t="array" ref="V1014">_xlfn.IFS(Orders!M1014=People!$B$2,People!$A$2,Orders!M1014=People!$B$3,People!$A$3,Orders!M1014=People!$B$4,People!$A$3,Orders!M1014=People!$B$5,People!$A$5)</f>
        <v>Anna Andreadi</v>
      </c>
      <c r="W1014" s="3" t="str">
        <f>IFERROR(VLOOKUP(B1014,Returns!$B$2:$C$801,2),"No")</f>
        <v>Yes</v>
      </c>
    </row>
    <row r="1015" spans="1:23" hidden="1" x14ac:dyDescent="0.2">
      <c r="A1015" s="1">
        <v>1014</v>
      </c>
      <c r="B1015" t="s">
        <v>6194</v>
      </c>
      <c r="C1015" s="2">
        <v>43090</v>
      </c>
      <c r="D1015" s="2">
        <v>43093</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s="3" t="str" cm="1">
        <f t="array" ref="V1015">_xlfn.IFS(Orders!M1015=People!$B$2,People!$A$2,Orders!M1015=People!$B$3,People!$A$3,Orders!M1015=People!$B$4,People!$A$3,Orders!M1015=People!$B$5,People!$A$5)</f>
        <v>Anna Andreadi</v>
      </c>
      <c r="W1015" s="3" t="str">
        <f>IFERROR(VLOOKUP(B1015,Returns!$B$2:$C$801,2),"No")</f>
        <v>Yes</v>
      </c>
    </row>
    <row r="1016" spans="1:23" hidden="1" x14ac:dyDescent="0.2">
      <c r="A1016" s="1">
        <v>1015</v>
      </c>
      <c r="B1016" t="s">
        <v>6194</v>
      </c>
      <c r="C1016" s="2">
        <v>43090</v>
      </c>
      <c r="D1016" s="2">
        <v>43093</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s="3" t="str" cm="1">
        <f t="array" ref="V1016">_xlfn.IFS(Orders!M1016=People!$B$2,People!$A$2,Orders!M1016=People!$B$3,People!$A$3,Orders!M1016=People!$B$4,People!$A$3,Orders!M1016=People!$B$5,People!$A$5)</f>
        <v>Anna Andreadi</v>
      </c>
      <c r="W1016" s="3" t="str">
        <f>IFERROR(VLOOKUP(B1016,Returns!$B$2:$C$801,2),"No")</f>
        <v>Yes</v>
      </c>
    </row>
    <row r="1017" spans="1:23" hidden="1" x14ac:dyDescent="0.2">
      <c r="A1017" s="1">
        <v>1016</v>
      </c>
      <c r="B1017" t="s">
        <v>6685</v>
      </c>
      <c r="C1017" s="2">
        <v>42995</v>
      </c>
      <c r="D1017" s="2">
        <v>42997</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s="3" t="str" cm="1">
        <f t="array" ref="V1017">_xlfn.IFS(Orders!M1017=People!$B$2,People!$A$2,Orders!M1017=People!$B$3,People!$A$3,Orders!M1017=People!$B$4,People!$A$3,Orders!M1017=People!$B$5,People!$A$5)</f>
        <v>Anna Andreadi</v>
      </c>
      <c r="W1017" s="3" t="str">
        <f>IFERROR(VLOOKUP(B1017,Returns!$B$2:$C$801,2),"No")</f>
        <v>Yes</v>
      </c>
    </row>
    <row r="1018" spans="1:23" x14ac:dyDescent="0.2">
      <c r="A1018" s="1">
        <v>1017</v>
      </c>
      <c r="B1018" t="s">
        <v>6686</v>
      </c>
      <c r="C1018" s="2">
        <v>42922</v>
      </c>
      <c r="D1018" s="2">
        <v>42926</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s="3" t="str" cm="1">
        <f t="array" ref="V1018">_xlfn.IFS(Orders!M1018=People!$B$2,People!$A$2,Orders!M1018=People!$B$3,People!$A$3,Orders!M1018=People!$B$4,People!$A$3,Orders!M1018=People!$B$5,People!$A$5)</f>
        <v>Chuck Magee</v>
      </c>
      <c r="W1018" s="3" t="str">
        <f>IFERROR(VLOOKUP(B1018,Returns!$B$2:$C$801,2),"No")</f>
        <v>Yes</v>
      </c>
    </row>
    <row r="1019" spans="1:23" x14ac:dyDescent="0.2">
      <c r="A1019" s="1">
        <v>1018</v>
      </c>
      <c r="B1019" t="s">
        <v>6686</v>
      </c>
      <c r="C1019" s="2">
        <v>42922</v>
      </c>
      <c r="D1019" s="2">
        <v>42926</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s="3" t="str" cm="1">
        <f t="array" ref="V1019">_xlfn.IFS(Orders!M1019=People!$B$2,People!$A$2,Orders!M1019=People!$B$3,People!$A$3,Orders!M1019=People!$B$4,People!$A$3,Orders!M1019=People!$B$5,People!$A$5)</f>
        <v>Chuck Magee</v>
      </c>
      <c r="W1019" s="3" t="str">
        <f>IFERROR(VLOOKUP(B1019,Returns!$B$2:$C$801,2),"No")</f>
        <v>Yes</v>
      </c>
    </row>
    <row r="1020" spans="1:23" x14ac:dyDescent="0.2">
      <c r="A1020" s="1">
        <v>1019</v>
      </c>
      <c r="B1020" t="s">
        <v>6686</v>
      </c>
      <c r="C1020" s="2">
        <v>42922</v>
      </c>
      <c r="D1020" s="2">
        <v>42926</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s="3" t="str" cm="1">
        <f t="array" ref="V1020">_xlfn.IFS(Orders!M1020=People!$B$2,People!$A$2,Orders!M1020=People!$B$3,People!$A$3,Orders!M1020=People!$B$4,People!$A$3,Orders!M1020=People!$B$5,People!$A$5)</f>
        <v>Chuck Magee</v>
      </c>
      <c r="W1020" s="3" t="str">
        <f>IFERROR(VLOOKUP(B1020,Returns!$B$2:$C$801,2),"No")</f>
        <v>Yes</v>
      </c>
    </row>
    <row r="1021" spans="1:23" x14ac:dyDescent="0.2">
      <c r="A1021" s="1">
        <v>1020</v>
      </c>
      <c r="B1021" t="s">
        <v>6686</v>
      </c>
      <c r="C1021" s="2">
        <v>42922</v>
      </c>
      <c r="D1021" s="2">
        <v>42926</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s="3" t="str" cm="1">
        <f t="array" ref="V1021">_xlfn.IFS(Orders!M1021=People!$B$2,People!$A$2,Orders!M1021=People!$B$3,People!$A$3,Orders!M1021=People!$B$4,People!$A$3,Orders!M1021=People!$B$5,People!$A$5)</f>
        <v>Chuck Magee</v>
      </c>
      <c r="W1021" s="3" t="str">
        <f>IFERROR(VLOOKUP(B1021,Returns!$B$2:$C$801,2),"No")</f>
        <v>Yes</v>
      </c>
    </row>
    <row r="1022" spans="1:23" x14ac:dyDescent="0.2">
      <c r="A1022" s="1">
        <v>1021</v>
      </c>
      <c r="B1022" t="s">
        <v>6687</v>
      </c>
      <c r="C1022" s="2">
        <v>42852</v>
      </c>
      <c r="D1022" s="2">
        <v>42858</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s="3" t="str" cm="1">
        <f t="array" ref="V1022">_xlfn.IFS(Orders!M1022=People!$B$2,People!$A$2,Orders!M1022=People!$B$3,People!$A$3,Orders!M1022=People!$B$4,People!$A$3,Orders!M1022=People!$B$5,People!$A$5)</f>
        <v>Chuck Magee</v>
      </c>
      <c r="W1022" s="3" t="str">
        <f>IFERROR(VLOOKUP(B1022,Returns!$B$2:$C$801,2),"No")</f>
        <v>Yes</v>
      </c>
    </row>
    <row r="1023" spans="1:23" x14ac:dyDescent="0.2">
      <c r="A1023" s="1">
        <v>1022</v>
      </c>
      <c r="B1023" t="s">
        <v>6687</v>
      </c>
      <c r="C1023" s="2">
        <v>42852</v>
      </c>
      <c r="D1023" s="2">
        <v>42858</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s="3" t="str" cm="1">
        <f t="array" ref="V1023">_xlfn.IFS(Orders!M1023=People!$B$2,People!$A$2,Orders!M1023=People!$B$3,People!$A$3,Orders!M1023=People!$B$4,People!$A$3,Orders!M1023=People!$B$5,People!$A$5)</f>
        <v>Chuck Magee</v>
      </c>
      <c r="W1023" s="3" t="str">
        <f>IFERROR(VLOOKUP(B1023,Returns!$B$2:$C$801,2),"No")</f>
        <v>Yes</v>
      </c>
    </row>
    <row r="1024" spans="1:23" x14ac:dyDescent="0.2">
      <c r="A1024" s="1">
        <v>1023</v>
      </c>
      <c r="B1024" t="s">
        <v>6687</v>
      </c>
      <c r="C1024" s="2">
        <v>42852</v>
      </c>
      <c r="D1024" s="2">
        <v>42858</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s="3" t="str" cm="1">
        <f t="array" ref="V1024">_xlfn.IFS(Orders!M1024=People!$B$2,People!$A$2,Orders!M1024=People!$B$3,People!$A$3,Orders!M1024=People!$B$4,People!$A$3,Orders!M1024=People!$B$5,People!$A$5)</f>
        <v>Chuck Magee</v>
      </c>
      <c r="W1024" s="3" t="str">
        <f>IFERROR(VLOOKUP(B1024,Returns!$B$2:$C$801,2),"No")</f>
        <v>Yes</v>
      </c>
    </row>
    <row r="1025" spans="1:23" x14ac:dyDescent="0.2">
      <c r="A1025" s="1">
        <v>1024</v>
      </c>
      <c r="B1025" t="s">
        <v>6688</v>
      </c>
      <c r="C1025" s="2">
        <v>42902</v>
      </c>
      <c r="D1025" s="2">
        <v>42906</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s="3" t="str" cm="1">
        <f t="array" ref="V1025">_xlfn.IFS(Orders!M1025=People!$B$2,People!$A$2,Orders!M1025=People!$B$3,People!$A$3,Orders!M1025=People!$B$4,People!$A$3,Orders!M1025=People!$B$5,People!$A$5)</f>
        <v>Chuck Magee</v>
      </c>
      <c r="W1025" s="3" t="str">
        <f>IFERROR(VLOOKUP(B1025,Returns!$B$2:$C$801,2),"No")</f>
        <v>Yes</v>
      </c>
    </row>
    <row r="1026" spans="1:23" hidden="1" x14ac:dyDescent="0.2">
      <c r="A1026" s="1">
        <v>1025</v>
      </c>
      <c r="B1026" t="s">
        <v>6689</v>
      </c>
      <c r="C1026" s="2">
        <v>43816</v>
      </c>
      <c r="D1026" s="2">
        <v>43819</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s="3" t="str" cm="1">
        <f t="array" ref="V1026">_xlfn.IFS(Orders!M1026=People!$B$2,People!$A$2,Orders!M1026=People!$B$3,People!$A$3,Orders!M1026=People!$B$4,People!$A$3,Orders!M1026=People!$B$5,People!$A$5)</f>
        <v>Anna Andreadi</v>
      </c>
      <c r="W1026" s="3" t="str">
        <f>IFERROR(VLOOKUP(B1026,Returns!$B$2:$C$801,2),"No")</f>
        <v>Yes</v>
      </c>
    </row>
    <row r="1027" spans="1:23" x14ac:dyDescent="0.2">
      <c r="A1027" s="1">
        <v>1026</v>
      </c>
      <c r="B1027" t="s">
        <v>6055</v>
      </c>
      <c r="C1027" s="2">
        <v>43111</v>
      </c>
      <c r="D1027" s="2">
        <v>43113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s="3" t="str" cm="1">
        <f t="array" ref="V1027">_xlfn.IFS(Orders!M1027=People!$B$2,People!$A$2,Orders!M1027=People!$B$3,People!$A$3,Orders!M1027=People!$B$4,People!$A$3,Orders!M1027=People!$B$5,People!$A$5)</f>
        <v>Chuck Magee</v>
      </c>
      <c r="W1027" s="3" t="str">
        <f>IFERROR(VLOOKUP(B1027,Returns!$B$2:$C$801,2),"No")</f>
        <v>Yes</v>
      </c>
    </row>
    <row r="1028" spans="1:23" x14ac:dyDescent="0.2">
      <c r="A1028" s="1">
        <v>1027</v>
      </c>
      <c r="B1028" t="s">
        <v>6055</v>
      </c>
      <c r="C1028" s="2">
        <v>43111</v>
      </c>
      <c r="D1028" s="2">
        <v>43113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s="3" t="str" cm="1">
        <f t="array" ref="V1028">_xlfn.IFS(Orders!M1028=People!$B$2,People!$A$2,Orders!M1028=People!$B$3,People!$A$3,Orders!M1028=People!$B$4,People!$A$3,Orders!M1028=People!$B$5,People!$A$5)</f>
        <v>Chuck Magee</v>
      </c>
      <c r="W1028" s="3" t="str">
        <f>IFERROR(VLOOKUP(B1028,Returns!$B$2:$C$801,2),"No")</f>
        <v>Yes</v>
      </c>
    </row>
    <row r="1029" spans="1:23" x14ac:dyDescent="0.2">
      <c r="A1029" s="1">
        <v>1028</v>
      </c>
      <c r="B1029" t="s">
        <v>6055</v>
      </c>
      <c r="C1029" s="2">
        <v>43111</v>
      </c>
      <c r="D1029" s="2">
        <v>43113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s="3" t="str" cm="1">
        <f t="array" ref="V1029">_xlfn.IFS(Orders!M1029=People!$B$2,People!$A$2,Orders!M1029=People!$B$3,People!$A$3,Orders!M1029=People!$B$4,People!$A$3,Orders!M1029=People!$B$5,People!$A$5)</f>
        <v>Chuck Magee</v>
      </c>
      <c r="W1029" s="3" t="str">
        <f>IFERROR(VLOOKUP(B1029,Returns!$B$2:$C$801,2),"No")</f>
        <v>Yes</v>
      </c>
    </row>
    <row r="1030" spans="1:23" x14ac:dyDescent="0.2">
      <c r="A1030" s="1">
        <v>1029</v>
      </c>
      <c r="B1030" t="s">
        <v>6690</v>
      </c>
      <c r="C1030" s="2">
        <v>42562</v>
      </c>
      <c r="D1030" s="2">
        <v>42566</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s="3" t="str" cm="1">
        <f t="array" ref="V1030">_xlfn.IFS(Orders!M1030=People!$B$2,People!$A$2,Orders!M1030=People!$B$3,People!$A$3,Orders!M1030=People!$B$4,People!$A$3,Orders!M1030=People!$B$5,People!$A$5)</f>
        <v>Chuck Magee</v>
      </c>
      <c r="W1030" s="3" t="str">
        <f>IFERROR(VLOOKUP(B1030,Returns!$B$2:$C$801,2),"No")</f>
        <v>Yes</v>
      </c>
    </row>
    <row r="1031" spans="1:23" x14ac:dyDescent="0.2">
      <c r="A1031" s="1">
        <v>1030</v>
      </c>
      <c r="B1031" t="s">
        <v>6690</v>
      </c>
      <c r="C1031" s="2">
        <v>42562</v>
      </c>
      <c r="D1031" s="2">
        <v>42566</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s="3" t="str" cm="1">
        <f t="array" ref="V1031">_xlfn.IFS(Orders!M1031=People!$B$2,People!$A$2,Orders!M1031=People!$B$3,People!$A$3,Orders!M1031=People!$B$4,People!$A$3,Orders!M1031=People!$B$5,People!$A$5)</f>
        <v>Chuck Magee</v>
      </c>
      <c r="W1031" s="3" t="str">
        <f>IFERROR(VLOOKUP(B1031,Returns!$B$2:$C$801,2),"No")</f>
        <v>Yes</v>
      </c>
    </row>
    <row r="1032" spans="1:23" x14ac:dyDescent="0.2">
      <c r="A1032" s="1">
        <v>1031</v>
      </c>
      <c r="B1032" t="s">
        <v>6690</v>
      </c>
      <c r="C1032" s="2">
        <v>42562</v>
      </c>
      <c r="D1032" s="2">
        <v>42566</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s="3" t="str" cm="1">
        <f t="array" ref="V1032">_xlfn.IFS(Orders!M1032=People!$B$2,People!$A$2,Orders!M1032=People!$B$3,People!$A$3,Orders!M1032=People!$B$4,People!$A$3,Orders!M1032=People!$B$5,People!$A$5)</f>
        <v>Chuck Magee</v>
      </c>
      <c r="W1032" s="3" t="str">
        <f>IFERROR(VLOOKUP(B1032,Returns!$B$2:$C$801,2),"No")</f>
        <v>Yes</v>
      </c>
    </row>
    <row r="1033" spans="1:23" x14ac:dyDescent="0.2">
      <c r="A1033" s="1">
        <v>1032</v>
      </c>
      <c r="B1033" t="s">
        <v>6690</v>
      </c>
      <c r="C1033" s="2">
        <v>42562</v>
      </c>
      <c r="D1033" s="2">
        <v>42566</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s="3" t="str" cm="1">
        <f t="array" ref="V1033">_xlfn.IFS(Orders!M1033=People!$B$2,People!$A$2,Orders!M1033=People!$B$3,People!$A$3,Orders!M1033=People!$B$4,People!$A$3,Orders!M1033=People!$B$5,People!$A$5)</f>
        <v>Chuck Magee</v>
      </c>
      <c r="W1033" s="3" t="str">
        <f>IFERROR(VLOOKUP(B1033,Returns!$B$2:$C$801,2),"No")</f>
        <v>Yes</v>
      </c>
    </row>
    <row r="1034" spans="1:23" x14ac:dyDescent="0.2">
      <c r="A1034" s="1">
        <v>1033</v>
      </c>
      <c r="B1034" t="s">
        <v>6690</v>
      </c>
      <c r="C1034" s="2">
        <v>42562</v>
      </c>
      <c r="D1034" s="2">
        <v>42566</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s="3" t="str" cm="1">
        <f t="array" ref="V1034">_xlfn.IFS(Orders!M1034=People!$B$2,People!$A$2,Orders!M1034=People!$B$3,People!$A$3,Orders!M1034=People!$B$4,People!$A$3,Orders!M1034=People!$B$5,People!$A$5)</f>
        <v>Chuck Magee</v>
      </c>
      <c r="W1034" s="3" t="str">
        <f>IFERROR(VLOOKUP(B1034,Returns!$B$2:$C$801,2),"No")</f>
        <v>Yes</v>
      </c>
    </row>
    <row r="1035" spans="1:23" x14ac:dyDescent="0.2">
      <c r="A1035" s="1">
        <v>1034</v>
      </c>
      <c r="B1035" t="s">
        <v>6691</v>
      </c>
      <c r="C1035" s="2">
        <v>43424</v>
      </c>
      <c r="D1035" s="2">
        <v>43426</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s="3" t="str" cm="1">
        <f t="array" ref="V1035">_xlfn.IFS(Orders!M1035=People!$B$2,People!$A$2,Orders!M1035=People!$B$3,People!$A$3,Orders!M1035=People!$B$4,People!$A$3,Orders!M1035=People!$B$5,People!$A$5)</f>
        <v>Chuck Magee</v>
      </c>
      <c r="W1035" s="3" t="str">
        <f>IFERROR(VLOOKUP(B1035,Returns!$B$2:$C$801,2),"No")</f>
        <v>Yes</v>
      </c>
    </row>
    <row r="1036" spans="1:23" x14ac:dyDescent="0.2">
      <c r="A1036" s="1">
        <v>1035</v>
      </c>
      <c r="B1036" t="s">
        <v>6691</v>
      </c>
      <c r="C1036" s="2">
        <v>43424</v>
      </c>
      <c r="D1036" s="2">
        <v>43426</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s="3" t="str" cm="1">
        <f t="array" ref="V1036">_xlfn.IFS(Orders!M1036=People!$B$2,People!$A$2,Orders!M1036=People!$B$3,People!$A$3,Orders!M1036=People!$B$4,People!$A$3,Orders!M1036=People!$B$5,People!$A$5)</f>
        <v>Chuck Magee</v>
      </c>
      <c r="W1036" s="3" t="str">
        <f>IFERROR(VLOOKUP(B1036,Returns!$B$2:$C$801,2),"No")</f>
        <v>Yes</v>
      </c>
    </row>
    <row r="1037" spans="1:23" x14ac:dyDescent="0.2">
      <c r="A1037" s="1">
        <v>1036</v>
      </c>
      <c r="B1037" t="s">
        <v>6691</v>
      </c>
      <c r="C1037" s="2">
        <v>43424</v>
      </c>
      <c r="D1037" s="2">
        <v>43426</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s="3" t="str" cm="1">
        <f t="array" ref="V1037">_xlfn.IFS(Orders!M1037=People!$B$2,People!$A$2,Orders!M1037=People!$B$3,People!$A$3,Orders!M1037=People!$B$4,People!$A$3,Orders!M1037=People!$B$5,People!$A$5)</f>
        <v>Chuck Magee</v>
      </c>
      <c r="W1037" s="3" t="str">
        <f>IFERROR(VLOOKUP(B1037,Returns!$B$2:$C$801,2),"No")</f>
        <v>Yes</v>
      </c>
    </row>
    <row r="1038" spans="1:23" x14ac:dyDescent="0.2">
      <c r="A1038" s="1">
        <v>1037</v>
      </c>
      <c r="B1038" t="s">
        <v>6692</v>
      </c>
      <c r="C1038" s="2">
        <v>43212</v>
      </c>
      <c r="D1038" s="2">
        <v>43216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s="3" t="str" cm="1">
        <f t="array" ref="V1038">_xlfn.IFS(Orders!M1038=People!$B$2,People!$A$2,Orders!M1038=People!$B$3,People!$A$3,Orders!M1038=People!$B$4,People!$A$3,Orders!M1038=People!$B$5,People!$A$5)</f>
        <v>Chuck Magee</v>
      </c>
      <c r="W1038" s="3" t="str">
        <f>IFERROR(VLOOKUP(B1038,Returns!$B$2:$C$801,2),"No")</f>
        <v>Yes</v>
      </c>
    </row>
    <row r="1039" spans="1:23" hidden="1" x14ac:dyDescent="0.2">
      <c r="A1039" s="1">
        <v>1038</v>
      </c>
      <c r="B1039" t="s">
        <v>6693</v>
      </c>
      <c r="C1039" s="2">
        <v>42899</v>
      </c>
      <c r="D1039" s="2">
        <v>42900</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s="3" t="str" cm="1">
        <f t="array" ref="V1039">_xlfn.IFS(Orders!M1039=People!$B$2,People!$A$2,Orders!M1039=People!$B$3,People!$A$3,Orders!M1039=People!$B$4,People!$A$3,Orders!M1039=People!$B$5,People!$A$5)</f>
        <v>Anna Andreadi</v>
      </c>
      <c r="W1039" s="3" t="str">
        <f>IFERROR(VLOOKUP(B1039,Returns!$B$2:$C$801,2),"No")</f>
        <v>Yes</v>
      </c>
    </row>
    <row r="1040" spans="1:23" hidden="1" x14ac:dyDescent="0.2">
      <c r="A1040" s="1">
        <v>1039</v>
      </c>
      <c r="B1040" t="s">
        <v>6694</v>
      </c>
      <c r="C1040" s="2">
        <v>43789</v>
      </c>
      <c r="D1040" s="2">
        <v>43790</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s="3" t="str" cm="1">
        <f t="array" ref="V1040">_xlfn.IFS(Orders!M1040=People!$B$2,People!$A$2,Orders!M1040=People!$B$3,People!$A$3,Orders!M1040=People!$B$4,People!$A$3,Orders!M1040=People!$B$5,People!$A$5)</f>
        <v>Cassandra Brandow</v>
      </c>
      <c r="W1040" s="3" t="str">
        <f>IFERROR(VLOOKUP(B1040,Returns!$B$2:$C$801,2),"No")</f>
        <v>Yes</v>
      </c>
    </row>
    <row r="1041" spans="1:23" hidden="1" x14ac:dyDescent="0.2">
      <c r="A1041" s="1">
        <v>1040</v>
      </c>
      <c r="B1041" t="s">
        <v>6694</v>
      </c>
      <c r="C1041" s="2">
        <v>43789</v>
      </c>
      <c r="D1041" s="2">
        <v>43790</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s="3" t="str" cm="1">
        <f t="array" ref="V1041">_xlfn.IFS(Orders!M1041=People!$B$2,People!$A$2,Orders!M1041=People!$B$3,People!$A$3,Orders!M1041=People!$B$4,People!$A$3,Orders!M1041=People!$B$5,People!$A$5)</f>
        <v>Cassandra Brandow</v>
      </c>
      <c r="W1041" s="3" t="str">
        <f>IFERROR(VLOOKUP(B1041,Returns!$B$2:$C$801,2),"No")</f>
        <v>Yes</v>
      </c>
    </row>
    <row r="1042" spans="1:23" x14ac:dyDescent="0.2">
      <c r="A1042" s="1">
        <v>1041</v>
      </c>
      <c r="B1042" t="s">
        <v>6695</v>
      </c>
      <c r="C1042" s="2">
        <v>43179</v>
      </c>
      <c r="D1042" s="2">
        <v>43183</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s="3" t="str" cm="1">
        <f t="array" ref="V1042">_xlfn.IFS(Orders!M1042=People!$B$2,People!$A$2,Orders!M1042=People!$B$3,People!$A$3,Orders!M1042=People!$B$4,People!$A$3,Orders!M1042=People!$B$5,People!$A$5)</f>
        <v>Chuck Magee</v>
      </c>
      <c r="W1042" s="3" t="str">
        <f>IFERROR(VLOOKUP(B1042,Returns!$B$2:$C$801,2),"No")</f>
        <v>Yes</v>
      </c>
    </row>
    <row r="1043" spans="1:23" x14ac:dyDescent="0.2">
      <c r="A1043" s="1">
        <v>1042</v>
      </c>
      <c r="B1043" t="s">
        <v>6696</v>
      </c>
      <c r="C1043" s="2">
        <v>43349</v>
      </c>
      <c r="D1043" s="2">
        <v>43352</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s="3" t="str" cm="1">
        <f t="array" ref="V1043">_xlfn.IFS(Orders!M1043=People!$B$2,People!$A$2,Orders!M1043=People!$B$3,People!$A$3,Orders!M1043=People!$B$4,People!$A$3,Orders!M1043=People!$B$5,People!$A$5)</f>
        <v>Chuck Magee</v>
      </c>
      <c r="W1043" s="3" t="str">
        <f>IFERROR(VLOOKUP(B1043,Returns!$B$2:$C$801,2),"No")</f>
        <v>Yes</v>
      </c>
    </row>
    <row r="1044" spans="1:23" x14ac:dyDescent="0.2">
      <c r="A1044" s="1">
        <v>1043</v>
      </c>
      <c r="B1044" t="s">
        <v>6696</v>
      </c>
      <c r="C1044" s="2">
        <v>43349</v>
      </c>
      <c r="D1044" s="2">
        <v>43352</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s="3" t="str" cm="1">
        <f t="array" ref="V1044">_xlfn.IFS(Orders!M1044=People!$B$2,People!$A$2,Orders!M1044=People!$B$3,People!$A$3,Orders!M1044=People!$B$4,People!$A$3,Orders!M1044=People!$B$5,People!$A$5)</f>
        <v>Chuck Magee</v>
      </c>
      <c r="W1044" s="3" t="str">
        <f>IFERROR(VLOOKUP(B1044,Returns!$B$2:$C$801,2),"No")</f>
        <v>Yes</v>
      </c>
    </row>
    <row r="1045" spans="1:23" x14ac:dyDescent="0.2">
      <c r="A1045" s="1">
        <v>1044</v>
      </c>
      <c r="B1045" t="s">
        <v>6697</v>
      </c>
      <c r="C1045" s="2">
        <v>43655</v>
      </c>
      <c r="D1045" s="2">
        <v>43658</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s="3" t="str" cm="1">
        <f t="array" ref="V1045">_xlfn.IFS(Orders!M1045=People!$B$2,People!$A$2,Orders!M1045=People!$B$3,People!$A$3,Orders!M1045=People!$B$4,People!$A$3,Orders!M1045=People!$B$5,People!$A$5)</f>
        <v>Chuck Magee</v>
      </c>
      <c r="W1045" s="3" t="str">
        <f>IFERROR(VLOOKUP(B1045,Returns!$B$2:$C$801,2),"No")</f>
        <v>Yes</v>
      </c>
    </row>
    <row r="1046" spans="1:23" x14ac:dyDescent="0.2">
      <c r="A1046" s="1">
        <v>1045</v>
      </c>
      <c r="B1046" t="s">
        <v>6697</v>
      </c>
      <c r="C1046" s="2">
        <v>43655</v>
      </c>
      <c r="D1046" s="2">
        <v>43658</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s="3" t="str" cm="1">
        <f t="array" ref="V1046">_xlfn.IFS(Orders!M1046=People!$B$2,People!$A$2,Orders!M1046=People!$B$3,People!$A$3,Orders!M1046=People!$B$4,People!$A$3,Orders!M1046=People!$B$5,People!$A$5)</f>
        <v>Chuck Magee</v>
      </c>
      <c r="W1046" s="3" t="str">
        <f>IFERROR(VLOOKUP(B1046,Returns!$B$2:$C$801,2),"No")</f>
        <v>Yes</v>
      </c>
    </row>
    <row r="1047" spans="1:23" x14ac:dyDescent="0.2">
      <c r="A1047" s="1">
        <v>1046</v>
      </c>
      <c r="B1047" t="s">
        <v>6698</v>
      </c>
      <c r="C1047" s="2">
        <v>43750</v>
      </c>
      <c r="D1047" s="2">
        <v>43754</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s="3" t="str" cm="1">
        <f t="array" ref="V1047">_xlfn.IFS(Orders!M1047=People!$B$2,People!$A$2,Orders!M1047=People!$B$3,People!$A$3,Orders!M1047=People!$B$4,People!$A$3,Orders!M1047=People!$B$5,People!$A$5)</f>
        <v>Chuck Magee</v>
      </c>
      <c r="W1047" s="3" t="str">
        <f>IFERROR(VLOOKUP(B1047,Returns!$B$2:$C$801,2),"No")</f>
        <v>Yes</v>
      </c>
    </row>
    <row r="1048" spans="1:23" hidden="1" x14ac:dyDescent="0.2">
      <c r="A1048" s="1">
        <v>1047</v>
      </c>
      <c r="B1048" t="s">
        <v>6699</v>
      </c>
      <c r="C1048" s="2">
        <v>43167</v>
      </c>
      <c r="D1048" s="2">
        <v>43172</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s="3" t="str" cm="1">
        <f t="array" ref="V1048">_xlfn.IFS(Orders!M1048=People!$B$2,People!$A$2,Orders!M1048=People!$B$3,People!$A$3,Orders!M1048=People!$B$4,People!$A$3,Orders!M1048=People!$B$5,People!$A$5)</f>
        <v>Cassandra Brandow</v>
      </c>
      <c r="W1048" s="3" t="str">
        <f>IFERROR(VLOOKUP(B1048,Returns!$B$2:$C$801,2),"No")</f>
        <v>Yes</v>
      </c>
    </row>
    <row r="1049" spans="1:23" hidden="1" x14ac:dyDescent="0.2">
      <c r="A1049" s="1">
        <v>1048</v>
      </c>
      <c r="B1049" t="s">
        <v>6699</v>
      </c>
      <c r="C1049" s="2">
        <v>43167</v>
      </c>
      <c r="D1049" s="2">
        <v>43172</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s="3" t="str" cm="1">
        <f t="array" ref="V1049">_xlfn.IFS(Orders!M1049=People!$B$2,People!$A$2,Orders!M1049=People!$B$3,People!$A$3,Orders!M1049=People!$B$4,People!$A$3,Orders!M1049=People!$B$5,People!$A$5)</f>
        <v>Cassandra Brandow</v>
      </c>
      <c r="W1049" s="3" t="str">
        <f>IFERROR(VLOOKUP(B1049,Returns!$B$2:$C$801,2),"No")</f>
        <v>Yes</v>
      </c>
    </row>
    <row r="1050" spans="1:23" hidden="1" x14ac:dyDescent="0.2">
      <c r="A1050" s="1">
        <v>1049</v>
      </c>
      <c r="B1050" t="s">
        <v>6700</v>
      </c>
      <c r="C1050" s="2">
        <v>42517</v>
      </c>
      <c r="D1050" s="2">
        <v>42522</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s="3" t="str" cm="1">
        <f t="array" ref="V1050">_xlfn.IFS(Orders!M1050=People!$B$2,People!$A$2,Orders!M1050=People!$B$3,People!$A$3,Orders!M1050=People!$B$4,People!$A$3,Orders!M1050=People!$B$5,People!$A$5)</f>
        <v>Anna Andreadi</v>
      </c>
      <c r="W1050" s="3" t="str">
        <f>IFERROR(VLOOKUP(B1050,Returns!$B$2:$C$801,2),"No")</f>
        <v>Yes</v>
      </c>
    </row>
    <row r="1051" spans="1:23" hidden="1" x14ac:dyDescent="0.2">
      <c r="A1051" s="1">
        <v>1050</v>
      </c>
      <c r="B1051" t="s">
        <v>6700</v>
      </c>
      <c r="C1051" s="2">
        <v>42517</v>
      </c>
      <c r="D1051" s="2">
        <v>42522</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s="3" t="str" cm="1">
        <f t="array" ref="V1051">_xlfn.IFS(Orders!M1051=People!$B$2,People!$A$2,Orders!M1051=People!$B$3,People!$A$3,Orders!M1051=People!$B$4,People!$A$3,Orders!M1051=People!$B$5,People!$A$5)</f>
        <v>Anna Andreadi</v>
      </c>
      <c r="W1051" s="3" t="str">
        <f>IFERROR(VLOOKUP(B1051,Returns!$B$2:$C$801,2),"No")</f>
        <v>Yes</v>
      </c>
    </row>
    <row r="1052" spans="1:23" x14ac:dyDescent="0.2">
      <c r="A1052" s="1">
        <v>1051</v>
      </c>
      <c r="B1052" t="s">
        <v>6701</v>
      </c>
      <c r="C1052" s="2">
        <v>42919</v>
      </c>
      <c r="D1052" s="2">
        <v>42921</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s="3" t="str" cm="1">
        <f t="array" ref="V1052">_xlfn.IFS(Orders!M1052=People!$B$2,People!$A$2,Orders!M1052=People!$B$3,People!$A$3,Orders!M1052=People!$B$4,People!$A$3,Orders!M1052=People!$B$5,People!$A$5)</f>
        <v>Chuck Magee</v>
      </c>
      <c r="W1052" s="3" t="str">
        <f>IFERROR(VLOOKUP(B1052,Returns!$B$2:$C$801,2),"No")</f>
        <v>Yes</v>
      </c>
    </row>
    <row r="1053" spans="1:23" x14ac:dyDescent="0.2">
      <c r="A1053" s="1">
        <v>1052</v>
      </c>
      <c r="B1053" t="s">
        <v>6701</v>
      </c>
      <c r="C1053" s="2">
        <v>42919</v>
      </c>
      <c r="D1053" s="2">
        <v>42921</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s="3" t="str" cm="1">
        <f t="array" ref="V1053">_xlfn.IFS(Orders!M1053=People!$B$2,People!$A$2,Orders!M1053=People!$B$3,People!$A$3,Orders!M1053=People!$B$4,People!$A$3,Orders!M1053=People!$B$5,People!$A$5)</f>
        <v>Chuck Magee</v>
      </c>
      <c r="W1053" s="3" t="str">
        <f>IFERROR(VLOOKUP(B1053,Returns!$B$2:$C$801,2),"No")</f>
        <v>Yes</v>
      </c>
    </row>
    <row r="1054" spans="1:23" x14ac:dyDescent="0.2">
      <c r="A1054" s="1">
        <v>1053</v>
      </c>
      <c r="B1054" t="s">
        <v>6701</v>
      </c>
      <c r="C1054" s="2">
        <v>42919</v>
      </c>
      <c r="D1054" s="2">
        <v>42921</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s="3" t="str" cm="1">
        <f t="array" ref="V1054">_xlfn.IFS(Orders!M1054=People!$B$2,People!$A$2,Orders!M1054=People!$B$3,People!$A$3,Orders!M1054=People!$B$4,People!$A$3,Orders!M1054=People!$B$5,People!$A$5)</f>
        <v>Chuck Magee</v>
      </c>
      <c r="W1054" s="3" t="str">
        <f>IFERROR(VLOOKUP(B1054,Returns!$B$2:$C$801,2),"No")</f>
        <v>Yes</v>
      </c>
    </row>
    <row r="1055" spans="1:23" x14ac:dyDescent="0.2">
      <c r="A1055" s="1">
        <v>1054</v>
      </c>
      <c r="B1055" t="s">
        <v>6702</v>
      </c>
      <c r="C1055" s="2">
        <v>42829</v>
      </c>
      <c r="D1055" s="2">
        <v>42833</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s="3" t="str" cm="1">
        <f t="array" ref="V1055">_xlfn.IFS(Orders!M1055=People!$B$2,People!$A$2,Orders!M1055=People!$B$3,People!$A$3,Orders!M1055=People!$B$4,People!$A$3,Orders!M1055=People!$B$5,People!$A$5)</f>
        <v>Chuck Magee</v>
      </c>
      <c r="W1055" s="3" t="str">
        <f>IFERROR(VLOOKUP(B1055,Returns!$B$2:$C$801,2),"No")</f>
        <v>Yes</v>
      </c>
    </row>
    <row r="1056" spans="1:23" x14ac:dyDescent="0.2">
      <c r="A1056" s="1">
        <v>1055</v>
      </c>
      <c r="B1056" t="s">
        <v>6702</v>
      </c>
      <c r="C1056" s="2">
        <v>42829</v>
      </c>
      <c r="D1056" s="2">
        <v>42833</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s="3" t="str" cm="1">
        <f t="array" ref="V1056">_xlfn.IFS(Orders!M1056=People!$B$2,People!$A$2,Orders!M1056=People!$B$3,People!$A$3,Orders!M1056=People!$B$4,People!$A$3,Orders!M1056=People!$B$5,People!$A$5)</f>
        <v>Chuck Magee</v>
      </c>
      <c r="W1056" s="3" t="str">
        <f>IFERROR(VLOOKUP(B1056,Returns!$B$2:$C$801,2),"No")</f>
        <v>Yes</v>
      </c>
    </row>
    <row r="1057" spans="1:23" x14ac:dyDescent="0.2">
      <c r="A1057" s="1">
        <v>1056</v>
      </c>
      <c r="B1057" t="s">
        <v>6702</v>
      </c>
      <c r="C1057" s="2">
        <v>42829</v>
      </c>
      <c r="D1057" s="2">
        <v>42833</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s="3" t="str" cm="1">
        <f t="array" ref="V1057">_xlfn.IFS(Orders!M1057=People!$B$2,People!$A$2,Orders!M1057=People!$B$3,People!$A$3,Orders!M1057=People!$B$4,People!$A$3,Orders!M1057=People!$B$5,People!$A$5)</f>
        <v>Chuck Magee</v>
      </c>
      <c r="W1057" s="3" t="str">
        <f>IFERROR(VLOOKUP(B1057,Returns!$B$2:$C$801,2),"No")</f>
        <v>Yes</v>
      </c>
    </row>
    <row r="1058" spans="1:23" x14ac:dyDescent="0.2">
      <c r="A1058" s="1">
        <v>1057</v>
      </c>
      <c r="B1058" t="s">
        <v>6702</v>
      </c>
      <c r="C1058" s="2">
        <v>42829</v>
      </c>
      <c r="D1058" s="2">
        <v>42833</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s="3" t="str" cm="1">
        <f t="array" ref="V1058">_xlfn.IFS(Orders!M1058=People!$B$2,People!$A$2,Orders!M1058=People!$B$3,People!$A$3,Orders!M1058=People!$B$4,People!$A$3,Orders!M1058=People!$B$5,People!$A$5)</f>
        <v>Chuck Magee</v>
      </c>
      <c r="W1058" s="3" t="str">
        <f>IFERROR(VLOOKUP(B1058,Returns!$B$2:$C$801,2),"No")</f>
        <v>Yes</v>
      </c>
    </row>
    <row r="1059" spans="1:23" hidden="1" x14ac:dyDescent="0.2">
      <c r="A1059" s="1">
        <v>1058</v>
      </c>
      <c r="B1059" t="s">
        <v>6703</v>
      </c>
      <c r="C1059" s="2">
        <v>43809</v>
      </c>
      <c r="D1059" s="2">
        <v>43816</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s="3" t="str" cm="1">
        <f t="array" ref="V1059">_xlfn.IFS(Orders!M1059=People!$B$2,People!$A$2,Orders!M1059=People!$B$3,People!$A$3,Orders!M1059=People!$B$4,People!$A$3,Orders!M1059=People!$B$5,People!$A$5)</f>
        <v>Anna Andreadi</v>
      </c>
      <c r="W1059" s="3" t="str">
        <f>IFERROR(VLOOKUP(B1059,Returns!$B$2:$C$801,2),"No")</f>
        <v>Yes</v>
      </c>
    </row>
    <row r="1060" spans="1:23" hidden="1" x14ac:dyDescent="0.2">
      <c r="A1060" s="1">
        <v>1059</v>
      </c>
      <c r="B1060" t="s">
        <v>6703</v>
      </c>
      <c r="C1060" s="2">
        <v>43809</v>
      </c>
      <c r="D1060" s="2">
        <v>43816</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s="3" t="str" cm="1">
        <f t="array" ref="V1060">_xlfn.IFS(Orders!M1060=People!$B$2,People!$A$2,Orders!M1060=People!$B$3,People!$A$3,Orders!M1060=People!$B$4,People!$A$3,Orders!M1060=People!$B$5,People!$A$5)</f>
        <v>Anna Andreadi</v>
      </c>
      <c r="W1060" s="3" t="str">
        <f>IFERROR(VLOOKUP(B1060,Returns!$B$2:$C$801,2),"No")</f>
        <v>Yes</v>
      </c>
    </row>
    <row r="1061" spans="1:23" x14ac:dyDescent="0.2">
      <c r="A1061" s="1">
        <v>1060</v>
      </c>
      <c r="B1061" t="s">
        <v>6704</v>
      </c>
      <c r="C1061" s="2">
        <v>43428</v>
      </c>
      <c r="D1061" s="2">
        <v>43435</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s="3" t="str" cm="1">
        <f t="array" ref="V1061">_xlfn.IFS(Orders!M1061=People!$B$2,People!$A$2,Orders!M1061=People!$B$3,People!$A$3,Orders!M1061=People!$B$4,People!$A$3,Orders!M1061=People!$B$5,People!$A$5)</f>
        <v>Chuck Magee</v>
      </c>
      <c r="W1061" s="3" t="str">
        <f>IFERROR(VLOOKUP(B1061,Returns!$B$2:$C$801,2),"No")</f>
        <v>Yes</v>
      </c>
    </row>
    <row r="1062" spans="1:23" x14ac:dyDescent="0.2">
      <c r="A1062" s="1">
        <v>1061</v>
      </c>
      <c r="B1062" t="s">
        <v>6705</v>
      </c>
      <c r="C1062" s="2">
        <v>42817</v>
      </c>
      <c r="D1062" s="2">
        <v>42823</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s="3" t="str" cm="1">
        <f t="array" ref="V1062">_xlfn.IFS(Orders!M1062=People!$B$2,People!$A$2,Orders!M1062=People!$B$3,People!$A$3,Orders!M1062=People!$B$4,People!$A$3,Orders!M1062=People!$B$5,People!$A$5)</f>
        <v>Chuck Magee</v>
      </c>
      <c r="W1062" s="3" t="str">
        <f>IFERROR(VLOOKUP(B1062,Returns!$B$2:$C$801,2),"No")</f>
        <v>Yes</v>
      </c>
    </row>
    <row r="1063" spans="1:23" x14ac:dyDescent="0.2">
      <c r="A1063" s="1">
        <v>1062</v>
      </c>
      <c r="B1063" t="s">
        <v>6706</v>
      </c>
      <c r="C1063" s="2">
        <v>42841</v>
      </c>
      <c r="D1063" s="2">
        <v>42846</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s="3" t="str" cm="1">
        <f t="array" ref="V1063">_xlfn.IFS(Orders!M1063=People!$B$2,People!$A$2,Orders!M1063=People!$B$3,People!$A$3,Orders!M1063=People!$B$4,People!$A$3,Orders!M1063=People!$B$5,People!$A$5)</f>
        <v>Chuck Magee</v>
      </c>
      <c r="W1063" s="3" t="str">
        <f>IFERROR(VLOOKUP(B1063,Returns!$B$2:$C$801,2),"No")</f>
        <v>Yes</v>
      </c>
    </row>
    <row r="1064" spans="1:23" x14ac:dyDescent="0.2">
      <c r="A1064" s="1">
        <v>1063</v>
      </c>
      <c r="B1064" t="s">
        <v>6706</v>
      </c>
      <c r="C1064" s="2">
        <v>42841</v>
      </c>
      <c r="D1064" s="2">
        <v>42846</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s="3" t="str" cm="1">
        <f t="array" ref="V1064">_xlfn.IFS(Orders!M1064=People!$B$2,People!$A$2,Orders!M1064=People!$B$3,People!$A$3,Orders!M1064=People!$B$4,People!$A$3,Orders!M1064=People!$B$5,People!$A$5)</f>
        <v>Chuck Magee</v>
      </c>
      <c r="W1064" s="3" t="str">
        <f>IFERROR(VLOOKUP(B1064,Returns!$B$2:$C$801,2),"No")</f>
        <v>Yes</v>
      </c>
    </row>
    <row r="1065" spans="1:23" x14ac:dyDescent="0.2">
      <c r="A1065" s="1">
        <v>1064</v>
      </c>
      <c r="B1065" t="s">
        <v>6706</v>
      </c>
      <c r="C1065" s="2">
        <v>42841</v>
      </c>
      <c r="D1065" s="2">
        <v>42846</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s="3" t="str" cm="1">
        <f t="array" ref="V1065">_xlfn.IFS(Orders!M1065=People!$B$2,People!$A$2,Orders!M1065=People!$B$3,People!$A$3,Orders!M1065=People!$B$4,People!$A$3,Orders!M1065=People!$B$5,People!$A$5)</f>
        <v>Chuck Magee</v>
      </c>
      <c r="W1065" s="3" t="str">
        <f>IFERROR(VLOOKUP(B1065,Returns!$B$2:$C$801,2),"No")</f>
        <v>Yes</v>
      </c>
    </row>
    <row r="1066" spans="1:23" x14ac:dyDescent="0.2">
      <c r="A1066" s="1">
        <v>1065</v>
      </c>
      <c r="B1066" t="s">
        <v>6706</v>
      </c>
      <c r="C1066" s="2">
        <v>42841</v>
      </c>
      <c r="D1066" s="2">
        <v>42846</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s="3" t="str" cm="1">
        <f t="array" ref="V1066">_xlfn.IFS(Orders!M1066=People!$B$2,People!$A$2,Orders!M1066=People!$B$3,People!$A$3,Orders!M1066=People!$B$4,People!$A$3,Orders!M1066=People!$B$5,People!$A$5)</f>
        <v>Chuck Magee</v>
      </c>
      <c r="W1066" s="3" t="str">
        <f>IFERROR(VLOOKUP(B1066,Returns!$B$2:$C$801,2),"No")</f>
        <v>Yes</v>
      </c>
    </row>
    <row r="1067" spans="1:23" x14ac:dyDescent="0.2">
      <c r="A1067" s="1">
        <v>1066</v>
      </c>
      <c r="B1067" t="s">
        <v>6706</v>
      </c>
      <c r="C1067" s="2">
        <v>42841</v>
      </c>
      <c r="D1067" s="2">
        <v>42846</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s="3" t="str" cm="1">
        <f t="array" ref="V1067">_xlfn.IFS(Orders!M1067=People!$B$2,People!$A$2,Orders!M1067=People!$B$3,People!$A$3,Orders!M1067=People!$B$4,People!$A$3,Orders!M1067=People!$B$5,People!$A$5)</f>
        <v>Chuck Magee</v>
      </c>
      <c r="W1067" s="3" t="str">
        <f>IFERROR(VLOOKUP(B1067,Returns!$B$2:$C$801,2),"No")</f>
        <v>Yes</v>
      </c>
    </row>
    <row r="1068" spans="1:23" x14ac:dyDescent="0.2">
      <c r="A1068" s="1">
        <v>1067</v>
      </c>
      <c r="B1068" t="s">
        <v>6706</v>
      </c>
      <c r="C1068" s="2">
        <v>42841</v>
      </c>
      <c r="D1068" s="2">
        <v>42846</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s="3" t="str" cm="1">
        <f t="array" ref="V1068">_xlfn.IFS(Orders!M1068=People!$B$2,People!$A$2,Orders!M1068=People!$B$3,People!$A$3,Orders!M1068=People!$B$4,People!$A$3,Orders!M1068=People!$B$5,People!$A$5)</f>
        <v>Chuck Magee</v>
      </c>
      <c r="W1068" s="3" t="str">
        <f>IFERROR(VLOOKUP(B1068,Returns!$B$2:$C$801,2),"No")</f>
        <v>Yes</v>
      </c>
    </row>
    <row r="1069" spans="1:23" hidden="1" x14ac:dyDescent="0.2">
      <c r="A1069" s="1">
        <v>1068</v>
      </c>
      <c r="B1069" t="s">
        <v>6707</v>
      </c>
      <c r="C1069" s="2">
        <v>43374</v>
      </c>
      <c r="D1069" s="2">
        <v>43375</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s="3" t="str" cm="1">
        <f t="array" ref="V1069">_xlfn.IFS(Orders!M1069=People!$B$2,People!$A$2,Orders!M1069=People!$B$3,People!$A$3,Orders!M1069=People!$B$4,People!$A$3,Orders!M1069=People!$B$5,People!$A$5)</f>
        <v>Anna Andreadi</v>
      </c>
      <c r="W1069" s="3" t="str">
        <f>IFERROR(VLOOKUP(B1069,Returns!$B$2:$C$801,2),"No")</f>
        <v>Yes</v>
      </c>
    </row>
    <row r="1070" spans="1:23" x14ac:dyDescent="0.2">
      <c r="A1070" s="1">
        <v>1069</v>
      </c>
      <c r="B1070" t="s">
        <v>6708</v>
      </c>
      <c r="C1070" s="2">
        <v>43736</v>
      </c>
      <c r="D1070" s="2">
        <v>43738</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s="3" t="str" cm="1">
        <f t="array" ref="V1070">_xlfn.IFS(Orders!M1070=People!$B$2,People!$A$2,Orders!M1070=People!$B$3,People!$A$3,Orders!M1070=People!$B$4,People!$A$3,Orders!M1070=People!$B$5,People!$A$5)</f>
        <v>Chuck Magee</v>
      </c>
      <c r="W1070" s="3" t="str">
        <f>IFERROR(VLOOKUP(B1070,Returns!$B$2:$C$801,2),"No")</f>
        <v>Yes</v>
      </c>
    </row>
    <row r="1071" spans="1:23" x14ac:dyDescent="0.2">
      <c r="A1071" s="1">
        <v>1070</v>
      </c>
      <c r="B1071" t="s">
        <v>6709</v>
      </c>
      <c r="C1071" s="2">
        <v>42941</v>
      </c>
      <c r="D1071" s="2">
        <v>42945</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s="3" t="str" cm="1">
        <f t="array" ref="V1071">_xlfn.IFS(Orders!M1071=People!$B$2,People!$A$2,Orders!M1071=People!$B$3,People!$A$3,Orders!M1071=People!$B$4,People!$A$3,Orders!M1071=People!$B$5,People!$A$5)</f>
        <v>Chuck Magee</v>
      </c>
      <c r="W1071" s="3" t="str">
        <f>IFERROR(VLOOKUP(B1071,Returns!$B$2:$C$801,2),"No")</f>
        <v>Yes</v>
      </c>
    </row>
    <row r="1072" spans="1:23" hidden="1" x14ac:dyDescent="0.2">
      <c r="A1072" s="1">
        <v>1071</v>
      </c>
      <c r="B1072" t="s">
        <v>6710</v>
      </c>
      <c r="C1072" s="2">
        <v>43059</v>
      </c>
      <c r="D1072" s="2">
        <v>43065</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s="3" t="str" cm="1">
        <f t="array" ref="V1072">_xlfn.IFS(Orders!M1072=People!$B$2,People!$A$2,Orders!M1072=People!$B$3,People!$A$3,Orders!M1072=People!$B$4,People!$A$3,Orders!M1072=People!$B$5,People!$A$5)</f>
        <v>Anna Andreadi</v>
      </c>
      <c r="W1072" s="3" t="str">
        <f>IFERROR(VLOOKUP(B1072,Returns!$B$2:$C$801,2),"No")</f>
        <v>Yes</v>
      </c>
    </row>
    <row r="1073" spans="1:23" hidden="1" x14ac:dyDescent="0.2">
      <c r="A1073" s="1">
        <v>1072</v>
      </c>
      <c r="B1073" t="s">
        <v>6081</v>
      </c>
      <c r="C1073" s="2">
        <v>43218</v>
      </c>
      <c r="D1073" s="2">
        <v>43222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s="3" t="str" cm="1">
        <f t="array" ref="V1073">_xlfn.IFS(Orders!M1073=People!$B$2,People!$A$2,Orders!M1073=People!$B$3,People!$A$3,Orders!M1073=People!$B$4,People!$A$3,Orders!M1073=People!$B$5,People!$A$5)</f>
        <v>Anna Andreadi</v>
      </c>
      <c r="W1073" s="3" t="str">
        <f>IFERROR(VLOOKUP(B1073,Returns!$B$2:$C$801,2),"No")</f>
        <v>Yes</v>
      </c>
    </row>
    <row r="1074" spans="1:23" x14ac:dyDescent="0.2">
      <c r="A1074" s="1">
        <v>1073</v>
      </c>
      <c r="B1074" t="s">
        <v>6711</v>
      </c>
      <c r="C1074" s="2">
        <v>43783</v>
      </c>
      <c r="D1074" s="2">
        <v>43788</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s="3" t="str" cm="1">
        <f t="array" ref="V1074">_xlfn.IFS(Orders!M1074=People!$B$2,People!$A$2,Orders!M1074=People!$B$3,People!$A$3,Orders!M1074=People!$B$4,People!$A$3,Orders!M1074=People!$B$5,People!$A$5)</f>
        <v>Chuck Magee</v>
      </c>
      <c r="W1074" s="3" t="str">
        <f>IFERROR(VLOOKUP(B1074,Returns!$B$2:$C$801,2),"No")</f>
        <v>Yes</v>
      </c>
    </row>
    <row r="1075" spans="1:23" hidden="1" x14ac:dyDescent="0.2">
      <c r="A1075" s="1">
        <v>1074</v>
      </c>
      <c r="B1075" t="s">
        <v>6712</v>
      </c>
      <c r="C1075" s="2">
        <v>43416</v>
      </c>
      <c r="D1075" s="2">
        <v>43423</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s="3" t="str" cm="1">
        <f t="array" ref="V1075">_xlfn.IFS(Orders!M1075=People!$B$2,People!$A$2,Orders!M1075=People!$B$3,People!$A$3,Orders!M1075=People!$B$4,People!$A$3,Orders!M1075=People!$B$5,People!$A$5)</f>
        <v>Anna Andreadi</v>
      </c>
      <c r="W1075" s="3" t="str">
        <f>IFERROR(VLOOKUP(B1075,Returns!$B$2:$C$801,2),"No")</f>
        <v>Yes</v>
      </c>
    </row>
    <row r="1076" spans="1:23" hidden="1" x14ac:dyDescent="0.2">
      <c r="A1076" s="1">
        <v>1075</v>
      </c>
      <c r="B1076" t="s">
        <v>6712</v>
      </c>
      <c r="C1076" s="2">
        <v>43416</v>
      </c>
      <c r="D1076" s="2">
        <v>43423</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s="3" t="str" cm="1">
        <f t="array" ref="V1076">_xlfn.IFS(Orders!M1076=People!$B$2,People!$A$2,Orders!M1076=People!$B$3,People!$A$3,Orders!M1076=People!$B$4,People!$A$3,Orders!M1076=People!$B$5,People!$A$5)</f>
        <v>Anna Andreadi</v>
      </c>
      <c r="W1076" s="3" t="str">
        <f>IFERROR(VLOOKUP(B1076,Returns!$B$2:$C$801,2),"No")</f>
        <v>Yes</v>
      </c>
    </row>
    <row r="1077" spans="1:23" hidden="1" x14ac:dyDescent="0.2">
      <c r="A1077" s="1">
        <v>1076</v>
      </c>
      <c r="B1077" t="s">
        <v>6712</v>
      </c>
      <c r="C1077" s="2">
        <v>43416</v>
      </c>
      <c r="D1077" s="2">
        <v>43423</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s="3" t="str" cm="1">
        <f t="array" ref="V1077">_xlfn.IFS(Orders!M1077=People!$B$2,People!$A$2,Orders!M1077=People!$B$3,People!$A$3,Orders!M1077=People!$B$4,People!$A$3,Orders!M1077=People!$B$5,People!$A$5)</f>
        <v>Anna Andreadi</v>
      </c>
      <c r="W1077" s="3" t="str">
        <f>IFERROR(VLOOKUP(B1077,Returns!$B$2:$C$801,2),"No")</f>
        <v>Yes</v>
      </c>
    </row>
    <row r="1078" spans="1:23" x14ac:dyDescent="0.2">
      <c r="A1078" s="1">
        <v>1077</v>
      </c>
      <c r="B1078" t="s">
        <v>6713</v>
      </c>
      <c r="C1078" s="2">
        <v>43372</v>
      </c>
      <c r="D1078" s="2">
        <v>43373</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s="3" t="str" cm="1">
        <f t="array" ref="V1078">_xlfn.IFS(Orders!M1078=People!$B$2,People!$A$2,Orders!M1078=People!$B$3,People!$A$3,Orders!M1078=People!$B$4,People!$A$3,Orders!M1078=People!$B$5,People!$A$5)</f>
        <v>Chuck Magee</v>
      </c>
      <c r="W1078" s="3" t="str">
        <f>IFERROR(VLOOKUP(B1078,Returns!$B$2:$C$801,2),"No")</f>
        <v>Yes</v>
      </c>
    </row>
    <row r="1079" spans="1:23" hidden="1" x14ac:dyDescent="0.2">
      <c r="A1079" s="1">
        <v>1078</v>
      </c>
      <c r="B1079" t="s">
        <v>6714</v>
      </c>
      <c r="C1079" s="2">
        <v>43731</v>
      </c>
      <c r="D1079" s="2">
        <v>43733</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s="3" t="str" cm="1">
        <f t="array" ref="V1079">_xlfn.IFS(Orders!M1079=People!$B$2,People!$A$2,Orders!M1079=People!$B$3,People!$A$3,Orders!M1079=People!$B$4,People!$A$3,Orders!M1079=People!$B$5,People!$A$5)</f>
        <v>Anna Andreadi</v>
      </c>
      <c r="W1079" s="3" t="str">
        <f>IFERROR(VLOOKUP(B1079,Returns!$B$2:$C$801,2),"No")</f>
        <v>Yes</v>
      </c>
    </row>
    <row r="1080" spans="1:23" hidden="1" x14ac:dyDescent="0.2">
      <c r="A1080" s="1">
        <v>1079</v>
      </c>
      <c r="B1080" t="s">
        <v>6714</v>
      </c>
      <c r="C1080" s="2">
        <v>43731</v>
      </c>
      <c r="D1080" s="2">
        <v>43733</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s="3" t="str" cm="1">
        <f t="array" ref="V1080">_xlfn.IFS(Orders!M1080=People!$B$2,People!$A$2,Orders!M1080=People!$B$3,People!$A$3,Orders!M1080=People!$B$4,People!$A$3,Orders!M1080=People!$B$5,People!$A$5)</f>
        <v>Anna Andreadi</v>
      </c>
      <c r="W1080" s="3" t="str">
        <f>IFERROR(VLOOKUP(B1080,Returns!$B$2:$C$801,2),"No")</f>
        <v>Yes</v>
      </c>
    </row>
    <row r="1081" spans="1:23" hidden="1" x14ac:dyDescent="0.2">
      <c r="A1081" s="1">
        <v>1080</v>
      </c>
      <c r="B1081" t="s">
        <v>6714</v>
      </c>
      <c r="C1081" s="2">
        <v>43731</v>
      </c>
      <c r="D1081" s="2">
        <v>43733</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s="3" t="str" cm="1">
        <f t="array" ref="V1081">_xlfn.IFS(Orders!M1081=People!$B$2,People!$A$2,Orders!M1081=People!$B$3,People!$A$3,Orders!M1081=People!$B$4,People!$A$3,Orders!M1081=People!$B$5,People!$A$5)</f>
        <v>Anna Andreadi</v>
      </c>
      <c r="W1081" s="3" t="str">
        <f>IFERROR(VLOOKUP(B1081,Returns!$B$2:$C$801,2),"No")</f>
        <v>Yes</v>
      </c>
    </row>
    <row r="1082" spans="1:23" x14ac:dyDescent="0.2">
      <c r="A1082" s="1">
        <v>1081</v>
      </c>
      <c r="B1082" t="s">
        <v>6715</v>
      </c>
      <c r="C1082" s="2">
        <v>43068</v>
      </c>
      <c r="D1082" s="2">
        <v>43073</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s="3" t="str" cm="1">
        <f t="array" ref="V1082">_xlfn.IFS(Orders!M1082=People!$B$2,People!$A$2,Orders!M1082=People!$B$3,People!$A$3,Orders!M1082=People!$B$4,People!$A$3,Orders!M1082=People!$B$5,People!$A$5)</f>
        <v>Chuck Magee</v>
      </c>
      <c r="W1082" s="3" t="str">
        <f>IFERROR(VLOOKUP(B1082,Returns!$B$2:$C$801,2),"No")</f>
        <v>Yes</v>
      </c>
    </row>
    <row r="1083" spans="1:23" x14ac:dyDescent="0.2">
      <c r="A1083" s="1">
        <v>1082</v>
      </c>
      <c r="B1083" t="s">
        <v>6715</v>
      </c>
      <c r="C1083" s="2">
        <v>43068</v>
      </c>
      <c r="D1083" s="2">
        <v>43073</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s="3" t="str" cm="1">
        <f t="array" ref="V1083">_xlfn.IFS(Orders!M1083=People!$B$2,People!$A$2,Orders!M1083=People!$B$3,People!$A$3,Orders!M1083=People!$B$4,People!$A$3,Orders!M1083=People!$B$5,People!$A$5)</f>
        <v>Chuck Magee</v>
      </c>
      <c r="W1083" s="3" t="str">
        <f>IFERROR(VLOOKUP(B1083,Returns!$B$2:$C$801,2),"No")</f>
        <v>Yes</v>
      </c>
    </row>
    <row r="1084" spans="1:23" x14ac:dyDescent="0.2">
      <c r="A1084" s="1">
        <v>1083</v>
      </c>
      <c r="B1084" t="s">
        <v>6716</v>
      </c>
      <c r="C1084" s="2">
        <v>43160</v>
      </c>
      <c r="D1084" s="2">
        <v>43164</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s="3" t="str" cm="1">
        <f t="array" ref="V1084">_xlfn.IFS(Orders!M1084=People!$B$2,People!$A$2,Orders!M1084=People!$B$3,People!$A$3,Orders!M1084=People!$B$4,People!$A$3,Orders!M1084=People!$B$5,People!$A$5)</f>
        <v>Chuck Magee</v>
      </c>
      <c r="W1084" s="3" t="str">
        <f>IFERROR(VLOOKUP(B1084,Returns!$B$2:$C$801,2),"No")</f>
        <v>Yes</v>
      </c>
    </row>
    <row r="1085" spans="1:23" x14ac:dyDescent="0.2">
      <c r="A1085" s="1">
        <v>1084</v>
      </c>
      <c r="B1085" t="s">
        <v>6716</v>
      </c>
      <c r="C1085" s="2">
        <v>43160</v>
      </c>
      <c r="D1085" s="2">
        <v>43164</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s="3" t="str" cm="1">
        <f t="array" ref="V1085">_xlfn.IFS(Orders!M1085=People!$B$2,People!$A$2,Orders!M1085=People!$B$3,People!$A$3,Orders!M1085=People!$B$4,People!$A$3,Orders!M1085=People!$B$5,People!$A$5)</f>
        <v>Chuck Magee</v>
      </c>
      <c r="W1085" s="3" t="str">
        <f>IFERROR(VLOOKUP(B1085,Returns!$B$2:$C$801,2),"No")</f>
        <v>Yes</v>
      </c>
    </row>
    <row r="1086" spans="1:23" x14ac:dyDescent="0.2">
      <c r="A1086" s="1">
        <v>1085</v>
      </c>
      <c r="B1086" t="s">
        <v>6716</v>
      </c>
      <c r="C1086" s="2">
        <v>43160</v>
      </c>
      <c r="D1086" s="2">
        <v>43164</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s="3" t="str" cm="1">
        <f t="array" ref="V1086">_xlfn.IFS(Orders!M1086=People!$B$2,People!$A$2,Orders!M1086=People!$B$3,People!$A$3,Orders!M1086=People!$B$4,People!$A$3,Orders!M1086=People!$B$5,People!$A$5)</f>
        <v>Chuck Magee</v>
      </c>
      <c r="W1086" s="3" t="str">
        <f>IFERROR(VLOOKUP(B1086,Returns!$B$2:$C$801,2),"No")</f>
        <v>Yes</v>
      </c>
    </row>
    <row r="1087" spans="1:23" x14ac:dyDescent="0.2">
      <c r="A1087" s="1">
        <v>1086</v>
      </c>
      <c r="B1087" t="s">
        <v>6716</v>
      </c>
      <c r="C1087" s="2">
        <v>43160</v>
      </c>
      <c r="D1087" s="2">
        <v>43164</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s="3" t="str" cm="1">
        <f t="array" ref="V1087">_xlfn.IFS(Orders!M1087=People!$B$2,People!$A$2,Orders!M1087=People!$B$3,People!$A$3,Orders!M1087=People!$B$4,People!$A$3,Orders!M1087=People!$B$5,People!$A$5)</f>
        <v>Chuck Magee</v>
      </c>
      <c r="W1087" s="3" t="str">
        <f>IFERROR(VLOOKUP(B1087,Returns!$B$2:$C$801,2),"No")</f>
        <v>Yes</v>
      </c>
    </row>
    <row r="1088" spans="1:23" x14ac:dyDescent="0.2">
      <c r="A1088" s="1">
        <v>1087</v>
      </c>
      <c r="B1088" t="s">
        <v>6717</v>
      </c>
      <c r="C1088" s="2">
        <v>43324</v>
      </c>
      <c r="D1088" s="2">
        <v>43324</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s="3" t="str" cm="1">
        <f t="array" ref="V1088">_xlfn.IFS(Orders!M1088=People!$B$2,People!$A$2,Orders!M1088=People!$B$3,People!$A$3,Orders!M1088=People!$B$4,People!$A$3,Orders!M1088=People!$B$5,People!$A$5)</f>
        <v>Chuck Magee</v>
      </c>
      <c r="W1088" s="3" t="str">
        <f>IFERROR(VLOOKUP(B1088,Returns!$B$2:$C$801,2),"No")</f>
        <v>Yes</v>
      </c>
    </row>
    <row r="1089" spans="1:23" hidden="1" x14ac:dyDescent="0.2">
      <c r="A1089" s="1">
        <v>1088</v>
      </c>
      <c r="B1089" t="s">
        <v>6718</v>
      </c>
      <c r="C1089" s="2">
        <v>43327</v>
      </c>
      <c r="D1089" s="2">
        <v>43332</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s="3" t="str" cm="1">
        <f t="array" ref="V1089">_xlfn.IFS(Orders!M1089=People!$B$2,People!$A$2,Orders!M1089=People!$B$3,People!$A$3,Orders!M1089=People!$B$4,People!$A$3,Orders!M1089=People!$B$5,People!$A$5)</f>
        <v>Anna Andreadi</v>
      </c>
      <c r="W1089" s="3" t="str">
        <f>IFERROR(VLOOKUP(B1089,Returns!$B$2:$C$801,2),"No")</f>
        <v>Yes</v>
      </c>
    </row>
    <row r="1090" spans="1:23" hidden="1" x14ac:dyDescent="0.2">
      <c r="A1090" s="1">
        <v>1089</v>
      </c>
      <c r="B1090" t="s">
        <v>6718</v>
      </c>
      <c r="C1090" s="2">
        <v>43327</v>
      </c>
      <c r="D1090" s="2">
        <v>43332</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s="3" t="str" cm="1">
        <f t="array" ref="V1090">_xlfn.IFS(Orders!M1090=People!$B$2,People!$A$2,Orders!M1090=People!$B$3,People!$A$3,Orders!M1090=People!$B$4,People!$A$3,Orders!M1090=People!$B$5,People!$A$5)</f>
        <v>Anna Andreadi</v>
      </c>
      <c r="W1090" s="3" t="str">
        <f>IFERROR(VLOOKUP(B1090,Returns!$B$2:$C$801,2),"No")</f>
        <v>Yes</v>
      </c>
    </row>
    <row r="1091" spans="1:23" hidden="1" x14ac:dyDescent="0.2">
      <c r="A1091" s="1">
        <v>1090</v>
      </c>
      <c r="B1091" t="s">
        <v>6719</v>
      </c>
      <c r="C1091" s="2">
        <v>43620</v>
      </c>
      <c r="D1091" s="2">
        <v>43626</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s="3" t="str" cm="1">
        <f t="array" ref="V1091">_xlfn.IFS(Orders!M1091=People!$B$2,People!$A$2,Orders!M1091=People!$B$3,People!$A$3,Orders!M1091=People!$B$4,People!$A$3,Orders!M1091=People!$B$5,People!$A$5)</f>
        <v>Cassandra Brandow</v>
      </c>
      <c r="W1091" s="3" t="str">
        <f>IFERROR(VLOOKUP(B1091,Returns!$B$2:$C$801,2),"No")</f>
        <v>Yes</v>
      </c>
    </row>
    <row r="1092" spans="1:23" hidden="1" x14ac:dyDescent="0.2">
      <c r="A1092" s="1">
        <v>1091</v>
      </c>
      <c r="B1092" t="s">
        <v>6719</v>
      </c>
      <c r="C1092" s="2">
        <v>43620</v>
      </c>
      <c r="D1092" s="2">
        <v>43626</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s="3" t="str" cm="1">
        <f t="array" ref="V1092">_xlfn.IFS(Orders!M1092=People!$B$2,People!$A$2,Orders!M1092=People!$B$3,People!$A$3,Orders!M1092=People!$B$4,People!$A$3,Orders!M1092=People!$B$5,People!$A$5)</f>
        <v>Cassandra Brandow</v>
      </c>
      <c r="W1092" s="3" t="str">
        <f>IFERROR(VLOOKUP(B1092,Returns!$B$2:$C$801,2),"No")</f>
        <v>Yes</v>
      </c>
    </row>
    <row r="1093" spans="1:23" hidden="1" x14ac:dyDescent="0.2">
      <c r="A1093" s="1">
        <v>1092</v>
      </c>
      <c r="B1093" t="s">
        <v>6008</v>
      </c>
      <c r="C1093" s="2">
        <v>43075</v>
      </c>
      <c r="D1093" s="2">
        <v>43082</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s="3" t="str" cm="1">
        <f t="array" ref="V1093">_xlfn.IFS(Orders!M1093=People!$B$2,People!$A$2,Orders!M1093=People!$B$3,People!$A$3,Orders!M1093=People!$B$4,People!$A$3,Orders!M1093=People!$B$5,People!$A$5)</f>
        <v>Anna Andreadi</v>
      </c>
      <c r="W1093" s="3" t="str">
        <f>IFERROR(VLOOKUP(B1093,Returns!$B$2:$C$801,2),"No")</f>
        <v>Yes</v>
      </c>
    </row>
    <row r="1094" spans="1:23" hidden="1" x14ac:dyDescent="0.2">
      <c r="A1094" s="1">
        <v>1093</v>
      </c>
      <c r="B1094" t="s">
        <v>6008</v>
      </c>
      <c r="C1094" s="2">
        <v>43075</v>
      </c>
      <c r="D1094" s="2">
        <v>43082</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s="3" t="str" cm="1">
        <f t="array" ref="V1094">_xlfn.IFS(Orders!M1094=People!$B$2,People!$A$2,Orders!M1094=People!$B$3,People!$A$3,Orders!M1094=People!$B$4,People!$A$3,Orders!M1094=People!$B$5,People!$A$5)</f>
        <v>Anna Andreadi</v>
      </c>
      <c r="W1094" s="3" t="str">
        <f>IFERROR(VLOOKUP(B1094,Returns!$B$2:$C$801,2),"No")</f>
        <v>Yes</v>
      </c>
    </row>
    <row r="1095" spans="1:23" x14ac:dyDescent="0.2">
      <c r="A1095" s="1">
        <v>1094</v>
      </c>
      <c r="B1095" t="s">
        <v>6720</v>
      </c>
      <c r="C1095" s="2">
        <v>43096</v>
      </c>
      <c r="D1095" s="2">
        <v>43100</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s="3" t="str" cm="1">
        <f t="array" ref="V1095">_xlfn.IFS(Orders!M1095=People!$B$2,People!$A$2,Orders!M1095=People!$B$3,People!$A$3,Orders!M1095=People!$B$4,People!$A$3,Orders!M1095=People!$B$5,People!$A$5)</f>
        <v>Chuck Magee</v>
      </c>
      <c r="W1095" s="3" t="str">
        <f>IFERROR(VLOOKUP(B1095,Returns!$B$2:$C$801,2),"No")</f>
        <v>Yes</v>
      </c>
    </row>
    <row r="1096" spans="1:23" x14ac:dyDescent="0.2">
      <c r="A1096" s="1">
        <v>1095</v>
      </c>
      <c r="B1096" t="s">
        <v>6720</v>
      </c>
      <c r="C1096" s="2">
        <v>43096</v>
      </c>
      <c r="D1096" s="2">
        <v>43100</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s="3" t="str" cm="1">
        <f t="array" ref="V1096">_xlfn.IFS(Orders!M1096=People!$B$2,People!$A$2,Orders!M1096=People!$B$3,People!$A$3,Orders!M1096=People!$B$4,People!$A$3,Orders!M1096=People!$B$5,People!$A$5)</f>
        <v>Chuck Magee</v>
      </c>
      <c r="W1096" s="3" t="str">
        <f>IFERROR(VLOOKUP(B1096,Returns!$B$2:$C$801,2),"No")</f>
        <v>Yes</v>
      </c>
    </row>
    <row r="1097" spans="1:23" hidden="1" x14ac:dyDescent="0.2">
      <c r="A1097" s="1">
        <v>1096</v>
      </c>
      <c r="B1097" t="s">
        <v>6721</v>
      </c>
      <c r="C1097" s="2">
        <v>43486</v>
      </c>
      <c r="D1097" s="2">
        <v>43491</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s="3" t="str" cm="1">
        <f t="array" ref="V1097">_xlfn.IFS(Orders!M1097=People!$B$2,People!$A$2,Orders!M1097=People!$B$3,People!$A$3,Orders!M1097=People!$B$4,People!$A$3,Orders!M1097=People!$B$5,People!$A$5)</f>
        <v>Cassandra Brandow</v>
      </c>
      <c r="W1097" s="3" t="str">
        <f>IFERROR(VLOOKUP(B1097,Returns!$B$2:$C$801,2),"No")</f>
        <v>Yes</v>
      </c>
    </row>
    <row r="1098" spans="1:23" hidden="1" x14ac:dyDescent="0.2">
      <c r="A1098" s="1">
        <v>1097</v>
      </c>
      <c r="B1098" t="s">
        <v>6721</v>
      </c>
      <c r="C1098" s="2">
        <v>43486</v>
      </c>
      <c r="D1098" s="2">
        <v>43491</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s="3" t="str" cm="1">
        <f t="array" ref="V1098">_xlfn.IFS(Orders!M1098=People!$B$2,People!$A$2,Orders!M1098=People!$B$3,People!$A$3,Orders!M1098=People!$B$4,People!$A$3,Orders!M1098=People!$B$5,People!$A$5)</f>
        <v>Cassandra Brandow</v>
      </c>
      <c r="W1098" s="3" t="str">
        <f>IFERROR(VLOOKUP(B1098,Returns!$B$2:$C$801,2),"No")</f>
        <v>Yes</v>
      </c>
    </row>
    <row r="1099" spans="1:23" hidden="1" x14ac:dyDescent="0.2">
      <c r="A1099" s="1">
        <v>1098</v>
      </c>
      <c r="B1099" t="s">
        <v>5972</v>
      </c>
      <c r="C1099" s="2">
        <v>42546</v>
      </c>
      <c r="D1099" s="2">
        <v>42549</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s="3" t="str" cm="1">
        <f t="array" ref="V1099">_xlfn.IFS(Orders!M1099=People!$B$2,People!$A$2,Orders!M1099=People!$B$3,People!$A$3,Orders!M1099=People!$B$4,People!$A$3,Orders!M1099=People!$B$5,People!$A$5)</f>
        <v>Anna Andreadi</v>
      </c>
      <c r="W1099" s="3" t="str">
        <f>IFERROR(VLOOKUP(B1099,Returns!$B$2:$C$801,2),"No")</f>
        <v>Yes</v>
      </c>
    </row>
    <row r="1100" spans="1:23" hidden="1" x14ac:dyDescent="0.2">
      <c r="A1100" s="1">
        <v>1099</v>
      </c>
      <c r="B1100" t="s">
        <v>6722</v>
      </c>
      <c r="C1100" s="2">
        <v>43265</v>
      </c>
      <c r="D1100" s="2">
        <v>43268</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s="3" t="str" cm="1">
        <f t="array" ref="V1100">_xlfn.IFS(Orders!M1100=People!$B$2,People!$A$2,Orders!M1100=People!$B$3,People!$A$3,Orders!M1100=People!$B$4,People!$A$3,Orders!M1100=People!$B$5,People!$A$5)</f>
        <v>Anna Andreadi</v>
      </c>
      <c r="W1100" s="3" t="str">
        <f>IFERROR(VLOOKUP(B1100,Returns!$B$2:$C$801,2),"No")</f>
        <v>Yes</v>
      </c>
    </row>
    <row r="1101" spans="1:23" hidden="1" x14ac:dyDescent="0.2">
      <c r="A1101" s="1">
        <v>1100</v>
      </c>
      <c r="B1101" t="s">
        <v>6722</v>
      </c>
      <c r="C1101" s="2">
        <v>43265</v>
      </c>
      <c r="D1101" s="2">
        <v>43268</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s="3" t="str" cm="1">
        <f t="array" ref="V1101">_xlfn.IFS(Orders!M1101=People!$B$2,People!$A$2,Orders!M1101=People!$B$3,People!$A$3,Orders!M1101=People!$B$4,People!$A$3,Orders!M1101=People!$B$5,People!$A$5)</f>
        <v>Anna Andreadi</v>
      </c>
      <c r="W1101" s="3" t="str">
        <f>IFERROR(VLOOKUP(B1101,Returns!$B$2:$C$801,2),"No")</f>
        <v>Yes</v>
      </c>
    </row>
    <row r="1102" spans="1:23" hidden="1" x14ac:dyDescent="0.2">
      <c r="A1102" s="1">
        <v>1101</v>
      </c>
      <c r="B1102" t="s">
        <v>6722</v>
      </c>
      <c r="C1102" s="2">
        <v>43265</v>
      </c>
      <c r="D1102" s="2">
        <v>43268</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s="3" t="str" cm="1">
        <f t="array" ref="V1102">_xlfn.IFS(Orders!M1102=People!$B$2,People!$A$2,Orders!M1102=People!$B$3,People!$A$3,Orders!M1102=People!$B$4,People!$A$3,Orders!M1102=People!$B$5,People!$A$5)</f>
        <v>Anna Andreadi</v>
      </c>
      <c r="W1102" s="3" t="str">
        <f>IFERROR(VLOOKUP(B1102,Returns!$B$2:$C$801,2),"No")</f>
        <v>Yes</v>
      </c>
    </row>
    <row r="1103" spans="1:23" hidden="1" x14ac:dyDescent="0.2">
      <c r="A1103" s="1">
        <v>1102</v>
      </c>
      <c r="B1103" t="s">
        <v>6722</v>
      </c>
      <c r="C1103" s="2">
        <v>43265</v>
      </c>
      <c r="D1103" s="2">
        <v>43268</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s="3" t="str" cm="1">
        <f t="array" ref="V1103">_xlfn.IFS(Orders!M1103=People!$B$2,People!$A$2,Orders!M1103=People!$B$3,People!$A$3,Orders!M1103=People!$B$4,People!$A$3,Orders!M1103=People!$B$5,People!$A$5)</f>
        <v>Anna Andreadi</v>
      </c>
      <c r="W1103" s="3" t="str">
        <f>IFERROR(VLOOKUP(B1103,Returns!$B$2:$C$801,2),"No")</f>
        <v>Yes</v>
      </c>
    </row>
    <row r="1104" spans="1:23" x14ac:dyDescent="0.2">
      <c r="A1104" s="1">
        <v>1103</v>
      </c>
      <c r="B1104" t="s">
        <v>6723</v>
      </c>
      <c r="C1104" s="2">
        <v>43576</v>
      </c>
      <c r="D1104" s="2">
        <v>43582</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s="3" t="str" cm="1">
        <f t="array" ref="V1104">_xlfn.IFS(Orders!M1104=People!$B$2,People!$A$2,Orders!M1104=People!$B$3,People!$A$3,Orders!M1104=People!$B$4,People!$A$3,Orders!M1104=People!$B$5,People!$A$5)</f>
        <v>Chuck Magee</v>
      </c>
      <c r="W1104" s="3" t="str">
        <f>IFERROR(VLOOKUP(B1104,Returns!$B$2:$C$801,2),"No")</f>
        <v>Yes</v>
      </c>
    </row>
    <row r="1105" spans="1:23" x14ac:dyDescent="0.2">
      <c r="A1105" s="1">
        <v>1104</v>
      </c>
      <c r="B1105" t="s">
        <v>6723</v>
      </c>
      <c r="C1105" s="2">
        <v>43576</v>
      </c>
      <c r="D1105" s="2">
        <v>43582</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s="3" t="str" cm="1">
        <f t="array" ref="V1105">_xlfn.IFS(Orders!M1105=People!$B$2,People!$A$2,Orders!M1105=People!$B$3,People!$A$3,Orders!M1105=People!$B$4,People!$A$3,Orders!M1105=People!$B$5,People!$A$5)</f>
        <v>Chuck Magee</v>
      </c>
      <c r="W1105" s="3" t="str">
        <f>IFERROR(VLOOKUP(B1105,Returns!$B$2:$C$801,2),"No")</f>
        <v>Yes</v>
      </c>
    </row>
    <row r="1106" spans="1:23" hidden="1" x14ac:dyDescent="0.2">
      <c r="A1106" s="1">
        <v>1105</v>
      </c>
      <c r="B1106" t="s">
        <v>6042</v>
      </c>
      <c r="C1106" s="2">
        <v>43394</v>
      </c>
      <c r="D1106" s="2">
        <v>43400</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s="3" t="str" cm="1">
        <f t="array" ref="V1106">_xlfn.IFS(Orders!M1106=People!$B$2,People!$A$2,Orders!M1106=People!$B$3,People!$A$3,Orders!M1106=People!$B$4,People!$A$3,Orders!M1106=People!$B$5,People!$A$5)</f>
        <v>Anna Andreadi</v>
      </c>
      <c r="W1106" s="3" t="str">
        <f>IFERROR(VLOOKUP(B1106,Returns!$B$2:$C$801,2),"No")</f>
        <v>Yes</v>
      </c>
    </row>
    <row r="1107" spans="1:23" x14ac:dyDescent="0.2">
      <c r="A1107" s="1">
        <v>1106</v>
      </c>
      <c r="B1107" t="s">
        <v>6724</v>
      </c>
      <c r="C1107" s="2">
        <v>43423</v>
      </c>
      <c r="D1107" s="2">
        <v>43428</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s="3" t="str" cm="1">
        <f t="array" ref="V1107">_xlfn.IFS(Orders!M1107=People!$B$2,People!$A$2,Orders!M1107=People!$B$3,People!$A$3,Orders!M1107=People!$B$4,People!$A$3,Orders!M1107=People!$B$5,People!$A$5)</f>
        <v>Chuck Magee</v>
      </c>
      <c r="W1107" s="3" t="str">
        <f>IFERROR(VLOOKUP(B1107,Returns!$B$2:$C$801,2),"No")</f>
        <v>Yes</v>
      </c>
    </row>
    <row r="1108" spans="1:23" x14ac:dyDescent="0.2">
      <c r="A1108" s="1">
        <v>1107</v>
      </c>
      <c r="B1108" t="s">
        <v>6724</v>
      </c>
      <c r="C1108" s="2">
        <v>43423</v>
      </c>
      <c r="D1108" s="2">
        <v>43428</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s="3" t="str" cm="1">
        <f t="array" ref="V1108">_xlfn.IFS(Orders!M1108=People!$B$2,People!$A$2,Orders!M1108=People!$B$3,People!$A$3,Orders!M1108=People!$B$4,People!$A$3,Orders!M1108=People!$B$5,People!$A$5)</f>
        <v>Chuck Magee</v>
      </c>
      <c r="W1108" s="3" t="str">
        <f>IFERROR(VLOOKUP(B1108,Returns!$B$2:$C$801,2),"No")</f>
        <v>Yes</v>
      </c>
    </row>
    <row r="1109" spans="1:23" x14ac:dyDescent="0.2">
      <c r="A1109" s="1">
        <v>1108</v>
      </c>
      <c r="B1109" t="s">
        <v>6724</v>
      </c>
      <c r="C1109" s="2">
        <v>43423</v>
      </c>
      <c r="D1109" s="2">
        <v>43428</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s="3" t="str" cm="1">
        <f t="array" ref="V1109">_xlfn.IFS(Orders!M1109=People!$B$2,People!$A$2,Orders!M1109=People!$B$3,People!$A$3,Orders!M1109=People!$B$4,People!$A$3,Orders!M1109=People!$B$5,People!$A$5)</f>
        <v>Chuck Magee</v>
      </c>
      <c r="W1109" s="3" t="str">
        <f>IFERROR(VLOOKUP(B1109,Returns!$B$2:$C$801,2),"No")</f>
        <v>Yes</v>
      </c>
    </row>
    <row r="1110" spans="1:23" x14ac:dyDescent="0.2">
      <c r="A1110" s="1">
        <v>1109</v>
      </c>
      <c r="B1110" t="s">
        <v>6724</v>
      </c>
      <c r="C1110" s="2">
        <v>43423</v>
      </c>
      <c r="D1110" s="2">
        <v>43428</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s="3" t="str" cm="1">
        <f t="array" ref="V1110">_xlfn.IFS(Orders!M1110=People!$B$2,People!$A$2,Orders!M1110=People!$B$3,People!$A$3,Orders!M1110=People!$B$4,People!$A$3,Orders!M1110=People!$B$5,People!$A$5)</f>
        <v>Chuck Magee</v>
      </c>
      <c r="W1110" s="3" t="str">
        <f>IFERROR(VLOOKUP(B1110,Returns!$B$2:$C$801,2),"No")</f>
        <v>Yes</v>
      </c>
    </row>
    <row r="1111" spans="1:23" x14ac:dyDescent="0.2">
      <c r="A1111" s="1">
        <v>1110</v>
      </c>
      <c r="B1111" t="s">
        <v>6724</v>
      </c>
      <c r="C1111" s="2">
        <v>43423</v>
      </c>
      <c r="D1111" s="2">
        <v>43428</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s="3" t="str" cm="1">
        <f t="array" ref="V1111">_xlfn.IFS(Orders!M1111=People!$B$2,People!$A$2,Orders!M1111=People!$B$3,People!$A$3,Orders!M1111=People!$B$4,People!$A$3,Orders!M1111=People!$B$5,People!$A$5)</f>
        <v>Chuck Magee</v>
      </c>
      <c r="W1111" s="3" t="str">
        <f>IFERROR(VLOOKUP(B1111,Returns!$B$2:$C$801,2),"No")</f>
        <v>Yes</v>
      </c>
    </row>
    <row r="1112" spans="1:23" x14ac:dyDescent="0.2">
      <c r="A1112" s="1">
        <v>1111</v>
      </c>
      <c r="B1112" t="s">
        <v>6724</v>
      </c>
      <c r="C1112" s="2">
        <v>43423</v>
      </c>
      <c r="D1112" s="2">
        <v>43428</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s="3" t="str" cm="1">
        <f t="array" ref="V1112">_xlfn.IFS(Orders!M1112=People!$B$2,People!$A$2,Orders!M1112=People!$B$3,People!$A$3,Orders!M1112=People!$B$4,People!$A$3,Orders!M1112=People!$B$5,People!$A$5)</f>
        <v>Chuck Magee</v>
      </c>
      <c r="W1112" s="3" t="str">
        <f>IFERROR(VLOOKUP(B1112,Returns!$B$2:$C$801,2),"No")</f>
        <v>Yes</v>
      </c>
    </row>
    <row r="1113" spans="1:23" x14ac:dyDescent="0.2">
      <c r="A1113" s="1">
        <v>1112</v>
      </c>
      <c r="B1113" t="s">
        <v>6724</v>
      </c>
      <c r="C1113" s="2">
        <v>43423</v>
      </c>
      <c r="D1113" s="2">
        <v>43428</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s="3" t="str" cm="1">
        <f t="array" ref="V1113">_xlfn.IFS(Orders!M1113=People!$B$2,People!$A$2,Orders!M1113=People!$B$3,People!$A$3,Orders!M1113=People!$B$4,People!$A$3,Orders!M1113=People!$B$5,People!$A$5)</f>
        <v>Chuck Magee</v>
      </c>
      <c r="W1113" s="3" t="str">
        <f>IFERROR(VLOOKUP(B1113,Returns!$B$2:$C$801,2),"No")</f>
        <v>Yes</v>
      </c>
    </row>
    <row r="1114" spans="1:23" x14ac:dyDescent="0.2">
      <c r="A1114" s="1">
        <v>1113</v>
      </c>
      <c r="B1114" t="s">
        <v>6724</v>
      </c>
      <c r="C1114" s="2">
        <v>43423</v>
      </c>
      <c r="D1114" s="2">
        <v>43428</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s="3" t="str" cm="1">
        <f t="array" ref="V1114">_xlfn.IFS(Orders!M1114=People!$B$2,People!$A$2,Orders!M1114=People!$B$3,People!$A$3,Orders!M1114=People!$B$4,People!$A$3,Orders!M1114=People!$B$5,People!$A$5)</f>
        <v>Chuck Magee</v>
      </c>
      <c r="W1114" s="3" t="str">
        <f>IFERROR(VLOOKUP(B1114,Returns!$B$2:$C$801,2),"No")</f>
        <v>Yes</v>
      </c>
    </row>
    <row r="1115" spans="1:23" hidden="1" x14ac:dyDescent="0.2">
      <c r="A1115" s="1">
        <v>1114</v>
      </c>
      <c r="B1115" t="s">
        <v>6146</v>
      </c>
      <c r="C1115" s="2">
        <v>43817</v>
      </c>
      <c r="D1115" s="2">
        <v>43822</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s="3" t="str" cm="1">
        <f t="array" ref="V1115">_xlfn.IFS(Orders!M1115=People!$B$2,People!$A$2,Orders!M1115=People!$B$3,People!$A$3,Orders!M1115=People!$B$4,People!$A$3,Orders!M1115=People!$B$5,People!$A$5)</f>
        <v>Anna Andreadi</v>
      </c>
      <c r="W1115" s="3" t="str">
        <f>IFERROR(VLOOKUP(B1115,Returns!$B$2:$C$801,2),"No")</f>
        <v>Yes</v>
      </c>
    </row>
    <row r="1116" spans="1:23" hidden="1" x14ac:dyDescent="0.2">
      <c r="A1116" s="1">
        <v>1115</v>
      </c>
      <c r="B1116" t="s">
        <v>6146</v>
      </c>
      <c r="C1116" s="2">
        <v>43817</v>
      </c>
      <c r="D1116" s="2">
        <v>43822</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s="3" t="str" cm="1">
        <f t="array" ref="V1116">_xlfn.IFS(Orders!M1116=People!$B$2,People!$A$2,Orders!M1116=People!$B$3,People!$A$3,Orders!M1116=People!$B$4,People!$A$3,Orders!M1116=People!$B$5,People!$A$5)</f>
        <v>Anna Andreadi</v>
      </c>
      <c r="W1116" s="3" t="str">
        <f>IFERROR(VLOOKUP(B1116,Returns!$B$2:$C$801,2),"No")</f>
        <v>Yes</v>
      </c>
    </row>
    <row r="1117" spans="1:23" hidden="1" x14ac:dyDescent="0.2">
      <c r="A1117" s="1">
        <v>1116</v>
      </c>
      <c r="B1117" t="s">
        <v>6146</v>
      </c>
      <c r="C1117" s="2">
        <v>43817</v>
      </c>
      <c r="D1117" s="2">
        <v>43822</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s="3" t="str" cm="1">
        <f t="array" ref="V1117">_xlfn.IFS(Orders!M1117=People!$B$2,People!$A$2,Orders!M1117=People!$B$3,People!$A$3,Orders!M1117=People!$B$4,People!$A$3,Orders!M1117=People!$B$5,People!$A$5)</f>
        <v>Anna Andreadi</v>
      </c>
      <c r="W1117" s="3" t="str">
        <f>IFERROR(VLOOKUP(B1117,Returns!$B$2:$C$801,2),"No")</f>
        <v>Yes</v>
      </c>
    </row>
    <row r="1118" spans="1:23" hidden="1" x14ac:dyDescent="0.2">
      <c r="A1118" s="1">
        <v>1117</v>
      </c>
      <c r="B1118" t="s">
        <v>6725</v>
      </c>
      <c r="C1118" s="2">
        <v>43303</v>
      </c>
      <c r="D1118" s="2">
        <v>43305</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s="3" t="str" cm="1">
        <f t="array" ref="V1118">_xlfn.IFS(Orders!M1118=People!$B$2,People!$A$2,Orders!M1118=People!$B$3,People!$A$3,Orders!M1118=People!$B$4,People!$A$3,Orders!M1118=People!$B$5,People!$A$5)</f>
        <v>Anna Andreadi</v>
      </c>
      <c r="W1118" s="3" t="str">
        <f>IFERROR(VLOOKUP(B1118,Returns!$B$2:$C$801,2),"No")</f>
        <v>Yes</v>
      </c>
    </row>
    <row r="1119" spans="1:23" hidden="1" x14ac:dyDescent="0.2">
      <c r="A1119" s="1">
        <v>1118</v>
      </c>
      <c r="B1119" t="s">
        <v>6726</v>
      </c>
      <c r="C1119" s="2">
        <v>42982</v>
      </c>
      <c r="D1119" s="2">
        <v>42986</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s="3" t="str" cm="1">
        <f t="array" ref="V1119">_xlfn.IFS(Orders!M1119=People!$B$2,People!$A$2,Orders!M1119=People!$B$3,People!$A$3,Orders!M1119=People!$B$4,People!$A$3,Orders!M1119=People!$B$5,People!$A$5)</f>
        <v>Cassandra Brandow</v>
      </c>
      <c r="W1119" s="3" t="str">
        <f>IFERROR(VLOOKUP(B1119,Returns!$B$2:$C$801,2),"No")</f>
        <v>Yes</v>
      </c>
    </row>
    <row r="1120" spans="1:23" hidden="1" x14ac:dyDescent="0.2">
      <c r="A1120" s="1">
        <v>1119</v>
      </c>
      <c r="B1120" t="s">
        <v>6726</v>
      </c>
      <c r="C1120" s="2">
        <v>42982</v>
      </c>
      <c r="D1120" s="2">
        <v>42986</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s="3" t="str" cm="1">
        <f t="array" ref="V1120">_xlfn.IFS(Orders!M1120=People!$B$2,People!$A$2,Orders!M1120=People!$B$3,People!$A$3,Orders!M1120=People!$B$4,People!$A$3,Orders!M1120=People!$B$5,People!$A$5)</f>
        <v>Cassandra Brandow</v>
      </c>
      <c r="W1120" s="3" t="str">
        <f>IFERROR(VLOOKUP(B1120,Returns!$B$2:$C$801,2),"No")</f>
        <v>Yes</v>
      </c>
    </row>
    <row r="1121" spans="1:23" hidden="1" x14ac:dyDescent="0.2">
      <c r="A1121" s="1">
        <v>1120</v>
      </c>
      <c r="B1121" t="s">
        <v>6726</v>
      </c>
      <c r="C1121" s="2">
        <v>42982</v>
      </c>
      <c r="D1121" s="2">
        <v>42986</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s="3" t="str" cm="1">
        <f t="array" ref="V1121">_xlfn.IFS(Orders!M1121=People!$B$2,People!$A$2,Orders!M1121=People!$B$3,People!$A$3,Orders!M1121=People!$B$4,People!$A$3,Orders!M1121=People!$B$5,People!$A$5)</f>
        <v>Cassandra Brandow</v>
      </c>
      <c r="W1121" s="3" t="str">
        <f>IFERROR(VLOOKUP(B1121,Returns!$B$2:$C$801,2),"No")</f>
        <v>Yes</v>
      </c>
    </row>
    <row r="1122" spans="1:23" hidden="1" x14ac:dyDescent="0.2">
      <c r="A1122" s="1">
        <v>1121</v>
      </c>
      <c r="B1122" t="s">
        <v>6726</v>
      </c>
      <c r="C1122" s="2">
        <v>42982</v>
      </c>
      <c r="D1122" s="2">
        <v>42986</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s="3" t="str" cm="1">
        <f t="array" ref="V1122">_xlfn.IFS(Orders!M1122=People!$B$2,People!$A$2,Orders!M1122=People!$B$3,People!$A$3,Orders!M1122=People!$B$4,People!$A$3,Orders!M1122=People!$B$5,People!$A$5)</f>
        <v>Cassandra Brandow</v>
      </c>
      <c r="W1122" s="3" t="str">
        <f>IFERROR(VLOOKUP(B1122,Returns!$B$2:$C$801,2),"No")</f>
        <v>Yes</v>
      </c>
    </row>
    <row r="1123" spans="1:23" hidden="1" x14ac:dyDescent="0.2">
      <c r="A1123" s="1">
        <v>1122</v>
      </c>
      <c r="B1123" t="s">
        <v>6727</v>
      </c>
      <c r="C1123" s="2">
        <v>42389</v>
      </c>
      <c r="D1123" s="2">
        <v>42395</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s="3" t="str" cm="1">
        <f t="array" ref="V1123">_xlfn.IFS(Orders!M1123=People!$B$2,People!$A$2,Orders!M1123=People!$B$3,People!$A$3,Orders!M1123=People!$B$4,People!$A$3,Orders!M1123=People!$B$5,People!$A$5)</f>
        <v>Cassandra Brandow</v>
      </c>
      <c r="W1123" s="3" t="str">
        <f>IFERROR(VLOOKUP(B1123,Returns!$B$2:$C$801,2),"No")</f>
        <v>Yes</v>
      </c>
    </row>
    <row r="1124" spans="1:23" hidden="1" x14ac:dyDescent="0.2">
      <c r="A1124" s="1">
        <v>1123</v>
      </c>
      <c r="B1124" t="s">
        <v>6727</v>
      </c>
      <c r="C1124" s="2">
        <v>42389</v>
      </c>
      <c r="D1124" s="2">
        <v>42395</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s="3" t="str" cm="1">
        <f t="array" ref="V1124">_xlfn.IFS(Orders!M1124=People!$B$2,People!$A$2,Orders!M1124=People!$B$3,People!$A$3,Orders!M1124=People!$B$4,People!$A$3,Orders!M1124=People!$B$5,People!$A$5)</f>
        <v>Cassandra Brandow</v>
      </c>
      <c r="W1124" s="3" t="str">
        <f>IFERROR(VLOOKUP(B1124,Returns!$B$2:$C$801,2),"No")</f>
        <v>Yes</v>
      </c>
    </row>
    <row r="1125" spans="1:23" hidden="1" x14ac:dyDescent="0.2">
      <c r="A1125" s="1">
        <v>1124</v>
      </c>
      <c r="B1125" t="s">
        <v>6727</v>
      </c>
      <c r="C1125" s="2">
        <v>42389</v>
      </c>
      <c r="D1125" s="2">
        <v>42395</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s="3" t="str" cm="1">
        <f t="array" ref="V1125">_xlfn.IFS(Orders!M1125=People!$B$2,People!$A$2,Orders!M1125=People!$B$3,People!$A$3,Orders!M1125=People!$B$4,People!$A$3,Orders!M1125=People!$B$5,People!$A$5)</f>
        <v>Cassandra Brandow</v>
      </c>
      <c r="W1125" s="3" t="str">
        <f>IFERROR(VLOOKUP(B1125,Returns!$B$2:$C$801,2),"No")</f>
        <v>Yes</v>
      </c>
    </row>
    <row r="1126" spans="1:23" hidden="1" x14ac:dyDescent="0.2">
      <c r="A1126" s="1">
        <v>1125</v>
      </c>
      <c r="B1126" t="s">
        <v>6727</v>
      </c>
      <c r="C1126" s="2">
        <v>42389</v>
      </c>
      <c r="D1126" s="2">
        <v>42395</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s="3" t="str" cm="1">
        <f t="array" ref="V1126">_xlfn.IFS(Orders!M1126=People!$B$2,People!$A$2,Orders!M1126=People!$B$3,People!$A$3,Orders!M1126=People!$B$4,People!$A$3,Orders!M1126=People!$B$5,People!$A$5)</f>
        <v>Cassandra Brandow</v>
      </c>
      <c r="W1126" s="3" t="str">
        <f>IFERROR(VLOOKUP(B1126,Returns!$B$2:$C$801,2),"No")</f>
        <v>Yes</v>
      </c>
    </row>
    <row r="1127" spans="1:23" hidden="1" x14ac:dyDescent="0.2">
      <c r="A1127" s="1">
        <v>1126</v>
      </c>
      <c r="B1127" t="s">
        <v>6727</v>
      </c>
      <c r="C1127" s="2">
        <v>42389</v>
      </c>
      <c r="D1127" s="2">
        <v>42395</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s="3" t="str" cm="1">
        <f t="array" ref="V1127">_xlfn.IFS(Orders!M1127=People!$B$2,People!$A$2,Orders!M1127=People!$B$3,People!$A$3,Orders!M1127=People!$B$4,People!$A$3,Orders!M1127=People!$B$5,People!$A$5)</f>
        <v>Cassandra Brandow</v>
      </c>
      <c r="W1127" s="3" t="str">
        <f>IFERROR(VLOOKUP(B1127,Returns!$B$2:$C$801,2),"No")</f>
        <v>Yes</v>
      </c>
    </row>
    <row r="1128" spans="1:23" hidden="1" x14ac:dyDescent="0.2">
      <c r="A1128" s="1">
        <v>1127</v>
      </c>
      <c r="B1128" t="s">
        <v>6727</v>
      </c>
      <c r="C1128" s="2">
        <v>42389</v>
      </c>
      <c r="D1128" s="2">
        <v>42395</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s="3" t="str" cm="1">
        <f t="array" ref="V1128">_xlfn.IFS(Orders!M1128=People!$B$2,People!$A$2,Orders!M1128=People!$B$3,People!$A$3,Orders!M1128=People!$B$4,People!$A$3,Orders!M1128=People!$B$5,People!$A$5)</f>
        <v>Cassandra Brandow</v>
      </c>
      <c r="W1128" s="3" t="str">
        <f>IFERROR(VLOOKUP(B1128,Returns!$B$2:$C$801,2),"No")</f>
        <v>Yes</v>
      </c>
    </row>
    <row r="1129" spans="1:23" x14ac:dyDescent="0.2">
      <c r="A1129" s="1">
        <v>1128</v>
      </c>
      <c r="B1129" t="s">
        <v>6728</v>
      </c>
      <c r="C1129" s="2">
        <v>42796</v>
      </c>
      <c r="D1129" s="2">
        <v>42801</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s="3" t="str" cm="1">
        <f t="array" ref="V1129">_xlfn.IFS(Orders!M1129=People!$B$2,People!$A$2,Orders!M1129=People!$B$3,People!$A$3,Orders!M1129=People!$B$4,People!$A$3,Orders!M1129=People!$B$5,People!$A$5)</f>
        <v>Chuck Magee</v>
      </c>
      <c r="W1129" s="3" t="str">
        <f>IFERROR(VLOOKUP(B1129,Returns!$B$2:$C$801,2),"No")</f>
        <v>Yes</v>
      </c>
    </row>
    <row r="1130" spans="1:23" x14ac:dyDescent="0.2">
      <c r="A1130" s="1">
        <v>1129</v>
      </c>
      <c r="B1130" t="s">
        <v>6728</v>
      </c>
      <c r="C1130" s="2">
        <v>42796</v>
      </c>
      <c r="D1130" s="2">
        <v>42801</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s="3" t="str" cm="1">
        <f t="array" ref="V1130">_xlfn.IFS(Orders!M1130=People!$B$2,People!$A$2,Orders!M1130=People!$B$3,People!$A$3,Orders!M1130=People!$B$4,People!$A$3,Orders!M1130=People!$B$5,People!$A$5)</f>
        <v>Chuck Magee</v>
      </c>
      <c r="W1130" s="3" t="str">
        <f>IFERROR(VLOOKUP(B1130,Returns!$B$2:$C$801,2),"No")</f>
        <v>Yes</v>
      </c>
    </row>
    <row r="1131" spans="1:23" hidden="1" x14ac:dyDescent="0.2">
      <c r="A1131" s="1">
        <v>1130</v>
      </c>
      <c r="B1131" t="s">
        <v>6729</v>
      </c>
      <c r="C1131" s="2">
        <v>43202</v>
      </c>
      <c r="D1131" s="2">
        <v>43206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s="3" t="str" cm="1">
        <f t="array" ref="V1131">_xlfn.IFS(Orders!M1131=People!$B$2,People!$A$2,Orders!M1131=People!$B$3,People!$A$3,Orders!M1131=People!$B$4,People!$A$3,Orders!M1131=People!$B$5,People!$A$5)</f>
        <v>Cassandra Brandow</v>
      </c>
      <c r="W1131" s="3" t="str">
        <f>IFERROR(VLOOKUP(B1131,Returns!$B$2:$C$801,2),"No")</f>
        <v>Yes</v>
      </c>
    </row>
    <row r="1132" spans="1:23" hidden="1" x14ac:dyDescent="0.2">
      <c r="A1132" s="1">
        <v>1131</v>
      </c>
      <c r="B1132" t="s">
        <v>6729</v>
      </c>
      <c r="C1132" s="2">
        <v>43202</v>
      </c>
      <c r="D1132" s="2">
        <v>43206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s="3" t="str" cm="1">
        <f t="array" ref="V1132">_xlfn.IFS(Orders!M1132=People!$B$2,People!$A$2,Orders!M1132=People!$B$3,People!$A$3,Orders!M1132=People!$B$4,People!$A$3,Orders!M1132=People!$B$5,People!$A$5)</f>
        <v>Cassandra Brandow</v>
      </c>
      <c r="W1132" s="3" t="str">
        <f>IFERROR(VLOOKUP(B1132,Returns!$B$2:$C$801,2),"No")</f>
        <v>Yes</v>
      </c>
    </row>
    <row r="1133" spans="1:23" hidden="1" x14ac:dyDescent="0.2">
      <c r="A1133" s="1">
        <v>1132</v>
      </c>
      <c r="B1133" t="s">
        <v>6729</v>
      </c>
      <c r="C1133" s="2">
        <v>43202</v>
      </c>
      <c r="D1133" s="2">
        <v>43206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s="3" t="str" cm="1">
        <f t="array" ref="V1133">_xlfn.IFS(Orders!M1133=People!$B$2,People!$A$2,Orders!M1133=People!$B$3,People!$A$3,Orders!M1133=People!$B$4,People!$A$3,Orders!M1133=People!$B$5,People!$A$5)</f>
        <v>Cassandra Brandow</v>
      </c>
      <c r="W1133" s="3" t="str">
        <f>IFERROR(VLOOKUP(B1133,Returns!$B$2:$C$801,2),"No")</f>
        <v>Yes</v>
      </c>
    </row>
    <row r="1134" spans="1:23" hidden="1" x14ac:dyDescent="0.2">
      <c r="A1134" s="1">
        <v>1133</v>
      </c>
      <c r="B1134" t="s">
        <v>6730</v>
      </c>
      <c r="C1134" s="2">
        <v>43440</v>
      </c>
      <c r="D1134" s="2">
        <v>43441</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s="3" t="str" cm="1">
        <f t="array" ref="V1134">_xlfn.IFS(Orders!M1134=People!$B$2,People!$A$2,Orders!M1134=People!$B$3,People!$A$3,Orders!M1134=People!$B$4,People!$A$3,Orders!M1134=People!$B$5,People!$A$5)</f>
        <v>Anna Andreadi</v>
      </c>
      <c r="W1134" s="3" t="str">
        <f>IFERROR(VLOOKUP(B1134,Returns!$B$2:$C$801,2),"No")</f>
        <v>Yes</v>
      </c>
    </row>
    <row r="1135" spans="1:23" x14ac:dyDescent="0.2">
      <c r="A1135" s="1">
        <v>1134</v>
      </c>
      <c r="B1135" t="s">
        <v>6731</v>
      </c>
      <c r="C1135" s="2">
        <v>43256</v>
      </c>
      <c r="D1135" s="2">
        <v>43260</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s="3" t="str" cm="1">
        <f t="array" ref="V1135">_xlfn.IFS(Orders!M1135=People!$B$2,People!$A$2,Orders!M1135=People!$B$3,People!$A$3,Orders!M1135=People!$B$4,People!$A$3,Orders!M1135=People!$B$5,People!$A$5)</f>
        <v>Chuck Magee</v>
      </c>
      <c r="W1135" s="3" t="str">
        <f>IFERROR(VLOOKUP(B1135,Returns!$B$2:$C$801,2),"No")</f>
        <v>Yes</v>
      </c>
    </row>
    <row r="1136" spans="1:23" x14ac:dyDescent="0.2">
      <c r="A1136" s="1">
        <v>1135</v>
      </c>
      <c r="B1136" t="s">
        <v>6731</v>
      </c>
      <c r="C1136" s="2">
        <v>43256</v>
      </c>
      <c r="D1136" s="2">
        <v>43260</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s="3" t="str" cm="1">
        <f t="array" ref="V1136">_xlfn.IFS(Orders!M1136=People!$B$2,People!$A$2,Orders!M1136=People!$B$3,People!$A$3,Orders!M1136=People!$B$4,People!$A$3,Orders!M1136=People!$B$5,People!$A$5)</f>
        <v>Chuck Magee</v>
      </c>
      <c r="W1136" s="3" t="str">
        <f>IFERROR(VLOOKUP(B1136,Returns!$B$2:$C$801,2),"No")</f>
        <v>Yes</v>
      </c>
    </row>
    <row r="1137" spans="1:23" hidden="1" x14ac:dyDescent="0.2">
      <c r="A1137" s="1">
        <v>1136</v>
      </c>
      <c r="B1137" t="s">
        <v>6732</v>
      </c>
      <c r="C1137" s="2">
        <v>43445</v>
      </c>
      <c r="D1137" s="2">
        <v>43445</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s="3" t="str" cm="1">
        <f t="array" ref="V1137">_xlfn.IFS(Orders!M1137=People!$B$2,People!$A$2,Orders!M1137=People!$B$3,People!$A$3,Orders!M1137=People!$B$4,People!$A$3,Orders!M1137=People!$B$5,People!$A$5)</f>
        <v>Cassandra Brandow</v>
      </c>
      <c r="W1137" s="3" t="str">
        <f>IFERROR(VLOOKUP(B1137,Returns!$B$2:$C$801,2),"No")</f>
        <v>Yes</v>
      </c>
    </row>
    <row r="1138" spans="1:23" x14ac:dyDescent="0.2">
      <c r="A1138" s="1">
        <v>1137</v>
      </c>
      <c r="B1138" t="s">
        <v>6733</v>
      </c>
      <c r="C1138" s="2">
        <v>43416</v>
      </c>
      <c r="D1138" s="2">
        <v>43419</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s="3" t="str" cm="1">
        <f t="array" ref="V1138">_xlfn.IFS(Orders!M1138=People!$B$2,People!$A$2,Orders!M1138=People!$B$3,People!$A$3,Orders!M1138=People!$B$4,People!$A$3,Orders!M1138=People!$B$5,People!$A$5)</f>
        <v>Chuck Magee</v>
      </c>
      <c r="W1138" s="3" t="str">
        <f>IFERROR(VLOOKUP(B1138,Returns!$B$2:$C$801,2),"No")</f>
        <v>Yes</v>
      </c>
    </row>
    <row r="1139" spans="1:23" x14ac:dyDescent="0.2">
      <c r="A1139" s="1">
        <v>1138</v>
      </c>
      <c r="B1139" t="s">
        <v>6733</v>
      </c>
      <c r="C1139" s="2">
        <v>43416</v>
      </c>
      <c r="D1139" s="2">
        <v>43419</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s="3" t="str" cm="1">
        <f t="array" ref="V1139">_xlfn.IFS(Orders!M1139=People!$B$2,People!$A$2,Orders!M1139=People!$B$3,People!$A$3,Orders!M1139=People!$B$4,People!$A$3,Orders!M1139=People!$B$5,People!$A$5)</f>
        <v>Chuck Magee</v>
      </c>
      <c r="W1139" s="3" t="str">
        <f>IFERROR(VLOOKUP(B1139,Returns!$B$2:$C$801,2),"No")</f>
        <v>Yes</v>
      </c>
    </row>
    <row r="1140" spans="1:23" x14ac:dyDescent="0.2">
      <c r="A1140" s="1">
        <v>1139</v>
      </c>
      <c r="B1140" t="s">
        <v>6733</v>
      </c>
      <c r="C1140" s="2">
        <v>43416</v>
      </c>
      <c r="D1140" s="2">
        <v>43419</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s="3" t="str" cm="1">
        <f t="array" ref="V1140">_xlfn.IFS(Orders!M1140=People!$B$2,People!$A$2,Orders!M1140=People!$B$3,People!$A$3,Orders!M1140=People!$B$4,People!$A$3,Orders!M1140=People!$B$5,People!$A$5)</f>
        <v>Chuck Magee</v>
      </c>
      <c r="W1140" s="3" t="str">
        <f>IFERROR(VLOOKUP(B1140,Returns!$B$2:$C$801,2),"No")</f>
        <v>Yes</v>
      </c>
    </row>
    <row r="1141" spans="1:23" x14ac:dyDescent="0.2">
      <c r="A1141" s="1">
        <v>1140</v>
      </c>
      <c r="B1141" t="s">
        <v>6733</v>
      </c>
      <c r="C1141" s="2">
        <v>43416</v>
      </c>
      <c r="D1141" s="2">
        <v>43419</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s="3" t="str" cm="1">
        <f t="array" ref="V1141">_xlfn.IFS(Orders!M1141=People!$B$2,People!$A$2,Orders!M1141=People!$B$3,People!$A$3,Orders!M1141=People!$B$4,People!$A$3,Orders!M1141=People!$B$5,People!$A$5)</f>
        <v>Chuck Magee</v>
      </c>
      <c r="W1141" s="3" t="str">
        <f>IFERROR(VLOOKUP(B1141,Returns!$B$2:$C$801,2),"No")</f>
        <v>Yes</v>
      </c>
    </row>
    <row r="1142" spans="1:23" x14ac:dyDescent="0.2">
      <c r="A1142" s="1">
        <v>1141</v>
      </c>
      <c r="B1142" t="s">
        <v>6733</v>
      </c>
      <c r="C1142" s="2">
        <v>43416</v>
      </c>
      <c r="D1142" s="2">
        <v>43419</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s="3" t="str" cm="1">
        <f t="array" ref="V1142">_xlfn.IFS(Orders!M1142=People!$B$2,People!$A$2,Orders!M1142=People!$B$3,People!$A$3,Orders!M1142=People!$B$4,People!$A$3,Orders!M1142=People!$B$5,People!$A$5)</f>
        <v>Chuck Magee</v>
      </c>
      <c r="W1142" s="3" t="str">
        <f>IFERROR(VLOOKUP(B1142,Returns!$B$2:$C$801,2),"No")</f>
        <v>Yes</v>
      </c>
    </row>
    <row r="1143" spans="1:23" hidden="1" x14ac:dyDescent="0.2">
      <c r="A1143" s="1">
        <v>1142</v>
      </c>
      <c r="B1143" t="s">
        <v>6734</v>
      </c>
      <c r="C1143" s="2">
        <v>42642</v>
      </c>
      <c r="D1143" s="2">
        <v>42646</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s="3" t="str" cm="1">
        <f t="array" ref="V1143">_xlfn.IFS(Orders!M1143=People!$B$2,People!$A$2,Orders!M1143=People!$B$3,People!$A$3,Orders!M1143=People!$B$4,People!$A$3,Orders!M1143=People!$B$5,People!$A$5)</f>
        <v>Anna Andreadi</v>
      </c>
      <c r="W1143" s="3" t="str">
        <f>IFERROR(VLOOKUP(B1143,Returns!$B$2:$C$801,2),"No")</f>
        <v>Yes</v>
      </c>
    </row>
    <row r="1144" spans="1:23" hidden="1" x14ac:dyDescent="0.2">
      <c r="A1144" s="1">
        <v>1143</v>
      </c>
      <c r="B1144" t="s">
        <v>6734</v>
      </c>
      <c r="C1144" s="2">
        <v>42642</v>
      </c>
      <c r="D1144" s="2">
        <v>42646</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s="3" t="str" cm="1">
        <f t="array" ref="V1144">_xlfn.IFS(Orders!M1144=People!$B$2,People!$A$2,Orders!M1144=People!$B$3,People!$A$3,Orders!M1144=People!$B$4,People!$A$3,Orders!M1144=People!$B$5,People!$A$5)</f>
        <v>Anna Andreadi</v>
      </c>
      <c r="W1144" s="3" t="str">
        <f>IFERROR(VLOOKUP(B1144,Returns!$B$2:$C$801,2),"No")</f>
        <v>Yes</v>
      </c>
    </row>
    <row r="1145" spans="1:23" hidden="1" x14ac:dyDescent="0.2">
      <c r="A1145" s="1">
        <v>1144</v>
      </c>
      <c r="B1145" t="s">
        <v>6734</v>
      </c>
      <c r="C1145" s="2">
        <v>42642</v>
      </c>
      <c r="D1145" s="2">
        <v>42646</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s="3" t="str" cm="1">
        <f t="array" ref="V1145">_xlfn.IFS(Orders!M1145=People!$B$2,People!$A$2,Orders!M1145=People!$B$3,People!$A$3,Orders!M1145=People!$B$4,People!$A$3,Orders!M1145=People!$B$5,People!$A$5)</f>
        <v>Anna Andreadi</v>
      </c>
      <c r="W1145" s="3" t="str">
        <f>IFERROR(VLOOKUP(B1145,Returns!$B$2:$C$801,2),"No")</f>
        <v>Yes</v>
      </c>
    </row>
    <row r="1146" spans="1:23" hidden="1" x14ac:dyDescent="0.2">
      <c r="A1146" s="1">
        <v>1145</v>
      </c>
      <c r="B1146" t="s">
        <v>6734</v>
      </c>
      <c r="C1146" s="2">
        <v>42642</v>
      </c>
      <c r="D1146" s="2">
        <v>42646</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s="3" t="str" cm="1">
        <f t="array" ref="V1146">_xlfn.IFS(Orders!M1146=People!$B$2,People!$A$2,Orders!M1146=People!$B$3,People!$A$3,Orders!M1146=People!$B$4,People!$A$3,Orders!M1146=People!$B$5,People!$A$5)</f>
        <v>Anna Andreadi</v>
      </c>
      <c r="W1146" s="3" t="str">
        <f>IFERROR(VLOOKUP(B1146,Returns!$B$2:$C$801,2),"No")</f>
        <v>Yes</v>
      </c>
    </row>
    <row r="1147" spans="1:23" hidden="1" x14ac:dyDescent="0.2">
      <c r="A1147" s="1">
        <v>1146</v>
      </c>
      <c r="B1147" t="s">
        <v>6734</v>
      </c>
      <c r="C1147" s="2">
        <v>42642</v>
      </c>
      <c r="D1147" s="2">
        <v>42646</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s="3" t="str" cm="1">
        <f t="array" ref="V1147">_xlfn.IFS(Orders!M1147=People!$B$2,People!$A$2,Orders!M1147=People!$B$3,People!$A$3,Orders!M1147=People!$B$4,People!$A$3,Orders!M1147=People!$B$5,People!$A$5)</f>
        <v>Anna Andreadi</v>
      </c>
      <c r="W1147" s="3" t="str">
        <f>IFERROR(VLOOKUP(B1147,Returns!$B$2:$C$801,2),"No")</f>
        <v>Yes</v>
      </c>
    </row>
    <row r="1148" spans="1:23" x14ac:dyDescent="0.2">
      <c r="A1148" s="1">
        <v>1147</v>
      </c>
      <c r="B1148" t="s">
        <v>6735</v>
      </c>
      <c r="C1148" s="2">
        <v>42829</v>
      </c>
      <c r="D1148" s="2">
        <v>42829</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s="3" t="str" cm="1">
        <f t="array" ref="V1148">_xlfn.IFS(Orders!M1148=People!$B$2,People!$A$2,Orders!M1148=People!$B$3,People!$A$3,Orders!M1148=People!$B$4,People!$A$3,Orders!M1148=People!$B$5,People!$A$5)</f>
        <v>Chuck Magee</v>
      </c>
      <c r="W1148" s="3" t="str">
        <f>IFERROR(VLOOKUP(B1148,Returns!$B$2:$C$801,2),"No")</f>
        <v>Yes</v>
      </c>
    </row>
    <row r="1149" spans="1:23" x14ac:dyDescent="0.2">
      <c r="A1149" s="1">
        <v>1148</v>
      </c>
      <c r="B1149" t="s">
        <v>6735</v>
      </c>
      <c r="C1149" s="2">
        <v>42829</v>
      </c>
      <c r="D1149" s="2">
        <v>42829</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s="3" t="str" cm="1">
        <f t="array" ref="V1149">_xlfn.IFS(Orders!M1149=People!$B$2,People!$A$2,Orders!M1149=People!$B$3,People!$A$3,Orders!M1149=People!$B$4,People!$A$3,Orders!M1149=People!$B$5,People!$A$5)</f>
        <v>Chuck Magee</v>
      </c>
      <c r="W1149" s="3" t="str">
        <f>IFERROR(VLOOKUP(B1149,Returns!$B$2:$C$801,2),"No")</f>
        <v>Yes</v>
      </c>
    </row>
    <row r="1150" spans="1:23" x14ac:dyDescent="0.2">
      <c r="A1150" s="1">
        <v>1149</v>
      </c>
      <c r="B1150" t="s">
        <v>6735</v>
      </c>
      <c r="C1150" s="2">
        <v>42829</v>
      </c>
      <c r="D1150" s="2">
        <v>42829</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s="3" t="str" cm="1">
        <f t="array" ref="V1150">_xlfn.IFS(Orders!M1150=People!$B$2,People!$A$2,Orders!M1150=People!$B$3,People!$A$3,Orders!M1150=People!$B$4,People!$A$3,Orders!M1150=People!$B$5,People!$A$5)</f>
        <v>Chuck Magee</v>
      </c>
      <c r="W1150" s="3" t="str">
        <f>IFERROR(VLOOKUP(B1150,Returns!$B$2:$C$801,2),"No")</f>
        <v>Yes</v>
      </c>
    </row>
    <row r="1151" spans="1:23" x14ac:dyDescent="0.2">
      <c r="A1151" s="1">
        <v>1150</v>
      </c>
      <c r="B1151" t="s">
        <v>6735</v>
      </c>
      <c r="C1151" s="2">
        <v>42829</v>
      </c>
      <c r="D1151" s="2">
        <v>42829</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s="3" t="str" cm="1">
        <f t="array" ref="V1151">_xlfn.IFS(Orders!M1151=People!$B$2,People!$A$2,Orders!M1151=People!$B$3,People!$A$3,Orders!M1151=People!$B$4,People!$A$3,Orders!M1151=People!$B$5,People!$A$5)</f>
        <v>Chuck Magee</v>
      </c>
      <c r="W1151" s="3" t="str">
        <f>IFERROR(VLOOKUP(B1151,Returns!$B$2:$C$801,2),"No")</f>
        <v>Yes</v>
      </c>
    </row>
    <row r="1152" spans="1:23" x14ac:dyDescent="0.2">
      <c r="A1152" s="1">
        <v>1151</v>
      </c>
      <c r="B1152" t="s">
        <v>6735</v>
      </c>
      <c r="C1152" s="2">
        <v>42829</v>
      </c>
      <c r="D1152" s="2">
        <v>42829</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s="3" t="str" cm="1">
        <f t="array" ref="V1152">_xlfn.IFS(Orders!M1152=People!$B$2,People!$A$2,Orders!M1152=People!$B$3,People!$A$3,Orders!M1152=People!$B$4,People!$A$3,Orders!M1152=People!$B$5,People!$A$5)</f>
        <v>Chuck Magee</v>
      </c>
      <c r="W1152" s="3" t="str">
        <f>IFERROR(VLOOKUP(B1152,Returns!$B$2:$C$801,2),"No")</f>
        <v>Yes</v>
      </c>
    </row>
    <row r="1153" spans="1:23" x14ac:dyDescent="0.2">
      <c r="A1153" s="1">
        <v>1152</v>
      </c>
      <c r="B1153" t="s">
        <v>6736</v>
      </c>
      <c r="C1153" s="2">
        <v>42863</v>
      </c>
      <c r="D1153" s="2">
        <v>42869</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s="3" t="str" cm="1">
        <f t="array" ref="V1153">_xlfn.IFS(Orders!M1153=People!$B$2,People!$A$2,Orders!M1153=People!$B$3,People!$A$3,Orders!M1153=People!$B$4,People!$A$3,Orders!M1153=People!$B$5,People!$A$5)</f>
        <v>Chuck Magee</v>
      </c>
      <c r="W1153" s="3" t="str">
        <f>IFERROR(VLOOKUP(B1153,Returns!$B$2:$C$801,2),"No")</f>
        <v>Yes</v>
      </c>
    </row>
    <row r="1154" spans="1:23" hidden="1" x14ac:dyDescent="0.2">
      <c r="A1154" s="1">
        <v>1153</v>
      </c>
      <c r="B1154" t="s">
        <v>6737</v>
      </c>
      <c r="C1154" s="2">
        <v>43465</v>
      </c>
      <c r="D1154" s="2">
        <v>43471</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s="3" t="str" cm="1">
        <f t="array" ref="V1154">_xlfn.IFS(Orders!M1154=People!$B$2,People!$A$2,Orders!M1154=People!$B$3,People!$A$3,Orders!M1154=People!$B$4,People!$A$3,Orders!M1154=People!$B$5,People!$A$5)</f>
        <v>Anna Andreadi</v>
      </c>
      <c r="W1154" s="3" t="str">
        <f>IFERROR(VLOOKUP(B1154,Returns!$B$2:$C$801,2),"No")</f>
        <v>Yes</v>
      </c>
    </row>
    <row r="1155" spans="1:23" hidden="1" x14ac:dyDescent="0.2">
      <c r="A1155" s="1">
        <v>1154</v>
      </c>
      <c r="B1155" t="s">
        <v>6737</v>
      </c>
      <c r="C1155" s="2">
        <v>43465</v>
      </c>
      <c r="D1155" s="2">
        <v>43471</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s="3" t="str" cm="1">
        <f t="array" ref="V1155">_xlfn.IFS(Orders!M1155=People!$B$2,People!$A$2,Orders!M1155=People!$B$3,People!$A$3,Orders!M1155=People!$B$4,People!$A$3,Orders!M1155=People!$B$5,People!$A$5)</f>
        <v>Anna Andreadi</v>
      </c>
      <c r="W1155" s="3" t="str">
        <f>IFERROR(VLOOKUP(B1155,Returns!$B$2:$C$801,2),"No")</f>
        <v>Yes</v>
      </c>
    </row>
    <row r="1156" spans="1:23" hidden="1" x14ac:dyDescent="0.2">
      <c r="A1156" s="1">
        <v>1155</v>
      </c>
      <c r="B1156" t="s">
        <v>6738</v>
      </c>
      <c r="C1156" s="2">
        <v>42724</v>
      </c>
      <c r="D1156" s="2">
        <v>42725</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s="3" t="str" cm="1">
        <f t="array" ref="V1156">_xlfn.IFS(Orders!M1156=People!$B$2,People!$A$2,Orders!M1156=People!$B$3,People!$A$3,Orders!M1156=People!$B$4,People!$A$3,Orders!M1156=People!$B$5,People!$A$5)</f>
        <v>Cassandra Brandow</v>
      </c>
      <c r="W1156" s="3" t="str">
        <f>IFERROR(VLOOKUP(B1156,Returns!$B$2:$C$801,2),"No")</f>
        <v>Yes</v>
      </c>
    </row>
    <row r="1157" spans="1:23" hidden="1" x14ac:dyDescent="0.2">
      <c r="A1157" s="1">
        <v>1156</v>
      </c>
      <c r="B1157" t="s">
        <v>6738</v>
      </c>
      <c r="C1157" s="2">
        <v>42724</v>
      </c>
      <c r="D1157" s="2">
        <v>42725</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s="3" t="str" cm="1">
        <f t="array" ref="V1157">_xlfn.IFS(Orders!M1157=People!$B$2,People!$A$2,Orders!M1157=People!$B$3,People!$A$3,Orders!M1157=People!$B$4,People!$A$3,Orders!M1157=People!$B$5,People!$A$5)</f>
        <v>Cassandra Brandow</v>
      </c>
      <c r="W1157" s="3" t="str">
        <f>IFERROR(VLOOKUP(B1157,Returns!$B$2:$C$801,2),"No")</f>
        <v>Yes</v>
      </c>
    </row>
    <row r="1158" spans="1:23" hidden="1" x14ac:dyDescent="0.2">
      <c r="A1158" s="1">
        <v>1157</v>
      </c>
      <c r="B1158" t="s">
        <v>6738</v>
      </c>
      <c r="C1158" s="2">
        <v>42724</v>
      </c>
      <c r="D1158" s="2">
        <v>42725</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s="3" t="str" cm="1">
        <f t="array" ref="V1158">_xlfn.IFS(Orders!M1158=People!$B$2,People!$A$2,Orders!M1158=People!$B$3,People!$A$3,Orders!M1158=People!$B$4,People!$A$3,Orders!M1158=People!$B$5,People!$A$5)</f>
        <v>Cassandra Brandow</v>
      </c>
      <c r="W1158" s="3" t="str">
        <f>IFERROR(VLOOKUP(B1158,Returns!$B$2:$C$801,2),"No")</f>
        <v>Yes</v>
      </c>
    </row>
    <row r="1159" spans="1:23" hidden="1" x14ac:dyDescent="0.2">
      <c r="A1159" s="1">
        <v>1158</v>
      </c>
      <c r="B1159" t="s">
        <v>6738</v>
      </c>
      <c r="C1159" s="2">
        <v>42724</v>
      </c>
      <c r="D1159" s="2">
        <v>42725</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s="3" t="str" cm="1">
        <f t="array" ref="V1159">_xlfn.IFS(Orders!M1159=People!$B$2,People!$A$2,Orders!M1159=People!$B$3,People!$A$3,Orders!M1159=People!$B$4,People!$A$3,Orders!M1159=People!$B$5,People!$A$5)</f>
        <v>Cassandra Brandow</v>
      </c>
      <c r="W1159" s="3" t="str">
        <f>IFERROR(VLOOKUP(B1159,Returns!$B$2:$C$801,2),"No")</f>
        <v>Yes</v>
      </c>
    </row>
    <row r="1160" spans="1:23" hidden="1" x14ac:dyDescent="0.2">
      <c r="A1160" s="1">
        <v>1159</v>
      </c>
      <c r="B1160" t="s">
        <v>6739</v>
      </c>
      <c r="C1160" s="2">
        <v>43283</v>
      </c>
      <c r="D1160" s="2">
        <v>43288</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s="3" t="str" cm="1">
        <f t="array" ref="V1160">_xlfn.IFS(Orders!M1160=People!$B$2,People!$A$2,Orders!M1160=People!$B$3,People!$A$3,Orders!M1160=People!$B$4,People!$A$3,Orders!M1160=People!$B$5,People!$A$5)</f>
        <v>Anna Andreadi</v>
      </c>
      <c r="W1160" s="3" t="str">
        <f>IFERROR(VLOOKUP(B1160,Returns!$B$2:$C$801,2),"No")</f>
        <v>Yes</v>
      </c>
    </row>
    <row r="1161" spans="1:23" x14ac:dyDescent="0.2">
      <c r="A1161" s="1">
        <v>1160</v>
      </c>
      <c r="B1161" t="s">
        <v>6740</v>
      </c>
      <c r="C1161" s="2">
        <v>43645</v>
      </c>
      <c r="D1161" s="2">
        <v>43650</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s="3" t="str" cm="1">
        <f t="array" ref="V1161">_xlfn.IFS(Orders!M1161=People!$B$2,People!$A$2,Orders!M1161=People!$B$3,People!$A$3,Orders!M1161=People!$B$4,People!$A$3,Orders!M1161=People!$B$5,People!$A$5)</f>
        <v>Chuck Magee</v>
      </c>
      <c r="W1161" s="3" t="str">
        <f>IFERROR(VLOOKUP(B1161,Returns!$B$2:$C$801,2),"No")</f>
        <v>Yes</v>
      </c>
    </row>
    <row r="1162" spans="1:23" x14ac:dyDescent="0.2">
      <c r="A1162" s="1">
        <v>1161</v>
      </c>
      <c r="B1162" t="s">
        <v>6740</v>
      </c>
      <c r="C1162" s="2">
        <v>43645</v>
      </c>
      <c r="D1162" s="2">
        <v>43650</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s="3" t="str" cm="1">
        <f t="array" ref="V1162">_xlfn.IFS(Orders!M1162=People!$B$2,People!$A$2,Orders!M1162=People!$B$3,People!$A$3,Orders!M1162=People!$B$4,People!$A$3,Orders!M1162=People!$B$5,People!$A$5)</f>
        <v>Chuck Magee</v>
      </c>
      <c r="W1162" s="3" t="str">
        <f>IFERROR(VLOOKUP(B1162,Returns!$B$2:$C$801,2),"No")</f>
        <v>Yes</v>
      </c>
    </row>
    <row r="1163" spans="1:23" hidden="1" x14ac:dyDescent="0.2">
      <c r="A1163" s="1">
        <v>1162</v>
      </c>
      <c r="B1163" t="s">
        <v>5953</v>
      </c>
      <c r="C1163" s="2">
        <v>42614</v>
      </c>
      <c r="D1163" s="2">
        <v>42618</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s="3" t="str" cm="1">
        <f t="array" ref="V1163">_xlfn.IFS(Orders!M1163=People!$B$2,People!$A$2,Orders!M1163=People!$B$3,People!$A$3,Orders!M1163=People!$B$4,People!$A$3,Orders!M1163=People!$B$5,People!$A$5)</f>
        <v>Anna Andreadi</v>
      </c>
      <c r="W1163" s="3" t="str">
        <f>IFERROR(VLOOKUP(B1163,Returns!$B$2:$C$801,2),"No")</f>
        <v>Yes</v>
      </c>
    </row>
    <row r="1164" spans="1:23" x14ac:dyDescent="0.2">
      <c r="A1164" s="1">
        <v>1163</v>
      </c>
      <c r="B1164" t="s">
        <v>6741</v>
      </c>
      <c r="C1164" s="2">
        <v>42432</v>
      </c>
      <c r="D1164" s="2">
        <v>42437</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s="3" t="str" cm="1">
        <f t="array" ref="V1164">_xlfn.IFS(Orders!M1164=People!$B$2,People!$A$2,Orders!M1164=People!$B$3,People!$A$3,Orders!M1164=People!$B$4,People!$A$3,Orders!M1164=People!$B$5,People!$A$5)</f>
        <v>Chuck Magee</v>
      </c>
      <c r="W1164" s="3" t="str">
        <f>IFERROR(VLOOKUP(B1164,Returns!$B$2:$C$801,2),"No")</f>
        <v>Yes</v>
      </c>
    </row>
    <row r="1165" spans="1:23" x14ac:dyDescent="0.2">
      <c r="A1165" s="1">
        <v>1164</v>
      </c>
      <c r="B1165" t="s">
        <v>6741</v>
      </c>
      <c r="C1165" s="2">
        <v>42432</v>
      </c>
      <c r="D1165" s="2">
        <v>42437</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s="3" t="str" cm="1">
        <f t="array" ref="V1165">_xlfn.IFS(Orders!M1165=People!$B$2,People!$A$2,Orders!M1165=People!$B$3,People!$A$3,Orders!M1165=People!$B$4,People!$A$3,Orders!M1165=People!$B$5,People!$A$5)</f>
        <v>Chuck Magee</v>
      </c>
      <c r="W1165" s="3" t="str">
        <f>IFERROR(VLOOKUP(B1165,Returns!$B$2:$C$801,2),"No")</f>
        <v>Yes</v>
      </c>
    </row>
    <row r="1166" spans="1:23" x14ac:dyDescent="0.2">
      <c r="A1166" s="1">
        <v>1165</v>
      </c>
      <c r="B1166" t="s">
        <v>6741</v>
      </c>
      <c r="C1166" s="2">
        <v>42432</v>
      </c>
      <c r="D1166" s="2">
        <v>42437</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s="3" t="str" cm="1">
        <f t="array" ref="V1166">_xlfn.IFS(Orders!M1166=People!$B$2,People!$A$2,Orders!M1166=People!$B$3,People!$A$3,Orders!M1166=People!$B$4,People!$A$3,Orders!M1166=People!$B$5,People!$A$5)</f>
        <v>Chuck Magee</v>
      </c>
      <c r="W1166" s="3" t="str">
        <f>IFERROR(VLOOKUP(B1166,Returns!$B$2:$C$801,2),"No")</f>
        <v>Yes</v>
      </c>
    </row>
    <row r="1167" spans="1:23" x14ac:dyDescent="0.2">
      <c r="A1167" s="1">
        <v>1166</v>
      </c>
      <c r="B1167" t="s">
        <v>6742</v>
      </c>
      <c r="C1167" s="2">
        <v>42494</v>
      </c>
      <c r="D1167" s="2">
        <v>42498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s="3" t="str" cm="1">
        <f t="array" ref="V1167">_xlfn.IFS(Orders!M1167=People!$B$2,People!$A$2,Orders!M1167=People!$B$3,People!$A$3,Orders!M1167=People!$B$4,People!$A$3,Orders!M1167=People!$B$5,People!$A$5)</f>
        <v>Chuck Magee</v>
      </c>
      <c r="W1167" s="3" t="str">
        <f>IFERROR(VLOOKUP(B1167,Returns!$B$2:$C$801,2),"No")</f>
        <v>Yes</v>
      </c>
    </row>
    <row r="1168" spans="1:23" hidden="1" x14ac:dyDescent="0.2">
      <c r="A1168" s="1">
        <v>1167</v>
      </c>
      <c r="B1168" t="s">
        <v>6743</v>
      </c>
      <c r="C1168" s="2">
        <v>43041</v>
      </c>
      <c r="D1168" s="2">
        <v>43041</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s="3" t="str" cm="1">
        <f t="array" ref="V1168">_xlfn.IFS(Orders!M1168=People!$B$2,People!$A$2,Orders!M1168=People!$B$3,People!$A$3,Orders!M1168=People!$B$4,People!$A$3,Orders!M1168=People!$B$5,People!$A$5)</f>
        <v>Anna Andreadi</v>
      </c>
      <c r="W1168" s="3" t="str">
        <f>IFERROR(VLOOKUP(B1168,Returns!$B$2:$C$801,2),"No")</f>
        <v>Yes</v>
      </c>
    </row>
    <row r="1169" spans="1:23" x14ac:dyDescent="0.2">
      <c r="A1169" s="1">
        <v>1168</v>
      </c>
      <c r="B1169" t="s">
        <v>6744</v>
      </c>
      <c r="C1169" s="2">
        <v>43807</v>
      </c>
      <c r="D1169" s="2">
        <v>43809</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s="3" t="str" cm="1">
        <f t="array" ref="V1169">_xlfn.IFS(Orders!M1169=People!$B$2,People!$A$2,Orders!M1169=People!$B$3,People!$A$3,Orders!M1169=People!$B$4,People!$A$3,Orders!M1169=People!$B$5,People!$A$5)</f>
        <v>Chuck Magee</v>
      </c>
      <c r="W1169" s="3" t="str">
        <f>IFERROR(VLOOKUP(B1169,Returns!$B$2:$C$801,2),"No")</f>
        <v>Yes</v>
      </c>
    </row>
    <row r="1170" spans="1:23" x14ac:dyDescent="0.2">
      <c r="A1170" s="1">
        <v>1169</v>
      </c>
      <c r="B1170" t="s">
        <v>6744</v>
      </c>
      <c r="C1170" s="2">
        <v>43807</v>
      </c>
      <c r="D1170" s="2">
        <v>43809</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s="3" t="str" cm="1">
        <f t="array" ref="V1170">_xlfn.IFS(Orders!M1170=People!$B$2,People!$A$2,Orders!M1170=People!$B$3,People!$A$3,Orders!M1170=People!$B$4,People!$A$3,Orders!M1170=People!$B$5,People!$A$5)</f>
        <v>Chuck Magee</v>
      </c>
      <c r="W1170" s="3" t="str">
        <f>IFERROR(VLOOKUP(B1170,Returns!$B$2:$C$801,2),"No")</f>
        <v>Yes</v>
      </c>
    </row>
    <row r="1171" spans="1:23" x14ac:dyDescent="0.2">
      <c r="A1171" s="1">
        <v>1170</v>
      </c>
      <c r="B1171" t="s">
        <v>6744</v>
      </c>
      <c r="C1171" s="2">
        <v>43807</v>
      </c>
      <c r="D1171" s="2">
        <v>43809</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s="3" t="str" cm="1">
        <f t="array" ref="V1171">_xlfn.IFS(Orders!M1171=People!$B$2,People!$A$2,Orders!M1171=People!$B$3,People!$A$3,Orders!M1171=People!$B$4,People!$A$3,Orders!M1171=People!$B$5,People!$A$5)</f>
        <v>Chuck Magee</v>
      </c>
      <c r="W1171" s="3" t="str">
        <f>IFERROR(VLOOKUP(B1171,Returns!$B$2:$C$801,2),"No")</f>
        <v>Yes</v>
      </c>
    </row>
    <row r="1172" spans="1:23" x14ac:dyDescent="0.2">
      <c r="A1172" s="1">
        <v>1171</v>
      </c>
      <c r="B1172" t="s">
        <v>6744</v>
      </c>
      <c r="C1172" s="2">
        <v>43807</v>
      </c>
      <c r="D1172" s="2">
        <v>43809</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s="3" t="str" cm="1">
        <f t="array" ref="V1172">_xlfn.IFS(Orders!M1172=People!$B$2,People!$A$2,Orders!M1172=People!$B$3,People!$A$3,Orders!M1172=People!$B$4,People!$A$3,Orders!M1172=People!$B$5,People!$A$5)</f>
        <v>Chuck Magee</v>
      </c>
      <c r="W1172" s="3" t="str">
        <f>IFERROR(VLOOKUP(B1172,Returns!$B$2:$C$801,2),"No")</f>
        <v>Yes</v>
      </c>
    </row>
    <row r="1173" spans="1:23" x14ac:dyDescent="0.2">
      <c r="A1173" s="1">
        <v>1172</v>
      </c>
      <c r="B1173" t="s">
        <v>6745</v>
      </c>
      <c r="C1173" s="2">
        <v>42439</v>
      </c>
      <c r="D1173" s="2">
        <v>42443</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s="3" t="str" cm="1">
        <f t="array" ref="V1173">_xlfn.IFS(Orders!M1173=People!$B$2,People!$A$2,Orders!M1173=People!$B$3,People!$A$3,Orders!M1173=People!$B$4,People!$A$3,Orders!M1173=People!$B$5,People!$A$5)</f>
        <v>Chuck Magee</v>
      </c>
      <c r="W1173" s="3" t="str">
        <f>IFERROR(VLOOKUP(B1173,Returns!$B$2:$C$801,2),"No")</f>
        <v>Yes</v>
      </c>
    </row>
    <row r="1174" spans="1:23" hidden="1" x14ac:dyDescent="0.2">
      <c r="A1174" s="1">
        <v>1173</v>
      </c>
      <c r="B1174" t="s">
        <v>6746</v>
      </c>
      <c r="C1174" s="2">
        <v>42481</v>
      </c>
      <c r="D1174" s="2">
        <v>42485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s="3" t="str" cm="1">
        <f t="array" ref="V1174">_xlfn.IFS(Orders!M1174=People!$B$2,People!$A$2,Orders!M1174=People!$B$3,People!$A$3,Orders!M1174=People!$B$4,People!$A$3,Orders!M1174=People!$B$5,People!$A$5)</f>
        <v>Anna Andreadi</v>
      </c>
      <c r="W1174" s="3" t="str">
        <f>IFERROR(VLOOKUP(B1174,Returns!$B$2:$C$801,2),"No")</f>
        <v>Yes</v>
      </c>
    </row>
    <row r="1175" spans="1:23" x14ac:dyDescent="0.2">
      <c r="A1175" s="1">
        <v>1174</v>
      </c>
      <c r="B1175" t="s">
        <v>6747</v>
      </c>
      <c r="C1175" s="2">
        <v>43030</v>
      </c>
      <c r="D1175" s="2">
        <v>43034</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s="3" t="str" cm="1">
        <f t="array" ref="V1175">_xlfn.IFS(Orders!M1175=People!$B$2,People!$A$2,Orders!M1175=People!$B$3,People!$A$3,Orders!M1175=People!$B$4,People!$A$3,Orders!M1175=People!$B$5,People!$A$5)</f>
        <v>Chuck Magee</v>
      </c>
      <c r="W1175" s="3" t="str">
        <f>IFERROR(VLOOKUP(B1175,Returns!$B$2:$C$801,2),"No")</f>
        <v>Yes</v>
      </c>
    </row>
    <row r="1176" spans="1:23" x14ac:dyDescent="0.2">
      <c r="A1176" s="1">
        <v>1175</v>
      </c>
      <c r="B1176" t="s">
        <v>6748</v>
      </c>
      <c r="C1176" s="2">
        <v>42969</v>
      </c>
      <c r="D1176" s="2">
        <v>42972</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s="3" t="str" cm="1">
        <f t="array" ref="V1176">_xlfn.IFS(Orders!M1176=People!$B$2,People!$A$2,Orders!M1176=People!$B$3,People!$A$3,Orders!M1176=People!$B$4,People!$A$3,Orders!M1176=People!$B$5,People!$A$5)</f>
        <v>Chuck Magee</v>
      </c>
      <c r="W1176" s="3" t="str">
        <f>IFERROR(VLOOKUP(B1176,Returns!$B$2:$C$801,2),"No")</f>
        <v>Yes</v>
      </c>
    </row>
    <row r="1177" spans="1:23" x14ac:dyDescent="0.2">
      <c r="A1177" s="1">
        <v>1176</v>
      </c>
      <c r="B1177" t="s">
        <v>6749</v>
      </c>
      <c r="C1177" s="2">
        <v>43341</v>
      </c>
      <c r="D1177" s="2">
        <v>43346</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s="3" t="str" cm="1">
        <f t="array" ref="V1177">_xlfn.IFS(Orders!M1177=People!$B$2,People!$A$2,Orders!M1177=People!$B$3,People!$A$3,Orders!M1177=People!$B$4,People!$A$3,Orders!M1177=People!$B$5,People!$A$5)</f>
        <v>Chuck Magee</v>
      </c>
      <c r="W1177" s="3" t="str">
        <f>IFERROR(VLOOKUP(B1177,Returns!$B$2:$C$801,2),"No")</f>
        <v>Yes</v>
      </c>
    </row>
    <row r="1178" spans="1:23" hidden="1" x14ac:dyDescent="0.2">
      <c r="A1178" s="1">
        <v>1177</v>
      </c>
      <c r="B1178" t="s">
        <v>6750</v>
      </c>
      <c r="C1178" s="2">
        <v>42731</v>
      </c>
      <c r="D1178" s="2">
        <v>42734</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s="3" t="str" cm="1">
        <f t="array" ref="V1178">_xlfn.IFS(Orders!M1178=People!$B$2,People!$A$2,Orders!M1178=People!$B$3,People!$A$3,Orders!M1178=People!$B$4,People!$A$3,Orders!M1178=People!$B$5,People!$A$5)</f>
        <v>Anna Andreadi</v>
      </c>
      <c r="W1178" s="3" t="str">
        <f>IFERROR(VLOOKUP(B1178,Returns!$B$2:$C$801,2),"No")</f>
        <v>Yes</v>
      </c>
    </row>
    <row r="1179" spans="1:23" x14ac:dyDescent="0.2">
      <c r="A1179" s="1">
        <v>1178</v>
      </c>
      <c r="B1179" t="s">
        <v>6751</v>
      </c>
      <c r="C1179" s="2">
        <v>43435</v>
      </c>
      <c r="D1179" s="2">
        <v>43439</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s="3" t="str" cm="1">
        <f t="array" ref="V1179">_xlfn.IFS(Orders!M1179=People!$B$2,People!$A$2,Orders!M1179=People!$B$3,People!$A$3,Orders!M1179=People!$B$4,People!$A$3,Orders!M1179=People!$B$5,People!$A$5)</f>
        <v>Chuck Magee</v>
      </c>
      <c r="W1179" s="3" t="str">
        <f>IFERROR(VLOOKUP(B1179,Returns!$B$2:$C$801,2),"No")</f>
        <v>Yes</v>
      </c>
    </row>
    <row r="1180" spans="1:23" x14ac:dyDescent="0.2">
      <c r="A1180" s="1">
        <v>1179</v>
      </c>
      <c r="B1180" t="s">
        <v>6751</v>
      </c>
      <c r="C1180" s="2">
        <v>43435</v>
      </c>
      <c r="D1180" s="2">
        <v>43439</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s="3" t="str" cm="1">
        <f t="array" ref="V1180">_xlfn.IFS(Orders!M1180=People!$B$2,People!$A$2,Orders!M1180=People!$B$3,People!$A$3,Orders!M1180=People!$B$4,People!$A$3,Orders!M1180=People!$B$5,People!$A$5)</f>
        <v>Chuck Magee</v>
      </c>
      <c r="W1180" s="3" t="str">
        <f>IFERROR(VLOOKUP(B1180,Returns!$B$2:$C$801,2),"No")</f>
        <v>Yes</v>
      </c>
    </row>
    <row r="1181" spans="1:23" x14ac:dyDescent="0.2">
      <c r="A1181" s="1">
        <v>1180</v>
      </c>
      <c r="B1181" t="s">
        <v>6752</v>
      </c>
      <c r="C1181" s="2">
        <v>43214</v>
      </c>
      <c r="D1181" s="2">
        <v>43217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s="3" t="str" cm="1">
        <f t="array" ref="V1181">_xlfn.IFS(Orders!M1181=People!$B$2,People!$A$2,Orders!M1181=People!$B$3,People!$A$3,Orders!M1181=People!$B$4,People!$A$3,Orders!M1181=People!$B$5,People!$A$5)</f>
        <v>Chuck Magee</v>
      </c>
      <c r="W1181" s="3" t="str">
        <f>IFERROR(VLOOKUP(B1181,Returns!$B$2:$C$801,2),"No")</f>
        <v>Yes</v>
      </c>
    </row>
    <row r="1182" spans="1:23" x14ac:dyDescent="0.2">
      <c r="A1182" s="1">
        <v>1181</v>
      </c>
      <c r="B1182" t="s">
        <v>6753</v>
      </c>
      <c r="C1182" s="2">
        <v>42542</v>
      </c>
      <c r="D1182" s="2">
        <v>42546</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s="3" t="str" cm="1">
        <f t="array" ref="V1182">_xlfn.IFS(Orders!M1182=People!$B$2,People!$A$2,Orders!M1182=People!$B$3,People!$A$3,Orders!M1182=People!$B$4,People!$A$3,Orders!M1182=People!$B$5,People!$A$5)</f>
        <v>Chuck Magee</v>
      </c>
      <c r="W1182" s="3" t="str">
        <f>IFERROR(VLOOKUP(B1182,Returns!$B$2:$C$801,2),"No")</f>
        <v>Yes</v>
      </c>
    </row>
    <row r="1183" spans="1:23" x14ac:dyDescent="0.2">
      <c r="A1183" s="1">
        <v>1182</v>
      </c>
      <c r="B1183" t="s">
        <v>6753</v>
      </c>
      <c r="C1183" s="2">
        <v>42542</v>
      </c>
      <c r="D1183" s="2">
        <v>42546</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s="3" t="str" cm="1">
        <f t="array" ref="V1183">_xlfn.IFS(Orders!M1183=People!$B$2,People!$A$2,Orders!M1183=People!$B$3,People!$A$3,Orders!M1183=People!$B$4,People!$A$3,Orders!M1183=People!$B$5,People!$A$5)</f>
        <v>Chuck Magee</v>
      </c>
      <c r="W1183" s="3" t="str">
        <f>IFERROR(VLOOKUP(B1183,Returns!$B$2:$C$801,2),"No")</f>
        <v>Yes</v>
      </c>
    </row>
    <row r="1184" spans="1:23" hidden="1" x14ac:dyDescent="0.2">
      <c r="A1184" s="1">
        <v>1183</v>
      </c>
      <c r="B1184" t="s">
        <v>6754</v>
      </c>
      <c r="C1184" s="2">
        <v>43479</v>
      </c>
      <c r="D1184" s="2">
        <v>43480</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s="3" t="str" cm="1">
        <f t="array" ref="V1184">_xlfn.IFS(Orders!M1184=People!$B$2,People!$A$2,Orders!M1184=People!$B$3,People!$A$3,Orders!M1184=People!$B$4,People!$A$3,Orders!M1184=People!$B$5,People!$A$5)</f>
        <v>Cassandra Brandow</v>
      </c>
      <c r="W1184" s="3" t="str">
        <f>IFERROR(VLOOKUP(B1184,Returns!$B$2:$C$801,2),"No")</f>
        <v>Yes</v>
      </c>
    </row>
    <row r="1185" spans="1:23" hidden="1" x14ac:dyDescent="0.2">
      <c r="A1185" s="1">
        <v>1184</v>
      </c>
      <c r="B1185" t="s">
        <v>6754</v>
      </c>
      <c r="C1185" s="2">
        <v>43479</v>
      </c>
      <c r="D1185" s="2">
        <v>43480</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s="3" t="str" cm="1">
        <f t="array" ref="V1185">_xlfn.IFS(Orders!M1185=People!$B$2,People!$A$2,Orders!M1185=People!$B$3,People!$A$3,Orders!M1185=People!$B$4,People!$A$3,Orders!M1185=People!$B$5,People!$A$5)</f>
        <v>Cassandra Brandow</v>
      </c>
      <c r="W1185" s="3" t="str">
        <f>IFERROR(VLOOKUP(B1185,Returns!$B$2:$C$801,2),"No")</f>
        <v>Yes</v>
      </c>
    </row>
    <row r="1186" spans="1:23" hidden="1" x14ac:dyDescent="0.2">
      <c r="A1186" s="1">
        <v>1185</v>
      </c>
      <c r="B1186" t="s">
        <v>5955</v>
      </c>
      <c r="C1186" s="2">
        <v>42698</v>
      </c>
      <c r="D1186" s="2">
        <v>42704</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s="3" t="str" cm="1">
        <f t="array" ref="V1186">_xlfn.IFS(Orders!M1186=People!$B$2,People!$A$2,Orders!M1186=People!$B$3,People!$A$3,Orders!M1186=People!$B$4,People!$A$3,Orders!M1186=People!$B$5,People!$A$5)</f>
        <v>Anna Andreadi</v>
      </c>
      <c r="W1186" s="3" t="str">
        <f>IFERROR(VLOOKUP(B1186,Returns!$B$2:$C$801,2),"No")</f>
        <v>Yes</v>
      </c>
    </row>
    <row r="1187" spans="1:23" hidden="1" x14ac:dyDescent="0.2">
      <c r="A1187" s="1">
        <v>1186</v>
      </c>
      <c r="B1187" t="s">
        <v>5955</v>
      </c>
      <c r="C1187" s="2">
        <v>42698</v>
      </c>
      <c r="D1187" s="2">
        <v>42704</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s="3" t="str" cm="1">
        <f t="array" ref="V1187">_xlfn.IFS(Orders!M1187=People!$B$2,People!$A$2,Orders!M1187=People!$B$3,People!$A$3,Orders!M1187=People!$B$4,People!$A$3,Orders!M1187=People!$B$5,People!$A$5)</f>
        <v>Anna Andreadi</v>
      </c>
      <c r="W1187" s="3" t="str">
        <f>IFERROR(VLOOKUP(B1187,Returns!$B$2:$C$801,2),"No")</f>
        <v>Yes</v>
      </c>
    </row>
    <row r="1188" spans="1:23" hidden="1" x14ac:dyDescent="0.2">
      <c r="A1188" s="1">
        <v>1187</v>
      </c>
      <c r="B1188" t="s">
        <v>5955</v>
      </c>
      <c r="C1188" s="2">
        <v>42698</v>
      </c>
      <c r="D1188" s="2">
        <v>42704</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s="3" t="str" cm="1">
        <f t="array" ref="V1188">_xlfn.IFS(Orders!M1188=People!$B$2,People!$A$2,Orders!M1188=People!$B$3,People!$A$3,Orders!M1188=People!$B$4,People!$A$3,Orders!M1188=People!$B$5,People!$A$5)</f>
        <v>Anna Andreadi</v>
      </c>
      <c r="W1188" s="3" t="str">
        <f>IFERROR(VLOOKUP(B1188,Returns!$B$2:$C$801,2),"No")</f>
        <v>Yes</v>
      </c>
    </row>
    <row r="1189" spans="1:23" hidden="1" x14ac:dyDescent="0.2">
      <c r="A1189" s="1">
        <v>1188</v>
      </c>
      <c r="B1189" t="s">
        <v>5955</v>
      </c>
      <c r="C1189" s="2">
        <v>42698</v>
      </c>
      <c r="D1189" s="2">
        <v>42704</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s="3" t="str" cm="1">
        <f t="array" ref="V1189">_xlfn.IFS(Orders!M1189=People!$B$2,People!$A$2,Orders!M1189=People!$B$3,People!$A$3,Orders!M1189=People!$B$4,People!$A$3,Orders!M1189=People!$B$5,People!$A$5)</f>
        <v>Anna Andreadi</v>
      </c>
      <c r="W1189" s="3" t="str">
        <f>IFERROR(VLOOKUP(B1189,Returns!$B$2:$C$801,2),"No")</f>
        <v>Yes</v>
      </c>
    </row>
    <row r="1190" spans="1:23" hidden="1" x14ac:dyDescent="0.2">
      <c r="A1190" s="1">
        <v>1189</v>
      </c>
      <c r="B1190" t="s">
        <v>6111</v>
      </c>
      <c r="C1190" s="2">
        <v>43522</v>
      </c>
      <c r="D1190" s="2">
        <v>43524</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s="3" t="str" cm="1">
        <f t="array" ref="V1190">_xlfn.IFS(Orders!M1190=People!$B$2,People!$A$2,Orders!M1190=People!$B$3,People!$A$3,Orders!M1190=People!$B$4,People!$A$3,Orders!M1190=People!$B$5,People!$A$5)</f>
        <v>Anna Andreadi</v>
      </c>
      <c r="W1190" s="3" t="str">
        <f>IFERROR(VLOOKUP(B1190,Returns!$B$2:$C$801,2),"No")</f>
        <v>Yes</v>
      </c>
    </row>
    <row r="1191" spans="1:23" hidden="1" x14ac:dyDescent="0.2">
      <c r="A1191" s="1">
        <v>1190</v>
      </c>
      <c r="B1191" t="s">
        <v>6111</v>
      </c>
      <c r="C1191" s="2">
        <v>43522</v>
      </c>
      <c r="D1191" s="2">
        <v>43524</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s="3" t="str" cm="1">
        <f t="array" ref="V1191">_xlfn.IFS(Orders!M1191=People!$B$2,People!$A$2,Orders!M1191=People!$B$3,People!$A$3,Orders!M1191=People!$B$4,People!$A$3,Orders!M1191=People!$B$5,People!$A$5)</f>
        <v>Anna Andreadi</v>
      </c>
      <c r="W1191" s="3" t="str">
        <f>IFERROR(VLOOKUP(B1191,Returns!$B$2:$C$801,2),"No")</f>
        <v>Yes</v>
      </c>
    </row>
    <row r="1192" spans="1:23" hidden="1" x14ac:dyDescent="0.2">
      <c r="A1192" s="1">
        <v>1191</v>
      </c>
      <c r="B1192" t="s">
        <v>6111</v>
      </c>
      <c r="C1192" s="2">
        <v>43522</v>
      </c>
      <c r="D1192" s="2">
        <v>43524</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s="3" t="str" cm="1">
        <f t="array" ref="V1192">_xlfn.IFS(Orders!M1192=People!$B$2,People!$A$2,Orders!M1192=People!$B$3,People!$A$3,Orders!M1192=People!$B$4,People!$A$3,Orders!M1192=People!$B$5,People!$A$5)</f>
        <v>Anna Andreadi</v>
      </c>
      <c r="W1192" s="3" t="str">
        <f>IFERROR(VLOOKUP(B1192,Returns!$B$2:$C$801,2),"No")</f>
        <v>Yes</v>
      </c>
    </row>
    <row r="1193" spans="1:23" hidden="1" x14ac:dyDescent="0.2">
      <c r="A1193" s="1">
        <v>1192</v>
      </c>
      <c r="B1193" t="s">
        <v>6111</v>
      </c>
      <c r="C1193" s="2">
        <v>43522</v>
      </c>
      <c r="D1193" s="2">
        <v>43524</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s="3" t="str" cm="1">
        <f t="array" ref="V1193">_xlfn.IFS(Orders!M1193=People!$B$2,People!$A$2,Orders!M1193=People!$B$3,People!$A$3,Orders!M1193=People!$B$4,People!$A$3,Orders!M1193=People!$B$5,People!$A$5)</f>
        <v>Anna Andreadi</v>
      </c>
      <c r="W1193" s="3" t="str">
        <f>IFERROR(VLOOKUP(B1193,Returns!$B$2:$C$801,2),"No")</f>
        <v>Yes</v>
      </c>
    </row>
    <row r="1194" spans="1:23" hidden="1" x14ac:dyDescent="0.2">
      <c r="A1194" s="1">
        <v>1193</v>
      </c>
      <c r="B1194" t="s">
        <v>6111</v>
      </c>
      <c r="C1194" s="2">
        <v>43522</v>
      </c>
      <c r="D1194" s="2">
        <v>43524</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s="3" t="str" cm="1">
        <f t="array" ref="V1194">_xlfn.IFS(Orders!M1194=People!$B$2,People!$A$2,Orders!M1194=People!$B$3,People!$A$3,Orders!M1194=People!$B$4,People!$A$3,Orders!M1194=People!$B$5,People!$A$5)</f>
        <v>Anna Andreadi</v>
      </c>
      <c r="W1194" s="3" t="str">
        <f>IFERROR(VLOOKUP(B1194,Returns!$B$2:$C$801,2),"No")</f>
        <v>Yes</v>
      </c>
    </row>
    <row r="1195" spans="1:23" hidden="1" x14ac:dyDescent="0.2">
      <c r="A1195" s="1">
        <v>1194</v>
      </c>
      <c r="B1195" t="s">
        <v>6755</v>
      </c>
      <c r="C1195" s="2">
        <v>42993</v>
      </c>
      <c r="D1195" s="2">
        <v>42993</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s="3" t="str" cm="1">
        <f t="array" ref="V1195">_xlfn.IFS(Orders!M1195=People!$B$2,People!$A$2,Orders!M1195=People!$B$3,People!$A$3,Orders!M1195=People!$B$4,People!$A$3,Orders!M1195=People!$B$5,People!$A$5)</f>
        <v>Cassandra Brandow</v>
      </c>
      <c r="W1195" s="3" t="str">
        <f>IFERROR(VLOOKUP(B1195,Returns!$B$2:$C$801,2),"No")</f>
        <v>Yes</v>
      </c>
    </row>
    <row r="1196" spans="1:23" hidden="1" x14ac:dyDescent="0.2">
      <c r="A1196" s="1">
        <v>1195</v>
      </c>
      <c r="B1196" t="s">
        <v>6755</v>
      </c>
      <c r="C1196" s="2">
        <v>42993</v>
      </c>
      <c r="D1196" s="2">
        <v>42993</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s="3" t="str" cm="1">
        <f t="array" ref="V1196">_xlfn.IFS(Orders!M1196=People!$B$2,People!$A$2,Orders!M1196=People!$B$3,People!$A$3,Orders!M1196=People!$B$4,People!$A$3,Orders!M1196=People!$B$5,People!$A$5)</f>
        <v>Cassandra Brandow</v>
      </c>
      <c r="W1196" s="3" t="str">
        <f>IFERROR(VLOOKUP(B1196,Returns!$B$2:$C$801,2),"No")</f>
        <v>Yes</v>
      </c>
    </row>
    <row r="1197" spans="1:23" hidden="1" x14ac:dyDescent="0.2">
      <c r="A1197" s="1">
        <v>1196</v>
      </c>
      <c r="B1197" t="s">
        <v>6755</v>
      </c>
      <c r="C1197" s="2">
        <v>42993</v>
      </c>
      <c r="D1197" s="2">
        <v>42993</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s="3" t="str" cm="1">
        <f t="array" ref="V1197">_xlfn.IFS(Orders!M1197=People!$B$2,People!$A$2,Orders!M1197=People!$B$3,People!$A$3,Orders!M1197=People!$B$4,People!$A$3,Orders!M1197=People!$B$5,People!$A$5)</f>
        <v>Cassandra Brandow</v>
      </c>
      <c r="W1197" s="3" t="str">
        <f>IFERROR(VLOOKUP(B1197,Returns!$B$2:$C$801,2),"No")</f>
        <v>Yes</v>
      </c>
    </row>
    <row r="1198" spans="1:23" hidden="1" x14ac:dyDescent="0.2">
      <c r="A1198" s="1">
        <v>1197</v>
      </c>
      <c r="B1198" t="s">
        <v>6755</v>
      </c>
      <c r="C1198" s="2">
        <v>42993</v>
      </c>
      <c r="D1198" s="2">
        <v>42993</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s="3" t="str" cm="1">
        <f t="array" ref="V1198">_xlfn.IFS(Orders!M1198=People!$B$2,People!$A$2,Orders!M1198=People!$B$3,People!$A$3,Orders!M1198=People!$B$4,People!$A$3,Orders!M1198=People!$B$5,People!$A$5)</f>
        <v>Cassandra Brandow</v>
      </c>
      <c r="W1198" s="3" t="str">
        <f>IFERROR(VLOOKUP(B1198,Returns!$B$2:$C$801,2),"No")</f>
        <v>Yes</v>
      </c>
    </row>
    <row r="1199" spans="1:23" x14ac:dyDescent="0.2">
      <c r="A1199" s="1">
        <v>1198</v>
      </c>
      <c r="B1199" t="s">
        <v>6756</v>
      </c>
      <c r="C1199" s="2">
        <v>43198</v>
      </c>
      <c r="D1199" s="2">
        <v>43202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s="3" t="str" cm="1">
        <f t="array" ref="V1199">_xlfn.IFS(Orders!M1199=People!$B$2,People!$A$2,Orders!M1199=People!$B$3,People!$A$3,Orders!M1199=People!$B$4,People!$A$3,Orders!M1199=People!$B$5,People!$A$5)</f>
        <v>Chuck Magee</v>
      </c>
      <c r="W1199" s="3" t="str">
        <f>IFERROR(VLOOKUP(B1199,Returns!$B$2:$C$801,2),"No")</f>
        <v>Yes</v>
      </c>
    </row>
    <row r="1200" spans="1:23" x14ac:dyDescent="0.2">
      <c r="A1200" s="1">
        <v>1199</v>
      </c>
      <c r="B1200" t="s">
        <v>6756</v>
      </c>
      <c r="C1200" s="2">
        <v>43198</v>
      </c>
      <c r="D1200" s="2">
        <v>43202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s="3" t="str" cm="1">
        <f t="array" ref="V1200">_xlfn.IFS(Orders!M1200=People!$B$2,People!$A$2,Orders!M1200=People!$B$3,People!$A$3,Orders!M1200=People!$B$4,People!$A$3,Orders!M1200=People!$B$5,People!$A$5)</f>
        <v>Chuck Magee</v>
      </c>
      <c r="W1200" s="3" t="str">
        <f>IFERROR(VLOOKUP(B1200,Returns!$B$2:$C$801,2),"No")</f>
        <v>Yes</v>
      </c>
    </row>
    <row r="1201" spans="1:23" x14ac:dyDescent="0.2">
      <c r="A1201" s="1">
        <v>1200</v>
      </c>
      <c r="B1201" t="s">
        <v>6756</v>
      </c>
      <c r="C1201" s="2">
        <v>43198</v>
      </c>
      <c r="D1201" s="2">
        <v>43202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s="3" t="str" cm="1">
        <f t="array" ref="V1201">_xlfn.IFS(Orders!M1201=People!$B$2,People!$A$2,Orders!M1201=People!$B$3,People!$A$3,Orders!M1201=People!$B$4,People!$A$3,Orders!M1201=People!$B$5,People!$A$5)</f>
        <v>Chuck Magee</v>
      </c>
      <c r="W1201" s="3" t="str">
        <f>IFERROR(VLOOKUP(B1201,Returns!$B$2:$C$801,2),"No")</f>
        <v>Yes</v>
      </c>
    </row>
    <row r="1202" spans="1:23" hidden="1" x14ac:dyDescent="0.2">
      <c r="A1202" s="1">
        <v>1201</v>
      </c>
      <c r="B1202" t="s">
        <v>6045</v>
      </c>
      <c r="C1202" s="2">
        <v>43299</v>
      </c>
      <c r="D1202" s="2">
        <v>43305</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s="3" t="str" cm="1">
        <f t="array" ref="V1202">_xlfn.IFS(Orders!M1202=People!$B$2,People!$A$2,Orders!M1202=People!$B$3,People!$A$3,Orders!M1202=People!$B$4,People!$A$3,Orders!M1202=People!$B$5,People!$A$5)</f>
        <v>Anna Andreadi</v>
      </c>
      <c r="W1202" s="3" t="str">
        <f>IFERROR(VLOOKUP(B1202,Returns!$B$2:$C$801,2),"No")</f>
        <v>Yes</v>
      </c>
    </row>
    <row r="1203" spans="1:23" hidden="1" x14ac:dyDescent="0.2">
      <c r="A1203" s="1">
        <v>1202</v>
      </c>
      <c r="B1203" t="s">
        <v>6045</v>
      </c>
      <c r="C1203" s="2">
        <v>43299</v>
      </c>
      <c r="D1203" s="2">
        <v>43305</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s="3" t="str" cm="1">
        <f t="array" ref="V1203">_xlfn.IFS(Orders!M1203=People!$B$2,People!$A$2,Orders!M1203=People!$B$3,People!$A$3,Orders!M1203=People!$B$4,People!$A$3,Orders!M1203=People!$B$5,People!$A$5)</f>
        <v>Anna Andreadi</v>
      </c>
      <c r="W1203" s="3" t="str">
        <f>IFERROR(VLOOKUP(B1203,Returns!$B$2:$C$801,2),"No")</f>
        <v>Yes</v>
      </c>
    </row>
    <row r="1204" spans="1:23" hidden="1" x14ac:dyDescent="0.2">
      <c r="A1204" s="1">
        <v>1203</v>
      </c>
      <c r="B1204" t="s">
        <v>6045</v>
      </c>
      <c r="C1204" s="2">
        <v>43299</v>
      </c>
      <c r="D1204" s="2">
        <v>43305</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s="3" t="str" cm="1">
        <f t="array" ref="V1204">_xlfn.IFS(Orders!M1204=People!$B$2,People!$A$2,Orders!M1204=People!$B$3,People!$A$3,Orders!M1204=People!$B$4,People!$A$3,Orders!M1204=People!$B$5,People!$A$5)</f>
        <v>Anna Andreadi</v>
      </c>
      <c r="W1204" s="3" t="str">
        <f>IFERROR(VLOOKUP(B1204,Returns!$B$2:$C$801,2),"No")</f>
        <v>Yes</v>
      </c>
    </row>
    <row r="1205" spans="1:23" hidden="1" x14ac:dyDescent="0.2">
      <c r="A1205" s="1">
        <v>1204</v>
      </c>
      <c r="B1205" t="s">
        <v>6045</v>
      </c>
      <c r="C1205" s="2">
        <v>43299</v>
      </c>
      <c r="D1205" s="2">
        <v>43305</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s="3" t="str" cm="1">
        <f t="array" ref="V1205">_xlfn.IFS(Orders!M1205=People!$B$2,People!$A$2,Orders!M1205=People!$B$3,People!$A$3,Orders!M1205=People!$B$4,People!$A$3,Orders!M1205=People!$B$5,People!$A$5)</f>
        <v>Anna Andreadi</v>
      </c>
      <c r="W1205" s="3" t="str">
        <f>IFERROR(VLOOKUP(B1205,Returns!$B$2:$C$801,2),"No")</f>
        <v>Yes</v>
      </c>
    </row>
    <row r="1206" spans="1:23" hidden="1" x14ac:dyDescent="0.2">
      <c r="A1206" s="1">
        <v>1205</v>
      </c>
      <c r="B1206" t="s">
        <v>6045</v>
      </c>
      <c r="C1206" s="2">
        <v>43299</v>
      </c>
      <c r="D1206" s="2">
        <v>43305</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s="3" t="str" cm="1">
        <f t="array" ref="V1206">_xlfn.IFS(Orders!M1206=People!$B$2,People!$A$2,Orders!M1206=People!$B$3,People!$A$3,Orders!M1206=People!$B$4,People!$A$3,Orders!M1206=People!$B$5,People!$A$5)</f>
        <v>Anna Andreadi</v>
      </c>
      <c r="W1206" s="3" t="str">
        <f>IFERROR(VLOOKUP(B1206,Returns!$B$2:$C$801,2),"No")</f>
        <v>Yes</v>
      </c>
    </row>
    <row r="1207" spans="1:23" hidden="1" x14ac:dyDescent="0.2">
      <c r="A1207" s="1">
        <v>1206</v>
      </c>
      <c r="B1207" t="s">
        <v>6757</v>
      </c>
      <c r="C1207" s="2">
        <v>43678</v>
      </c>
      <c r="D1207" s="2">
        <v>43681</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s="3" t="str" cm="1">
        <f t="array" ref="V1207">_xlfn.IFS(Orders!M1207=People!$B$2,People!$A$2,Orders!M1207=People!$B$3,People!$A$3,Orders!M1207=People!$B$4,People!$A$3,Orders!M1207=People!$B$5,People!$A$5)</f>
        <v>Cassandra Brandow</v>
      </c>
      <c r="W1207" s="3" t="str">
        <f>IFERROR(VLOOKUP(B1207,Returns!$B$2:$C$801,2),"No")</f>
        <v>Yes</v>
      </c>
    </row>
    <row r="1208" spans="1:23" x14ac:dyDescent="0.2">
      <c r="A1208" s="1">
        <v>1207</v>
      </c>
      <c r="B1208" t="s">
        <v>6758</v>
      </c>
      <c r="C1208" s="2">
        <v>43295</v>
      </c>
      <c r="D1208" s="2">
        <v>43299</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s="3" t="str" cm="1">
        <f t="array" ref="V1208">_xlfn.IFS(Orders!M1208=People!$B$2,People!$A$2,Orders!M1208=People!$B$3,People!$A$3,Orders!M1208=People!$B$4,People!$A$3,Orders!M1208=People!$B$5,People!$A$5)</f>
        <v>Chuck Magee</v>
      </c>
      <c r="W1208" s="3" t="str">
        <f>IFERROR(VLOOKUP(B1208,Returns!$B$2:$C$801,2),"No")</f>
        <v>Yes</v>
      </c>
    </row>
    <row r="1209" spans="1:23" x14ac:dyDescent="0.2">
      <c r="A1209" s="1">
        <v>1208</v>
      </c>
      <c r="B1209" t="s">
        <v>6758</v>
      </c>
      <c r="C1209" s="2">
        <v>43295</v>
      </c>
      <c r="D1209" s="2">
        <v>43299</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s="3" t="str" cm="1">
        <f t="array" ref="V1209">_xlfn.IFS(Orders!M1209=People!$B$2,People!$A$2,Orders!M1209=People!$B$3,People!$A$3,Orders!M1209=People!$B$4,People!$A$3,Orders!M1209=People!$B$5,People!$A$5)</f>
        <v>Chuck Magee</v>
      </c>
      <c r="W1209" s="3" t="str">
        <f>IFERROR(VLOOKUP(B1209,Returns!$B$2:$C$801,2),"No")</f>
        <v>Yes</v>
      </c>
    </row>
    <row r="1210" spans="1:23" x14ac:dyDescent="0.2">
      <c r="A1210" s="1">
        <v>1209</v>
      </c>
      <c r="B1210" t="s">
        <v>6758</v>
      </c>
      <c r="C1210" s="2">
        <v>43295</v>
      </c>
      <c r="D1210" s="2">
        <v>43299</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s="3" t="str" cm="1">
        <f t="array" ref="V1210">_xlfn.IFS(Orders!M1210=People!$B$2,People!$A$2,Orders!M1210=People!$B$3,People!$A$3,Orders!M1210=People!$B$4,People!$A$3,Orders!M1210=People!$B$5,People!$A$5)</f>
        <v>Chuck Magee</v>
      </c>
      <c r="W1210" s="3" t="str">
        <f>IFERROR(VLOOKUP(B1210,Returns!$B$2:$C$801,2),"No")</f>
        <v>Yes</v>
      </c>
    </row>
    <row r="1211" spans="1:23" x14ac:dyDescent="0.2">
      <c r="A1211" s="1">
        <v>1210</v>
      </c>
      <c r="B1211" t="s">
        <v>6758</v>
      </c>
      <c r="C1211" s="2">
        <v>43295</v>
      </c>
      <c r="D1211" s="2">
        <v>43299</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s="3" t="str" cm="1">
        <f t="array" ref="V1211">_xlfn.IFS(Orders!M1211=People!$B$2,People!$A$2,Orders!M1211=People!$B$3,People!$A$3,Orders!M1211=People!$B$4,People!$A$3,Orders!M1211=People!$B$5,People!$A$5)</f>
        <v>Chuck Magee</v>
      </c>
      <c r="W1211" s="3" t="str">
        <f>IFERROR(VLOOKUP(B1211,Returns!$B$2:$C$801,2),"No")</f>
        <v>Yes</v>
      </c>
    </row>
    <row r="1212" spans="1:23" x14ac:dyDescent="0.2">
      <c r="A1212" s="1">
        <v>1211</v>
      </c>
      <c r="B1212" t="s">
        <v>6758</v>
      </c>
      <c r="C1212" s="2">
        <v>43295</v>
      </c>
      <c r="D1212" s="2">
        <v>43299</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s="3" t="str" cm="1">
        <f t="array" ref="V1212">_xlfn.IFS(Orders!M1212=People!$B$2,People!$A$2,Orders!M1212=People!$B$3,People!$A$3,Orders!M1212=People!$B$4,People!$A$3,Orders!M1212=People!$B$5,People!$A$5)</f>
        <v>Chuck Magee</v>
      </c>
      <c r="W1212" s="3" t="str">
        <f>IFERROR(VLOOKUP(B1212,Returns!$B$2:$C$801,2),"No")</f>
        <v>Yes</v>
      </c>
    </row>
    <row r="1213" spans="1:23" x14ac:dyDescent="0.2">
      <c r="A1213" s="1">
        <v>1212</v>
      </c>
      <c r="B1213" t="s">
        <v>6758</v>
      </c>
      <c r="C1213" s="2">
        <v>43295</v>
      </c>
      <c r="D1213" s="2">
        <v>43299</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s="3" t="str" cm="1">
        <f t="array" ref="V1213">_xlfn.IFS(Orders!M1213=People!$B$2,People!$A$2,Orders!M1213=People!$B$3,People!$A$3,Orders!M1213=People!$B$4,People!$A$3,Orders!M1213=People!$B$5,People!$A$5)</f>
        <v>Chuck Magee</v>
      </c>
      <c r="W1213" s="3" t="str">
        <f>IFERROR(VLOOKUP(B1213,Returns!$B$2:$C$801,2),"No")</f>
        <v>Yes</v>
      </c>
    </row>
    <row r="1214" spans="1:23" x14ac:dyDescent="0.2">
      <c r="A1214" s="1">
        <v>1213</v>
      </c>
      <c r="B1214" t="s">
        <v>6222</v>
      </c>
      <c r="C1214" s="2">
        <v>43717</v>
      </c>
      <c r="D1214" s="2">
        <v>43721</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s="3" t="str" cm="1">
        <f t="array" ref="V1214">_xlfn.IFS(Orders!M1214=People!$B$2,People!$A$2,Orders!M1214=People!$B$3,People!$A$3,Orders!M1214=People!$B$4,People!$A$3,Orders!M1214=People!$B$5,People!$A$5)</f>
        <v>Chuck Magee</v>
      </c>
      <c r="W1214" s="3" t="str">
        <f>IFERROR(VLOOKUP(B1214,Returns!$B$2:$C$801,2),"No")</f>
        <v>Yes</v>
      </c>
    </row>
    <row r="1215" spans="1:23" x14ac:dyDescent="0.2">
      <c r="A1215" s="1">
        <v>1214</v>
      </c>
      <c r="B1215" t="s">
        <v>6222</v>
      </c>
      <c r="C1215" s="2">
        <v>43717</v>
      </c>
      <c r="D1215" s="2">
        <v>43721</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s="3" t="str" cm="1">
        <f t="array" ref="V1215">_xlfn.IFS(Orders!M1215=People!$B$2,People!$A$2,Orders!M1215=People!$B$3,People!$A$3,Orders!M1215=People!$B$4,People!$A$3,Orders!M1215=People!$B$5,People!$A$5)</f>
        <v>Chuck Magee</v>
      </c>
      <c r="W1215" s="3" t="str">
        <f>IFERROR(VLOOKUP(B1215,Returns!$B$2:$C$801,2),"No")</f>
        <v>Yes</v>
      </c>
    </row>
    <row r="1216" spans="1:23" x14ac:dyDescent="0.2">
      <c r="A1216" s="1">
        <v>1215</v>
      </c>
      <c r="B1216" t="s">
        <v>6222</v>
      </c>
      <c r="C1216" s="2">
        <v>43717</v>
      </c>
      <c r="D1216" s="2">
        <v>43721</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s="3" t="str" cm="1">
        <f t="array" ref="V1216">_xlfn.IFS(Orders!M1216=People!$B$2,People!$A$2,Orders!M1216=People!$B$3,People!$A$3,Orders!M1216=People!$B$4,People!$A$3,Orders!M1216=People!$B$5,People!$A$5)</f>
        <v>Chuck Magee</v>
      </c>
      <c r="W1216" s="3" t="str">
        <f>IFERROR(VLOOKUP(B1216,Returns!$B$2:$C$801,2),"No")</f>
        <v>Yes</v>
      </c>
    </row>
    <row r="1217" spans="1:23" x14ac:dyDescent="0.2">
      <c r="A1217" s="1">
        <v>1216</v>
      </c>
      <c r="B1217" t="s">
        <v>6222</v>
      </c>
      <c r="C1217" s="2">
        <v>43717</v>
      </c>
      <c r="D1217" s="2">
        <v>43721</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s="3" t="str" cm="1">
        <f t="array" ref="V1217">_xlfn.IFS(Orders!M1217=People!$B$2,People!$A$2,Orders!M1217=People!$B$3,People!$A$3,Orders!M1217=People!$B$4,People!$A$3,Orders!M1217=People!$B$5,People!$A$5)</f>
        <v>Chuck Magee</v>
      </c>
      <c r="W1217" s="3" t="str">
        <f>IFERROR(VLOOKUP(B1217,Returns!$B$2:$C$801,2),"No")</f>
        <v>Yes</v>
      </c>
    </row>
    <row r="1218" spans="1:23" x14ac:dyDescent="0.2">
      <c r="A1218" s="1">
        <v>1217</v>
      </c>
      <c r="B1218" t="s">
        <v>6222</v>
      </c>
      <c r="C1218" s="2">
        <v>43717</v>
      </c>
      <c r="D1218" s="2">
        <v>43721</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s="3" t="str" cm="1">
        <f t="array" ref="V1218">_xlfn.IFS(Orders!M1218=People!$B$2,People!$A$2,Orders!M1218=People!$B$3,People!$A$3,Orders!M1218=People!$B$4,People!$A$3,Orders!M1218=People!$B$5,People!$A$5)</f>
        <v>Chuck Magee</v>
      </c>
      <c r="W1218" s="3" t="str">
        <f>IFERROR(VLOOKUP(B1218,Returns!$B$2:$C$801,2),"No")</f>
        <v>Yes</v>
      </c>
    </row>
    <row r="1219" spans="1:23" x14ac:dyDescent="0.2">
      <c r="A1219" s="1">
        <v>1218</v>
      </c>
      <c r="B1219" t="s">
        <v>6222</v>
      </c>
      <c r="C1219" s="2">
        <v>43717</v>
      </c>
      <c r="D1219" s="2">
        <v>43721</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s="3" t="str" cm="1">
        <f t="array" ref="V1219">_xlfn.IFS(Orders!M1219=People!$B$2,People!$A$2,Orders!M1219=People!$B$3,People!$A$3,Orders!M1219=People!$B$4,People!$A$3,Orders!M1219=People!$B$5,People!$A$5)</f>
        <v>Chuck Magee</v>
      </c>
      <c r="W1219" s="3" t="str">
        <f>IFERROR(VLOOKUP(B1219,Returns!$B$2:$C$801,2),"No")</f>
        <v>Yes</v>
      </c>
    </row>
    <row r="1220" spans="1:23" x14ac:dyDescent="0.2">
      <c r="A1220" s="1">
        <v>1219</v>
      </c>
      <c r="B1220" t="s">
        <v>6222</v>
      </c>
      <c r="C1220" s="2">
        <v>43717</v>
      </c>
      <c r="D1220" s="2">
        <v>43721</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s="3" t="str" cm="1">
        <f t="array" ref="V1220">_xlfn.IFS(Orders!M1220=People!$B$2,People!$A$2,Orders!M1220=People!$B$3,People!$A$3,Orders!M1220=People!$B$4,People!$A$3,Orders!M1220=People!$B$5,People!$A$5)</f>
        <v>Chuck Magee</v>
      </c>
      <c r="W1220" s="3" t="str">
        <f>IFERROR(VLOOKUP(B1220,Returns!$B$2:$C$801,2),"No")</f>
        <v>Yes</v>
      </c>
    </row>
    <row r="1221" spans="1:23" x14ac:dyDescent="0.2">
      <c r="A1221" s="1">
        <v>1220</v>
      </c>
      <c r="B1221" t="s">
        <v>6222</v>
      </c>
      <c r="C1221" s="2">
        <v>43717</v>
      </c>
      <c r="D1221" s="2">
        <v>43721</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s="3" t="str" cm="1">
        <f t="array" ref="V1221">_xlfn.IFS(Orders!M1221=People!$B$2,People!$A$2,Orders!M1221=People!$B$3,People!$A$3,Orders!M1221=People!$B$4,People!$A$3,Orders!M1221=People!$B$5,People!$A$5)</f>
        <v>Chuck Magee</v>
      </c>
      <c r="W1221" s="3" t="str">
        <f>IFERROR(VLOOKUP(B1221,Returns!$B$2:$C$801,2),"No")</f>
        <v>Yes</v>
      </c>
    </row>
    <row r="1222" spans="1:23" hidden="1" x14ac:dyDescent="0.2">
      <c r="A1222" s="1">
        <v>1221</v>
      </c>
      <c r="B1222" t="s">
        <v>6759</v>
      </c>
      <c r="C1222" s="2">
        <v>42563</v>
      </c>
      <c r="D1222" s="2">
        <v>42567</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s="3" t="str" cm="1">
        <f t="array" ref="V1222">_xlfn.IFS(Orders!M1222=People!$B$2,People!$A$2,Orders!M1222=People!$B$3,People!$A$3,Orders!M1222=People!$B$4,People!$A$3,Orders!M1222=People!$B$5,People!$A$5)</f>
        <v>Anna Andreadi</v>
      </c>
      <c r="W1222" s="3" t="str">
        <f>IFERROR(VLOOKUP(B1222,Returns!$B$2:$C$801,2),"No")</f>
        <v>Yes</v>
      </c>
    </row>
    <row r="1223" spans="1:23" hidden="1" x14ac:dyDescent="0.2">
      <c r="A1223" s="1">
        <v>1222</v>
      </c>
      <c r="B1223" t="s">
        <v>6759</v>
      </c>
      <c r="C1223" s="2">
        <v>42563</v>
      </c>
      <c r="D1223" s="2">
        <v>42567</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s="3" t="str" cm="1">
        <f t="array" ref="V1223">_xlfn.IFS(Orders!M1223=People!$B$2,People!$A$2,Orders!M1223=People!$B$3,People!$A$3,Orders!M1223=People!$B$4,People!$A$3,Orders!M1223=People!$B$5,People!$A$5)</f>
        <v>Anna Andreadi</v>
      </c>
      <c r="W1223" s="3" t="str">
        <f>IFERROR(VLOOKUP(B1223,Returns!$B$2:$C$801,2),"No")</f>
        <v>Yes</v>
      </c>
    </row>
    <row r="1224" spans="1:23" x14ac:dyDescent="0.2">
      <c r="A1224" s="1">
        <v>1223</v>
      </c>
      <c r="B1224" t="s">
        <v>6760</v>
      </c>
      <c r="C1224" s="2">
        <v>43438</v>
      </c>
      <c r="D1224" s="2">
        <v>43439</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s="3" t="str" cm="1">
        <f t="array" ref="V1224">_xlfn.IFS(Orders!M1224=People!$B$2,People!$A$2,Orders!M1224=People!$B$3,People!$A$3,Orders!M1224=People!$B$4,People!$A$3,Orders!M1224=People!$B$5,People!$A$5)</f>
        <v>Chuck Magee</v>
      </c>
      <c r="W1224" s="3" t="str">
        <f>IFERROR(VLOOKUP(B1224,Returns!$B$2:$C$801,2),"No")</f>
        <v>Yes</v>
      </c>
    </row>
    <row r="1225" spans="1:23" x14ac:dyDescent="0.2">
      <c r="A1225" s="1">
        <v>1224</v>
      </c>
      <c r="B1225" t="s">
        <v>6760</v>
      </c>
      <c r="C1225" s="2">
        <v>43438</v>
      </c>
      <c r="D1225" s="2">
        <v>43439</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s="3" t="str" cm="1">
        <f t="array" ref="V1225">_xlfn.IFS(Orders!M1225=People!$B$2,People!$A$2,Orders!M1225=People!$B$3,People!$A$3,Orders!M1225=People!$B$4,People!$A$3,Orders!M1225=People!$B$5,People!$A$5)</f>
        <v>Chuck Magee</v>
      </c>
      <c r="W1225" s="3" t="str">
        <f>IFERROR(VLOOKUP(B1225,Returns!$B$2:$C$801,2),"No")</f>
        <v>Yes</v>
      </c>
    </row>
    <row r="1226" spans="1:23" x14ac:dyDescent="0.2">
      <c r="A1226" s="1">
        <v>1225</v>
      </c>
      <c r="B1226" t="s">
        <v>6760</v>
      </c>
      <c r="C1226" s="2">
        <v>43438</v>
      </c>
      <c r="D1226" s="2">
        <v>43439</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s="3" t="str" cm="1">
        <f t="array" ref="V1226">_xlfn.IFS(Orders!M1226=People!$B$2,People!$A$2,Orders!M1226=People!$B$3,People!$A$3,Orders!M1226=People!$B$4,People!$A$3,Orders!M1226=People!$B$5,People!$A$5)</f>
        <v>Chuck Magee</v>
      </c>
      <c r="W1226" s="3" t="str">
        <f>IFERROR(VLOOKUP(B1226,Returns!$B$2:$C$801,2),"No")</f>
        <v>Yes</v>
      </c>
    </row>
    <row r="1227" spans="1:23" x14ac:dyDescent="0.2">
      <c r="A1227" s="1">
        <v>1226</v>
      </c>
      <c r="B1227" t="s">
        <v>6760</v>
      </c>
      <c r="C1227" s="2">
        <v>43438</v>
      </c>
      <c r="D1227" s="2">
        <v>43439</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s="3" t="str" cm="1">
        <f t="array" ref="V1227">_xlfn.IFS(Orders!M1227=People!$B$2,People!$A$2,Orders!M1227=People!$B$3,People!$A$3,Orders!M1227=People!$B$4,People!$A$3,Orders!M1227=People!$B$5,People!$A$5)</f>
        <v>Chuck Magee</v>
      </c>
      <c r="W1227" s="3" t="str">
        <f>IFERROR(VLOOKUP(B1227,Returns!$B$2:$C$801,2),"No")</f>
        <v>Yes</v>
      </c>
    </row>
    <row r="1228" spans="1:23" x14ac:dyDescent="0.2">
      <c r="A1228" s="1">
        <v>1227</v>
      </c>
      <c r="B1228" t="s">
        <v>6760</v>
      </c>
      <c r="C1228" s="2">
        <v>43438</v>
      </c>
      <c r="D1228" s="2">
        <v>43439</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s="3" t="str" cm="1">
        <f t="array" ref="V1228">_xlfn.IFS(Orders!M1228=People!$B$2,People!$A$2,Orders!M1228=People!$B$3,People!$A$3,Orders!M1228=People!$B$4,People!$A$3,Orders!M1228=People!$B$5,People!$A$5)</f>
        <v>Chuck Magee</v>
      </c>
      <c r="W1228" s="3" t="str">
        <f>IFERROR(VLOOKUP(B1228,Returns!$B$2:$C$801,2),"No")</f>
        <v>Yes</v>
      </c>
    </row>
    <row r="1229" spans="1:23" x14ac:dyDescent="0.2">
      <c r="A1229" s="1">
        <v>1228</v>
      </c>
      <c r="B1229" t="s">
        <v>6760</v>
      </c>
      <c r="C1229" s="2">
        <v>43438</v>
      </c>
      <c r="D1229" s="2">
        <v>43439</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s="3" t="str" cm="1">
        <f t="array" ref="V1229">_xlfn.IFS(Orders!M1229=People!$B$2,People!$A$2,Orders!M1229=People!$B$3,People!$A$3,Orders!M1229=People!$B$4,People!$A$3,Orders!M1229=People!$B$5,People!$A$5)</f>
        <v>Chuck Magee</v>
      </c>
      <c r="W1229" s="3" t="str">
        <f>IFERROR(VLOOKUP(B1229,Returns!$B$2:$C$801,2),"No")</f>
        <v>Yes</v>
      </c>
    </row>
    <row r="1230" spans="1:23" hidden="1" x14ac:dyDescent="0.2">
      <c r="A1230" s="1">
        <v>1229</v>
      </c>
      <c r="B1230" t="s">
        <v>6761</v>
      </c>
      <c r="C1230" s="2">
        <v>43775</v>
      </c>
      <c r="D1230" s="2">
        <v>43780</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s="3" t="str" cm="1">
        <f t="array" ref="V1230">_xlfn.IFS(Orders!M1230=People!$B$2,People!$A$2,Orders!M1230=People!$B$3,People!$A$3,Orders!M1230=People!$B$4,People!$A$3,Orders!M1230=People!$B$5,People!$A$5)</f>
        <v>Anna Andreadi</v>
      </c>
      <c r="W1230" s="3" t="str">
        <f>IFERROR(VLOOKUP(B1230,Returns!$B$2:$C$801,2),"No")</f>
        <v>Yes</v>
      </c>
    </row>
    <row r="1231" spans="1:23" hidden="1" x14ac:dyDescent="0.2">
      <c r="A1231" s="1">
        <v>1230</v>
      </c>
      <c r="B1231" t="s">
        <v>6761</v>
      </c>
      <c r="C1231" s="2">
        <v>43775</v>
      </c>
      <c r="D1231" s="2">
        <v>43780</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s="3" t="str" cm="1">
        <f t="array" ref="V1231">_xlfn.IFS(Orders!M1231=People!$B$2,People!$A$2,Orders!M1231=People!$B$3,People!$A$3,Orders!M1231=People!$B$4,People!$A$3,Orders!M1231=People!$B$5,People!$A$5)</f>
        <v>Anna Andreadi</v>
      </c>
      <c r="W1231" s="3" t="str">
        <f>IFERROR(VLOOKUP(B1231,Returns!$B$2:$C$801,2),"No")</f>
        <v>Yes</v>
      </c>
    </row>
    <row r="1232" spans="1:23" hidden="1" x14ac:dyDescent="0.2">
      <c r="A1232" s="1">
        <v>1231</v>
      </c>
      <c r="B1232" t="s">
        <v>6761</v>
      </c>
      <c r="C1232" s="2">
        <v>43775</v>
      </c>
      <c r="D1232" s="2">
        <v>43780</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s="3" t="str" cm="1">
        <f t="array" ref="V1232">_xlfn.IFS(Orders!M1232=People!$B$2,People!$A$2,Orders!M1232=People!$B$3,People!$A$3,Orders!M1232=People!$B$4,People!$A$3,Orders!M1232=People!$B$5,People!$A$5)</f>
        <v>Anna Andreadi</v>
      </c>
      <c r="W1232" s="3" t="str">
        <f>IFERROR(VLOOKUP(B1232,Returns!$B$2:$C$801,2),"No")</f>
        <v>Yes</v>
      </c>
    </row>
    <row r="1233" spans="1:23" x14ac:dyDescent="0.2">
      <c r="A1233" s="1">
        <v>1232</v>
      </c>
      <c r="B1233" t="s">
        <v>6762</v>
      </c>
      <c r="C1233" s="2">
        <v>43039</v>
      </c>
      <c r="D1233" s="2">
        <v>43041</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s="3" t="str" cm="1">
        <f t="array" ref="V1233">_xlfn.IFS(Orders!M1233=People!$B$2,People!$A$2,Orders!M1233=People!$B$3,People!$A$3,Orders!M1233=People!$B$4,People!$A$3,Orders!M1233=People!$B$5,People!$A$5)</f>
        <v>Chuck Magee</v>
      </c>
      <c r="W1233" s="3" t="str">
        <f>IFERROR(VLOOKUP(B1233,Returns!$B$2:$C$801,2),"No")</f>
        <v>Yes</v>
      </c>
    </row>
    <row r="1234" spans="1:23" x14ac:dyDescent="0.2">
      <c r="A1234" s="1">
        <v>1233</v>
      </c>
      <c r="B1234" t="s">
        <v>6762</v>
      </c>
      <c r="C1234" s="2">
        <v>43039</v>
      </c>
      <c r="D1234" s="2">
        <v>43041</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s="3" t="str" cm="1">
        <f t="array" ref="V1234">_xlfn.IFS(Orders!M1234=People!$B$2,People!$A$2,Orders!M1234=People!$B$3,People!$A$3,Orders!M1234=People!$B$4,People!$A$3,Orders!M1234=People!$B$5,People!$A$5)</f>
        <v>Chuck Magee</v>
      </c>
      <c r="W1234" s="3" t="str">
        <f>IFERROR(VLOOKUP(B1234,Returns!$B$2:$C$801,2),"No")</f>
        <v>Yes</v>
      </c>
    </row>
    <row r="1235" spans="1:23" x14ac:dyDescent="0.2">
      <c r="A1235" s="1">
        <v>1234</v>
      </c>
      <c r="B1235" t="s">
        <v>6763</v>
      </c>
      <c r="C1235" s="2">
        <v>43250</v>
      </c>
      <c r="D1235" s="2">
        <v>43252</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s="3" t="str" cm="1">
        <f t="array" ref="V1235">_xlfn.IFS(Orders!M1235=People!$B$2,People!$A$2,Orders!M1235=People!$B$3,People!$A$3,Orders!M1235=People!$B$4,People!$A$3,Orders!M1235=People!$B$5,People!$A$5)</f>
        <v>Chuck Magee</v>
      </c>
      <c r="W1235" s="3" t="str">
        <f>IFERROR(VLOOKUP(B1235,Returns!$B$2:$C$801,2),"No")</f>
        <v>Yes</v>
      </c>
    </row>
    <row r="1236" spans="1:23" hidden="1" x14ac:dyDescent="0.2">
      <c r="A1236" s="1">
        <v>1235</v>
      </c>
      <c r="B1236" t="s">
        <v>6764</v>
      </c>
      <c r="C1236" s="2">
        <v>43401</v>
      </c>
      <c r="D1236" s="2">
        <v>43401</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s="3" t="str" cm="1">
        <f t="array" ref="V1236">_xlfn.IFS(Orders!M1236=People!$B$2,People!$A$2,Orders!M1236=People!$B$3,People!$A$3,Orders!M1236=People!$B$4,People!$A$3,Orders!M1236=People!$B$5,People!$A$5)</f>
        <v>Cassandra Brandow</v>
      </c>
      <c r="W1236" s="3" t="str">
        <f>IFERROR(VLOOKUP(B1236,Returns!$B$2:$C$801,2),"No")</f>
        <v>Yes</v>
      </c>
    </row>
    <row r="1237" spans="1:23" hidden="1" x14ac:dyDescent="0.2">
      <c r="A1237" s="1">
        <v>1236</v>
      </c>
      <c r="B1237" t="s">
        <v>6764</v>
      </c>
      <c r="C1237" s="2">
        <v>43401</v>
      </c>
      <c r="D1237" s="2">
        <v>43401</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s="3" t="str" cm="1">
        <f t="array" ref="V1237">_xlfn.IFS(Orders!M1237=People!$B$2,People!$A$2,Orders!M1237=People!$B$3,People!$A$3,Orders!M1237=People!$B$4,People!$A$3,Orders!M1237=People!$B$5,People!$A$5)</f>
        <v>Cassandra Brandow</v>
      </c>
      <c r="W1237" s="3" t="str">
        <f>IFERROR(VLOOKUP(B1237,Returns!$B$2:$C$801,2),"No")</f>
        <v>Yes</v>
      </c>
    </row>
    <row r="1238" spans="1:23" hidden="1" x14ac:dyDescent="0.2">
      <c r="A1238" s="1">
        <v>1237</v>
      </c>
      <c r="B1238" t="s">
        <v>6764</v>
      </c>
      <c r="C1238" s="2">
        <v>43401</v>
      </c>
      <c r="D1238" s="2">
        <v>43401</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s="3" t="str" cm="1">
        <f t="array" ref="V1238">_xlfn.IFS(Orders!M1238=People!$B$2,People!$A$2,Orders!M1238=People!$B$3,People!$A$3,Orders!M1238=People!$B$4,People!$A$3,Orders!M1238=People!$B$5,People!$A$5)</f>
        <v>Cassandra Brandow</v>
      </c>
      <c r="W1238" s="3" t="str">
        <f>IFERROR(VLOOKUP(B1238,Returns!$B$2:$C$801,2),"No")</f>
        <v>Yes</v>
      </c>
    </row>
    <row r="1239" spans="1:23" hidden="1" x14ac:dyDescent="0.2">
      <c r="A1239" s="1">
        <v>1238</v>
      </c>
      <c r="B1239" t="s">
        <v>6764</v>
      </c>
      <c r="C1239" s="2">
        <v>43401</v>
      </c>
      <c r="D1239" s="2">
        <v>43401</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s="3" t="str" cm="1">
        <f t="array" ref="V1239">_xlfn.IFS(Orders!M1239=People!$B$2,People!$A$2,Orders!M1239=People!$B$3,People!$A$3,Orders!M1239=People!$B$4,People!$A$3,Orders!M1239=People!$B$5,People!$A$5)</f>
        <v>Cassandra Brandow</v>
      </c>
      <c r="W1239" s="3" t="str">
        <f>IFERROR(VLOOKUP(B1239,Returns!$B$2:$C$801,2),"No")</f>
        <v>Yes</v>
      </c>
    </row>
    <row r="1240" spans="1:23" hidden="1" x14ac:dyDescent="0.2">
      <c r="A1240" s="1">
        <v>1239</v>
      </c>
      <c r="B1240" t="s">
        <v>5954</v>
      </c>
      <c r="C1240" s="2">
        <v>42593</v>
      </c>
      <c r="D1240" s="2">
        <v>42597</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s="3" t="str" cm="1">
        <f t="array" ref="V1240">_xlfn.IFS(Orders!M1240=People!$B$2,People!$A$2,Orders!M1240=People!$B$3,People!$A$3,Orders!M1240=People!$B$4,People!$A$3,Orders!M1240=People!$B$5,People!$A$5)</f>
        <v>Anna Andreadi</v>
      </c>
      <c r="W1240" s="3" t="str">
        <f>IFERROR(VLOOKUP(B1240,Returns!$B$2:$C$801,2),"No")</f>
        <v>Yes</v>
      </c>
    </row>
    <row r="1241" spans="1:23" hidden="1" x14ac:dyDescent="0.2">
      <c r="A1241" s="1">
        <v>1240</v>
      </c>
      <c r="B1241" t="s">
        <v>5954</v>
      </c>
      <c r="C1241" s="2">
        <v>42593</v>
      </c>
      <c r="D1241" s="2">
        <v>42597</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s="3" t="str" cm="1">
        <f t="array" ref="V1241">_xlfn.IFS(Orders!M1241=People!$B$2,People!$A$2,Orders!M1241=People!$B$3,People!$A$3,Orders!M1241=People!$B$4,People!$A$3,Orders!M1241=People!$B$5,People!$A$5)</f>
        <v>Anna Andreadi</v>
      </c>
      <c r="W1241" s="3" t="str">
        <f>IFERROR(VLOOKUP(B1241,Returns!$B$2:$C$801,2),"No")</f>
        <v>Yes</v>
      </c>
    </row>
    <row r="1242" spans="1:23" hidden="1" x14ac:dyDescent="0.2">
      <c r="A1242" s="1">
        <v>1241</v>
      </c>
      <c r="B1242" t="s">
        <v>5954</v>
      </c>
      <c r="C1242" s="2">
        <v>42593</v>
      </c>
      <c r="D1242" s="2">
        <v>42597</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s="3" t="str" cm="1">
        <f t="array" ref="V1242">_xlfn.IFS(Orders!M1242=People!$B$2,People!$A$2,Orders!M1242=People!$B$3,People!$A$3,Orders!M1242=People!$B$4,People!$A$3,Orders!M1242=People!$B$5,People!$A$5)</f>
        <v>Anna Andreadi</v>
      </c>
      <c r="W1242" s="3" t="str">
        <f>IFERROR(VLOOKUP(B1242,Returns!$B$2:$C$801,2),"No")</f>
        <v>Yes</v>
      </c>
    </row>
    <row r="1243" spans="1:23" x14ac:dyDescent="0.2">
      <c r="A1243" s="1">
        <v>1242</v>
      </c>
      <c r="B1243" t="s">
        <v>6765</v>
      </c>
      <c r="C1243" s="2">
        <v>43341</v>
      </c>
      <c r="D1243" s="2">
        <v>43347</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s="3" t="str" cm="1">
        <f t="array" ref="V1243">_xlfn.IFS(Orders!M1243=People!$B$2,People!$A$2,Orders!M1243=People!$B$3,People!$A$3,Orders!M1243=People!$B$4,People!$A$3,Orders!M1243=People!$B$5,People!$A$5)</f>
        <v>Chuck Magee</v>
      </c>
      <c r="W1243" s="3" t="str">
        <f>IFERROR(VLOOKUP(B1243,Returns!$B$2:$C$801,2),"No")</f>
        <v>Yes</v>
      </c>
    </row>
    <row r="1244" spans="1:23" x14ac:dyDescent="0.2">
      <c r="A1244" s="1">
        <v>1243</v>
      </c>
      <c r="B1244" t="s">
        <v>6766</v>
      </c>
      <c r="C1244" s="2">
        <v>43146</v>
      </c>
      <c r="D1244" s="2">
        <v>43153</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s="3" t="str" cm="1">
        <f t="array" ref="V1244">_xlfn.IFS(Orders!M1244=People!$B$2,People!$A$2,Orders!M1244=People!$B$3,People!$A$3,Orders!M1244=People!$B$4,People!$A$3,Orders!M1244=People!$B$5,People!$A$5)</f>
        <v>Chuck Magee</v>
      </c>
      <c r="W1244" s="3" t="str">
        <f>IFERROR(VLOOKUP(B1244,Returns!$B$2:$C$801,2),"No")</f>
        <v>Yes</v>
      </c>
    </row>
    <row r="1245" spans="1:23" x14ac:dyDescent="0.2">
      <c r="A1245" s="1">
        <v>1244</v>
      </c>
      <c r="B1245" t="s">
        <v>6766</v>
      </c>
      <c r="C1245" s="2">
        <v>43146</v>
      </c>
      <c r="D1245" s="2">
        <v>43153</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s="3" t="str" cm="1">
        <f t="array" ref="V1245">_xlfn.IFS(Orders!M1245=People!$B$2,People!$A$2,Orders!M1245=People!$B$3,People!$A$3,Orders!M1245=People!$B$4,People!$A$3,Orders!M1245=People!$B$5,People!$A$5)</f>
        <v>Chuck Magee</v>
      </c>
      <c r="W1245" s="3" t="str">
        <f>IFERROR(VLOOKUP(B1245,Returns!$B$2:$C$801,2),"No")</f>
        <v>Yes</v>
      </c>
    </row>
    <row r="1246" spans="1:23" hidden="1" x14ac:dyDescent="0.2">
      <c r="A1246" s="1">
        <v>1245</v>
      </c>
      <c r="B1246" t="s">
        <v>6767</v>
      </c>
      <c r="C1246" s="2">
        <v>43599</v>
      </c>
      <c r="D1246" s="2">
        <v>43606</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s="3" t="str" cm="1">
        <f t="array" ref="V1246">_xlfn.IFS(Orders!M1246=People!$B$2,People!$A$2,Orders!M1246=People!$B$3,People!$A$3,Orders!M1246=People!$B$4,People!$A$3,Orders!M1246=People!$B$5,People!$A$5)</f>
        <v>Cassandra Brandow</v>
      </c>
      <c r="W1246" s="3" t="str">
        <f>IFERROR(VLOOKUP(B1246,Returns!$B$2:$C$801,2),"No")</f>
        <v>Yes</v>
      </c>
    </row>
    <row r="1247" spans="1:23" hidden="1" x14ac:dyDescent="0.2">
      <c r="A1247" s="1">
        <v>1246</v>
      </c>
      <c r="B1247" t="s">
        <v>6768</v>
      </c>
      <c r="C1247" s="2">
        <v>42716</v>
      </c>
      <c r="D1247" s="2">
        <v>42718</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s="3" t="str" cm="1">
        <f t="array" ref="V1247">_xlfn.IFS(Orders!M1247=People!$B$2,People!$A$2,Orders!M1247=People!$B$3,People!$A$3,Orders!M1247=People!$B$4,People!$A$3,Orders!M1247=People!$B$5,People!$A$5)</f>
        <v>Anna Andreadi</v>
      </c>
      <c r="W1247" s="3" t="str">
        <f>IFERROR(VLOOKUP(B1247,Returns!$B$2:$C$801,2),"No")</f>
        <v>Yes</v>
      </c>
    </row>
    <row r="1248" spans="1:23" hidden="1" x14ac:dyDescent="0.2">
      <c r="A1248" s="1">
        <v>1247</v>
      </c>
      <c r="B1248" t="s">
        <v>6768</v>
      </c>
      <c r="C1248" s="2">
        <v>42716</v>
      </c>
      <c r="D1248" s="2">
        <v>42718</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s="3" t="str" cm="1">
        <f t="array" ref="V1248">_xlfn.IFS(Orders!M1248=People!$B$2,People!$A$2,Orders!M1248=People!$B$3,People!$A$3,Orders!M1248=People!$B$4,People!$A$3,Orders!M1248=People!$B$5,People!$A$5)</f>
        <v>Anna Andreadi</v>
      </c>
      <c r="W1248" s="3" t="str">
        <f>IFERROR(VLOOKUP(B1248,Returns!$B$2:$C$801,2),"No")</f>
        <v>Yes</v>
      </c>
    </row>
    <row r="1249" spans="1:23" hidden="1" x14ac:dyDescent="0.2">
      <c r="A1249" s="1">
        <v>1248</v>
      </c>
      <c r="B1249" t="s">
        <v>6768</v>
      </c>
      <c r="C1249" s="2">
        <v>42716</v>
      </c>
      <c r="D1249" s="2">
        <v>42718</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s="3" t="str" cm="1">
        <f t="array" ref="V1249">_xlfn.IFS(Orders!M1249=People!$B$2,People!$A$2,Orders!M1249=People!$B$3,People!$A$3,Orders!M1249=People!$B$4,People!$A$3,Orders!M1249=People!$B$5,People!$A$5)</f>
        <v>Anna Andreadi</v>
      </c>
      <c r="W1249" s="3" t="str">
        <f>IFERROR(VLOOKUP(B1249,Returns!$B$2:$C$801,2),"No")</f>
        <v>Yes</v>
      </c>
    </row>
    <row r="1250" spans="1:23" x14ac:dyDescent="0.2">
      <c r="A1250" s="1">
        <v>1249</v>
      </c>
      <c r="B1250" t="s">
        <v>6769</v>
      </c>
      <c r="C1250" s="2">
        <v>43817</v>
      </c>
      <c r="D1250" s="2">
        <v>43823</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s="3" t="str" cm="1">
        <f t="array" ref="V1250">_xlfn.IFS(Orders!M1250=People!$B$2,People!$A$2,Orders!M1250=People!$B$3,People!$A$3,Orders!M1250=People!$B$4,People!$A$3,Orders!M1250=People!$B$5,People!$A$5)</f>
        <v>Chuck Magee</v>
      </c>
      <c r="W1250" s="3" t="str">
        <f>IFERROR(VLOOKUP(B1250,Returns!$B$2:$C$801,2),"No")</f>
        <v>Yes</v>
      </c>
    </row>
    <row r="1251" spans="1:23" x14ac:dyDescent="0.2">
      <c r="A1251" s="1">
        <v>1250</v>
      </c>
      <c r="B1251" t="s">
        <v>6769</v>
      </c>
      <c r="C1251" s="2">
        <v>43817</v>
      </c>
      <c r="D1251" s="2">
        <v>43823</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s="3" t="str" cm="1">
        <f t="array" ref="V1251">_xlfn.IFS(Orders!M1251=People!$B$2,People!$A$2,Orders!M1251=People!$B$3,People!$A$3,Orders!M1251=People!$B$4,People!$A$3,Orders!M1251=People!$B$5,People!$A$5)</f>
        <v>Chuck Magee</v>
      </c>
      <c r="W1251" s="3" t="str">
        <f>IFERROR(VLOOKUP(B1251,Returns!$B$2:$C$801,2),"No")</f>
        <v>Yes</v>
      </c>
    </row>
    <row r="1252" spans="1:23" x14ac:dyDescent="0.2">
      <c r="A1252" s="1">
        <v>1251</v>
      </c>
      <c r="B1252" t="s">
        <v>6769</v>
      </c>
      <c r="C1252" s="2">
        <v>43817</v>
      </c>
      <c r="D1252" s="2">
        <v>43823</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s="3" t="str" cm="1">
        <f t="array" ref="V1252">_xlfn.IFS(Orders!M1252=People!$B$2,People!$A$2,Orders!M1252=People!$B$3,People!$A$3,Orders!M1252=People!$B$4,People!$A$3,Orders!M1252=People!$B$5,People!$A$5)</f>
        <v>Chuck Magee</v>
      </c>
      <c r="W1252" s="3" t="str">
        <f>IFERROR(VLOOKUP(B1252,Returns!$B$2:$C$801,2),"No")</f>
        <v>Yes</v>
      </c>
    </row>
    <row r="1253" spans="1:23" x14ac:dyDescent="0.2">
      <c r="A1253" s="1">
        <v>1252</v>
      </c>
      <c r="B1253" t="s">
        <v>6769</v>
      </c>
      <c r="C1253" s="2">
        <v>43817</v>
      </c>
      <c r="D1253" s="2">
        <v>43823</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s="3" t="str" cm="1">
        <f t="array" ref="V1253">_xlfn.IFS(Orders!M1253=People!$B$2,People!$A$2,Orders!M1253=People!$B$3,People!$A$3,Orders!M1253=People!$B$4,People!$A$3,Orders!M1253=People!$B$5,People!$A$5)</f>
        <v>Chuck Magee</v>
      </c>
      <c r="W1253" s="3" t="str">
        <f>IFERROR(VLOOKUP(B1253,Returns!$B$2:$C$801,2),"No")</f>
        <v>Yes</v>
      </c>
    </row>
    <row r="1254" spans="1:23" x14ac:dyDescent="0.2">
      <c r="A1254" s="1">
        <v>1253</v>
      </c>
      <c r="B1254" t="s">
        <v>6770</v>
      </c>
      <c r="C1254" s="2">
        <v>42920</v>
      </c>
      <c r="D1254" s="2">
        <v>42925</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s="3" t="str" cm="1">
        <f t="array" ref="V1254">_xlfn.IFS(Orders!M1254=People!$B$2,People!$A$2,Orders!M1254=People!$B$3,People!$A$3,Orders!M1254=People!$B$4,People!$A$3,Orders!M1254=People!$B$5,People!$A$5)</f>
        <v>Chuck Magee</v>
      </c>
      <c r="W1254" s="3" t="str">
        <f>IFERROR(VLOOKUP(B1254,Returns!$B$2:$C$801,2),"No")</f>
        <v>Yes</v>
      </c>
    </row>
    <row r="1255" spans="1:23" x14ac:dyDescent="0.2">
      <c r="A1255" s="1">
        <v>1254</v>
      </c>
      <c r="B1255" t="s">
        <v>6771</v>
      </c>
      <c r="C1255" s="2">
        <v>43534</v>
      </c>
      <c r="D1255" s="2">
        <v>43538</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s="3" t="str" cm="1">
        <f t="array" ref="V1255">_xlfn.IFS(Orders!M1255=People!$B$2,People!$A$2,Orders!M1255=People!$B$3,People!$A$3,Orders!M1255=People!$B$4,People!$A$3,Orders!M1255=People!$B$5,People!$A$5)</f>
        <v>Chuck Magee</v>
      </c>
      <c r="W1255" s="3" t="str">
        <f>IFERROR(VLOOKUP(B1255,Returns!$B$2:$C$801,2),"No")</f>
        <v>Yes</v>
      </c>
    </row>
    <row r="1256" spans="1:23" x14ac:dyDescent="0.2">
      <c r="A1256" s="1">
        <v>1255</v>
      </c>
      <c r="B1256" t="s">
        <v>6771</v>
      </c>
      <c r="C1256" s="2">
        <v>43534</v>
      </c>
      <c r="D1256" s="2">
        <v>43538</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s="3" t="str" cm="1">
        <f t="array" ref="V1256">_xlfn.IFS(Orders!M1256=People!$B$2,People!$A$2,Orders!M1256=People!$B$3,People!$A$3,Orders!M1256=People!$B$4,People!$A$3,Orders!M1256=People!$B$5,People!$A$5)</f>
        <v>Chuck Magee</v>
      </c>
      <c r="W1256" s="3" t="str">
        <f>IFERROR(VLOOKUP(B1256,Returns!$B$2:$C$801,2),"No")</f>
        <v>Yes</v>
      </c>
    </row>
    <row r="1257" spans="1:23" x14ac:dyDescent="0.2">
      <c r="A1257" s="1">
        <v>1256</v>
      </c>
      <c r="B1257" t="s">
        <v>6771</v>
      </c>
      <c r="C1257" s="2">
        <v>43534</v>
      </c>
      <c r="D1257" s="2">
        <v>43538</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s="3" t="str" cm="1">
        <f t="array" ref="V1257">_xlfn.IFS(Orders!M1257=People!$B$2,People!$A$2,Orders!M1257=People!$B$3,People!$A$3,Orders!M1257=People!$B$4,People!$A$3,Orders!M1257=People!$B$5,People!$A$5)</f>
        <v>Chuck Magee</v>
      </c>
      <c r="W1257" s="3" t="str">
        <f>IFERROR(VLOOKUP(B1257,Returns!$B$2:$C$801,2),"No")</f>
        <v>Yes</v>
      </c>
    </row>
    <row r="1258" spans="1:23" x14ac:dyDescent="0.2">
      <c r="A1258" s="1">
        <v>1257</v>
      </c>
      <c r="B1258" t="s">
        <v>6771</v>
      </c>
      <c r="C1258" s="2">
        <v>43534</v>
      </c>
      <c r="D1258" s="2">
        <v>43538</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s="3" t="str" cm="1">
        <f t="array" ref="V1258">_xlfn.IFS(Orders!M1258=People!$B$2,People!$A$2,Orders!M1258=People!$B$3,People!$A$3,Orders!M1258=People!$B$4,People!$A$3,Orders!M1258=People!$B$5,People!$A$5)</f>
        <v>Chuck Magee</v>
      </c>
      <c r="W1258" s="3" t="str">
        <f>IFERROR(VLOOKUP(B1258,Returns!$B$2:$C$801,2),"No")</f>
        <v>Yes</v>
      </c>
    </row>
    <row r="1259" spans="1:23" hidden="1" x14ac:dyDescent="0.2">
      <c r="A1259" s="1">
        <v>1258</v>
      </c>
      <c r="B1259" t="s">
        <v>6772</v>
      </c>
      <c r="C1259" s="2">
        <v>43458</v>
      </c>
      <c r="D1259" s="2">
        <v>43462</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s="3" t="str" cm="1">
        <f t="array" ref="V1259">_xlfn.IFS(Orders!M1259=People!$B$2,People!$A$2,Orders!M1259=People!$B$3,People!$A$3,Orders!M1259=People!$B$4,People!$A$3,Orders!M1259=People!$B$5,People!$A$5)</f>
        <v>Cassandra Brandow</v>
      </c>
      <c r="W1259" s="3" t="str">
        <f>IFERROR(VLOOKUP(B1259,Returns!$B$2:$C$801,2),"No")</f>
        <v>Yes</v>
      </c>
    </row>
    <row r="1260" spans="1:23" hidden="1" x14ac:dyDescent="0.2">
      <c r="A1260" s="1">
        <v>1259</v>
      </c>
      <c r="B1260" t="s">
        <v>6772</v>
      </c>
      <c r="C1260" s="2">
        <v>43458</v>
      </c>
      <c r="D1260" s="2">
        <v>43462</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s="3" t="str" cm="1">
        <f t="array" ref="V1260">_xlfn.IFS(Orders!M1260=People!$B$2,People!$A$2,Orders!M1260=People!$B$3,People!$A$3,Orders!M1260=People!$B$4,People!$A$3,Orders!M1260=People!$B$5,People!$A$5)</f>
        <v>Cassandra Brandow</v>
      </c>
      <c r="W1260" s="3" t="str">
        <f>IFERROR(VLOOKUP(B1260,Returns!$B$2:$C$801,2),"No")</f>
        <v>Yes</v>
      </c>
    </row>
    <row r="1261" spans="1:23" hidden="1" x14ac:dyDescent="0.2">
      <c r="A1261" s="1">
        <v>1260</v>
      </c>
      <c r="B1261" t="s">
        <v>6772</v>
      </c>
      <c r="C1261" s="2">
        <v>43458</v>
      </c>
      <c r="D1261" s="2">
        <v>43462</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s="3" t="str" cm="1">
        <f t="array" ref="V1261">_xlfn.IFS(Orders!M1261=People!$B$2,People!$A$2,Orders!M1261=People!$B$3,People!$A$3,Orders!M1261=People!$B$4,People!$A$3,Orders!M1261=People!$B$5,People!$A$5)</f>
        <v>Cassandra Brandow</v>
      </c>
      <c r="W1261" s="3" t="str">
        <f>IFERROR(VLOOKUP(B1261,Returns!$B$2:$C$801,2),"No")</f>
        <v>Yes</v>
      </c>
    </row>
    <row r="1262" spans="1:23" hidden="1" x14ac:dyDescent="0.2">
      <c r="A1262" s="1">
        <v>1261</v>
      </c>
      <c r="B1262" t="s">
        <v>6773</v>
      </c>
      <c r="C1262" s="2">
        <v>43761</v>
      </c>
      <c r="D1262" s="2">
        <v>43765</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s="3" t="str" cm="1">
        <f t="array" ref="V1262">_xlfn.IFS(Orders!M1262=People!$B$2,People!$A$2,Orders!M1262=People!$B$3,People!$A$3,Orders!M1262=People!$B$4,People!$A$3,Orders!M1262=People!$B$5,People!$A$5)</f>
        <v>Cassandra Brandow</v>
      </c>
      <c r="W1262" s="3" t="str">
        <f>IFERROR(VLOOKUP(B1262,Returns!$B$2:$C$801,2),"No")</f>
        <v>Yes</v>
      </c>
    </row>
    <row r="1263" spans="1:23" hidden="1" x14ac:dyDescent="0.2">
      <c r="A1263" s="1">
        <v>1262</v>
      </c>
      <c r="B1263" t="s">
        <v>6774</v>
      </c>
      <c r="C1263" s="2">
        <v>43401</v>
      </c>
      <c r="D1263" s="2">
        <v>43408</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s="3" t="str" cm="1">
        <f t="array" ref="V1263">_xlfn.IFS(Orders!M1263=People!$B$2,People!$A$2,Orders!M1263=People!$B$3,People!$A$3,Orders!M1263=People!$B$4,People!$A$3,Orders!M1263=People!$B$5,People!$A$5)</f>
        <v>Cassandra Brandow</v>
      </c>
      <c r="W1263" s="3" t="str">
        <f>IFERROR(VLOOKUP(B1263,Returns!$B$2:$C$801,2),"No")</f>
        <v>Yes</v>
      </c>
    </row>
    <row r="1264" spans="1:23" x14ac:dyDescent="0.2">
      <c r="A1264" s="1">
        <v>1263</v>
      </c>
      <c r="B1264" t="s">
        <v>6775</v>
      </c>
      <c r="C1264" s="2">
        <v>43653</v>
      </c>
      <c r="D1264" s="2">
        <v>43655</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s="3" t="str" cm="1">
        <f t="array" ref="V1264">_xlfn.IFS(Orders!M1264=People!$B$2,People!$A$2,Orders!M1264=People!$B$3,People!$A$3,Orders!M1264=People!$B$4,People!$A$3,Orders!M1264=People!$B$5,People!$A$5)</f>
        <v>Chuck Magee</v>
      </c>
      <c r="W1264" s="3" t="str">
        <f>IFERROR(VLOOKUP(B1264,Returns!$B$2:$C$801,2),"No")</f>
        <v>Yes</v>
      </c>
    </row>
    <row r="1265" spans="1:23" x14ac:dyDescent="0.2">
      <c r="A1265" s="1">
        <v>1264</v>
      </c>
      <c r="B1265" t="s">
        <v>6776</v>
      </c>
      <c r="C1265" s="2">
        <v>43374</v>
      </c>
      <c r="D1265" s="2">
        <v>43375</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s="3" t="str" cm="1">
        <f t="array" ref="V1265">_xlfn.IFS(Orders!M1265=People!$B$2,People!$A$2,Orders!M1265=People!$B$3,People!$A$3,Orders!M1265=People!$B$4,People!$A$3,Orders!M1265=People!$B$5,People!$A$5)</f>
        <v>Chuck Magee</v>
      </c>
      <c r="W1265" s="3" t="str">
        <f>IFERROR(VLOOKUP(B1265,Returns!$B$2:$C$801,2),"No")</f>
        <v>Yes</v>
      </c>
    </row>
    <row r="1266" spans="1:23" x14ac:dyDescent="0.2">
      <c r="A1266" s="1">
        <v>1265</v>
      </c>
      <c r="B1266" t="s">
        <v>6776</v>
      </c>
      <c r="C1266" s="2">
        <v>43374</v>
      </c>
      <c r="D1266" s="2">
        <v>43375</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s="3" t="str" cm="1">
        <f t="array" ref="V1266">_xlfn.IFS(Orders!M1266=People!$B$2,People!$A$2,Orders!M1266=People!$B$3,People!$A$3,Orders!M1266=People!$B$4,People!$A$3,Orders!M1266=People!$B$5,People!$A$5)</f>
        <v>Chuck Magee</v>
      </c>
      <c r="W1266" s="3" t="str">
        <f>IFERROR(VLOOKUP(B1266,Returns!$B$2:$C$801,2),"No")</f>
        <v>Yes</v>
      </c>
    </row>
    <row r="1267" spans="1:23" hidden="1" x14ac:dyDescent="0.2">
      <c r="A1267" s="1">
        <v>1266</v>
      </c>
      <c r="B1267" t="s">
        <v>6777</v>
      </c>
      <c r="C1267" s="2">
        <v>43710</v>
      </c>
      <c r="D1267" s="2">
        <v>43715</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s="3" t="str" cm="1">
        <f t="array" ref="V1267">_xlfn.IFS(Orders!M1267=People!$B$2,People!$A$2,Orders!M1267=People!$B$3,People!$A$3,Orders!M1267=People!$B$4,People!$A$3,Orders!M1267=People!$B$5,People!$A$5)</f>
        <v>Anna Andreadi</v>
      </c>
      <c r="W1267" s="3" t="str">
        <f>IFERROR(VLOOKUP(B1267,Returns!$B$2:$C$801,2),"No")</f>
        <v>Yes</v>
      </c>
    </row>
    <row r="1268" spans="1:23" hidden="1" x14ac:dyDescent="0.2">
      <c r="A1268" s="1">
        <v>1267</v>
      </c>
      <c r="B1268" t="s">
        <v>6778</v>
      </c>
      <c r="C1268" s="2">
        <v>42728</v>
      </c>
      <c r="D1268" s="2">
        <v>42733</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s="3" t="str" cm="1">
        <f t="array" ref="V1268">_xlfn.IFS(Orders!M1268=People!$B$2,People!$A$2,Orders!M1268=People!$B$3,People!$A$3,Orders!M1268=People!$B$4,People!$A$3,Orders!M1268=People!$B$5,People!$A$5)</f>
        <v>Anna Andreadi</v>
      </c>
      <c r="W1268" s="3" t="str">
        <f>IFERROR(VLOOKUP(B1268,Returns!$B$2:$C$801,2),"No")</f>
        <v>Yes</v>
      </c>
    </row>
    <row r="1269" spans="1:23" hidden="1" x14ac:dyDescent="0.2">
      <c r="A1269" s="1">
        <v>1268</v>
      </c>
      <c r="B1269" t="s">
        <v>6778</v>
      </c>
      <c r="C1269" s="2">
        <v>42728</v>
      </c>
      <c r="D1269" s="2">
        <v>42733</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s="3" t="str" cm="1">
        <f t="array" ref="V1269">_xlfn.IFS(Orders!M1269=People!$B$2,People!$A$2,Orders!M1269=People!$B$3,People!$A$3,Orders!M1269=People!$B$4,People!$A$3,Orders!M1269=People!$B$5,People!$A$5)</f>
        <v>Anna Andreadi</v>
      </c>
      <c r="W1269" s="3" t="str">
        <f>IFERROR(VLOOKUP(B1269,Returns!$B$2:$C$801,2),"No")</f>
        <v>Yes</v>
      </c>
    </row>
    <row r="1270" spans="1:23" hidden="1" x14ac:dyDescent="0.2">
      <c r="A1270" s="1">
        <v>1269</v>
      </c>
      <c r="B1270" t="s">
        <v>6779</v>
      </c>
      <c r="C1270" s="2">
        <v>43731</v>
      </c>
      <c r="D1270" s="2">
        <v>43735</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s="3" t="str" cm="1">
        <f t="array" ref="V1270">_xlfn.IFS(Orders!M1270=People!$B$2,People!$A$2,Orders!M1270=People!$B$3,People!$A$3,Orders!M1270=People!$B$4,People!$A$3,Orders!M1270=People!$B$5,People!$A$5)</f>
        <v>Anna Andreadi</v>
      </c>
      <c r="W1270" s="3" t="str">
        <f>IFERROR(VLOOKUP(B1270,Returns!$B$2:$C$801,2),"No")</f>
        <v>Yes</v>
      </c>
    </row>
    <row r="1271" spans="1:23" hidden="1" x14ac:dyDescent="0.2">
      <c r="A1271" s="1">
        <v>1270</v>
      </c>
      <c r="B1271" t="s">
        <v>6780</v>
      </c>
      <c r="C1271" s="2">
        <v>43620</v>
      </c>
      <c r="D1271" s="2">
        <v>43624</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s="3" t="str" cm="1">
        <f t="array" ref="V1271">_xlfn.IFS(Orders!M1271=People!$B$2,People!$A$2,Orders!M1271=People!$B$3,People!$A$3,Orders!M1271=People!$B$4,People!$A$3,Orders!M1271=People!$B$5,People!$A$5)</f>
        <v>Cassandra Brandow</v>
      </c>
      <c r="W1271" s="3" t="str">
        <f>IFERROR(VLOOKUP(B1271,Returns!$B$2:$C$801,2),"No")</f>
        <v>Yes</v>
      </c>
    </row>
    <row r="1272" spans="1:23" x14ac:dyDescent="0.2">
      <c r="A1272" s="1">
        <v>1271</v>
      </c>
      <c r="B1272" t="s">
        <v>6781</v>
      </c>
      <c r="C1272" s="2">
        <v>43211</v>
      </c>
      <c r="D1272" s="2">
        <v>43216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s="3" t="str" cm="1">
        <f t="array" ref="V1272">_xlfn.IFS(Orders!M1272=People!$B$2,People!$A$2,Orders!M1272=People!$B$3,People!$A$3,Orders!M1272=People!$B$4,People!$A$3,Orders!M1272=People!$B$5,People!$A$5)</f>
        <v>Chuck Magee</v>
      </c>
      <c r="W1272" s="3" t="str">
        <f>IFERROR(VLOOKUP(B1272,Returns!$B$2:$C$801,2),"No")</f>
        <v>Yes</v>
      </c>
    </row>
    <row r="1273" spans="1:23" x14ac:dyDescent="0.2">
      <c r="A1273" s="1">
        <v>1272</v>
      </c>
      <c r="B1273" t="s">
        <v>6781</v>
      </c>
      <c r="C1273" s="2">
        <v>43211</v>
      </c>
      <c r="D1273" s="2">
        <v>43216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s="3" t="str" cm="1">
        <f t="array" ref="V1273">_xlfn.IFS(Orders!M1273=People!$B$2,People!$A$2,Orders!M1273=People!$B$3,People!$A$3,Orders!M1273=People!$B$4,People!$A$3,Orders!M1273=People!$B$5,People!$A$5)</f>
        <v>Chuck Magee</v>
      </c>
      <c r="W1273" s="3" t="str">
        <f>IFERROR(VLOOKUP(B1273,Returns!$B$2:$C$801,2),"No")</f>
        <v>Yes</v>
      </c>
    </row>
    <row r="1274" spans="1:23" x14ac:dyDescent="0.2">
      <c r="A1274" s="1">
        <v>1273</v>
      </c>
      <c r="B1274" t="s">
        <v>6781</v>
      </c>
      <c r="C1274" s="2">
        <v>43211</v>
      </c>
      <c r="D1274" s="2">
        <v>43216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s="3" t="str" cm="1">
        <f t="array" ref="V1274">_xlfn.IFS(Orders!M1274=People!$B$2,People!$A$2,Orders!M1274=People!$B$3,People!$A$3,Orders!M1274=People!$B$4,People!$A$3,Orders!M1274=People!$B$5,People!$A$5)</f>
        <v>Chuck Magee</v>
      </c>
      <c r="W1274" s="3" t="str">
        <f>IFERROR(VLOOKUP(B1274,Returns!$B$2:$C$801,2),"No")</f>
        <v>Yes</v>
      </c>
    </row>
    <row r="1275" spans="1:23" x14ac:dyDescent="0.2">
      <c r="A1275" s="1">
        <v>1274</v>
      </c>
      <c r="B1275" t="s">
        <v>6782</v>
      </c>
      <c r="C1275" s="2">
        <v>43246</v>
      </c>
      <c r="D1275" s="2">
        <v>43246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s="3" t="str" cm="1">
        <f t="array" ref="V1275">_xlfn.IFS(Orders!M1275=People!$B$2,People!$A$2,Orders!M1275=People!$B$3,People!$A$3,Orders!M1275=People!$B$4,People!$A$3,Orders!M1275=People!$B$5,People!$A$5)</f>
        <v>Chuck Magee</v>
      </c>
      <c r="W1275" s="3" t="str">
        <f>IFERROR(VLOOKUP(B1275,Returns!$B$2:$C$801,2),"No")</f>
        <v>Yes</v>
      </c>
    </row>
    <row r="1276" spans="1:23" x14ac:dyDescent="0.2">
      <c r="A1276" s="1">
        <v>1275</v>
      </c>
      <c r="B1276" t="s">
        <v>6782</v>
      </c>
      <c r="C1276" s="2">
        <v>43246</v>
      </c>
      <c r="D1276" s="2">
        <v>43246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s="3" t="str" cm="1">
        <f t="array" ref="V1276">_xlfn.IFS(Orders!M1276=People!$B$2,People!$A$2,Orders!M1276=People!$B$3,People!$A$3,Orders!M1276=People!$B$4,People!$A$3,Orders!M1276=People!$B$5,People!$A$5)</f>
        <v>Chuck Magee</v>
      </c>
      <c r="W1276" s="3" t="str">
        <f>IFERROR(VLOOKUP(B1276,Returns!$B$2:$C$801,2),"No")</f>
        <v>Yes</v>
      </c>
    </row>
    <row r="1277" spans="1:23" x14ac:dyDescent="0.2">
      <c r="A1277" s="1">
        <v>1276</v>
      </c>
      <c r="B1277" t="s">
        <v>6782</v>
      </c>
      <c r="C1277" s="2">
        <v>43246</v>
      </c>
      <c r="D1277" s="2">
        <v>43246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s="3" t="str" cm="1">
        <f t="array" ref="V1277">_xlfn.IFS(Orders!M1277=People!$B$2,People!$A$2,Orders!M1277=People!$B$3,People!$A$3,Orders!M1277=People!$B$4,People!$A$3,Orders!M1277=People!$B$5,People!$A$5)</f>
        <v>Chuck Magee</v>
      </c>
      <c r="W1277" s="3" t="str">
        <f>IFERROR(VLOOKUP(B1277,Returns!$B$2:$C$801,2),"No")</f>
        <v>Yes</v>
      </c>
    </row>
    <row r="1278" spans="1:23" x14ac:dyDescent="0.2">
      <c r="A1278" s="1">
        <v>1277</v>
      </c>
      <c r="B1278" t="s">
        <v>6782</v>
      </c>
      <c r="C1278" s="2">
        <v>43246</v>
      </c>
      <c r="D1278" s="2">
        <v>43246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s="3" t="str" cm="1">
        <f t="array" ref="V1278">_xlfn.IFS(Orders!M1278=People!$B$2,People!$A$2,Orders!M1278=People!$B$3,People!$A$3,Orders!M1278=People!$B$4,People!$A$3,Orders!M1278=People!$B$5,People!$A$5)</f>
        <v>Chuck Magee</v>
      </c>
      <c r="W1278" s="3" t="str">
        <f>IFERROR(VLOOKUP(B1278,Returns!$B$2:$C$801,2),"No")</f>
        <v>Yes</v>
      </c>
    </row>
    <row r="1279" spans="1:23" x14ac:dyDescent="0.2">
      <c r="A1279" s="1">
        <v>1278</v>
      </c>
      <c r="B1279" t="s">
        <v>6783</v>
      </c>
      <c r="C1279" s="2">
        <v>43222</v>
      </c>
      <c r="D1279" s="2">
        <v>43227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s="3" t="str" cm="1">
        <f t="array" ref="V1279">_xlfn.IFS(Orders!M1279=People!$B$2,People!$A$2,Orders!M1279=People!$B$3,People!$A$3,Orders!M1279=People!$B$4,People!$A$3,Orders!M1279=People!$B$5,People!$A$5)</f>
        <v>Chuck Magee</v>
      </c>
      <c r="W1279" s="3" t="str">
        <f>IFERROR(VLOOKUP(B1279,Returns!$B$2:$C$801,2),"No")</f>
        <v>Yes</v>
      </c>
    </row>
    <row r="1280" spans="1:23" hidden="1" x14ac:dyDescent="0.2">
      <c r="A1280" s="1">
        <v>1279</v>
      </c>
      <c r="B1280" t="s">
        <v>6784</v>
      </c>
      <c r="C1280" s="2">
        <v>42621</v>
      </c>
      <c r="D1280" s="2">
        <v>42624</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s="3" t="str" cm="1">
        <f t="array" ref="V1280">_xlfn.IFS(Orders!M1280=People!$B$2,People!$A$2,Orders!M1280=People!$B$3,People!$A$3,Orders!M1280=People!$B$4,People!$A$3,Orders!M1280=People!$B$5,People!$A$5)</f>
        <v>Cassandra Brandow</v>
      </c>
      <c r="W1280" s="3" t="str">
        <f>IFERROR(VLOOKUP(B1280,Returns!$B$2:$C$801,2),"No")</f>
        <v>Yes</v>
      </c>
    </row>
    <row r="1281" spans="1:23" hidden="1" x14ac:dyDescent="0.2">
      <c r="A1281" s="1">
        <v>1280</v>
      </c>
      <c r="B1281" t="s">
        <v>6784</v>
      </c>
      <c r="C1281" s="2">
        <v>42621</v>
      </c>
      <c r="D1281" s="2">
        <v>42624</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s="3" t="str" cm="1">
        <f t="array" ref="V1281">_xlfn.IFS(Orders!M1281=People!$B$2,People!$A$2,Orders!M1281=People!$B$3,People!$A$3,Orders!M1281=People!$B$4,People!$A$3,Orders!M1281=People!$B$5,People!$A$5)</f>
        <v>Cassandra Brandow</v>
      </c>
      <c r="W1281" s="3" t="str">
        <f>IFERROR(VLOOKUP(B1281,Returns!$B$2:$C$801,2),"No")</f>
        <v>Yes</v>
      </c>
    </row>
    <row r="1282" spans="1:23" x14ac:dyDescent="0.2">
      <c r="A1282" s="1">
        <v>1281</v>
      </c>
      <c r="B1282" t="s">
        <v>6785</v>
      </c>
      <c r="C1282" s="2">
        <v>43348</v>
      </c>
      <c r="D1282" s="2">
        <v>43349</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s="3" t="str" cm="1">
        <f t="array" ref="V1282">_xlfn.IFS(Orders!M1282=People!$B$2,People!$A$2,Orders!M1282=People!$B$3,People!$A$3,Orders!M1282=People!$B$4,People!$A$3,Orders!M1282=People!$B$5,People!$A$5)</f>
        <v>Chuck Magee</v>
      </c>
      <c r="W1282" s="3" t="str">
        <f>IFERROR(VLOOKUP(B1282,Returns!$B$2:$C$801,2),"No")</f>
        <v>Yes</v>
      </c>
    </row>
    <row r="1283" spans="1:23" hidden="1" x14ac:dyDescent="0.2">
      <c r="A1283" s="1">
        <v>1282</v>
      </c>
      <c r="B1283" t="s">
        <v>6786</v>
      </c>
      <c r="C1283" s="2">
        <v>43564</v>
      </c>
      <c r="D1283" s="2">
        <v>43566</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s="3" t="str" cm="1">
        <f t="array" ref="V1283">_xlfn.IFS(Orders!M1283=People!$B$2,People!$A$2,Orders!M1283=People!$B$3,People!$A$3,Orders!M1283=People!$B$4,People!$A$3,Orders!M1283=People!$B$5,People!$A$5)</f>
        <v>Cassandra Brandow</v>
      </c>
      <c r="W1283" s="3" t="str">
        <f>IFERROR(VLOOKUP(B1283,Returns!$B$2:$C$801,2),"No")</f>
        <v>Yes</v>
      </c>
    </row>
    <row r="1284" spans="1:23" hidden="1" x14ac:dyDescent="0.2">
      <c r="A1284" s="1">
        <v>1283</v>
      </c>
      <c r="B1284" t="s">
        <v>6786</v>
      </c>
      <c r="C1284" s="2">
        <v>43564</v>
      </c>
      <c r="D1284" s="2">
        <v>43566</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s="3" t="str" cm="1">
        <f t="array" ref="V1284">_xlfn.IFS(Orders!M1284=People!$B$2,People!$A$2,Orders!M1284=People!$B$3,People!$A$3,Orders!M1284=People!$B$4,People!$A$3,Orders!M1284=People!$B$5,People!$A$5)</f>
        <v>Cassandra Brandow</v>
      </c>
      <c r="W1284" s="3" t="str">
        <f>IFERROR(VLOOKUP(B1284,Returns!$B$2:$C$801,2),"No")</f>
        <v>Yes</v>
      </c>
    </row>
    <row r="1285" spans="1:23" hidden="1" x14ac:dyDescent="0.2">
      <c r="A1285" s="1">
        <v>1284</v>
      </c>
      <c r="B1285" t="s">
        <v>6786</v>
      </c>
      <c r="C1285" s="2">
        <v>43564</v>
      </c>
      <c r="D1285" s="2">
        <v>43566</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s="3" t="str" cm="1">
        <f t="array" ref="V1285">_xlfn.IFS(Orders!M1285=People!$B$2,People!$A$2,Orders!M1285=People!$B$3,People!$A$3,Orders!M1285=People!$B$4,People!$A$3,Orders!M1285=People!$B$5,People!$A$5)</f>
        <v>Cassandra Brandow</v>
      </c>
      <c r="W1285" s="3" t="str">
        <f>IFERROR(VLOOKUP(B1285,Returns!$B$2:$C$801,2),"No")</f>
        <v>Yes</v>
      </c>
    </row>
    <row r="1286" spans="1:23" x14ac:dyDescent="0.2">
      <c r="A1286" s="1">
        <v>1285</v>
      </c>
      <c r="B1286" t="s">
        <v>6787</v>
      </c>
      <c r="C1286" s="2">
        <v>43075</v>
      </c>
      <c r="D1286" s="2">
        <v>43081</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s="3" t="str" cm="1">
        <f t="array" ref="V1286">_xlfn.IFS(Orders!M1286=People!$B$2,People!$A$2,Orders!M1286=People!$B$3,People!$A$3,Orders!M1286=People!$B$4,People!$A$3,Orders!M1286=People!$B$5,People!$A$5)</f>
        <v>Chuck Magee</v>
      </c>
      <c r="W1286" s="3" t="str">
        <f>IFERROR(VLOOKUP(B1286,Returns!$B$2:$C$801,2),"No")</f>
        <v>Yes</v>
      </c>
    </row>
    <row r="1287" spans="1:23" x14ac:dyDescent="0.2">
      <c r="A1287" s="1">
        <v>1286</v>
      </c>
      <c r="B1287" t="s">
        <v>6788</v>
      </c>
      <c r="C1287" s="2">
        <v>43277</v>
      </c>
      <c r="D1287" s="2">
        <v>43284</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s="3" t="str" cm="1">
        <f t="array" ref="V1287">_xlfn.IFS(Orders!M1287=People!$B$2,People!$A$2,Orders!M1287=People!$B$3,People!$A$3,Orders!M1287=People!$B$4,People!$A$3,Orders!M1287=People!$B$5,People!$A$5)</f>
        <v>Chuck Magee</v>
      </c>
      <c r="W1287" s="3" t="str">
        <f>IFERROR(VLOOKUP(B1287,Returns!$B$2:$C$801,2),"No")</f>
        <v>Yes</v>
      </c>
    </row>
    <row r="1288" spans="1:23" x14ac:dyDescent="0.2">
      <c r="A1288" s="1">
        <v>1287</v>
      </c>
      <c r="B1288" t="s">
        <v>6789</v>
      </c>
      <c r="C1288" s="2">
        <v>42920</v>
      </c>
      <c r="D1288" s="2">
        <v>42924</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s="3" t="str" cm="1">
        <f t="array" ref="V1288">_xlfn.IFS(Orders!M1288=People!$B$2,People!$A$2,Orders!M1288=People!$B$3,People!$A$3,Orders!M1288=People!$B$4,People!$A$3,Orders!M1288=People!$B$5,People!$A$5)</f>
        <v>Chuck Magee</v>
      </c>
      <c r="W1288" s="3" t="str">
        <f>IFERROR(VLOOKUP(B1288,Returns!$B$2:$C$801,2),"No")</f>
        <v>Yes</v>
      </c>
    </row>
    <row r="1289" spans="1:23" x14ac:dyDescent="0.2">
      <c r="A1289" s="1">
        <v>1288</v>
      </c>
      <c r="B1289" t="s">
        <v>6790</v>
      </c>
      <c r="C1289" s="2">
        <v>43426</v>
      </c>
      <c r="D1289" s="2">
        <v>43430</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s="3" t="str" cm="1">
        <f t="array" ref="V1289">_xlfn.IFS(Orders!M1289=People!$B$2,People!$A$2,Orders!M1289=People!$B$3,People!$A$3,Orders!M1289=People!$B$4,People!$A$3,Orders!M1289=People!$B$5,People!$A$5)</f>
        <v>Chuck Magee</v>
      </c>
      <c r="W1289" s="3" t="str">
        <f>IFERROR(VLOOKUP(B1289,Returns!$B$2:$C$801,2),"No")</f>
        <v>Yes</v>
      </c>
    </row>
    <row r="1290" spans="1:23" x14ac:dyDescent="0.2">
      <c r="A1290" s="1">
        <v>1289</v>
      </c>
      <c r="B1290" t="s">
        <v>6790</v>
      </c>
      <c r="C1290" s="2">
        <v>43426</v>
      </c>
      <c r="D1290" s="2">
        <v>43430</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s="3" t="str" cm="1">
        <f t="array" ref="V1290">_xlfn.IFS(Orders!M1290=People!$B$2,People!$A$2,Orders!M1290=People!$B$3,People!$A$3,Orders!M1290=People!$B$4,People!$A$3,Orders!M1290=People!$B$5,People!$A$5)</f>
        <v>Chuck Magee</v>
      </c>
      <c r="W1290" s="3" t="str">
        <f>IFERROR(VLOOKUP(B1290,Returns!$B$2:$C$801,2),"No")</f>
        <v>Yes</v>
      </c>
    </row>
    <row r="1291" spans="1:23" x14ac:dyDescent="0.2">
      <c r="A1291" s="1">
        <v>1290</v>
      </c>
      <c r="B1291" t="s">
        <v>6790</v>
      </c>
      <c r="C1291" s="2">
        <v>43426</v>
      </c>
      <c r="D1291" s="2">
        <v>43430</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s="3" t="str" cm="1">
        <f t="array" ref="V1291">_xlfn.IFS(Orders!M1291=People!$B$2,People!$A$2,Orders!M1291=People!$B$3,People!$A$3,Orders!M1291=People!$B$4,People!$A$3,Orders!M1291=People!$B$5,People!$A$5)</f>
        <v>Chuck Magee</v>
      </c>
      <c r="W1291" s="3" t="str">
        <f>IFERROR(VLOOKUP(B1291,Returns!$B$2:$C$801,2),"No")</f>
        <v>Yes</v>
      </c>
    </row>
    <row r="1292" spans="1:23" hidden="1" x14ac:dyDescent="0.2">
      <c r="A1292" s="1">
        <v>1291</v>
      </c>
      <c r="B1292" t="s">
        <v>6791</v>
      </c>
      <c r="C1292" s="2">
        <v>43414</v>
      </c>
      <c r="D1292" s="2">
        <v>43416</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s="3" t="str" cm="1">
        <f t="array" ref="V1292">_xlfn.IFS(Orders!M1292=People!$B$2,People!$A$2,Orders!M1292=People!$B$3,People!$A$3,Orders!M1292=People!$B$4,People!$A$3,Orders!M1292=People!$B$5,People!$A$5)</f>
        <v>Anna Andreadi</v>
      </c>
      <c r="W1292" s="3" t="str">
        <f>IFERROR(VLOOKUP(B1292,Returns!$B$2:$C$801,2),"No")</f>
        <v>Yes</v>
      </c>
    </row>
    <row r="1293" spans="1:23" hidden="1" x14ac:dyDescent="0.2">
      <c r="A1293" s="1">
        <v>1292</v>
      </c>
      <c r="B1293" t="s">
        <v>6791</v>
      </c>
      <c r="C1293" s="2">
        <v>43414</v>
      </c>
      <c r="D1293" s="2">
        <v>43416</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s="3" t="str" cm="1">
        <f t="array" ref="V1293">_xlfn.IFS(Orders!M1293=People!$B$2,People!$A$2,Orders!M1293=People!$B$3,People!$A$3,Orders!M1293=People!$B$4,People!$A$3,Orders!M1293=People!$B$5,People!$A$5)</f>
        <v>Anna Andreadi</v>
      </c>
      <c r="W1293" s="3" t="str">
        <f>IFERROR(VLOOKUP(B1293,Returns!$B$2:$C$801,2),"No")</f>
        <v>Yes</v>
      </c>
    </row>
    <row r="1294" spans="1:23" hidden="1" x14ac:dyDescent="0.2">
      <c r="A1294" s="1">
        <v>1293</v>
      </c>
      <c r="B1294" t="s">
        <v>6792</v>
      </c>
      <c r="C1294" s="2">
        <v>42974</v>
      </c>
      <c r="D1294" s="2">
        <v>42979</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s="3" t="str" cm="1">
        <f t="array" ref="V1294">_xlfn.IFS(Orders!M1294=People!$B$2,People!$A$2,Orders!M1294=People!$B$3,People!$A$3,Orders!M1294=People!$B$4,People!$A$3,Orders!M1294=People!$B$5,People!$A$5)</f>
        <v>Anna Andreadi</v>
      </c>
      <c r="W1294" s="3" t="str">
        <f>IFERROR(VLOOKUP(B1294,Returns!$B$2:$C$801,2),"No")</f>
        <v>Yes</v>
      </c>
    </row>
    <row r="1295" spans="1:23" hidden="1" x14ac:dyDescent="0.2">
      <c r="A1295" s="1">
        <v>1294</v>
      </c>
      <c r="B1295" t="s">
        <v>6792</v>
      </c>
      <c r="C1295" s="2">
        <v>42974</v>
      </c>
      <c r="D1295" s="2">
        <v>42979</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s="3" t="str" cm="1">
        <f t="array" ref="V1295">_xlfn.IFS(Orders!M1295=People!$B$2,People!$A$2,Orders!M1295=People!$B$3,People!$A$3,Orders!M1295=People!$B$4,People!$A$3,Orders!M1295=People!$B$5,People!$A$5)</f>
        <v>Anna Andreadi</v>
      </c>
      <c r="W1295" s="3" t="str">
        <f>IFERROR(VLOOKUP(B1295,Returns!$B$2:$C$801,2),"No")</f>
        <v>Yes</v>
      </c>
    </row>
    <row r="1296" spans="1:23" hidden="1" x14ac:dyDescent="0.2">
      <c r="A1296" s="1">
        <v>1295</v>
      </c>
      <c r="B1296" t="s">
        <v>6792</v>
      </c>
      <c r="C1296" s="2">
        <v>42974</v>
      </c>
      <c r="D1296" s="2">
        <v>42979</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s="3" t="str" cm="1">
        <f t="array" ref="V1296">_xlfn.IFS(Orders!M1296=People!$B$2,People!$A$2,Orders!M1296=People!$B$3,People!$A$3,Orders!M1296=People!$B$4,People!$A$3,Orders!M1296=People!$B$5,People!$A$5)</f>
        <v>Anna Andreadi</v>
      </c>
      <c r="W1296" s="3" t="str">
        <f>IFERROR(VLOOKUP(B1296,Returns!$B$2:$C$801,2),"No")</f>
        <v>Yes</v>
      </c>
    </row>
    <row r="1297" spans="1:23" hidden="1" x14ac:dyDescent="0.2">
      <c r="A1297" s="1">
        <v>1296</v>
      </c>
      <c r="B1297" t="s">
        <v>6793</v>
      </c>
      <c r="C1297" s="2">
        <v>42880</v>
      </c>
      <c r="D1297" s="2">
        <v>42884</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s="3" t="str" cm="1">
        <f t="array" ref="V1297">_xlfn.IFS(Orders!M1297=People!$B$2,People!$A$2,Orders!M1297=People!$B$3,People!$A$3,Orders!M1297=People!$B$4,People!$A$3,Orders!M1297=People!$B$5,People!$A$5)</f>
        <v>Anna Andreadi</v>
      </c>
      <c r="W1297" s="3" t="str">
        <f>IFERROR(VLOOKUP(B1297,Returns!$B$2:$C$801,2),"No")</f>
        <v>Yes</v>
      </c>
    </row>
    <row r="1298" spans="1:23" hidden="1" x14ac:dyDescent="0.2">
      <c r="A1298" s="1">
        <v>1297</v>
      </c>
      <c r="B1298" t="s">
        <v>6109</v>
      </c>
      <c r="C1298" s="2">
        <v>43829</v>
      </c>
      <c r="D1298" s="2">
        <v>43833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s="3" t="str" cm="1">
        <f t="array" ref="V1298">_xlfn.IFS(Orders!M1298=People!$B$2,People!$A$2,Orders!M1298=People!$B$3,People!$A$3,Orders!M1298=People!$B$4,People!$A$3,Orders!M1298=People!$B$5,People!$A$5)</f>
        <v>Anna Andreadi</v>
      </c>
      <c r="W1298" s="3" t="str">
        <f>IFERROR(VLOOKUP(B1298,Returns!$B$2:$C$801,2),"No")</f>
        <v>Yes</v>
      </c>
    </row>
    <row r="1299" spans="1:23" hidden="1" x14ac:dyDescent="0.2">
      <c r="A1299" s="1">
        <v>1298</v>
      </c>
      <c r="B1299" t="s">
        <v>6109</v>
      </c>
      <c r="C1299" s="2">
        <v>43829</v>
      </c>
      <c r="D1299" s="2">
        <v>43833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s="3" t="str" cm="1">
        <f t="array" ref="V1299">_xlfn.IFS(Orders!M1299=People!$B$2,People!$A$2,Orders!M1299=People!$B$3,People!$A$3,Orders!M1299=People!$B$4,People!$A$3,Orders!M1299=People!$B$5,People!$A$5)</f>
        <v>Anna Andreadi</v>
      </c>
      <c r="W1299" s="3" t="str">
        <f>IFERROR(VLOOKUP(B1299,Returns!$B$2:$C$801,2),"No")</f>
        <v>Yes</v>
      </c>
    </row>
    <row r="1300" spans="1:23" x14ac:dyDescent="0.2">
      <c r="A1300" s="1">
        <v>1299</v>
      </c>
      <c r="B1300" t="s">
        <v>6794</v>
      </c>
      <c r="C1300" s="2">
        <v>43442</v>
      </c>
      <c r="D1300" s="2">
        <v>43446</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s="3" t="str" cm="1">
        <f t="array" ref="V1300">_xlfn.IFS(Orders!M1300=People!$B$2,People!$A$2,Orders!M1300=People!$B$3,People!$A$3,Orders!M1300=People!$B$4,People!$A$3,Orders!M1300=People!$B$5,People!$A$5)</f>
        <v>Chuck Magee</v>
      </c>
      <c r="W1300" s="3" t="str">
        <f>IFERROR(VLOOKUP(B1300,Returns!$B$2:$C$801,2),"No")</f>
        <v>Yes</v>
      </c>
    </row>
    <row r="1301" spans="1:23" hidden="1" x14ac:dyDescent="0.2">
      <c r="A1301" s="1">
        <v>1300</v>
      </c>
      <c r="B1301" t="s">
        <v>6795</v>
      </c>
      <c r="C1301" s="2">
        <v>43012</v>
      </c>
      <c r="D1301" s="2">
        <v>43015</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s="3" t="str" cm="1">
        <f t="array" ref="V1301">_xlfn.IFS(Orders!M1301=People!$B$2,People!$A$2,Orders!M1301=People!$B$3,People!$A$3,Orders!M1301=People!$B$4,People!$A$3,Orders!M1301=People!$B$5,People!$A$5)</f>
        <v>Anna Andreadi</v>
      </c>
      <c r="W1301" s="3" t="str">
        <f>IFERROR(VLOOKUP(B1301,Returns!$B$2:$C$801,2),"No")</f>
        <v>Yes</v>
      </c>
    </row>
    <row r="1302" spans="1:23" hidden="1" x14ac:dyDescent="0.2">
      <c r="A1302" s="1">
        <v>1301</v>
      </c>
      <c r="B1302" t="s">
        <v>6796</v>
      </c>
      <c r="C1302" s="2">
        <v>43457</v>
      </c>
      <c r="D1302" s="2">
        <v>43459</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s="3" t="str" cm="1">
        <f t="array" ref="V1302">_xlfn.IFS(Orders!M1302=People!$B$2,People!$A$2,Orders!M1302=People!$B$3,People!$A$3,Orders!M1302=People!$B$4,People!$A$3,Orders!M1302=People!$B$5,People!$A$5)</f>
        <v>Cassandra Brandow</v>
      </c>
      <c r="W1302" s="3" t="str">
        <f>IFERROR(VLOOKUP(B1302,Returns!$B$2:$C$801,2),"No")</f>
        <v>Yes</v>
      </c>
    </row>
    <row r="1303" spans="1:23" hidden="1" x14ac:dyDescent="0.2">
      <c r="A1303" s="1">
        <v>1302</v>
      </c>
      <c r="B1303" t="s">
        <v>6796</v>
      </c>
      <c r="C1303" s="2">
        <v>43457</v>
      </c>
      <c r="D1303" s="2">
        <v>43459</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s="3" t="str" cm="1">
        <f t="array" ref="V1303">_xlfn.IFS(Orders!M1303=People!$B$2,People!$A$2,Orders!M1303=People!$B$3,People!$A$3,Orders!M1303=People!$B$4,People!$A$3,Orders!M1303=People!$B$5,People!$A$5)</f>
        <v>Cassandra Brandow</v>
      </c>
      <c r="W1303" s="3" t="str">
        <f>IFERROR(VLOOKUP(B1303,Returns!$B$2:$C$801,2),"No")</f>
        <v>Yes</v>
      </c>
    </row>
    <row r="1304" spans="1:23" hidden="1" x14ac:dyDescent="0.2">
      <c r="A1304" s="1">
        <v>1303</v>
      </c>
      <c r="B1304" t="s">
        <v>6797</v>
      </c>
      <c r="C1304" s="2">
        <v>42997</v>
      </c>
      <c r="D1304" s="2">
        <v>43002</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s="3" t="str" cm="1">
        <f t="array" ref="V1304">_xlfn.IFS(Orders!M1304=People!$B$2,People!$A$2,Orders!M1304=People!$B$3,People!$A$3,Orders!M1304=People!$B$4,People!$A$3,Orders!M1304=People!$B$5,People!$A$5)</f>
        <v>Cassandra Brandow</v>
      </c>
      <c r="W1304" s="3" t="str">
        <f>IFERROR(VLOOKUP(B1304,Returns!$B$2:$C$801,2),"No")</f>
        <v>Yes</v>
      </c>
    </row>
    <row r="1305" spans="1:23" hidden="1" x14ac:dyDescent="0.2">
      <c r="A1305" s="1">
        <v>1304</v>
      </c>
      <c r="B1305" t="s">
        <v>6798</v>
      </c>
      <c r="C1305" s="2">
        <v>43649</v>
      </c>
      <c r="D1305" s="2">
        <v>43653</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s="3" t="str" cm="1">
        <f t="array" ref="V1305">_xlfn.IFS(Orders!M1305=People!$B$2,People!$A$2,Orders!M1305=People!$B$3,People!$A$3,Orders!M1305=People!$B$4,People!$A$3,Orders!M1305=People!$B$5,People!$A$5)</f>
        <v>Cassandra Brandow</v>
      </c>
      <c r="W1305" s="3" t="str">
        <f>IFERROR(VLOOKUP(B1305,Returns!$B$2:$C$801,2),"No")</f>
        <v>Yes</v>
      </c>
    </row>
    <row r="1306" spans="1:23" hidden="1" x14ac:dyDescent="0.2">
      <c r="A1306" s="1">
        <v>1305</v>
      </c>
      <c r="B1306" t="s">
        <v>6798</v>
      </c>
      <c r="C1306" s="2">
        <v>43649</v>
      </c>
      <c r="D1306" s="2">
        <v>43653</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s="3" t="str" cm="1">
        <f t="array" ref="V1306">_xlfn.IFS(Orders!M1306=People!$B$2,People!$A$2,Orders!M1306=People!$B$3,People!$A$3,Orders!M1306=People!$B$4,People!$A$3,Orders!M1306=People!$B$5,People!$A$5)</f>
        <v>Cassandra Brandow</v>
      </c>
      <c r="W1306" s="3" t="str">
        <f>IFERROR(VLOOKUP(B1306,Returns!$B$2:$C$801,2),"No")</f>
        <v>Yes</v>
      </c>
    </row>
    <row r="1307" spans="1:23" x14ac:dyDescent="0.2">
      <c r="A1307" s="1">
        <v>1306</v>
      </c>
      <c r="B1307" t="s">
        <v>6799</v>
      </c>
      <c r="C1307" s="2">
        <v>43295</v>
      </c>
      <c r="D1307" s="2">
        <v>43297</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s="3" t="str" cm="1">
        <f t="array" ref="V1307">_xlfn.IFS(Orders!M1307=People!$B$2,People!$A$2,Orders!M1307=People!$B$3,People!$A$3,Orders!M1307=People!$B$4,People!$A$3,Orders!M1307=People!$B$5,People!$A$5)</f>
        <v>Chuck Magee</v>
      </c>
      <c r="W1307" s="3" t="str">
        <f>IFERROR(VLOOKUP(B1307,Returns!$B$2:$C$801,2),"No")</f>
        <v>Yes</v>
      </c>
    </row>
    <row r="1308" spans="1:23" hidden="1" x14ac:dyDescent="0.2">
      <c r="A1308" s="1">
        <v>1307</v>
      </c>
      <c r="B1308" t="s">
        <v>6800</v>
      </c>
      <c r="C1308" s="2">
        <v>43271</v>
      </c>
      <c r="D1308" s="2">
        <v>43272</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s="3" t="str" cm="1">
        <f t="array" ref="V1308">_xlfn.IFS(Orders!M1308=People!$B$2,People!$A$2,Orders!M1308=People!$B$3,People!$A$3,Orders!M1308=People!$B$4,People!$A$3,Orders!M1308=People!$B$5,People!$A$5)</f>
        <v>Anna Andreadi</v>
      </c>
      <c r="W1308" s="3" t="str">
        <f>IFERROR(VLOOKUP(B1308,Returns!$B$2:$C$801,2),"No")</f>
        <v>Yes</v>
      </c>
    </row>
    <row r="1309" spans="1:23" hidden="1" x14ac:dyDescent="0.2">
      <c r="A1309" s="1">
        <v>1308</v>
      </c>
      <c r="B1309" t="s">
        <v>6800</v>
      </c>
      <c r="C1309" s="2">
        <v>43271</v>
      </c>
      <c r="D1309" s="2">
        <v>43272</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s="3" t="str" cm="1">
        <f t="array" ref="V1309">_xlfn.IFS(Orders!M1309=People!$B$2,People!$A$2,Orders!M1309=People!$B$3,People!$A$3,Orders!M1309=People!$B$4,People!$A$3,Orders!M1309=People!$B$5,People!$A$5)</f>
        <v>Anna Andreadi</v>
      </c>
      <c r="W1309" s="3" t="str">
        <f>IFERROR(VLOOKUP(B1309,Returns!$B$2:$C$801,2),"No")</f>
        <v>Yes</v>
      </c>
    </row>
    <row r="1310" spans="1:23" hidden="1" x14ac:dyDescent="0.2">
      <c r="A1310" s="1">
        <v>1309</v>
      </c>
      <c r="B1310" t="s">
        <v>6800</v>
      </c>
      <c r="C1310" s="2">
        <v>43271</v>
      </c>
      <c r="D1310" s="2">
        <v>43272</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s="3" t="str" cm="1">
        <f t="array" ref="V1310">_xlfn.IFS(Orders!M1310=People!$B$2,People!$A$2,Orders!M1310=People!$B$3,People!$A$3,Orders!M1310=People!$B$4,People!$A$3,Orders!M1310=People!$B$5,People!$A$5)</f>
        <v>Anna Andreadi</v>
      </c>
      <c r="W1310" s="3" t="str">
        <f>IFERROR(VLOOKUP(B1310,Returns!$B$2:$C$801,2),"No")</f>
        <v>Yes</v>
      </c>
    </row>
    <row r="1311" spans="1:23" hidden="1" x14ac:dyDescent="0.2">
      <c r="A1311" s="1">
        <v>1310</v>
      </c>
      <c r="B1311" t="s">
        <v>6800</v>
      </c>
      <c r="C1311" s="2">
        <v>43271</v>
      </c>
      <c r="D1311" s="2">
        <v>43272</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s="3" t="str" cm="1">
        <f t="array" ref="V1311">_xlfn.IFS(Orders!M1311=People!$B$2,People!$A$2,Orders!M1311=People!$B$3,People!$A$3,Orders!M1311=People!$B$4,People!$A$3,Orders!M1311=People!$B$5,People!$A$5)</f>
        <v>Anna Andreadi</v>
      </c>
      <c r="W1311" s="3" t="str">
        <f>IFERROR(VLOOKUP(B1311,Returns!$B$2:$C$801,2),"No")</f>
        <v>Yes</v>
      </c>
    </row>
    <row r="1312" spans="1:23" hidden="1" x14ac:dyDescent="0.2">
      <c r="A1312" s="1">
        <v>1311</v>
      </c>
      <c r="B1312" t="s">
        <v>6800</v>
      </c>
      <c r="C1312" s="2">
        <v>43271</v>
      </c>
      <c r="D1312" s="2">
        <v>43272</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s="3" t="str" cm="1">
        <f t="array" ref="V1312">_xlfn.IFS(Orders!M1312=People!$B$2,People!$A$2,Orders!M1312=People!$B$3,People!$A$3,Orders!M1312=People!$B$4,People!$A$3,Orders!M1312=People!$B$5,People!$A$5)</f>
        <v>Anna Andreadi</v>
      </c>
      <c r="W1312" s="3" t="str">
        <f>IFERROR(VLOOKUP(B1312,Returns!$B$2:$C$801,2),"No")</f>
        <v>Yes</v>
      </c>
    </row>
    <row r="1313" spans="1:23" x14ac:dyDescent="0.2">
      <c r="A1313" s="1">
        <v>1312</v>
      </c>
      <c r="B1313" t="s">
        <v>6801</v>
      </c>
      <c r="C1313" s="2">
        <v>43443</v>
      </c>
      <c r="D1313" s="2">
        <v>43447</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s="3" t="str" cm="1">
        <f t="array" ref="V1313">_xlfn.IFS(Orders!M1313=People!$B$2,People!$A$2,Orders!M1313=People!$B$3,People!$A$3,Orders!M1313=People!$B$4,People!$A$3,Orders!M1313=People!$B$5,People!$A$5)</f>
        <v>Chuck Magee</v>
      </c>
      <c r="W1313" s="3" t="str">
        <f>IFERROR(VLOOKUP(B1313,Returns!$B$2:$C$801,2),"No")</f>
        <v>Yes</v>
      </c>
    </row>
    <row r="1314" spans="1:23" x14ac:dyDescent="0.2">
      <c r="A1314" s="1">
        <v>1313</v>
      </c>
      <c r="B1314" t="s">
        <v>6801</v>
      </c>
      <c r="C1314" s="2">
        <v>43443</v>
      </c>
      <c r="D1314" s="2">
        <v>43447</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s="3" t="str" cm="1">
        <f t="array" ref="V1314">_xlfn.IFS(Orders!M1314=People!$B$2,People!$A$2,Orders!M1314=People!$B$3,People!$A$3,Orders!M1314=People!$B$4,People!$A$3,Orders!M1314=People!$B$5,People!$A$5)</f>
        <v>Chuck Magee</v>
      </c>
      <c r="W1314" s="3" t="str">
        <f>IFERROR(VLOOKUP(B1314,Returns!$B$2:$C$801,2),"No")</f>
        <v>Yes</v>
      </c>
    </row>
    <row r="1315" spans="1:23" x14ac:dyDescent="0.2">
      <c r="A1315" s="1">
        <v>1314</v>
      </c>
      <c r="B1315" t="s">
        <v>6802</v>
      </c>
      <c r="C1315" s="2">
        <v>43367</v>
      </c>
      <c r="D1315" s="2">
        <v>43374</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s="3" t="str" cm="1">
        <f t="array" ref="V1315">_xlfn.IFS(Orders!M1315=People!$B$2,People!$A$2,Orders!M1315=People!$B$3,People!$A$3,Orders!M1315=People!$B$4,People!$A$3,Orders!M1315=People!$B$5,People!$A$5)</f>
        <v>Chuck Magee</v>
      </c>
      <c r="W1315" s="3" t="str">
        <f>IFERROR(VLOOKUP(B1315,Returns!$B$2:$C$801,2),"No")</f>
        <v>Yes</v>
      </c>
    </row>
    <row r="1316" spans="1:23" hidden="1" x14ac:dyDescent="0.2">
      <c r="A1316" s="1">
        <v>1315</v>
      </c>
      <c r="B1316" t="s">
        <v>6074</v>
      </c>
      <c r="C1316" s="2">
        <v>43452</v>
      </c>
      <c r="D1316" s="2">
        <v>43457</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s="3" t="str" cm="1">
        <f t="array" ref="V1316">_xlfn.IFS(Orders!M1316=People!$B$2,People!$A$2,Orders!M1316=People!$B$3,People!$A$3,Orders!M1316=People!$B$4,People!$A$3,Orders!M1316=People!$B$5,People!$A$5)</f>
        <v>Anna Andreadi</v>
      </c>
      <c r="W1316" s="3" t="str">
        <f>IFERROR(VLOOKUP(B1316,Returns!$B$2:$C$801,2),"No")</f>
        <v>Yes</v>
      </c>
    </row>
    <row r="1317" spans="1:23" hidden="1" x14ac:dyDescent="0.2">
      <c r="A1317" s="1">
        <v>1316</v>
      </c>
      <c r="B1317" t="s">
        <v>6074</v>
      </c>
      <c r="C1317" s="2">
        <v>43452</v>
      </c>
      <c r="D1317" s="2">
        <v>43457</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s="3" t="str" cm="1">
        <f t="array" ref="V1317">_xlfn.IFS(Orders!M1317=People!$B$2,People!$A$2,Orders!M1317=People!$B$3,People!$A$3,Orders!M1317=People!$B$4,People!$A$3,Orders!M1317=People!$B$5,People!$A$5)</f>
        <v>Anna Andreadi</v>
      </c>
      <c r="W1317" s="3" t="str">
        <f>IFERROR(VLOOKUP(B1317,Returns!$B$2:$C$801,2),"No")</f>
        <v>Yes</v>
      </c>
    </row>
    <row r="1318" spans="1:23" hidden="1" x14ac:dyDescent="0.2">
      <c r="A1318" s="1">
        <v>1317</v>
      </c>
      <c r="B1318" t="s">
        <v>6074</v>
      </c>
      <c r="C1318" s="2">
        <v>43452</v>
      </c>
      <c r="D1318" s="2">
        <v>43457</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s="3" t="str" cm="1">
        <f t="array" ref="V1318">_xlfn.IFS(Orders!M1318=People!$B$2,People!$A$2,Orders!M1318=People!$B$3,People!$A$3,Orders!M1318=People!$B$4,People!$A$3,Orders!M1318=People!$B$5,People!$A$5)</f>
        <v>Anna Andreadi</v>
      </c>
      <c r="W1318" s="3" t="str">
        <f>IFERROR(VLOOKUP(B1318,Returns!$B$2:$C$801,2),"No")</f>
        <v>Yes</v>
      </c>
    </row>
    <row r="1319" spans="1:23" x14ac:dyDescent="0.2">
      <c r="A1319" s="1">
        <v>1318</v>
      </c>
      <c r="B1319" t="s">
        <v>6803</v>
      </c>
      <c r="C1319" s="2">
        <v>43809</v>
      </c>
      <c r="D1319" s="2">
        <v>43813</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s="3" t="str" cm="1">
        <f t="array" ref="V1319">_xlfn.IFS(Orders!M1319=People!$B$2,People!$A$2,Orders!M1319=People!$B$3,People!$A$3,Orders!M1319=People!$B$4,People!$A$3,Orders!M1319=People!$B$5,People!$A$5)</f>
        <v>Chuck Magee</v>
      </c>
      <c r="W1319" s="3" t="str">
        <f>IFERROR(VLOOKUP(B1319,Returns!$B$2:$C$801,2),"No")</f>
        <v>Yes</v>
      </c>
    </row>
    <row r="1320" spans="1:23" hidden="1" x14ac:dyDescent="0.2">
      <c r="A1320" s="1">
        <v>1319</v>
      </c>
      <c r="B1320" t="s">
        <v>5974</v>
      </c>
      <c r="C1320" s="2">
        <v>42552</v>
      </c>
      <c r="D1320" s="2">
        <v>42556</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s="3" t="str" cm="1">
        <f t="array" ref="V1320">_xlfn.IFS(Orders!M1320=People!$B$2,People!$A$2,Orders!M1320=People!$B$3,People!$A$3,Orders!M1320=People!$B$4,People!$A$3,Orders!M1320=People!$B$5,People!$A$5)</f>
        <v>Cassandra Brandow</v>
      </c>
      <c r="W1320" s="3" t="str">
        <f>IFERROR(VLOOKUP(B1320,Returns!$B$2:$C$801,2),"No")</f>
        <v>Yes</v>
      </c>
    </row>
    <row r="1321" spans="1:23" hidden="1" x14ac:dyDescent="0.2">
      <c r="A1321" s="1">
        <v>1320</v>
      </c>
      <c r="B1321" t="s">
        <v>5974</v>
      </c>
      <c r="C1321" s="2">
        <v>42552</v>
      </c>
      <c r="D1321" s="2">
        <v>42556</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s="3" t="str" cm="1">
        <f t="array" ref="V1321">_xlfn.IFS(Orders!M1321=People!$B$2,People!$A$2,Orders!M1321=People!$B$3,People!$A$3,Orders!M1321=People!$B$4,People!$A$3,Orders!M1321=People!$B$5,People!$A$5)</f>
        <v>Cassandra Brandow</v>
      </c>
      <c r="W1321" s="3" t="str">
        <f>IFERROR(VLOOKUP(B1321,Returns!$B$2:$C$801,2),"No")</f>
        <v>Yes</v>
      </c>
    </row>
    <row r="1322" spans="1:23" x14ac:dyDescent="0.2">
      <c r="A1322" s="1">
        <v>1321</v>
      </c>
      <c r="B1322" t="s">
        <v>6804</v>
      </c>
      <c r="C1322" s="2">
        <v>43499</v>
      </c>
      <c r="D1322" s="2">
        <v>43504</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s="3" t="str" cm="1">
        <f t="array" ref="V1322">_xlfn.IFS(Orders!M1322=People!$B$2,People!$A$2,Orders!M1322=People!$B$3,People!$A$3,Orders!M1322=People!$B$4,People!$A$3,Orders!M1322=People!$B$5,People!$A$5)</f>
        <v>Chuck Magee</v>
      </c>
      <c r="W1322" s="3" t="str">
        <f>IFERROR(VLOOKUP(B1322,Returns!$B$2:$C$801,2),"No")</f>
        <v>Yes</v>
      </c>
    </row>
    <row r="1323" spans="1:23" x14ac:dyDescent="0.2">
      <c r="A1323" s="1">
        <v>1322</v>
      </c>
      <c r="B1323" t="s">
        <v>6804</v>
      </c>
      <c r="C1323" s="2">
        <v>43499</v>
      </c>
      <c r="D1323" s="2">
        <v>43504</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s="3" t="str" cm="1">
        <f t="array" ref="V1323">_xlfn.IFS(Orders!M1323=People!$B$2,People!$A$2,Orders!M1323=People!$B$3,People!$A$3,Orders!M1323=People!$B$4,People!$A$3,Orders!M1323=People!$B$5,People!$A$5)</f>
        <v>Chuck Magee</v>
      </c>
      <c r="W1323" s="3" t="str">
        <f>IFERROR(VLOOKUP(B1323,Returns!$B$2:$C$801,2),"No")</f>
        <v>Yes</v>
      </c>
    </row>
    <row r="1324" spans="1:23" hidden="1" x14ac:dyDescent="0.2">
      <c r="A1324" s="1">
        <v>1323</v>
      </c>
      <c r="B1324" t="s">
        <v>6805</v>
      </c>
      <c r="C1324" s="2">
        <v>43527</v>
      </c>
      <c r="D1324" s="2">
        <v>43532</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s="3" t="str" cm="1">
        <f t="array" ref="V1324">_xlfn.IFS(Orders!M1324=People!$B$2,People!$A$2,Orders!M1324=People!$B$3,People!$A$3,Orders!M1324=People!$B$4,People!$A$3,Orders!M1324=People!$B$5,People!$A$5)</f>
        <v>Cassandra Brandow</v>
      </c>
      <c r="W1324" s="3" t="str">
        <f>IFERROR(VLOOKUP(B1324,Returns!$B$2:$C$801,2),"No")</f>
        <v>Yes</v>
      </c>
    </row>
    <row r="1325" spans="1:23" hidden="1" x14ac:dyDescent="0.2">
      <c r="A1325" s="1">
        <v>1324</v>
      </c>
      <c r="B1325" t="s">
        <v>6806</v>
      </c>
      <c r="C1325" s="2">
        <v>43747</v>
      </c>
      <c r="D1325" s="2">
        <v>43748</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s="3" t="str" cm="1">
        <f t="array" ref="V1325">_xlfn.IFS(Orders!M1325=People!$B$2,People!$A$2,Orders!M1325=People!$B$3,People!$A$3,Orders!M1325=People!$B$4,People!$A$3,Orders!M1325=People!$B$5,People!$A$5)</f>
        <v>Cassandra Brandow</v>
      </c>
      <c r="W1325" s="3" t="str">
        <f>IFERROR(VLOOKUP(B1325,Returns!$B$2:$C$801,2),"No")</f>
        <v>Yes</v>
      </c>
    </row>
    <row r="1326" spans="1:23" x14ac:dyDescent="0.2">
      <c r="A1326" s="1">
        <v>1325</v>
      </c>
      <c r="B1326" t="s">
        <v>6807</v>
      </c>
      <c r="C1326" s="2">
        <v>42641</v>
      </c>
      <c r="D1326" s="2">
        <v>42646</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s="3" t="str" cm="1">
        <f t="array" ref="V1326">_xlfn.IFS(Orders!M1326=People!$B$2,People!$A$2,Orders!M1326=People!$B$3,People!$A$3,Orders!M1326=People!$B$4,People!$A$3,Orders!M1326=People!$B$5,People!$A$5)</f>
        <v>Chuck Magee</v>
      </c>
      <c r="W1326" s="3" t="str">
        <f>IFERROR(VLOOKUP(B1326,Returns!$B$2:$C$801,2),"No")</f>
        <v>Yes</v>
      </c>
    </row>
    <row r="1327" spans="1:23" x14ac:dyDescent="0.2">
      <c r="A1327" s="1">
        <v>1326</v>
      </c>
      <c r="B1327" t="s">
        <v>6808</v>
      </c>
      <c r="C1327" s="2">
        <v>42517</v>
      </c>
      <c r="D1327" s="2">
        <v>42520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s="3" t="str" cm="1">
        <f t="array" ref="V1327">_xlfn.IFS(Orders!M1327=People!$B$2,People!$A$2,Orders!M1327=People!$B$3,People!$A$3,Orders!M1327=People!$B$4,People!$A$3,Orders!M1327=People!$B$5,People!$A$5)</f>
        <v>Chuck Magee</v>
      </c>
      <c r="W1327" s="3" t="str">
        <f>IFERROR(VLOOKUP(B1327,Returns!$B$2:$C$801,2),"No")</f>
        <v>Yes</v>
      </c>
    </row>
    <row r="1328" spans="1:23" x14ac:dyDescent="0.2">
      <c r="A1328" s="1">
        <v>1327</v>
      </c>
      <c r="B1328" t="s">
        <v>6809</v>
      </c>
      <c r="C1328" s="2">
        <v>42900</v>
      </c>
      <c r="D1328" s="2">
        <v>42904</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s="3" t="str" cm="1">
        <f t="array" ref="V1328">_xlfn.IFS(Orders!M1328=People!$B$2,People!$A$2,Orders!M1328=People!$B$3,People!$A$3,Orders!M1328=People!$B$4,People!$A$3,Orders!M1328=People!$B$5,People!$A$5)</f>
        <v>Chuck Magee</v>
      </c>
      <c r="W1328" s="3" t="str">
        <f>IFERROR(VLOOKUP(B1328,Returns!$B$2:$C$801,2),"No")</f>
        <v>Yes</v>
      </c>
    </row>
    <row r="1329" spans="1:23" x14ac:dyDescent="0.2">
      <c r="A1329" s="1">
        <v>1328</v>
      </c>
      <c r="B1329" t="s">
        <v>6810</v>
      </c>
      <c r="C1329" s="2">
        <v>43189</v>
      </c>
      <c r="D1329" s="2">
        <v>43191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s="3" t="str" cm="1">
        <f t="array" ref="V1329">_xlfn.IFS(Orders!M1329=People!$B$2,People!$A$2,Orders!M1329=People!$B$3,People!$A$3,Orders!M1329=People!$B$4,People!$A$3,Orders!M1329=People!$B$5,People!$A$5)</f>
        <v>Chuck Magee</v>
      </c>
      <c r="W1329" s="3" t="str">
        <f>IFERROR(VLOOKUP(B1329,Returns!$B$2:$C$801,2),"No")</f>
        <v>Yes</v>
      </c>
    </row>
    <row r="1330" spans="1:23" hidden="1" x14ac:dyDescent="0.2">
      <c r="A1330" s="1">
        <v>1329</v>
      </c>
      <c r="B1330" t="s">
        <v>6811</v>
      </c>
      <c r="C1330" s="2">
        <v>43753</v>
      </c>
      <c r="D1330" s="2">
        <v>43756</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s="3" t="str" cm="1">
        <f t="array" ref="V1330">_xlfn.IFS(Orders!M1330=People!$B$2,People!$A$2,Orders!M1330=People!$B$3,People!$A$3,Orders!M1330=People!$B$4,People!$A$3,Orders!M1330=People!$B$5,People!$A$5)</f>
        <v>Anna Andreadi</v>
      </c>
      <c r="W1330" s="3" t="str">
        <f>IFERROR(VLOOKUP(B1330,Returns!$B$2:$C$801,2),"No")</f>
        <v>Yes</v>
      </c>
    </row>
    <row r="1331" spans="1:23" hidden="1" x14ac:dyDescent="0.2">
      <c r="A1331" s="1">
        <v>1330</v>
      </c>
      <c r="B1331" t="s">
        <v>6812</v>
      </c>
      <c r="C1331" s="2">
        <v>43243</v>
      </c>
      <c r="D1331" s="2">
        <v>43247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s="3" t="str" cm="1">
        <f t="array" ref="V1331">_xlfn.IFS(Orders!M1331=People!$B$2,People!$A$2,Orders!M1331=People!$B$3,People!$A$3,Orders!M1331=People!$B$4,People!$A$3,Orders!M1331=People!$B$5,People!$A$5)</f>
        <v>Anna Andreadi</v>
      </c>
      <c r="W1331" s="3" t="str">
        <f>IFERROR(VLOOKUP(B1331,Returns!$B$2:$C$801,2),"No")</f>
        <v>Yes</v>
      </c>
    </row>
    <row r="1332" spans="1:23" x14ac:dyDescent="0.2">
      <c r="A1332" s="1">
        <v>1331</v>
      </c>
      <c r="B1332" t="s">
        <v>6813</v>
      </c>
      <c r="C1332" s="2">
        <v>43618</v>
      </c>
      <c r="D1332" s="2">
        <v>43622</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s="3" t="str" cm="1">
        <f t="array" ref="V1332">_xlfn.IFS(Orders!M1332=People!$B$2,People!$A$2,Orders!M1332=People!$B$3,People!$A$3,Orders!M1332=People!$B$4,People!$A$3,Orders!M1332=People!$B$5,People!$A$5)</f>
        <v>Chuck Magee</v>
      </c>
      <c r="W1332" s="3" t="str">
        <f>IFERROR(VLOOKUP(B1332,Returns!$B$2:$C$801,2),"No")</f>
        <v>Yes</v>
      </c>
    </row>
    <row r="1333" spans="1:23" x14ac:dyDescent="0.2">
      <c r="A1333" s="1">
        <v>1332</v>
      </c>
      <c r="B1333" t="s">
        <v>6813</v>
      </c>
      <c r="C1333" s="2">
        <v>43618</v>
      </c>
      <c r="D1333" s="2">
        <v>43622</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s="3" t="str" cm="1">
        <f t="array" ref="V1333">_xlfn.IFS(Orders!M1333=People!$B$2,People!$A$2,Orders!M1333=People!$B$3,People!$A$3,Orders!M1333=People!$B$4,People!$A$3,Orders!M1333=People!$B$5,People!$A$5)</f>
        <v>Chuck Magee</v>
      </c>
      <c r="W1333" s="3" t="str">
        <f>IFERROR(VLOOKUP(B1333,Returns!$B$2:$C$801,2),"No")</f>
        <v>Yes</v>
      </c>
    </row>
    <row r="1334" spans="1:23" x14ac:dyDescent="0.2">
      <c r="A1334" s="1">
        <v>1333</v>
      </c>
      <c r="B1334" t="s">
        <v>6814</v>
      </c>
      <c r="C1334" s="2">
        <v>42416</v>
      </c>
      <c r="D1334" s="2">
        <v>42421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s="3" t="str" cm="1">
        <f t="array" ref="V1334">_xlfn.IFS(Orders!M1334=People!$B$2,People!$A$2,Orders!M1334=People!$B$3,People!$A$3,Orders!M1334=People!$B$4,People!$A$3,Orders!M1334=People!$B$5,People!$A$5)</f>
        <v>Chuck Magee</v>
      </c>
      <c r="W1334" s="3" t="str">
        <f>IFERROR(VLOOKUP(B1334,Returns!$B$2:$C$801,2),"No")</f>
        <v>Yes</v>
      </c>
    </row>
    <row r="1335" spans="1:23" x14ac:dyDescent="0.2">
      <c r="A1335" s="1">
        <v>1334</v>
      </c>
      <c r="B1335" t="s">
        <v>6814</v>
      </c>
      <c r="C1335" s="2">
        <v>42416</v>
      </c>
      <c r="D1335" s="2">
        <v>42421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s="3" t="str" cm="1">
        <f t="array" ref="V1335">_xlfn.IFS(Orders!M1335=People!$B$2,People!$A$2,Orders!M1335=People!$B$3,People!$A$3,Orders!M1335=People!$B$4,People!$A$3,Orders!M1335=People!$B$5,People!$A$5)</f>
        <v>Chuck Magee</v>
      </c>
      <c r="W1335" s="3" t="str">
        <f>IFERROR(VLOOKUP(B1335,Returns!$B$2:$C$801,2),"No")</f>
        <v>Yes</v>
      </c>
    </row>
    <row r="1336" spans="1:23" hidden="1" x14ac:dyDescent="0.2">
      <c r="A1336" s="1">
        <v>1335</v>
      </c>
      <c r="B1336" t="s">
        <v>6815</v>
      </c>
      <c r="C1336" s="2">
        <v>42496</v>
      </c>
      <c r="D1336" s="2">
        <v>42500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s="3" t="str" cm="1">
        <f t="array" ref="V1336">_xlfn.IFS(Orders!M1336=People!$B$2,People!$A$2,Orders!M1336=People!$B$3,People!$A$3,Orders!M1336=People!$B$4,People!$A$3,Orders!M1336=People!$B$5,People!$A$5)</f>
        <v>Anna Andreadi</v>
      </c>
      <c r="W1336" s="3" t="str">
        <f>IFERROR(VLOOKUP(B1336,Returns!$B$2:$C$801,2),"No")</f>
        <v>Yes</v>
      </c>
    </row>
    <row r="1337" spans="1:23" x14ac:dyDescent="0.2">
      <c r="A1337" s="1">
        <v>1336</v>
      </c>
      <c r="B1337" t="s">
        <v>6816</v>
      </c>
      <c r="C1337" s="2">
        <v>43236</v>
      </c>
      <c r="D1337" s="2">
        <v>43243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s="3" t="str" cm="1">
        <f t="array" ref="V1337">_xlfn.IFS(Orders!M1337=People!$B$2,People!$A$2,Orders!M1337=People!$B$3,People!$A$3,Orders!M1337=People!$B$4,People!$A$3,Orders!M1337=People!$B$5,People!$A$5)</f>
        <v>Chuck Magee</v>
      </c>
      <c r="W1337" s="3" t="str">
        <f>IFERROR(VLOOKUP(B1337,Returns!$B$2:$C$801,2),"No")</f>
        <v>Yes</v>
      </c>
    </row>
    <row r="1338" spans="1:23" hidden="1" x14ac:dyDescent="0.2">
      <c r="A1338" s="1">
        <v>1337</v>
      </c>
      <c r="B1338" t="s">
        <v>6817</v>
      </c>
      <c r="C1338" s="2">
        <v>43557</v>
      </c>
      <c r="D1338" s="2">
        <v>43562</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s="3" t="str" cm="1">
        <f t="array" ref="V1338">_xlfn.IFS(Orders!M1338=People!$B$2,People!$A$2,Orders!M1338=People!$B$3,People!$A$3,Orders!M1338=People!$B$4,People!$A$3,Orders!M1338=People!$B$5,People!$A$5)</f>
        <v>Anna Andreadi</v>
      </c>
      <c r="W1338" s="3" t="str">
        <f>IFERROR(VLOOKUP(B1338,Returns!$B$2:$C$801,2),"No")</f>
        <v>Yes</v>
      </c>
    </row>
    <row r="1339" spans="1:23" x14ac:dyDescent="0.2">
      <c r="A1339" s="1">
        <v>1338</v>
      </c>
      <c r="B1339" t="s">
        <v>6818</v>
      </c>
      <c r="C1339" s="2">
        <v>43555</v>
      </c>
      <c r="D1339" s="2">
        <v>43557</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s="3" t="str" cm="1">
        <f t="array" ref="V1339">_xlfn.IFS(Orders!M1339=People!$B$2,People!$A$2,Orders!M1339=People!$B$3,People!$A$3,Orders!M1339=People!$B$4,People!$A$3,Orders!M1339=People!$B$5,People!$A$5)</f>
        <v>Chuck Magee</v>
      </c>
      <c r="W1339" s="3" t="str">
        <f>IFERROR(VLOOKUP(B1339,Returns!$B$2:$C$801,2),"No")</f>
        <v>Yes</v>
      </c>
    </row>
    <row r="1340" spans="1:23" x14ac:dyDescent="0.2">
      <c r="A1340" s="1">
        <v>1339</v>
      </c>
      <c r="B1340" t="s">
        <v>6818</v>
      </c>
      <c r="C1340" s="2">
        <v>43555</v>
      </c>
      <c r="D1340" s="2">
        <v>43557</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s="3" t="str" cm="1">
        <f t="array" ref="V1340">_xlfn.IFS(Orders!M1340=People!$B$2,People!$A$2,Orders!M1340=People!$B$3,People!$A$3,Orders!M1340=People!$B$4,People!$A$3,Orders!M1340=People!$B$5,People!$A$5)</f>
        <v>Chuck Magee</v>
      </c>
      <c r="W1340" s="3" t="str">
        <f>IFERROR(VLOOKUP(B1340,Returns!$B$2:$C$801,2),"No")</f>
        <v>Yes</v>
      </c>
    </row>
    <row r="1341" spans="1:23" x14ac:dyDescent="0.2">
      <c r="A1341" s="1">
        <v>1340</v>
      </c>
      <c r="B1341" t="s">
        <v>6818</v>
      </c>
      <c r="C1341" s="2">
        <v>43555</v>
      </c>
      <c r="D1341" s="2">
        <v>43557</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s="3" t="str" cm="1">
        <f t="array" ref="V1341">_xlfn.IFS(Orders!M1341=People!$B$2,People!$A$2,Orders!M1341=People!$B$3,People!$A$3,Orders!M1341=People!$B$4,People!$A$3,Orders!M1341=People!$B$5,People!$A$5)</f>
        <v>Chuck Magee</v>
      </c>
      <c r="W1341" s="3" t="str">
        <f>IFERROR(VLOOKUP(B1341,Returns!$B$2:$C$801,2),"No")</f>
        <v>Yes</v>
      </c>
    </row>
    <row r="1342" spans="1:23" hidden="1" x14ac:dyDescent="0.2">
      <c r="A1342" s="1">
        <v>1341</v>
      </c>
      <c r="B1342" t="s">
        <v>6819</v>
      </c>
      <c r="C1342" s="2">
        <v>43467</v>
      </c>
      <c r="D1342" s="2">
        <v>43469</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s="3" t="str" cm="1">
        <f t="array" ref="V1342">_xlfn.IFS(Orders!M1342=People!$B$2,People!$A$2,Orders!M1342=People!$B$3,People!$A$3,Orders!M1342=People!$B$4,People!$A$3,Orders!M1342=People!$B$5,People!$A$5)</f>
        <v>Cassandra Brandow</v>
      </c>
      <c r="W1342" s="3" t="str">
        <f>IFERROR(VLOOKUP(B1342,Returns!$B$2:$C$801,2),"No")</f>
        <v>Yes</v>
      </c>
    </row>
    <row r="1343" spans="1:23" hidden="1" x14ac:dyDescent="0.2">
      <c r="A1343" s="1">
        <v>1342</v>
      </c>
      <c r="B1343" t="s">
        <v>6819</v>
      </c>
      <c r="C1343" s="2">
        <v>43467</v>
      </c>
      <c r="D1343" s="2">
        <v>43469</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s="3" t="str" cm="1">
        <f t="array" ref="V1343">_xlfn.IFS(Orders!M1343=People!$B$2,People!$A$2,Orders!M1343=People!$B$3,People!$A$3,Orders!M1343=People!$B$4,People!$A$3,Orders!M1343=People!$B$5,People!$A$5)</f>
        <v>Cassandra Brandow</v>
      </c>
      <c r="W1343" s="3" t="str">
        <f>IFERROR(VLOOKUP(B1343,Returns!$B$2:$C$801,2),"No")</f>
        <v>Yes</v>
      </c>
    </row>
    <row r="1344" spans="1:23" hidden="1" x14ac:dyDescent="0.2">
      <c r="A1344" s="1">
        <v>1343</v>
      </c>
      <c r="B1344" t="s">
        <v>6819</v>
      </c>
      <c r="C1344" s="2">
        <v>43467</v>
      </c>
      <c r="D1344" s="2">
        <v>43469</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s="3" t="str" cm="1">
        <f t="array" ref="V1344">_xlfn.IFS(Orders!M1344=People!$B$2,People!$A$2,Orders!M1344=People!$B$3,People!$A$3,Orders!M1344=People!$B$4,People!$A$3,Orders!M1344=People!$B$5,People!$A$5)</f>
        <v>Cassandra Brandow</v>
      </c>
      <c r="W1344" s="3" t="str">
        <f>IFERROR(VLOOKUP(B1344,Returns!$B$2:$C$801,2),"No")</f>
        <v>Yes</v>
      </c>
    </row>
    <row r="1345" spans="1:23" x14ac:dyDescent="0.2">
      <c r="A1345" s="1">
        <v>1344</v>
      </c>
      <c r="B1345" t="s">
        <v>6820</v>
      </c>
      <c r="C1345" s="2">
        <v>42883</v>
      </c>
      <c r="D1345" s="2">
        <v>42887</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s="3" t="str" cm="1">
        <f t="array" ref="V1345">_xlfn.IFS(Orders!M1345=People!$B$2,People!$A$2,Orders!M1345=People!$B$3,People!$A$3,Orders!M1345=People!$B$4,People!$A$3,Orders!M1345=People!$B$5,People!$A$5)</f>
        <v>Chuck Magee</v>
      </c>
      <c r="W1345" s="3" t="str">
        <f>IFERROR(VLOOKUP(B1345,Returns!$B$2:$C$801,2),"No")</f>
        <v>Yes</v>
      </c>
    </row>
    <row r="1346" spans="1:23" x14ac:dyDescent="0.2">
      <c r="A1346" s="1">
        <v>1345</v>
      </c>
      <c r="B1346" t="s">
        <v>6820</v>
      </c>
      <c r="C1346" s="2">
        <v>42883</v>
      </c>
      <c r="D1346" s="2">
        <v>42887</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s="3" t="str" cm="1">
        <f t="array" ref="V1346">_xlfn.IFS(Orders!M1346=People!$B$2,People!$A$2,Orders!M1346=People!$B$3,People!$A$3,Orders!M1346=People!$B$4,People!$A$3,Orders!M1346=People!$B$5,People!$A$5)</f>
        <v>Chuck Magee</v>
      </c>
      <c r="W1346" s="3" t="str">
        <f>IFERROR(VLOOKUP(B1346,Returns!$B$2:$C$801,2),"No")</f>
        <v>Yes</v>
      </c>
    </row>
    <row r="1347" spans="1:23" x14ac:dyDescent="0.2">
      <c r="A1347" s="1">
        <v>1346</v>
      </c>
      <c r="B1347" t="s">
        <v>6821</v>
      </c>
      <c r="C1347" s="2">
        <v>42446</v>
      </c>
      <c r="D1347" s="2">
        <v>42453</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s="3" t="str" cm="1">
        <f t="array" ref="V1347">_xlfn.IFS(Orders!M1347=People!$B$2,People!$A$2,Orders!M1347=People!$B$3,People!$A$3,Orders!M1347=People!$B$4,People!$A$3,Orders!M1347=People!$B$5,People!$A$5)</f>
        <v>Chuck Magee</v>
      </c>
      <c r="W1347" s="3" t="str">
        <f>IFERROR(VLOOKUP(B1347,Returns!$B$2:$C$801,2),"No")</f>
        <v>Yes</v>
      </c>
    </row>
    <row r="1348" spans="1:23" x14ac:dyDescent="0.2">
      <c r="A1348" s="1">
        <v>1347</v>
      </c>
      <c r="B1348" t="s">
        <v>6821</v>
      </c>
      <c r="C1348" s="2">
        <v>42446</v>
      </c>
      <c r="D1348" s="2">
        <v>42453</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s="3" t="str" cm="1">
        <f t="array" ref="V1348">_xlfn.IFS(Orders!M1348=People!$B$2,People!$A$2,Orders!M1348=People!$B$3,People!$A$3,Orders!M1348=People!$B$4,People!$A$3,Orders!M1348=People!$B$5,People!$A$5)</f>
        <v>Chuck Magee</v>
      </c>
      <c r="W1348" s="3" t="str">
        <f>IFERROR(VLOOKUP(B1348,Returns!$B$2:$C$801,2),"No")</f>
        <v>Yes</v>
      </c>
    </row>
    <row r="1349" spans="1:23" x14ac:dyDescent="0.2">
      <c r="A1349" s="1">
        <v>1348</v>
      </c>
      <c r="B1349" t="s">
        <v>6821</v>
      </c>
      <c r="C1349" s="2">
        <v>42446</v>
      </c>
      <c r="D1349" s="2">
        <v>42453</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s="3" t="str" cm="1">
        <f t="array" ref="V1349">_xlfn.IFS(Orders!M1349=People!$B$2,People!$A$2,Orders!M1349=People!$B$3,People!$A$3,Orders!M1349=People!$B$4,People!$A$3,Orders!M1349=People!$B$5,People!$A$5)</f>
        <v>Chuck Magee</v>
      </c>
      <c r="W1349" s="3" t="str">
        <f>IFERROR(VLOOKUP(B1349,Returns!$B$2:$C$801,2),"No")</f>
        <v>Yes</v>
      </c>
    </row>
    <row r="1350" spans="1:23" x14ac:dyDescent="0.2">
      <c r="A1350" s="1">
        <v>1349</v>
      </c>
      <c r="B1350" t="s">
        <v>6821</v>
      </c>
      <c r="C1350" s="2">
        <v>42446</v>
      </c>
      <c r="D1350" s="2">
        <v>42453</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s="3" t="str" cm="1">
        <f t="array" ref="V1350">_xlfn.IFS(Orders!M1350=People!$B$2,People!$A$2,Orders!M1350=People!$B$3,People!$A$3,Orders!M1350=People!$B$4,People!$A$3,Orders!M1350=People!$B$5,People!$A$5)</f>
        <v>Chuck Magee</v>
      </c>
      <c r="W1350" s="3" t="str">
        <f>IFERROR(VLOOKUP(B1350,Returns!$B$2:$C$801,2),"No")</f>
        <v>Yes</v>
      </c>
    </row>
    <row r="1351" spans="1:23" x14ac:dyDescent="0.2">
      <c r="A1351" s="1">
        <v>1350</v>
      </c>
      <c r="B1351" t="s">
        <v>6821</v>
      </c>
      <c r="C1351" s="2">
        <v>42446</v>
      </c>
      <c r="D1351" s="2">
        <v>42453</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s="3" t="str" cm="1">
        <f t="array" ref="V1351">_xlfn.IFS(Orders!M1351=People!$B$2,People!$A$2,Orders!M1351=People!$B$3,People!$A$3,Orders!M1351=People!$B$4,People!$A$3,Orders!M1351=People!$B$5,People!$A$5)</f>
        <v>Chuck Magee</v>
      </c>
      <c r="W1351" s="3" t="str">
        <f>IFERROR(VLOOKUP(B1351,Returns!$B$2:$C$801,2),"No")</f>
        <v>Yes</v>
      </c>
    </row>
    <row r="1352" spans="1:23" x14ac:dyDescent="0.2">
      <c r="A1352" s="1">
        <v>1351</v>
      </c>
      <c r="B1352" t="s">
        <v>6822</v>
      </c>
      <c r="C1352" s="2">
        <v>42646</v>
      </c>
      <c r="D1352" s="2">
        <v>42651</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s="3" t="str" cm="1">
        <f t="array" ref="V1352">_xlfn.IFS(Orders!M1352=People!$B$2,People!$A$2,Orders!M1352=People!$B$3,People!$A$3,Orders!M1352=People!$B$4,People!$A$3,Orders!M1352=People!$B$5,People!$A$5)</f>
        <v>Chuck Magee</v>
      </c>
      <c r="W1352" s="3" t="str">
        <f>IFERROR(VLOOKUP(B1352,Returns!$B$2:$C$801,2),"No")</f>
        <v>Yes</v>
      </c>
    </row>
    <row r="1353" spans="1:23" hidden="1" x14ac:dyDescent="0.2">
      <c r="A1353" s="1">
        <v>1352</v>
      </c>
      <c r="B1353" t="s">
        <v>6823</v>
      </c>
      <c r="C1353" s="2">
        <v>43187</v>
      </c>
      <c r="D1353" s="2">
        <v>43190</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s="3" t="str" cm="1">
        <f t="array" ref="V1353">_xlfn.IFS(Orders!M1353=People!$B$2,People!$A$2,Orders!M1353=People!$B$3,People!$A$3,Orders!M1353=People!$B$4,People!$A$3,Orders!M1353=People!$B$5,People!$A$5)</f>
        <v>Cassandra Brandow</v>
      </c>
      <c r="W1353" s="3" t="str">
        <f>IFERROR(VLOOKUP(B1353,Returns!$B$2:$C$801,2),"No")</f>
        <v>Yes</v>
      </c>
    </row>
    <row r="1354" spans="1:23" hidden="1" x14ac:dyDescent="0.2">
      <c r="A1354" s="1">
        <v>1353</v>
      </c>
      <c r="B1354" t="s">
        <v>6824</v>
      </c>
      <c r="C1354" s="2">
        <v>43589</v>
      </c>
      <c r="D1354" s="2">
        <v>43594</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s="3" t="str" cm="1">
        <f t="array" ref="V1354">_xlfn.IFS(Orders!M1354=People!$B$2,People!$A$2,Orders!M1354=People!$B$3,People!$A$3,Orders!M1354=People!$B$4,People!$A$3,Orders!M1354=People!$B$5,People!$A$5)</f>
        <v>Anna Andreadi</v>
      </c>
      <c r="W1354" s="3" t="str">
        <f>IFERROR(VLOOKUP(B1354,Returns!$B$2:$C$801,2),"No")</f>
        <v>Yes</v>
      </c>
    </row>
    <row r="1355" spans="1:23" hidden="1" x14ac:dyDescent="0.2">
      <c r="A1355" s="1">
        <v>1354</v>
      </c>
      <c r="B1355" t="s">
        <v>6824</v>
      </c>
      <c r="C1355" s="2">
        <v>43589</v>
      </c>
      <c r="D1355" s="2">
        <v>43594</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s="3" t="str" cm="1">
        <f t="array" ref="V1355">_xlfn.IFS(Orders!M1355=People!$B$2,People!$A$2,Orders!M1355=People!$B$3,People!$A$3,Orders!M1355=People!$B$4,People!$A$3,Orders!M1355=People!$B$5,People!$A$5)</f>
        <v>Anna Andreadi</v>
      </c>
      <c r="W1355" s="3" t="str">
        <f>IFERROR(VLOOKUP(B1355,Returns!$B$2:$C$801,2),"No")</f>
        <v>Yes</v>
      </c>
    </row>
    <row r="1356" spans="1:23" hidden="1" x14ac:dyDescent="0.2">
      <c r="A1356" s="1">
        <v>1355</v>
      </c>
      <c r="B1356" t="s">
        <v>6824</v>
      </c>
      <c r="C1356" s="2">
        <v>43589</v>
      </c>
      <c r="D1356" s="2">
        <v>43594</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s="3" t="str" cm="1">
        <f t="array" ref="V1356">_xlfn.IFS(Orders!M1356=People!$B$2,People!$A$2,Orders!M1356=People!$B$3,People!$A$3,Orders!M1356=People!$B$4,People!$A$3,Orders!M1356=People!$B$5,People!$A$5)</f>
        <v>Anna Andreadi</v>
      </c>
      <c r="W1356" s="3" t="str">
        <f>IFERROR(VLOOKUP(B1356,Returns!$B$2:$C$801,2),"No")</f>
        <v>Yes</v>
      </c>
    </row>
    <row r="1357" spans="1:23" x14ac:dyDescent="0.2">
      <c r="A1357" s="1">
        <v>1356</v>
      </c>
      <c r="B1357" t="s">
        <v>6825</v>
      </c>
      <c r="C1357" s="2">
        <v>42556</v>
      </c>
      <c r="D1357" s="2">
        <v>42556</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s="3" t="str" cm="1">
        <f t="array" ref="V1357">_xlfn.IFS(Orders!M1357=People!$B$2,People!$A$2,Orders!M1357=People!$B$3,People!$A$3,Orders!M1357=People!$B$4,People!$A$3,Orders!M1357=People!$B$5,People!$A$5)</f>
        <v>Chuck Magee</v>
      </c>
      <c r="W1357" s="3" t="str">
        <f>IFERROR(VLOOKUP(B1357,Returns!$B$2:$C$801,2),"No")</f>
        <v>Yes</v>
      </c>
    </row>
    <row r="1358" spans="1:23" x14ac:dyDescent="0.2">
      <c r="A1358" s="1">
        <v>1357</v>
      </c>
      <c r="B1358" t="s">
        <v>6825</v>
      </c>
      <c r="C1358" s="2">
        <v>42556</v>
      </c>
      <c r="D1358" s="2">
        <v>42556</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s="3" t="str" cm="1">
        <f t="array" ref="V1358">_xlfn.IFS(Orders!M1358=People!$B$2,People!$A$2,Orders!M1358=People!$B$3,People!$A$3,Orders!M1358=People!$B$4,People!$A$3,Orders!M1358=People!$B$5,People!$A$5)</f>
        <v>Chuck Magee</v>
      </c>
      <c r="W1358" s="3" t="str">
        <f>IFERROR(VLOOKUP(B1358,Returns!$B$2:$C$801,2),"No")</f>
        <v>Yes</v>
      </c>
    </row>
    <row r="1359" spans="1:23" hidden="1" x14ac:dyDescent="0.2">
      <c r="A1359" s="1">
        <v>1358</v>
      </c>
      <c r="B1359" t="s">
        <v>6826</v>
      </c>
      <c r="C1359" s="2">
        <v>43225</v>
      </c>
      <c r="D1359" s="2">
        <v>43227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s="3" t="str" cm="1">
        <f t="array" ref="V1359">_xlfn.IFS(Orders!M1359=People!$B$2,People!$A$2,Orders!M1359=People!$B$3,People!$A$3,Orders!M1359=People!$B$4,People!$A$3,Orders!M1359=People!$B$5,People!$A$5)</f>
        <v>Cassandra Brandow</v>
      </c>
      <c r="W1359" s="3" t="str">
        <f>IFERROR(VLOOKUP(B1359,Returns!$B$2:$C$801,2),"No")</f>
        <v>Yes</v>
      </c>
    </row>
    <row r="1360" spans="1:23" x14ac:dyDescent="0.2">
      <c r="A1360" s="1">
        <v>1359</v>
      </c>
      <c r="B1360" t="s">
        <v>6827</v>
      </c>
      <c r="C1360" s="2">
        <v>43581</v>
      </c>
      <c r="D1360" s="2">
        <v>43582</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s="3" t="str" cm="1">
        <f t="array" ref="V1360">_xlfn.IFS(Orders!M1360=People!$B$2,People!$A$2,Orders!M1360=People!$B$3,People!$A$3,Orders!M1360=People!$B$4,People!$A$3,Orders!M1360=People!$B$5,People!$A$5)</f>
        <v>Chuck Magee</v>
      </c>
      <c r="W1360" s="3" t="str">
        <f>IFERROR(VLOOKUP(B1360,Returns!$B$2:$C$801,2),"No")</f>
        <v>Yes</v>
      </c>
    </row>
    <row r="1361" spans="1:23" hidden="1" x14ac:dyDescent="0.2">
      <c r="A1361" s="1">
        <v>1360</v>
      </c>
      <c r="B1361" t="s">
        <v>6828</v>
      </c>
      <c r="C1361" s="2">
        <v>42639</v>
      </c>
      <c r="D1361" s="2">
        <v>42644</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s="3" t="str" cm="1">
        <f t="array" ref="V1361">_xlfn.IFS(Orders!M1361=People!$B$2,People!$A$2,Orders!M1361=People!$B$3,People!$A$3,Orders!M1361=People!$B$4,People!$A$3,Orders!M1361=People!$B$5,People!$A$5)</f>
        <v>Anna Andreadi</v>
      </c>
      <c r="W1361" s="3" t="str">
        <f>IFERROR(VLOOKUP(B1361,Returns!$B$2:$C$801,2),"No")</f>
        <v>Yes</v>
      </c>
    </row>
    <row r="1362" spans="1:23" x14ac:dyDescent="0.2">
      <c r="A1362" s="1">
        <v>1361</v>
      </c>
      <c r="B1362" t="s">
        <v>6829</v>
      </c>
      <c r="C1362" s="2">
        <v>43757</v>
      </c>
      <c r="D1362" s="2">
        <v>43763</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s="3" t="str" cm="1">
        <f t="array" ref="V1362">_xlfn.IFS(Orders!M1362=People!$B$2,People!$A$2,Orders!M1362=People!$B$3,People!$A$3,Orders!M1362=People!$B$4,People!$A$3,Orders!M1362=People!$B$5,People!$A$5)</f>
        <v>Chuck Magee</v>
      </c>
      <c r="W1362" s="3" t="str">
        <f>IFERROR(VLOOKUP(B1362,Returns!$B$2:$C$801,2),"No")</f>
        <v>Yes</v>
      </c>
    </row>
    <row r="1363" spans="1:23" x14ac:dyDescent="0.2">
      <c r="A1363" s="1">
        <v>1362</v>
      </c>
      <c r="B1363" t="s">
        <v>6829</v>
      </c>
      <c r="C1363" s="2">
        <v>43757</v>
      </c>
      <c r="D1363" s="2">
        <v>43763</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s="3" t="str" cm="1">
        <f t="array" ref="V1363">_xlfn.IFS(Orders!M1363=People!$B$2,People!$A$2,Orders!M1363=People!$B$3,People!$A$3,Orders!M1363=People!$B$4,People!$A$3,Orders!M1363=People!$B$5,People!$A$5)</f>
        <v>Chuck Magee</v>
      </c>
      <c r="W1363" s="3" t="str">
        <f>IFERROR(VLOOKUP(B1363,Returns!$B$2:$C$801,2),"No")</f>
        <v>Yes</v>
      </c>
    </row>
    <row r="1364" spans="1:23" x14ac:dyDescent="0.2">
      <c r="A1364" s="1">
        <v>1363</v>
      </c>
      <c r="B1364" t="s">
        <v>6829</v>
      </c>
      <c r="C1364" s="2">
        <v>43757</v>
      </c>
      <c r="D1364" s="2">
        <v>43763</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s="3" t="str" cm="1">
        <f t="array" ref="V1364">_xlfn.IFS(Orders!M1364=People!$B$2,People!$A$2,Orders!M1364=People!$B$3,People!$A$3,Orders!M1364=People!$B$4,People!$A$3,Orders!M1364=People!$B$5,People!$A$5)</f>
        <v>Chuck Magee</v>
      </c>
      <c r="W1364" s="3" t="str">
        <f>IFERROR(VLOOKUP(B1364,Returns!$B$2:$C$801,2),"No")</f>
        <v>Yes</v>
      </c>
    </row>
    <row r="1365" spans="1:23" hidden="1" x14ac:dyDescent="0.2">
      <c r="A1365" s="1">
        <v>1364</v>
      </c>
      <c r="B1365" t="s">
        <v>6830</v>
      </c>
      <c r="C1365" s="2">
        <v>43779</v>
      </c>
      <c r="D1365" s="2">
        <v>43780</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s="3" t="str" cm="1">
        <f t="array" ref="V1365">_xlfn.IFS(Orders!M1365=People!$B$2,People!$A$2,Orders!M1365=People!$B$3,People!$A$3,Orders!M1365=People!$B$4,People!$A$3,Orders!M1365=People!$B$5,People!$A$5)</f>
        <v>Anna Andreadi</v>
      </c>
      <c r="W1365" s="3" t="str">
        <f>IFERROR(VLOOKUP(B1365,Returns!$B$2:$C$801,2),"No")</f>
        <v>Yes</v>
      </c>
    </row>
    <row r="1366" spans="1:23" hidden="1" x14ac:dyDescent="0.2">
      <c r="A1366" s="1">
        <v>1365</v>
      </c>
      <c r="B1366" t="s">
        <v>6830</v>
      </c>
      <c r="C1366" s="2">
        <v>43779</v>
      </c>
      <c r="D1366" s="2">
        <v>43780</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s="3" t="str" cm="1">
        <f t="array" ref="V1366">_xlfn.IFS(Orders!M1366=People!$B$2,People!$A$2,Orders!M1366=People!$B$3,People!$A$3,Orders!M1366=People!$B$4,People!$A$3,Orders!M1366=People!$B$5,People!$A$5)</f>
        <v>Anna Andreadi</v>
      </c>
      <c r="W1366" s="3" t="str">
        <f>IFERROR(VLOOKUP(B1366,Returns!$B$2:$C$801,2),"No")</f>
        <v>Yes</v>
      </c>
    </row>
    <row r="1367" spans="1:23" hidden="1" x14ac:dyDescent="0.2">
      <c r="A1367" s="1">
        <v>1366</v>
      </c>
      <c r="B1367" t="s">
        <v>6830</v>
      </c>
      <c r="C1367" s="2">
        <v>43779</v>
      </c>
      <c r="D1367" s="2">
        <v>43780</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s="3" t="str" cm="1">
        <f t="array" ref="V1367">_xlfn.IFS(Orders!M1367=People!$B$2,People!$A$2,Orders!M1367=People!$B$3,People!$A$3,Orders!M1367=People!$B$4,People!$A$3,Orders!M1367=People!$B$5,People!$A$5)</f>
        <v>Anna Andreadi</v>
      </c>
      <c r="W1367" s="3" t="str">
        <f>IFERROR(VLOOKUP(B1367,Returns!$B$2:$C$801,2),"No")</f>
        <v>Yes</v>
      </c>
    </row>
    <row r="1368" spans="1:23" hidden="1" x14ac:dyDescent="0.2">
      <c r="A1368" s="1">
        <v>1367</v>
      </c>
      <c r="B1368" t="s">
        <v>6830</v>
      </c>
      <c r="C1368" s="2">
        <v>43779</v>
      </c>
      <c r="D1368" s="2">
        <v>43780</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s="3" t="str" cm="1">
        <f t="array" ref="V1368">_xlfn.IFS(Orders!M1368=People!$B$2,People!$A$2,Orders!M1368=People!$B$3,People!$A$3,Orders!M1368=People!$B$4,People!$A$3,Orders!M1368=People!$B$5,People!$A$5)</f>
        <v>Anna Andreadi</v>
      </c>
      <c r="W1368" s="3" t="str">
        <f>IFERROR(VLOOKUP(B1368,Returns!$B$2:$C$801,2),"No")</f>
        <v>Yes</v>
      </c>
    </row>
    <row r="1369" spans="1:23" hidden="1" x14ac:dyDescent="0.2">
      <c r="A1369" s="1">
        <v>1368</v>
      </c>
      <c r="B1369" t="s">
        <v>6830</v>
      </c>
      <c r="C1369" s="2">
        <v>43779</v>
      </c>
      <c r="D1369" s="2">
        <v>43780</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s="3" t="str" cm="1">
        <f t="array" ref="V1369">_xlfn.IFS(Orders!M1369=People!$B$2,People!$A$2,Orders!M1369=People!$B$3,People!$A$3,Orders!M1369=People!$B$4,People!$A$3,Orders!M1369=People!$B$5,People!$A$5)</f>
        <v>Anna Andreadi</v>
      </c>
      <c r="W1369" s="3" t="str">
        <f>IFERROR(VLOOKUP(B1369,Returns!$B$2:$C$801,2),"No")</f>
        <v>Yes</v>
      </c>
    </row>
    <row r="1370" spans="1:23" hidden="1" x14ac:dyDescent="0.2">
      <c r="A1370" s="1">
        <v>1369</v>
      </c>
      <c r="B1370" t="s">
        <v>6831</v>
      </c>
      <c r="C1370" s="2">
        <v>43654</v>
      </c>
      <c r="D1370" s="2">
        <v>43657</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s="3" t="str" cm="1">
        <f t="array" ref="V1370">_xlfn.IFS(Orders!M1370=People!$B$2,People!$A$2,Orders!M1370=People!$B$3,People!$A$3,Orders!M1370=People!$B$4,People!$A$3,Orders!M1370=People!$B$5,People!$A$5)</f>
        <v>Anna Andreadi</v>
      </c>
      <c r="W1370" s="3" t="str">
        <f>IFERROR(VLOOKUP(B1370,Returns!$B$2:$C$801,2),"No")</f>
        <v>Yes</v>
      </c>
    </row>
    <row r="1371" spans="1:23" hidden="1" x14ac:dyDescent="0.2">
      <c r="A1371" s="1">
        <v>1370</v>
      </c>
      <c r="B1371" t="s">
        <v>6832</v>
      </c>
      <c r="C1371" s="2">
        <v>43093</v>
      </c>
      <c r="D1371" s="2">
        <v>43097</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s="3" t="str" cm="1">
        <f t="array" ref="V1371">_xlfn.IFS(Orders!M1371=People!$B$2,People!$A$2,Orders!M1371=People!$B$3,People!$A$3,Orders!M1371=People!$B$4,People!$A$3,Orders!M1371=People!$B$5,People!$A$5)</f>
        <v>Anna Andreadi</v>
      </c>
      <c r="W1371" s="3" t="str">
        <f>IFERROR(VLOOKUP(B1371,Returns!$B$2:$C$801,2),"No")</f>
        <v>Yes</v>
      </c>
    </row>
    <row r="1372" spans="1:23" hidden="1" x14ac:dyDescent="0.2">
      <c r="A1372" s="1">
        <v>1371</v>
      </c>
      <c r="B1372" t="s">
        <v>6832</v>
      </c>
      <c r="C1372" s="2">
        <v>43093</v>
      </c>
      <c r="D1372" s="2">
        <v>43097</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s="3" t="str" cm="1">
        <f t="array" ref="V1372">_xlfn.IFS(Orders!M1372=People!$B$2,People!$A$2,Orders!M1372=People!$B$3,People!$A$3,Orders!M1372=People!$B$4,People!$A$3,Orders!M1372=People!$B$5,People!$A$5)</f>
        <v>Anna Andreadi</v>
      </c>
      <c r="W1372" s="3" t="str">
        <f>IFERROR(VLOOKUP(B1372,Returns!$B$2:$C$801,2),"No")</f>
        <v>Yes</v>
      </c>
    </row>
    <row r="1373" spans="1:23" x14ac:dyDescent="0.2">
      <c r="A1373" s="1">
        <v>1372</v>
      </c>
      <c r="B1373" t="s">
        <v>6833</v>
      </c>
      <c r="C1373" s="2">
        <v>43531</v>
      </c>
      <c r="D1373" s="2">
        <v>43536</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s="3" t="str" cm="1">
        <f t="array" ref="V1373">_xlfn.IFS(Orders!M1373=People!$B$2,People!$A$2,Orders!M1373=People!$B$3,People!$A$3,Orders!M1373=People!$B$4,People!$A$3,Orders!M1373=People!$B$5,People!$A$5)</f>
        <v>Chuck Magee</v>
      </c>
      <c r="W1373" s="3" t="str">
        <f>IFERROR(VLOOKUP(B1373,Returns!$B$2:$C$801,2),"No")</f>
        <v>Yes</v>
      </c>
    </row>
    <row r="1374" spans="1:23" hidden="1" x14ac:dyDescent="0.2">
      <c r="A1374" s="1">
        <v>1373</v>
      </c>
      <c r="B1374" t="s">
        <v>6834</v>
      </c>
      <c r="C1374" s="2">
        <v>42461</v>
      </c>
      <c r="D1374" s="2">
        <v>42466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s="3" t="str" cm="1">
        <f t="array" ref="V1374">_xlfn.IFS(Orders!M1374=People!$B$2,People!$A$2,Orders!M1374=People!$B$3,People!$A$3,Orders!M1374=People!$B$4,People!$A$3,Orders!M1374=People!$B$5,People!$A$5)</f>
        <v>Anna Andreadi</v>
      </c>
      <c r="W1374" s="3" t="str">
        <f>IFERROR(VLOOKUP(B1374,Returns!$B$2:$C$801,2),"No")</f>
        <v>Yes</v>
      </c>
    </row>
    <row r="1375" spans="1:23" hidden="1" x14ac:dyDescent="0.2">
      <c r="A1375" s="1">
        <v>1374</v>
      </c>
      <c r="B1375" t="s">
        <v>6834</v>
      </c>
      <c r="C1375" s="2">
        <v>42461</v>
      </c>
      <c r="D1375" s="2">
        <v>42466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s="3" t="str" cm="1">
        <f t="array" ref="V1375">_xlfn.IFS(Orders!M1375=People!$B$2,People!$A$2,Orders!M1375=People!$B$3,People!$A$3,Orders!M1375=People!$B$4,People!$A$3,Orders!M1375=People!$B$5,People!$A$5)</f>
        <v>Anna Andreadi</v>
      </c>
      <c r="W1375" s="3" t="str">
        <f>IFERROR(VLOOKUP(B1375,Returns!$B$2:$C$801,2),"No")</f>
        <v>Yes</v>
      </c>
    </row>
    <row r="1376" spans="1:23" hidden="1" x14ac:dyDescent="0.2">
      <c r="A1376" s="1">
        <v>1375</v>
      </c>
      <c r="B1376" t="s">
        <v>6835</v>
      </c>
      <c r="C1376" s="2">
        <v>42992</v>
      </c>
      <c r="D1376" s="2">
        <v>42997</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s="3" t="str" cm="1">
        <f t="array" ref="V1376">_xlfn.IFS(Orders!M1376=People!$B$2,People!$A$2,Orders!M1376=People!$B$3,People!$A$3,Orders!M1376=People!$B$4,People!$A$3,Orders!M1376=People!$B$5,People!$A$5)</f>
        <v>Anna Andreadi</v>
      </c>
      <c r="W1376" s="3" t="str">
        <f>IFERROR(VLOOKUP(B1376,Returns!$B$2:$C$801,2),"No")</f>
        <v>Yes</v>
      </c>
    </row>
    <row r="1377" spans="1:23" hidden="1" x14ac:dyDescent="0.2">
      <c r="A1377" s="1">
        <v>1376</v>
      </c>
      <c r="B1377" t="s">
        <v>5951</v>
      </c>
      <c r="C1377" s="2">
        <v>42586</v>
      </c>
      <c r="D1377" s="2">
        <v>42591</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s="3" t="str" cm="1">
        <f t="array" ref="V1377">_xlfn.IFS(Orders!M1377=People!$B$2,People!$A$2,Orders!M1377=People!$B$3,People!$A$3,Orders!M1377=People!$B$4,People!$A$3,Orders!M1377=People!$B$5,People!$A$5)</f>
        <v>Anna Andreadi</v>
      </c>
      <c r="W1377" s="3" t="str">
        <f>IFERROR(VLOOKUP(B1377,Returns!$B$2:$C$801,2),"No")</f>
        <v>Yes</v>
      </c>
    </row>
    <row r="1378" spans="1:23" hidden="1" x14ac:dyDescent="0.2">
      <c r="A1378" s="1">
        <v>1377</v>
      </c>
      <c r="B1378" t="s">
        <v>5951</v>
      </c>
      <c r="C1378" s="2">
        <v>42586</v>
      </c>
      <c r="D1378" s="2">
        <v>42591</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s="3" t="str" cm="1">
        <f t="array" ref="V1378">_xlfn.IFS(Orders!M1378=People!$B$2,People!$A$2,Orders!M1378=People!$B$3,People!$A$3,Orders!M1378=People!$B$4,People!$A$3,Orders!M1378=People!$B$5,People!$A$5)</f>
        <v>Anna Andreadi</v>
      </c>
      <c r="W1378" s="3" t="str">
        <f>IFERROR(VLOOKUP(B1378,Returns!$B$2:$C$801,2),"No")</f>
        <v>Yes</v>
      </c>
    </row>
    <row r="1379" spans="1:23" hidden="1" x14ac:dyDescent="0.2">
      <c r="A1379" s="1">
        <v>1378</v>
      </c>
      <c r="B1379" t="s">
        <v>5951</v>
      </c>
      <c r="C1379" s="2">
        <v>42586</v>
      </c>
      <c r="D1379" s="2">
        <v>42591</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s="3" t="str" cm="1">
        <f t="array" ref="V1379">_xlfn.IFS(Orders!M1379=People!$B$2,People!$A$2,Orders!M1379=People!$B$3,People!$A$3,Orders!M1379=People!$B$4,People!$A$3,Orders!M1379=People!$B$5,People!$A$5)</f>
        <v>Anna Andreadi</v>
      </c>
      <c r="W1379" s="3" t="str">
        <f>IFERROR(VLOOKUP(B1379,Returns!$B$2:$C$801,2),"No")</f>
        <v>Yes</v>
      </c>
    </row>
    <row r="1380" spans="1:23" hidden="1" x14ac:dyDescent="0.2">
      <c r="A1380" s="1">
        <v>1379</v>
      </c>
      <c r="B1380" t="s">
        <v>5951</v>
      </c>
      <c r="C1380" s="2">
        <v>42586</v>
      </c>
      <c r="D1380" s="2">
        <v>42591</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s="3" t="str" cm="1">
        <f t="array" ref="V1380">_xlfn.IFS(Orders!M1380=People!$B$2,People!$A$2,Orders!M1380=People!$B$3,People!$A$3,Orders!M1380=People!$B$4,People!$A$3,Orders!M1380=People!$B$5,People!$A$5)</f>
        <v>Anna Andreadi</v>
      </c>
      <c r="W1380" s="3" t="str">
        <f>IFERROR(VLOOKUP(B1380,Returns!$B$2:$C$801,2),"No")</f>
        <v>Yes</v>
      </c>
    </row>
    <row r="1381" spans="1:23" hidden="1" x14ac:dyDescent="0.2">
      <c r="A1381" s="1">
        <v>1380</v>
      </c>
      <c r="B1381" t="s">
        <v>5951</v>
      </c>
      <c r="C1381" s="2">
        <v>42586</v>
      </c>
      <c r="D1381" s="2">
        <v>42591</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s="3" t="str" cm="1">
        <f t="array" ref="V1381">_xlfn.IFS(Orders!M1381=People!$B$2,People!$A$2,Orders!M1381=People!$B$3,People!$A$3,Orders!M1381=People!$B$4,People!$A$3,Orders!M1381=People!$B$5,People!$A$5)</f>
        <v>Anna Andreadi</v>
      </c>
      <c r="W1381" s="3" t="str">
        <f>IFERROR(VLOOKUP(B1381,Returns!$B$2:$C$801,2),"No")</f>
        <v>Yes</v>
      </c>
    </row>
    <row r="1382" spans="1:23" hidden="1" x14ac:dyDescent="0.2">
      <c r="A1382" s="1">
        <v>1381</v>
      </c>
      <c r="B1382" t="s">
        <v>5951</v>
      </c>
      <c r="C1382" s="2">
        <v>42586</v>
      </c>
      <c r="D1382" s="2">
        <v>42591</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s="3" t="str" cm="1">
        <f t="array" ref="V1382">_xlfn.IFS(Orders!M1382=People!$B$2,People!$A$2,Orders!M1382=People!$B$3,People!$A$3,Orders!M1382=People!$B$4,People!$A$3,Orders!M1382=People!$B$5,People!$A$5)</f>
        <v>Anna Andreadi</v>
      </c>
      <c r="W1382" s="3" t="str">
        <f>IFERROR(VLOOKUP(B1382,Returns!$B$2:$C$801,2),"No")</f>
        <v>Yes</v>
      </c>
    </row>
    <row r="1383" spans="1:23" x14ac:dyDescent="0.2">
      <c r="A1383" s="1">
        <v>1382</v>
      </c>
      <c r="B1383" t="s">
        <v>6836</v>
      </c>
      <c r="C1383" s="2">
        <v>43346</v>
      </c>
      <c r="D1383" s="2">
        <v>43352</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s="3" t="str" cm="1">
        <f t="array" ref="V1383">_xlfn.IFS(Orders!M1383=People!$B$2,People!$A$2,Orders!M1383=People!$B$3,People!$A$3,Orders!M1383=People!$B$4,People!$A$3,Orders!M1383=People!$B$5,People!$A$5)</f>
        <v>Chuck Magee</v>
      </c>
      <c r="W1383" s="3" t="str">
        <f>IFERROR(VLOOKUP(B1383,Returns!$B$2:$C$801,2),"No")</f>
        <v>Yes</v>
      </c>
    </row>
    <row r="1384" spans="1:23" hidden="1" x14ac:dyDescent="0.2">
      <c r="A1384" s="1">
        <v>1383</v>
      </c>
      <c r="B1384" t="s">
        <v>6837</v>
      </c>
      <c r="C1384" s="2">
        <v>43136</v>
      </c>
      <c r="D1384" s="2">
        <v>43136</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s="3" t="str" cm="1">
        <f t="array" ref="V1384">_xlfn.IFS(Orders!M1384=People!$B$2,People!$A$2,Orders!M1384=People!$B$3,People!$A$3,Orders!M1384=People!$B$4,People!$A$3,Orders!M1384=People!$B$5,People!$A$5)</f>
        <v>Cassandra Brandow</v>
      </c>
      <c r="W1384" s="3" t="str">
        <f>IFERROR(VLOOKUP(B1384,Returns!$B$2:$C$801,2),"No")</f>
        <v>Yes</v>
      </c>
    </row>
    <row r="1385" spans="1:23" hidden="1" x14ac:dyDescent="0.2">
      <c r="A1385" s="1">
        <v>1384</v>
      </c>
      <c r="B1385" t="s">
        <v>6837</v>
      </c>
      <c r="C1385" s="2">
        <v>43136</v>
      </c>
      <c r="D1385" s="2">
        <v>43136</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s="3" t="str" cm="1">
        <f t="array" ref="V1385">_xlfn.IFS(Orders!M1385=People!$B$2,People!$A$2,Orders!M1385=People!$B$3,People!$A$3,Orders!M1385=People!$B$4,People!$A$3,Orders!M1385=People!$B$5,People!$A$5)</f>
        <v>Cassandra Brandow</v>
      </c>
      <c r="W1385" s="3" t="str">
        <f>IFERROR(VLOOKUP(B1385,Returns!$B$2:$C$801,2),"No")</f>
        <v>Yes</v>
      </c>
    </row>
    <row r="1386" spans="1:23" hidden="1" x14ac:dyDescent="0.2">
      <c r="A1386" s="1">
        <v>1385</v>
      </c>
      <c r="B1386" t="s">
        <v>6837</v>
      </c>
      <c r="C1386" s="2">
        <v>43136</v>
      </c>
      <c r="D1386" s="2">
        <v>43136</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s="3" t="str" cm="1">
        <f t="array" ref="V1386">_xlfn.IFS(Orders!M1386=People!$B$2,People!$A$2,Orders!M1386=People!$B$3,People!$A$3,Orders!M1386=People!$B$4,People!$A$3,Orders!M1386=People!$B$5,People!$A$5)</f>
        <v>Cassandra Brandow</v>
      </c>
      <c r="W1386" s="3" t="str">
        <f>IFERROR(VLOOKUP(B1386,Returns!$B$2:$C$801,2),"No")</f>
        <v>Yes</v>
      </c>
    </row>
    <row r="1387" spans="1:23" hidden="1" x14ac:dyDescent="0.2">
      <c r="A1387" s="1">
        <v>1386</v>
      </c>
      <c r="B1387" t="s">
        <v>6837</v>
      </c>
      <c r="C1387" s="2">
        <v>43136</v>
      </c>
      <c r="D1387" s="2">
        <v>43136</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s="3" t="str" cm="1">
        <f t="array" ref="V1387">_xlfn.IFS(Orders!M1387=People!$B$2,People!$A$2,Orders!M1387=People!$B$3,People!$A$3,Orders!M1387=People!$B$4,People!$A$3,Orders!M1387=People!$B$5,People!$A$5)</f>
        <v>Cassandra Brandow</v>
      </c>
      <c r="W1387" s="3" t="str">
        <f>IFERROR(VLOOKUP(B1387,Returns!$B$2:$C$801,2),"No")</f>
        <v>Yes</v>
      </c>
    </row>
    <row r="1388" spans="1:23" hidden="1" x14ac:dyDescent="0.2">
      <c r="A1388" s="1">
        <v>1387</v>
      </c>
      <c r="B1388" t="s">
        <v>6837</v>
      </c>
      <c r="C1388" s="2">
        <v>43136</v>
      </c>
      <c r="D1388" s="2">
        <v>43136</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s="3" t="str" cm="1">
        <f t="array" ref="V1388">_xlfn.IFS(Orders!M1388=People!$B$2,People!$A$2,Orders!M1388=People!$B$3,People!$A$3,Orders!M1388=People!$B$4,People!$A$3,Orders!M1388=People!$B$5,People!$A$5)</f>
        <v>Cassandra Brandow</v>
      </c>
      <c r="W1388" s="3" t="str">
        <f>IFERROR(VLOOKUP(B1388,Returns!$B$2:$C$801,2),"No")</f>
        <v>Yes</v>
      </c>
    </row>
    <row r="1389" spans="1:23" hidden="1" x14ac:dyDescent="0.2">
      <c r="A1389" s="1">
        <v>1388</v>
      </c>
      <c r="B1389" t="s">
        <v>6837</v>
      </c>
      <c r="C1389" s="2">
        <v>43136</v>
      </c>
      <c r="D1389" s="2">
        <v>43136</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s="3" t="str" cm="1">
        <f t="array" ref="V1389">_xlfn.IFS(Orders!M1389=People!$B$2,People!$A$2,Orders!M1389=People!$B$3,People!$A$3,Orders!M1389=People!$B$4,People!$A$3,Orders!M1389=People!$B$5,People!$A$5)</f>
        <v>Cassandra Brandow</v>
      </c>
      <c r="W1389" s="3" t="str">
        <f>IFERROR(VLOOKUP(B1389,Returns!$B$2:$C$801,2),"No")</f>
        <v>Yes</v>
      </c>
    </row>
    <row r="1390" spans="1:23" hidden="1" x14ac:dyDescent="0.2">
      <c r="A1390" s="1">
        <v>1389</v>
      </c>
      <c r="B1390" t="s">
        <v>6837</v>
      </c>
      <c r="C1390" s="2">
        <v>43136</v>
      </c>
      <c r="D1390" s="2">
        <v>43136</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s="3" t="str" cm="1">
        <f t="array" ref="V1390">_xlfn.IFS(Orders!M1390=People!$B$2,People!$A$2,Orders!M1390=People!$B$3,People!$A$3,Orders!M1390=People!$B$4,People!$A$3,Orders!M1390=People!$B$5,People!$A$5)</f>
        <v>Cassandra Brandow</v>
      </c>
      <c r="W1390" s="3" t="str">
        <f>IFERROR(VLOOKUP(B1390,Returns!$B$2:$C$801,2),"No")</f>
        <v>Yes</v>
      </c>
    </row>
    <row r="1391" spans="1:23" hidden="1" x14ac:dyDescent="0.2">
      <c r="A1391" s="1">
        <v>1390</v>
      </c>
      <c r="B1391" t="s">
        <v>6837</v>
      </c>
      <c r="C1391" s="2">
        <v>43136</v>
      </c>
      <c r="D1391" s="2">
        <v>43136</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s="3" t="str" cm="1">
        <f t="array" ref="V1391">_xlfn.IFS(Orders!M1391=People!$B$2,People!$A$2,Orders!M1391=People!$B$3,People!$A$3,Orders!M1391=People!$B$4,People!$A$3,Orders!M1391=People!$B$5,People!$A$5)</f>
        <v>Cassandra Brandow</v>
      </c>
      <c r="W1391" s="3" t="str">
        <f>IFERROR(VLOOKUP(B1391,Returns!$B$2:$C$801,2),"No")</f>
        <v>Yes</v>
      </c>
    </row>
    <row r="1392" spans="1:23" hidden="1" x14ac:dyDescent="0.2">
      <c r="A1392" s="1">
        <v>1391</v>
      </c>
      <c r="B1392" t="s">
        <v>6837</v>
      </c>
      <c r="C1392" s="2">
        <v>43136</v>
      </c>
      <c r="D1392" s="2">
        <v>43136</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s="3" t="str" cm="1">
        <f t="array" ref="V1392">_xlfn.IFS(Orders!M1392=People!$B$2,People!$A$2,Orders!M1392=People!$B$3,People!$A$3,Orders!M1392=People!$B$4,People!$A$3,Orders!M1392=People!$B$5,People!$A$5)</f>
        <v>Cassandra Brandow</v>
      </c>
      <c r="W1392" s="3" t="str">
        <f>IFERROR(VLOOKUP(B1392,Returns!$B$2:$C$801,2),"No")</f>
        <v>Yes</v>
      </c>
    </row>
    <row r="1393" spans="1:23" hidden="1" x14ac:dyDescent="0.2">
      <c r="A1393" s="1">
        <v>1392</v>
      </c>
      <c r="B1393" t="s">
        <v>6837</v>
      </c>
      <c r="C1393" s="2">
        <v>43136</v>
      </c>
      <c r="D1393" s="2">
        <v>43136</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s="3" t="str" cm="1">
        <f t="array" ref="V1393">_xlfn.IFS(Orders!M1393=People!$B$2,People!$A$2,Orders!M1393=People!$B$3,People!$A$3,Orders!M1393=People!$B$4,People!$A$3,Orders!M1393=People!$B$5,People!$A$5)</f>
        <v>Cassandra Brandow</v>
      </c>
      <c r="W1393" s="3" t="str">
        <f>IFERROR(VLOOKUP(B1393,Returns!$B$2:$C$801,2),"No")</f>
        <v>Yes</v>
      </c>
    </row>
    <row r="1394" spans="1:23" hidden="1" x14ac:dyDescent="0.2">
      <c r="A1394" s="1">
        <v>1393</v>
      </c>
      <c r="B1394" t="s">
        <v>6837</v>
      </c>
      <c r="C1394" s="2">
        <v>43136</v>
      </c>
      <c r="D1394" s="2">
        <v>43136</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s="3" t="str" cm="1">
        <f t="array" ref="V1394">_xlfn.IFS(Orders!M1394=People!$B$2,People!$A$2,Orders!M1394=People!$B$3,People!$A$3,Orders!M1394=People!$B$4,People!$A$3,Orders!M1394=People!$B$5,People!$A$5)</f>
        <v>Cassandra Brandow</v>
      </c>
      <c r="W1394" s="3" t="str">
        <f>IFERROR(VLOOKUP(B1394,Returns!$B$2:$C$801,2),"No")</f>
        <v>Yes</v>
      </c>
    </row>
    <row r="1395" spans="1:23" hidden="1" x14ac:dyDescent="0.2">
      <c r="A1395" s="1">
        <v>1394</v>
      </c>
      <c r="B1395" t="s">
        <v>6838</v>
      </c>
      <c r="C1395" s="2">
        <v>43649</v>
      </c>
      <c r="D1395" s="2">
        <v>43650</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s="3" t="str" cm="1">
        <f t="array" ref="V1395">_xlfn.IFS(Orders!M1395=People!$B$2,People!$A$2,Orders!M1395=People!$B$3,People!$A$3,Orders!M1395=People!$B$4,People!$A$3,Orders!M1395=People!$B$5,People!$A$5)</f>
        <v>Cassandra Brandow</v>
      </c>
      <c r="W1395" s="3" t="str">
        <f>IFERROR(VLOOKUP(B1395,Returns!$B$2:$C$801,2),"No")</f>
        <v>Yes</v>
      </c>
    </row>
    <row r="1396" spans="1:23" x14ac:dyDescent="0.2">
      <c r="A1396" s="1">
        <v>1395</v>
      </c>
      <c r="B1396" t="s">
        <v>6839</v>
      </c>
      <c r="C1396" s="2">
        <v>43747</v>
      </c>
      <c r="D1396" s="2">
        <v>43752</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s="3" t="str" cm="1">
        <f t="array" ref="V1396">_xlfn.IFS(Orders!M1396=People!$B$2,People!$A$2,Orders!M1396=People!$B$3,People!$A$3,Orders!M1396=People!$B$4,People!$A$3,Orders!M1396=People!$B$5,People!$A$5)</f>
        <v>Chuck Magee</v>
      </c>
      <c r="W1396" s="3" t="str">
        <f>IFERROR(VLOOKUP(B1396,Returns!$B$2:$C$801,2),"No")</f>
        <v>Yes</v>
      </c>
    </row>
    <row r="1397" spans="1:23" x14ac:dyDescent="0.2">
      <c r="A1397" s="1">
        <v>1396</v>
      </c>
      <c r="B1397" t="s">
        <v>6839</v>
      </c>
      <c r="C1397" s="2">
        <v>43747</v>
      </c>
      <c r="D1397" s="2">
        <v>43752</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s="3" t="str" cm="1">
        <f t="array" ref="V1397">_xlfn.IFS(Orders!M1397=People!$B$2,People!$A$2,Orders!M1397=People!$B$3,People!$A$3,Orders!M1397=People!$B$4,People!$A$3,Orders!M1397=People!$B$5,People!$A$5)</f>
        <v>Chuck Magee</v>
      </c>
      <c r="W1397" s="3" t="str">
        <f>IFERROR(VLOOKUP(B1397,Returns!$B$2:$C$801,2),"No")</f>
        <v>Yes</v>
      </c>
    </row>
    <row r="1398" spans="1:23" x14ac:dyDescent="0.2">
      <c r="A1398" s="1">
        <v>1397</v>
      </c>
      <c r="B1398" t="s">
        <v>6840</v>
      </c>
      <c r="C1398" s="2">
        <v>43428</v>
      </c>
      <c r="D1398" s="2">
        <v>43430</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s="3" t="str" cm="1">
        <f t="array" ref="V1398">_xlfn.IFS(Orders!M1398=People!$B$2,People!$A$2,Orders!M1398=People!$B$3,People!$A$3,Orders!M1398=People!$B$4,People!$A$3,Orders!M1398=People!$B$5,People!$A$5)</f>
        <v>Chuck Magee</v>
      </c>
      <c r="W1398" s="3" t="str">
        <f>IFERROR(VLOOKUP(B1398,Returns!$B$2:$C$801,2),"No")</f>
        <v>Yes</v>
      </c>
    </row>
    <row r="1399" spans="1:23" x14ac:dyDescent="0.2">
      <c r="A1399" s="1">
        <v>1398</v>
      </c>
      <c r="B1399" t="s">
        <v>6840</v>
      </c>
      <c r="C1399" s="2">
        <v>43428</v>
      </c>
      <c r="D1399" s="2">
        <v>43430</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s="3" t="str" cm="1">
        <f t="array" ref="V1399">_xlfn.IFS(Orders!M1399=People!$B$2,People!$A$2,Orders!M1399=People!$B$3,People!$A$3,Orders!M1399=People!$B$4,People!$A$3,Orders!M1399=People!$B$5,People!$A$5)</f>
        <v>Chuck Magee</v>
      </c>
      <c r="W1399" s="3" t="str">
        <f>IFERROR(VLOOKUP(B1399,Returns!$B$2:$C$801,2),"No")</f>
        <v>Yes</v>
      </c>
    </row>
    <row r="1400" spans="1:23" x14ac:dyDescent="0.2">
      <c r="A1400" s="1">
        <v>1399</v>
      </c>
      <c r="B1400" t="s">
        <v>6840</v>
      </c>
      <c r="C1400" s="2">
        <v>43428</v>
      </c>
      <c r="D1400" s="2">
        <v>43430</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s="3" t="str" cm="1">
        <f t="array" ref="V1400">_xlfn.IFS(Orders!M1400=People!$B$2,People!$A$2,Orders!M1400=People!$B$3,People!$A$3,Orders!M1400=People!$B$4,People!$A$3,Orders!M1400=People!$B$5,People!$A$5)</f>
        <v>Chuck Magee</v>
      </c>
      <c r="W1400" s="3" t="str">
        <f>IFERROR(VLOOKUP(B1400,Returns!$B$2:$C$801,2),"No")</f>
        <v>Yes</v>
      </c>
    </row>
    <row r="1401" spans="1:23" x14ac:dyDescent="0.2">
      <c r="A1401" s="1">
        <v>1400</v>
      </c>
      <c r="B1401" t="s">
        <v>6840</v>
      </c>
      <c r="C1401" s="2">
        <v>43428</v>
      </c>
      <c r="D1401" s="2">
        <v>43430</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s="3" t="str" cm="1">
        <f t="array" ref="V1401">_xlfn.IFS(Orders!M1401=People!$B$2,People!$A$2,Orders!M1401=People!$B$3,People!$A$3,Orders!M1401=People!$B$4,People!$A$3,Orders!M1401=People!$B$5,People!$A$5)</f>
        <v>Chuck Magee</v>
      </c>
      <c r="W1401" s="3" t="str">
        <f>IFERROR(VLOOKUP(B1401,Returns!$B$2:$C$801,2),"No")</f>
        <v>Yes</v>
      </c>
    </row>
    <row r="1402" spans="1:23" hidden="1" x14ac:dyDescent="0.2">
      <c r="A1402" s="1">
        <v>1401</v>
      </c>
      <c r="B1402" t="s">
        <v>6084</v>
      </c>
      <c r="C1402" s="2">
        <v>43405</v>
      </c>
      <c r="D1402" s="2">
        <v>43409</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s="3" t="str" cm="1">
        <f t="array" ref="V1402">_xlfn.IFS(Orders!M1402=People!$B$2,People!$A$2,Orders!M1402=People!$B$3,People!$A$3,Orders!M1402=People!$B$4,People!$A$3,Orders!M1402=People!$B$5,People!$A$5)</f>
        <v>Cassandra Brandow</v>
      </c>
      <c r="W1402" s="3" t="str">
        <f>IFERROR(VLOOKUP(B1402,Returns!$B$2:$C$801,2),"No")</f>
        <v>Yes</v>
      </c>
    </row>
    <row r="1403" spans="1:23" hidden="1" x14ac:dyDescent="0.2">
      <c r="A1403" s="1">
        <v>1402</v>
      </c>
      <c r="B1403" t="s">
        <v>6084</v>
      </c>
      <c r="C1403" s="2">
        <v>43405</v>
      </c>
      <c r="D1403" s="2">
        <v>43409</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s="3" t="str" cm="1">
        <f t="array" ref="V1403">_xlfn.IFS(Orders!M1403=People!$B$2,People!$A$2,Orders!M1403=People!$B$3,People!$A$3,Orders!M1403=People!$B$4,People!$A$3,Orders!M1403=People!$B$5,People!$A$5)</f>
        <v>Cassandra Brandow</v>
      </c>
      <c r="W1403" s="3" t="str">
        <f>IFERROR(VLOOKUP(B1403,Returns!$B$2:$C$801,2),"No")</f>
        <v>Yes</v>
      </c>
    </row>
    <row r="1404" spans="1:23" x14ac:dyDescent="0.2">
      <c r="A1404" s="1">
        <v>1403</v>
      </c>
      <c r="B1404" t="s">
        <v>6841</v>
      </c>
      <c r="C1404" s="2">
        <v>43209</v>
      </c>
      <c r="D1404" s="2">
        <v>43215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s="3" t="str" cm="1">
        <f t="array" ref="V1404">_xlfn.IFS(Orders!M1404=People!$B$2,People!$A$2,Orders!M1404=People!$B$3,People!$A$3,Orders!M1404=People!$B$4,People!$A$3,Orders!M1404=People!$B$5,People!$A$5)</f>
        <v>Chuck Magee</v>
      </c>
      <c r="W1404" s="3" t="str">
        <f>IFERROR(VLOOKUP(B1404,Returns!$B$2:$C$801,2),"No")</f>
        <v>Yes</v>
      </c>
    </row>
    <row r="1405" spans="1:23" x14ac:dyDescent="0.2">
      <c r="A1405" s="1">
        <v>1404</v>
      </c>
      <c r="B1405" t="s">
        <v>6841</v>
      </c>
      <c r="C1405" s="2">
        <v>43209</v>
      </c>
      <c r="D1405" s="2">
        <v>43215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s="3" t="str" cm="1">
        <f t="array" ref="V1405">_xlfn.IFS(Orders!M1405=People!$B$2,People!$A$2,Orders!M1405=People!$B$3,People!$A$3,Orders!M1405=People!$B$4,People!$A$3,Orders!M1405=People!$B$5,People!$A$5)</f>
        <v>Chuck Magee</v>
      </c>
      <c r="W1405" s="3" t="str">
        <f>IFERROR(VLOOKUP(B1405,Returns!$B$2:$C$801,2),"No")</f>
        <v>Yes</v>
      </c>
    </row>
    <row r="1406" spans="1:23" x14ac:dyDescent="0.2">
      <c r="A1406" s="1">
        <v>1405</v>
      </c>
      <c r="B1406" t="s">
        <v>6842</v>
      </c>
      <c r="C1406" s="2">
        <v>42466</v>
      </c>
      <c r="D1406" s="2">
        <v>42468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s="3" t="str" cm="1">
        <f t="array" ref="V1406">_xlfn.IFS(Orders!M1406=People!$B$2,People!$A$2,Orders!M1406=People!$B$3,People!$A$3,Orders!M1406=People!$B$4,People!$A$3,Orders!M1406=People!$B$5,People!$A$5)</f>
        <v>Chuck Magee</v>
      </c>
      <c r="W1406" s="3" t="str">
        <f>IFERROR(VLOOKUP(B1406,Returns!$B$2:$C$801,2),"No")</f>
        <v>Yes</v>
      </c>
    </row>
    <row r="1407" spans="1:23" x14ac:dyDescent="0.2">
      <c r="A1407" s="1">
        <v>1406</v>
      </c>
      <c r="B1407" t="s">
        <v>6842</v>
      </c>
      <c r="C1407" s="2">
        <v>42466</v>
      </c>
      <c r="D1407" s="2">
        <v>42468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s="3" t="str" cm="1">
        <f t="array" ref="V1407">_xlfn.IFS(Orders!M1407=People!$B$2,People!$A$2,Orders!M1407=People!$B$3,People!$A$3,Orders!M1407=People!$B$4,People!$A$3,Orders!M1407=People!$B$5,People!$A$5)</f>
        <v>Chuck Magee</v>
      </c>
      <c r="W1407" s="3" t="str">
        <f>IFERROR(VLOOKUP(B1407,Returns!$B$2:$C$801,2),"No")</f>
        <v>Yes</v>
      </c>
    </row>
    <row r="1408" spans="1:23" x14ac:dyDescent="0.2">
      <c r="A1408" s="1">
        <v>1407</v>
      </c>
      <c r="B1408" t="s">
        <v>6842</v>
      </c>
      <c r="C1408" s="2">
        <v>42466</v>
      </c>
      <c r="D1408" s="2">
        <v>42468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s="3" t="str" cm="1">
        <f t="array" ref="V1408">_xlfn.IFS(Orders!M1408=People!$B$2,People!$A$2,Orders!M1408=People!$B$3,People!$A$3,Orders!M1408=People!$B$4,People!$A$3,Orders!M1408=People!$B$5,People!$A$5)</f>
        <v>Chuck Magee</v>
      </c>
      <c r="W1408" s="3" t="str">
        <f>IFERROR(VLOOKUP(B1408,Returns!$B$2:$C$801,2),"No")</f>
        <v>Yes</v>
      </c>
    </row>
    <row r="1409" spans="1:23" x14ac:dyDescent="0.2">
      <c r="A1409" s="1">
        <v>1408</v>
      </c>
      <c r="B1409" t="s">
        <v>6843</v>
      </c>
      <c r="C1409" s="2">
        <v>43345</v>
      </c>
      <c r="D1409" s="2">
        <v>43349</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s="3" t="str" cm="1">
        <f t="array" ref="V1409">_xlfn.IFS(Orders!M1409=People!$B$2,People!$A$2,Orders!M1409=People!$B$3,People!$A$3,Orders!M1409=People!$B$4,People!$A$3,Orders!M1409=People!$B$5,People!$A$5)</f>
        <v>Chuck Magee</v>
      </c>
      <c r="W1409" s="3" t="str">
        <f>IFERROR(VLOOKUP(B1409,Returns!$B$2:$C$801,2),"No")</f>
        <v>Yes</v>
      </c>
    </row>
    <row r="1410" spans="1:23" x14ac:dyDescent="0.2">
      <c r="A1410" s="1">
        <v>1409</v>
      </c>
      <c r="B1410" t="s">
        <v>6843</v>
      </c>
      <c r="C1410" s="2">
        <v>43345</v>
      </c>
      <c r="D1410" s="2">
        <v>43349</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s="3" t="str" cm="1">
        <f t="array" ref="V1410">_xlfn.IFS(Orders!M1410=People!$B$2,People!$A$2,Orders!M1410=People!$B$3,People!$A$3,Orders!M1410=People!$B$4,People!$A$3,Orders!M1410=People!$B$5,People!$A$5)</f>
        <v>Chuck Magee</v>
      </c>
      <c r="W1410" s="3" t="str">
        <f>IFERROR(VLOOKUP(B1410,Returns!$B$2:$C$801,2),"No")</f>
        <v>Yes</v>
      </c>
    </row>
    <row r="1411" spans="1:23" hidden="1" x14ac:dyDescent="0.2">
      <c r="A1411" s="1">
        <v>1410</v>
      </c>
      <c r="B1411" t="s">
        <v>6844</v>
      </c>
      <c r="C1411" s="2">
        <v>43368</v>
      </c>
      <c r="D1411" s="2">
        <v>43373</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s="3" t="str" cm="1">
        <f t="array" ref="V1411">_xlfn.IFS(Orders!M1411=People!$B$2,People!$A$2,Orders!M1411=People!$B$3,People!$A$3,Orders!M1411=People!$B$4,People!$A$3,Orders!M1411=People!$B$5,People!$A$5)</f>
        <v>Anna Andreadi</v>
      </c>
      <c r="W1411" s="3" t="str">
        <f>IFERROR(VLOOKUP(B1411,Returns!$B$2:$C$801,2),"No")</f>
        <v>Yes</v>
      </c>
    </row>
    <row r="1412" spans="1:23" x14ac:dyDescent="0.2">
      <c r="A1412" s="1">
        <v>1411</v>
      </c>
      <c r="B1412" t="s">
        <v>6845</v>
      </c>
      <c r="C1412" s="2">
        <v>43773</v>
      </c>
      <c r="D1412" s="2">
        <v>43780</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s="3" t="str" cm="1">
        <f t="array" ref="V1412">_xlfn.IFS(Orders!M1412=People!$B$2,People!$A$2,Orders!M1412=People!$B$3,People!$A$3,Orders!M1412=People!$B$4,People!$A$3,Orders!M1412=People!$B$5,People!$A$5)</f>
        <v>Chuck Magee</v>
      </c>
      <c r="W1412" s="3" t="str">
        <f>IFERROR(VLOOKUP(B1412,Returns!$B$2:$C$801,2),"No")</f>
        <v>Yes</v>
      </c>
    </row>
    <row r="1413" spans="1:23" x14ac:dyDescent="0.2">
      <c r="A1413" s="1">
        <v>1412</v>
      </c>
      <c r="B1413" t="s">
        <v>6846</v>
      </c>
      <c r="C1413" s="2">
        <v>43290</v>
      </c>
      <c r="D1413" s="2">
        <v>43294</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s="3" t="str" cm="1">
        <f t="array" ref="V1413">_xlfn.IFS(Orders!M1413=People!$B$2,People!$A$2,Orders!M1413=People!$B$3,People!$A$3,Orders!M1413=People!$B$4,People!$A$3,Orders!M1413=People!$B$5,People!$A$5)</f>
        <v>Chuck Magee</v>
      </c>
      <c r="W1413" s="3" t="str">
        <f>IFERROR(VLOOKUP(B1413,Returns!$B$2:$C$801,2),"No")</f>
        <v>Yes</v>
      </c>
    </row>
    <row r="1414" spans="1:23" x14ac:dyDescent="0.2">
      <c r="A1414" s="1">
        <v>1413</v>
      </c>
      <c r="B1414" t="s">
        <v>6846</v>
      </c>
      <c r="C1414" s="2">
        <v>43290</v>
      </c>
      <c r="D1414" s="2">
        <v>43294</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s="3" t="str" cm="1">
        <f t="array" ref="V1414">_xlfn.IFS(Orders!M1414=People!$B$2,People!$A$2,Orders!M1414=People!$B$3,People!$A$3,Orders!M1414=People!$B$4,People!$A$3,Orders!M1414=People!$B$5,People!$A$5)</f>
        <v>Chuck Magee</v>
      </c>
      <c r="W1414" s="3" t="str">
        <f>IFERROR(VLOOKUP(B1414,Returns!$B$2:$C$801,2),"No")</f>
        <v>Yes</v>
      </c>
    </row>
    <row r="1415" spans="1:23" x14ac:dyDescent="0.2">
      <c r="A1415" s="1">
        <v>1414</v>
      </c>
      <c r="B1415" t="s">
        <v>6847</v>
      </c>
      <c r="C1415" s="2">
        <v>42551</v>
      </c>
      <c r="D1415" s="2">
        <v>42556</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s="3" t="str" cm="1">
        <f t="array" ref="V1415">_xlfn.IFS(Orders!M1415=People!$B$2,People!$A$2,Orders!M1415=People!$B$3,People!$A$3,Orders!M1415=People!$B$4,People!$A$3,Orders!M1415=People!$B$5,People!$A$5)</f>
        <v>Chuck Magee</v>
      </c>
      <c r="W1415" s="3" t="str">
        <f>IFERROR(VLOOKUP(B1415,Returns!$B$2:$C$801,2),"No")</f>
        <v>Yes</v>
      </c>
    </row>
    <row r="1416" spans="1:23" hidden="1" x14ac:dyDescent="0.2">
      <c r="A1416" s="1">
        <v>1415</v>
      </c>
      <c r="B1416" t="s">
        <v>6110</v>
      </c>
      <c r="C1416" s="2">
        <v>43493</v>
      </c>
      <c r="D1416" s="2">
        <v>43496</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s="3" t="str" cm="1">
        <f t="array" ref="V1416">_xlfn.IFS(Orders!M1416=People!$B$2,People!$A$2,Orders!M1416=People!$B$3,People!$A$3,Orders!M1416=People!$B$4,People!$A$3,Orders!M1416=People!$B$5,People!$A$5)</f>
        <v>Anna Andreadi</v>
      </c>
      <c r="W1416" s="3" t="str">
        <f>IFERROR(VLOOKUP(B1416,Returns!$B$2:$C$801,2),"No")</f>
        <v>Yes</v>
      </c>
    </row>
    <row r="1417" spans="1:23" hidden="1" x14ac:dyDescent="0.2">
      <c r="A1417" s="1">
        <v>1416</v>
      </c>
      <c r="B1417" t="s">
        <v>6110</v>
      </c>
      <c r="C1417" s="2">
        <v>43493</v>
      </c>
      <c r="D1417" s="2">
        <v>43496</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s="3" t="str" cm="1">
        <f t="array" ref="V1417">_xlfn.IFS(Orders!M1417=People!$B$2,People!$A$2,Orders!M1417=People!$B$3,People!$A$3,Orders!M1417=People!$B$4,People!$A$3,Orders!M1417=People!$B$5,People!$A$5)</f>
        <v>Anna Andreadi</v>
      </c>
      <c r="W1417" s="3" t="str">
        <f>IFERROR(VLOOKUP(B1417,Returns!$B$2:$C$801,2),"No")</f>
        <v>Yes</v>
      </c>
    </row>
    <row r="1418" spans="1:23" x14ac:dyDescent="0.2">
      <c r="A1418" s="1">
        <v>1417</v>
      </c>
      <c r="B1418" t="s">
        <v>6848</v>
      </c>
      <c r="C1418" s="2">
        <v>42999</v>
      </c>
      <c r="D1418" s="2">
        <v>43002</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s="3" t="str" cm="1">
        <f t="array" ref="V1418">_xlfn.IFS(Orders!M1418=People!$B$2,People!$A$2,Orders!M1418=People!$B$3,People!$A$3,Orders!M1418=People!$B$4,People!$A$3,Orders!M1418=People!$B$5,People!$A$5)</f>
        <v>Chuck Magee</v>
      </c>
      <c r="W1418" s="3" t="str">
        <f>IFERROR(VLOOKUP(B1418,Returns!$B$2:$C$801,2),"No")</f>
        <v>Yes</v>
      </c>
    </row>
    <row r="1419" spans="1:23" x14ac:dyDescent="0.2">
      <c r="A1419" s="1">
        <v>1418</v>
      </c>
      <c r="B1419" t="s">
        <v>6848</v>
      </c>
      <c r="C1419" s="2">
        <v>42999</v>
      </c>
      <c r="D1419" s="2">
        <v>43002</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s="3" t="str" cm="1">
        <f t="array" ref="V1419">_xlfn.IFS(Orders!M1419=People!$B$2,People!$A$2,Orders!M1419=People!$B$3,People!$A$3,Orders!M1419=People!$B$4,People!$A$3,Orders!M1419=People!$B$5,People!$A$5)</f>
        <v>Chuck Magee</v>
      </c>
      <c r="W1419" s="3" t="str">
        <f>IFERROR(VLOOKUP(B1419,Returns!$B$2:$C$801,2),"No")</f>
        <v>Yes</v>
      </c>
    </row>
    <row r="1420" spans="1:23" x14ac:dyDescent="0.2">
      <c r="A1420" s="1">
        <v>1419</v>
      </c>
      <c r="B1420" t="s">
        <v>6848</v>
      </c>
      <c r="C1420" s="2">
        <v>42999</v>
      </c>
      <c r="D1420" s="2">
        <v>43002</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s="3" t="str" cm="1">
        <f t="array" ref="V1420">_xlfn.IFS(Orders!M1420=People!$B$2,People!$A$2,Orders!M1420=People!$B$3,People!$A$3,Orders!M1420=People!$B$4,People!$A$3,Orders!M1420=People!$B$5,People!$A$5)</f>
        <v>Chuck Magee</v>
      </c>
      <c r="W1420" s="3" t="str">
        <f>IFERROR(VLOOKUP(B1420,Returns!$B$2:$C$801,2),"No")</f>
        <v>Yes</v>
      </c>
    </row>
    <row r="1421" spans="1:23" hidden="1" x14ac:dyDescent="0.2">
      <c r="A1421" s="1">
        <v>1420</v>
      </c>
      <c r="B1421" t="s">
        <v>6849</v>
      </c>
      <c r="C1421" s="2">
        <v>43004</v>
      </c>
      <c r="D1421" s="2">
        <v>43008</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s="3" t="str" cm="1">
        <f t="array" ref="V1421">_xlfn.IFS(Orders!M1421=People!$B$2,People!$A$2,Orders!M1421=People!$B$3,People!$A$3,Orders!M1421=People!$B$4,People!$A$3,Orders!M1421=People!$B$5,People!$A$5)</f>
        <v>Anna Andreadi</v>
      </c>
      <c r="W1421" s="3" t="str">
        <f>IFERROR(VLOOKUP(B1421,Returns!$B$2:$C$801,2),"No")</f>
        <v>Yes</v>
      </c>
    </row>
    <row r="1422" spans="1:23" hidden="1" x14ac:dyDescent="0.2">
      <c r="A1422" s="1">
        <v>1421</v>
      </c>
      <c r="B1422" t="s">
        <v>6849</v>
      </c>
      <c r="C1422" s="2">
        <v>43004</v>
      </c>
      <c r="D1422" s="2">
        <v>43008</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s="3" t="str" cm="1">
        <f t="array" ref="V1422">_xlfn.IFS(Orders!M1422=People!$B$2,People!$A$2,Orders!M1422=People!$B$3,People!$A$3,Orders!M1422=People!$B$4,People!$A$3,Orders!M1422=People!$B$5,People!$A$5)</f>
        <v>Anna Andreadi</v>
      </c>
      <c r="W1422" s="3" t="str">
        <f>IFERROR(VLOOKUP(B1422,Returns!$B$2:$C$801,2),"No")</f>
        <v>Yes</v>
      </c>
    </row>
    <row r="1423" spans="1:23" hidden="1" x14ac:dyDescent="0.2">
      <c r="A1423" s="1">
        <v>1422</v>
      </c>
      <c r="B1423" t="s">
        <v>6849</v>
      </c>
      <c r="C1423" s="2">
        <v>43004</v>
      </c>
      <c r="D1423" s="2">
        <v>43008</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s="3" t="str" cm="1">
        <f t="array" ref="V1423">_xlfn.IFS(Orders!M1423=People!$B$2,People!$A$2,Orders!M1423=People!$B$3,People!$A$3,Orders!M1423=People!$B$4,People!$A$3,Orders!M1423=People!$B$5,People!$A$5)</f>
        <v>Anna Andreadi</v>
      </c>
      <c r="W1423" s="3" t="str">
        <f>IFERROR(VLOOKUP(B1423,Returns!$B$2:$C$801,2),"No")</f>
        <v>Yes</v>
      </c>
    </row>
    <row r="1424" spans="1:23" hidden="1" x14ac:dyDescent="0.2">
      <c r="A1424" s="1">
        <v>1423</v>
      </c>
      <c r="B1424" t="s">
        <v>6849</v>
      </c>
      <c r="C1424" s="2">
        <v>43004</v>
      </c>
      <c r="D1424" s="2">
        <v>43008</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s="3" t="str" cm="1">
        <f t="array" ref="V1424">_xlfn.IFS(Orders!M1424=People!$B$2,People!$A$2,Orders!M1424=People!$B$3,People!$A$3,Orders!M1424=People!$B$4,People!$A$3,Orders!M1424=People!$B$5,People!$A$5)</f>
        <v>Anna Andreadi</v>
      </c>
      <c r="W1424" s="3" t="str">
        <f>IFERROR(VLOOKUP(B1424,Returns!$B$2:$C$801,2),"No")</f>
        <v>Yes</v>
      </c>
    </row>
    <row r="1425" spans="1:23" hidden="1" x14ac:dyDescent="0.2">
      <c r="A1425" s="1">
        <v>1424</v>
      </c>
      <c r="B1425" t="s">
        <v>6849</v>
      </c>
      <c r="C1425" s="2">
        <v>43004</v>
      </c>
      <c r="D1425" s="2">
        <v>43008</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s="3" t="str" cm="1">
        <f t="array" ref="V1425">_xlfn.IFS(Orders!M1425=People!$B$2,People!$A$2,Orders!M1425=People!$B$3,People!$A$3,Orders!M1425=People!$B$4,People!$A$3,Orders!M1425=People!$B$5,People!$A$5)</f>
        <v>Anna Andreadi</v>
      </c>
      <c r="W1425" s="3" t="str">
        <f>IFERROR(VLOOKUP(B1425,Returns!$B$2:$C$801,2),"No")</f>
        <v>Yes</v>
      </c>
    </row>
    <row r="1426" spans="1:23" hidden="1" x14ac:dyDescent="0.2">
      <c r="A1426" s="1">
        <v>1425</v>
      </c>
      <c r="B1426" t="s">
        <v>6849</v>
      </c>
      <c r="C1426" s="2">
        <v>43004</v>
      </c>
      <c r="D1426" s="2">
        <v>43008</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s="3" t="str" cm="1">
        <f t="array" ref="V1426">_xlfn.IFS(Orders!M1426=People!$B$2,People!$A$2,Orders!M1426=People!$B$3,People!$A$3,Orders!M1426=People!$B$4,People!$A$3,Orders!M1426=People!$B$5,People!$A$5)</f>
        <v>Anna Andreadi</v>
      </c>
      <c r="W1426" s="3" t="str">
        <f>IFERROR(VLOOKUP(B1426,Returns!$B$2:$C$801,2),"No")</f>
        <v>Yes</v>
      </c>
    </row>
    <row r="1427" spans="1:23" hidden="1" x14ac:dyDescent="0.2">
      <c r="A1427" s="1">
        <v>1426</v>
      </c>
      <c r="B1427" t="s">
        <v>6849</v>
      </c>
      <c r="C1427" s="2">
        <v>43004</v>
      </c>
      <c r="D1427" s="2">
        <v>43008</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s="3" t="str" cm="1">
        <f t="array" ref="V1427">_xlfn.IFS(Orders!M1427=People!$B$2,People!$A$2,Orders!M1427=People!$B$3,People!$A$3,Orders!M1427=People!$B$4,People!$A$3,Orders!M1427=People!$B$5,People!$A$5)</f>
        <v>Anna Andreadi</v>
      </c>
      <c r="W1427" s="3" t="str">
        <f>IFERROR(VLOOKUP(B1427,Returns!$B$2:$C$801,2),"No")</f>
        <v>Yes</v>
      </c>
    </row>
    <row r="1428" spans="1:23" hidden="1" x14ac:dyDescent="0.2">
      <c r="A1428" s="1">
        <v>1427</v>
      </c>
      <c r="B1428" t="s">
        <v>6850</v>
      </c>
      <c r="C1428" s="2">
        <v>43039</v>
      </c>
      <c r="D1428" s="2">
        <v>43043</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s="3" t="str" cm="1">
        <f t="array" ref="V1428">_xlfn.IFS(Orders!M1428=People!$B$2,People!$A$2,Orders!M1428=People!$B$3,People!$A$3,Orders!M1428=People!$B$4,People!$A$3,Orders!M1428=People!$B$5,People!$A$5)</f>
        <v>Anna Andreadi</v>
      </c>
      <c r="W1428" s="3" t="str">
        <f>IFERROR(VLOOKUP(B1428,Returns!$B$2:$C$801,2),"No")</f>
        <v>Yes</v>
      </c>
    </row>
    <row r="1429" spans="1:23" hidden="1" x14ac:dyDescent="0.2">
      <c r="A1429" s="1">
        <v>1428</v>
      </c>
      <c r="B1429" t="s">
        <v>6850</v>
      </c>
      <c r="C1429" s="2">
        <v>43039</v>
      </c>
      <c r="D1429" s="2">
        <v>43043</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s="3" t="str" cm="1">
        <f t="array" ref="V1429">_xlfn.IFS(Orders!M1429=People!$B$2,People!$A$2,Orders!M1429=People!$B$3,People!$A$3,Orders!M1429=People!$B$4,People!$A$3,Orders!M1429=People!$B$5,People!$A$5)</f>
        <v>Anna Andreadi</v>
      </c>
      <c r="W1429" s="3" t="str">
        <f>IFERROR(VLOOKUP(B1429,Returns!$B$2:$C$801,2),"No")</f>
        <v>Yes</v>
      </c>
    </row>
    <row r="1430" spans="1:23" hidden="1" x14ac:dyDescent="0.2">
      <c r="A1430" s="1">
        <v>1429</v>
      </c>
      <c r="B1430" t="s">
        <v>6850</v>
      </c>
      <c r="C1430" s="2">
        <v>43039</v>
      </c>
      <c r="D1430" s="2">
        <v>43043</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s="3" t="str" cm="1">
        <f t="array" ref="V1430">_xlfn.IFS(Orders!M1430=People!$B$2,People!$A$2,Orders!M1430=People!$B$3,People!$A$3,Orders!M1430=People!$B$4,People!$A$3,Orders!M1430=People!$B$5,People!$A$5)</f>
        <v>Anna Andreadi</v>
      </c>
      <c r="W1430" s="3" t="str">
        <f>IFERROR(VLOOKUP(B1430,Returns!$B$2:$C$801,2),"No")</f>
        <v>Yes</v>
      </c>
    </row>
    <row r="1431" spans="1:23" hidden="1" x14ac:dyDescent="0.2">
      <c r="A1431" s="1">
        <v>1430</v>
      </c>
      <c r="B1431" t="s">
        <v>6850</v>
      </c>
      <c r="C1431" s="2">
        <v>43039</v>
      </c>
      <c r="D1431" s="2">
        <v>43043</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s="3" t="str" cm="1">
        <f t="array" ref="V1431">_xlfn.IFS(Orders!M1431=People!$B$2,People!$A$2,Orders!M1431=People!$B$3,People!$A$3,Orders!M1431=People!$B$4,People!$A$3,Orders!M1431=People!$B$5,People!$A$5)</f>
        <v>Anna Andreadi</v>
      </c>
      <c r="W1431" s="3" t="str">
        <f>IFERROR(VLOOKUP(B1431,Returns!$B$2:$C$801,2),"No")</f>
        <v>Yes</v>
      </c>
    </row>
    <row r="1432" spans="1:23" x14ac:dyDescent="0.2">
      <c r="A1432" s="1">
        <v>1431</v>
      </c>
      <c r="B1432" t="s">
        <v>6851</v>
      </c>
      <c r="C1432" s="2">
        <v>43795</v>
      </c>
      <c r="D1432" s="2">
        <v>43799</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s="3" t="str" cm="1">
        <f t="array" ref="V1432">_xlfn.IFS(Orders!M1432=People!$B$2,People!$A$2,Orders!M1432=People!$B$3,People!$A$3,Orders!M1432=People!$B$4,People!$A$3,Orders!M1432=People!$B$5,People!$A$5)</f>
        <v>Chuck Magee</v>
      </c>
      <c r="W1432" s="3" t="str">
        <f>IFERROR(VLOOKUP(B1432,Returns!$B$2:$C$801,2),"No")</f>
        <v>Yes</v>
      </c>
    </row>
    <row r="1433" spans="1:23" hidden="1" x14ac:dyDescent="0.2">
      <c r="A1433" s="1">
        <v>1432</v>
      </c>
      <c r="B1433" t="s">
        <v>6852</v>
      </c>
      <c r="C1433" s="2">
        <v>42723</v>
      </c>
      <c r="D1433" s="2">
        <v>42725</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s="3" t="str" cm="1">
        <f t="array" ref="V1433">_xlfn.IFS(Orders!M1433=People!$B$2,People!$A$2,Orders!M1433=People!$B$3,People!$A$3,Orders!M1433=People!$B$4,People!$A$3,Orders!M1433=People!$B$5,People!$A$5)</f>
        <v>Cassandra Brandow</v>
      </c>
      <c r="W1433" s="3" t="str">
        <f>IFERROR(VLOOKUP(B1433,Returns!$B$2:$C$801,2),"No")</f>
        <v>Yes</v>
      </c>
    </row>
    <row r="1434" spans="1:23" hidden="1" x14ac:dyDescent="0.2">
      <c r="A1434" s="1">
        <v>1433</v>
      </c>
      <c r="B1434" t="s">
        <v>6852</v>
      </c>
      <c r="C1434" s="2">
        <v>42723</v>
      </c>
      <c r="D1434" s="2">
        <v>42725</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s="3" t="str" cm="1">
        <f t="array" ref="V1434">_xlfn.IFS(Orders!M1434=People!$B$2,People!$A$2,Orders!M1434=People!$B$3,People!$A$3,Orders!M1434=People!$B$4,People!$A$3,Orders!M1434=People!$B$5,People!$A$5)</f>
        <v>Cassandra Brandow</v>
      </c>
      <c r="W1434" s="3" t="str">
        <f>IFERROR(VLOOKUP(B1434,Returns!$B$2:$C$801,2),"No")</f>
        <v>Yes</v>
      </c>
    </row>
    <row r="1435" spans="1:23" hidden="1" x14ac:dyDescent="0.2">
      <c r="A1435" s="1">
        <v>1434</v>
      </c>
      <c r="B1435" t="s">
        <v>6852</v>
      </c>
      <c r="C1435" s="2">
        <v>42723</v>
      </c>
      <c r="D1435" s="2">
        <v>42725</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s="3" t="str" cm="1">
        <f t="array" ref="V1435">_xlfn.IFS(Orders!M1435=People!$B$2,People!$A$2,Orders!M1435=People!$B$3,People!$A$3,Orders!M1435=People!$B$4,People!$A$3,Orders!M1435=People!$B$5,People!$A$5)</f>
        <v>Cassandra Brandow</v>
      </c>
      <c r="W1435" s="3" t="str">
        <f>IFERROR(VLOOKUP(B1435,Returns!$B$2:$C$801,2),"No")</f>
        <v>Yes</v>
      </c>
    </row>
    <row r="1436" spans="1:23" hidden="1" x14ac:dyDescent="0.2">
      <c r="A1436" s="1">
        <v>1435</v>
      </c>
      <c r="B1436" t="s">
        <v>6853</v>
      </c>
      <c r="C1436" s="2">
        <v>43460</v>
      </c>
      <c r="D1436" s="2">
        <v>43464</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s="3" t="str" cm="1">
        <f t="array" ref="V1436">_xlfn.IFS(Orders!M1436=People!$B$2,People!$A$2,Orders!M1436=People!$B$3,People!$A$3,Orders!M1436=People!$B$4,People!$A$3,Orders!M1436=People!$B$5,People!$A$5)</f>
        <v>Anna Andreadi</v>
      </c>
      <c r="W1436" s="3" t="str">
        <f>IFERROR(VLOOKUP(B1436,Returns!$B$2:$C$801,2),"No")</f>
        <v>Yes</v>
      </c>
    </row>
    <row r="1437" spans="1:23" x14ac:dyDescent="0.2">
      <c r="A1437" s="1">
        <v>1436</v>
      </c>
      <c r="B1437" t="s">
        <v>6854</v>
      </c>
      <c r="C1437" s="2">
        <v>43636</v>
      </c>
      <c r="D1437" s="2">
        <v>43643</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s="3" t="str" cm="1">
        <f t="array" ref="V1437">_xlfn.IFS(Orders!M1437=People!$B$2,People!$A$2,Orders!M1437=People!$B$3,People!$A$3,Orders!M1437=People!$B$4,People!$A$3,Orders!M1437=People!$B$5,People!$A$5)</f>
        <v>Chuck Magee</v>
      </c>
      <c r="W1437" s="3" t="str">
        <f>IFERROR(VLOOKUP(B1437,Returns!$B$2:$C$801,2),"No")</f>
        <v>Yes</v>
      </c>
    </row>
    <row r="1438" spans="1:23" x14ac:dyDescent="0.2">
      <c r="A1438" s="1">
        <v>1437</v>
      </c>
      <c r="B1438" t="s">
        <v>6854</v>
      </c>
      <c r="C1438" s="2">
        <v>43636</v>
      </c>
      <c r="D1438" s="2">
        <v>43643</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s="3" t="str" cm="1">
        <f t="array" ref="V1438">_xlfn.IFS(Orders!M1438=People!$B$2,People!$A$2,Orders!M1438=People!$B$3,People!$A$3,Orders!M1438=People!$B$4,People!$A$3,Orders!M1438=People!$B$5,People!$A$5)</f>
        <v>Chuck Magee</v>
      </c>
      <c r="W1438" s="3" t="str">
        <f>IFERROR(VLOOKUP(B1438,Returns!$B$2:$C$801,2),"No")</f>
        <v>Yes</v>
      </c>
    </row>
    <row r="1439" spans="1:23" x14ac:dyDescent="0.2">
      <c r="A1439" s="1">
        <v>1438</v>
      </c>
      <c r="B1439" t="s">
        <v>6003</v>
      </c>
      <c r="C1439" s="2">
        <v>43023</v>
      </c>
      <c r="D1439" s="2">
        <v>43023</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s="3" t="str" cm="1">
        <f t="array" ref="V1439">_xlfn.IFS(Orders!M1439=People!$B$2,People!$A$2,Orders!M1439=People!$B$3,People!$A$3,Orders!M1439=People!$B$4,People!$A$3,Orders!M1439=People!$B$5,People!$A$5)</f>
        <v>Chuck Magee</v>
      </c>
      <c r="W1439" s="3" t="str">
        <f>IFERROR(VLOOKUP(B1439,Returns!$B$2:$C$801,2),"No")</f>
        <v>Yes</v>
      </c>
    </row>
    <row r="1440" spans="1:23" x14ac:dyDescent="0.2">
      <c r="A1440" s="1">
        <v>1439</v>
      </c>
      <c r="B1440" t="s">
        <v>6003</v>
      </c>
      <c r="C1440" s="2">
        <v>43023</v>
      </c>
      <c r="D1440" s="2">
        <v>43023</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s="3" t="str" cm="1">
        <f t="array" ref="V1440">_xlfn.IFS(Orders!M1440=People!$B$2,People!$A$2,Orders!M1440=People!$B$3,People!$A$3,Orders!M1440=People!$B$4,People!$A$3,Orders!M1440=People!$B$5,People!$A$5)</f>
        <v>Chuck Magee</v>
      </c>
      <c r="W1440" s="3" t="str">
        <f>IFERROR(VLOOKUP(B1440,Returns!$B$2:$C$801,2),"No")</f>
        <v>Yes</v>
      </c>
    </row>
    <row r="1441" spans="1:23" x14ac:dyDescent="0.2">
      <c r="A1441" s="1">
        <v>1440</v>
      </c>
      <c r="B1441" t="s">
        <v>6855</v>
      </c>
      <c r="C1441" s="2">
        <v>43567</v>
      </c>
      <c r="D1441" s="2">
        <v>43570</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s="3" t="str" cm="1">
        <f t="array" ref="V1441">_xlfn.IFS(Orders!M1441=People!$B$2,People!$A$2,Orders!M1441=People!$B$3,People!$A$3,Orders!M1441=People!$B$4,People!$A$3,Orders!M1441=People!$B$5,People!$A$5)</f>
        <v>Chuck Magee</v>
      </c>
      <c r="W1441" s="3" t="str">
        <f>IFERROR(VLOOKUP(B1441,Returns!$B$2:$C$801,2),"No")</f>
        <v>Yes</v>
      </c>
    </row>
    <row r="1442" spans="1:23" x14ac:dyDescent="0.2">
      <c r="A1442" s="1">
        <v>1441</v>
      </c>
      <c r="B1442" t="s">
        <v>6855</v>
      </c>
      <c r="C1442" s="2">
        <v>43567</v>
      </c>
      <c r="D1442" s="2">
        <v>43570</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s="3" t="str" cm="1">
        <f t="array" ref="V1442">_xlfn.IFS(Orders!M1442=People!$B$2,People!$A$2,Orders!M1442=People!$B$3,People!$A$3,Orders!M1442=People!$B$4,People!$A$3,Orders!M1442=People!$B$5,People!$A$5)</f>
        <v>Chuck Magee</v>
      </c>
      <c r="W1442" s="3" t="str">
        <f>IFERROR(VLOOKUP(B1442,Returns!$B$2:$C$801,2),"No")</f>
        <v>Yes</v>
      </c>
    </row>
    <row r="1443" spans="1:23" hidden="1" x14ac:dyDescent="0.2">
      <c r="A1443" s="1">
        <v>1442</v>
      </c>
      <c r="B1443" t="s">
        <v>6856</v>
      </c>
      <c r="C1443" s="2">
        <v>43818</v>
      </c>
      <c r="D1443" s="2">
        <v>43823</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s="3" t="str" cm="1">
        <f t="array" ref="V1443">_xlfn.IFS(Orders!M1443=People!$B$2,People!$A$2,Orders!M1443=People!$B$3,People!$A$3,Orders!M1443=People!$B$4,People!$A$3,Orders!M1443=People!$B$5,People!$A$5)</f>
        <v>Anna Andreadi</v>
      </c>
      <c r="W1443" s="3" t="str">
        <f>IFERROR(VLOOKUP(B1443,Returns!$B$2:$C$801,2),"No")</f>
        <v>Yes</v>
      </c>
    </row>
    <row r="1444" spans="1:23" hidden="1" x14ac:dyDescent="0.2">
      <c r="A1444" s="1">
        <v>1443</v>
      </c>
      <c r="B1444" t="s">
        <v>6857</v>
      </c>
      <c r="C1444" s="2">
        <v>43682</v>
      </c>
      <c r="D1444" s="2">
        <v>43685</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s="3" t="str" cm="1">
        <f t="array" ref="V1444">_xlfn.IFS(Orders!M1444=People!$B$2,People!$A$2,Orders!M1444=People!$B$3,People!$A$3,Orders!M1444=People!$B$4,People!$A$3,Orders!M1444=People!$B$5,People!$A$5)</f>
        <v>Cassandra Brandow</v>
      </c>
      <c r="W1444" s="3" t="str">
        <f>IFERROR(VLOOKUP(B1444,Returns!$B$2:$C$801,2),"No")</f>
        <v>Yes</v>
      </c>
    </row>
    <row r="1445" spans="1:23" hidden="1" x14ac:dyDescent="0.2">
      <c r="A1445" s="1">
        <v>1444</v>
      </c>
      <c r="B1445" t="s">
        <v>6858</v>
      </c>
      <c r="C1445" s="2">
        <v>43009</v>
      </c>
      <c r="D1445" s="2">
        <v>43014</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s="3" t="str" cm="1">
        <f t="array" ref="V1445">_xlfn.IFS(Orders!M1445=People!$B$2,People!$A$2,Orders!M1445=People!$B$3,People!$A$3,Orders!M1445=People!$B$4,People!$A$3,Orders!M1445=People!$B$5,People!$A$5)</f>
        <v>Anna Andreadi</v>
      </c>
      <c r="W1445" s="3" t="str">
        <f>IFERROR(VLOOKUP(B1445,Returns!$B$2:$C$801,2),"No")</f>
        <v>Yes</v>
      </c>
    </row>
    <row r="1446" spans="1:23" x14ac:dyDescent="0.2">
      <c r="A1446" s="1">
        <v>1445</v>
      </c>
      <c r="B1446" t="s">
        <v>6859</v>
      </c>
      <c r="C1446" s="2">
        <v>43243</v>
      </c>
      <c r="D1446" s="2">
        <v>43248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s="3" t="str" cm="1">
        <f t="array" ref="V1446">_xlfn.IFS(Orders!M1446=People!$B$2,People!$A$2,Orders!M1446=People!$B$3,People!$A$3,Orders!M1446=People!$B$4,People!$A$3,Orders!M1446=People!$B$5,People!$A$5)</f>
        <v>Chuck Magee</v>
      </c>
      <c r="W1446" s="3" t="str">
        <f>IFERROR(VLOOKUP(B1446,Returns!$B$2:$C$801,2),"No")</f>
        <v>Yes</v>
      </c>
    </row>
    <row r="1447" spans="1:23" x14ac:dyDescent="0.2">
      <c r="A1447" s="1">
        <v>1446</v>
      </c>
      <c r="B1447" t="s">
        <v>6860</v>
      </c>
      <c r="C1447" s="2">
        <v>43629</v>
      </c>
      <c r="D1447" s="2">
        <v>43632</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s="3" t="str" cm="1">
        <f t="array" ref="V1447">_xlfn.IFS(Orders!M1447=People!$B$2,People!$A$2,Orders!M1447=People!$B$3,People!$A$3,Orders!M1447=People!$B$4,People!$A$3,Orders!M1447=People!$B$5,People!$A$5)</f>
        <v>Chuck Magee</v>
      </c>
      <c r="W1447" s="3" t="str">
        <f>IFERROR(VLOOKUP(B1447,Returns!$B$2:$C$801,2),"No")</f>
        <v>Yes</v>
      </c>
    </row>
    <row r="1448" spans="1:23" x14ac:dyDescent="0.2">
      <c r="A1448" s="1">
        <v>1447</v>
      </c>
      <c r="B1448" t="s">
        <v>6860</v>
      </c>
      <c r="C1448" s="2">
        <v>43629</v>
      </c>
      <c r="D1448" s="2">
        <v>43632</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s="3" t="str" cm="1">
        <f t="array" ref="V1448">_xlfn.IFS(Orders!M1448=People!$B$2,People!$A$2,Orders!M1448=People!$B$3,People!$A$3,Orders!M1448=People!$B$4,People!$A$3,Orders!M1448=People!$B$5,People!$A$5)</f>
        <v>Chuck Magee</v>
      </c>
      <c r="W1448" s="3" t="str">
        <f>IFERROR(VLOOKUP(B1448,Returns!$B$2:$C$801,2),"No")</f>
        <v>Yes</v>
      </c>
    </row>
    <row r="1449" spans="1:23" x14ac:dyDescent="0.2">
      <c r="A1449" s="1">
        <v>1448</v>
      </c>
      <c r="B1449" t="s">
        <v>6860</v>
      </c>
      <c r="C1449" s="2">
        <v>43629</v>
      </c>
      <c r="D1449" s="2">
        <v>43632</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s="3" t="str" cm="1">
        <f t="array" ref="V1449">_xlfn.IFS(Orders!M1449=People!$B$2,People!$A$2,Orders!M1449=People!$B$3,People!$A$3,Orders!M1449=People!$B$4,People!$A$3,Orders!M1449=People!$B$5,People!$A$5)</f>
        <v>Chuck Magee</v>
      </c>
      <c r="W1449" s="3" t="str">
        <f>IFERROR(VLOOKUP(B1449,Returns!$B$2:$C$801,2),"No")</f>
        <v>Yes</v>
      </c>
    </row>
    <row r="1450" spans="1:23" x14ac:dyDescent="0.2">
      <c r="A1450" s="1">
        <v>1449</v>
      </c>
      <c r="B1450" t="s">
        <v>6861</v>
      </c>
      <c r="C1450" s="2">
        <v>42483</v>
      </c>
      <c r="D1450" s="2">
        <v>42484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s="3" t="str" cm="1">
        <f t="array" ref="V1450">_xlfn.IFS(Orders!M1450=People!$B$2,People!$A$2,Orders!M1450=People!$B$3,People!$A$3,Orders!M1450=People!$B$4,People!$A$3,Orders!M1450=People!$B$5,People!$A$5)</f>
        <v>Chuck Magee</v>
      </c>
      <c r="W1450" s="3" t="str">
        <f>IFERROR(VLOOKUP(B1450,Returns!$B$2:$C$801,2),"No")</f>
        <v>Yes</v>
      </c>
    </row>
    <row r="1451" spans="1:23" hidden="1" x14ac:dyDescent="0.2">
      <c r="A1451" s="1">
        <v>1450</v>
      </c>
      <c r="B1451" t="s">
        <v>6862</v>
      </c>
      <c r="C1451" s="2">
        <v>42856</v>
      </c>
      <c r="D1451" s="2">
        <v>42862</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s="3" t="str" cm="1">
        <f t="array" ref="V1451">_xlfn.IFS(Orders!M1451=People!$B$2,People!$A$2,Orders!M1451=People!$B$3,People!$A$3,Orders!M1451=People!$B$4,People!$A$3,Orders!M1451=People!$B$5,People!$A$5)</f>
        <v>Anna Andreadi</v>
      </c>
      <c r="W1451" s="3" t="str">
        <f>IFERROR(VLOOKUP(B1451,Returns!$B$2:$C$801,2),"No")</f>
        <v>Yes</v>
      </c>
    </row>
    <row r="1452" spans="1:23" hidden="1" x14ac:dyDescent="0.2">
      <c r="A1452" s="1">
        <v>1451</v>
      </c>
      <c r="B1452" t="s">
        <v>6863</v>
      </c>
      <c r="C1452" s="2">
        <v>42935</v>
      </c>
      <c r="D1452" s="2">
        <v>42936</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s="3" t="str" cm="1">
        <f t="array" ref="V1452">_xlfn.IFS(Orders!M1452=People!$B$2,People!$A$2,Orders!M1452=People!$B$3,People!$A$3,Orders!M1452=People!$B$4,People!$A$3,Orders!M1452=People!$B$5,People!$A$5)</f>
        <v>Anna Andreadi</v>
      </c>
      <c r="W1452" s="3" t="str">
        <f>IFERROR(VLOOKUP(B1452,Returns!$B$2:$C$801,2),"No")</f>
        <v>Yes</v>
      </c>
    </row>
    <row r="1453" spans="1:23" hidden="1" x14ac:dyDescent="0.2">
      <c r="A1453" s="1">
        <v>1452</v>
      </c>
      <c r="B1453" t="s">
        <v>6864</v>
      </c>
      <c r="C1453" s="2">
        <v>43430</v>
      </c>
      <c r="D1453" s="2">
        <v>43433</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s="3" t="str" cm="1">
        <f t="array" ref="V1453">_xlfn.IFS(Orders!M1453=People!$B$2,People!$A$2,Orders!M1453=People!$B$3,People!$A$3,Orders!M1453=People!$B$4,People!$A$3,Orders!M1453=People!$B$5,People!$A$5)</f>
        <v>Cassandra Brandow</v>
      </c>
      <c r="W1453" s="3" t="str">
        <f>IFERROR(VLOOKUP(B1453,Returns!$B$2:$C$801,2),"No")</f>
        <v>Yes</v>
      </c>
    </row>
    <row r="1454" spans="1:23" hidden="1" x14ac:dyDescent="0.2">
      <c r="A1454" s="1">
        <v>1453</v>
      </c>
      <c r="B1454" t="s">
        <v>6864</v>
      </c>
      <c r="C1454" s="2">
        <v>43430</v>
      </c>
      <c r="D1454" s="2">
        <v>43433</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s="3" t="str" cm="1">
        <f t="array" ref="V1454">_xlfn.IFS(Orders!M1454=People!$B$2,People!$A$2,Orders!M1454=People!$B$3,People!$A$3,Orders!M1454=People!$B$4,People!$A$3,Orders!M1454=People!$B$5,People!$A$5)</f>
        <v>Cassandra Brandow</v>
      </c>
      <c r="W1454" s="3" t="str">
        <f>IFERROR(VLOOKUP(B1454,Returns!$B$2:$C$801,2),"No")</f>
        <v>Yes</v>
      </c>
    </row>
    <row r="1455" spans="1:23" hidden="1" x14ac:dyDescent="0.2">
      <c r="A1455" s="1">
        <v>1454</v>
      </c>
      <c r="B1455" t="s">
        <v>6864</v>
      </c>
      <c r="C1455" s="2">
        <v>43430</v>
      </c>
      <c r="D1455" s="2">
        <v>43433</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s="3" t="str" cm="1">
        <f t="array" ref="V1455">_xlfn.IFS(Orders!M1455=People!$B$2,People!$A$2,Orders!M1455=People!$B$3,People!$A$3,Orders!M1455=People!$B$4,People!$A$3,Orders!M1455=People!$B$5,People!$A$5)</f>
        <v>Cassandra Brandow</v>
      </c>
      <c r="W1455" s="3" t="str">
        <f>IFERROR(VLOOKUP(B1455,Returns!$B$2:$C$801,2),"No")</f>
        <v>Yes</v>
      </c>
    </row>
    <row r="1456" spans="1:23" hidden="1" x14ac:dyDescent="0.2">
      <c r="A1456" s="1">
        <v>1455</v>
      </c>
      <c r="B1456" t="s">
        <v>6864</v>
      </c>
      <c r="C1456" s="2">
        <v>43430</v>
      </c>
      <c r="D1456" s="2">
        <v>43433</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s="3" t="str" cm="1">
        <f t="array" ref="V1456">_xlfn.IFS(Orders!M1456=People!$B$2,People!$A$2,Orders!M1456=People!$B$3,People!$A$3,Orders!M1456=People!$B$4,People!$A$3,Orders!M1456=People!$B$5,People!$A$5)</f>
        <v>Cassandra Brandow</v>
      </c>
      <c r="W1456" s="3" t="str">
        <f>IFERROR(VLOOKUP(B1456,Returns!$B$2:$C$801,2),"No")</f>
        <v>Yes</v>
      </c>
    </row>
    <row r="1457" spans="1:23" hidden="1" x14ac:dyDescent="0.2">
      <c r="A1457" s="1">
        <v>1456</v>
      </c>
      <c r="B1457" t="s">
        <v>6865</v>
      </c>
      <c r="C1457" s="2">
        <v>43628</v>
      </c>
      <c r="D1457" s="2">
        <v>43635</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s="3" t="str" cm="1">
        <f t="array" ref="V1457">_xlfn.IFS(Orders!M1457=People!$B$2,People!$A$2,Orders!M1457=People!$B$3,People!$A$3,Orders!M1457=People!$B$4,People!$A$3,Orders!M1457=People!$B$5,People!$A$5)</f>
        <v>Cassandra Brandow</v>
      </c>
      <c r="W1457" s="3" t="str">
        <f>IFERROR(VLOOKUP(B1457,Returns!$B$2:$C$801,2),"No")</f>
        <v>Yes</v>
      </c>
    </row>
    <row r="1458" spans="1:23" hidden="1" x14ac:dyDescent="0.2">
      <c r="A1458" s="1">
        <v>1457</v>
      </c>
      <c r="B1458" t="s">
        <v>6865</v>
      </c>
      <c r="C1458" s="2">
        <v>43628</v>
      </c>
      <c r="D1458" s="2">
        <v>43635</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s="3" t="str" cm="1">
        <f t="array" ref="V1458">_xlfn.IFS(Orders!M1458=People!$B$2,People!$A$2,Orders!M1458=People!$B$3,People!$A$3,Orders!M1458=People!$B$4,People!$A$3,Orders!M1458=People!$B$5,People!$A$5)</f>
        <v>Cassandra Brandow</v>
      </c>
      <c r="W1458" s="3" t="str">
        <f>IFERROR(VLOOKUP(B1458,Returns!$B$2:$C$801,2),"No")</f>
        <v>Yes</v>
      </c>
    </row>
    <row r="1459" spans="1:23" x14ac:dyDescent="0.2">
      <c r="A1459" s="1">
        <v>1458</v>
      </c>
      <c r="B1459" t="s">
        <v>6866</v>
      </c>
      <c r="C1459" s="2">
        <v>42964</v>
      </c>
      <c r="D1459" s="2">
        <v>42968</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s="3" t="str" cm="1">
        <f t="array" ref="V1459">_xlfn.IFS(Orders!M1459=People!$B$2,People!$A$2,Orders!M1459=People!$B$3,People!$A$3,Orders!M1459=People!$B$4,People!$A$3,Orders!M1459=People!$B$5,People!$A$5)</f>
        <v>Chuck Magee</v>
      </c>
      <c r="W1459" s="3" t="str">
        <f>IFERROR(VLOOKUP(B1459,Returns!$B$2:$C$801,2),"No")</f>
        <v>Yes</v>
      </c>
    </row>
    <row r="1460" spans="1:23" x14ac:dyDescent="0.2">
      <c r="A1460" s="1">
        <v>1459</v>
      </c>
      <c r="B1460" t="s">
        <v>6867</v>
      </c>
      <c r="C1460" s="2">
        <v>43368</v>
      </c>
      <c r="D1460" s="2">
        <v>43374</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s="3" t="str" cm="1">
        <f t="array" ref="V1460">_xlfn.IFS(Orders!M1460=People!$B$2,People!$A$2,Orders!M1460=People!$B$3,People!$A$3,Orders!M1460=People!$B$4,People!$A$3,Orders!M1460=People!$B$5,People!$A$5)</f>
        <v>Chuck Magee</v>
      </c>
      <c r="W1460" s="3" t="str">
        <f>IFERROR(VLOOKUP(B1460,Returns!$B$2:$C$801,2),"No")</f>
        <v>Yes</v>
      </c>
    </row>
    <row r="1461" spans="1:23" x14ac:dyDescent="0.2">
      <c r="A1461" s="1">
        <v>1460</v>
      </c>
      <c r="B1461" t="s">
        <v>6868</v>
      </c>
      <c r="C1461" s="2">
        <v>42494</v>
      </c>
      <c r="D1461" s="2">
        <v>42494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s="3" t="str" cm="1">
        <f t="array" ref="V1461">_xlfn.IFS(Orders!M1461=People!$B$2,People!$A$2,Orders!M1461=People!$B$3,People!$A$3,Orders!M1461=People!$B$4,People!$A$3,Orders!M1461=People!$B$5,People!$A$5)</f>
        <v>Chuck Magee</v>
      </c>
      <c r="W1461" s="3" t="str">
        <f>IFERROR(VLOOKUP(B1461,Returns!$B$2:$C$801,2),"No")</f>
        <v>Yes</v>
      </c>
    </row>
    <row r="1462" spans="1:23" hidden="1" x14ac:dyDescent="0.2">
      <c r="A1462" s="1">
        <v>1461</v>
      </c>
      <c r="B1462" t="s">
        <v>5992</v>
      </c>
      <c r="C1462" s="2">
        <v>43070</v>
      </c>
      <c r="D1462" s="2">
        <v>43077</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s="3" t="str" cm="1">
        <f t="array" ref="V1462">_xlfn.IFS(Orders!M1462=People!$B$2,People!$A$2,Orders!M1462=People!$B$3,People!$A$3,Orders!M1462=People!$B$4,People!$A$3,Orders!M1462=People!$B$5,People!$A$5)</f>
        <v>Anna Andreadi</v>
      </c>
      <c r="W1462" s="3" t="str">
        <f>IFERROR(VLOOKUP(B1462,Returns!$B$2:$C$801,2),"No")</f>
        <v>Yes</v>
      </c>
    </row>
    <row r="1463" spans="1:23" x14ac:dyDescent="0.2">
      <c r="A1463" s="1">
        <v>1462</v>
      </c>
      <c r="B1463" t="s">
        <v>6869</v>
      </c>
      <c r="C1463" s="2">
        <v>43170</v>
      </c>
      <c r="D1463" s="2">
        <v>43174</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s="3" t="str" cm="1">
        <f t="array" ref="V1463">_xlfn.IFS(Orders!M1463=People!$B$2,People!$A$2,Orders!M1463=People!$B$3,People!$A$3,Orders!M1463=People!$B$4,People!$A$3,Orders!M1463=People!$B$5,People!$A$5)</f>
        <v>Chuck Magee</v>
      </c>
      <c r="W1463" s="3" t="str">
        <f>IFERROR(VLOOKUP(B1463,Returns!$B$2:$C$801,2),"No")</f>
        <v>Yes</v>
      </c>
    </row>
    <row r="1464" spans="1:23" x14ac:dyDescent="0.2">
      <c r="A1464" s="1">
        <v>1463</v>
      </c>
      <c r="B1464" t="s">
        <v>6870</v>
      </c>
      <c r="C1464" s="2">
        <v>43338</v>
      </c>
      <c r="D1464" s="2">
        <v>43340</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s="3" t="str" cm="1">
        <f t="array" ref="V1464">_xlfn.IFS(Orders!M1464=People!$B$2,People!$A$2,Orders!M1464=People!$B$3,People!$A$3,Orders!M1464=People!$B$4,People!$A$3,Orders!M1464=People!$B$5,People!$A$5)</f>
        <v>Chuck Magee</v>
      </c>
      <c r="W1464" s="3" t="str">
        <f>IFERROR(VLOOKUP(B1464,Returns!$B$2:$C$801,2),"No")</f>
        <v>Yes</v>
      </c>
    </row>
    <row r="1465" spans="1:23" x14ac:dyDescent="0.2">
      <c r="A1465" s="1">
        <v>1464</v>
      </c>
      <c r="B1465" t="s">
        <v>6870</v>
      </c>
      <c r="C1465" s="2">
        <v>43338</v>
      </c>
      <c r="D1465" s="2">
        <v>43340</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s="3" t="str" cm="1">
        <f t="array" ref="V1465">_xlfn.IFS(Orders!M1465=People!$B$2,People!$A$2,Orders!M1465=People!$B$3,People!$A$3,Orders!M1465=People!$B$4,People!$A$3,Orders!M1465=People!$B$5,People!$A$5)</f>
        <v>Chuck Magee</v>
      </c>
      <c r="W1465" s="3" t="str">
        <f>IFERROR(VLOOKUP(B1465,Returns!$B$2:$C$801,2),"No")</f>
        <v>Yes</v>
      </c>
    </row>
    <row r="1466" spans="1:23" x14ac:dyDescent="0.2">
      <c r="A1466" s="1">
        <v>1465</v>
      </c>
      <c r="B1466" t="s">
        <v>6871</v>
      </c>
      <c r="C1466" s="2">
        <v>43450</v>
      </c>
      <c r="D1466" s="2">
        <v>43453</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s="3" t="str" cm="1">
        <f t="array" ref="V1466">_xlfn.IFS(Orders!M1466=People!$B$2,People!$A$2,Orders!M1466=People!$B$3,People!$A$3,Orders!M1466=People!$B$4,People!$A$3,Orders!M1466=People!$B$5,People!$A$5)</f>
        <v>Chuck Magee</v>
      </c>
      <c r="W1466" s="3" t="str">
        <f>IFERROR(VLOOKUP(B1466,Returns!$B$2:$C$801,2),"No")</f>
        <v>Yes</v>
      </c>
    </row>
    <row r="1467" spans="1:23" hidden="1" x14ac:dyDescent="0.2">
      <c r="A1467" s="1">
        <v>1466</v>
      </c>
      <c r="B1467" t="s">
        <v>6872</v>
      </c>
      <c r="C1467" s="2">
        <v>42590</v>
      </c>
      <c r="D1467" s="2">
        <v>42596</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s="3" t="str" cm="1">
        <f t="array" ref="V1467">_xlfn.IFS(Orders!M1467=People!$B$2,People!$A$2,Orders!M1467=People!$B$3,People!$A$3,Orders!M1467=People!$B$4,People!$A$3,Orders!M1467=People!$B$5,People!$A$5)</f>
        <v>Anna Andreadi</v>
      </c>
      <c r="W1467" s="3" t="str">
        <f>IFERROR(VLOOKUP(B1467,Returns!$B$2:$C$801,2),"No")</f>
        <v>Yes</v>
      </c>
    </row>
    <row r="1468" spans="1:23" hidden="1" x14ac:dyDescent="0.2">
      <c r="A1468" s="1">
        <v>1467</v>
      </c>
      <c r="B1468" t="s">
        <v>6872</v>
      </c>
      <c r="C1468" s="2">
        <v>42590</v>
      </c>
      <c r="D1468" s="2">
        <v>42596</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s="3" t="str" cm="1">
        <f t="array" ref="V1468">_xlfn.IFS(Orders!M1468=People!$B$2,People!$A$2,Orders!M1468=People!$B$3,People!$A$3,Orders!M1468=People!$B$4,People!$A$3,Orders!M1468=People!$B$5,People!$A$5)</f>
        <v>Anna Andreadi</v>
      </c>
      <c r="W1468" s="3" t="str">
        <f>IFERROR(VLOOKUP(B1468,Returns!$B$2:$C$801,2),"No")</f>
        <v>Yes</v>
      </c>
    </row>
    <row r="1469" spans="1:23" hidden="1" x14ac:dyDescent="0.2">
      <c r="A1469" s="1">
        <v>1468</v>
      </c>
      <c r="B1469" t="s">
        <v>6873</v>
      </c>
      <c r="C1469" s="2">
        <v>42871</v>
      </c>
      <c r="D1469" s="2">
        <v>42871</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s="3" t="str" cm="1">
        <f t="array" ref="V1469">_xlfn.IFS(Orders!M1469=People!$B$2,People!$A$2,Orders!M1469=People!$B$3,People!$A$3,Orders!M1469=People!$B$4,People!$A$3,Orders!M1469=People!$B$5,People!$A$5)</f>
        <v>Cassandra Brandow</v>
      </c>
      <c r="W1469" s="3" t="str">
        <f>IFERROR(VLOOKUP(B1469,Returns!$B$2:$C$801,2),"No")</f>
        <v>Yes</v>
      </c>
    </row>
    <row r="1470" spans="1:23" x14ac:dyDescent="0.2">
      <c r="A1470" s="1">
        <v>1469</v>
      </c>
      <c r="B1470" t="s">
        <v>6874</v>
      </c>
      <c r="C1470" s="2">
        <v>43808</v>
      </c>
      <c r="D1470" s="2">
        <v>43812</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s="3" t="str" cm="1">
        <f t="array" ref="V1470">_xlfn.IFS(Orders!M1470=People!$B$2,People!$A$2,Orders!M1470=People!$B$3,People!$A$3,Orders!M1470=People!$B$4,People!$A$3,Orders!M1470=People!$B$5,People!$A$5)</f>
        <v>Chuck Magee</v>
      </c>
      <c r="W1470" s="3" t="str">
        <f>IFERROR(VLOOKUP(B1470,Returns!$B$2:$C$801,2),"No")</f>
        <v>Yes</v>
      </c>
    </row>
    <row r="1471" spans="1:23" x14ac:dyDescent="0.2">
      <c r="A1471" s="1">
        <v>1470</v>
      </c>
      <c r="B1471" t="s">
        <v>6874</v>
      </c>
      <c r="C1471" s="2">
        <v>43808</v>
      </c>
      <c r="D1471" s="2">
        <v>43812</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s="3" t="str" cm="1">
        <f t="array" ref="V1471">_xlfn.IFS(Orders!M1471=People!$B$2,People!$A$2,Orders!M1471=People!$B$3,People!$A$3,Orders!M1471=People!$B$4,People!$A$3,Orders!M1471=People!$B$5,People!$A$5)</f>
        <v>Chuck Magee</v>
      </c>
      <c r="W1471" s="3" t="str">
        <f>IFERROR(VLOOKUP(B1471,Returns!$B$2:$C$801,2),"No")</f>
        <v>Yes</v>
      </c>
    </row>
    <row r="1472" spans="1:23" x14ac:dyDescent="0.2">
      <c r="A1472" s="1">
        <v>1471</v>
      </c>
      <c r="B1472" t="s">
        <v>6874</v>
      </c>
      <c r="C1472" s="2">
        <v>43808</v>
      </c>
      <c r="D1472" s="2">
        <v>43812</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s="3" t="str" cm="1">
        <f t="array" ref="V1472">_xlfn.IFS(Orders!M1472=People!$B$2,People!$A$2,Orders!M1472=People!$B$3,People!$A$3,Orders!M1472=People!$B$4,People!$A$3,Orders!M1472=People!$B$5,People!$A$5)</f>
        <v>Chuck Magee</v>
      </c>
      <c r="W1472" s="3" t="str">
        <f>IFERROR(VLOOKUP(B1472,Returns!$B$2:$C$801,2),"No")</f>
        <v>Yes</v>
      </c>
    </row>
    <row r="1473" spans="1:23" x14ac:dyDescent="0.2">
      <c r="A1473" s="1">
        <v>1472</v>
      </c>
      <c r="B1473" t="s">
        <v>6875</v>
      </c>
      <c r="C1473" s="2">
        <v>43002</v>
      </c>
      <c r="D1473" s="2">
        <v>43005</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s="3" t="str" cm="1">
        <f t="array" ref="V1473">_xlfn.IFS(Orders!M1473=People!$B$2,People!$A$2,Orders!M1473=People!$B$3,People!$A$3,Orders!M1473=People!$B$4,People!$A$3,Orders!M1473=People!$B$5,People!$A$5)</f>
        <v>Chuck Magee</v>
      </c>
      <c r="W1473" s="3" t="str">
        <f>IFERROR(VLOOKUP(B1473,Returns!$B$2:$C$801,2),"No")</f>
        <v>Yes</v>
      </c>
    </row>
    <row r="1474" spans="1:23" hidden="1" x14ac:dyDescent="0.2">
      <c r="A1474" s="1">
        <v>1473</v>
      </c>
      <c r="B1474" t="s">
        <v>6876</v>
      </c>
      <c r="C1474" s="2">
        <v>43657</v>
      </c>
      <c r="D1474" s="2">
        <v>43661</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s="3" t="str" cm="1">
        <f t="array" ref="V1474">_xlfn.IFS(Orders!M1474=People!$B$2,People!$A$2,Orders!M1474=People!$B$3,People!$A$3,Orders!M1474=People!$B$4,People!$A$3,Orders!M1474=People!$B$5,People!$A$5)</f>
        <v>Anna Andreadi</v>
      </c>
      <c r="W1474" s="3" t="str">
        <f>IFERROR(VLOOKUP(B1474,Returns!$B$2:$C$801,2),"No")</f>
        <v>Yes</v>
      </c>
    </row>
    <row r="1475" spans="1:23" x14ac:dyDescent="0.2">
      <c r="A1475" s="1">
        <v>1474</v>
      </c>
      <c r="B1475" t="s">
        <v>6877</v>
      </c>
      <c r="C1475" s="2">
        <v>43070</v>
      </c>
      <c r="D1475" s="2">
        <v>43071</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s="3" t="str" cm="1">
        <f t="array" ref="V1475">_xlfn.IFS(Orders!M1475=People!$B$2,People!$A$2,Orders!M1475=People!$B$3,People!$A$3,Orders!M1475=People!$B$4,People!$A$3,Orders!M1475=People!$B$5,People!$A$5)</f>
        <v>Chuck Magee</v>
      </c>
      <c r="W1475" s="3" t="str">
        <f>IFERROR(VLOOKUP(B1475,Returns!$B$2:$C$801,2),"No")</f>
        <v>Yes</v>
      </c>
    </row>
    <row r="1476" spans="1:23" x14ac:dyDescent="0.2">
      <c r="A1476" s="1">
        <v>1475</v>
      </c>
      <c r="B1476" t="s">
        <v>6878</v>
      </c>
      <c r="C1476" s="2">
        <v>43423</v>
      </c>
      <c r="D1476" s="2">
        <v>43429</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s="3" t="str" cm="1">
        <f t="array" ref="V1476">_xlfn.IFS(Orders!M1476=People!$B$2,People!$A$2,Orders!M1476=People!$B$3,People!$A$3,Orders!M1476=People!$B$4,People!$A$3,Orders!M1476=People!$B$5,People!$A$5)</f>
        <v>Chuck Magee</v>
      </c>
      <c r="W1476" s="3" t="str">
        <f>IFERROR(VLOOKUP(B1476,Returns!$B$2:$C$801,2),"No")</f>
        <v>Yes</v>
      </c>
    </row>
    <row r="1477" spans="1:23" x14ac:dyDescent="0.2">
      <c r="A1477" s="1">
        <v>1476</v>
      </c>
      <c r="B1477" t="s">
        <v>6878</v>
      </c>
      <c r="C1477" s="2">
        <v>43423</v>
      </c>
      <c r="D1477" s="2">
        <v>43429</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s="3" t="str" cm="1">
        <f t="array" ref="V1477">_xlfn.IFS(Orders!M1477=People!$B$2,People!$A$2,Orders!M1477=People!$B$3,People!$A$3,Orders!M1477=People!$B$4,People!$A$3,Orders!M1477=People!$B$5,People!$A$5)</f>
        <v>Chuck Magee</v>
      </c>
      <c r="W1477" s="3" t="str">
        <f>IFERROR(VLOOKUP(B1477,Returns!$B$2:$C$801,2),"No")</f>
        <v>Yes</v>
      </c>
    </row>
    <row r="1478" spans="1:23" x14ac:dyDescent="0.2">
      <c r="A1478" s="1">
        <v>1477</v>
      </c>
      <c r="B1478" t="s">
        <v>6879</v>
      </c>
      <c r="C1478" s="2">
        <v>43543</v>
      </c>
      <c r="D1478" s="2">
        <v>43548</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s="3" t="str" cm="1">
        <f t="array" ref="V1478">_xlfn.IFS(Orders!M1478=People!$B$2,People!$A$2,Orders!M1478=People!$B$3,People!$A$3,Orders!M1478=People!$B$4,People!$A$3,Orders!M1478=People!$B$5,People!$A$5)</f>
        <v>Chuck Magee</v>
      </c>
      <c r="W1478" s="3" t="str">
        <f>IFERROR(VLOOKUP(B1478,Returns!$B$2:$C$801,2),"No")</f>
        <v>Yes</v>
      </c>
    </row>
    <row r="1479" spans="1:23" hidden="1" x14ac:dyDescent="0.2">
      <c r="A1479" s="1">
        <v>1478</v>
      </c>
      <c r="B1479" t="s">
        <v>6880</v>
      </c>
      <c r="C1479" s="2">
        <v>43417</v>
      </c>
      <c r="D1479" s="2">
        <v>43421</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s="3" t="str" cm="1">
        <f t="array" ref="V1479">_xlfn.IFS(Orders!M1479=People!$B$2,People!$A$2,Orders!M1479=People!$B$3,People!$A$3,Orders!M1479=People!$B$4,People!$A$3,Orders!M1479=People!$B$5,People!$A$5)</f>
        <v>Cassandra Brandow</v>
      </c>
      <c r="W1479" s="3" t="str">
        <f>IFERROR(VLOOKUP(B1479,Returns!$B$2:$C$801,2),"No")</f>
        <v>Yes</v>
      </c>
    </row>
    <row r="1480" spans="1:23" hidden="1" x14ac:dyDescent="0.2">
      <c r="A1480" s="1">
        <v>1479</v>
      </c>
      <c r="B1480" t="s">
        <v>6881</v>
      </c>
      <c r="C1480" s="2">
        <v>43788</v>
      </c>
      <c r="D1480" s="2">
        <v>43789</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s="3" t="str" cm="1">
        <f t="array" ref="V1480">_xlfn.IFS(Orders!M1480=People!$B$2,People!$A$2,Orders!M1480=People!$B$3,People!$A$3,Orders!M1480=People!$B$4,People!$A$3,Orders!M1480=People!$B$5,People!$A$5)</f>
        <v>Anna Andreadi</v>
      </c>
      <c r="W1480" s="3" t="str">
        <f>IFERROR(VLOOKUP(B1480,Returns!$B$2:$C$801,2),"No")</f>
        <v>Yes</v>
      </c>
    </row>
    <row r="1481" spans="1:23" hidden="1" x14ac:dyDescent="0.2">
      <c r="A1481" s="1">
        <v>1480</v>
      </c>
      <c r="B1481" t="s">
        <v>6201</v>
      </c>
      <c r="C1481" s="2">
        <v>43436</v>
      </c>
      <c r="D1481" s="2">
        <v>43442</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s="3" t="str" cm="1">
        <f t="array" ref="V1481">_xlfn.IFS(Orders!M1481=People!$B$2,People!$A$2,Orders!M1481=People!$B$3,People!$A$3,Orders!M1481=People!$B$4,People!$A$3,Orders!M1481=People!$B$5,People!$A$5)</f>
        <v>Anna Andreadi</v>
      </c>
      <c r="W1481" s="3" t="str">
        <f>IFERROR(VLOOKUP(B1481,Returns!$B$2:$C$801,2),"No")</f>
        <v>Yes</v>
      </c>
    </row>
    <row r="1482" spans="1:23" hidden="1" x14ac:dyDescent="0.2">
      <c r="A1482" s="1">
        <v>1481</v>
      </c>
      <c r="B1482" t="s">
        <v>6201</v>
      </c>
      <c r="C1482" s="2">
        <v>43436</v>
      </c>
      <c r="D1482" s="2">
        <v>43442</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s="3" t="str" cm="1">
        <f t="array" ref="V1482">_xlfn.IFS(Orders!M1482=People!$B$2,People!$A$2,Orders!M1482=People!$B$3,People!$A$3,Orders!M1482=People!$B$4,People!$A$3,Orders!M1482=People!$B$5,People!$A$5)</f>
        <v>Anna Andreadi</v>
      </c>
      <c r="W1482" s="3" t="str">
        <f>IFERROR(VLOOKUP(B1482,Returns!$B$2:$C$801,2),"No")</f>
        <v>Yes</v>
      </c>
    </row>
    <row r="1483" spans="1:23" hidden="1" x14ac:dyDescent="0.2">
      <c r="A1483" s="1">
        <v>1482</v>
      </c>
      <c r="B1483" t="s">
        <v>6201</v>
      </c>
      <c r="C1483" s="2">
        <v>43436</v>
      </c>
      <c r="D1483" s="2">
        <v>43442</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s="3" t="str" cm="1">
        <f t="array" ref="V1483">_xlfn.IFS(Orders!M1483=People!$B$2,People!$A$2,Orders!M1483=People!$B$3,People!$A$3,Orders!M1483=People!$B$4,People!$A$3,Orders!M1483=People!$B$5,People!$A$5)</f>
        <v>Anna Andreadi</v>
      </c>
      <c r="W1483" s="3" t="str">
        <f>IFERROR(VLOOKUP(B1483,Returns!$B$2:$C$801,2),"No")</f>
        <v>Yes</v>
      </c>
    </row>
    <row r="1484" spans="1:23" hidden="1" x14ac:dyDescent="0.2">
      <c r="A1484" s="1">
        <v>1483</v>
      </c>
      <c r="B1484" t="s">
        <v>6882</v>
      </c>
      <c r="C1484" s="2">
        <v>43702</v>
      </c>
      <c r="D1484" s="2">
        <v>43705</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s="3" t="str" cm="1">
        <f t="array" ref="V1484">_xlfn.IFS(Orders!M1484=People!$B$2,People!$A$2,Orders!M1484=People!$B$3,People!$A$3,Orders!M1484=People!$B$4,People!$A$3,Orders!M1484=People!$B$5,People!$A$5)</f>
        <v>Cassandra Brandow</v>
      </c>
      <c r="W1484" s="3" t="str">
        <f>IFERROR(VLOOKUP(B1484,Returns!$B$2:$C$801,2),"No")</f>
        <v>Yes</v>
      </c>
    </row>
    <row r="1485" spans="1:23" hidden="1" x14ac:dyDescent="0.2">
      <c r="A1485" s="1">
        <v>1484</v>
      </c>
      <c r="B1485" t="s">
        <v>6882</v>
      </c>
      <c r="C1485" s="2">
        <v>43702</v>
      </c>
      <c r="D1485" s="2">
        <v>43705</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s="3" t="str" cm="1">
        <f t="array" ref="V1485">_xlfn.IFS(Orders!M1485=People!$B$2,People!$A$2,Orders!M1485=People!$B$3,People!$A$3,Orders!M1485=People!$B$4,People!$A$3,Orders!M1485=People!$B$5,People!$A$5)</f>
        <v>Cassandra Brandow</v>
      </c>
      <c r="W1485" s="3" t="str">
        <f>IFERROR(VLOOKUP(B1485,Returns!$B$2:$C$801,2),"No")</f>
        <v>Yes</v>
      </c>
    </row>
    <row r="1486" spans="1:23" hidden="1" x14ac:dyDescent="0.2">
      <c r="A1486" s="1">
        <v>1485</v>
      </c>
      <c r="B1486" t="s">
        <v>6883</v>
      </c>
      <c r="C1486" s="2">
        <v>43387</v>
      </c>
      <c r="D1486" s="2">
        <v>43391</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s="3" t="str" cm="1">
        <f t="array" ref="V1486">_xlfn.IFS(Orders!M1486=People!$B$2,People!$A$2,Orders!M1486=People!$B$3,People!$A$3,Orders!M1486=People!$B$4,People!$A$3,Orders!M1486=People!$B$5,People!$A$5)</f>
        <v>Anna Andreadi</v>
      </c>
      <c r="W1486" s="3" t="str">
        <f>IFERROR(VLOOKUP(B1486,Returns!$B$2:$C$801,2),"No")</f>
        <v>Yes</v>
      </c>
    </row>
    <row r="1487" spans="1:23" x14ac:dyDescent="0.2">
      <c r="A1487" s="1">
        <v>1486</v>
      </c>
      <c r="B1487" t="s">
        <v>6884</v>
      </c>
      <c r="C1487" s="2">
        <v>42701</v>
      </c>
      <c r="D1487" s="2">
        <v>42707</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s="3" t="str" cm="1">
        <f t="array" ref="V1487">_xlfn.IFS(Orders!M1487=People!$B$2,People!$A$2,Orders!M1487=People!$B$3,People!$A$3,Orders!M1487=People!$B$4,People!$A$3,Orders!M1487=People!$B$5,People!$A$5)</f>
        <v>Chuck Magee</v>
      </c>
      <c r="W1487" s="3" t="str">
        <f>IFERROR(VLOOKUP(B1487,Returns!$B$2:$C$801,2),"No")</f>
        <v>Yes</v>
      </c>
    </row>
    <row r="1488" spans="1:23" hidden="1" x14ac:dyDescent="0.2">
      <c r="A1488" s="1">
        <v>1487</v>
      </c>
      <c r="B1488" t="s">
        <v>6885</v>
      </c>
      <c r="C1488" s="2">
        <v>43042</v>
      </c>
      <c r="D1488" s="2">
        <v>43046</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s="3" t="str" cm="1">
        <f t="array" ref="V1488">_xlfn.IFS(Orders!M1488=People!$B$2,People!$A$2,Orders!M1488=People!$B$3,People!$A$3,Orders!M1488=People!$B$4,People!$A$3,Orders!M1488=People!$B$5,People!$A$5)</f>
        <v>Anna Andreadi</v>
      </c>
      <c r="W1488" s="3" t="str">
        <f>IFERROR(VLOOKUP(B1488,Returns!$B$2:$C$801,2),"No")</f>
        <v>Yes</v>
      </c>
    </row>
    <row r="1489" spans="1:23" hidden="1" x14ac:dyDescent="0.2">
      <c r="A1489" s="1">
        <v>1488</v>
      </c>
      <c r="B1489" t="s">
        <v>6885</v>
      </c>
      <c r="C1489" s="2">
        <v>43042</v>
      </c>
      <c r="D1489" s="2">
        <v>43046</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s="3" t="str" cm="1">
        <f t="array" ref="V1489">_xlfn.IFS(Orders!M1489=People!$B$2,People!$A$2,Orders!M1489=People!$B$3,People!$A$3,Orders!M1489=People!$B$4,People!$A$3,Orders!M1489=People!$B$5,People!$A$5)</f>
        <v>Anna Andreadi</v>
      </c>
      <c r="W1489" s="3" t="str">
        <f>IFERROR(VLOOKUP(B1489,Returns!$B$2:$C$801,2),"No")</f>
        <v>Yes</v>
      </c>
    </row>
    <row r="1490" spans="1:23" hidden="1" x14ac:dyDescent="0.2">
      <c r="A1490" s="1">
        <v>1489</v>
      </c>
      <c r="B1490" t="s">
        <v>6885</v>
      </c>
      <c r="C1490" s="2">
        <v>43042</v>
      </c>
      <c r="D1490" s="2">
        <v>43046</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s="3" t="str" cm="1">
        <f t="array" ref="V1490">_xlfn.IFS(Orders!M1490=People!$B$2,People!$A$2,Orders!M1490=People!$B$3,People!$A$3,Orders!M1490=People!$B$4,People!$A$3,Orders!M1490=People!$B$5,People!$A$5)</f>
        <v>Anna Andreadi</v>
      </c>
      <c r="W1490" s="3" t="str">
        <f>IFERROR(VLOOKUP(B1490,Returns!$B$2:$C$801,2),"No")</f>
        <v>Yes</v>
      </c>
    </row>
    <row r="1491" spans="1:23" x14ac:dyDescent="0.2">
      <c r="A1491" s="1">
        <v>1490</v>
      </c>
      <c r="B1491" t="s">
        <v>6886</v>
      </c>
      <c r="C1491" s="2">
        <v>42703</v>
      </c>
      <c r="D1491" s="2">
        <v>42710</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s="3" t="str" cm="1">
        <f t="array" ref="V1491">_xlfn.IFS(Orders!M1491=People!$B$2,People!$A$2,Orders!M1491=People!$B$3,People!$A$3,Orders!M1491=People!$B$4,People!$A$3,Orders!M1491=People!$B$5,People!$A$5)</f>
        <v>Chuck Magee</v>
      </c>
      <c r="W1491" s="3" t="str">
        <f>IFERROR(VLOOKUP(B1491,Returns!$B$2:$C$801,2),"No")</f>
        <v>Yes</v>
      </c>
    </row>
    <row r="1492" spans="1:23" x14ac:dyDescent="0.2">
      <c r="A1492" s="1">
        <v>1491</v>
      </c>
      <c r="B1492" t="s">
        <v>6887</v>
      </c>
      <c r="C1492" s="2">
        <v>43585</v>
      </c>
      <c r="D1492" s="2">
        <v>43590</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s="3" t="str" cm="1">
        <f t="array" ref="V1492">_xlfn.IFS(Orders!M1492=People!$B$2,People!$A$2,Orders!M1492=People!$B$3,People!$A$3,Orders!M1492=People!$B$4,People!$A$3,Orders!M1492=People!$B$5,People!$A$5)</f>
        <v>Chuck Magee</v>
      </c>
      <c r="W1492" s="3" t="str">
        <f>IFERROR(VLOOKUP(B1492,Returns!$B$2:$C$801,2),"No")</f>
        <v>Yes</v>
      </c>
    </row>
    <row r="1493" spans="1:23" x14ac:dyDescent="0.2">
      <c r="A1493" s="1">
        <v>1492</v>
      </c>
      <c r="B1493" t="s">
        <v>6888</v>
      </c>
      <c r="C1493" s="2">
        <v>43793</v>
      </c>
      <c r="D1493" s="2">
        <v>43797</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s="3" t="str" cm="1">
        <f t="array" ref="V1493">_xlfn.IFS(Orders!M1493=People!$B$2,People!$A$2,Orders!M1493=People!$B$3,People!$A$3,Orders!M1493=People!$B$4,People!$A$3,Orders!M1493=People!$B$5,People!$A$5)</f>
        <v>Chuck Magee</v>
      </c>
      <c r="W1493" s="3" t="str">
        <f>IFERROR(VLOOKUP(B1493,Returns!$B$2:$C$801,2),"No")</f>
        <v>Yes</v>
      </c>
    </row>
    <row r="1494" spans="1:23" x14ac:dyDescent="0.2">
      <c r="A1494" s="1">
        <v>1493</v>
      </c>
      <c r="B1494" t="s">
        <v>6888</v>
      </c>
      <c r="C1494" s="2">
        <v>43793</v>
      </c>
      <c r="D1494" s="2">
        <v>43797</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s="3" t="str" cm="1">
        <f t="array" ref="V1494">_xlfn.IFS(Orders!M1494=People!$B$2,People!$A$2,Orders!M1494=People!$B$3,People!$A$3,Orders!M1494=People!$B$4,People!$A$3,Orders!M1494=People!$B$5,People!$A$5)</f>
        <v>Chuck Magee</v>
      </c>
      <c r="W1494" s="3" t="str">
        <f>IFERROR(VLOOKUP(B1494,Returns!$B$2:$C$801,2),"No")</f>
        <v>Yes</v>
      </c>
    </row>
    <row r="1495" spans="1:23" hidden="1" x14ac:dyDescent="0.2">
      <c r="A1495" s="1">
        <v>1494</v>
      </c>
      <c r="B1495" t="s">
        <v>6889</v>
      </c>
      <c r="C1495" s="2">
        <v>43768</v>
      </c>
      <c r="D1495" s="2">
        <v>43772</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s="3" t="str" cm="1">
        <f t="array" ref="V1495">_xlfn.IFS(Orders!M1495=People!$B$2,People!$A$2,Orders!M1495=People!$B$3,People!$A$3,Orders!M1495=People!$B$4,People!$A$3,Orders!M1495=People!$B$5,People!$A$5)</f>
        <v>Anna Andreadi</v>
      </c>
      <c r="W1495" s="3" t="str">
        <f>IFERROR(VLOOKUP(B1495,Returns!$B$2:$C$801,2),"No")</f>
        <v>Yes</v>
      </c>
    </row>
    <row r="1496" spans="1:23" hidden="1" x14ac:dyDescent="0.2">
      <c r="A1496" s="1">
        <v>1495</v>
      </c>
      <c r="B1496" t="s">
        <v>6890</v>
      </c>
      <c r="C1496" s="2">
        <v>42721</v>
      </c>
      <c r="D1496" s="2">
        <v>42723</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s="3" t="str" cm="1">
        <f t="array" ref="V1496">_xlfn.IFS(Orders!M1496=People!$B$2,People!$A$2,Orders!M1496=People!$B$3,People!$A$3,Orders!M1496=People!$B$4,People!$A$3,Orders!M1496=People!$B$5,People!$A$5)</f>
        <v>Cassandra Brandow</v>
      </c>
      <c r="W1496" s="3" t="str">
        <f>IFERROR(VLOOKUP(B1496,Returns!$B$2:$C$801,2),"No")</f>
        <v>Yes</v>
      </c>
    </row>
    <row r="1497" spans="1:23" x14ac:dyDescent="0.2">
      <c r="A1497" s="1">
        <v>1496</v>
      </c>
      <c r="B1497" t="s">
        <v>6891</v>
      </c>
      <c r="C1497" s="2">
        <v>43712</v>
      </c>
      <c r="D1497" s="2">
        <v>43716</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s="3" t="str" cm="1">
        <f t="array" ref="V1497">_xlfn.IFS(Orders!M1497=People!$B$2,People!$A$2,Orders!M1497=People!$B$3,People!$A$3,Orders!M1497=People!$B$4,People!$A$3,Orders!M1497=People!$B$5,People!$A$5)</f>
        <v>Chuck Magee</v>
      </c>
      <c r="W1497" s="3" t="str">
        <f>IFERROR(VLOOKUP(B1497,Returns!$B$2:$C$801,2),"No")</f>
        <v>Yes</v>
      </c>
    </row>
    <row r="1498" spans="1:23" x14ac:dyDescent="0.2">
      <c r="A1498" s="1">
        <v>1497</v>
      </c>
      <c r="B1498" t="s">
        <v>6891</v>
      </c>
      <c r="C1498" s="2">
        <v>43712</v>
      </c>
      <c r="D1498" s="2">
        <v>43716</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s="3" t="str" cm="1">
        <f t="array" ref="V1498">_xlfn.IFS(Orders!M1498=People!$B$2,People!$A$2,Orders!M1498=People!$B$3,People!$A$3,Orders!M1498=People!$B$4,People!$A$3,Orders!M1498=People!$B$5,People!$A$5)</f>
        <v>Chuck Magee</v>
      </c>
      <c r="W1498" s="3" t="str">
        <f>IFERROR(VLOOKUP(B1498,Returns!$B$2:$C$801,2),"No")</f>
        <v>Yes</v>
      </c>
    </row>
    <row r="1499" spans="1:23" x14ac:dyDescent="0.2">
      <c r="A1499" s="1">
        <v>1498</v>
      </c>
      <c r="B1499" t="s">
        <v>6891</v>
      </c>
      <c r="C1499" s="2">
        <v>43712</v>
      </c>
      <c r="D1499" s="2">
        <v>43716</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s="3" t="str" cm="1">
        <f t="array" ref="V1499">_xlfn.IFS(Orders!M1499=People!$B$2,People!$A$2,Orders!M1499=People!$B$3,People!$A$3,Orders!M1499=People!$B$4,People!$A$3,Orders!M1499=People!$B$5,People!$A$5)</f>
        <v>Chuck Magee</v>
      </c>
      <c r="W1499" s="3" t="str">
        <f>IFERROR(VLOOKUP(B1499,Returns!$B$2:$C$801,2),"No")</f>
        <v>Yes</v>
      </c>
    </row>
    <row r="1500" spans="1:23" hidden="1" x14ac:dyDescent="0.2">
      <c r="A1500" s="1">
        <v>1499</v>
      </c>
      <c r="B1500" t="s">
        <v>6892</v>
      </c>
      <c r="C1500" s="2">
        <v>43390</v>
      </c>
      <c r="D1500" s="2">
        <v>43393</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s="3" t="str" cm="1">
        <f t="array" ref="V1500">_xlfn.IFS(Orders!M1500=People!$B$2,People!$A$2,Orders!M1500=People!$B$3,People!$A$3,Orders!M1500=People!$B$4,People!$A$3,Orders!M1500=People!$B$5,People!$A$5)</f>
        <v>Anna Andreadi</v>
      </c>
      <c r="W1500" s="3" t="str">
        <f>IFERROR(VLOOKUP(B1500,Returns!$B$2:$C$801,2),"No")</f>
        <v>Yes</v>
      </c>
    </row>
    <row r="1501" spans="1:23" x14ac:dyDescent="0.2">
      <c r="A1501" s="1">
        <v>1500</v>
      </c>
      <c r="B1501" t="s">
        <v>6893</v>
      </c>
      <c r="C1501" s="2">
        <v>43781</v>
      </c>
      <c r="D1501" s="2">
        <v>43787</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s="3" t="str" cm="1">
        <f t="array" ref="V1501">_xlfn.IFS(Orders!M1501=People!$B$2,People!$A$2,Orders!M1501=People!$B$3,People!$A$3,Orders!M1501=People!$B$4,People!$A$3,Orders!M1501=People!$B$5,People!$A$5)</f>
        <v>Chuck Magee</v>
      </c>
      <c r="W1501" s="3" t="str">
        <f>IFERROR(VLOOKUP(B1501,Returns!$B$2:$C$801,2),"No")</f>
        <v>Yes</v>
      </c>
    </row>
    <row r="1502" spans="1:23" x14ac:dyDescent="0.2">
      <c r="A1502" s="1">
        <v>1501</v>
      </c>
      <c r="B1502" t="s">
        <v>6893</v>
      </c>
      <c r="C1502" s="2">
        <v>43781</v>
      </c>
      <c r="D1502" s="2">
        <v>43787</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s="3" t="str" cm="1">
        <f t="array" ref="V1502">_xlfn.IFS(Orders!M1502=People!$B$2,People!$A$2,Orders!M1502=People!$B$3,People!$A$3,Orders!M1502=People!$B$4,People!$A$3,Orders!M1502=People!$B$5,People!$A$5)</f>
        <v>Chuck Magee</v>
      </c>
      <c r="W1502" s="3" t="str">
        <f>IFERROR(VLOOKUP(B1502,Returns!$B$2:$C$801,2),"No")</f>
        <v>Yes</v>
      </c>
    </row>
    <row r="1503" spans="1:23" x14ac:dyDescent="0.2">
      <c r="A1503" s="1">
        <v>1502</v>
      </c>
      <c r="B1503" t="s">
        <v>6893</v>
      </c>
      <c r="C1503" s="2">
        <v>43781</v>
      </c>
      <c r="D1503" s="2">
        <v>43787</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s="3" t="str" cm="1">
        <f t="array" ref="V1503">_xlfn.IFS(Orders!M1503=People!$B$2,People!$A$2,Orders!M1503=People!$B$3,People!$A$3,Orders!M1503=People!$B$4,People!$A$3,Orders!M1503=People!$B$5,People!$A$5)</f>
        <v>Chuck Magee</v>
      </c>
      <c r="W1503" s="3" t="str">
        <f>IFERROR(VLOOKUP(B1503,Returns!$B$2:$C$801,2),"No")</f>
        <v>Yes</v>
      </c>
    </row>
    <row r="1504" spans="1:23" hidden="1" x14ac:dyDescent="0.2">
      <c r="A1504" s="1">
        <v>1503</v>
      </c>
      <c r="B1504" t="s">
        <v>6894</v>
      </c>
      <c r="C1504" s="2">
        <v>43428</v>
      </c>
      <c r="D1504" s="2">
        <v>43435</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s="3" t="str" cm="1">
        <f t="array" ref="V1504">_xlfn.IFS(Orders!M1504=People!$B$2,People!$A$2,Orders!M1504=People!$B$3,People!$A$3,Orders!M1504=People!$B$4,People!$A$3,Orders!M1504=People!$B$5,People!$A$5)</f>
        <v>Anna Andreadi</v>
      </c>
      <c r="W1504" s="3" t="str">
        <f>IFERROR(VLOOKUP(B1504,Returns!$B$2:$C$801,2),"No")</f>
        <v>Yes</v>
      </c>
    </row>
    <row r="1505" spans="1:23" hidden="1" x14ac:dyDescent="0.2">
      <c r="A1505" s="1">
        <v>1504</v>
      </c>
      <c r="B1505" t="s">
        <v>6894</v>
      </c>
      <c r="C1505" s="2">
        <v>43428</v>
      </c>
      <c r="D1505" s="2">
        <v>43435</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s="3" t="str" cm="1">
        <f t="array" ref="V1505">_xlfn.IFS(Orders!M1505=People!$B$2,People!$A$2,Orders!M1505=People!$B$3,People!$A$3,Orders!M1505=People!$B$4,People!$A$3,Orders!M1505=People!$B$5,People!$A$5)</f>
        <v>Anna Andreadi</v>
      </c>
      <c r="W1505" s="3" t="str">
        <f>IFERROR(VLOOKUP(B1505,Returns!$B$2:$C$801,2),"No")</f>
        <v>Yes</v>
      </c>
    </row>
    <row r="1506" spans="1:23" hidden="1" x14ac:dyDescent="0.2">
      <c r="A1506" s="1">
        <v>1505</v>
      </c>
      <c r="B1506" t="s">
        <v>6895</v>
      </c>
      <c r="C1506" s="2">
        <v>42948</v>
      </c>
      <c r="D1506" s="2">
        <v>42954</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s="3" t="str" cm="1">
        <f t="array" ref="V1506">_xlfn.IFS(Orders!M1506=People!$B$2,People!$A$2,Orders!M1506=People!$B$3,People!$A$3,Orders!M1506=People!$B$4,People!$A$3,Orders!M1506=People!$B$5,People!$A$5)</f>
        <v>Anna Andreadi</v>
      </c>
      <c r="W1506" s="3" t="str">
        <f>IFERROR(VLOOKUP(B1506,Returns!$B$2:$C$801,2),"No")</f>
        <v>Yes</v>
      </c>
    </row>
    <row r="1507" spans="1:23" hidden="1" x14ac:dyDescent="0.2">
      <c r="A1507" s="1">
        <v>1506</v>
      </c>
      <c r="B1507" t="s">
        <v>6895</v>
      </c>
      <c r="C1507" s="2">
        <v>42948</v>
      </c>
      <c r="D1507" s="2">
        <v>42954</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s="3" t="str" cm="1">
        <f t="array" ref="V1507">_xlfn.IFS(Orders!M1507=People!$B$2,People!$A$2,Orders!M1507=People!$B$3,People!$A$3,Orders!M1507=People!$B$4,People!$A$3,Orders!M1507=People!$B$5,People!$A$5)</f>
        <v>Anna Andreadi</v>
      </c>
      <c r="W1507" s="3" t="str">
        <f>IFERROR(VLOOKUP(B1507,Returns!$B$2:$C$801,2),"No")</f>
        <v>Yes</v>
      </c>
    </row>
    <row r="1508" spans="1:23" x14ac:dyDescent="0.2">
      <c r="A1508" s="1">
        <v>1507</v>
      </c>
      <c r="B1508" t="s">
        <v>6896</v>
      </c>
      <c r="C1508" s="2">
        <v>43823</v>
      </c>
      <c r="D1508" s="2">
        <v>43828</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s="3" t="str" cm="1">
        <f t="array" ref="V1508">_xlfn.IFS(Orders!M1508=People!$B$2,People!$A$2,Orders!M1508=People!$B$3,People!$A$3,Orders!M1508=People!$B$4,People!$A$3,Orders!M1508=People!$B$5,People!$A$5)</f>
        <v>Chuck Magee</v>
      </c>
      <c r="W1508" s="3" t="str">
        <f>IFERROR(VLOOKUP(B1508,Returns!$B$2:$C$801,2),"No")</f>
        <v>Yes</v>
      </c>
    </row>
    <row r="1509" spans="1:23" hidden="1" x14ac:dyDescent="0.2">
      <c r="A1509" s="1">
        <v>1508</v>
      </c>
      <c r="B1509" t="s">
        <v>6897</v>
      </c>
      <c r="C1509" s="2">
        <v>43360</v>
      </c>
      <c r="D1509" s="2">
        <v>43366</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s="3" t="str" cm="1">
        <f t="array" ref="V1509">_xlfn.IFS(Orders!M1509=People!$B$2,People!$A$2,Orders!M1509=People!$B$3,People!$A$3,Orders!M1509=People!$B$4,People!$A$3,Orders!M1509=People!$B$5,People!$A$5)</f>
        <v>Cassandra Brandow</v>
      </c>
      <c r="W1509" s="3" t="str">
        <f>IFERROR(VLOOKUP(B1509,Returns!$B$2:$C$801,2),"No")</f>
        <v>Yes</v>
      </c>
    </row>
    <row r="1510" spans="1:23" x14ac:dyDescent="0.2">
      <c r="A1510" s="1">
        <v>1509</v>
      </c>
      <c r="B1510" t="s">
        <v>6101</v>
      </c>
      <c r="C1510" s="2">
        <v>43809</v>
      </c>
      <c r="D1510" s="2">
        <v>43809</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s="3" t="str" cm="1">
        <f t="array" ref="V1510">_xlfn.IFS(Orders!M1510=People!$B$2,People!$A$2,Orders!M1510=People!$B$3,People!$A$3,Orders!M1510=People!$B$4,People!$A$3,Orders!M1510=People!$B$5,People!$A$5)</f>
        <v>Chuck Magee</v>
      </c>
      <c r="W1510" s="3" t="str">
        <f>IFERROR(VLOOKUP(B1510,Returns!$B$2:$C$801,2),"No")</f>
        <v>Yes</v>
      </c>
    </row>
    <row r="1511" spans="1:23" hidden="1" x14ac:dyDescent="0.2">
      <c r="A1511" s="1">
        <v>1510</v>
      </c>
      <c r="B1511" t="s">
        <v>6898</v>
      </c>
      <c r="C1511" s="2">
        <v>43720</v>
      </c>
      <c r="D1511" s="2">
        <v>43723</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s="3" t="str" cm="1">
        <f t="array" ref="V1511">_xlfn.IFS(Orders!M1511=People!$B$2,People!$A$2,Orders!M1511=People!$B$3,People!$A$3,Orders!M1511=People!$B$4,People!$A$3,Orders!M1511=People!$B$5,People!$A$5)</f>
        <v>Anna Andreadi</v>
      </c>
      <c r="W1511" s="3" t="str">
        <f>IFERROR(VLOOKUP(B1511,Returns!$B$2:$C$801,2),"No")</f>
        <v>Yes</v>
      </c>
    </row>
    <row r="1512" spans="1:23" hidden="1" x14ac:dyDescent="0.2">
      <c r="A1512" s="1">
        <v>1511</v>
      </c>
      <c r="B1512" t="s">
        <v>6899</v>
      </c>
      <c r="C1512" s="2">
        <v>43640</v>
      </c>
      <c r="D1512" s="2">
        <v>43647</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s="3" t="str" cm="1">
        <f t="array" ref="V1512">_xlfn.IFS(Orders!M1512=People!$B$2,People!$A$2,Orders!M1512=People!$B$3,People!$A$3,Orders!M1512=People!$B$4,People!$A$3,Orders!M1512=People!$B$5,People!$A$5)</f>
        <v>Anna Andreadi</v>
      </c>
      <c r="W1512" s="3" t="str">
        <f>IFERROR(VLOOKUP(B1512,Returns!$B$2:$C$801,2),"No")</f>
        <v>Yes</v>
      </c>
    </row>
    <row r="1513" spans="1:23" hidden="1" x14ac:dyDescent="0.2">
      <c r="A1513" s="1">
        <v>1512</v>
      </c>
      <c r="B1513" t="s">
        <v>6899</v>
      </c>
      <c r="C1513" s="2">
        <v>43640</v>
      </c>
      <c r="D1513" s="2">
        <v>43647</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s="3" t="str" cm="1">
        <f t="array" ref="V1513">_xlfn.IFS(Orders!M1513=People!$B$2,People!$A$2,Orders!M1513=People!$B$3,People!$A$3,Orders!M1513=People!$B$4,People!$A$3,Orders!M1513=People!$B$5,People!$A$5)</f>
        <v>Anna Andreadi</v>
      </c>
      <c r="W1513" s="3" t="str">
        <f>IFERROR(VLOOKUP(B1513,Returns!$B$2:$C$801,2),"No")</f>
        <v>Yes</v>
      </c>
    </row>
    <row r="1514" spans="1:23" x14ac:dyDescent="0.2">
      <c r="A1514" s="1">
        <v>1513</v>
      </c>
      <c r="B1514" t="s">
        <v>6900</v>
      </c>
      <c r="C1514" s="2">
        <v>43695</v>
      </c>
      <c r="D1514" s="2">
        <v>43699</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s="3" t="str" cm="1">
        <f t="array" ref="V1514">_xlfn.IFS(Orders!M1514=People!$B$2,People!$A$2,Orders!M1514=People!$B$3,People!$A$3,Orders!M1514=People!$B$4,People!$A$3,Orders!M1514=People!$B$5,People!$A$5)</f>
        <v>Chuck Magee</v>
      </c>
      <c r="W1514" s="3" t="str">
        <f>IFERROR(VLOOKUP(B1514,Returns!$B$2:$C$801,2),"No")</f>
        <v>Yes</v>
      </c>
    </row>
    <row r="1515" spans="1:23" x14ac:dyDescent="0.2">
      <c r="A1515" s="1">
        <v>1514</v>
      </c>
      <c r="B1515" t="s">
        <v>6900</v>
      </c>
      <c r="C1515" s="2">
        <v>43695</v>
      </c>
      <c r="D1515" s="2">
        <v>43699</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s="3" t="str" cm="1">
        <f t="array" ref="V1515">_xlfn.IFS(Orders!M1515=People!$B$2,People!$A$2,Orders!M1515=People!$B$3,People!$A$3,Orders!M1515=People!$B$4,People!$A$3,Orders!M1515=People!$B$5,People!$A$5)</f>
        <v>Chuck Magee</v>
      </c>
      <c r="W1515" s="3" t="str">
        <f>IFERROR(VLOOKUP(B1515,Returns!$B$2:$C$801,2),"No")</f>
        <v>Yes</v>
      </c>
    </row>
    <row r="1516" spans="1:23" x14ac:dyDescent="0.2">
      <c r="A1516" s="1">
        <v>1515</v>
      </c>
      <c r="B1516" t="s">
        <v>6900</v>
      </c>
      <c r="C1516" s="2">
        <v>43695</v>
      </c>
      <c r="D1516" s="2">
        <v>43699</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s="3" t="str" cm="1">
        <f t="array" ref="V1516">_xlfn.IFS(Orders!M1516=People!$B$2,People!$A$2,Orders!M1516=People!$B$3,People!$A$3,Orders!M1516=People!$B$4,People!$A$3,Orders!M1516=People!$B$5,People!$A$5)</f>
        <v>Chuck Magee</v>
      </c>
      <c r="W1516" s="3" t="str">
        <f>IFERROR(VLOOKUP(B1516,Returns!$B$2:$C$801,2),"No")</f>
        <v>Yes</v>
      </c>
    </row>
    <row r="1517" spans="1:23" x14ac:dyDescent="0.2">
      <c r="A1517" s="1">
        <v>1516</v>
      </c>
      <c r="B1517" t="s">
        <v>6901</v>
      </c>
      <c r="C1517" s="2">
        <v>43810</v>
      </c>
      <c r="D1517" s="2">
        <v>43816</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s="3" t="str" cm="1">
        <f t="array" ref="V1517">_xlfn.IFS(Orders!M1517=People!$B$2,People!$A$2,Orders!M1517=People!$B$3,People!$A$3,Orders!M1517=People!$B$4,People!$A$3,Orders!M1517=People!$B$5,People!$A$5)</f>
        <v>Chuck Magee</v>
      </c>
      <c r="W1517" s="3" t="str">
        <f>IFERROR(VLOOKUP(B1517,Returns!$B$2:$C$801,2),"No")</f>
        <v>Yes</v>
      </c>
    </row>
    <row r="1518" spans="1:23" hidden="1" x14ac:dyDescent="0.2">
      <c r="A1518" s="1">
        <v>1517</v>
      </c>
      <c r="B1518" t="s">
        <v>6902</v>
      </c>
      <c r="C1518" s="2">
        <v>43809</v>
      </c>
      <c r="D1518" s="2">
        <v>43813</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s="3" t="str" cm="1">
        <f t="array" ref="V1518">_xlfn.IFS(Orders!M1518=People!$B$2,People!$A$2,Orders!M1518=People!$B$3,People!$A$3,Orders!M1518=People!$B$4,People!$A$3,Orders!M1518=People!$B$5,People!$A$5)</f>
        <v>Anna Andreadi</v>
      </c>
      <c r="W1518" s="3" t="str">
        <f>IFERROR(VLOOKUP(B1518,Returns!$B$2:$C$801,2),"No")</f>
        <v>Yes</v>
      </c>
    </row>
    <row r="1519" spans="1:23" hidden="1" x14ac:dyDescent="0.2">
      <c r="A1519" s="1">
        <v>1518</v>
      </c>
      <c r="B1519" t="s">
        <v>6903</v>
      </c>
      <c r="C1519" s="2">
        <v>42403</v>
      </c>
      <c r="D1519" s="2">
        <v>42406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s="3" t="str" cm="1">
        <f t="array" ref="V1519">_xlfn.IFS(Orders!M1519=People!$B$2,People!$A$2,Orders!M1519=People!$B$3,People!$A$3,Orders!M1519=People!$B$4,People!$A$3,Orders!M1519=People!$B$5,People!$A$5)</f>
        <v>Anna Andreadi</v>
      </c>
      <c r="W1519" s="3" t="str">
        <f>IFERROR(VLOOKUP(B1519,Returns!$B$2:$C$801,2),"No")</f>
        <v>Yes</v>
      </c>
    </row>
    <row r="1520" spans="1:23" hidden="1" x14ac:dyDescent="0.2">
      <c r="A1520" s="1">
        <v>1519</v>
      </c>
      <c r="B1520" t="s">
        <v>6903</v>
      </c>
      <c r="C1520" s="2">
        <v>42403</v>
      </c>
      <c r="D1520" s="2">
        <v>42406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s="3" t="str" cm="1">
        <f t="array" ref="V1520">_xlfn.IFS(Orders!M1520=People!$B$2,People!$A$2,Orders!M1520=People!$B$3,People!$A$3,Orders!M1520=People!$B$4,People!$A$3,Orders!M1520=People!$B$5,People!$A$5)</f>
        <v>Anna Andreadi</v>
      </c>
      <c r="W1520" s="3" t="str">
        <f>IFERROR(VLOOKUP(B1520,Returns!$B$2:$C$801,2),"No")</f>
        <v>Yes</v>
      </c>
    </row>
    <row r="1521" spans="1:23" hidden="1" x14ac:dyDescent="0.2">
      <c r="A1521" s="1">
        <v>1520</v>
      </c>
      <c r="B1521" t="s">
        <v>6904</v>
      </c>
      <c r="C1521" s="2">
        <v>43507</v>
      </c>
      <c r="D1521" s="2">
        <v>43510</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s="3" t="str" cm="1">
        <f t="array" ref="V1521">_xlfn.IFS(Orders!M1521=People!$B$2,People!$A$2,Orders!M1521=People!$B$3,People!$A$3,Orders!M1521=People!$B$4,People!$A$3,Orders!M1521=People!$B$5,People!$A$5)</f>
        <v>Anna Andreadi</v>
      </c>
      <c r="W1521" s="3" t="str">
        <f>IFERROR(VLOOKUP(B1521,Returns!$B$2:$C$801,2),"No")</f>
        <v>Yes</v>
      </c>
    </row>
    <row r="1522" spans="1:23" x14ac:dyDescent="0.2">
      <c r="A1522" s="1">
        <v>1521</v>
      </c>
      <c r="B1522" t="s">
        <v>6905</v>
      </c>
      <c r="C1522" s="2">
        <v>43571</v>
      </c>
      <c r="D1522" s="2">
        <v>43576</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s="3" t="str" cm="1">
        <f t="array" ref="V1522">_xlfn.IFS(Orders!M1522=People!$B$2,People!$A$2,Orders!M1522=People!$B$3,People!$A$3,Orders!M1522=People!$B$4,People!$A$3,Orders!M1522=People!$B$5,People!$A$5)</f>
        <v>Chuck Magee</v>
      </c>
      <c r="W1522" s="3" t="str">
        <f>IFERROR(VLOOKUP(B1522,Returns!$B$2:$C$801,2),"No")</f>
        <v>Yes</v>
      </c>
    </row>
    <row r="1523" spans="1:23" hidden="1" x14ac:dyDescent="0.2">
      <c r="A1523" s="1">
        <v>1522</v>
      </c>
      <c r="B1523" t="s">
        <v>6906</v>
      </c>
      <c r="C1523" s="2">
        <v>43075</v>
      </c>
      <c r="D1523" s="2">
        <v>43080</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s="3" t="str" cm="1">
        <f t="array" ref="V1523">_xlfn.IFS(Orders!M1523=People!$B$2,People!$A$2,Orders!M1523=People!$B$3,People!$A$3,Orders!M1523=People!$B$4,People!$A$3,Orders!M1523=People!$B$5,People!$A$5)</f>
        <v>Anna Andreadi</v>
      </c>
      <c r="W1523" s="3" t="str">
        <f>IFERROR(VLOOKUP(B1523,Returns!$B$2:$C$801,2),"No")</f>
        <v>Yes</v>
      </c>
    </row>
    <row r="1524" spans="1:23" hidden="1" x14ac:dyDescent="0.2">
      <c r="A1524" s="1">
        <v>1523</v>
      </c>
      <c r="B1524" t="s">
        <v>6906</v>
      </c>
      <c r="C1524" s="2">
        <v>43075</v>
      </c>
      <c r="D1524" s="2">
        <v>43080</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s="3" t="str" cm="1">
        <f t="array" ref="V1524">_xlfn.IFS(Orders!M1524=People!$B$2,People!$A$2,Orders!M1524=People!$B$3,People!$A$3,Orders!M1524=People!$B$4,People!$A$3,Orders!M1524=People!$B$5,People!$A$5)</f>
        <v>Anna Andreadi</v>
      </c>
      <c r="W1524" s="3" t="str">
        <f>IFERROR(VLOOKUP(B1524,Returns!$B$2:$C$801,2),"No")</f>
        <v>Yes</v>
      </c>
    </row>
    <row r="1525" spans="1:23" hidden="1" x14ac:dyDescent="0.2">
      <c r="A1525" s="1">
        <v>1524</v>
      </c>
      <c r="B1525" t="s">
        <v>6906</v>
      </c>
      <c r="C1525" s="2">
        <v>43075</v>
      </c>
      <c r="D1525" s="2">
        <v>43080</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s="3" t="str" cm="1">
        <f t="array" ref="V1525">_xlfn.IFS(Orders!M1525=People!$B$2,People!$A$2,Orders!M1525=People!$B$3,People!$A$3,Orders!M1525=People!$B$4,People!$A$3,Orders!M1525=People!$B$5,People!$A$5)</f>
        <v>Anna Andreadi</v>
      </c>
      <c r="W1525" s="3" t="str">
        <f>IFERROR(VLOOKUP(B1525,Returns!$B$2:$C$801,2),"No")</f>
        <v>Yes</v>
      </c>
    </row>
    <row r="1526" spans="1:23" hidden="1" x14ac:dyDescent="0.2">
      <c r="A1526" s="1">
        <v>1525</v>
      </c>
      <c r="B1526" t="s">
        <v>6906</v>
      </c>
      <c r="C1526" s="2">
        <v>43075</v>
      </c>
      <c r="D1526" s="2">
        <v>43080</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s="3" t="str" cm="1">
        <f t="array" ref="V1526">_xlfn.IFS(Orders!M1526=People!$B$2,People!$A$2,Orders!M1526=People!$B$3,People!$A$3,Orders!M1526=People!$B$4,People!$A$3,Orders!M1526=People!$B$5,People!$A$5)</f>
        <v>Anna Andreadi</v>
      </c>
      <c r="W1526" s="3" t="str">
        <f>IFERROR(VLOOKUP(B1526,Returns!$B$2:$C$801,2),"No")</f>
        <v>Yes</v>
      </c>
    </row>
    <row r="1527" spans="1:23" hidden="1" x14ac:dyDescent="0.2">
      <c r="A1527" s="1">
        <v>1526</v>
      </c>
      <c r="B1527" t="s">
        <v>6906</v>
      </c>
      <c r="C1527" s="2">
        <v>43075</v>
      </c>
      <c r="D1527" s="2">
        <v>43080</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s="3" t="str" cm="1">
        <f t="array" ref="V1527">_xlfn.IFS(Orders!M1527=People!$B$2,People!$A$2,Orders!M1527=People!$B$3,People!$A$3,Orders!M1527=People!$B$4,People!$A$3,Orders!M1527=People!$B$5,People!$A$5)</f>
        <v>Anna Andreadi</v>
      </c>
      <c r="W1527" s="3" t="str">
        <f>IFERROR(VLOOKUP(B1527,Returns!$B$2:$C$801,2),"No")</f>
        <v>Yes</v>
      </c>
    </row>
    <row r="1528" spans="1:23" x14ac:dyDescent="0.2">
      <c r="A1528" s="1">
        <v>1527</v>
      </c>
      <c r="B1528" t="s">
        <v>6907</v>
      </c>
      <c r="C1528" s="2">
        <v>43303</v>
      </c>
      <c r="D1528" s="2">
        <v>43308</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s="3" t="str" cm="1">
        <f t="array" ref="V1528">_xlfn.IFS(Orders!M1528=People!$B$2,People!$A$2,Orders!M1528=People!$B$3,People!$A$3,Orders!M1528=People!$B$4,People!$A$3,Orders!M1528=People!$B$5,People!$A$5)</f>
        <v>Chuck Magee</v>
      </c>
      <c r="W1528" s="3" t="str">
        <f>IFERROR(VLOOKUP(B1528,Returns!$B$2:$C$801,2),"No")</f>
        <v>Yes</v>
      </c>
    </row>
    <row r="1529" spans="1:23" x14ac:dyDescent="0.2">
      <c r="A1529" s="1">
        <v>1528</v>
      </c>
      <c r="B1529" t="s">
        <v>6907</v>
      </c>
      <c r="C1529" s="2">
        <v>43303</v>
      </c>
      <c r="D1529" s="2">
        <v>43308</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s="3" t="str" cm="1">
        <f t="array" ref="V1529">_xlfn.IFS(Orders!M1529=People!$B$2,People!$A$2,Orders!M1529=People!$B$3,People!$A$3,Orders!M1529=People!$B$4,People!$A$3,Orders!M1529=People!$B$5,People!$A$5)</f>
        <v>Chuck Magee</v>
      </c>
      <c r="W1529" s="3" t="str">
        <f>IFERROR(VLOOKUP(B1529,Returns!$B$2:$C$801,2),"No")</f>
        <v>Yes</v>
      </c>
    </row>
    <row r="1530" spans="1:23" x14ac:dyDescent="0.2">
      <c r="A1530" s="1">
        <v>1529</v>
      </c>
      <c r="B1530" t="s">
        <v>6908</v>
      </c>
      <c r="C1530" s="2">
        <v>43046</v>
      </c>
      <c r="D1530" s="2">
        <v>43049</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s="3" t="str" cm="1">
        <f t="array" ref="V1530">_xlfn.IFS(Orders!M1530=People!$B$2,People!$A$2,Orders!M1530=People!$B$3,People!$A$3,Orders!M1530=People!$B$4,People!$A$3,Orders!M1530=People!$B$5,People!$A$5)</f>
        <v>Chuck Magee</v>
      </c>
      <c r="W1530" s="3" t="str">
        <f>IFERROR(VLOOKUP(B1530,Returns!$B$2:$C$801,2),"No")</f>
        <v>Yes</v>
      </c>
    </row>
    <row r="1531" spans="1:23" x14ac:dyDescent="0.2">
      <c r="A1531" s="1">
        <v>1530</v>
      </c>
      <c r="B1531" t="s">
        <v>6908</v>
      </c>
      <c r="C1531" s="2">
        <v>43046</v>
      </c>
      <c r="D1531" s="2">
        <v>43049</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s="3" t="str" cm="1">
        <f t="array" ref="V1531">_xlfn.IFS(Orders!M1531=People!$B$2,People!$A$2,Orders!M1531=People!$B$3,People!$A$3,Orders!M1531=People!$B$4,People!$A$3,Orders!M1531=People!$B$5,People!$A$5)</f>
        <v>Chuck Magee</v>
      </c>
      <c r="W1531" s="3" t="str">
        <f>IFERROR(VLOOKUP(B1531,Returns!$B$2:$C$801,2),"No")</f>
        <v>Yes</v>
      </c>
    </row>
    <row r="1532" spans="1:23" hidden="1" x14ac:dyDescent="0.2">
      <c r="A1532" s="1">
        <v>1531</v>
      </c>
      <c r="B1532" t="s">
        <v>6909</v>
      </c>
      <c r="C1532" s="2">
        <v>42820</v>
      </c>
      <c r="D1532" s="2">
        <v>42825</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s="3" t="str" cm="1">
        <f t="array" ref="V1532">_xlfn.IFS(Orders!M1532=People!$B$2,People!$A$2,Orders!M1532=People!$B$3,People!$A$3,Orders!M1532=People!$B$4,People!$A$3,Orders!M1532=People!$B$5,People!$A$5)</f>
        <v>Cassandra Brandow</v>
      </c>
      <c r="W1532" s="3" t="str">
        <f>IFERROR(VLOOKUP(B1532,Returns!$B$2:$C$801,2),"No")</f>
        <v>Yes</v>
      </c>
    </row>
    <row r="1533" spans="1:23" hidden="1" x14ac:dyDescent="0.2">
      <c r="A1533" s="1">
        <v>1532</v>
      </c>
      <c r="B1533" t="s">
        <v>6910</v>
      </c>
      <c r="C1533" s="2">
        <v>43708</v>
      </c>
      <c r="D1533" s="2">
        <v>43713</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s="3" t="str" cm="1">
        <f t="array" ref="V1533">_xlfn.IFS(Orders!M1533=People!$B$2,People!$A$2,Orders!M1533=People!$B$3,People!$A$3,Orders!M1533=People!$B$4,People!$A$3,Orders!M1533=People!$B$5,People!$A$5)</f>
        <v>Anna Andreadi</v>
      </c>
      <c r="W1533" s="3" t="str">
        <f>IFERROR(VLOOKUP(B1533,Returns!$B$2:$C$801,2),"No")</f>
        <v>Yes</v>
      </c>
    </row>
    <row r="1534" spans="1:23" hidden="1" x14ac:dyDescent="0.2">
      <c r="A1534" s="1">
        <v>1533</v>
      </c>
      <c r="B1534" t="s">
        <v>6910</v>
      </c>
      <c r="C1534" s="2">
        <v>43708</v>
      </c>
      <c r="D1534" s="2">
        <v>43713</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s="3" t="str" cm="1">
        <f t="array" ref="V1534">_xlfn.IFS(Orders!M1534=People!$B$2,People!$A$2,Orders!M1534=People!$B$3,People!$A$3,Orders!M1534=People!$B$4,People!$A$3,Orders!M1534=People!$B$5,People!$A$5)</f>
        <v>Anna Andreadi</v>
      </c>
      <c r="W1534" s="3" t="str">
        <f>IFERROR(VLOOKUP(B1534,Returns!$B$2:$C$801,2),"No")</f>
        <v>Yes</v>
      </c>
    </row>
    <row r="1535" spans="1:23" x14ac:dyDescent="0.2">
      <c r="A1535" s="1">
        <v>1534</v>
      </c>
      <c r="B1535" t="s">
        <v>6911</v>
      </c>
      <c r="C1535" s="2">
        <v>43438</v>
      </c>
      <c r="D1535" s="2">
        <v>43442</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s="3" t="str" cm="1">
        <f t="array" ref="V1535">_xlfn.IFS(Orders!M1535=People!$B$2,People!$A$2,Orders!M1535=People!$B$3,People!$A$3,Orders!M1535=People!$B$4,People!$A$3,Orders!M1535=People!$B$5,People!$A$5)</f>
        <v>Chuck Magee</v>
      </c>
      <c r="W1535" s="3" t="str">
        <f>IFERROR(VLOOKUP(B1535,Returns!$B$2:$C$801,2),"No")</f>
        <v>Yes</v>
      </c>
    </row>
    <row r="1536" spans="1:23" hidden="1" x14ac:dyDescent="0.2">
      <c r="A1536" s="1">
        <v>1535</v>
      </c>
      <c r="B1536" t="s">
        <v>6912</v>
      </c>
      <c r="C1536" s="2">
        <v>43506</v>
      </c>
      <c r="D1536" s="2">
        <v>43510</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s="3" t="str" cm="1">
        <f t="array" ref="V1536">_xlfn.IFS(Orders!M1536=People!$B$2,People!$A$2,Orders!M1536=People!$B$3,People!$A$3,Orders!M1536=People!$B$4,People!$A$3,Orders!M1536=People!$B$5,People!$A$5)</f>
        <v>Anna Andreadi</v>
      </c>
      <c r="W1536" s="3" t="str">
        <f>IFERROR(VLOOKUP(B1536,Returns!$B$2:$C$801,2),"No")</f>
        <v>Yes</v>
      </c>
    </row>
    <row r="1537" spans="1:23" x14ac:dyDescent="0.2">
      <c r="A1537" s="1">
        <v>1536</v>
      </c>
      <c r="B1537" t="s">
        <v>6913</v>
      </c>
      <c r="C1537" s="2">
        <v>43402</v>
      </c>
      <c r="D1537" s="2">
        <v>43406</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s="3" t="str" cm="1">
        <f t="array" ref="V1537">_xlfn.IFS(Orders!M1537=People!$B$2,People!$A$2,Orders!M1537=People!$B$3,People!$A$3,Orders!M1537=People!$B$4,People!$A$3,Orders!M1537=People!$B$5,People!$A$5)</f>
        <v>Chuck Magee</v>
      </c>
      <c r="W1537" s="3" t="str">
        <f>IFERROR(VLOOKUP(B1537,Returns!$B$2:$C$801,2),"No")</f>
        <v>Yes</v>
      </c>
    </row>
    <row r="1538" spans="1:23" x14ac:dyDescent="0.2">
      <c r="A1538" s="1">
        <v>1537</v>
      </c>
      <c r="B1538" t="s">
        <v>6913</v>
      </c>
      <c r="C1538" s="2">
        <v>43402</v>
      </c>
      <c r="D1538" s="2">
        <v>43406</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s="3" t="str" cm="1">
        <f t="array" ref="V1538">_xlfn.IFS(Orders!M1538=People!$B$2,People!$A$2,Orders!M1538=People!$B$3,People!$A$3,Orders!M1538=People!$B$4,People!$A$3,Orders!M1538=People!$B$5,People!$A$5)</f>
        <v>Chuck Magee</v>
      </c>
      <c r="W1538" s="3" t="str">
        <f>IFERROR(VLOOKUP(B1538,Returns!$B$2:$C$801,2),"No")</f>
        <v>Yes</v>
      </c>
    </row>
    <row r="1539" spans="1:23" x14ac:dyDescent="0.2">
      <c r="A1539" s="1">
        <v>1538</v>
      </c>
      <c r="B1539" t="s">
        <v>6914</v>
      </c>
      <c r="C1539" s="2">
        <v>43723</v>
      </c>
      <c r="D1539" s="2">
        <v>43725</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s="3" t="str" cm="1">
        <f t="array" ref="V1539">_xlfn.IFS(Orders!M1539=People!$B$2,People!$A$2,Orders!M1539=People!$B$3,People!$A$3,Orders!M1539=People!$B$4,People!$A$3,Orders!M1539=People!$B$5,People!$A$5)</f>
        <v>Chuck Magee</v>
      </c>
      <c r="W1539" s="3" t="str">
        <f>IFERROR(VLOOKUP(B1539,Returns!$B$2:$C$801,2),"No")</f>
        <v>Yes</v>
      </c>
    </row>
    <row r="1540" spans="1:23" x14ac:dyDescent="0.2">
      <c r="A1540" s="1">
        <v>1539</v>
      </c>
      <c r="B1540" t="s">
        <v>6914</v>
      </c>
      <c r="C1540" s="2">
        <v>43723</v>
      </c>
      <c r="D1540" s="2">
        <v>43725</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s="3" t="str" cm="1">
        <f t="array" ref="V1540">_xlfn.IFS(Orders!M1540=People!$B$2,People!$A$2,Orders!M1540=People!$B$3,People!$A$3,Orders!M1540=People!$B$4,People!$A$3,Orders!M1540=People!$B$5,People!$A$5)</f>
        <v>Chuck Magee</v>
      </c>
      <c r="W1540" s="3" t="str">
        <f>IFERROR(VLOOKUP(B1540,Returns!$B$2:$C$801,2),"No")</f>
        <v>Yes</v>
      </c>
    </row>
    <row r="1541" spans="1:23" x14ac:dyDescent="0.2">
      <c r="A1541" s="1">
        <v>1540</v>
      </c>
      <c r="B1541" t="s">
        <v>6914</v>
      </c>
      <c r="C1541" s="2">
        <v>43723</v>
      </c>
      <c r="D1541" s="2">
        <v>43725</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s="3" t="str" cm="1">
        <f t="array" ref="V1541">_xlfn.IFS(Orders!M1541=People!$B$2,People!$A$2,Orders!M1541=People!$B$3,People!$A$3,Orders!M1541=People!$B$4,People!$A$3,Orders!M1541=People!$B$5,People!$A$5)</f>
        <v>Chuck Magee</v>
      </c>
      <c r="W1541" s="3" t="str">
        <f>IFERROR(VLOOKUP(B1541,Returns!$B$2:$C$801,2),"No")</f>
        <v>Yes</v>
      </c>
    </row>
    <row r="1542" spans="1:23" x14ac:dyDescent="0.2">
      <c r="A1542" s="1">
        <v>1541</v>
      </c>
      <c r="B1542" t="s">
        <v>6914</v>
      </c>
      <c r="C1542" s="2">
        <v>43723</v>
      </c>
      <c r="D1542" s="2">
        <v>43725</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s="3" t="str" cm="1">
        <f t="array" ref="V1542">_xlfn.IFS(Orders!M1542=People!$B$2,People!$A$2,Orders!M1542=People!$B$3,People!$A$3,Orders!M1542=People!$B$4,People!$A$3,Orders!M1542=People!$B$5,People!$A$5)</f>
        <v>Chuck Magee</v>
      </c>
      <c r="W1542" s="3" t="str">
        <f>IFERROR(VLOOKUP(B1542,Returns!$B$2:$C$801,2),"No")</f>
        <v>Yes</v>
      </c>
    </row>
    <row r="1543" spans="1:23" x14ac:dyDescent="0.2">
      <c r="A1543" s="1">
        <v>1542</v>
      </c>
      <c r="B1543" t="s">
        <v>6915</v>
      </c>
      <c r="C1543" s="2">
        <v>42440</v>
      </c>
      <c r="D1543" s="2">
        <v>42445</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s="3" t="str" cm="1">
        <f t="array" ref="V1543">_xlfn.IFS(Orders!M1543=People!$B$2,People!$A$2,Orders!M1543=People!$B$3,People!$A$3,Orders!M1543=People!$B$4,People!$A$3,Orders!M1543=People!$B$5,People!$A$5)</f>
        <v>Chuck Magee</v>
      </c>
      <c r="W1543" s="3" t="str">
        <f>IFERROR(VLOOKUP(B1543,Returns!$B$2:$C$801,2),"No")</f>
        <v>Yes</v>
      </c>
    </row>
    <row r="1544" spans="1:23" x14ac:dyDescent="0.2">
      <c r="A1544" s="1">
        <v>1543</v>
      </c>
      <c r="B1544" t="s">
        <v>6915</v>
      </c>
      <c r="C1544" s="2">
        <v>42440</v>
      </c>
      <c r="D1544" s="2">
        <v>42445</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s="3" t="str" cm="1">
        <f t="array" ref="V1544">_xlfn.IFS(Orders!M1544=People!$B$2,People!$A$2,Orders!M1544=People!$B$3,People!$A$3,Orders!M1544=People!$B$4,People!$A$3,Orders!M1544=People!$B$5,People!$A$5)</f>
        <v>Chuck Magee</v>
      </c>
      <c r="W1544" s="3" t="str">
        <f>IFERROR(VLOOKUP(B1544,Returns!$B$2:$C$801,2),"No")</f>
        <v>Yes</v>
      </c>
    </row>
    <row r="1545" spans="1:23" hidden="1" x14ac:dyDescent="0.2">
      <c r="A1545" s="1">
        <v>1544</v>
      </c>
      <c r="B1545" t="s">
        <v>6916</v>
      </c>
      <c r="C1545" s="2">
        <v>42404</v>
      </c>
      <c r="D1545" s="2">
        <v>42408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s="3" t="str" cm="1">
        <f t="array" ref="V1545">_xlfn.IFS(Orders!M1545=People!$B$2,People!$A$2,Orders!M1545=People!$B$3,People!$A$3,Orders!M1545=People!$B$4,People!$A$3,Orders!M1545=People!$B$5,People!$A$5)</f>
        <v>Anna Andreadi</v>
      </c>
      <c r="W1545" s="3" t="str">
        <f>IFERROR(VLOOKUP(B1545,Returns!$B$2:$C$801,2),"No")</f>
        <v>Yes</v>
      </c>
    </row>
    <row r="1546" spans="1:23" hidden="1" x14ac:dyDescent="0.2">
      <c r="A1546" s="1">
        <v>1545</v>
      </c>
      <c r="B1546" t="s">
        <v>6916</v>
      </c>
      <c r="C1546" s="2">
        <v>42404</v>
      </c>
      <c r="D1546" s="2">
        <v>42408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s="3" t="str" cm="1">
        <f t="array" ref="V1546">_xlfn.IFS(Orders!M1546=People!$B$2,People!$A$2,Orders!M1546=People!$B$3,People!$A$3,Orders!M1546=People!$B$4,People!$A$3,Orders!M1546=People!$B$5,People!$A$5)</f>
        <v>Anna Andreadi</v>
      </c>
      <c r="W1546" s="3" t="str">
        <f>IFERROR(VLOOKUP(B1546,Returns!$B$2:$C$801,2),"No")</f>
        <v>Yes</v>
      </c>
    </row>
    <row r="1547" spans="1:23" x14ac:dyDescent="0.2">
      <c r="A1547" s="1">
        <v>1546</v>
      </c>
      <c r="B1547" t="s">
        <v>6917</v>
      </c>
      <c r="C1547" s="2">
        <v>42735</v>
      </c>
      <c r="D1547" s="2">
        <v>42739</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s="3" t="str" cm="1">
        <f t="array" ref="V1547">_xlfn.IFS(Orders!M1547=People!$B$2,People!$A$2,Orders!M1547=People!$B$3,People!$A$3,Orders!M1547=People!$B$4,People!$A$3,Orders!M1547=People!$B$5,People!$A$5)</f>
        <v>Chuck Magee</v>
      </c>
      <c r="W1547" s="3" t="str">
        <f>IFERROR(VLOOKUP(B1547,Returns!$B$2:$C$801,2),"No")</f>
        <v>Yes</v>
      </c>
    </row>
    <row r="1548" spans="1:23" x14ac:dyDescent="0.2">
      <c r="A1548" s="1">
        <v>1547</v>
      </c>
      <c r="B1548" t="s">
        <v>6918</v>
      </c>
      <c r="C1548" s="2">
        <v>43062</v>
      </c>
      <c r="D1548" s="2">
        <v>43066</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s="3" t="str" cm="1">
        <f t="array" ref="V1548">_xlfn.IFS(Orders!M1548=People!$B$2,People!$A$2,Orders!M1548=People!$B$3,People!$A$3,Orders!M1548=People!$B$4,People!$A$3,Orders!M1548=People!$B$5,People!$A$5)</f>
        <v>Chuck Magee</v>
      </c>
      <c r="W1548" s="3" t="str">
        <f>IFERROR(VLOOKUP(B1548,Returns!$B$2:$C$801,2),"No")</f>
        <v>Yes</v>
      </c>
    </row>
    <row r="1549" spans="1:23" x14ac:dyDescent="0.2">
      <c r="A1549" s="1">
        <v>1548</v>
      </c>
      <c r="B1549" t="s">
        <v>6918</v>
      </c>
      <c r="C1549" s="2">
        <v>43062</v>
      </c>
      <c r="D1549" s="2">
        <v>43066</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s="3" t="str" cm="1">
        <f t="array" ref="V1549">_xlfn.IFS(Orders!M1549=People!$B$2,People!$A$2,Orders!M1549=People!$B$3,People!$A$3,Orders!M1549=People!$B$4,People!$A$3,Orders!M1549=People!$B$5,People!$A$5)</f>
        <v>Chuck Magee</v>
      </c>
      <c r="W1549" s="3" t="str">
        <f>IFERROR(VLOOKUP(B1549,Returns!$B$2:$C$801,2),"No")</f>
        <v>Yes</v>
      </c>
    </row>
    <row r="1550" spans="1:23" x14ac:dyDescent="0.2">
      <c r="A1550" s="1">
        <v>1549</v>
      </c>
      <c r="B1550" t="s">
        <v>6918</v>
      </c>
      <c r="C1550" s="2">
        <v>43062</v>
      </c>
      <c r="D1550" s="2">
        <v>43066</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s="3" t="str" cm="1">
        <f t="array" ref="V1550">_xlfn.IFS(Orders!M1550=People!$B$2,People!$A$2,Orders!M1550=People!$B$3,People!$A$3,Orders!M1550=People!$B$4,People!$A$3,Orders!M1550=People!$B$5,People!$A$5)</f>
        <v>Chuck Magee</v>
      </c>
      <c r="W1550" s="3" t="str">
        <f>IFERROR(VLOOKUP(B1550,Returns!$B$2:$C$801,2),"No")</f>
        <v>Yes</v>
      </c>
    </row>
    <row r="1551" spans="1:23" x14ac:dyDescent="0.2">
      <c r="A1551" s="1">
        <v>1550</v>
      </c>
      <c r="B1551" t="s">
        <v>6919</v>
      </c>
      <c r="C1551" s="2">
        <v>42557</v>
      </c>
      <c r="D1551" s="2">
        <v>42559</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s="3" t="str" cm="1">
        <f t="array" ref="V1551">_xlfn.IFS(Orders!M1551=People!$B$2,People!$A$2,Orders!M1551=People!$B$3,People!$A$3,Orders!M1551=People!$B$4,People!$A$3,Orders!M1551=People!$B$5,People!$A$5)</f>
        <v>Chuck Magee</v>
      </c>
      <c r="W1551" s="3" t="str">
        <f>IFERROR(VLOOKUP(B1551,Returns!$B$2:$C$801,2),"No")</f>
        <v>Yes</v>
      </c>
    </row>
    <row r="1552" spans="1:23" x14ac:dyDescent="0.2">
      <c r="A1552" s="1">
        <v>1551</v>
      </c>
      <c r="B1552" t="s">
        <v>6920</v>
      </c>
      <c r="C1552" s="2">
        <v>43782</v>
      </c>
      <c r="D1552" s="2">
        <v>43787</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s="3" t="str" cm="1">
        <f t="array" ref="V1552">_xlfn.IFS(Orders!M1552=People!$B$2,People!$A$2,Orders!M1552=People!$B$3,People!$A$3,Orders!M1552=People!$B$4,People!$A$3,Orders!M1552=People!$B$5,People!$A$5)</f>
        <v>Chuck Magee</v>
      </c>
      <c r="W1552" s="3" t="str">
        <f>IFERROR(VLOOKUP(B1552,Returns!$B$2:$C$801,2),"No")</f>
        <v>Yes</v>
      </c>
    </row>
    <row r="1553" spans="1:23" hidden="1" x14ac:dyDescent="0.2">
      <c r="A1553" s="1">
        <v>1552</v>
      </c>
      <c r="B1553" t="s">
        <v>6085</v>
      </c>
      <c r="C1553" s="2">
        <v>43268</v>
      </c>
      <c r="D1553" s="2">
        <v>43273</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s="3" t="str" cm="1">
        <f t="array" ref="V1553">_xlfn.IFS(Orders!M1553=People!$B$2,People!$A$2,Orders!M1553=People!$B$3,People!$A$3,Orders!M1553=People!$B$4,People!$A$3,Orders!M1553=People!$B$5,People!$A$5)</f>
        <v>Anna Andreadi</v>
      </c>
      <c r="W1553" s="3" t="str">
        <f>IFERROR(VLOOKUP(B1553,Returns!$B$2:$C$801,2),"No")</f>
        <v>Yes</v>
      </c>
    </row>
    <row r="1554" spans="1:23" x14ac:dyDescent="0.2">
      <c r="A1554" s="1">
        <v>1553</v>
      </c>
      <c r="B1554" t="s">
        <v>6921</v>
      </c>
      <c r="C1554" s="2">
        <v>42493</v>
      </c>
      <c r="D1554" s="2">
        <v>42495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s="3" t="str" cm="1">
        <f t="array" ref="V1554">_xlfn.IFS(Orders!M1554=People!$B$2,People!$A$2,Orders!M1554=People!$B$3,People!$A$3,Orders!M1554=People!$B$4,People!$A$3,Orders!M1554=People!$B$5,People!$A$5)</f>
        <v>Chuck Magee</v>
      </c>
      <c r="W1554" s="3" t="str">
        <f>IFERROR(VLOOKUP(B1554,Returns!$B$2:$C$801,2),"No")</f>
        <v>Yes</v>
      </c>
    </row>
    <row r="1555" spans="1:23" hidden="1" x14ac:dyDescent="0.2">
      <c r="A1555" s="1">
        <v>1554</v>
      </c>
      <c r="B1555" t="s">
        <v>6922</v>
      </c>
      <c r="C1555" s="2">
        <v>43754</v>
      </c>
      <c r="D1555" s="2">
        <v>43759</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s="3" t="str" cm="1">
        <f t="array" ref="V1555">_xlfn.IFS(Orders!M1555=People!$B$2,People!$A$2,Orders!M1555=People!$B$3,People!$A$3,Orders!M1555=People!$B$4,People!$A$3,Orders!M1555=People!$B$5,People!$A$5)</f>
        <v>Cassandra Brandow</v>
      </c>
      <c r="W1555" s="3" t="str">
        <f>IFERROR(VLOOKUP(B1555,Returns!$B$2:$C$801,2),"No")</f>
        <v>Yes</v>
      </c>
    </row>
    <row r="1556" spans="1:23" hidden="1" x14ac:dyDescent="0.2">
      <c r="A1556" s="1">
        <v>1555</v>
      </c>
      <c r="B1556" t="s">
        <v>6923</v>
      </c>
      <c r="C1556" s="2">
        <v>42772</v>
      </c>
      <c r="D1556" s="2">
        <v>42779</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s="3" t="str" cm="1">
        <f t="array" ref="V1556">_xlfn.IFS(Orders!M1556=People!$B$2,People!$A$2,Orders!M1556=People!$B$3,People!$A$3,Orders!M1556=People!$B$4,People!$A$3,Orders!M1556=People!$B$5,People!$A$5)</f>
        <v>Anna Andreadi</v>
      </c>
      <c r="W1556" s="3" t="str">
        <f>IFERROR(VLOOKUP(B1556,Returns!$B$2:$C$801,2),"No")</f>
        <v>Yes</v>
      </c>
    </row>
    <row r="1557" spans="1:23" x14ac:dyDescent="0.2">
      <c r="A1557" s="1">
        <v>1556</v>
      </c>
      <c r="B1557" t="s">
        <v>6924</v>
      </c>
      <c r="C1557" s="2">
        <v>43712</v>
      </c>
      <c r="D1557" s="2">
        <v>43716</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s="3" t="str" cm="1">
        <f t="array" ref="V1557">_xlfn.IFS(Orders!M1557=People!$B$2,People!$A$2,Orders!M1557=People!$B$3,People!$A$3,Orders!M1557=People!$B$4,People!$A$3,Orders!M1557=People!$B$5,People!$A$5)</f>
        <v>Chuck Magee</v>
      </c>
      <c r="W1557" s="3" t="str">
        <f>IFERROR(VLOOKUP(B1557,Returns!$B$2:$C$801,2),"No")</f>
        <v>Yes</v>
      </c>
    </row>
    <row r="1558" spans="1:23" x14ac:dyDescent="0.2">
      <c r="A1558" s="1">
        <v>1557</v>
      </c>
      <c r="B1558" t="s">
        <v>6925</v>
      </c>
      <c r="C1558" s="2">
        <v>43229</v>
      </c>
      <c r="D1558" s="2">
        <v>43235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s="3" t="str" cm="1">
        <f t="array" ref="V1558">_xlfn.IFS(Orders!M1558=People!$B$2,People!$A$2,Orders!M1558=People!$B$3,People!$A$3,Orders!M1558=People!$B$4,People!$A$3,Orders!M1558=People!$B$5,People!$A$5)</f>
        <v>Chuck Magee</v>
      </c>
      <c r="W1558" s="3" t="str">
        <f>IFERROR(VLOOKUP(B1558,Returns!$B$2:$C$801,2),"No")</f>
        <v>Yes</v>
      </c>
    </row>
    <row r="1559" spans="1:23" x14ac:dyDescent="0.2">
      <c r="A1559" s="1">
        <v>1558</v>
      </c>
      <c r="B1559" t="s">
        <v>6925</v>
      </c>
      <c r="C1559" s="2">
        <v>43229</v>
      </c>
      <c r="D1559" s="2">
        <v>43235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s="3" t="str" cm="1">
        <f t="array" ref="V1559">_xlfn.IFS(Orders!M1559=People!$B$2,People!$A$2,Orders!M1559=People!$B$3,People!$A$3,Orders!M1559=People!$B$4,People!$A$3,Orders!M1559=People!$B$5,People!$A$5)</f>
        <v>Chuck Magee</v>
      </c>
      <c r="W1559" s="3" t="str">
        <f>IFERROR(VLOOKUP(B1559,Returns!$B$2:$C$801,2),"No")</f>
        <v>Yes</v>
      </c>
    </row>
    <row r="1560" spans="1:23" hidden="1" x14ac:dyDescent="0.2">
      <c r="A1560" s="1">
        <v>1559</v>
      </c>
      <c r="B1560" t="s">
        <v>6926</v>
      </c>
      <c r="C1560" s="2">
        <v>42810</v>
      </c>
      <c r="D1560" s="2">
        <v>42812</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s="3" t="str" cm="1">
        <f t="array" ref="V1560">_xlfn.IFS(Orders!M1560=People!$B$2,People!$A$2,Orders!M1560=People!$B$3,People!$A$3,Orders!M1560=People!$B$4,People!$A$3,Orders!M1560=People!$B$5,People!$A$5)</f>
        <v>Anna Andreadi</v>
      </c>
      <c r="W1560" s="3" t="str">
        <f>IFERROR(VLOOKUP(B1560,Returns!$B$2:$C$801,2),"No")</f>
        <v>Yes</v>
      </c>
    </row>
    <row r="1561" spans="1:23" hidden="1" x14ac:dyDescent="0.2">
      <c r="A1561" s="1">
        <v>1560</v>
      </c>
      <c r="B1561" t="s">
        <v>6927</v>
      </c>
      <c r="C1561" s="2">
        <v>43199</v>
      </c>
      <c r="D1561" s="2">
        <v>43203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s="3" t="str" cm="1">
        <f t="array" ref="V1561">_xlfn.IFS(Orders!M1561=People!$B$2,People!$A$2,Orders!M1561=People!$B$3,People!$A$3,Orders!M1561=People!$B$4,People!$A$3,Orders!M1561=People!$B$5,People!$A$5)</f>
        <v>Anna Andreadi</v>
      </c>
      <c r="W1561" s="3" t="str">
        <f>IFERROR(VLOOKUP(B1561,Returns!$B$2:$C$801,2),"No")</f>
        <v>Yes</v>
      </c>
    </row>
    <row r="1562" spans="1:23" hidden="1" x14ac:dyDescent="0.2">
      <c r="A1562" s="1">
        <v>1561</v>
      </c>
      <c r="B1562" t="s">
        <v>6928</v>
      </c>
      <c r="C1562" s="2">
        <v>42464</v>
      </c>
      <c r="D1562" s="2">
        <v>42469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s="3" t="str" cm="1">
        <f t="array" ref="V1562">_xlfn.IFS(Orders!M1562=People!$B$2,People!$A$2,Orders!M1562=People!$B$3,People!$A$3,Orders!M1562=People!$B$4,People!$A$3,Orders!M1562=People!$B$5,People!$A$5)</f>
        <v>Anna Andreadi</v>
      </c>
      <c r="W1562" s="3" t="str">
        <f>IFERROR(VLOOKUP(B1562,Returns!$B$2:$C$801,2),"No")</f>
        <v>Yes</v>
      </c>
    </row>
    <row r="1563" spans="1:23" hidden="1" x14ac:dyDescent="0.2">
      <c r="A1563" s="1">
        <v>1562</v>
      </c>
      <c r="B1563" t="s">
        <v>6929</v>
      </c>
      <c r="C1563" s="2">
        <v>43713</v>
      </c>
      <c r="D1563" s="2">
        <v>43714</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s="3" t="str" cm="1">
        <f t="array" ref="V1563">_xlfn.IFS(Orders!M1563=People!$B$2,People!$A$2,Orders!M1563=People!$B$3,People!$A$3,Orders!M1563=People!$B$4,People!$A$3,Orders!M1563=People!$B$5,People!$A$5)</f>
        <v>Anna Andreadi</v>
      </c>
      <c r="W1563" s="3" t="str">
        <f>IFERROR(VLOOKUP(B1563,Returns!$B$2:$C$801,2),"No")</f>
        <v>Yes</v>
      </c>
    </row>
    <row r="1564" spans="1:23" x14ac:dyDescent="0.2">
      <c r="A1564" s="1">
        <v>1563</v>
      </c>
      <c r="B1564" t="s">
        <v>6930</v>
      </c>
      <c r="C1564" s="2">
        <v>43646</v>
      </c>
      <c r="D1564" s="2">
        <v>43646</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s="3" t="str" cm="1">
        <f t="array" ref="V1564">_xlfn.IFS(Orders!M1564=People!$B$2,People!$A$2,Orders!M1564=People!$B$3,People!$A$3,Orders!M1564=People!$B$4,People!$A$3,Orders!M1564=People!$B$5,People!$A$5)</f>
        <v>Chuck Magee</v>
      </c>
      <c r="W1564" s="3" t="str">
        <f>IFERROR(VLOOKUP(B1564,Returns!$B$2:$C$801,2),"No")</f>
        <v>Yes</v>
      </c>
    </row>
    <row r="1565" spans="1:23" x14ac:dyDescent="0.2">
      <c r="A1565" s="1">
        <v>1564</v>
      </c>
      <c r="B1565" t="s">
        <v>6931</v>
      </c>
      <c r="C1565" s="2">
        <v>43048</v>
      </c>
      <c r="D1565" s="2">
        <v>43048</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s="3" t="str" cm="1">
        <f t="array" ref="V1565">_xlfn.IFS(Orders!M1565=People!$B$2,People!$A$2,Orders!M1565=People!$B$3,People!$A$3,Orders!M1565=People!$B$4,People!$A$3,Orders!M1565=People!$B$5,People!$A$5)</f>
        <v>Chuck Magee</v>
      </c>
      <c r="W1565" s="3" t="str">
        <f>IFERROR(VLOOKUP(B1565,Returns!$B$2:$C$801,2),"No")</f>
        <v>Yes</v>
      </c>
    </row>
    <row r="1566" spans="1:23" hidden="1" x14ac:dyDescent="0.2">
      <c r="A1566" s="1">
        <v>1565</v>
      </c>
      <c r="B1566" t="s">
        <v>6932</v>
      </c>
      <c r="C1566" s="2">
        <v>42433</v>
      </c>
      <c r="D1566" s="2">
        <v>42433</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s="3" t="str" cm="1">
        <f t="array" ref="V1566">_xlfn.IFS(Orders!M1566=People!$B$2,People!$A$2,Orders!M1566=People!$B$3,People!$A$3,Orders!M1566=People!$B$4,People!$A$3,Orders!M1566=People!$B$5,People!$A$5)</f>
        <v>Cassandra Brandow</v>
      </c>
      <c r="W1566" s="3" t="str">
        <f>IFERROR(VLOOKUP(B1566,Returns!$B$2:$C$801,2),"No")</f>
        <v>Yes</v>
      </c>
    </row>
    <row r="1567" spans="1:23" hidden="1" x14ac:dyDescent="0.2">
      <c r="A1567" s="1">
        <v>1566</v>
      </c>
      <c r="B1567" t="s">
        <v>6933</v>
      </c>
      <c r="C1567" s="2">
        <v>42813</v>
      </c>
      <c r="D1567" s="2">
        <v>42819</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s="3" t="str" cm="1">
        <f t="array" ref="V1567">_xlfn.IFS(Orders!M1567=People!$B$2,People!$A$2,Orders!M1567=People!$B$3,People!$A$3,Orders!M1567=People!$B$4,People!$A$3,Orders!M1567=People!$B$5,People!$A$5)</f>
        <v>Anna Andreadi</v>
      </c>
      <c r="W1567" s="3" t="str">
        <f>IFERROR(VLOOKUP(B1567,Returns!$B$2:$C$801,2),"No")</f>
        <v>Yes</v>
      </c>
    </row>
    <row r="1568" spans="1:23" x14ac:dyDescent="0.2">
      <c r="A1568" s="1">
        <v>1567</v>
      </c>
      <c r="B1568" t="s">
        <v>6934</v>
      </c>
      <c r="C1568" s="2">
        <v>43068</v>
      </c>
      <c r="D1568" s="2">
        <v>43069</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s="3" t="str" cm="1">
        <f t="array" ref="V1568">_xlfn.IFS(Orders!M1568=People!$B$2,People!$A$2,Orders!M1568=People!$B$3,People!$A$3,Orders!M1568=People!$B$4,People!$A$3,Orders!M1568=People!$B$5,People!$A$5)</f>
        <v>Chuck Magee</v>
      </c>
      <c r="W1568" s="3" t="str">
        <f>IFERROR(VLOOKUP(B1568,Returns!$B$2:$C$801,2),"No")</f>
        <v>Yes</v>
      </c>
    </row>
    <row r="1569" spans="1:23" x14ac:dyDescent="0.2">
      <c r="A1569" s="1">
        <v>1568</v>
      </c>
      <c r="B1569" t="s">
        <v>6934</v>
      </c>
      <c r="C1569" s="2">
        <v>43068</v>
      </c>
      <c r="D1569" s="2">
        <v>43069</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s="3" t="str" cm="1">
        <f t="array" ref="V1569">_xlfn.IFS(Orders!M1569=People!$B$2,People!$A$2,Orders!M1569=People!$B$3,People!$A$3,Orders!M1569=People!$B$4,People!$A$3,Orders!M1569=People!$B$5,People!$A$5)</f>
        <v>Chuck Magee</v>
      </c>
      <c r="W1569" s="3" t="str">
        <f>IFERROR(VLOOKUP(B1569,Returns!$B$2:$C$801,2),"No")</f>
        <v>Yes</v>
      </c>
    </row>
    <row r="1570" spans="1:23" hidden="1" x14ac:dyDescent="0.2">
      <c r="A1570" s="1">
        <v>1569</v>
      </c>
      <c r="B1570" t="s">
        <v>6935</v>
      </c>
      <c r="C1570" s="2">
        <v>43627</v>
      </c>
      <c r="D1570" s="2">
        <v>43627</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s="3" t="str" cm="1">
        <f t="array" ref="V1570">_xlfn.IFS(Orders!M1570=People!$B$2,People!$A$2,Orders!M1570=People!$B$3,People!$A$3,Orders!M1570=People!$B$4,People!$A$3,Orders!M1570=People!$B$5,People!$A$5)</f>
        <v>Anna Andreadi</v>
      </c>
      <c r="W1570" s="3" t="str">
        <f>IFERROR(VLOOKUP(B1570,Returns!$B$2:$C$801,2),"No")</f>
        <v>Yes</v>
      </c>
    </row>
    <row r="1571" spans="1:23" hidden="1" x14ac:dyDescent="0.2">
      <c r="A1571" s="1">
        <v>1570</v>
      </c>
      <c r="B1571" t="s">
        <v>6936</v>
      </c>
      <c r="C1571" s="2">
        <v>43795</v>
      </c>
      <c r="D1571" s="2">
        <v>43799</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s="3" t="str" cm="1">
        <f t="array" ref="V1571">_xlfn.IFS(Orders!M1571=People!$B$2,People!$A$2,Orders!M1571=People!$B$3,People!$A$3,Orders!M1571=People!$B$4,People!$A$3,Orders!M1571=People!$B$5,People!$A$5)</f>
        <v>Cassandra Brandow</v>
      </c>
      <c r="W1571" s="3" t="str">
        <f>IFERROR(VLOOKUP(B1571,Returns!$B$2:$C$801,2),"No")</f>
        <v>Yes</v>
      </c>
    </row>
    <row r="1572" spans="1:23" hidden="1" x14ac:dyDescent="0.2">
      <c r="A1572" s="1">
        <v>1571</v>
      </c>
      <c r="B1572" t="s">
        <v>6937</v>
      </c>
      <c r="C1572" s="2">
        <v>42697</v>
      </c>
      <c r="D1572" s="2">
        <v>42699</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s="3" t="str" cm="1">
        <f t="array" ref="V1572">_xlfn.IFS(Orders!M1572=People!$B$2,People!$A$2,Orders!M1572=People!$B$3,People!$A$3,Orders!M1572=People!$B$4,People!$A$3,Orders!M1572=People!$B$5,People!$A$5)</f>
        <v>Anna Andreadi</v>
      </c>
      <c r="W1572" s="3" t="str">
        <f>IFERROR(VLOOKUP(B1572,Returns!$B$2:$C$801,2),"No")</f>
        <v>Yes</v>
      </c>
    </row>
    <row r="1573" spans="1:23" hidden="1" x14ac:dyDescent="0.2">
      <c r="A1573" s="1">
        <v>1572</v>
      </c>
      <c r="B1573" t="s">
        <v>6937</v>
      </c>
      <c r="C1573" s="2">
        <v>42697</v>
      </c>
      <c r="D1573" s="2">
        <v>42699</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s="3" t="str" cm="1">
        <f t="array" ref="V1573">_xlfn.IFS(Orders!M1573=People!$B$2,People!$A$2,Orders!M1573=People!$B$3,People!$A$3,Orders!M1573=People!$B$4,People!$A$3,Orders!M1573=People!$B$5,People!$A$5)</f>
        <v>Anna Andreadi</v>
      </c>
      <c r="W1573" s="3" t="str">
        <f>IFERROR(VLOOKUP(B1573,Returns!$B$2:$C$801,2),"No")</f>
        <v>Yes</v>
      </c>
    </row>
    <row r="1574" spans="1:23" hidden="1" x14ac:dyDescent="0.2">
      <c r="A1574" s="1">
        <v>1573</v>
      </c>
      <c r="B1574" t="s">
        <v>6937</v>
      </c>
      <c r="C1574" s="2">
        <v>42697</v>
      </c>
      <c r="D1574" s="2">
        <v>42699</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s="3" t="str" cm="1">
        <f t="array" ref="V1574">_xlfn.IFS(Orders!M1574=People!$B$2,People!$A$2,Orders!M1574=People!$B$3,People!$A$3,Orders!M1574=People!$B$4,People!$A$3,Orders!M1574=People!$B$5,People!$A$5)</f>
        <v>Anna Andreadi</v>
      </c>
      <c r="W1574" s="3" t="str">
        <f>IFERROR(VLOOKUP(B1574,Returns!$B$2:$C$801,2),"No")</f>
        <v>Yes</v>
      </c>
    </row>
    <row r="1575" spans="1:23" hidden="1" x14ac:dyDescent="0.2">
      <c r="A1575" s="1">
        <v>1574</v>
      </c>
      <c r="B1575" t="s">
        <v>6937</v>
      </c>
      <c r="C1575" s="2">
        <v>42697</v>
      </c>
      <c r="D1575" s="2">
        <v>42699</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s="3" t="str" cm="1">
        <f t="array" ref="V1575">_xlfn.IFS(Orders!M1575=People!$B$2,People!$A$2,Orders!M1575=People!$B$3,People!$A$3,Orders!M1575=People!$B$4,People!$A$3,Orders!M1575=People!$B$5,People!$A$5)</f>
        <v>Anna Andreadi</v>
      </c>
      <c r="W1575" s="3" t="str">
        <f>IFERROR(VLOOKUP(B1575,Returns!$B$2:$C$801,2),"No")</f>
        <v>Yes</v>
      </c>
    </row>
    <row r="1576" spans="1:23" x14ac:dyDescent="0.2">
      <c r="A1576" s="1">
        <v>1575</v>
      </c>
      <c r="B1576" t="s">
        <v>6938</v>
      </c>
      <c r="C1576" s="2">
        <v>42719</v>
      </c>
      <c r="D1576" s="2">
        <v>42722</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s="3" t="str" cm="1">
        <f t="array" ref="V1576">_xlfn.IFS(Orders!M1576=People!$B$2,People!$A$2,Orders!M1576=People!$B$3,People!$A$3,Orders!M1576=People!$B$4,People!$A$3,Orders!M1576=People!$B$5,People!$A$5)</f>
        <v>Chuck Magee</v>
      </c>
      <c r="W1576" s="3" t="str">
        <f>IFERROR(VLOOKUP(B1576,Returns!$B$2:$C$801,2),"No")</f>
        <v>Yes</v>
      </c>
    </row>
    <row r="1577" spans="1:23" x14ac:dyDescent="0.2">
      <c r="A1577" s="1">
        <v>1576</v>
      </c>
      <c r="B1577" t="s">
        <v>6938</v>
      </c>
      <c r="C1577" s="2">
        <v>42719</v>
      </c>
      <c r="D1577" s="2">
        <v>42722</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s="3" t="str" cm="1">
        <f t="array" ref="V1577">_xlfn.IFS(Orders!M1577=People!$B$2,People!$A$2,Orders!M1577=People!$B$3,People!$A$3,Orders!M1577=People!$B$4,People!$A$3,Orders!M1577=People!$B$5,People!$A$5)</f>
        <v>Chuck Magee</v>
      </c>
      <c r="W1577" s="3" t="str">
        <f>IFERROR(VLOOKUP(B1577,Returns!$B$2:$C$801,2),"No")</f>
        <v>Yes</v>
      </c>
    </row>
    <row r="1578" spans="1:23" x14ac:dyDescent="0.2">
      <c r="A1578" s="1">
        <v>1577</v>
      </c>
      <c r="B1578" t="s">
        <v>6939</v>
      </c>
      <c r="C1578" s="2">
        <v>43212</v>
      </c>
      <c r="D1578" s="2">
        <v>43217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s="3" t="str" cm="1">
        <f t="array" ref="V1578">_xlfn.IFS(Orders!M1578=People!$B$2,People!$A$2,Orders!M1578=People!$B$3,People!$A$3,Orders!M1578=People!$B$4,People!$A$3,Orders!M1578=People!$B$5,People!$A$5)</f>
        <v>Chuck Magee</v>
      </c>
      <c r="W1578" s="3" t="str">
        <f>IFERROR(VLOOKUP(B1578,Returns!$B$2:$C$801,2),"No")</f>
        <v>Yes</v>
      </c>
    </row>
    <row r="1579" spans="1:23" hidden="1" x14ac:dyDescent="0.2">
      <c r="A1579" s="1">
        <v>1578</v>
      </c>
      <c r="B1579" t="s">
        <v>6940</v>
      </c>
      <c r="C1579" s="2">
        <v>43243</v>
      </c>
      <c r="D1579" s="2">
        <v>43247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s="3" t="str" cm="1">
        <f t="array" ref="V1579">_xlfn.IFS(Orders!M1579=People!$B$2,People!$A$2,Orders!M1579=People!$B$3,People!$A$3,Orders!M1579=People!$B$4,People!$A$3,Orders!M1579=People!$B$5,People!$A$5)</f>
        <v>Cassandra Brandow</v>
      </c>
      <c r="W1579" s="3" t="str">
        <f>IFERROR(VLOOKUP(B1579,Returns!$B$2:$C$801,2),"No")</f>
        <v>Yes</v>
      </c>
    </row>
    <row r="1580" spans="1:23" x14ac:dyDescent="0.2">
      <c r="A1580" s="1">
        <v>1579</v>
      </c>
      <c r="B1580" t="s">
        <v>6941</v>
      </c>
      <c r="C1580" s="2">
        <v>43158</v>
      </c>
      <c r="D1580" s="2">
        <v>43160</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s="3" t="str" cm="1">
        <f t="array" ref="V1580">_xlfn.IFS(Orders!M1580=People!$B$2,People!$A$2,Orders!M1580=People!$B$3,People!$A$3,Orders!M1580=People!$B$4,People!$A$3,Orders!M1580=People!$B$5,People!$A$5)</f>
        <v>Chuck Magee</v>
      </c>
      <c r="W1580" s="3" t="str">
        <f>IFERROR(VLOOKUP(B1580,Returns!$B$2:$C$801,2),"No")</f>
        <v>Yes</v>
      </c>
    </row>
    <row r="1581" spans="1:23" x14ac:dyDescent="0.2">
      <c r="A1581" s="1">
        <v>1580</v>
      </c>
      <c r="B1581" t="s">
        <v>6942</v>
      </c>
      <c r="C1581" s="2">
        <v>42956</v>
      </c>
      <c r="D1581" s="2">
        <v>42959</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s="3" t="str" cm="1">
        <f t="array" ref="V1581">_xlfn.IFS(Orders!M1581=People!$B$2,People!$A$2,Orders!M1581=People!$B$3,People!$A$3,Orders!M1581=People!$B$4,People!$A$3,Orders!M1581=People!$B$5,People!$A$5)</f>
        <v>Chuck Magee</v>
      </c>
      <c r="W1581" s="3" t="str">
        <f>IFERROR(VLOOKUP(B1581,Returns!$B$2:$C$801,2),"No")</f>
        <v>Yes</v>
      </c>
    </row>
    <row r="1582" spans="1:23" x14ac:dyDescent="0.2">
      <c r="A1582" s="1">
        <v>1581</v>
      </c>
      <c r="B1582" t="s">
        <v>6942</v>
      </c>
      <c r="C1582" s="2">
        <v>42956</v>
      </c>
      <c r="D1582" s="2">
        <v>42959</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s="3" t="str" cm="1">
        <f t="array" ref="V1582">_xlfn.IFS(Orders!M1582=People!$B$2,People!$A$2,Orders!M1582=People!$B$3,People!$A$3,Orders!M1582=People!$B$4,People!$A$3,Orders!M1582=People!$B$5,People!$A$5)</f>
        <v>Chuck Magee</v>
      </c>
      <c r="W1582" s="3" t="str">
        <f>IFERROR(VLOOKUP(B1582,Returns!$B$2:$C$801,2),"No")</f>
        <v>Yes</v>
      </c>
    </row>
    <row r="1583" spans="1:23" x14ac:dyDescent="0.2">
      <c r="A1583" s="1">
        <v>1582</v>
      </c>
      <c r="B1583" t="s">
        <v>6942</v>
      </c>
      <c r="C1583" s="2">
        <v>42956</v>
      </c>
      <c r="D1583" s="2">
        <v>42959</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s="3" t="str" cm="1">
        <f t="array" ref="V1583">_xlfn.IFS(Orders!M1583=People!$B$2,People!$A$2,Orders!M1583=People!$B$3,People!$A$3,Orders!M1583=People!$B$4,People!$A$3,Orders!M1583=People!$B$5,People!$A$5)</f>
        <v>Chuck Magee</v>
      </c>
      <c r="W1583" s="3" t="str">
        <f>IFERROR(VLOOKUP(B1583,Returns!$B$2:$C$801,2),"No")</f>
        <v>Yes</v>
      </c>
    </row>
    <row r="1584" spans="1:23" x14ac:dyDescent="0.2">
      <c r="A1584" s="1">
        <v>1583</v>
      </c>
      <c r="B1584" t="s">
        <v>6942</v>
      </c>
      <c r="C1584" s="2">
        <v>42956</v>
      </c>
      <c r="D1584" s="2">
        <v>42959</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s="3" t="str" cm="1">
        <f t="array" ref="V1584">_xlfn.IFS(Orders!M1584=People!$B$2,People!$A$2,Orders!M1584=People!$B$3,People!$A$3,Orders!M1584=People!$B$4,People!$A$3,Orders!M1584=People!$B$5,People!$A$5)</f>
        <v>Chuck Magee</v>
      </c>
      <c r="W1584" s="3" t="str">
        <f>IFERROR(VLOOKUP(B1584,Returns!$B$2:$C$801,2),"No")</f>
        <v>Yes</v>
      </c>
    </row>
    <row r="1585" spans="1:23" x14ac:dyDescent="0.2">
      <c r="A1585" s="1">
        <v>1584</v>
      </c>
      <c r="B1585" t="s">
        <v>6942</v>
      </c>
      <c r="C1585" s="2">
        <v>42956</v>
      </c>
      <c r="D1585" s="2">
        <v>42959</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s="3" t="str" cm="1">
        <f t="array" ref="V1585">_xlfn.IFS(Orders!M1585=People!$B$2,People!$A$2,Orders!M1585=People!$B$3,People!$A$3,Orders!M1585=People!$B$4,People!$A$3,Orders!M1585=People!$B$5,People!$A$5)</f>
        <v>Chuck Magee</v>
      </c>
      <c r="W1585" s="3" t="str">
        <f>IFERROR(VLOOKUP(B1585,Returns!$B$2:$C$801,2),"No")</f>
        <v>Yes</v>
      </c>
    </row>
    <row r="1586" spans="1:23" x14ac:dyDescent="0.2">
      <c r="A1586" s="1">
        <v>1585</v>
      </c>
      <c r="B1586" t="s">
        <v>6942</v>
      </c>
      <c r="C1586" s="2">
        <v>42956</v>
      </c>
      <c r="D1586" s="2">
        <v>42959</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s="3" t="str" cm="1">
        <f t="array" ref="V1586">_xlfn.IFS(Orders!M1586=People!$B$2,People!$A$2,Orders!M1586=People!$B$3,People!$A$3,Orders!M1586=People!$B$4,People!$A$3,Orders!M1586=People!$B$5,People!$A$5)</f>
        <v>Chuck Magee</v>
      </c>
      <c r="W1586" s="3" t="str">
        <f>IFERROR(VLOOKUP(B1586,Returns!$B$2:$C$801,2),"No")</f>
        <v>Yes</v>
      </c>
    </row>
    <row r="1587" spans="1:23" x14ac:dyDescent="0.2">
      <c r="A1587" s="1">
        <v>1586</v>
      </c>
      <c r="B1587" t="s">
        <v>6942</v>
      </c>
      <c r="C1587" s="2">
        <v>42956</v>
      </c>
      <c r="D1587" s="2">
        <v>42959</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s="3" t="str" cm="1">
        <f t="array" ref="V1587">_xlfn.IFS(Orders!M1587=People!$B$2,People!$A$2,Orders!M1587=People!$B$3,People!$A$3,Orders!M1587=People!$B$4,People!$A$3,Orders!M1587=People!$B$5,People!$A$5)</f>
        <v>Chuck Magee</v>
      </c>
      <c r="W1587" s="3" t="str">
        <f>IFERROR(VLOOKUP(B1587,Returns!$B$2:$C$801,2),"No")</f>
        <v>Yes</v>
      </c>
    </row>
    <row r="1588" spans="1:23" x14ac:dyDescent="0.2">
      <c r="A1588" s="1">
        <v>1587</v>
      </c>
      <c r="B1588" t="s">
        <v>6942</v>
      </c>
      <c r="C1588" s="2">
        <v>42956</v>
      </c>
      <c r="D1588" s="2">
        <v>42959</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s="3" t="str" cm="1">
        <f t="array" ref="V1588">_xlfn.IFS(Orders!M1588=People!$B$2,People!$A$2,Orders!M1588=People!$B$3,People!$A$3,Orders!M1588=People!$B$4,People!$A$3,Orders!M1588=People!$B$5,People!$A$5)</f>
        <v>Chuck Magee</v>
      </c>
      <c r="W1588" s="3" t="str">
        <f>IFERROR(VLOOKUP(B1588,Returns!$B$2:$C$801,2),"No")</f>
        <v>Yes</v>
      </c>
    </row>
    <row r="1589" spans="1:23" x14ac:dyDescent="0.2">
      <c r="A1589" s="1">
        <v>1588</v>
      </c>
      <c r="B1589" t="s">
        <v>6942</v>
      </c>
      <c r="C1589" s="2">
        <v>42956</v>
      </c>
      <c r="D1589" s="2">
        <v>42959</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s="3" t="str" cm="1">
        <f t="array" ref="V1589">_xlfn.IFS(Orders!M1589=People!$B$2,People!$A$2,Orders!M1589=People!$B$3,People!$A$3,Orders!M1589=People!$B$4,People!$A$3,Orders!M1589=People!$B$5,People!$A$5)</f>
        <v>Chuck Magee</v>
      </c>
      <c r="W1589" s="3" t="str">
        <f>IFERROR(VLOOKUP(B1589,Returns!$B$2:$C$801,2),"No")</f>
        <v>Yes</v>
      </c>
    </row>
    <row r="1590" spans="1:23" x14ac:dyDescent="0.2">
      <c r="A1590" s="1">
        <v>1589</v>
      </c>
      <c r="B1590" t="s">
        <v>6942</v>
      </c>
      <c r="C1590" s="2">
        <v>42956</v>
      </c>
      <c r="D1590" s="2">
        <v>42959</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s="3" t="str" cm="1">
        <f t="array" ref="V1590">_xlfn.IFS(Orders!M1590=People!$B$2,People!$A$2,Orders!M1590=People!$B$3,People!$A$3,Orders!M1590=People!$B$4,People!$A$3,Orders!M1590=People!$B$5,People!$A$5)</f>
        <v>Chuck Magee</v>
      </c>
      <c r="W1590" s="3" t="str">
        <f>IFERROR(VLOOKUP(B1590,Returns!$B$2:$C$801,2),"No")</f>
        <v>Yes</v>
      </c>
    </row>
    <row r="1591" spans="1:23" hidden="1" x14ac:dyDescent="0.2">
      <c r="A1591" s="1">
        <v>1590</v>
      </c>
      <c r="B1591" t="s">
        <v>6943</v>
      </c>
      <c r="C1591" s="2">
        <v>43232</v>
      </c>
      <c r="D1591" s="2">
        <v>43236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s="3" t="str" cm="1">
        <f t="array" ref="V1591">_xlfn.IFS(Orders!M1591=People!$B$2,People!$A$2,Orders!M1591=People!$B$3,People!$A$3,Orders!M1591=People!$B$4,People!$A$3,Orders!M1591=People!$B$5,People!$A$5)</f>
        <v>Cassandra Brandow</v>
      </c>
      <c r="W1591" s="3" t="str">
        <f>IFERROR(VLOOKUP(B1591,Returns!$B$2:$C$801,2),"No")</f>
        <v>Yes</v>
      </c>
    </row>
    <row r="1592" spans="1:23" x14ac:dyDescent="0.2">
      <c r="A1592" s="1">
        <v>1591</v>
      </c>
      <c r="B1592" t="s">
        <v>6944</v>
      </c>
      <c r="C1592" s="2">
        <v>43205</v>
      </c>
      <c r="D1592" s="2">
        <v>43209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s="3" t="str" cm="1">
        <f t="array" ref="V1592">_xlfn.IFS(Orders!M1592=People!$B$2,People!$A$2,Orders!M1592=People!$B$3,People!$A$3,Orders!M1592=People!$B$4,People!$A$3,Orders!M1592=People!$B$5,People!$A$5)</f>
        <v>Chuck Magee</v>
      </c>
      <c r="W1592" s="3" t="str">
        <f>IFERROR(VLOOKUP(B1592,Returns!$B$2:$C$801,2),"No")</f>
        <v>Yes</v>
      </c>
    </row>
    <row r="1593" spans="1:23" x14ac:dyDescent="0.2">
      <c r="A1593" s="1">
        <v>1592</v>
      </c>
      <c r="B1593" t="s">
        <v>6944</v>
      </c>
      <c r="C1593" s="2">
        <v>43205</v>
      </c>
      <c r="D1593" s="2">
        <v>43209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s="3" t="str" cm="1">
        <f t="array" ref="V1593">_xlfn.IFS(Orders!M1593=People!$B$2,People!$A$2,Orders!M1593=People!$B$3,People!$A$3,Orders!M1593=People!$B$4,People!$A$3,Orders!M1593=People!$B$5,People!$A$5)</f>
        <v>Chuck Magee</v>
      </c>
      <c r="W1593" s="3" t="str">
        <f>IFERROR(VLOOKUP(B1593,Returns!$B$2:$C$801,2),"No")</f>
        <v>Yes</v>
      </c>
    </row>
    <row r="1594" spans="1:23" hidden="1" x14ac:dyDescent="0.2">
      <c r="A1594" s="1">
        <v>1593</v>
      </c>
      <c r="B1594" t="s">
        <v>6945</v>
      </c>
      <c r="C1594" s="2">
        <v>42909</v>
      </c>
      <c r="D1594" s="2">
        <v>42911</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s="3" t="str" cm="1">
        <f t="array" ref="V1594">_xlfn.IFS(Orders!M1594=People!$B$2,People!$A$2,Orders!M1594=People!$B$3,People!$A$3,Orders!M1594=People!$B$4,People!$A$3,Orders!M1594=People!$B$5,People!$A$5)</f>
        <v>Anna Andreadi</v>
      </c>
      <c r="W1594" s="3" t="str">
        <f>IFERROR(VLOOKUP(B1594,Returns!$B$2:$C$801,2),"No")</f>
        <v>Yes</v>
      </c>
    </row>
    <row r="1595" spans="1:23" hidden="1" x14ac:dyDescent="0.2">
      <c r="A1595" s="1">
        <v>1594</v>
      </c>
      <c r="B1595" t="s">
        <v>6946</v>
      </c>
      <c r="C1595" s="2">
        <v>42662</v>
      </c>
      <c r="D1595" s="2">
        <v>42662</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s="3" t="str" cm="1">
        <f t="array" ref="V1595">_xlfn.IFS(Orders!M1595=People!$B$2,People!$A$2,Orders!M1595=People!$B$3,People!$A$3,Orders!M1595=People!$B$4,People!$A$3,Orders!M1595=People!$B$5,People!$A$5)</f>
        <v>Anna Andreadi</v>
      </c>
      <c r="W1595" s="3" t="str">
        <f>IFERROR(VLOOKUP(B1595,Returns!$B$2:$C$801,2),"No")</f>
        <v>Yes</v>
      </c>
    </row>
    <row r="1596" spans="1:23" x14ac:dyDescent="0.2">
      <c r="A1596" s="1">
        <v>1595</v>
      </c>
      <c r="B1596" t="s">
        <v>6947</v>
      </c>
      <c r="C1596" s="2">
        <v>42818</v>
      </c>
      <c r="D1596" s="2">
        <v>42821</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s="3" t="str" cm="1">
        <f t="array" ref="V1596">_xlfn.IFS(Orders!M1596=People!$B$2,People!$A$2,Orders!M1596=People!$B$3,People!$A$3,Orders!M1596=People!$B$4,People!$A$3,Orders!M1596=People!$B$5,People!$A$5)</f>
        <v>Chuck Magee</v>
      </c>
      <c r="W1596" s="3" t="str">
        <f>IFERROR(VLOOKUP(B1596,Returns!$B$2:$C$801,2),"No")</f>
        <v>Yes</v>
      </c>
    </row>
    <row r="1597" spans="1:23" x14ac:dyDescent="0.2">
      <c r="A1597" s="1">
        <v>1596</v>
      </c>
      <c r="B1597" t="s">
        <v>6948</v>
      </c>
      <c r="C1597" s="2">
        <v>43593</v>
      </c>
      <c r="D1597" s="2">
        <v>43597</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s="3" t="str" cm="1">
        <f t="array" ref="V1597">_xlfn.IFS(Orders!M1597=People!$B$2,People!$A$2,Orders!M1597=People!$B$3,People!$A$3,Orders!M1597=People!$B$4,People!$A$3,Orders!M1597=People!$B$5,People!$A$5)</f>
        <v>Chuck Magee</v>
      </c>
      <c r="W1597" s="3" t="str">
        <f>IFERROR(VLOOKUP(B1597,Returns!$B$2:$C$801,2),"No")</f>
        <v>Yes</v>
      </c>
    </row>
    <row r="1598" spans="1:23" x14ac:dyDescent="0.2">
      <c r="A1598" s="1">
        <v>1597</v>
      </c>
      <c r="B1598" t="s">
        <v>6949</v>
      </c>
      <c r="C1598" s="2">
        <v>43754</v>
      </c>
      <c r="D1598" s="2">
        <v>43756</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s="3" t="str" cm="1">
        <f t="array" ref="V1598">_xlfn.IFS(Orders!M1598=People!$B$2,People!$A$2,Orders!M1598=People!$B$3,People!$A$3,Orders!M1598=People!$B$4,People!$A$3,Orders!M1598=People!$B$5,People!$A$5)</f>
        <v>Chuck Magee</v>
      </c>
      <c r="W1598" s="3" t="str">
        <f>IFERROR(VLOOKUP(B1598,Returns!$B$2:$C$801,2),"No")</f>
        <v>Yes</v>
      </c>
    </row>
    <row r="1599" spans="1:23" x14ac:dyDescent="0.2">
      <c r="A1599" s="1">
        <v>1598</v>
      </c>
      <c r="B1599" t="s">
        <v>6950</v>
      </c>
      <c r="C1599" s="2">
        <v>43788</v>
      </c>
      <c r="D1599" s="2">
        <v>43790</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s="3" t="str" cm="1">
        <f t="array" ref="V1599">_xlfn.IFS(Orders!M1599=People!$B$2,People!$A$2,Orders!M1599=People!$B$3,People!$A$3,Orders!M1599=People!$B$4,People!$A$3,Orders!M1599=People!$B$5,People!$A$5)</f>
        <v>Chuck Magee</v>
      </c>
      <c r="W1599" s="3" t="str">
        <f>IFERROR(VLOOKUP(B1599,Returns!$B$2:$C$801,2),"No")</f>
        <v>Yes</v>
      </c>
    </row>
    <row r="1600" spans="1:23" x14ac:dyDescent="0.2">
      <c r="A1600" s="1">
        <v>1599</v>
      </c>
      <c r="B1600" t="s">
        <v>6950</v>
      </c>
      <c r="C1600" s="2">
        <v>43788</v>
      </c>
      <c r="D1600" s="2">
        <v>43790</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s="3" t="str" cm="1">
        <f t="array" ref="V1600">_xlfn.IFS(Orders!M1600=People!$B$2,People!$A$2,Orders!M1600=People!$B$3,People!$A$3,Orders!M1600=People!$B$4,People!$A$3,Orders!M1600=People!$B$5,People!$A$5)</f>
        <v>Chuck Magee</v>
      </c>
      <c r="W1600" s="3" t="str">
        <f>IFERROR(VLOOKUP(B1600,Returns!$B$2:$C$801,2),"No")</f>
        <v>Yes</v>
      </c>
    </row>
    <row r="1601" spans="1:23" x14ac:dyDescent="0.2">
      <c r="A1601" s="1">
        <v>1600</v>
      </c>
      <c r="B1601" t="s">
        <v>6950</v>
      </c>
      <c r="C1601" s="2">
        <v>43788</v>
      </c>
      <c r="D1601" s="2">
        <v>43790</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s="3" t="str" cm="1">
        <f t="array" ref="V1601">_xlfn.IFS(Orders!M1601=People!$B$2,People!$A$2,Orders!M1601=People!$B$3,People!$A$3,Orders!M1601=People!$B$4,People!$A$3,Orders!M1601=People!$B$5,People!$A$5)</f>
        <v>Chuck Magee</v>
      </c>
      <c r="W1601" s="3" t="str">
        <f>IFERROR(VLOOKUP(B1601,Returns!$B$2:$C$801,2),"No")</f>
        <v>Yes</v>
      </c>
    </row>
    <row r="1602" spans="1:23" x14ac:dyDescent="0.2">
      <c r="A1602" s="1">
        <v>1601</v>
      </c>
      <c r="B1602" t="s">
        <v>6950</v>
      </c>
      <c r="C1602" s="2">
        <v>43788</v>
      </c>
      <c r="D1602" s="2">
        <v>43790</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s="3" t="str" cm="1">
        <f t="array" ref="V1602">_xlfn.IFS(Orders!M1602=People!$B$2,People!$A$2,Orders!M1602=People!$B$3,People!$A$3,Orders!M1602=People!$B$4,People!$A$3,Orders!M1602=People!$B$5,People!$A$5)</f>
        <v>Chuck Magee</v>
      </c>
      <c r="W1602" s="3" t="str">
        <f>IFERROR(VLOOKUP(B1602,Returns!$B$2:$C$801,2),"No")</f>
        <v>Yes</v>
      </c>
    </row>
    <row r="1603" spans="1:23" x14ac:dyDescent="0.2">
      <c r="A1603" s="1">
        <v>1602</v>
      </c>
      <c r="B1603" t="s">
        <v>6951</v>
      </c>
      <c r="C1603" s="2">
        <v>43228</v>
      </c>
      <c r="D1603" s="2">
        <v>43233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s="3" t="str" cm="1">
        <f t="array" ref="V1603">_xlfn.IFS(Orders!M1603=People!$B$2,People!$A$2,Orders!M1603=People!$B$3,People!$A$3,Orders!M1603=People!$B$4,People!$A$3,Orders!M1603=People!$B$5,People!$A$5)</f>
        <v>Chuck Magee</v>
      </c>
      <c r="W1603" s="3" t="str">
        <f>IFERROR(VLOOKUP(B1603,Returns!$B$2:$C$801,2),"No")</f>
        <v>Yes</v>
      </c>
    </row>
    <row r="1604" spans="1:23" hidden="1" x14ac:dyDescent="0.2">
      <c r="A1604" s="1">
        <v>1603</v>
      </c>
      <c r="B1604" t="s">
        <v>6952</v>
      </c>
      <c r="C1604" s="2">
        <v>43445</v>
      </c>
      <c r="D1604" s="2">
        <v>43451</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s="3" t="str" cm="1">
        <f t="array" ref="V1604">_xlfn.IFS(Orders!M1604=People!$B$2,People!$A$2,Orders!M1604=People!$B$3,People!$A$3,Orders!M1604=People!$B$4,People!$A$3,Orders!M1604=People!$B$5,People!$A$5)</f>
        <v>Cassandra Brandow</v>
      </c>
      <c r="W1604" s="3" t="str">
        <f>IFERROR(VLOOKUP(B1604,Returns!$B$2:$C$801,2),"No")</f>
        <v>Yes</v>
      </c>
    </row>
    <row r="1605" spans="1:23" x14ac:dyDescent="0.2">
      <c r="A1605" s="1">
        <v>1604</v>
      </c>
      <c r="B1605" t="s">
        <v>6953</v>
      </c>
      <c r="C1605" s="2">
        <v>43799</v>
      </c>
      <c r="D1605" s="2">
        <v>43803</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s="3" t="str" cm="1">
        <f t="array" ref="V1605">_xlfn.IFS(Orders!M1605=People!$B$2,People!$A$2,Orders!M1605=People!$B$3,People!$A$3,Orders!M1605=People!$B$4,People!$A$3,Orders!M1605=People!$B$5,People!$A$5)</f>
        <v>Chuck Magee</v>
      </c>
      <c r="W1605" s="3" t="str">
        <f>IFERROR(VLOOKUP(B1605,Returns!$B$2:$C$801,2),"No")</f>
        <v>Yes</v>
      </c>
    </row>
    <row r="1606" spans="1:23" hidden="1" x14ac:dyDescent="0.2">
      <c r="A1606" s="1">
        <v>1605</v>
      </c>
      <c r="B1606" t="s">
        <v>6954</v>
      </c>
      <c r="C1606" s="2">
        <v>43209</v>
      </c>
      <c r="D1606" s="2">
        <v>43214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s="3" t="str" cm="1">
        <f t="array" ref="V1606">_xlfn.IFS(Orders!M1606=People!$B$2,People!$A$2,Orders!M1606=People!$B$3,People!$A$3,Orders!M1606=People!$B$4,People!$A$3,Orders!M1606=People!$B$5,People!$A$5)</f>
        <v>Anna Andreadi</v>
      </c>
      <c r="W1606" s="3" t="str">
        <f>IFERROR(VLOOKUP(B1606,Returns!$B$2:$C$801,2),"No")</f>
        <v>Yes</v>
      </c>
    </row>
    <row r="1607" spans="1:23" hidden="1" x14ac:dyDescent="0.2">
      <c r="A1607" s="1">
        <v>1606</v>
      </c>
      <c r="B1607" t="s">
        <v>6954</v>
      </c>
      <c r="C1607" s="2">
        <v>43209</v>
      </c>
      <c r="D1607" s="2">
        <v>43214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s="3" t="str" cm="1">
        <f t="array" ref="V1607">_xlfn.IFS(Orders!M1607=People!$B$2,People!$A$2,Orders!M1607=People!$B$3,People!$A$3,Orders!M1607=People!$B$4,People!$A$3,Orders!M1607=People!$B$5,People!$A$5)</f>
        <v>Anna Andreadi</v>
      </c>
      <c r="W1607" s="3" t="str">
        <f>IFERROR(VLOOKUP(B1607,Returns!$B$2:$C$801,2),"No")</f>
        <v>Yes</v>
      </c>
    </row>
    <row r="1608" spans="1:23" hidden="1" x14ac:dyDescent="0.2">
      <c r="A1608" s="1">
        <v>1607</v>
      </c>
      <c r="B1608" t="s">
        <v>6954</v>
      </c>
      <c r="C1608" s="2">
        <v>43209</v>
      </c>
      <c r="D1608" s="2">
        <v>43214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s="3" t="str" cm="1">
        <f t="array" ref="V1608">_xlfn.IFS(Orders!M1608=People!$B$2,People!$A$2,Orders!M1608=People!$B$3,People!$A$3,Orders!M1608=People!$B$4,People!$A$3,Orders!M1608=People!$B$5,People!$A$5)</f>
        <v>Anna Andreadi</v>
      </c>
      <c r="W1608" s="3" t="str">
        <f>IFERROR(VLOOKUP(B1608,Returns!$B$2:$C$801,2),"No")</f>
        <v>Yes</v>
      </c>
    </row>
    <row r="1609" spans="1:23" hidden="1" x14ac:dyDescent="0.2">
      <c r="A1609" s="1">
        <v>1608</v>
      </c>
      <c r="B1609" t="s">
        <v>6954</v>
      </c>
      <c r="C1609" s="2">
        <v>43209</v>
      </c>
      <c r="D1609" s="2">
        <v>43214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s="3" t="str" cm="1">
        <f t="array" ref="V1609">_xlfn.IFS(Orders!M1609=People!$B$2,People!$A$2,Orders!M1609=People!$B$3,People!$A$3,Orders!M1609=People!$B$4,People!$A$3,Orders!M1609=People!$B$5,People!$A$5)</f>
        <v>Anna Andreadi</v>
      </c>
      <c r="W1609" s="3" t="str">
        <f>IFERROR(VLOOKUP(B1609,Returns!$B$2:$C$801,2),"No")</f>
        <v>Yes</v>
      </c>
    </row>
    <row r="1610" spans="1:23" hidden="1" x14ac:dyDescent="0.2">
      <c r="A1610" s="1">
        <v>1609</v>
      </c>
      <c r="B1610" t="s">
        <v>6954</v>
      </c>
      <c r="C1610" s="2">
        <v>43209</v>
      </c>
      <c r="D1610" s="2">
        <v>43214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s="3" t="str" cm="1">
        <f t="array" ref="V1610">_xlfn.IFS(Orders!M1610=People!$B$2,People!$A$2,Orders!M1610=People!$B$3,People!$A$3,Orders!M1610=People!$B$4,People!$A$3,Orders!M1610=People!$B$5,People!$A$5)</f>
        <v>Anna Andreadi</v>
      </c>
      <c r="W1610" s="3" t="str">
        <f>IFERROR(VLOOKUP(B1610,Returns!$B$2:$C$801,2),"No")</f>
        <v>Yes</v>
      </c>
    </row>
    <row r="1611" spans="1:23" hidden="1" x14ac:dyDescent="0.2">
      <c r="A1611" s="1">
        <v>1610</v>
      </c>
      <c r="B1611" t="s">
        <v>6954</v>
      </c>
      <c r="C1611" s="2">
        <v>43209</v>
      </c>
      <c r="D1611" s="2">
        <v>43214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s="3" t="str" cm="1">
        <f t="array" ref="V1611">_xlfn.IFS(Orders!M1611=People!$B$2,People!$A$2,Orders!M1611=People!$B$3,People!$A$3,Orders!M1611=People!$B$4,People!$A$3,Orders!M1611=People!$B$5,People!$A$5)</f>
        <v>Anna Andreadi</v>
      </c>
      <c r="W1611" s="3" t="str">
        <f>IFERROR(VLOOKUP(B1611,Returns!$B$2:$C$801,2),"No")</f>
        <v>Yes</v>
      </c>
    </row>
    <row r="1612" spans="1:23" hidden="1" x14ac:dyDescent="0.2">
      <c r="A1612" s="1">
        <v>1611</v>
      </c>
      <c r="B1612" t="s">
        <v>5970</v>
      </c>
      <c r="C1612" s="2">
        <v>42516</v>
      </c>
      <c r="D1612" s="2">
        <v>42520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s="3" t="str" cm="1">
        <f t="array" ref="V1612">_xlfn.IFS(Orders!M1612=People!$B$2,People!$A$2,Orders!M1612=People!$B$3,People!$A$3,Orders!M1612=People!$B$4,People!$A$3,Orders!M1612=People!$B$5,People!$A$5)</f>
        <v>Anna Andreadi</v>
      </c>
      <c r="W1612" s="3" t="str">
        <f>IFERROR(VLOOKUP(B1612,Returns!$B$2:$C$801,2),"No")</f>
        <v>Yes</v>
      </c>
    </row>
    <row r="1613" spans="1:23" hidden="1" x14ac:dyDescent="0.2">
      <c r="A1613" s="1">
        <v>1612</v>
      </c>
      <c r="B1613" t="s">
        <v>5970</v>
      </c>
      <c r="C1613" s="2">
        <v>42516</v>
      </c>
      <c r="D1613" s="2">
        <v>42520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s="3" t="str" cm="1">
        <f t="array" ref="V1613">_xlfn.IFS(Orders!M1613=People!$B$2,People!$A$2,Orders!M1613=People!$B$3,People!$A$3,Orders!M1613=People!$B$4,People!$A$3,Orders!M1613=People!$B$5,People!$A$5)</f>
        <v>Anna Andreadi</v>
      </c>
      <c r="W1613" s="3" t="str">
        <f>IFERROR(VLOOKUP(B1613,Returns!$B$2:$C$801,2),"No")</f>
        <v>Yes</v>
      </c>
    </row>
    <row r="1614" spans="1:23" hidden="1" x14ac:dyDescent="0.2">
      <c r="A1614" s="1">
        <v>1613</v>
      </c>
      <c r="B1614" t="s">
        <v>5970</v>
      </c>
      <c r="C1614" s="2">
        <v>42516</v>
      </c>
      <c r="D1614" s="2">
        <v>42520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s="3" t="str" cm="1">
        <f t="array" ref="V1614">_xlfn.IFS(Orders!M1614=People!$B$2,People!$A$2,Orders!M1614=People!$B$3,People!$A$3,Orders!M1614=People!$B$4,People!$A$3,Orders!M1614=People!$B$5,People!$A$5)</f>
        <v>Anna Andreadi</v>
      </c>
      <c r="W1614" s="3" t="str">
        <f>IFERROR(VLOOKUP(B1614,Returns!$B$2:$C$801,2),"No")</f>
        <v>Yes</v>
      </c>
    </row>
    <row r="1615" spans="1:23" hidden="1" x14ac:dyDescent="0.2">
      <c r="A1615" s="1">
        <v>1614</v>
      </c>
      <c r="B1615" t="s">
        <v>6955</v>
      </c>
      <c r="C1615" s="2">
        <v>43820</v>
      </c>
      <c r="D1615" s="2">
        <v>43824</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s="3" t="str" cm="1">
        <f t="array" ref="V1615">_xlfn.IFS(Orders!M1615=People!$B$2,People!$A$2,Orders!M1615=People!$B$3,People!$A$3,Orders!M1615=People!$B$4,People!$A$3,Orders!M1615=People!$B$5,People!$A$5)</f>
        <v>Anna Andreadi</v>
      </c>
      <c r="W1615" s="3" t="str">
        <f>IFERROR(VLOOKUP(B1615,Returns!$B$2:$C$801,2),"No")</f>
        <v>Yes</v>
      </c>
    </row>
    <row r="1616" spans="1:23" x14ac:dyDescent="0.2">
      <c r="A1616" s="1">
        <v>1615</v>
      </c>
      <c r="B1616" t="s">
        <v>6956</v>
      </c>
      <c r="C1616" s="2">
        <v>43174</v>
      </c>
      <c r="D1616" s="2">
        <v>43178</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s="3" t="str" cm="1">
        <f t="array" ref="V1616">_xlfn.IFS(Orders!M1616=People!$B$2,People!$A$2,Orders!M1616=People!$B$3,People!$A$3,Orders!M1616=People!$B$4,People!$A$3,Orders!M1616=People!$B$5,People!$A$5)</f>
        <v>Chuck Magee</v>
      </c>
      <c r="W1616" s="3" t="str">
        <f>IFERROR(VLOOKUP(B1616,Returns!$B$2:$C$801,2),"No")</f>
        <v>Yes</v>
      </c>
    </row>
    <row r="1617" spans="1:23" x14ac:dyDescent="0.2">
      <c r="A1617" s="1">
        <v>1616</v>
      </c>
      <c r="B1617" t="s">
        <v>6957</v>
      </c>
      <c r="C1617" s="2">
        <v>42957</v>
      </c>
      <c r="D1617" s="2">
        <v>42963</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s="3" t="str" cm="1">
        <f t="array" ref="V1617">_xlfn.IFS(Orders!M1617=People!$B$2,People!$A$2,Orders!M1617=People!$B$3,People!$A$3,Orders!M1617=People!$B$4,People!$A$3,Orders!M1617=People!$B$5,People!$A$5)</f>
        <v>Chuck Magee</v>
      </c>
      <c r="W1617" s="3" t="str">
        <f>IFERROR(VLOOKUP(B1617,Returns!$B$2:$C$801,2),"No")</f>
        <v>Yes</v>
      </c>
    </row>
    <row r="1618" spans="1:23" x14ac:dyDescent="0.2">
      <c r="A1618" s="1">
        <v>1617</v>
      </c>
      <c r="B1618" t="s">
        <v>6957</v>
      </c>
      <c r="C1618" s="2">
        <v>42957</v>
      </c>
      <c r="D1618" s="2">
        <v>42963</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s="3" t="str" cm="1">
        <f t="array" ref="V1618">_xlfn.IFS(Orders!M1618=People!$B$2,People!$A$2,Orders!M1618=People!$B$3,People!$A$3,Orders!M1618=People!$B$4,People!$A$3,Orders!M1618=People!$B$5,People!$A$5)</f>
        <v>Chuck Magee</v>
      </c>
      <c r="W1618" s="3" t="str">
        <f>IFERROR(VLOOKUP(B1618,Returns!$B$2:$C$801,2),"No")</f>
        <v>Yes</v>
      </c>
    </row>
    <row r="1619" spans="1:23" x14ac:dyDescent="0.2">
      <c r="A1619" s="1">
        <v>1618</v>
      </c>
      <c r="B1619" t="s">
        <v>6957</v>
      </c>
      <c r="C1619" s="2">
        <v>42957</v>
      </c>
      <c r="D1619" s="2">
        <v>42963</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s="3" t="str" cm="1">
        <f t="array" ref="V1619">_xlfn.IFS(Orders!M1619=People!$B$2,People!$A$2,Orders!M1619=People!$B$3,People!$A$3,Orders!M1619=People!$B$4,People!$A$3,Orders!M1619=People!$B$5,People!$A$5)</f>
        <v>Chuck Magee</v>
      </c>
      <c r="W1619" s="3" t="str">
        <f>IFERROR(VLOOKUP(B1619,Returns!$B$2:$C$801,2),"No")</f>
        <v>Yes</v>
      </c>
    </row>
    <row r="1620" spans="1:23" x14ac:dyDescent="0.2">
      <c r="A1620" s="1">
        <v>1619</v>
      </c>
      <c r="B1620" t="s">
        <v>6958</v>
      </c>
      <c r="C1620" s="2">
        <v>43353</v>
      </c>
      <c r="D1620" s="2">
        <v>43357</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s="3" t="str" cm="1">
        <f t="array" ref="V1620">_xlfn.IFS(Orders!M1620=People!$B$2,People!$A$2,Orders!M1620=People!$B$3,People!$A$3,Orders!M1620=People!$B$4,People!$A$3,Orders!M1620=People!$B$5,People!$A$5)</f>
        <v>Chuck Magee</v>
      </c>
      <c r="W1620" s="3" t="str">
        <f>IFERROR(VLOOKUP(B1620,Returns!$B$2:$C$801,2),"No")</f>
        <v>Yes</v>
      </c>
    </row>
    <row r="1621" spans="1:23" x14ac:dyDescent="0.2">
      <c r="A1621" s="1">
        <v>1620</v>
      </c>
      <c r="B1621" t="s">
        <v>6958</v>
      </c>
      <c r="C1621" s="2">
        <v>43353</v>
      </c>
      <c r="D1621" s="2">
        <v>43357</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s="3" t="str" cm="1">
        <f t="array" ref="V1621">_xlfn.IFS(Orders!M1621=People!$B$2,People!$A$2,Orders!M1621=People!$B$3,People!$A$3,Orders!M1621=People!$B$4,People!$A$3,Orders!M1621=People!$B$5,People!$A$5)</f>
        <v>Chuck Magee</v>
      </c>
      <c r="W1621" s="3" t="str">
        <f>IFERROR(VLOOKUP(B1621,Returns!$B$2:$C$801,2),"No")</f>
        <v>Yes</v>
      </c>
    </row>
    <row r="1622" spans="1:23" hidden="1" x14ac:dyDescent="0.2">
      <c r="A1622" s="1">
        <v>1621</v>
      </c>
      <c r="B1622" t="s">
        <v>6959</v>
      </c>
      <c r="C1622" s="2">
        <v>43654</v>
      </c>
      <c r="D1622" s="2">
        <v>43661</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s="3" t="str" cm="1">
        <f t="array" ref="V1622">_xlfn.IFS(Orders!M1622=People!$B$2,People!$A$2,Orders!M1622=People!$B$3,People!$A$3,Orders!M1622=People!$B$4,People!$A$3,Orders!M1622=People!$B$5,People!$A$5)</f>
        <v>Anna Andreadi</v>
      </c>
      <c r="W1622" s="3" t="str">
        <f>IFERROR(VLOOKUP(B1622,Returns!$B$2:$C$801,2),"No")</f>
        <v>Yes</v>
      </c>
    </row>
    <row r="1623" spans="1:23" hidden="1" x14ac:dyDescent="0.2">
      <c r="A1623" s="1">
        <v>1622</v>
      </c>
      <c r="B1623" t="s">
        <v>6959</v>
      </c>
      <c r="C1623" s="2">
        <v>43654</v>
      </c>
      <c r="D1623" s="2">
        <v>43661</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s="3" t="str" cm="1">
        <f t="array" ref="V1623">_xlfn.IFS(Orders!M1623=People!$B$2,People!$A$2,Orders!M1623=People!$B$3,People!$A$3,Orders!M1623=People!$B$4,People!$A$3,Orders!M1623=People!$B$5,People!$A$5)</f>
        <v>Anna Andreadi</v>
      </c>
      <c r="W1623" s="3" t="str">
        <f>IFERROR(VLOOKUP(B1623,Returns!$B$2:$C$801,2),"No")</f>
        <v>Yes</v>
      </c>
    </row>
    <row r="1624" spans="1:23" hidden="1" x14ac:dyDescent="0.2">
      <c r="A1624" s="1">
        <v>1623</v>
      </c>
      <c r="B1624" t="s">
        <v>6959</v>
      </c>
      <c r="C1624" s="2">
        <v>43654</v>
      </c>
      <c r="D1624" s="2">
        <v>43661</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s="3" t="str" cm="1">
        <f t="array" ref="V1624">_xlfn.IFS(Orders!M1624=People!$B$2,People!$A$2,Orders!M1624=People!$B$3,People!$A$3,Orders!M1624=People!$B$4,People!$A$3,Orders!M1624=People!$B$5,People!$A$5)</f>
        <v>Anna Andreadi</v>
      </c>
      <c r="W1624" s="3" t="str">
        <f>IFERROR(VLOOKUP(B1624,Returns!$B$2:$C$801,2),"No")</f>
        <v>Yes</v>
      </c>
    </row>
    <row r="1625" spans="1:23" hidden="1" x14ac:dyDescent="0.2">
      <c r="A1625" s="1">
        <v>1624</v>
      </c>
      <c r="B1625" t="s">
        <v>6959</v>
      </c>
      <c r="C1625" s="2">
        <v>43654</v>
      </c>
      <c r="D1625" s="2">
        <v>43661</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s="3" t="str" cm="1">
        <f t="array" ref="V1625">_xlfn.IFS(Orders!M1625=People!$B$2,People!$A$2,Orders!M1625=People!$B$3,People!$A$3,Orders!M1625=People!$B$4,People!$A$3,Orders!M1625=People!$B$5,People!$A$5)</f>
        <v>Anna Andreadi</v>
      </c>
      <c r="W1625" s="3" t="str">
        <f>IFERROR(VLOOKUP(B1625,Returns!$B$2:$C$801,2),"No")</f>
        <v>Yes</v>
      </c>
    </row>
    <row r="1626" spans="1:23" hidden="1" x14ac:dyDescent="0.2">
      <c r="A1626" s="1">
        <v>1625</v>
      </c>
      <c r="B1626" t="s">
        <v>6960</v>
      </c>
      <c r="C1626" s="2">
        <v>43088</v>
      </c>
      <c r="D1626" s="2">
        <v>43093</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s="3" t="str" cm="1">
        <f t="array" ref="V1626">_xlfn.IFS(Orders!M1626=People!$B$2,People!$A$2,Orders!M1626=People!$B$3,People!$A$3,Orders!M1626=People!$B$4,People!$A$3,Orders!M1626=People!$B$5,People!$A$5)</f>
        <v>Anna Andreadi</v>
      </c>
      <c r="W1626" s="3" t="str">
        <f>IFERROR(VLOOKUP(B1626,Returns!$B$2:$C$801,2),"No")</f>
        <v>Yes</v>
      </c>
    </row>
    <row r="1627" spans="1:23" hidden="1" x14ac:dyDescent="0.2">
      <c r="A1627" s="1">
        <v>1626</v>
      </c>
      <c r="B1627" t="s">
        <v>6960</v>
      </c>
      <c r="C1627" s="2">
        <v>43088</v>
      </c>
      <c r="D1627" s="2">
        <v>43093</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s="3" t="str" cm="1">
        <f t="array" ref="V1627">_xlfn.IFS(Orders!M1627=People!$B$2,People!$A$2,Orders!M1627=People!$B$3,People!$A$3,Orders!M1627=People!$B$4,People!$A$3,Orders!M1627=People!$B$5,People!$A$5)</f>
        <v>Anna Andreadi</v>
      </c>
      <c r="W1627" s="3" t="str">
        <f>IFERROR(VLOOKUP(B1627,Returns!$B$2:$C$801,2),"No")</f>
        <v>Yes</v>
      </c>
    </row>
    <row r="1628" spans="1:23" x14ac:dyDescent="0.2">
      <c r="A1628" s="1">
        <v>1627</v>
      </c>
      <c r="B1628" t="s">
        <v>6961</v>
      </c>
      <c r="C1628" s="2">
        <v>43055</v>
      </c>
      <c r="D1628" s="2">
        <v>43061</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s="3" t="str" cm="1">
        <f t="array" ref="V1628">_xlfn.IFS(Orders!M1628=People!$B$2,People!$A$2,Orders!M1628=People!$B$3,People!$A$3,Orders!M1628=People!$B$4,People!$A$3,Orders!M1628=People!$B$5,People!$A$5)</f>
        <v>Chuck Magee</v>
      </c>
      <c r="W1628" s="3" t="str">
        <f>IFERROR(VLOOKUP(B1628,Returns!$B$2:$C$801,2),"No")</f>
        <v>Yes</v>
      </c>
    </row>
    <row r="1629" spans="1:23" hidden="1" x14ac:dyDescent="0.2">
      <c r="A1629" s="1">
        <v>1628</v>
      </c>
      <c r="B1629" t="s">
        <v>6962</v>
      </c>
      <c r="C1629" s="2">
        <v>43002</v>
      </c>
      <c r="D1629" s="2">
        <v>43008</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s="3" t="str" cm="1">
        <f t="array" ref="V1629">_xlfn.IFS(Orders!M1629=People!$B$2,People!$A$2,Orders!M1629=People!$B$3,People!$A$3,Orders!M1629=People!$B$4,People!$A$3,Orders!M1629=People!$B$5,People!$A$5)</f>
        <v>Cassandra Brandow</v>
      </c>
      <c r="W1629" s="3" t="str">
        <f>IFERROR(VLOOKUP(B1629,Returns!$B$2:$C$801,2),"No")</f>
        <v>Yes</v>
      </c>
    </row>
    <row r="1630" spans="1:23" x14ac:dyDescent="0.2">
      <c r="A1630" s="1">
        <v>1629</v>
      </c>
      <c r="B1630" t="s">
        <v>6963</v>
      </c>
      <c r="C1630" s="2">
        <v>43637</v>
      </c>
      <c r="D1630" s="2">
        <v>43641</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s="3" t="str" cm="1">
        <f t="array" ref="V1630">_xlfn.IFS(Orders!M1630=People!$B$2,People!$A$2,Orders!M1630=People!$B$3,People!$A$3,Orders!M1630=People!$B$4,People!$A$3,Orders!M1630=People!$B$5,People!$A$5)</f>
        <v>Chuck Magee</v>
      </c>
      <c r="W1630" s="3" t="str">
        <f>IFERROR(VLOOKUP(B1630,Returns!$B$2:$C$801,2),"No")</f>
        <v>Yes</v>
      </c>
    </row>
    <row r="1631" spans="1:23" x14ac:dyDescent="0.2">
      <c r="A1631" s="1">
        <v>1630</v>
      </c>
      <c r="B1631" t="s">
        <v>6963</v>
      </c>
      <c r="C1631" s="2">
        <v>43637</v>
      </c>
      <c r="D1631" s="2">
        <v>43641</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s="3" t="str" cm="1">
        <f t="array" ref="V1631">_xlfn.IFS(Orders!M1631=People!$B$2,People!$A$2,Orders!M1631=People!$B$3,People!$A$3,Orders!M1631=People!$B$4,People!$A$3,Orders!M1631=People!$B$5,People!$A$5)</f>
        <v>Chuck Magee</v>
      </c>
      <c r="W1631" s="3" t="str">
        <f>IFERROR(VLOOKUP(B1631,Returns!$B$2:$C$801,2),"No")</f>
        <v>Yes</v>
      </c>
    </row>
    <row r="1632" spans="1:23" x14ac:dyDescent="0.2">
      <c r="A1632" s="1">
        <v>1631</v>
      </c>
      <c r="B1632" t="s">
        <v>6964</v>
      </c>
      <c r="C1632" s="2">
        <v>43228</v>
      </c>
      <c r="D1632" s="2">
        <v>43228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s="3" t="str" cm="1">
        <f t="array" ref="V1632">_xlfn.IFS(Orders!M1632=People!$B$2,People!$A$2,Orders!M1632=People!$B$3,People!$A$3,Orders!M1632=People!$B$4,People!$A$3,Orders!M1632=People!$B$5,People!$A$5)</f>
        <v>Chuck Magee</v>
      </c>
      <c r="W1632" s="3" t="str">
        <f>IFERROR(VLOOKUP(B1632,Returns!$B$2:$C$801,2),"No")</f>
        <v>Yes</v>
      </c>
    </row>
    <row r="1633" spans="1:23" x14ac:dyDescent="0.2">
      <c r="A1633" s="1">
        <v>1632</v>
      </c>
      <c r="B1633" t="s">
        <v>6964</v>
      </c>
      <c r="C1633" s="2">
        <v>43228</v>
      </c>
      <c r="D1633" s="2">
        <v>43228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s="3" t="str" cm="1">
        <f t="array" ref="V1633">_xlfn.IFS(Orders!M1633=People!$B$2,People!$A$2,Orders!M1633=People!$B$3,People!$A$3,Orders!M1633=People!$B$4,People!$A$3,Orders!M1633=People!$B$5,People!$A$5)</f>
        <v>Chuck Magee</v>
      </c>
      <c r="W1633" s="3" t="str">
        <f>IFERROR(VLOOKUP(B1633,Returns!$B$2:$C$801,2),"No")</f>
        <v>Yes</v>
      </c>
    </row>
    <row r="1634" spans="1:23" x14ac:dyDescent="0.2">
      <c r="A1634" s="1">
        <v>1633</v>
      </c>
      <c r="B1634" t="s">
        <v>6964</v>
      </c>
      <c r="C1634" s="2">
        <v>43228</v>
      </c>
      <c r="D1634" s="2">
        <v>43228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s="3" t="str" cm="1">
        <f t="array" ref="V1634">_xlfn.IFS(Orders!M1634=People!$B$2,People!$A$2,Orders!M1634=People!$B$3,People!$A$3,Orders!M1634=People!$B$4,People!$A$3,Orders!M1634=People!$B$5,People!$A$5)</f>
        <v>Chuck Magee</v>
      </c>
      <c r="W1634" s="3" t="str">
        <f>IFERROR(VLOOKUP(B1634,Returns!$B$2:$C$801,2),"No")</f>
        <v>Yes</v>
      </c>
    </row>
    <row r="1635" spans="1:23" x14ac:dyDescent="0.2">
      <c r="A1635" s="1">
        <v>1634</v>
      </c>
      <c r="B1635" t="s">
        <v>6964</v>
      </c>
      <c r="C1635" s="2">
        <v>43228</v>
      </c>
      <c r="D1635" s="2">
        <v>43228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s="3" t="str" cm="1">
        <f t="array" ref="V1635">_xlfn.IFS(Orders!M1635=People!$B$2,People!$A$2,Orders!M1635=People!$B$3,People!$A$3,Orders!M1635=People!$B$4,People!$A$3,Orders!M1635=People!$B$5,People!$A$5)</f>
        <v>Chuck Magee</v>
      </c>
      <c r="W1635" s="3" t="str">
        <f>IFERROR(VLOOKUP(B1635,Returns!$B$2:$C$801,2),"No")</f>
        <v>Yes</v>
      </c>
    </row>
    <row r="1636" spans="1:23" x14ac:dyDescent="0.2">
      <c r="A1636" s="1">
        <v>1635</v>
      </c>
      <c r="B1636" t="s">
        <v>6964</v>
      </c>
      <c r="C1636" s="2">
        <v>43228</v>
      </c>
      <c r="D1636" s="2">
        <v>43228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s="3" t="str" cm="1">
        <f t="array" ref="V1636">_xlfn.IFS(Orders!M1636=People!$B$2,People!$A$2,Orders!M1636=People!$B$3,People!$A$3,Orders!M1636=People!$B$4,People!$A$3,Orders!M1636=People!$B$5,People!$A$5)</f>
        <v>Chuck Magee</v>
      </c>
      <c r="W1636" s="3" t="str">
        <f>IFERROR(VLOOKUP(B1636,Returns!$B$2:$C$801,2),"No")</f>
        <v>Yes</v>
      </c>
    </row>
    <row r="1637" spans="1:23" hidden="1" x14ac:dyDescent="0.2">
      <c r="A1637" s="1">
        <v>1636</v>
      </c>
      <c r="B1637" t="s">
        <v>6965</v>
      </c>
      <c r="C1637" s="2">
        <v>42700</v>
      </c>
      <c r="D1637" s="2">
        <v>42706</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s="3" t="str" cm="1">
        <f t="array" ref="V1637">_xlfn.IFS(Orders!M1637=People!$B$2,People!$A$2,Orders!M1637=People!$B$3,People!$A$3,Orders!M1637=People!$B$4,People!$A$3,Orders!M1637=People!$B$5,People!$A$5)</f>
        <v>Anna Andreadi</v>
      </c>
      <c r="W1637" s="3" t="str">
        <f>IFERROR(VLOOKUP(B1637,Returns!$B$2:$C$801,2),"No")</f>
        <v>Yes</v>
      </c>
    </row>
    <row r="1638" spans="1:23" hidden="1" x14ac:dyDescent="0.2">
      <c r="A1638" s="1">
        <v>1637</v>
      </c>
      <c r="B1638" t="s">
        <v>6965</v>
      </c>
      <c r="C1638" s="2">
        <v>42700</v>
      </c>
      <c r="D1638" s="2">
        <v>42706</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s="3" t="str" cm="1">
        <f t="array" ref="V1638">_xlfn.IFS(Orders!M1638=People!$B$2,People!$A$2,Orders!M1638=People!$B$3,People!$A$3,Orders!M1638=People!$B$4,People!$A$3,Orders!M1638=People!$B$5,People!$A$5)</f>
        <v>Anna Andreadi</v>
      </c>
      <c r="W1638" s="3" t="str">
        <f>IFERROR(VLOOKUP(B1638,Returns!$B$2:$C$801,2),"No")</f>
        <v>Yes</v>
      </c>
    </row>
    <row r="1639" spans="1:23" hidden="1" x14ac:dyDescent="0.2">
      <c r="A1639" s="1">
        <v>1638</v>
      </c>
      <c r="B1639" t="s">
        <v>6965</v>
      </c>
      <c r="C1639" s="2">
        <v>42700</v>
      </c>
      <c r="D1639" s="2">
        <v>42706</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s="3" t="str" cm="1">
        <f t="array" ref="V1639">_xlfn.IFS(Orders!M1639=People!$B$2,People!$A$2,Orders!M1639=People!$B$3,People!$A$3,Orders!M1639=People!$B$4,People!$A$3,Orders!M1639=People!$B$5,People!$A$5)</f>
        <v>Anna Andreadi</v>
      </c>
      <c r="W1639" s="3" t="str">
        <f>IFERROR(VLOOKUP(B1639,Returns!$B$2:$C$801,2),"No")</f>
        <v>Yes</v>
      </c>
    </row>
    <row r="1640" spans="1:23" x14ac:dyDescent="0.2">
      <c r="A1640" s="1">
        <v>1639</v>
      </c>
      <c r="B1640" t="s">
        <v>6966</v>
      </c>
      <c r="C1640" s="2">
        <v>43246</v>
      </c>
      <c r="D1640" s="2">
        <v>43252</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s="3" t="str" cm="1">
        <f t="array" ref="V1640">_xlfn.IFS(Orders!M1640=People!$B$2,People!$A$2,Orders!M1640=People!$B$3,People!$A$3,Orders!M1640=People!$B$4,People!$A$3,Orders!M1640=People!$B$5,People!$A$5)</f>
        <v>Chuck Magee</v>
      </c>
      <c r="W1640" s="3" t="str">
        <f>IFERROR(VLOOKUP(B1640,Returns!$B$2:$C$801,2),"No")</f>
        <v>Yes</v>
      </c>
    </row>
    <row r="1641" spans="1:23" x14ac:dyDescent="0.2">
      <c r="A1641" s="1">
        <v>1640</v>
      </c>
      <c r="B1641" t="s">
        <v>6966</v>
      </c>
      <c r="C1641" s="2">
        <v>43246</v>
      </c>
      <c r="D1641" s="2">
        <v>43252</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s="3" t="str" cm="1">
        <f t="array" ref="V1641">_xlfn.IFS(Orders!M1641=People!$B$2,People!$A$2,Orders!M1641=People!$B$3,People!$A$3,Orders!M1641=People!$B$4,People!$A$3,Orders!M1641=People!$B$5,People!$A$5)</f>
        <v>Chuck Magee</v>
      </c>
      <c r="W1641" s="3" t="str">
        <f>IFERROR(VLOOKUP(B1641,Returns!$B$2:$C$801,2),"No")</f>
        <v>Yes</v>
      </c>
    </row>
    <row r="1642" spans="1:23" x14ac:dyDescent="0.2">
      <c r="A1642" s="1">
        <v>1641</v>
      </c>
      <c r="B1642" t="s">
        <v>6966</v>
      </c>
      <c r="C1642" s="2">
        <v>43246</v>
      </c>
      <c r="D1642" s="2">
        <v>43252</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s="3" t="str" cm="1">
        <f t="array" ref="V1642">_xlfn.IFS(Orders!M1642=People!$B$2,People!$A$2,Orders!M1642=People!$B$3,People!$A$3,Orders!M1642=People!$B$4,People!$A$3,Orders!M1642=People!$B$5,People!$A$5)</f>
        <v>Chuck Magee</v>
      </c>
      <c r="W1642" s="3" t="str">
        <f>IFERROR(VLOOKUP(B1642,Returns!$B$2:$C$801,2),"No")</f>
        <v>Yes</v>
      </c>
    </row>
    <row r="1643" spans="1:23" x14ac:dyDescent="0.2">
      <c r="A1643" s="1">
        <v>1642</v>
      </c>
      <c r="B1643" t="s">
        <v>6966</v>
      </c>
      <c r="C1643" s="2">
        <v>43246</v>
      </c>
      <c r="D1643" s="2">
        <v>43252</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s="3" t="str" cm="1">
        <f t="array" ref="V1643">_xlfn.IFS(Orders!M1643=People!$B$2,People!$A$2,Orders!M1643=People!$B$3,People!$A$3,Orders!M1643=People!$B$4,People!$A$3,Orders!M1643=People!$B$5,People!$A$5)</f>
        <v>Chuck Magee</v>
      </c>
      <c r="W1643" s="3" t="str">
        <f>IFERROR(VLOOKUP(B1643,Returns!$B$2:$C$801,2),"No")</f>
        <v>Yes</v>
      </c>
    </row>
    <row r="1644" spans="1:23" x14ac:dyDescent="0.2">
      <c r="A1644" s="1">
        <v>1643</v>
      </c>
      <c r="B1644" t="s">
        <v>6967</v>
      </c>
      <c r="C1644" s="2">
        <v>42703</v>
      </c>
      <c r="D1644" s="2">
        <v>42708</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s="3" t="str" cm="1">
        <f t="array" ref="V1644">_xlfn.IFS(Orders!M1644=People!$B$2,People!$A$2,Orders!M1644=People!$B$3,People!$A$3,Orders!M1644=People!$B$4,People!$A$3,Orders!M1644=People!$B$5,People!$A$5)</f>
        <v>Chuck Magee</v>
      </c>
      <c r="W1644" s="3" t="str">
        <f>IFERROR(VLOOKUP(B1644,Returns!$B$2:$C$801,2),"No")</f>
        <v>Yes</v>
      </c>
    </row>
    <row r="1645" spans="1:23" hidden="1" x14ac:dyDescent="0.2">
      <c r="A1645" s="1">
        <v>1644</v>
      </c>
      <c r="B1645" t="s">
        <v>6968</v>
      </c>
      <c r="C1645" s="2">
        <v>42813</v>
      </c>
      <c r="D1645" s="2">
        <v>42814</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s="3" t="str" cm="1">
        <f t="array" ref="V1645">_xlfn.IFS(Orders!M1645=People!$B$2,People!$A$2,Orders!M1645=People!$B$3,People!$A$3,Orders!M1645=People!$B$4,People!$A$3,Orders!M1645=People!$B$5,People!$A$5)</f>
        <v>Anna Andreadi</v>
      </c>
      <c r="W1645" s="3" t="str">
        <f>IFERROR(VLOOKUP(B1645,Returns!$B$2:$C$801,2),"No")</f>
        <v>Yes</v>
      </c>
    </row>
    <row r="1646" spans="1:23" hidden="1" x14ac:dyDescent="0.2">
      <c r="A1646" s="1">
        <v>1645</v>
      </c>
      <c r="B1646" t="s">
        <v>6968</v>
      </c>
      <c r="C1646" s="2">
        <v>42813</v>
      </c>
      <c r="D1646" s="2">
        <v>42814</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s="3" t="str" cm="1">
        <f t="array" ref="V1646">_xlfn.IFS(Orders!M1646=People!$B$2,People!$A$2,Orders!M1646=People!$B$3,People!$A$3,Orders!M1646=People!$B$4,People!$A$3,Orders!M1646=People!$B$5,People!$A$5)</f>
        <v>Anna Andreadi</v>
      </c>
      <c r="W1646" s="3" t="str">
        <f>IFERROR(VLOOKUP(B1646,Returns!$B$2:$C$801,2),"No")</f>
        <v>Yes</v>
      </c>
    </row>
    <row r="1647" spans="1:23" hidden="1" x14ac:dyDescent="0.2">
      <c r="A1647" s="1">
        <v>1646</v>
      </c>
      <c r="B1647" t="s">
        <v>6968</v>
      </c>
      <c r="C1647" s="2">
        <v>42813</v>
      </c>
      <c r="D1647" s="2">
        <v>42814</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s="3" t="str" cm="1">
        <f t="array" ref="V1647">_xlfn.IFS(Orders!M1647=People!$B$2,People!$A$2,Orders!M1647=People!$B$3,People!$A$3,Orders!M1647=People!$B$4,People!$A$3,Orders!M1647=People!$B$5,People!$A$5)</f>
        <v>Anna Andreadi</v>
      </c>
      <c r="W1647" s="3" t="str">
        <f>IFERROR(VLOOKUP(B1647,Returns!$B$2:$C$801,2),"No")</f>
        <v>Yes</v>
      </c>
    </row>
    <row r="1648" spans="1:23" x14ac:dyDescent="0.2">
      <c r="A1648" s="1">
        <v>1647</v>
      </c>
      <c r="B1648" t="s">
        <v>6969</v>
      </c>
      <c r="C1648" s="2">
        <v>43040</v>
      </c>
      <c r="D1648" s="2">
        <v>43042</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s="3" t="str" cm="1">
        <f t="array" ref="V1648">_xlfn.IFS(Orders!M1648=People!$B$2,People!$A$2,Orders!M1648=People!$B$3,People!$A$3,Orders!M1648=People!$B$4,People!$A$3,Orders!M1648=People!$B$5,People!$A$5)</f>
        <v>Chuck Magee</v>
      </c>
      <c r="W1648" s="3" t="str">
        <f>IFERROR(VLOOKUP(B1648,Returns!$B$2:$C$801,2),"No")</f>
        <v>Yes</v>
      </c>
    </row>
    <row r="1649" spans="1:23" x14ac:dyDescent="0.2">
      <c r="A1649" s="1">
        <v>1648</v>
      </c>
      <c r="B1649" t="s">
        <v>6969</v>
      </c>
      <c r="C1649" s="2">
        <v>43040</v>
      </c>
      <c r="D1649" s="2">
        <v>43042</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s="3" t="str" cm="1">
        <f t="array" ref="V1649">_xlfn.IFS(Orders!M1649=People!$B$2,People!$A$2,Orders!M1649=People!$B$3,People!$A$3,Orders!M1649=People!$B$4,People!$A$3,Orders!M1649=People!$B$5,People!$A$5)</f>
        <v>Chuck Magee</v>
      </c>
      <c r="W1649" s="3" t="str">
        <f>IFERROR(VLOOKUP(B1649,Returns!$B$2:$C$801,2),"No")</f>
        <v>Yes</v>
      </c>
    </row>
    <row r="1650" spans="1:23" x14ac:dyDescent="0.2">
      <c r="A1650" s="1">
        <v>1649</v>
      </c>
      <c r="B1650" t="s">
        <v>6970</v>
      </c>
      <c r="C1650" s="2">
        <v>43004</v>
      </c>
      <c r="D1650" s="2">
        <v>43007</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s="3" t="str" cm="1">
        <f t="array" ref="V1650">_xlfn.IFS(Orders!M1650=People!$B$2,People!$A$2,Orders!M1650=People!$B$3,People!$A$3,Orders!M1650=People!$B$4,People!$A$3,Orders!M1650=People!$B$5,People!$A$5)</f>
        <v>Chuck Magee</v>
      </c>
      <c r="W1650" s="3" t="str">
        <f>IFERROR(VLOOKUP(B1650,Returns!$B$2:$C$801,2),"No")</f>
        <v>Yes</v>
      </c>
    </row>
    <row r="1651" spans="1:23" x14ac:dyDescent="0.2">
      <c r="A1651" s="1">
        <v>1650</v>
      </c>
      <c r="B1651" t="s">
        <v>6970</v>
      </c>
      <c r="C1651" s="2">
        <v>43004</v>
      </c>
      <c r="D1651" s="2">
        <v>43007</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s="3" t="str" cm="1">
        <f t="array" ref="V1651">_xlfn.IFS(Orders!M1651=People!$B$2,People!$A$2,Orders!M1651=People!$B$3,People!$A$3,Orders!M1651=People!$B$4,People!$A$3,Orders!M1651=People!$B$5,People!$A$5)</f>
        <v>Chuck Magee</v>
      </c>
      <c r="W1651" s="3" t="str">
        <f>IFERROR(VLOOKUP(B1651,Returns!$B$2:$C$801,2),"No")</f>
        <v>Yes</v>
      </c>
    </row>
    <row r="1652" spans="1:23" hidden="1" x14ac:dyDescent="0.2">
      <c r="A1652" s="1">
        <v>1651</v>
      </c>
      <c r="B1652" t="s">
        <v>5959</v>
      </c>
      <c r="C1652" s="2">
        <v>42611</v>
      </c>
      <c r="D1652" s="2">
        <v>42611</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s="3" t="str" cm="1">
        <f t="array" ref="V1652">_xlfn.IFS(Orders!M1652=People!$B$2,People!$A$2,Orders!M1652=People!$B$3,People!$A$3,Orders!M1652=People!$B$4,People!$A$3,Orders!M1652=People!$B$5,People!$A$5)</f>
        <v>Anna Andreadi</v>
      </c>
      <c r="W1652" s="3" t="str">
        <f>IFERROR(VLOOKUP(B1652,Returns!$B$2:$C$801,2),"No")</f>
        <v>Yes</v>
      </c>
    </row>
    <row r="1653" spans="1:23" hidden="1" x14ac:dyDescent="0.2">
      <c r="A1653" s="1">
        <v>1652</v>
      </c>
      <c r="B1653" t="s">
        <v>5959</v>
      </c>
      <c r="C1653" s="2">
        <v>42611</v>
      </c>
      <c r="D1653" s="2">
        <v>42611</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s="3" t="str" cm="1">
        <f t="array" ref="V1653">_xlfn.IFS(Orders!M1653=People!$B$2,People!$A$2,Orders!M1653=People!$B$3,People!$A$3,Orders!M1653=People!$B$4,People!$A$3,Orders!M1653=People!$B$5,People!$A$5)</f>
        <v>Anna Andreadi</v>
      </c>
      <c r="W1653" s="3" t="str">
        <f>IFERROR(VLOOKUP(B1653,Returns!$B$2:$C$801,2),"No")</f>
        <v>Yes</v>
      </c>
    </row>
    <row r="1654" spans="1:23" hidden="1" x14ac:dyDescent="0.2">
      <c r="A1654" s="1">
        <v>1653</v>
      </c>
      <c r="B1654" t="s">
        <v>6971</v>
      </c>
      <c r="C1654" s="2">
        <v>43787</v>
      </c>
      <c r="D1654" s="2">
        <v>43790</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s="3" t="str" cm="1">
        <f t="array" ref="V1654">_xlfn.IFS(Orders!M1654=People!$B$2,People!$A$2,Orders!M1654=People!$B$3,People!$A$3,Orders!M1654=People!$B$4,People!$A$3,Orders!M1654=People!$B$5,People!$A$5)</f>
        <v>Anna Andreadi</v>
      </c>
      <c r="W1654" s="3" t="str">
        <f>IFERROR(VLOOKUP(B1654,Returns!$B$2:$C$801,2),"No")</f>
        <v>Yes</v>
      </c>
    </row>
    <row r="1655" spans="1:23" hidden="1" x14ac:dyDescent="0.2">
      <c r="A1655" s="1">
        <v>1654</v>
      </c>
      <c r="B1655" t="s">
        <v>6971</v>
      </c>
      <c r="C1655" s="2">
        <v>43787</v>
      </c>
      <c r="D1655" s="2">
        <v>43790</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s="3" t="str" cm="1">
        <f t="array" ref="V1655">_xlfn.IFS(Orders!M1655=People!$B$2,People!$A$2,Orders!M1655=People!$B$3,People!$A$3,Orders!M1655=People!$B$4,People!$A$3,Orders!M1655=People!$B$5,People!$A$5)</f>
        <v>Anna Andreadi</v>
      </c>
      <c r="W1655" s="3" t="str">
        <f>IFERROR(VLOOKUP(B1655,Returns!$B$2:$C$801,2),"No")</f>
        <v>Yes</v>
      </c>
    </row>
    <row r="1656" spans="1:23" hidden="1" x14ac:dyDescent="0.2">
      <c r="A1656" s="1">
        <v>1655</v>
      </c>
      <c r="B1656" t="s">
        <v>6971</v>
      </c>
      <c r="C1656" s="2">
        <v>43787</v>
      </c>
      <c r="D1656" s="2">
        <v>43790</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s="3" t="str" cm="1">
        <f t="array" ref="V1656">_xlfn.IFS(Orders!M1656=People!$B$2,People!$A$2,Orders!M1656=People!$B$3,People!$A$3,Orders!M1656=People!$B$4,People!$A$3,Orders!M1656=People!$B$5,People!$A$5)</f>
        <v>Anna Andreadi</v>
      </c>
      <c r="W1656" s="3" t="str">
        <f>IFERROR(VLOOKUP(B1656,Returns!$B$2:$C$801,2),"No")</f>
        <v>Yes</v>
      </c>
    </row>
    <row r="1657" spans="1:23" hidden="1" x14ac:dyDescent="0.2">
      <c r="A1657" s="1">
        <v>1656</v>
      </c>
      <c r="B1657" t="s">
        <v>6971</v>
      </c>
      <c r="C1657" s="2">
        <v>43787</v>
      </c>
      <c r="D1657" s="2">
        <v>43790</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s="3" t="str" cm="1">
        <f t="array" ref="V1657">_xlfn.IFS(Orders!M1657=People!$B$2,People!$A$2,Orders!M1657=People!$B$3,People!$A$3,Orders!M1657=People!$B$4,People!$A$3,Orders!M1657=People!$B$5,People!$A$5)</f>
        <v>Anna Andreadi</v>
      </c>
      <c r="W1657" s="3" t="str">
        <f>IFERROR(VLOOKUP(B1657,Returns!$B$2:$C$801,2),"No")</f>
        <v>Yes</v>
      </c>
    </row>
    <row r="1658" spans="1:23" hidden="1" x14ac:dyDescent="0.2">
      <c r="A1658" s="1">
        <v>1657</v>
      </c>
      <c r="B1658" t="s">
        <v>6971</v>
      </c>
      <c r="C1658" s="2">
        <v>43787</v>
      </c>
      <c r="D1658" s="2">
        <v>43790</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s="3" t="str" cm="1">
        <f t="array" ref="V1658">_xlfn.IFS(Orders!M1658=People!$B$2,People!$A$2,Orders!M1658=People!$B$3,People!$A$3,Orders!M1658=People!$B$4,People!$A$3,Orders!M1658=People!$B$5,People!$A$5)</f>
        <v>Anna Andreadi</v>
      </c>
      <c r="W1658" s="3" t="str">
        <f>IFERROR(VLOOKUP(B1658,Returns!$B$2:$C$801,2),"No")</f>
        <v>Yes</v>
      </c>
    </row>
    <row r="1659" spans="1:23" x14ac:dyDescent="0.2">
      <c r="A1659" s="1">
        <v>1658</v>
      </c>
      <c r="B1659" t="s">
        <v>6972</v>
      </c>
      <c r="C1659" s="2">
        <v>42502</v>
      </c>
      <c r="D1659" s="2">
        <v>42505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s="3" t="str" cm="1">
        <f t="array" ref="V1659">_xlfn.IFS(Orders!M1659=People!$B$2,People!$A$2,Orders!M1659=People!$B$3,People!$A$3,Orders!M1659=People!$B$4,People!$A$3,Orders!M1659=People!$B$5,People!$A$5)</f>
        <v>Chuck Magee</v>
      </c>
      <c r="W1659" s="3" t="str">
        <f>IFERROR(VLOOKUP(B1659,Returns!$B$2:$C$801,2),"No")</f>
        <v>Yes</v>
      </c>
    </row>
    <row r="1660" spans="1:23" hidden="1" x14ac:dyDescent="0.2">
      <c r="A1660" s="1">
        <v>1659</v>
      </c>
      <c r="B1660" t="s">
        <v>6973</v>
      </c>
      <c r="C1660" s="2">
        <v>43485</v>
      </c>
      <c r="D1660" s="2">
        <v>43491</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s="3" t="str" cm="1">
        <f t="array" ref="V1660">_xlfn.IFS(Orders!M1660=People!$B$2,People!$A$2,Orders!M1660=People!$B$3,People!$A$3,Orders!M1660=People!$B$4,People!$A$3,Orders!M1660=People!$B$5,People!$A$5)</f>
        <v>Anna Andreadi</v>
      </c>
      <c r="W1660" s="3" t="str">
        <f>IFERROR(VLOOKUP(B1660,Returns!$B$2:$C$801,2),"No")</f>
        <v>Yes</v>
      </c>
    </row>
    <row r="1661" spans="1:23" hidden="1" x14ac:dyDescent="0.2">
      <c r="A1661" s="1">
        <v>1660</v>
      </c>
      <c r="B1661" t="s">
        <v>6974</v>
      </c>
      <c r="C1661" s="2">
        <v>43768</v>
      </c>
      <c r="D1661" s="2">
        <v>43775</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s="3" t="str" cm="1">
        <f t="array" ref="V1661">_xlfn.IFS(Orders!M1661=People!$B$2,People!$A$2,Orders!M1661=People!$B$3,People!$A$3,Orders!M1661=People!$B$4,People!$A$3,Orders!M1661=People!$B$5,People!$A$5)</f>
        <v>Anna Andreadi</v>
      </c>
      <c r="W1661" s="3" t="str">
        <f>IFERROR(VLOOKUP(B1661,Returns!$B$2:$C$801,2),"No")</f>
        <v>Yes</v>
      </c>
    </row>
    <row r="1662" spans="1:23" hidden="1" x14ac:dyDescent="0.2">
      <c r="A1662" s="1">
        <v>1661</v>
      </c>
      <c r="B1662" t="s">
        <v>6974</v>
      </c>
      <c r="C1662" s="2">
        <v>43768</v>
      </c>
      <c r="D1662" s="2">
        <v>43775</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s="3" t="str" cm="1">
        <f t="array" ref="V1662">_xlfn.IFS(Orders!M1662=People!$B$2,People!$A$2,Orders!M1662=People!$B$3,People!$A$3,Orders!M1662=People!$B$4,People!$A$3,Orders!M1662=People!$B$5,People!$A$5)</f>
        <v>Anna Andreadi</v>
      </c>
      <c r="W1662" s="3" t="str">
        <f>IFERROR(VLOOKUP(B1662,Returns!$B$2:$C$801,2),"No")</f>
        <v>Yes</v>
      </c>
    </row>
    <row r="1663" spans="1:23" x14ac:dyDescent="0.2">
      <c r="A1663" s="1">
        <v>1662</v>
      </c>
      <c r="B1663" t="s">
        <v>6975</v>
      </c>
      <c r="C1663" s="2">
        <v>43585</v>
      </c>
      <c r="D1663" s="2">
        <v>43591</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s="3" t="str" cm="1">
        <f t="array" ref="V1663">_xlfn.IFS(Orders!M1663=People!$B$2,People!$A$2,Orders!M1663=People!$B$3,People!$A$3,Orders!M1663=People!$B$4,People!$A$3,Orders!M1663=People!$B$5,People!$A$5)</f>
        <v>Chuck Magee</v>
      </c>
      <c r="W1663" s="3" t="str">
        <f>IFERROR(VLOOKUP(B1663,Returns!$B$2:$C$801,2),"No")</f>
        <v>Yes</v>
      </c>
    </row>
    <row r="1664" spans="1:23" x14ac:dyDescent="0.2">
      <c r="A1664" s="1">
        <v>1663</v>
      </c>
      <c r="B1664" t="s">
        <v>6975</v>
      </c>
      <c r="C1664" s="2">
        <v>43585</v>
      </c>
      <c r="D1664" s="2">
        <v>43591</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s="3" t="str" cm="1">
        <f t="array" ref="V1664">_xlfn.IFS(Orders!M1664=People!$B$2,People!$A$2,Orders!M1664=People!$B$3,People!$A$3,Orders!M1664=People!$B$4,People!$A$3,Orders!M1664=People!$B$5,People!$A$5)</f>
        <v>Chuck Magee</v>
      </c>
      <c r="W1664" s="3" t="str">
        <f>IFERROR(VLOOKUP(B1664,Returns!$B$2:$C$801,2),"No")</f>
        <v>Yes</v>
      </c>
    </row>
    <row r="1665" spans="1:23" x14ac:dyDescent="0.2">
      <c r="A1665" s="1">
        <v>1664</v>
      </c>
      <c r="B1665" t="s">
        <v>6976</v>
      </c>
      <c r="C1665" s="2">
        <v>43428</v>
      </c>
      <c r="D1665" s="2">
        <v>43430</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s="3" t="str" cm="1">
        <f t="array" ref="V1665">_xlfn.IFS(Orders!M1665=People!$B$2,People!$A$2,Orders!M1665=People!$B$3,People!$A$3,Orders!M1665=People!$B$4,People!$A$3,Orders!M1665=People!$B$5,People!$A$5)</f>
        <v>Chuck Magee</v>
      </c>
      <c r="W1665" s="3" t="str">
        <f>IFERROR(VLOOKUP(B1665,Returns!$B$2:$C$801,2),"No")</f>
        <v>Yes</v>
      </c>
    </row>
    <row r="1666" spans="1:23" x14ac:dyDescent="0.2">
      <c r="A1666" s="1">
        <v>1665</v>
      </c>
      <c r="B1666" t="s">
        <v>6976</v>
      </c>
      <c r="C1666" s="2">
        <v>43428</v>
      </c>
      <c r="D1666" s="2">
        <v>43430</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s="3" t="str" cm="1">
        <f t="array" ref="V1666">_xlfn.IFS(Orders!M1666=People!$B$2,People!$A$2,Orders!M1666=People!$B$3,People!$A$3,Orders!M1666=People!$B$4,People!$A$3,Orders!M1666=People!$B$5,People!$A$5)</f>
        <v>Chuck Magee</v>
      </c>
      <c r="W1666" s="3" t="str">
        <f>IFERROR(VLOOKUP(B1666,Returns!$B$2:$C$801,2),"No")</f>
        <v>Yes</v>
      </c>
    </row>
    <row r="1667" spans="1:23" x14ac:dyDescent="0.2">
      <c r="A1667" s="1">
        <v>1666</v>
      </c>
      <c r="B1667" t="s">
        <v>6976</v>
      </c>
      <c r="C1667" s="2">
        <v>43428</v>
      </c>
      <c r="D1667" s="2">
        <v>43430</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s="3" t="str" cm="1">
        <f t="array" ref="V1667">_xlfn.IFS(Orders!M1667=People!$B$2,People!$A$2,Orders!M1667=People!$B$3,People!$A$3,Orders!M1667=People!$B$4,People!$A$3,Orders!M1667=People!$B$5,People!$A$5)</f>
        <v>Chuck Magee</v>
      </c>
      <c r="W1667" s="3" t="str">
        <f>IFERROR(VLOOKUP(B1667,Returns!$B$2:$C$801,2),"No")</f>
        <v>Yes</v>
      </c>
    </row>
    <row r="1668" spans="1:23" x14ac:dyDescent="0.2">
      <c r="A1668" s="1">
        <v>1667</v>
      </c>
      <c r="B1668" t="s">
        <v>6976</v>
      </c>
      <c r="C1668" s="2">
        <v>43428</v>
      </c>
      <c r="D1668" s="2">
        <v>43430</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s="3" t="str" cm="1">
        <f t="array" ref="V1668">_xlfn.IFS(Orders!M1668=People!$B$2,People!$A$2,Orders!M1668=People!$B$3,People!$A$3,Orders!M1668=People!$B$4,People!$A$3,Orders!M1668=People!$B$5,People!$A$5)</f>
        <v>Chuck Magee</v>
      </c>
      <c r="W1668" s="3" t="str">
        <f>IFERROR(VLOOKUP(B1668,Returns!$B$2:$C$801,2),"No")</f>
        <v>Yes</v>
      </c>
    </row>
    <row r="1669" spans="1:23" x14ac:dyDescent="0.2">
      <c r="A1669" s="1">
        <v>1668</v>
      </c>
      <c r="B1669" t="s">
        <v>6976</v>
      </c>
      <c r="C1669" s="2">
        <v>43428</v>
      </c>
      <c r="D1669" s="2">
        <v>43430</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s="3" t="str" cm="1">
        <f t="array" ref="V1669">_xlfn.IFS(Orders!M1669=People!$B$2,People!$A$2,Orders!M1669=People!$B$3,People!$A$3,Orders!M1669=People!$B$4,People!$A$3,Orders!M1669=People!$B$5,People!$A$5)</f>
        <v>Chuck Magee</v>
      </c>
      <c r="W1669" s="3" t="str">
        <f>IFERROR(VLOOKUP(B1669,Returns!$B$2:$C$801,2),"No")</f>
        <v>Yes</v>
      </c>
    </row>
    <row r="1670" spans="1:23" x14ac:dyDescent="0.2">
      <c r="A1670" s="1">
        <v>1669</v>
      </c>
      <c r="B1670" t="s">
        <v>6976</v>
      </c>
      <c r="C1670" s="2">
        <v>43428</v>
      </c>
      <c r="D1670" s="2">
        <v>43430</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s="3" t="str" cm="1">
        <f t="array" ref="V1670">_xlfn.IFS(Orders!M1670=People!$B$2,People!$A$2,Orders!M1670=People!$B$3,People!$A$3,Orders!M1670=People!$B$4,People!$A$3,Orders!M1670=People!$B$5,People!$A$5)</f>
        <v>Chuck Magee</v>
      </c>
      <c r="W1670" s="3" t="str">
        <f>IFERROR(VLOOKUP(B1670,Returns!$B$2:$C$801,2),"No")</f>
        <v>Yes</v>
      </c>
    </row>
    <row r="1671" spans="1:23" x14ac:dyDescent="0.2">
      <c r="A1671" s="1">
        <v>1670</v>
      </c>
      <c r="B1671" t="s">
        <v>6977</v>
      </c>
      <c r="C1671" s="2">
        <v>42745</v>
      </c>
      <c r="D1671" s="2">
        <v>42750</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s="3" t="str" cm="1">
        <f t="array" ref="V1671">_xlfn.IFS(Orders!M1671=People!$B$2,People!$A$2,Orders!M1671=People!$B$3,People!$A$3,Orders!M1671=People!$B$4,People!$A$3,Orders!M1671=People!$B$5,People!$A$5)</f>
        <v>Chuck Magee</v>
      </c>
      <c r="W1671" s="3" t="str">
        <f>IFERROR(VLOOKUP(B1671,Returns!$B$2:$C$801,2),"No")</f>
        <v>Yes</v>
      </c>
    </row>
    <row r="1672" spans="1:23" x14ac:dyDescent="0.2">
      <c r="A1672" s="1">
        <v>1671</v>
      </c>
      <c r="B1672" t="s">
        <v>6978</v>
      </c>
      <c r="C1672" s="2">
        <v>43757</v>
      </c>
      <c r="D1672" s="2">
        <v>43764</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s="3" t="str" cm="1">
        <f t="array" ref="V1672">_xlfn.IFS(Orders!M1672=People!$B$2,People!$A$2,Orders!M1672=People!$B$3,People!$A$3,Orders!M1672=People!$B$4,People!$A$3,Orders!M1672=People!$B$5,People!$A$5)</f>
        <v>Chuck Magee</v>
      </c>
      <c r="W1672" s="3" t="str">
        <f>IFERROR(VLOOKUP(B1672,Returns!$B$2:$C$801,2),"No")</f>
        <v>Yes</v>
      </c>
    </row>
    <row r="1673" spans="1:23" hidden="1" x14ac:dyDescent="0.2">
      <c r="A1673" s="1">
        <v>1672</v>
      </c>
      <c r="B1673" t="s">
        <v>6979</v>
      </c>
      <c r="C1673" s="2">
        <v>43181</v>
      </c>
      <c r="D1673" s="2">
        <v>43184</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s="3" t="str" cm="1">
        <f t="array" ref="V1673">_xlfn.IFS(Orders!M1673=People!$B$2,People!$A$2,Orders!M1673=People!$B$3,People!$A$3,Orders!M1673=People!$B$4,People!$A$3,Orders!M1673=People!$B$5,People!$A$5)</f>
        <v>Anna Andreadi</v>
      </c>
      <c r="W1673" s="3" t="str">
        <f>IFERROR(VLOOKUP(B1673,Returns!$B$2:$C$801,2),"No")</f>
        <v>Yes</v>
      </c>
    </row>
    <row r="1674" spans="1:23" x14ac:dyDescent="0.2">
      <c r="A1674" s="1">
        <v>1673</v>
      </c>
      <c r="B1674" t="s">
        <v>6980</v>
      </c>
      <c r="C1674" s="2">
        <v>43649</v>
      </c>
      <c r="D1674" s="2">
        <v>43653</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s="3" t="str" cm="1">
        <f t="array" ref="V1674">_xlfn.IFS(Orders!M1674=People!$B$2,People!$A$2,Orders!M1674=People!$B$3,People!$A$3,Orders!M1674=People!$B$4,People!$A$3,Orders!M1674=People!$B$5,People!$A$5)</f>
        <v>Chuck Magee</v>
      </c>
      <c r="W1674" s="3" t="str">
        <f>IFERROR(VLOOKUP(B1674,Returns!$B$2:$C$801,2),"No")</f>
        <v>Yes</v>
      </c>
    </row>
    <row r="1675" spans="1:23" hidden="1" x14ac:dyDescent="0.2">
      <c r="A1675" s="1">
        <v>1674</v>
      </c>
      <c r="B1675" t="s">
        <v>6981</v>
      </c>
      <c r="C1675" s="2">
        <v>43080</v>
      </c>
      <c r="D1675" s="2">
        <v>43081</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s="3" t="str" cm="1">
        <f t="array" ref="V1675">_xlfn.IFS(Orders!M1675=People!$B$2,People!$A$2,Orders!M1675=People!$B$3,People!$A$3,Orders!M1675=People!$B$4,People!$A$3,Orders!M1675=People!$B$5,People!$A$5)</f>
        <v>Cassandra Brandow</v>
      </c>
      <c r="W1675" s="3" t="str">
        <f>IFERROR(VLOOKUP(B1675,Returns!$B$2:$C$801,2),"No")</f>
        <v>Yes</v>
      </c>
    </row>
    <row r="1676" spans="1:23" x14ac:dyDescent="0.2">
      <c r="A1676" s="1">
        <v>1675</v>
      </c>
      <c r="B1676" t="s">
        <v>6982</v>
      </c>
      <c r="C1676" s="2">
        <v>42995</v>
      </c>
      <c r="D1676" s="2">
        <v>42999</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s="3" t="str" cm="1">
        <f t="array" ref="V1676">_xlfn.IFS(Orders!M1676=People!$B$2,People!$A$2,Orders!M1676=People!$B$3,People!$A$3,Orders!M1676=People!$B$4,People!$A$3,Orders!M1676=People!$B$5,People!$A$5)</f>
        <v>Chuck Magee</v>
      </c>
      <c r="W1676" s="3" t="str">
        <f>IFERROR(VLOOKUP(B1676,Returns!$B$2:$C$801,2),"No")</f>
        <v>Yes</v>
      </c>
    </row>
    <row r="1677" spans="1:23" x14ac:dyDescent="0.2">
      <c r="A1677" s="1">
        <v>1676</v>
      </c>
      <c r="B1677" t="s">
        <v>6982</v>
      </c>
      <c r="C1677" s="2">
        <v>42995</v>
      </c>
      <c r="D1677" s="2">
        <v>42999</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s="3" t="str" cm="1">
        <f t="array" ref="V1677">_xlfn.IFS(Orders!M1677=People!$B$2,People!$A$2,Orders!M1677=People!$B$3,People!$A$3,Orders!M1677=People!$B$4,People!$A$3,Orders!M1677=People!$B$5,People!$A$5)</f>
        <v>Chuck Magee</v>
      </c>
      <c r="W1677" s="3" t="str">
        <f>IFERROR(VLOOKUP(B1677,Returns!$B$2:$C$801,2),"No")</f>
        <v>Yes</v>
      </c>
    </row>
    <row r="1678" spans="1:23" hidden="1" x14ac:dyDescent="0.2">
      <c r="A1678" s="1">
        <v>1677</v>
      </c>
      <c r="B1678" t="s">
        <v>6983</v>
      </c>
      <c r="C1678" s="2">
        <v>43238</v>
      </c>
      <c r="D1678" s="2">
        <v>43244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s="3" t="str" cm="1">
        <f t="array" ref="V1678">_xlfn.IFS(Orders!M1678=People!$B$2,People!$A$2,Orders!M1678=People!$B$3,People!$A$3,Orders!M1678=People!$B$4,People!$A$3,Orders!M1678=People!$B$5,People!$A$5)</f>
        <v>Anna Andreadi</v>
      </c>
      <c r="W1678" s="3" t="str">
        <f>IFERROR(VLOOKUP(B1678,Returns!$B$2:$C$801,2),"No")</f>
        <v>Yes</v>
      </c>
    </row>
    <row r="1679" spans="1:23" hidden="1" x14ac:dyDescent="0.2">
      <c r="A1679" s="1">
        <v>1678</v>
      </c>
      <c r="B1679" t="s">
        <v>6983</v>
      </c>
      <c r="C1679" s="2">
        <v>43238</v>
      </c>
      <c r="D1679" s="2">
        <v>43244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s="3" t="str" cm="1">
        <f t="array" ref="V1679">_xlfn.IFS(Orders!M1679=People!$B$2,People!$A$2,Orders!M1679=People!$B$3,People!$A$3,Orders!M1679=People!$B$4,People!$A$3,Orders!M1679=People!$B$5,People!$A$5)</f>
        <v>Anna Andreadi</v>
      </c>
      <c r="W1679" s="3" t="str">
        <f>IFERROR(VLOOKUP(B1679,Returns!$B$2:$C$801,2),"No")</f>
        <v>Yes</v>
      </c>
    </row>
    <row r="1680" spans="1:23" x14ac:dyDescent="0.2">
      <c r="A1680" s="1">
        <v>1679</v>
      </c>
      <c r="B1680" t="s">
        <v>6984</v>
      </c>
      <c r="C1680" s="2">
        <v>42620</v>
      </c>
      <c r="D1680" s="2">
        <v>42626</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s="3" t="str" cm="1">
        <f t="array" ref="V1680">_xlfn.IFS(Orders!M1680=People!$B$2,People!$A$2,Orders!M1680=People!$B$3,People!$A$3,Orders!M1680=People!$B$4,People!$A$3,Orders!M1680=People!$B$5,People!$A$5)</f>
        <v>Chuck Magee</v>
      </c>
      <c r="W1680" s="3" t="str">
        <f>IFERROR(VLOOKUP(B1680,Returns!$B$2:$C$801,2),"No")</f>
        <v>Yes</v>
      </c>
    </row>
    <row r="1681" spans="1:23" x14ac:dyDescent="0.2">
      <c r="A1681" s="1">
        <v>1680</v>
      </c>
      <c r="B1681" t="s">
        <v>6984</v>
      </c>
      <c r="C1681" s="2">
        <v>42620</v>
      </c>
      <c r="D1681" s="2">
        <v>42626</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s="3" t="str" cm="1">
        <f t="array" ref="V1681">_xlfn.IFS(Orders!M1681=People!$B$2,People!$A$2,Orders!M1681=People!$B$3,People!$A$3,Orders!M1681=People!$B$4,People!$A$3,Orders!M1681=People!$B$5,People!$A$5)</f>
        <v>Chuck Magee</v>
      </c>
      <c r="W1681" s="3" t="str">
        <f>IFERROR(VLOOKUP(B1681,Returns!$B$2:$C$801,2),"No")</f>
        <v>Yes</v>
      </c>
    </row>
    <row r="1682" spans="1:23" x14ac:dyDescent="0.2">
      <c r="A1682" s="1">
        <v>1681</v>
      </c>
      <c r="B1682" t="s">
        <v>6984</v>
      </c>
      <c r="C1682" s="2">
        <v>42620</v>
      </c>
      <c r="D1682" s="2">
        <v>42626</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s="3" t="str" cm="1">
        <f t="array" ref="V1682">_xlfn.IFS(Orders!M1682=People!$B$2,People!$A$2,Orders!M1682=People!$B$3,People!$A$3,Orders!M1682=People!$B$4,People!$A$3,Orders!M1682=People!$B$5,People!$A$5)</f>
        <v>Chuck Magee</v>
      </c>
      <c r="W1682" s="3" t="str">
        <f>IFERROR(VLOOKUP(B1682,Returns!$B$2:$C$801,2),"No")</f>
        <v>Yes</v>
      </c>
    </row>
    <row r="1683" spans="1:23" x14ac:dyDescent="0.2">
      <c r="A1683" s="1">
        <v>1682</v>
      </c>
      <c r="B1683" t="s">
        <v>6984</v>
      </c>
      <c r="C1683" s="2">
        <v>42620</v>
      </c>
      <c r="D1683" s="2">
        <v>42626</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s="3" t="str" cm="1">
        <f t="array" ref="V1683">_xlfn.IFS(Orders!M1683=People!$B$2,People!$A$2,Orders!M1683=People!$B$3,People!$A$3,Orders!M1683=People!$B$4,People!$A$3,Orders!M1683=People!$B$5,People!$A$5)</f>
        <v>Chuck Magee</v>
      </c>
      <c r="W1683" s="3" t="str">
        <f>IFERROR(VLOOKUP(B1683,Returns!$B$2:$C$801,2),"No")</f>
        <v>Yes</v>
      </c>
    </row>
    <row r="1684" spans="1:23" hidden="1" x14ac:dyDescent="0.2">
      <c r="A1684" s="1">
        <v>1683</v>
      </c>
      <c r="B1684" t="s">
        <v>6985</v>
      </c>
      <c r="C1684" s="2">
        <v>43372</v>
      </c>
      <c r="D1684" s="2">
        <v>43374</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s="3" t="str" cm="1">
        <f t="array" ref="V1684">_xlfn.IFS(Orders!M1684=People!$B$2,People!$A$2,Orders!M1684=People!$B$3,People!$A$3,Orders!M1684=People!$B$4,People!$A$3,Orders!M1684=People!$B$5,People!$A$5)</f>
        <v>Anna Andreadi</v>
      </c>
      <c r="W1684" s="3" t="str">
        <f>IFERROR(VLOOKUP(B1684,Returns!$B$2:$C$801,2),"No")</f>
        <v>Yes</v>
      </c>
    </row>
    <row r="1685" spans="1:23" hidden="1" x14ac:dyDescent="0.2">
      <c r="A1685" s="1">
        <v>1684</v>
      </c>
      <c r="B1685" t="s">
        <v>6986</v>
      </c>
      <c r="C1685" s="2">
        <v>43411</v>
      </c>
      <c r="D1685" s="2">
        <v>43416</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s="3" t="str" cm="1">
        <f t="array" ref="V1685">_xlfn.IFS(Orders!M1685=People!$B$2,People!$A$2,Orders!M1685=People!$B$3,People!$A$3,Orders!M1685=People!$B$4,People!$A$3,Orders!M1685=People!$B$5,People!$A$5)</f>
        <v>Anna Andreadi</v>
      </c>
      <c r="W1685" s="3" t="str">
        <f>IFERROR(VLOOKUP(B1685,Returns!$B$2:$C$801,2),"No")</f>
        <v>Yes</v>
      </c>
    </row>
    <row r="1686" spans="1:23" x14ac:dyDescent="0.2">
      <c r="A1686" s="1">
        <v>1685</v>
      </c>
      <c r="B1686" t="s">
        <v>6987</v>
      </c>
      <c r="C1686" s="2">
        <v>43579</v>
      </c>
      <c r="D1686" s="2">
        <v>43582</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s="3" t="str" cm="1">
        <f t="array" ref="V1686">_xlfn.IFS(Orders!M1686=People!$B$2,People!$A$2,Orders!M1686=People!$B$3,People!$A$3,Orders!M1686=People!$B$4,People!$A$3,Orders!M1686=People!$B$5,People!$A$5)</f>
        <v>Chuck Magee</v>
      </c>
      <c r="W1686" s="3" t="str">
        <f>IFERROR(VLOOKUP(B1686,Returns!$B$2:$C$801,2),"No")</f>
        <v>Yes</v>
      </c>
    </row>
    <row r="1687" spans="1:23" x14ac:dyDescent="0.2">
      <c r="A1687" s="1">
        <v>1686</v>
      </c>
      <c r="B1687" t="s">
        <v>6987</v>
      </c>
      <c r="C1687" s="2">
        <v>43579</v>
      </c>
      <c r="D1687" s="2">
        <v>43582</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s="3" t="str" cm="1">
        <f t="array" ref="V1687">_xlfn.IFS(Orders!M1687=People!$B$2,People!$A$2,Orders!M1687=People!$B$3,People!$A$3,Orders!M1687=People!$B$4,People!$A$3,Orders!M1687=People!$B$5,People!$A$5)</f>
        <v>Chuck Magee</v>
      </c>
      <c r="W1687" s="3" t="str">
        <f>IFERROR(VLOOKUP(B1687,Returns!$B$2:$C$801,2),"No")</f>
        <v>Yes</v>
      </c>
    </row>
    <row r="1688" spans="1:23" x14ac:dyDescent="0.2">
      <c r="A1688" s="1">
        <v>1687</v>
      </c>
      <c r="B1688" t="s">
        <v>6987</v>
      </c>
      <c r="C1688" s="2">
        <v>43579</v>
      </c>
      <c r="D1688" s="2">
        <v>43582</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s="3" t="str" cm="1">
        <f t="array" ref="V1688">_xlfn.IFS(Orders!M1688=People!$B$2,People!$A$2,Orders!M1688=People!$B$3,People!$A$3,Orders!M1688=People!$B$4,People!$A$3,Orders!M1688=People!$B$5,People!$A$5)</f>
        <v>Chuck Magee</v>
      </c>
      <c r="W1688" s="3" t="str">
        <f>IFERROR(VLOOKUP(B1688,Returns!$B$2:$C$801,2),"No")</f>
        <v>Yes</v>
      </c>
    </row>
    <row r="1689" spans="1:23" x14ac:dyDescent="0.2">
      <c r="A1689" s="1">
        <v>1688</v>
      </c>
      <c r="B1689" t="s">
        <v>6988</v>
      </c>
      <c r="C1689" s="2">
        <v>43809</v>
      </c>
      <c r="D1689" s="2">
        <v>43811</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s="3" t="str" cm="1">
        <f t="array" ref="V1689">_xlfn.IFS(Orders!M1689=People!$B$2,People!$A$2,Orders!M1689=People!$B$3,People!$A$3,Orders!M1689=People!$B$4,People!$A$3,Orders!M1689=People!$B$5,People!$A$5)</f>
        <v>Chuck Magee</v>
      </c>
      <c r="W1689" s="3" t="str">
        <f>IFERROR(VLOOKUP(B1689,Returns!$B$2:$C$801,2),"No")</f>
        <v>Yes</v>
      </c>
    </row>
    <row r="1690" spans="1:23" x14ac:dyDescent="0.2">
      <c r="A1690" s="1">
        <v>1689</v>
      </c>
      <c r="B1690" t="s">
        <v>6988</v>
      </c>
      <c r="C1690" s="2">
        <v>43809</v>
      </c>
      <c r="D1690" s="2">
        <v>43811</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s="3" t="str" cm="1">
        <f t="array" ref="V1690">_xlfn.IFS(Orders!M1690=People!$B$2,People!$A$2,Orders!M1690=People!$B$3,People!$A$3,Orders!M1690=People!$B$4,People!$A$3,Orders!M1690=People!$B$5,People!$A$5)</f>
        <v>Chuck Magee</v>
      </c>
      <c r="W1690" s="3" t="str">
        <f>IFERROR(VLOOKUP(B1690,Returns!$B$2:$C$801,2),"No")</f>
        <v>Yes</v>
      </c>
    </row>
    <row r="1691" spans="1:23" x14ac:dyDescent="0.2">
      <c r="A1691" s="1">
        <v>1690</v>
      </c>
      <c r="B1691" t="s">
        <v>6989</v>
      </c>
      <c r="C1691" s="2">
        <v>42598</v>
      </c>
      <c r="D1691" s="2">
        <v>42602</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s="3" t="str" cm="1">
        <f t="array" ref="V1691">_xlfn.IFS(Orders!M1691=People!$B$2,People!$A$2,Orders!M1691=People!$B$3,People!$A$3,Orders!M1691=People!$B$4,People!$A$3,Orders!M1691=People!$B$5,People!$A$5)</f>
        <v>Chuck Magee</v>
      </c>
      <c r="W1691" s="3" t="str">
        <f>IFERROR(VLOOKUP(B1691,Returns!$B$2:$C$801,2),"No")</f>
        <v>Yes</v>
      </c>
    </row>
    <row r="1692" spans="1:23" x14ac:dyDescent="0.2">
      <c r="A1692" s="1">
        <v>1691</v>
      </c>
      <c r="B1692" t="s">
        <v>6990</v>
      </c>
      <c r="C1692" s="2">
        <v>43808</v>
      </c>
      <c r="D1692" s="2">
        <v>43814</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s="3" t="str" cm="1">
        <f t="array" ref="V1692">_xlfn.IFS(Orders!M1692=People!$B$2,People!$A$2,Orders!M1692=People!$B$3,People!$A$3,Orders!M1692=People!$B$4,People!$A$3,Orders!M1692=People!$B$5,People!$A$5)</f>
        <v>Chuck Magee</v>
      </c>
      <c r="W1692" s="3" t="str">
        <f>IFERROR(VLOOKUP(B1692,Returns!$B$2:$C$801,2),"No")</f>
        <v>Yes</v>
      </c>
    </row>
    <row r="1693" spans="1:23" x14ac:dyDescent="0.2">
      <c r="A1693" s="1">
        <v>1692</v>
      </c>
      <c r="B1693" t="s">
        <v>6990</v>
      </c>
      <c r="C1693" s="2">
        <v>43808</v>
      </c>
      <c r="D1693" s="2">
        <v>43814</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s="3" t="str" cm="1">
        <f t="array" ref="V1693">_xlfn.IFS(Orders!M1693=People!$B$2,People!$A$2,Orders!M1693=People!$B$3,People!$A$3,Orders!M1693=People!$B$4,People!$A$3,Orders!M1693=People!$B$5,People!$A$5)</f>
        <v>Chuck Magee</v>
      </c>
      <c r="W1693" s="3" t="str">
        <f>IFERROR(VLOOKUP(B1693,Returns!$B$2:$C$801,2),"No")</f>
        <v>Yes</v>
      </c>
    </row>
    <row r="1694" spans="1:23" x14ac:dyDescent="0.2">
      <c r="A1694" s="1">
        <v>1693</v>
      </c>
      <c r="B1694" t="s">
        <v>6991</v>
      </c>
      <c r="C1694" s="2">
        <v>43173</v>
      </c>
      <c r="D1694" s="2">
        <v>43178</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s="3" t="str" cm="1">
        <f t="array" ref="V1694">_xlfn.IFS(Orders!M1694=People!$B$2,People!$A$2,Orders!M1694=People!$B$3,People!$A$3,Orders!M1694=People!$B$4,People!$A$3,Orders!M1694=People!$B$5,People!$A$5)</f>
        <v>Chuck Magee</v>
      </c>
      <c r="W1694" s="3" t="str">
        <f>IFERROR(VLOOKUP(B1694,Returns!$B$2:$C$801,2),"No")</f>
        <v>Yes</v>
      </c>
    </row>
    <row r="1695" spans="1:23" x14ac:dyDescent="0.2">
      <c r="A1695" s="1">
        <v>1694</v>
      </c>
      <c r="B1695" t="s">
        <v>6992</v>
      </c>
      <c r="C1695" s="2">
        <v>43277</v>
      </c>
      <c r="D1695" s="2">
        <v>43280</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s="3" t="str" cm="1">
        <f t="array" ref="V1695">_xlfn.IFS(Orders!M1695=People!$B$2,People!$A$2,Orders!M1695=People!$B$3,People!$A$3,Orders!M1695=People!$B$4,People!$A$3,Orders!M1695=People!$B$5,People!$A$5)</f>
        <v>Chuck Magee</v>
      </c>
      <c r="W1695" s="3" t="str">
        <f>IFERROR(VLOOKUP(B1695,Returns!$B$2:$C$801,2),"No")</f>
        <v>Yes</v>
      </c>
    </row>
    <row r="1696" spans="1:23" x14ac:dyDescent="0.2">
      <c r="A1696" s="1">
        <v>1695</v>
      </c>
      <c r="B1696" t="s">
        <v>6993</v>
      </c>
      <c r="C1696" s="2">
        <v>43003</v>
      </c>
      <c r="D1696" s="2">
        <v>43006</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s="3" t="str" cm="1">
        <f t="array" ref="V1696">_xlfn.IFS(Orders!M1696=People!$B$2,People!$A$2,Orders!M1696=People!$B$3,People!$A$3,Orders!M1696=People!$B$4,People!$A$3,Orders!M1696=People!$B$5,People!$A$5)</f>
        <v>Chuck Magee</v>
      </c>
      <c r="W1696" s="3" t="str">
        <f>IFERROR(VLOOKUP(B1696,Returns!$B$2:$C$801,2),"No")</f>
        <v>Yes</v>
      </c>
    </row>
    <row r="1697" spans="1:23" x14ac:dyDescent="0.2">
      <c r="A1697" s="1">
        <v>1696</v>
      </c>
      <c r="B1697" t="s">
        <v>6993</v>
      </c>
      <c r="C1697" s="2">
        <v>43003</v>
      </c>
      <c r="D1697" s="2">
        <v>43006</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s="3" t="str" cm="1">
        <f t="array" ref="V1697">_xlfn.IFS(Orders!M1697=People!$B$2,People!$A$2,Orders!M1697=People!$B$3,People!$A$3,Orders!M1697=People!$B$4,People!$A$3,Orders!M1697=People!$B$5,People!$A$5)</f>
        <v>Chuck Magee</v>
      </c>
      <c r="W1697" s="3" t="str">
        <f>IFERROR(VLOOKUP(B1697,Returns!$B$2:$C$801,2),"No")</f>
        <v>Yes</v>
      </c>
    </row>
    <row r="1698" spans="1:23" x14ac:dyDescent="0.2">
      <c r="A1698" s="1">
        <v>1697</v>
      </c>
      <c r="B1698" t="s">
        <v>6993</v>
      </c>
      <c r="C1698" s="2">
        <v>43003</v>
      </c>
      <c r="D1698" s="2">
        <v>43006</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s="3" t="str" cm="1">
        <f t="array" ref="V1698">_xlfn.IFS(Orders!M1698=People!$B$2,People!$A$2,Orders!M1698=People!$B$3,People!$A$3,Orders!M1698=People!$B$4,People!$A$3,Orders!M1698=People!$B$5,People!$A$5)</f>
        <v>Chuck Magee</v>
      </c>
      <c r="W1698" s="3" t="str">
        <f>IFERROR(VLOOKUP(B1698,Returns!$B$2:$C$801,2),"No")</f>
        <v>Yes</v>
      </c>
    </row>
    <row r="1699" spans="1:23" hidden="1" x14ac:dyDescent="0.2">
      <c r="A1699" s="1">
        <v>1698</v>
      </c>
      <c r="B1699" t="s">
        <v>6994</v>
      </c>
      <c r="C1699" s="2">
        <v>43096</v>
      </c>
      <c r="D1699" s="2">
        <v>43100</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s="3" t="str" cm="1">
        <f t="array" ref="V1699">_xlfn.IFS(Orders!M1699=People!$B$2,People!$A$2,Orders!M1699=People!$B$3,People!$A$3,Orders!M1699=People!$B$4,People!$A$3,Orders!M1699=People!$B$5,People!$A$5)</f>
        <v>Anna Andreadi</v>
      </c>
      <c r="W1699" s="3" t="str">
        <f>IFERROR(VLOOKUP(B1699,Returns!$B$2:$C$801,2),"No")</f>
        <v>Yes</v>
      </c>
    </row>
    <row r="1700" spans="1:23" hidden="1" x14ac:dyDescent="0.2">
      <c r="A1700" s="1">
        <v>1699</v>
      </c>
      <c r="B1700" t="s">
        <v>6994</v>
      </c>
      <c r="C1700" s="2">
        <v>43096</v>
      </c>
      <c r="D1700" s="2">
        <v>43100</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s="3" t="str" cm="1">
        <f t="array" ref="V1700">_xlfn.IFS(Orders!M1700=People!$B$2,People!$A$2,Orders!M1700=People!$B$3,People!$A$3,Orders!M1700=People!$B$4,People!$A$3,Orders!M1700=People!$B$5,People!$A$5)</f>
        <v>Anna Andreadi</v>
      </c>
      <c r="W1700" s="3" t="str">
        <f>IFERROR(VLOOKUP(B1700,Returns!$B$2:$C$801,2),"No")</f>
        <v>Yes</v>
      </c>
    </row>
    <row r="1701" spans="1:23" hidden="1" x14ac:dyDescent="0.2">
      <c r="A1701" s="1">
        <v>1700</v>
      </c>
      <c r="B1701" t="s">
        <v>5958</v>
      </c>
      <c r="C1701" s="2">
        <v>42524</v>
      </c>
      <c r="D1701" s="2">
        <v>42528</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s="3" t="str" cm="1">
        <f t="array" ref="V1701">_xlfn.IFS(Orders!M1701=People!$B$2,People!$A$2,Orders!M1701=People!$B$3,People!$A$3,Orders!M1701=People!$B$4,People!$A$3,Orders!M1701=People!$B$5,People!$A$5)</f>
        <v>Anna Andreadi</v>
      </c>
      <c r="W1701" s="3" t="str">
        <f>IFERROR(VLOOKUP(B1701,Returns!$B$2:$C$801,2),"No")</f>
        <v>Yes</v>
      </c>
    </row>
    <row r="1702" spans="1:23" x14ac:dyDescent="0.2">
      <c r="A1702" s="1">
        <v>1701</v>
      </c>
      <c r="B1702" t="s">
        <v>6995</v>
      </c>
      <c r="C1702" s="2">
        <v>42929</v>
      </c>
      <c r="D1702" s="2">
        <v>42931</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s="3" t="str" cm="1">
        <f t="array" ref="V1702">_xlfn.IFS(Orders!M1702=People!$B$2,People!$A$2,Orders!M1702=People!$B$3,People!$A$3,Orders!M1702=People!$B$4,People!$A$3,Orders!M1702=People!$B$5,People!$A$5)</f>
        <v>Chuck Magee</v>
      </c>
      <c r="W1702" s="3" t="str">
        <f>IFERROR(VLOOKUP(B1702,Returns!$B$2:$C$801,2),"No")</f>
        <v>Yes</v>
      </c>
    </row>
    <row r="1703" spans="1:23" x14ac:dyDescent="0.2">
      <c r="A1703" s="1">
        <v>1702</v>
      </c>
      <c r="B1703" t="s">
        <v>6995</v>
      </c>
      <c r="C1703" s="2">
        <v>42929</v>
      </c>
      <c r="D1703" s="2">
        <v>42931</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s="3" t="str" cm="1">
        <f t="array" ref="V1703">_xlfn.IFS(Orders!M1703=People!$B$2,People!$A$2,Orders!M1703=People!$B$3,People!$A$3,Orders!M1703=People!$B$4,People!$A$3,Orders!M1703=People!$B$5,People!$A$5)</f>
        <v>Chuck Magee</v>
      </c>
      <c r="W1703" s="3" t="str">
        <f>IFERROR(VLOOKUP(B1703,Returns!$B$2:$C$801,2),"No")</f>
        <v>Yes</v>
      </c>
    </row>
    <row r="1704" spans="1:23" x14ac:dyDescent="0.2">
      <c r="A1704" s="1">
        <v>1703</v>
      </c>
      <c r="B1704" t="s">
        <v>6995</v>
      </c>
      <c r="C1704" s="2">
        <v>42929</v>
      </c>
      <c r="D1704" s="2">
        <v>42931</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s="3" t="str" cm="1">
        <f t="array" ref="V1704">_xlfn.IFS(Orders!M1704=People!$B$2,People!$A$2,Orders!M1704=People!$B$3,People!$A$3,Orders!M1704=People!$B$4,People!$A$3,Orders!M1704=People!$B$5,People!$A$5)</f>
        <v>Chuck Magee</v>
      </c>
      <c r="W1704" s="3" t="str">
        <f>IFERROR(VLOOKUP(B1704,Returns!$B$2:$C$801,2),"No")</f>
        <v>Yes</v>
      </c>
    </row>
    <row r="1705" spans="1:23" hidden="1" x14ac:dyDescent="0.2">
      <c r="A1705" s="1">
        <v>1704</v>
      </c>
      <c r="B1705" t="s">
        <v>6996</v>
      </c>
      <c r="C1705" s="2">
        <v>42402</v>
      </c>
      <c r="D1705" s="2">
        <v>42406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s="3" t="str" cm="1">
        <f t="array" ref="V1705">_xlfn.IFS(Orders!M1705=People!$B$2,People!$A$2,Orders!M1705=People!$B$3,People!$A$3,Orders!M1705=People!$B$4,People!$A$3,Orders!M1705=People!$B$5,People!$A$5)</f>
        <v>Anna Andreadi</v>
      </c>
      <c r="W1705" s="3" t="str">
        <f>IFERROR(VLOOKUP(B1705,Returns!$B$2:$C$801,2),"No")</f>
        <v>Yes</v>
      </c>
    </row>
    <row r="1706" spans="1:23" hidden="1" x14ac:dyDescent="0.2">
      <c r="A1706" s="1">
        <v>1705</v>
      </c>
      <c r="B1706" t="s">
        <v>6997</v>
      </c>
      <c r="C1706" s="2">
        <v>43167</v>
      </c>
      <c r="D1706" s="2">
        <v>43167</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s="3" t="str" cm="1">
        <f t="array" ref="V1706">_xlfn.IFS(Orders!M1706=People!$B$2,People!$A$2,Orders!M1706=People!$B$3,People!$A$3,Orders!M1706=People!$B$4,People!$A$3,Orders!M1706=People!$B$5,People!$A$5)</f>
        <v>Anna Andreadi</v>
      </c>
      <c r="W1706" s="3" t="str">
        <f>IFERROR(VLOOKUP(B1706,Returns!$B$2:$C$801,2),"No")</f>
        <v>Yes</v>
      </c>
    </row>
    <row r="1707" spans="1:23" x14ac:dyDescent="0.2">
      <c r="A1707" s="1">
        <v>1706</v>
      </c>
      <c r="B1707" t="s">
        <v>6998</v>
      </c>
      <c r="C1707" s="2">
        <v>43061</v>
      </c>
      <c r="D1707" s="2">
        <v>43065</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s="3" t="str" cm="1">
        <f t="array" ref="V1707">_xlfn.IFS(Orders!M1707=People!$B$2,People!$A$2,Orders!M1707=People!$B$3,People!$A$3,Orders!M1707=People!$B$4,People!$A$3,Orders!M1707=People!$B$5,People!$A$5)</f>
        <v>Chuck Magee</v>
      </c>
      <c r="W1707" s="3" t="str">
        <f>IFERROR(VLOOKUP(B1707,Returns!$B$2:$C$801,2),"No")</f>
        <v>Yes</v>
      </c>
    </row>
    <row r="1708" spans="1:23" hidden="1" x14ac:dyDescent="0.2">
      <c r="A1708" s="1">
        <v>1707</v>
      </c>
      <c r="B1708" t="s">
        <v>6122</v>
      </c>
      <c r="C1708" s="2">
        <v>43768</v>
      </c>
      <c r="D1708" s="2">
        <v>43774</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s="3" t="str" cm="1">
        <f t="array" ref="V1708">_xlfn.IFS(Orders!M1708=People!$B$2,People!$A$2,Orders!M1708=People!$B$3,People!$A$3,Orders!M1708=People!$B$4,People!$A$3,Orders!M1708=People!$B$5,People!$A$5)</f>
        <v>Anna Andreadi</v>
      </c>
      <c r="W1708" s="3" t="str">
        <f>IFERROR(VLOOKUP(B1708,Returns!$B$2:$C$801,2),"No")</f>
        <v>Yes</v>
      </c>
    </row>
    <row r="1709" spans="1:23" hidden="1" x14ac:dyDescent="0.2">
      <c r="A1709" s="1">
        <v>1708</v>
      </c>
      <c r="B1709" t="s">
        <v>6122</v>
      </c>
      <c r="C1709" s="2">
        <v>43768</v>
      </c>
      <c r="D1709" s="2">
        <v>43774</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s="3" t="str" cm="1">
        <f t="array" ref="V1709">_xlfn.IFS(Orders!M1709=People!$B$2,People!$A$2,Orders!M1709=People!$B$3,People!$A$3,Orders!M1709=People!$B$4,People!$A$3,Orders!M1709=People!$B$5,People!$A$5)</f>
        <v>Anna Andreadi</v>
      </c>
      <c r="W1709" s="3" t="str">
        <f>IFERROR(VLOOKUP(B1709,Returns!$B$2:$C$801,2),"No")</f>
        <v>Yes</v>
      </c>
    </row>
    <row r="1710" spans="1:23" hidden="1" x14ac:dyDescent="0.2">
      <c r="A1710" s="1">
        <v>1709</v>
      </c>
      <c r="B1710" t="s">
        <v>6122</v>
      </c>
      <c r="C1710" s="2">
        <v>43768</v>
      </c>
      <c r="D1710" s="2">
        <v>43774</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s="3" t="str" cm="1">
        <f t="array" ref="V1710">_xlfn.IFS(Orders!M1710=People!$B$2,People!$A$2,Orders!M1710=People!$B$3,People!$A$3,Orders!M1710=People!$B$4,People!$A$3,Orders!M1710=People!$B$5,People!$A$5)</f>
        <v>Anna Andreadi</v>
      </c>
      <c r="W1710" s="3" t="str">
        <f>IFERROR(VLOOKUP(B1710,Returns!$B$2:$C$801,2),"No")</f>
        <v>Yes</v>
      </c>
    </row>
    <row r="1711" spans="1:23" hidden="1" x14ac:dyDescent="0.2">
      <c r="A1711" s="1">
        <v>1710</v>
      </c>
      <c r="B1711" t="s">
        <v>6122</v>
      </c>
      <c r="C1711" s="2">
        <v>43768</v>
      </c>
      <c r="D1711" s="2">
        <v>43774</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s="3" t="str" cm="1">
        <f t="array" ref="V1711">_xlfn.IFS(Orders!M1711=People!$B$2,People!$A$2,Orders!M1711=People!$B$3,People!$A$3,Orders!M1711=People!$B$4,People!$A$3,Orders!M1711=People!$B$5,People!$A$5)</f>
        <v>Anna Andreadi</v>
      </c>
      <c r="W1711" s="3" t="str">
        <f>IFERROR(VLOOKUP(B1711,Returns!$B$2:$C$801,2),"No")</f>
        <v>Yes</v>
      </c>
    </row>
    <row r="1712" spans="1:23" hidden="1" x14ac:dyDescent="0.2">
      <c r="A1712" s="1">
        <v>1711</v>
      </c>
      <c r="B1712" t="s">
        <v>6122</v>
      </c>
      <c r="C1712" s="2">
        <v>43768</v>
      </c>
      <c r="D1712" s="2">
        <v>43774</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s="3" t="str" cm="1">
        <f t="array" ref="V1712">_xlfn.IFS(Orders!M1712=People!$B$2,People!$A$2,Orders!M1712=People!$B$3,People!$A$3,Orders!M1712=People!$B$4,People!$A$3,Orders!M1712=People!$B$5,People!$A$5)</f>
        <v>Anna Andreadi</v>
      </c>
      <c r="W1712" s="3" t="str">
        <f>IFERROR(VLOOKUP(B1712,Returns!$B$2:$C$801,2),"No")</f>
        <v>Yes</v>
      </c>
    </row>
    <row r="1713" spans="1:23" hidden="1" x14ac:dyDescent="0.2">
      <c r="A1713" s="1">
        <v>1712</v>
      </c>
      <c r="B1713" t="s">
        <v>6122</v>
      </c>
      <c r="C1713" s="2">
        <v>43768</v>
      </c>
      <c r="D1713" s="2">
        <v>43774</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s="3" t="str" cm="1">
        <f t="array" ref="V1713">_xlfn.IFS(Orders!M1713=People!$B$2,People!$A$2,Orders!M1713=People!$B$3,People!$A$3,Orders!M1713=People!$B$4,People!$A$3,Orders!M1713=People!$B$5,People!$A$5)</f>
        <v>Anna Andreadi</v>
      </c>
      <c r="W1713" s="3" t="str">
        <f>IFERROR(VLOOKUP(B1713,Returns!$B$2:$C$801,2),"No")</f>
        <v>Yes</v>
      </c>
    </row>
    <row r="1714" spans="1:23" x14ac:dyDescent="0.2">
      <c r="A1714" s="1">
        <v>1713</v>
      </c>
      <c r="B1714" t="s">
        <v>6999</v>
      </c>
      <c r="C1714" s="2">
        <v>42765</v>
      </c>
      <c r="D1714" s="2">
        <v>42770</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s="3" t="str" cm="1">
        <f t="array" ref="V1714">_xlfn.IFS(Orders!M1714=People!$B$2,People!$A$2,Orders!M1714=People!$B$3,People!$A$3,Orders!M1714=People!$B$4,People!$A$3,Orders!M1714=People!$B$5,People!$A$5)</f>
        <v>Chuck Magee</v>
      </c>
      <c r="W1714" s="3" t="str">
        <f>IFERROR(VLOOKUP(B1714,Returns!$B$2:$C$801,2),"No")</f>
        <v>Yes</v>
      </c>
    </row>
    <row r="1715" spans="1:23" x14ac:dyDescent="0.2">
      <c r="A1715" s="1">
        <v>1714</v>
      </c>
      <c r="B1715" t="s">
        <v>7000</v>
      </c>
      <c r="C1715" s="2">
        <v>43716</v>
      </c>
      <c r="D1715" s="2">
        <v>43721</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s="3" t="str" cm="1">
        <f t="array" ref="V1715">_xlfn.IFS(Orders!M1715=People!$B$2,People!$A$2,Orders!M1715=People!$B$3,People!$A$3,Orders!M1715=People!$B$4,People!$A$3,Orders!M1715=People!$B$5,People!$A$5)</f>
        <v>Chuck Magee</v>
      </c>
      <c r="W1715" s="3" t="str">
        <f>IFERROR(VLOOKUP(B1715,Returns!$B$2:$C$801,2),"No")</f>
        <v>Yes</v>
      </c>
    </row>
    <row r="1716" spans="1:23" hidden="1" x14ac:dyDescent="0.2">
      <c r="A1716" s="1">
        <v>1715</v>
      </c>
      <c r="B1716" t="s">
        <v>7001</v>
      </c>
      <c r="C1716" s="2">
        <v>43745</v>
      </c>
      <c r="D1716" s="2">
        <v>43751</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s="3" t="str" cm="1">
        <f t="array" ref="V1716">_xlfn.IFS(Orders!M1716=People!$B$2,People!$A$2,Orders!M1716=People!$B$3,People!$A$3,Orders!M1716=People!$B$4,People!$A$3,Orders!M1716=People!$B$5,People!$A$5)</f>
        <v>Anna Andreadi</v>
      </c>
      <c r="W1716" s="3" t="str">
        <f>IFERROR(VLOOKUP(B1716,Returns!$B$2:$C$801,2),"No")</f>
        <v>Yes</v>
      </c>
    </row>
    <row r="1717" spans="1:23" x14ac:dyDescent="0.2">
      <c r="A1717" s="1">
        <v>1716</v>
      </c>
      <c r="B1717" t="s">
        <v>7002</v>
      </c>
      <c r="C1717" s="2">
        <v>43220</v>
      </c>
      <c r="D1717" s="2">
        <v>43224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s="3" t="str" cm="1">
        <f t="array" ref="V1717">_xlfn.IFS(Orders!M1717=People!$B$2,People!$A$2,Orders!M1717=People!$B$3,People!$A$3,Orders!M1717=People!$B$4,People!$A$3,Orders!M1717=People!$B$5,People!$A$5)</f>
        <v>Chuck Magee</v>
      </c>
      <c r="W1717" s="3" t="str">
        <f>IFERROR(VLOOKUP(B1717,Returns!$B$2:$C$801,2),"No")</f>
        <v>Yes</v>
      </c>
    </row>
    <row r="1718" spans="1:23" x14ac:dyDescent="0.2">
      <c r="A1718" s="1">
        <v>1717</v>
      </c>
      <c r="B1718" t="s">
        <v>7003</v>
      </c>
      <c r="C1718" s="2">
        <v>43239</v>
      </c>
      <c r="D1718" s="2">
        <v>43244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s="3" t="str" cm="1">
        <f t="array" ref="V1718">_xlfn.IFS(Orders!M1718=People!$B$2,People!$A$2,Orders!M1718=People!$B$3,People!$A$3,Orders!M1718=People!$B$4,People!$A$3,Orders!M1718=People!$B$5,People!$A$5)</f>
        <v>Chuck Magee</v>
      </c>
      <c r="W1718" s="3" t="str">
        <f>IFERROR(VLOOKUP(B1718,Returns!$B$2:$C$801,2),"No")</f>
        <v>Yes</v>
      </c>
    </row>
    <row r="1719" spans="1:23" x14ac:dyDescent="0.2">
      <c r="A1719" s="1">
        <v>1718</v>
      </c>
      <c r="B1719" t="s">
        <v>7003</v>
      </c>
      <c r="C1719" s="2">
        <v>43239</v>
      </c>
      <c r="D1719" s="2">
        <v>43244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s="3" t="str" cm="1">
        <f t="array" ref="V1719">_xlfn.IFS(Orders!M1719=People!$B$2,People!$A$2,Orders!M1719=People!$B$3,People!$A$3,Orders!M1719=People!$B$4,People!$A$3,Orders!M1719=People!$B$5,People!$A$5)</f>
        <v>Chuck Magee</v>
      </c>
      <c r="W1719" s="3" t="str">
        <f>IFERROR(VLOOKUP(B1719,Returns!$B$2:$C$801,2),"No")</f>
        <v>Yes</v>
      </c>
    </row>
    <row r="1720" spans="1:23" x14ac:dyDescent="0.2">
      <c r="A1720" s="1">
        <v>1719</v>
      </c>
      <c r="B1720" t="s">
        <v>7003</v>
      </c>
      <c r="C1720" s="2">
        <v>43239</v>
      </c>
      <c r="D1720" s="2">
        <v>43244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s="3" t="str" cm="1">
        <f t="array" ref="V1720">_xlfn.IFS(Orders!M1720=People!$B$2,People!$A$2,Orders!M1720=People!$B$3,People!$A$3,Orders!M1720=People!$B$4,People!$A$3,Orders!M1720=People!$B$5,People!$A$5)</f>
        <v>Chuck Magee</v>
      </c>
      <c r="W1720" s="3" t="str">
        <f>IFERROR(VLOOKUP(B1720,Returns!$B$2:$C$801,2),"No")</f>
        <v>Yes</v>
      </c>
    </row>
    <row r="1721" spans="1:23" x14ac:dyDescent="0.2">
      <c r="A1721" s="1">
        <v>1720</v>
      </c>
      <c r="B1721" t="s">
        <v>7003</v>
      </c>
      <c r="C1721" s="2">
        <v>43239</v>
      </c>
      <c r="D1721" s="2">
        <v>43244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s="3" t="str" cm="1">
        <f t="array" ref="V1721">_xlfn.IFS(Orders!M1721=People!$B$2,People!$A$2,Orders!M1721=People!$B$3,People!$A$3,Orders!M1721=People!$B$4,People!$A$3,Orders!M1721=People!$B$5,People!$A$5)</f>
        <v>Chuck Magee</v>
      </c>
      <c r="W1721" s="3" t="str">
        <f>IFERROR(VLOOKUP(B1721,Returns!$B$2:$C$801,2),"No")</f>
        <v>Yes</v>
      </c>
    </row>
    <row r="1722" spans="1:23" x14ac:dyDescent="0.2">
      <c r="A1722" s="1">
        <v>1721</v>
      </c>
      <c r="B1722" t="s">
        <v>7003</v>
      </c>
      <c r="C1722" s="2">
        <v>43239</v>
      </c>
      <c r="D1722" s="2">
        <v>43244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s="3" t="str" cm="1">
        <f t="array" ref="V1722">_xlfn.IFS(Orders!M1722=People!$B$2,People!$A$2,Orders!M1722=People!$B$3,People!$A$3,Orders!M1722=People!$B$4,People!$A$3,Orders!M1722=People!$B$5,People!$A$5)</f>
        <v>Chuck Magee</v>
      </c>
      <c r="W1722" s="3" t="str">
        <f>IFERROR(VLOOKUP(B1722,Returns!$B$2:$C$801,2),"No")</f>
        <v>Yes</v>
      </c>
    </row>
    <row r="1723" spans="1:23" x14ac:dyDescent="0.2">
      <c r="A1723" s="1">
        <v>1722</v>
      </c>
      <c r="B1723" t="s">
        <v>7004</v>
      </c>
      <c r="C1723" s="2">
        <v>43089</v>
      </c>
      <c r="D1723" s="2">
        <v>43094</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s="3" t="str" cm="1">
        <f t="array" ref="V1723">_xlfn.IFS(Orders!M1723=People!$B$2,People!$A$2,Orders!M1723=People!$B$3,People!$A$3,Orders!M1723=People!$B$4,People!$A$3,Orders!M1723=People!$B$5,People!$A$5)</f>
        <v>Chuck Magee</v>
      </c>
      <c r="W1723" s="3" t="str">
        <f>IFERROR(VLOOKUP(B1723,Returns!$B$2:$C$801,2),"No")</f>
        <v>Yes</v>
      </c>
    </row>
    <row r="1724" spans="1:23" x14ac:dyDescent="0.2">
      <c r="A1724" s="1">
        <v>1723</v>
      </c>
      <c r="B1724" t="s">
        <v>7004</v>
      </c>
      <c r="C1724" s="2">
        <v>43089</v>
      </c>
      <c r="D1724" s="2">
        <v>43094</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s="3" t="str" cm="1">
        <f t="array" ref="V1724">_xlfn.IFS(Orders!M1724=People!$B$2,People!$A$2,Orders!M1724=People!$B$3,People!$A$3,Orders!M1724=People!$B$4,People!$A$3,Orders!M1724=People!$B$5,People!$A$5)</f>
        <v>Chuck Magee</v>
      </c>
      <c r="W1724" s="3" t="str">
        <f>IFERROR(VLOOKUP(B1724,Returns!$B$2:$C$801,2),"No")</f>
        <v>Yes</v>
      </c>
    </row>
    <row r="1725" spans="1:23" x14ac:dyDescent="0.2">
      <c r="A1725" s="1">
        <v>1724</v>
      </c>
      <c r="B1725" t="s">
        <v>7004</v>
      </c>
      <c r="C1725" s="2">
        <v>43089</v>
      </c>
      <c r="D1725" s="2">
        <v>43094</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s="3" t="str" cm="1">
        <f t="array" ref="V1725">_xlfn.IFS(Orders!M1725=People!$B$2,People!$A$2,Orders!M1725=People!$B$3,People!$A$3,Orders!M1725=People!$B$4,People!$A$3,Orders!M1725=People!$B$5,People!$A$5)</f>
        <v>Chuck Magee</v>
      </c>
      <c r="W1725" s="3" t="str">
        <f>IFERROR(VLOOKUP(B1725,Returns!$B$2:$C$801,2),"No")</f>
        <v>Yes</v>
      </c>
    </row>
    <row r="1726" spans="1:23" x14ac:dyDescent="0.2">
      <c r="A1726" s="1">
        <v>1725</v>
      </c>
      <c r="B1726" t="s">
        <v>7005</v>
      </c>
      <c r="C1726" s="2">
        <v>43088</v>
      </c>
      <c r="D1726" s="2">
        <v>43089</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s="3" t="str" cm="1">
        <f t="array" ref="V1726">_xlfn.IFS(Orders!M1726=People!$B$2,People!$A$2,Orders!M1726=People!$B$3,People!$A$3,Orders!M1726=People!$B$4,People!$A$3,Orders!M1726=People!$B$5,People!$A$5)</f>
        <v>Chuck Magee</v>
      </c>
      <c r="W1726" s="3" t="str">
        <f>IFERROR(VLOOKUP(B1726,Returns!$B$2:$C$801,2),"No")</f>
        <v>Yes</v>
      </c>
    </row>
    <row r="1727" spans="1:23" x14ac:dyDescent="0.2">
      <c r="A1727" s="1">
        <v>1726</v>
      </c>
      <c r="B1727" t="s">
        <v>7005</v>
      </c>
      <c r="C1727" s="2">
        <v>43088</v>
      </c>
      <c r="D1727" s="2">
        <v>43089</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s="3" t="str" cm="1">
        <f t="array" ref="V1727">_xlfn.IFS(Orders!M1727=People!$B$2,People!$A$2,Orders!M1727=People!$B$3,People!$A$3,Orders!M1727=People!$B$4,People!$A$3,Orders!M1727=People!$B$5,People!$A$5)</f>
        <v>Chuck Magee</v>
      </c>
      <c r="W1727" s="3" t="str">
        <f>IFERROR(VLOOKUP(B1727,Returns!$B$2:$C$801,2),"No")</f>
        <v>Yes</v>
      </c>
    </row>
    <row r="1728" spans="1:23" x14ac:dyDescent="0.2">
      <c r="A1728" s="1">
        <v>1727</v>
      </c>
      <c r="B1728" t="s">
        <v>7005</v>
      </c>
      <c r="C1728" s="2">
        <v>43088</v>
      </c>
      <c r="D1728" s="2">
        <v>43089</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s="3" t="str" cm="1">
        <f t="array" ref="V1728">_xlfn.IFS(Orders!M1728=People!$B$2,People!$A$2,Orders!M1728=People!$B$3,People!$A$3,Orders!M1728=People!$B$4,People!$A$3,Orders!M1728=People!$B$5,People!$A$5)</f>
        <v>Chuck Magee</v>
      </c>
      <c r="W1728" s="3" t="str">
        <f>IFERROR(VLOOKUP(B1728,Returns!$B$2:$C$801,2),"No")</f>
        <v>Yes</v>
      </c>
    </row>
    <row r="1729" spans="1:23" x14ac:dyDescent="0.2">
      <c r="A1729" s="1">
        <v>1728</v>
      </c>
      <c r="B1729" t="s">
        <v>7006</v>
      </c>
      <c r="C1729" s="2">
        <v>43584</v>
      </c>
      <c r="D1729" s="2">
        <v>43589</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s="3" t="str" cm="1">
        <f t="array" ref="V1729">_xlfn.IFS(Orders!M1729=People!$B$2,People!$A$2,Orders!M1729=People!$B$3,People!$A$3,Orders!M1729=People!$B$4,People!$A$3,Orders!M1729=People!$B$5,People!$A$5)</f>
        <v>Chuck Magee</v>
      </c>
      <c r="W1729" s="3" t="str">
        <f>IFERROR(VLOOKUP(B1729,Returns!$B$2:$C$801,2),"No")</f>
        <v>Yes</v>
      </c>
    </row>
    <row r="1730" spans="1:23" hidden="1" x14ac:dyDescent="0.2">
      <c r="A1730" s="1">
        <v>1729</v>
      </c>
      <c r="B1730" t="s">
        <v>7007</v>
      </c>
      <c r="C1730" s="2">
        <v>43138</v>
      </c>
      <c r="D1730" s="2">
        <v>43138</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s="3" t="str" cm="1">
        <f t="array" ref="V1730">_xlfn.IFS(Orders!M1730=People!$B$2,People!$A$2,Orders!M1730=People!$B$3,People!$A$3,Orders!M1730=People!$B$4,People!$A$3,Orders!M1730=People!$B$5,People!$A$5)</f>
        <v>Cassandra Brandow</v>
      </c>
      <c r="W1730" s="3" t="str">
        <f>IFERROR(VLOOKUP(B1730,Returns!$B$2:$C$801,2),"No")</f>
        <v>Yes</v>
      </c>
    </row>
    <row r="1731" spans="1:23" hidden="1" x14ac:dyDescent="0.2">
      <c r="A1731" s="1">
        <v>1730</v>
      </c>
      <c r="B1731" t="s">
        <v>7007</v>
      </c>
      <c r="C1731" s="2">
        <v>43138</v>
      </c>
      <c r="D1731" s="2">
        <v>43138</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s="3" t="str" cm="1">
        <f t="array" ref="V1731">_xlfn.IFS(Orders!M1731=People!$B$2,People!$A$2,Orders!M1731=People!$B$3,People!$A$3,Orders!M1731=People!$B$4,People!$A$3,Orders!M1731=People!$B$5,People!$A$5)</f>
        <v>Cassandra Brandow</v>
      </c>
      <c r="W1731" s="3" t="str">
        <f>IFERROR(VLOOKUP(B1731,Returns!$B$2:$C$801,2),"No")</f>
        <v>Yes</v>
      </c>
    </row>
    <row r="1732" spans="1:23" hidden="1" x14ac:dyDescent="0.2">
      <c r="A1732" s="1">
        <v>1731</v>
      </c>
      <c r="B1732" t="s">
        <v>7008</v>
      </c>
      <c r="C1732" s="2">
        <v>42641</v>
      </c>
      <c r="D1732" s="2">
        <v>42646</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s="3" t="str" cm="1">
        <f t="array" ref="V1732">_xlfn.IFS(Orders!M1732=People!$B$2,People!$A$2,Orders!M1732=People!$B$3,People!$A$3,Orders!M1732=People!$B$4,People!$A$3,Orders!M1732=People!$B$5,People!$A$5)</f>
        <v>Cassandra Brandow</v>
      </c>
      <c r="W1732" s="3" t="str">
        <f>IFERROR(VLOOKUP(B1732,Returns!$B$2:$C$801,2),"No")</f>
        <v>Yes</v>
      </c>
    </row>
    <row r="1733" spans="1:23" hidden="1" x14ac:dyDescent="0.2">
      <c r="A1733" s="1">
        <v>1732</v>
      </c>
      <c r="B1733" t="s">
        <v>7008</v>
      </c>
      <c r="C1733" s="2">
        <v>42641</v>
      </c>
      <c r="D1733" s="2">
        <v>42646</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s="3" t="str" cm="1">
        <f t="array" ref="V1733">_xlfn.IFS(Orders!M1733=People!$B$2,People!$A$2,Orders!M1733=People!$B$3,People!$A$3,Orders!M1733=People!$B$4,People!$A$3,Orders!M1733=People!$B$5,People!$A$5)</f>
        <v>Cassandra Brandow</v>
      </c>
      <c r="W1733" s="3" t="str">
        <f>IFERROR(VLOOKUP(B1733,Returns!$B$2:$C$801,2),"No")</f>
        <v>Yes</v>
      </c>
    </row>
    <row r="1734" spans="1:23" x14ac:dyDescent="0.2">
      <c r="A1734" s="1">
        <v>1733</v>
      </c>
      <c r="B1734" t="s">
        <v>6208</v>
      </c>
      <c r="C1734" s="2">
        <v>43291</v>
      </c>
      <c r="D1734" s="2">
        <v>43295</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s="3" t="str" cm="1">
        <f t="array" ref="V1734">_xlfn.IFS(Orders!M1734=People!$B$2,People!$A$2,Orders!M1734=People!$B$3,People!$A$3,Orders!M1734=People!$B$4,People!$A$3,Orders!M1734=People!$B$5,People!$A$5)</f>
        <v>Chuck Magee</v>
      </c>
      <c r="W1734" s="3" t="str">
        <f>IFERROR(VLOOKUP(B1734,Returns!$B$2:$C$801,2),"No")</f>
        <v>Yes</v>
      </c>
    </row>
    <row r="1735" spans="1:23" x14ac:dyDescent="0.2">
      <c r="A1735" s="1">
        <v>1734</v>
      </c>
      <c r="B1735" t="s">
        <v>6208</v>
      </c>
      <c r="C1735" s="2">
        <v>43291</v>
      </c>
      <c r="D1735" s="2">
        <v>43295</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s="3" t="str" cm="1">
        <f t="array" ref="V1735">_xlfn.IFS(Orders!M1735=People!$B$2,People!$A$2,Orders!M1735=People!$B$3,People!$A$3,Orders!M1735=People!$B$4,People!$A$3,Orders!M1735=People!$B$5,People!$A$5)</f>
        <v>Chuck Magee</v>
      </c>
      <c r="W1735" s="3" t="str">
        <f>IFERROR(VLOOKUP(B1735,Returns!$B$2:$C$801,2),"No")</f>
        <v>Yes</v>
      </c>
    </row>
    <row r="1736" spans="1:23" hidden="1" x14ac:dyDescent="0.2">
      <c r="A1736" s="1">
        <v>1735</v>
      </c>
      <c r="B1736" t="s">
        <v>7009</v>
      </c>
      <c r="C1736" s="2">
        <v>43675</v>
      </c>
      <c r="D1736" s="2">
        <v>43678</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s="3" t="str" cm="1">
        <f t="array" ref="V1736">_xlfn.IFS(Orders!M1736=People!$B$2,People!$A$2,Orders!M1736=People!$B$3,People!$A$3,Orders!M1736=People!$B$4,People!$A$3,Orders!M1736=People!$B$5,People!$A$5)</f>
        <v>Cassandra Brandow</v>
      </c>
      <c r="W1736" s="3" t="str">
        <f>IFERROR(VLOOKUP(B1736,Returns!$B$2:$C$801,2),"No")</f>
        <v>Yes</v>
      </c>
    </row>
    <row r="1737" spans="1:23" hidden="1" x14ac:dyDescent="0.2">
      <c r="A1737" s="1">
        <v>1736</v>
      </c>
      <c r="B1737" t="s">
        <v>7009</v>
      </c>
      <c r="C1737" s="2">
        <v>43675</v>
      </c>
      <c r="D1737" s="2">
        <v>43678</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s="3" t="str" cm="1">
        <f t="array" ref="V1737">_xlfn.IFS(Orders!M1737=People!$B$2,People!$A$2,Orders!M1737=People!$B$3,People!$A$3,Orders!M1737=People!$B$4,People!$A$3,Orders!M1737=People!$B$5,People!$A$5)</f>
        <v>Cassandra Brandow</v>
      </c>
      <c r="W1737" s="3" t="str">
        <f>IFERROR(VLOOKUP(B1737,Returns!$B$2:$C$801,2),"No")</f>
        <v>Yes</v>
      </c>
    </row>
    <row r="1738" spans="1:23" hidden="1" x14ac:dyDescent="0.2">
      <c r="A1738" s="1">
        <v>1737</v>
      </c>
      <c r="B1738" t="s">
        <v>7009</v>
      </c>
      <c r="C1738" s="2">
        <v>43675</v>
      </c>
      <c r="D1738" s="2">
        <v>43678</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s="3" t="str" cm="1">
        <f t="array" ref="V1738">_xlfn.IFS(Orders!M1738=People!$B$2,People!$A$2,Orders!M1738=People!$B$3,People!$A$3,Orders!M1738=People!$B$4,People!$A$3,Orders!M1738=People!$B$5,People!$A$5)</f>
        <v>Cassandra Brandow</v>
      </c>
      <c r="W1738" s="3" t="str">
        <f>IFERROR(VLOOKUP(B1738,Returns!$B$2:$C$801,2),"No")</f>
        <v>Yes</v>
      </c>
    </row>
    <row r="1739" spans="1:23" hidden="1" x14ac:dyDescent="0.2">
      <c r="A1739" s="1">
        <v>1738</v>
      </c>
      <c r="B1739" t="s">
        <v>7010</v>
      </c>
      <c r="C1739" s="2">
        <v>42981</v>
      </c>
      <c r="D1739" s="2">
        <v>42987</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s="3" t="str" cm="1">
        <f t="array" ref="V1739">_xlfn.IFS(Orders!M1739=People!$B$2,People!$A$2,Orders!M1739=People!$B$3,People!$A$3,Orders!M1739=People!$B$4,People!$A$3,Orders!M1739=People!$B$5,People!$A$5)</f>
        <v>Anna Andreadi</v>
      </c>
      <c r="W1739" s="3" t="str">
        <f>IFERROR(VLOOKUP(B1739,Returns!$B$2:$C$801,2),"No")</f>
        <v>Yes</v>
      </c>
    </row>
    <row r="1740" spans="1:23" hidden="1" x14ac:dyDescent="0.2">
      <c r="A1740" s="1">
        <v>1739</v>
      </c>
      <c r="B1740" t="s">
        <v>7010</v>
      </c>
      <c r="C1740" s="2">
        <v>42981</v>
      </c>
      <c r="D1740" s="2">
        <v>42987</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s="3" t="str" cm="1">
        <f t="array" ref="V1740">_xlfn.IFS(Orders!M1740=People!$B$2,People!$A$2,Orders!M1740=People!$B$3,People!$A$3,Orders!M1740=People!$B$4,People!$A$3,Orders!M1740=People!$B$5,People!$A$5)</f>
        <v>Anna Andreadi</v>
      </c>
      <c r="W1740" s="3" t="str">
        <f>IFERROR(VLOOKUP(B1740,Returns!$B$2:$C$801,2),"No")</f>
        <v>Yes</v>
      </c>
    </row>
    <row r="1741" spans="1:23" hidden="1" x14ac:dyDescent="0.2">
      <c r="A1741" s="1">
        <v>1740</v>
      </c>
      <c r="B1741" t="s">
        <v>7010</v>
      </c>
      <c r="C1741" s="2">
        <v>42981</v>
      </c>
      <c r="D1741" s="2">
        <v>42987</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s="3" t="str" cm="1">
        <f t="array" ref="V1741">_xlfn.IFS(Orders!M1741=People!$B$2,People!$A$2,Orders!M1741=People!$B$3,People!$A$3,Orders!M1741=People!$B$4,People!$A$3,Orders!M1741=People!$B$5,People!$A$5)</f>
        <v>Anna Andreadi</v>
      </c>
      <c r="W1741" s="3" t="str">
        <f>IFERROR(VLOOKUP(B1741,Returns!$B$2:$C$801,2),"No")</f>
        <v>Yes</v>
      </c>
    </row>
    <row r="1742" spans="1:23" hidden="1" x14ac:dyDescent="0.2">
      <c r="A1742" s="1">
        <v>1741</v>
      </c>
      <c r="B1742" t="s">
        <v>7011</v>
      </c>
      <c r="C1742" s="2">
        <v>42591</v>
      </c>
      <c r="D1742" s="2">
        <v>42598</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s="3" t="str" cm="1">
        <f t="array" ref="V1742">_xlfn.IFS(Orders!M1742=People!$B$2,People!$A$2,Orders!M1742=People!$B$3,People!$A$3,Orders!M1742=People!$B$4,People!$A$3,Orders!M1742=People!$B$5,People!$A$5)</f>
        <v>Anna Andreadi</v>
      </c>
      <c r="W1742" s="3" t="str">
        <f>IFERROR(VLOOKUP(B1742,Returns!$B$2:$C$801,2),"No")</f>
        <v>Yes</v>
      </c>
    </row>
    <row r="1743" spans="1:23" x14ac:dyDescent="0.2">
      <c r="A1743" s="1">
        <v>1742</v>
      </c>
      <c r="B1743" t="s">
        <v>7012</v>
      </c>
      <c r="C1743" s="2">
        <v>43768</v>
      </c>
      <c r="D1743" s="2">
        <v>43772</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s="3" t="str" cm="1">
        <f t="array" ref="V1743">_xlfn.IFS(Orders!M1743=People!$B$2,People!$A$2,Orders!M1743=People!$B$3,People!$A$3,Orders!M1743=People!$B$4,People!$A$3,Orders!M1743=People!$B$5,People!$A$5)</f>
        <v>Chuck Magee</v>
      </c>
      <c r="W1743" s="3" t="str">
        <f>IFERROR(VLOOKUP(B1743,Returns!$B$2:$C$801,2),"No")</f>
        <v>Yes</v>
      </c>
    </row>
    <row r="1744" spans="1:23" x14ac:dyDescent="0.2">
      <c r="A1744" s="1">
        <v>1743</v>
      </c>
      <c r="B1744" t="s">
        <v>7012</v>
      </c>
      <c r="C1744" s="2">
        <v>43768</v>
      </c>
      <c r="D1744" s="2">
        <v>43772</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s="3" t="str" cm="1">
        <f t="array" ref="V1744">_xlfn.IFS(Orders!M1744=People!$B$2,People!$A$2,Orders!M1744=People!$B$3,People!$A$3,Orders!M1744=People!$B$4,People!$A$3,Orders!M1744=People!$B$5,People!$A$5)</f>
        <v>Chuck Magee</v>
      </c>
      <c r="W1744" s="3" t="str">
        <f>IFERROR(VLOOKUP(B1744,Returns!$B$2:$C$801,2),"No")</f>
        <v>Yes</v>
      </c>
    </row>
    <row r="1745" spans="1:23" x14ac:dyDescent="0.2">
      <c r="A1745" s="1">
        <v>1744</v>
      </c>
      <c r="B1745" t="s">
        <v>7012</v>
      </c>
      <c r="C1745" s="2">
        <v>43768</v>
      </c>
      <c r="D1745" s="2">
        <v>43772</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s="3" t="str" cm="1">
        <f t="array" ref="V1745">_xlfn.IFS(Orders!M1745=People!$B$2,People!$A$2,Orders!M1745=People!$B$3,People!$A$3,Orders!M1745=People!$B$4,People!$A$3,Orders!M1745=People!$B$5,People!$A$5)</f>
        <v>Chuck Magee</v>
      </c>
      <c r="W1745" s="3" t="str">
        <f>IFERROR(VLOOKUP(B1745,Returns!$B$2:$C$801,2),"No")</f>
        <v>Yes</v>
      </c>
    </row>
    <row r="1746" spans="1:23" x14ac:dyDescent="0.2">
      <c r="A1746" s="1">
        <v>1745</v>
      </c>
      <c r="B1746" t="s">
        <v>7012</v>
      </c>
      <c r="C1746" s="2">
        <v>43768</v>
      </c>
      <c r="D1746" s="2">
        <v>43772</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s="3" t="str" cm="1">
        <f t="array" ref="V1746">_xlfn.IFS(Orders!M1746=People!$B$2,People!$A$2,Orders!M1746=People!$B$3,People!$A$3,Orders!M1746=People!$B$4,People!$A$3,Orders!M1746=People!$B$5,People!$A$5)</f>
        <v>Chuck Magee</v>
      </c>
      <c r="W1746" s="3" t="str">
        <f>IFERROR(VLOOKUP(B1746,Returns!$B$2:$C$801,2),"No")</f>
        <v>Yes</v>
      </c>
    </row>
    <row r="1747" spans="1:23" x14ac:dyDescent="0.2">
      <c r="A1747" s="1">
        <v>1746</v>
      </c>
      <c r="B1747" t="s">
        <v>7013</v>
      </c>
      <c r="C1747" s="2">
        <v>42527</v>
      </c>
      <c r="D1747" s="2">
        <v>42530</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s="3" t="str" cm="1">
        <f t="array" ref="V1747">_xlfn.IFS(Orders!M1747=People!$B$2,People!$A$2,Orders!M1747=People!$B$3,People!$A$3,Orders!M1747=People!$B$4,People!$A$3,Orders!M1747=People!$B$5,People!$A$5)</f>
        <v>Chuck Magee</v>
      </c>
      <c r="W1747" s="3" t="str">
        <f>IFERROR(VLOOKUP(B1747,Returns!$B$2:$C$801,2),"No")</f>
        <v>Yes</v>
      </c>
    </row>
    <row r="1748" spans="1:23" hidden="1" x14ac:dyDescent="0.2">
      <c r="A1748" s="1">
        <v>1747</v>
      </c>
      <c r="B1748" t="s">
        <v>7014</v>
      </c>
      <c r="C1748" s="2">
        <v>43325</v>
      </c>
      <c r="D1748" s="2">
        <v>43329</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s="3" t="str" cm="1">
        <f t="array" ref="V1748">_xlfn.IFS(Orders!M1748=People!$B$2,People!$A$2,Orders!M1748=People!$B$3,People!$A$3,Orders!M1748=People!$B$4,People!$A$3,Orders!M1748=People!$B$5,People!$A$5)</f>
        <v>Cassandra Brandow</v>
      </c>
      <c r="W1748" s="3" t="str">
        <f>IFERROR(VLOOKUP(B1748,Returns!$B$2:$C$801,2),"No")</f>
        <v>Yes</v>
      </c>
    </row>
    <row r="1749" spans="1:23" hidden="1" x14ac:dyDescent="0.2">
      <c r="A1749" s="1">
        <v>1748</v>
      </c>
      <c r="B1749" t="s">
        <v>7014</v>
      </c>
      <c r="C1749" s="2">
        <v>43325</v>
      </c>
      <c r="D1749" s="2">
        <v>43329</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s="3" t="str" cm="1">
        <f t="array" ref="V1749">_xlfn.IFS(Orders!M1749=People!$B$2,People!$A$2,Orders!M1749=People!$B$3,People!$A$3,Orders!M1749=People!$B$4,People!$A$3,Orders!M1749=People!$B$5,People!$A$5)</f>
        <v>Cassandra Brandow</v>
      </c>
      <c r="W1749" s="3" t="str">
        <f>IFERROR(VLOOKUP(B1749,Returns!$B$2:$C$801,2),"No")</f>
        <v>Yes</v>
      </c>
    </row>
    <row r="1750" spans="1:23" x14ac:dyDescent="0.2">
      <c r="A1750" s="1">
        <v>1749</v>
      </c>
      <c r="B1750" t="s">
        <v>7015</v>
      </c>
      <c r="C1750" s="2">
        <v>42485</v>
      </c>
      <c r="D1750" s="2">
        <v>42489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s="3" t="str" cm="1">
        <f t="array" ref="V1750">_xlfn.IFS(Orders!M1750=People!$B$2,People!$A$2,Orders!M1750=People!$B$3,People!$A$3,Orders!M1750=People!$B$4,People!$A$3,Orders!M1750=People!$B$5,People!$A$5)</f>
        <v>Chuck Magee</v>
      </c>
      <c r="W1750" s="3" t="str">
        <f>IFERROR(VLOOKUP(B1750,Returns!$B$2:$C$801,2),"No")</f>
        <v>Yes</v>
      </c>
    </row>
    <row r="1751" spans="1:23" x14ac:dyDescent="0.2">
      <c r="A1751" s="1">
        <v>1750</v>
      </c>
      <c r="B1751" t="s">
        <v>7015</v>
      </c>
      <c r="C1751" s="2">
        <v>42485</v>
      </c>
      <c r="D1751" s="2">
        <v>42489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s="3" t="str" cm="1">
        <f t="array" ref="V1751">_xlfn.IFS(Orders!M1751=People!$B$2,People!$A$2,Orders!M1751=People!$B$3,People!$A$3,Orders!M1751=People!$B$4,People!$A$3,Orders!M1751=People!$B$5,People!$A$5)</f>
        <v>Chuck Magee</v>
      </c>
      <c r="W1751" s="3" t="str">
        <f>IFERROR(VLOOKUP(B1751,Returns!$B$2:$C$801,2),"No")</f>
        <v>Yes</v>
      </c>
    </row>
    <row r="1752" spans="1:23" x14ac:dyDescent="0.2">
      <c r="A1752" s="1">
        <v>1751</v>
      </c>
      <c r="B1752" t="s">
        <v>7016</v>
      </c>
      <c r="C1752" s="2">
        <v>43061</v>
      </c>
      <c r="D1752" s="2">
        <v>43066</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s="3" t="str" cm="1">
        <f t="array" ref="V1752">_xlfn.IFS(Orders!M1752=People!$B$2,People!$A$2,Orders!M1752=People!$B$3,People!$A$3,Orders!M1752=People!$B$4,People!$A$3,Orders!M1752=People!$B$5,People!$A$5)</f>
        <v>Chuck Magee</v>
      </c>
      <c r="W1752" s="3" t="str">
        <f>IFERROR(VLOOKUP(B1752,Returns!$B$2:$C$801,2),"No")</f>
        <v>Yes</v>
      </c>
    </row>
    <row r="1753" spans="1:23" hidden="1" x14ac:dyDescent="0.2">
      <c r="A1753" s="1">
        <v>1752</v>
      </c>
      <c r="B1753" t="s">
        <v>7017</v>
      </c>
      <c r="C1753" s="2">
        <v>43752</v>
      </c>
      <c r="D1753" s="2">
        <v>43755</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s="3" t="str" cm="1">
        <f t="array" ref="V1753">_xlfn.IFS(Orders!M1753=People!$B$2,People!$A$2,Orders!M1753=People!$B$3,People!$A$3,Orders!M1753=People!$B$4,People!$A$3,Orders!M1753=People!$B$5,People!$A$5)</f>
        <v>Anna Andreadi</v>
      </c>
      <c r="W1753" s="3" t="str">
        <f>IFERROR(VLOOKUP(B1753,Returns!$B$2:$C$801,2),"No")</f>
        <v>Yes</v>
      </c>
    </row>
    <row r="1754" spans="1:23" hidden="1" x14ac:dyDescent="0.2">
      <c r="A1754" s="1">
        <v>1753</v>
      </c>
      <c r="B1754" t="s">
        <v>7018</v>
      </c>
      <c r="C1754" s="2">
        <v>43801</v>
      </c>
      <c r="D1754" s="2">
        <v>43804</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s="3" t="str" cm="1">
        <f t="array" ref="V1754">_xlfn.IFS(Orders!M1754=People!$B$2,People!$A$2,Orders!M1754=People!$B$3,People!$A$3,Orders!M1754=People!$B$4,People!$A$3,Orders!M1754=People!$B$5,People!$A$5)</f>
        <v>Anna Andreadi</v>
      </c>
      <c r="W1754" s="3" t="str">
        <f>IFERROR(VLOOKUP(B1754,Returns!$B$2:$C$801,2),"No")</f>
        <v>Yes</v>
      </c>
    </row>
    <row r="1755" spans="1:23" hidden="1" x14ac:dyDescent="0.2">
      <c r="A1755" s="1">
        <v>1754</v>
      </c>
      <c r="B1755" t="s">
        <v>7018</v>
      </c>
      <c r="C1755" s="2">
        <v>43801</v>
      </c>
      <c r="D1755" s="2">
        <v>43804</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s="3" t="str" cm="1">
        <f t="array" ref="V1755">_xlfn.IFS(Orders!M1755=People!$B$2,People!$A$2,Orders!M1755=People!$B$3,People!$A$3,Orders!M1755=People!$B$4,People!$A$3,Orders!M1755=People!$B$5,People!$A$5)</f>
        <v>Anna Andreadi</v>
      </c>
      <c r="W1755" s="3" t="str">
        <f>IFERROR(VLOOKUP(B1755,Returns!$B$2:$C$801,2),"No")</f>
        <v>Yes</v>
      </c>
    </row>
    <row r="1756" spans="1:23" hidden="1" x14ac:dyDescent="0.2">
      <c r="A1756" s="1">
        <v>1755</v>
      </c>
      <c r="B1756" t="s">
        <v>7018</v>
      </c>
      <c r="C1756" s="2">
        <v>43801</v>
      </c>
      <c r="D1756" s="2">
        <v>43804</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s="3" t="str" cm="1">
        <f t="array" ref="V1756">_xlfn.IFS(Orders!M1756=People!$B$2,People!$A$2,Orders!M1756=People!$B$3,People!$A$3,Orders!M1756=People!$B$4,People!$A$3,Orders!M1756=People!$B$5,People!$A$5)</f>
        <v>Anna Andreadi</v>
      </c>
      <c r="W1756" s="3" t="str">
        <f>IFERROR(VLOOKUP(B1756,Returns!$B$2:$C$801,2),"No")</f>
        <v>Yes</v>
      </c>
    </row>
    <row r="1757" spans="1:23" x14ac:dyDescent="0.2">
      <c r="A1757" s="1">
        <v>1756</v>
      </c>
      <c r="B1757" t="s">
        <v>7019</v>
      </c>
      <c r="C1757" s="2">
        <v>43077</v>
      </c>
      <c r="D1757" s="2">
        <v>43080</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s="3" t="str" cm="1">
        <f t="array" ref="V1757">_xlfn.IFS(Orders!M1757=People!$B$2,People!$A$2,Orders!M1757=People!$B$3,People!$A$3,Orders!M1757=People!$B$4,People!$A$3,Orders!M1757=People!$B$5,People!$A$5)</f>
        <v>Chuck Magee</v>
      </c>
      <c r="W1757" s="3" t="str">
        <f>IFERROR(VLOOKUP(B1757,Returns!$B$2:$C$801,2),"No")</f>
        <v>Yes</v>
      </c>
    </row>
    <row r="1758" spans="1:23" x14ac:dyDescent="0.2">
      <c r="A1758" s="1">
        <v>1757</v>
      </c>
      <c r="B1758" t="s">
        <v>7019</v>
      </c>
      <c r="C1758" s="2">
        <v>43077</v>
      </c>
      <c r="D1758" s="2">
        <v>43080</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s="3" t="str" cm="1">
        <f t="array" ref="V1758">_xlfn.IFS(Orders!M1758=People!$B$2,People!$A$2,Orders!M1758=People!$B$3,People!$A$3,Orders!M1758=People!$B$4,People!$A$3,Orders!M1758=People!$B$5,People!$A$5)</f>
        <v>Chuck Magee</v>
      </c>
      <c r="W1758" s="3" t="str">
        <f>IFERROR(VLOOKUP(B1758,Returns!$B$2:$C$801,2),"No")</f>
        <v>Yes</v>
      </c>
    </row>
    <row r="1759" spans="1:23" x14ac:dyDescent="0.2">
      <c r="A1759" s="1">
        <v>1758</v>
      </c>
      <c r="B1759" t="s">
        <v>7020</v>
      </c>
      <c r="C1759" s="2">
        <v>42929</v>
      </c>
      <c r="D1759" s="2">
        <v>42931</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s="3" t="str" cm="1">
        <f t="array" ref="V1759">_xlfn.IFS(Orders!M1759=People!$B$2,People!$A$2,Orders!M1759=People!$B$3,People!$A$3,Orders!M1759=People!$B$4,People!$A$3,Orders!M1759=People!$B$5,People!$A$5)</f>
        <v>Chuck Magee</v>
      </c>
      <c r="W1759" s="3" t="str">
        <f>IFERROR(VLOOKUP(B1759,Returns!$B$2:$C$801,2),"No")</f>
        <v>Yes</v>
      </c>
    </row>
    <row r="1760" spans="1:23" x14ac:dyDescent="0.2">
      <c r="A1760" s="1">
        <v>1759</v>
      </c>
      <c r="B1760" t="s">
        <v>7021</v>
      </c>
      <c r="C1760" s="2">
        <v>42501</v>
      </c>
      <c r="D1760" s="2">
        <v>42507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s="3" t="str" cm="1">
        <f t="array" ref="V1760">_xlfn.IFS(Orders!M1760=People!$B$2,People!$A$2,Orders!M1760=People!$B$3,People!$A$3,Orders!M1760=People!$B$4,People!$A$3,Orders!M1760=People!$B$5,People!$A$5)</f>
        <v>Chuck Magee</v>
      </c>
      <c r="W1760" s="3" t="str">
        <f>IFERROR(VLOOKUP(B1760,Returns!$B$2:$C$801,2),"No")</f>
        <v>Yes</v>
      </c>
    </row>
    <row r="1761" spans="1:23" x14ac:dyDescent="0.2">
      <c r="A1761" s="1">
        <v>1760</v>
      </c>
      <c r="B1761" t="s">
        <v>7022</v>
      </c>
      <c r="C1761" s="2">
        <v>42374</v>
      </c>
      <c r="D1761" s="2">
        <v>42381</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s="3" t="str" cm="1">
        <f t="array" ref="V1761">_xlfn.IFS(Orders!M1761=People!$B$2,People!$A$2,Orders!M1761=People!$B$3,People!$A$3,Orders!M1761=People!$B$4,People!$A$3,Orders!M1761=People!$B$5,People!$A$5)</f>
        <v>Chuck Magee</v>
      </c>
      <c r="W1761" s="3" t="str">
        <f>IFERROR(VLOOKUP(B1761,Returns!$B$2:$C$801,2),"No")</f>
        <v>Yes</v>
      </c>
    </row>
    <row r="1762" spans="1:23" hidden="1" x14ac:dyDescent="0.2">
      <c r="A1762" s="1">
        <v>1761</v>
      </c>
      <c r="B1762" t="s">
        <v>5996</v>
      </c>
      <c r="C1762" s="2">
        <v>42983</v>
      </c>
      <c r="D1762" s="2">
        <v>42987</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s="3" t="str" cm="1">
        <f t="array" ref="V1762">_xlfn.IFS(Orders!M1762=People!$B$2,People!$A$2,Orders!M1762=People!$B$3,People!$A$3,Orders!M1762=People!$B$4,People!$A$3,Orders!M1762=People!$B$5,People!$A$5)</f>
        <v>Anna Andreadi</v>
      </c>
      <c r="W1762" s="3" t="str">
        <f>IFERROR(VLOOKUP(B1762,Returns!$B$2:$C$801,2),"No")</f>
        <v>Yes</v>
      </c>
    </row>
    <row r="1763" spans="1:23" hidden="1" x14ac:dyDescent="0.2">
      <c r="A1763" s="1">
        <v>1762</v>
      </c>
      <c r="B1763" t="s">
        <v>5996</v>
      </c>
      <c r="C1763" s="2">
        <v>42983</v>
      </c>
      <c r="D1763" s="2">
        <v>42987</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s="3" t="str" cm="1">
        <f t="array" ref="V1763">_xlfn.IFS(Orders!M1763=People!$B$2,People!$A$2,Orders!M1763=People!$B$3,People!$A$3,Orders!M1763=People!$B$4,People!$A$3,Orders!M1763=People!$B$5,People!$A$5)</f>
        <v>Anna Andreadi</v>
      </c>
      <c r="W1763" s="3" t="str">
        <f>IFERROR(VLOOKUP(B1763,Returns!$B$2:$C$801,2),"No")</f>
        <v>Yes</v>
      </c>
    </row>
    <row r="1764" spans="1:23" hidden="1" x14ac:dyDescent="0.2">
      <c r="A1764" s="1">
        <v>1763</v>
      </c>
      <c r="B1764" t="s">
        <v>5996</v>
      </c>
      <c r="C1764" s="2">
        <v>42983</v>
      </c>
      <c r="D1764" s="2">
        <v>42987</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s="3" t="str" cm="1">
        <f t="array" ref="V1764">_xlfn.IFS(Orders!M1764=People!$B$2,People!$A$2,Orders!M1764=People!$B$3,People!$A$3,Orders!M1764=People!$B$4,People!$A$3,Orders!M1764=People!$B$5,People!$A$5)</f>
        <v>Anna Andreadi</v>
      </c>
      <c r="W1764" s="3" t="str">
        <f>IFERROR(VLOOKUP(B1764,Returns!$B$2:$C$801,2),"No")</f>
        <v>Yes</v>
      </c>
    </row>
    <row r="1765" spans="1:23" hidden="1" x14ac:dyDescent="0.2">
      <c r="A1765" s="1">
        <v>1764</v>
      </c>
      <c r="B1765" t="s">
        <v>7023</v>
      </c>
      <c r="C1765" s="2">
        <v>43316</v>
      </c>
      <c r="D1765" s="2">
        <v>43320</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s="3" t="str" cm="1">
        <f t="array" ref="V1765">_xlfn.IFS(Orders!M1765=People!$B$2,People!$A$2,Orders!M1765=People!$B$3,People!$A$3,Orders!M1765=People!$B$4,People!$A$3,Orders!M1765=People!$B$5,People!$A$5)</f>
        <v>Cassandra Brandow</v>
      </c>
      <c r="W1765" s="3" t="str">
        <f>IFERROR(VLOOKUP(B1765,Returns!$B$2:$C$801,2),"No")</f>
        <v>Yes</v>
      </c>
    </row>
    <row r="1766" spans="1:23" hidden="1" x14ac:dyDescent="0.2">
      <c r="A1766" s="1">
        <v>1765</v>
      </c>
      <c r="B1766" t="s">
        <v>7023</v>
      </c>
      <c r="C1766" s="2">
        <v>43316</v>
      </c>
      <c r="D1766" s="2">
        <v>43320</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s="3" t="str" cm="1">
        <f t="array" ref="V1766">_xlfn.IFS(Orders!M1766=People!$B$2,People!$A$2,Orders!M1766=People!$B$3,People!$A$3,Orders!M1766=People!$B$4,People!$A$3,Orders!M1766=People!$B$5,People!$A$5)</f>
        <v>Cassandra Brandow</v>
      </c>
      <c r="W1766" s="3" t="str">
        <f>IFERROR(VLOOKUP(B1766,Returns!$B$2:$C$801,2),"No")</f>
        <v>Yes</v>
      </c>
    </row>
    <row r="1767" spans="1:23" hidden="1" x14ac:dyDescent="0.2">
      <c r="A1767" s="1">
        <v>1766</v>
      </c>
      <c r="B1767" t="s">
        <v>7023</v>
      </c>
      <c r="C1767" s="2">
        <v>43316</v>
      </c>
      <c r="D1767" s="2">
        <v>43320</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s="3" t="str" cm="1">
        <f t="array" ref="V1767">_xlfn.IFS(Orders!M1767=People!$B$2,People!$A$2,Orders!M1767=People!$B$3,People!$A$3,Orders!M1767=People!$B$4,People!$A$3,Orders!M1767=People!$B$5,People!$A$5)</f>
        <v>Cassandra Brandow</v>
      </c>
      <c r="W1767" s="3" t="str">
        <f>IFERROR(VLOOKUP(B1767,Returns!$B$2:$C$801,2),"No")</f>
        <v>Yes</v>
      </c>
    </row>
    <row r="1768" spans="1:23" hidden="1" x14ac:dyDescent="0.2">
      <c r="A1768" s="1">
        <v>1767</v>
      </c>
      <c r="B1768" t="s">
        <v>7023</v>
      </c>
      <c r="C1768" s="2">
        <v>43316</v>
      </c>
      <c r="D1768" s="2">
        <v>43320</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s="3" t="str" cm="1">
        <f t="array" ref="V1768">_xlfn.IFS(Orders!M1768=People!$B$2,People!$A$2,Orders!M1768=People!$B$3,People!$A$3,Orders!M1768=People!$B$4,People!$A$3,Orders!M1768=People!$B$5,People!$A$5)</f>
        <v>Cassandra Brandow</v>
      </c>
      <c r="W1768" s="3" t="str">
        <f>IFERROR(VLOOKUP(B1768,Returns!$B$2:$C$801,2),"No")</f>
        <v>Yes</v>
      </c>
    </row>
    <row r="1769" spans="1:23" hidden="1" x14ac:dyDescent="0.2">
      <c r="A1769" s="1">
        <v>1768</v>
      </c>
      <c r="B1769" t="s">
        <v>7024</v>
      </c>
      <c r="C1769" s="2">
        <v>42451</v>
      </c>
      <c r="D1769" s="2">
        <v>42455</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s="3" t="str" cm="1">
        <f t="array" ref="V1769">_xlfn.IFS(Orders!M1769=People!$B$2,People!$A$2,Orders!M1769=People!$B$3,People!$A$3,Orders!M1769=People!$B$4,People!$A$3,Orders!M1769=People!$B$5,People!$A$5)</f>
        <v>Cassandra Brandow</v>
      </c>
      <c r="W1769" s="3" t="str">
        <f>IFERROR(VLOOKUP(B1769,Returns!$B$2:$C$801,2),"No")</f>
        <v>Yes</v>
      </c>
    </row>
    <row r="1770" spans="1:23" hidden="1" x14ac:dyDescent="0.2">
      <c r="A1770" s="1">
        <v>1769</v>
      </c>
      <c r="B1770" t="s">
        <v>7024</v>
      </c>
      <c r="C1770" s="2">
        <v>42451</v>
      </c>
      <c r="D1770" s="2">
        <v>42455</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s="3" t="str" cm="1">
        <f t="array" ref="V1770">_xlfn.IFS(Orders!M1770=People!$B$2,People!$A$2,Orders!M1770=People!$B$3,People!$A$3,Orders!M1770=People!$B$4,People!$A$3,Orders!M1770=People!$B$5,People!$A$5)</f>
        <v>Cassandra Brandow</v>
      </c>
      <c r="W1770" s="3" t="str">
        <f>IFERROR(VLOOKUP(B1770,Returns!$B$2:$C$801,2),"No")</f>
        <v>Yes</v>
      </c>
    </row>
    <row r="1771" spans="1:23" x14ac:dyDescent="0.2">
      <c r="A1771" s="1">
        <v>1770</v>
      </c>
      <c r="B1771" t="s">
        <v>7025</v>
      </c>
      <c r="C1771" s="2">
        <v>43526</v>
      </c>
      <c r="D1771" s="2">
        <v>43532</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s="3" t="str" cm="1">
        <f t="array" ref="V1771">_xlfn.IFS(Orders!M1771=People!$B$2,People!$A$2,Orders!M1771=People!$B$3,People!$A$3,Orders!M1771=People!$B$4,People!$A$3,Orders!M1771=People!$B$5,People!$A$5)</f>
        <v>Chuck Magee</v>
      </c>
      <c r="W1771" s="3" t="str">
        <f>IFERROR(VLOOKUP(B1771,Returns!$B$2:$C$801,2),"No")</f>
        <v>Yes</v>
      </c>
    </row>
    <row r="1772" spans="1:23" x14ac:dyDescent="0.2">
      <c r="A1772" s="1">
        <v>1771</v>
      </c>
      <c r="B1772" t="s">
        <v>7025</v>
      </c>
      <c r="C1772" s="2">
        <v>43526</v>
      </c>
      <c r="D1772" s="2">
        <v>43532</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s="3" t="str" cm="1">
        <f t="array" ref="V1772">_xlfn.IFS(Orders!M1772=People!$B$2,People!$A$2,Orders!M1772=People!$B$3,People!$A$3,Orders!M1772=People!$B$4,People!$A$3,Orders!M1772=People!$B$5,People!$A$5)</f>
        <v>Chuck Magee</v>
      </c>
      <c r="W1772" s="3" t="str">
        <f>IFERROR(VLOOKUP(B1772,Returns!$B$2:$C$801,2),"No")</f>
        <v>Yes</v>
      </c>
    </row>
    <row r="1773" spans="1:23" x14ac:dyDescent="0.2">
      <c r="A1773" s="1">
        <v>1772</v>
      </c>
      <c r="B1773" t="s">
        <v>7026</v>
      </c>
      <c r="C1773" s="2">
        <v>43431</v>
      </c>
      <c r="D1773" s="2">
        <v>43433</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s="3" t="str" cm="1">
        <f t="array" ref="V1773">_xlfn.IFS(Orders!M1773=People!$B$2,People!$A$2,Orders!M1773=People!$B$3,People!$A$3,Orders!M1773=People!$B$4,People!$A$3,Orders!M1773=People!$B$5,People!$A$5)</f>
        <v>Chuck Magee</v>
      </c>
      <c r="W1773" s="3" t="str">
        <f>IFERROR(VLOOKUP(B1773,Returns!$B$2:$C$801,2),"No")</f>
        <v>Yes</v>
      </c>
    </row>
    <row r="1774" spans="1:23" x14ac:dyDescent="0.2">
      <c r="A1774" s="1">
        <v>1773</v>
      </c>
      <c r="B1774" t="s">
        <v>7026</v>
      </c>
      <c r="C1774" s="2">
        <v>43431</v>
      </c>
      <c r="D1774" s="2">
        <v>43433</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s="3" t="str" cm="1">
        <f t="array" ref="V1774">_xlfn.IFS(Orders!M1774=People!$B$2,People!$A$2,Orders!M1774=People!$B$3,People!$A$3,Orders!M1774=People!$B$4,People!$A$3,Orders!M1774=People!$B$5,People!$A$5)</f>
        <v>Chuck Magee</v>
      </c>
      <c r="W1774" s="3" t="str">
        <f>IFERROR(VLOOKUP(B1774,Returns!$B$2:$C$801,2),"No")</f>
        <v>Yes</v>
      </c>
    </row>
    <row r="1775" spans="1:23" x14ac:dyDescent="0.2">
      <c r="A1775" s="1">
        <v>1774</v>
      </c>
      <c r="B1775" t="s">
        <v>7027</v>
      </c>
      <c r="C1775" s="2">
        <v>42488</v>
      </c>
      <c r="D1775" s="2">
        <v>42493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s="3" t="str" cm="1">
        <f t="array" ref="V1775">_xlfn.IFS(Orders!M1775=People!$B$2,People!$A$2,Orders!M1775=People!$B$3,People!$A$3,Orders!M1775=People!$B$4,People!$A$3,Orders!M1775=People!$B$5,People!$A$5)</f>
        <v>Chuck Magee</v>
      </c>
      <c r="W1775" s="3" t="str">
        <f>IFERROR(VLOOKUP(B1775,Returns!$B$2:$C$801,2),"No")</f>
        <v>Yes</v>
      </c>
    </row>
    <row r="1776" spans="1:23" x14ac:dyDescent="0.2">
      <c r="A1776" s="1">
        <v>1775</v>
      </c>
      <c r="B1776" t="s">
        <v>7027</v>
      </c>
      <c r="C1776" s="2">
        <v>42488</v>
      </c>
      <c r="D1776" s="2">
        <v>42493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s="3" t="str" cm="1">
        <f t="array" ref="V1776">_xlfn.IFS(Orders!M1776=People!$B$2,People!$A$2,Orders!M1776=People!$B$3,People!$A$3,Orders!M1776=People!$B$4,People!$A$3,Orders!M1776=People!$B$5,People!$A$5)</f>
        <v>Chuck Magee</v>
      </c>
      <c r="W1776" s="3" t="str">
        <f>IFERROR(VLOOKUP(B1776,Returns!$B$2:$C$801,2),"No")</f>
        <v>Yes</v>
      </c>
    </row>
    <row r="1777" spans="1:23" x14ac:dyDescent="0.2">
      <c r="A1777" s="1">
        <v>1776</v>
      </c>
      <c r="B1777" t="s">
        <v>7027</v>
      </c>
      <c r="C1777" s="2">
        <v>42488</v>
      </c>
      <c r="D1777" s="2">
        <v>42493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s="3" t="str" cm="1">
        <f t="array" ref="V1777">_xlfn.IFS(Orders!M1777=People!$B$2,People!$A$2,Orders!M1777=People!$B$3,People!$A$3,Orders!M1777=People!$B$4,People!$A$3,Orders!M1777=People!$B$5,People!$A$5)</f>
        <v>Chuck Magee</v>
      </c>
      <c r="W1777" s="3" t="str">
        <f>IFERROR(VLOOKUP(B1777,Returns!$B$2:$C$801,2),"No")</f>
        <v>Yes</v>
      </c>
    </row>
    <row r="1778" spans="1:23" x14ac:dyDescent="0.2">
      <c r="A1778" s="1">
        <v>1777</v>
      </c>
      <c r="B1778" t="s">
        <v>7027</v>
      </c>
      <c r="C1778" s="2">
        <v>42488</v>
      </c>
      <c r="D1778" s="2">
        <v>42493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s="3" t="str" cm="1">
        <f t="array" ref="V1778">_xlfn.IFS(Orders!M1778=People!$B$2,People!$A$2,Orders!M1778=People!$B$3,People!$A$3,Orders!M1778=People!$B$4,People!$A$3,Orders!M1778=People!$B$5,People!$A$5)</f>
        <v>Chuck Magee</v>
      </c>
      <c r="W1778" s="3" t="str">
        <f>IFERROR(VLOOKUP(B1778,Returns!$B$2:$C$801,2),"No")</f>
        <v>Yes</v>
      </c>
    </row>
    <row r="1779" spans="1:23" hidden="1" x14ac:dyDescent="0.2">
      <c r="A1779" s="1">
        <v>1778</v>
      </c>
      <c r="B1779" t="s">
        <v>7028</v>
      </c>
      <c r="C1779" s="2">
        <v>43063</v>
      </c>
      <c r="D1779" s="2">
        <v>43067</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s="3" t="str" cm="1">
        <f t="array" ref="V1779">_xlfn.IFS(Orders!M1779=People!$B$2,People!$A$2,Orders!M1779=People!$B$3,People!$A$3,Orders!M1779=People!$B$4,People!$A$3,Orders!M1779=People!$B$5,People!$A$5)</f>
        <v>Anna Andreadi</v>
      </c>
      <c r="W1779" s="3" t="str">
        <f>IFERROR(VLOOKUP(B1779,Returns!$B$2:$C$801,2),"No")</f>
        <v>Yes</v>
      </c>
    </row>
    <row r="1780" spans="1:23" hidden="1" x14ac:dyDescent="0.2">
      <c r="A1780" s="1">
        <v>1779</v>
      </c>
      <c r="B1780" t="s">
        <v>7028</v>
      </c>
      <c r="C1780" s="2">
        <v>43063</v>
      </c>
      <c r="D1780" s="2">
        <v>43067</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s="3" t="str" cm="1">
        <f t="array" ref="V1780">_xlfn.IFS(Orders!M1780=People!$B$2,People!$A$2,Orders!M1780=People!$B$3,People!$A$3,Orders!M1780=People!$B$4,People!$A$3,Orders!M1780=People!$B$5,People!$A$5)</f>
        <v>Anna Andreadi</v>
      </c>
      <c r="W1780" s="3" t="str">
        <f>IFERROR(VLOOKUP(B1780,Returns!$B$2:$C$801,2),"No")</f>
        <v>Yes</v>
      </c>
    </row>
    <row r="1781" spans="1:23" x14ac:dyDescent="0.2">
      <c r="A1781" s="1">
        <v>1780</v>
      </c>
      <c r="B1781" t="s">
        <v>7029</v>
      </c>
      <c r="C1781" s="2">
        <v>43415</v>
      </c>
      <c r="D1781" s="2">
        <v>43420</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s="3" t="str" cm="1">
        <f t="array" ref="V1781">_xlfn.IFS(Orders!M1781=People!$B$2,People!$A$2,Orders!M1781=People!$B$3,People!$A$3,Orders!M1781=People!$B$4,People!$A$3,Orders!M1781=People!$B$5,People!$A$5)</f>
        <v>Chuck Magee</v>
      </c>
      <c r="W1781" s="3" t="str">
        <f>IFERROR(VLOOKUP(B1781,Returns!$B$2:$C$801,2),"No")</f>
        <v>Yes</v>
      </c>
    </row>
    <row r="1782" spans="1:23" x14ac:dyDescent="0.2">
      <c r="A1782" s="1">
        <v>1781</v>
      </c>
      <c r="B1782" t="s">
        <v>7029</v>
      </c>
      <c r="C1782" s="2">
        <v>43415</v>
      </c>
      <c r="D1782" s="2">
        <v>43420</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s="3" t="str" cm="1">
        <f t="array" ref="V1782">_xlfn.IFS(Orders!M1782=People!$B$2,People!$A$2,Orders!M1782=People!$B$3,People!$A$3,Orders!M1782=People!$B$4,People!$A$3,Orders!M1782=People!$B$5,People!$A$5)</f>
        <v>Chuck Magee</v>
      </c>
      <c r="W1782" s="3" t="str">
        <f>IFERROR(VLOOKUP(B1782,Returns!$B$2:$C$801,2),"No")</f>
        <v>Yes</v>
      </c>
    </row>
    <row r="1783" spans="1:23" x14ac:dyDescent="0.2">
      <c r="A1783" s="1">
        <v>1782</v>
      </c>
      <c r="B1783" t="s">
        <v>7030</v>
      </c>
      <c r="C1783" s="2">
        <v>42925</v>
      </c>
      <c r="D1783" s="2">
        <v>42929</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s="3" t="str" cm="1">
        <f t="array" ref="V1783">_xlfn.IFS(Orders!M1783=People!$B$2,People!$A$2,Orders!M1783=People!$B$3,People!$A$3,Orders!M1783=People!$B$4,People!$A$3,Orders!M1783=People!$B$5,People!$A$5)</f>
        <v>Chuck Magee</v>
      </c>
      <c r="W1783" s="3" t="str">
        <f>IFERROR(VLOOKUP(B1783,Returns!$B$2:$C$801,2),"No")</f>
        <v>Yes</v>
      </c>
    </row>
    <row r="1784" spans="1:23" x14ac:dyDescent="0.2">
      <c r="A1784" s="1">
        <v>1783</v>
      </c>
      <c r="B1784" t="s">
        <v>7030</v>
      </c>
      <c r="C1784" s="2">
        <v>42925</v>
      </c>
      <c r="D1784" s="2">
        <v>42929</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s="3" t="str" cm="1">
        <f t="array" ref="V1784">_xlfn.IFS(Orders!M1784=People!$B$2,People!$A$2,Orders!M1784=People!$B$3,People!$A$3,Orders!M1784=People!$B$4,People!$A$3,Orders!M1784=People!$B$5,People!$A$5)</f>
        <v>Chuck Magee</v>
      </c>
      <c r="W1784" s="3" t="str">
        <f>IFERROR(VLOOKUP(B1784,Returns!$B$2:$C$801,2),"No")</f>
        <v>Yes</v>
      </c>
    </row>
    <row r="1785" spans="1:23" x14ac:dyDescent="0.2">
      <c r="A1785" s="1">
        <v>1784</v>
      </c>
      <c r="B1785" t="s">
        <v>7031</v>
      </c>
      <c r="C1785" s="2">
        <v>43730</v>
      </c>
      <c r="D1785" s="2">
        <v>43734</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s="3" t="str" cm="1">
        <f t="array" ref="V1785">_xlfn.IFS(Orders!M1785=People!$B$2,People!$A$2,Orders!M1785=People!$B$3,People!$A$3,Orders!M1785=People!$B$4,People!$A$3,Orders!M1785=People!$B$5,People!$A$5)</f>
        <v>Chuck Magee</v>
      </c>
      <c r="W1785" s="3" t="str">
        <f>IFERROR(VLOOKUP(B1785,Returns!$B$2:$C$801,2),"No")</f>
        <v>Yes</v>
      </c>
    </row>
    <row r="1786" spans="1:23" x14ac:dyDescent="0.2">
      <c r="A1786" s="1">
        <v>1785</v>
      </c>
      <c r="B1786" t="s">
        <v>7031</v>
      </c>
      <c r="C1786" s="2">
        <v>43730</v>
      </c>
      <c r="D1786" s="2">
        <v>43734</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s="3" t="str" cm="1">
        <f t="array" ref="V1786">_xlfn.IFS(Orders!M1786=People!$B$2,People!$A$2,Orders!M1786=People!$B$3,People!$A$3,Orders!M1786=People!$B$4,People!$A$3,Orders!M1786=People!$B$5,People!$A$5)</f>
        <v>Chuck Magee</v>
      </c>
      <c r="W1786" s="3" t="str">
        <f>IFERROR(VLOOKUP(B1786,Returns!$B$2:$C$801,2),"No")</f>
        <v>Yes</v>
      </c>
    </row>
    <row r="1787" spans="1:23" x14ac:dyDescent="0.2">
      <c r="A1787" s="1">
        <v>1786</v>
      </c>
      <c r="B1787" t="s">
        <v>7031</v>
      </c>
      <c r="C1787" s="2">
        <v>43730</v>
      </c>
      <c r="D1787" s="2">
        <v>43734</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s="3" t="str" cm="1">
        <f t="array" ref="V1787">_xlfn.IFS(Orders!M1787=People!$B$2,People!$A$2,Orders!M1787=People!$B$3,People!$A$3,Orders!M1787=People!$B$4,People!$A$3,Orders!M1787=People!$B$5,People!$A$5)</f>
        <v>Chuck Magee</v>
      </c>
      <c r="W1787" s="3" t="str">
        <f>IFERROR(VLOOKUP(B1787,Returns!$B$2:$C$801,2),"No")</f>
        <v>Yes</v>
      </c>
    </row>
    <row r="1788" spans="1:23" x14ac:dyDescent="0.2">
      <c r="A1788" s="1">
        <v>1787</v>
      </c>
      <c r="B1788" t="s">
        <v>7031</v>
      </c>
      <c r="C1788" s="2">
        <v>43730</v>
      </c>
      <c r="D1788" s="2">
        <v>43734</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s="3" t="str" cm="1">
        <f t="array" ref="V1788">_xlfn.IFS(Orders!M1788=People!$B$2,People!$A$2,Orders!M1788=People!$B$3,People!$A$3,Orders!M1788=People!$B$4,People!$A$3,Orders!M1788=People!$B$5,People!$A$5)</f>
        <v>Chuck Magee</v>
      </c>
      <c r="W1788" s="3" t="str">
        <f>IFERROR(VLOOKUP(B1788,Returns!$B$2:$C$801,2),"No")</f>
        <v>Yes</v>
      </c>
    </row>
    <row r="1789" spans="1:23" x14ac:dyDescent="0.2">
      <c r="A1789" s="1">
        <v>1788</v>
      </c>
      <c r="B1789" t="s">
        <v>7032</v>
      </c>
      <c r="C1789" s="2">
        <v>42781</v>
      </c>
      <c r="D1789" s="2">
        <v>42785</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s="3" t="str" cm="1">
        <f t="array" ref="V1789">_xlfn.IFS(Orders!M1789=People!$B$2,People!$A$2,Orders!M1789=People!$B$3,People!$A$3,Orders!M1789=People!$B$4,People!$A$3,Orders!M1789=People!$B$5,People!$A$5)</f>
        <v>Chuck Magee</v>
      </c>
      <c r="W1789" s="3" t="str">
        <f>IFERROR(VLOOKUP(B1789,Returns!$B$2:$C$801,2),"No")</f>
        <v>Yes</v>
      </c>
    </row>
    <row r="1790" spans="1:23" x14ac:dyDescent="0.2">
      <c r="A1790" s="1">
        <v>1789</v>
      </c>
      <c r="B1790" t="s">
        <v>7032</v>
      </c>
      <c r="C1790" s="2">
        <v>42781</v>
      </c>
      <c r="D1790" s="2">
        <v>42785</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s="3" t="str" cm="1">
        <f t="array" ref="V1790">_xlfn.IFS(Orders!M1790=People!$B$2,People!$A$2,Orders!M1790=People!$B$3,People!$A$3,Orders!M1790=People!$B$4,People!$A$3,Orders!M1790=People!$B$5,People!$A$5)</f>
        <v>Chuck Magee</v>
      </c>
      <c r="W1790" s="3" t="str">
        <f>IFERROR(VLOOKUP(B1790,Returns!$B$2:$C$801,2),"No")</f>
        <v>Yes</v>
      </c>
    </row>
    <row r="1791" spans="1:23" x14ac:dyDescent="0.2">
      <c r="A1791" s="1">
        <v>1790</v>
      </c>
      <c r="B1791" t="s">
        <v>7032</v>
      </c>
      <c r="C1791" s="2">
        <v>42781</v>
      </c>
      <c r="D1791" s="2">
        <v>42785</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s="3" t="str" cm="1">
        <f t="array" ref="V1791">_xlfn.IFS(Orders!M1791=People!$B$2,People!$A$2,Orders!M1791=People!$B$3,People!$A$3,Orders!M1791=People!$B$4,People!$A$3,Orders!M1791=People!$B$5,People!$A$5)</f>
        <v>Chuck Magee</v>
      </c>
      <c r="W1791" s="3" t="str">
        <f>IFERROR(VLOOKUP(B1791,Returns!$B$2:$C$801,2),"No")</f>
        <v>Yes</v>
      </c>
    </row>
    <row r="1792" spans="1:23" x14ac:dyDescent="0.2">
      <c r="A1792" s="1">
        <v>1791</v>
      </c>
      <c r="B1792" t="s">
        <v>7033</v>
      </c>
      <c r="C1792" s="2">
        <v>42643</v>
      </c>
      <c r="D1792" s="2">
        <v>42647</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s="3" t="str" cm="1">
        <f t="array" ref="V1792">_xlfn.IFS(Orders!M1792=People!$B$2,People!$A$2,Orders!M1792=People!$B$3,People!$A$3,Orders!M1792=People!$B$4,People!$A$3,Orders!M1792=People!$B$5,People!$A$5)</f>
        <v>Chuck Magee</v>
      </c>
      <c r="W1792" s="3" t="str">
        <f>IFERROR(VLOOKUP(B1792,Returns!$B$2:$C$801,2),"No")</f>
        <v>Yes</v>
      </c>
    </row>
    <row r="1793" spans="1:23" x14ac:dyDescent="0.2">
      <c r="A1793" s="1">
        <v>1792</v>
      </c>
      <c r="B1793" t="s">
        <v>7034</v>
      </c>
      <c r="C1793" s="2">
        <v>42705</v>
      </c>
      <c r="D1793" s="2">
        <v>42707</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s="3" t="str" cm="1">
        <f t="array" ref="V1793">_xlfn.IFS(Orders!M1793=People!$B$2,People!$A$2,Orders!M1793=People!$B$3,People!$A$3,Orders!M1793=People!$B$4,People!$A$3,Orders!M1793=People!$B$5,People!$A$5)</f>
        <v>Chuck Magee</v>
      </c>
      <c r="W1793" s="3" t="str">
        <f>IFERROR(VLOOKUP(B1793,Returns!$B$2:$C$801,2),"No")</f>
        <v>Yes</v>
      </c>
    </row>
    <row r="1794" spans="1:23" x14ac:dyDescent="0.2">
      <c r="A1794" s="1">
        <v>1793</v>
      </c>
      <c r="B1794" t="s">
        <v>7034</v>
      </c>
      <c r="C1794" s="2">
        <v>42705</v>
      </c>
      <c r="D1794" s="2">
        <v>42707</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s="3" t="str" cm="1">
        <f t="array" ref="V1794">_xlfn.IFS(Orders!M1794=People!$B$2,People!$A$2,Orders!M1794=People!$B$3,People!$A$3,Orders!M1794=People!$B$4,People!$A$3,Orders!M1794=People!$B$5,People!$A$5)</f>
        <v>Chuck Magee</v>
      </c>
      <c r="W1794" s="3" t="str">
        <f>IFERROR(VLOOKUP(B1794,Returns!$B$2:$C$801,2),"No")</f>
        <v>Yes</v>
      </c>
    </row>
    <row r="1795" spans="1:23" x14ac:dyDescent="0.2">
      <c r="A1795" s="1">
        <v>1794</v>
      </c>
      <c r="B1795" t="s">
        <v>7035</v>
      </c>
      <c r="C1795" s="2">
        <v>42712</v>
      </c>
      <c r="D1795" s="2">
        <v>42717</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s="3" t="str" cm="1">
        <f t="array" ref="V1795">_xlfn.IFS(Orders!M1795=People!$B$2,People!$A$2,Orders!M1795=People!$B$3,People!$A$3,Orders!M1795=People!$B$4,People!$A$3,Orders!M1795=People!$B$5,People!$A$5)</f>
        <v>Chuck Magee</v>
      </c>
      <c r="W1795" s="3" t="str">
        <f>IFERROR(VLOOKUP(B1795,Returns!$B$2:$C$801,2),"No")</f>
        <v>Yes</v>
      </c>
    </row>
    <row r="1796" spans="1:23" x14ac:dyDescent="0.2">
      <c r="A1796" s="1">
        <v>1795</v>
      </c>
      <c r="B1796" t="s">
        <v>7036</v>
      </c>
      <c r="C1796" s="2">
        <v>43348</v>
      </c>
      <c r="D1796" s="2">
        <v>43353</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s="3" t="str" cm="1">
        <f t="array" ref="V1796">_xlfn.IFS(Orders!M1796=People!$B$2,People!$A$2,Orders!M1796=People!$B$3,People!$A$3,Orders!M1796=People!$B$4,People!$A$3,Orders!M1796=People!$B$5,People!$A$5)</f>
        <v>Chuck Magee</v>
      </c>
      <c r="W1796" s="3" t="str">
        <f>IFERROR(VLOOKUP(B1796,Returns!$B$2:$C$801,2),"No")</f>
        <v>Yes</v>
      </c>
    </row>
    <row r="1797" spans="1:23" x14ac:dyDescent="0.2">
      <c r="A1797" s="1">
        <v>1796</v>
      </c>
      <c r="B1797" t="s">
        <v>7037</v>
      </c>
      <c r="C1797" s="2">
        <v>43704</v>
      </c>
      <c r="D1797" s="2">
        <v>43707</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s="3" t="str" cm="1">
        <f t="array" ref="V1797">_xlfn.IFS(Orders!M1797=People!$B$2,People!$A$2,Orders!M1797=People!$B$3,People!$A$3,Orders!M1797=People!$B$4,People!$A$3,Orders!M1797=People!$B$5,People!$A$5)</f>
        <v>Chuck Magee</v>
      </c>
      <c r="W1797" s="3" t="str">
        <f>IFERROR(VLOOKUP(B1797,Returns!$B$2:$C$801,2),"No")</f>
        <v>Yes</v>
      </c>
    </row>
    <row r="1798" spans="1:23" x14ac:dyDescent="0.2">
      <c r="A1798" s="1">
        <v>1797</v>
      </c>
      <c r="B1798" t="s">
        <v>7037</v>
      </c>
      <c r="C1798" s="2">
        <v>43704</v>
      </c>
      <c r="D1798" s="2">
        <v>43707</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s="3" t="str" cm="1">
        <f t="array" ref="V1798">_xlfn.IFS(Orders!M1798=People!$B$2,People!$A$2,Orders!M1798=People!$B$3,People!$A$3,Orders!M1798=People!$B$4,People!$A$3,Orders!M1798=People!$B$5,People!$A$5)</f>
        <v>Chuck Magee</v>
      </c>
      <c r="W1798" s="3" t="str">
        <f>IFERROR(VLOOKUP(B1798,Returns!$B$2:$C$801,2),"No")</f>
        <v>Yes</v>
      </c>
    </row>
    <row r="1799" spans="1:23" x14ac:dyDescent="0.2">
      <c r="A1799" s="1">
        <v>1798</v>
      </c>
      <c r="B1799" t="s">
        <v>7037</v>
      </c>
      <c r="C1799" s="2">
        <v>43704</v>
      </c>
      <c r="D1799" s="2">
        <v>43707</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s="3" t="str" cm="1">
        <f t="array" ref="V1799">_xlfn.IFS(Orders!M1799=People!$B$2,People!$A$2,Orders!M1799=People!$B$3,People!$A$3,Orders!M1799=People!$B$4,People!$A$3,Orders!M1799=People!$B$5,People!$A$5)</f>
        <v>Chuck Magee</v>
      </c>
      <c r="W1799" s="3" t="str">
        <f>IFERROR(VLOOKUP(B1799,Returns!$B$2:$C$801,2),"No")</f>
        <v>Yes</v>
      </c>
    </row>
    <row r="1800" spans="1:23" hidden="1" x14ac:dyDescent="0.2">
      <c r="A1800" s="1">
        <v>1799</v>
      </c>
      <c r="B1800" t="s">
        <v>7038</v>
      </c>
      <c r="C1800" s="2">
        <v>43288</v>
      </c>
      <c r="D1800" s="2">
        <v>43292</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s="3" t="str" cm="1">
        <f t="array" ref="V1800">_xlfn.IFS(Orders!M1800=People!$B$2,People!$A$2,Orders!M1800=People!$B$3,People!$A$3,Orders!M1800=People!$B$4,People!$A$3,Orders!M1800=People!$B$5,People!$A$5)</f>
        <v>Anna Andreadi</v>
      </c>
      <c r="W1800" s="3" t="str">
        <f>IFERROR(VLOOKUP(B1800,Returns!$B$2:$C$801,2),"No")</f>
        <v>Yes</v>
      </c>
    </row>
    <row r="1801" spans="1:23" x14ac:dyDescent="0.2">
      <c r="A1801" s="1">
        <v>1800</v>
      </c>
      <c r="B1801" t="s">
        <v>7039</v>
      </c>
      <c r="C1801" s="2">
        <v>43320</v>
      </c>
      <c r="D1801" s="2">
        <v>43322</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s="3" t="str" cm="1">
        <f t="array" ref="V1801">_xlfn.IFS(Orders!M1801=People!$B$2,People!$A$2,Orders!M1801=People!$B$3,People!$A$3,Orders!M1801=People!$B$4,People!$A$3,Orders!M1801=People!$B$5,People!$A$5)</f>
        <v>Chuck Magee</v>
      </c>
      <c r="W1801" s="3" t="str">
        <f>IFERROR(VLOOKUP(B1801,Returns!$B$2:$C$801,2),"No")</f>
        <v>Yes</v>
      </c>
    </row>
    <row r="1802" spans="1:23" x14ac:dyDescent="0.2">
      <c r="A1802" s="1">
        <v>1801</v>
      </c>
      <c r="B1802" t="s">
        <v>7039</v>
      </c>
      <c r="C1802" s="2">
        <v>43320</v>
      </c>
      <c r="D1802" s="2">
        <v>43322</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s="3" t="str" cm="1">
        <f t="array" ref="V1802">_xlfn.IFS(Orders!M1802=People!$B$2,People!$A$2,Orders!M1802=People!$B$3,People!$A$3,Orders!M1802=People!$B$4,People!$A$3,Orders!M1802=People!$B$5,People!$A$5)</f>
        <v>Chuck Magee</v>
      </c>
      <c r="W1802" s="3" t="str">
        <f>IFERROR(VLOOKUP(B1802,Returns!$B$2:$C$801,2),"No")</f>
        <v>Yes</v>
      </c>
    </row>
    <row r="1803" spans="1:23" hidden="1" x14ac:dyDescent="0.2">
      <c r="A1803" s="1">
        <v>1802</v>
      </c>
      <c r="B1803" t="s">
        <v>7040</v>
      </c>
      <c r="C1803" s="2">
        <v>43417</v>
      </c>
      <c r="D1803" s="2">
        <v>43423</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s="3" t="str" cm="1">
        <f t="array" ref="V1803">_xlfn.IFS(Orders!M1803=People!$B$2,People!$A$2,Orders!M1803=People!$B$3,People!$A$3,Orders!M1803=People!$B$4,People!$A$3,Orders!M1803=People!$B$5,People!$A$5)</f>
        <v>Anna Andreadi</v>
      </c>
      <c r="W1803" s="3" t="str">
        <f>IFERROR(VLOOKUP(B1803,Returns!$B$2:$C$801,2),"No")</f>
        <v>Yes</v>
      </c>
    </row>
    <row r="1804" spans="1:23" x14ac:dyDescent="0.2">
      <c r="A1804" s="1">
        <v>1803</v>
      </c>
      <c r="B1804" t="s">
        <v>7041</v>
      </c>
      <c r="C1804" s="2">
        <v>43730</v>
      </c>
      <c r="D1804" s="2">
        <v>43734</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s="3" t="str" cm="1">
        <f t="array" ref="V1804">_xlfn.IFS(Orders!M1804=People!$B$2,People!$A$2,Orders!M1804=People!$B$3,People!$A$3,Orders!M1804=People!$B$4,People!$A$3,Orders!M1804=People!$B$5,People!$A$5)</f>
        <v>Chuck Magee</v>
      </c>
      <c r="W1804" s="3" t="str">
        <f>IFERROR(VLOOKUP(B1804,Returns!$B$2:$C$801,2),"No")</f>
        <v>Yes</v>
      </c>
    </row>
    <row r="1805" spans="1:23" x14ac:dyDescent="0.2">
      <c r="A1805" s="1">
        <v>1804</v>
      </c>
      <c r="B1805" t="s">
        <v>7041</v>
      </c>
      <c r="C1805" s="2">
        <v>43730</v>
      </c>
      <c r="D1805" s="2">
        <v>43734</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s="3" t="str" cm="1">
        <f t="array" ref="V1805">_xlfn.IFS(Orders!M1805=People!$B$2,People!$A$2,Orders!M1805=People!$B$3,People!$A$3,Orders!M1805=People!$B$4,People!$A$3,Orders!M1805=People!$B$5,People!$A$5)</f>
        <v>Chuck Magee</v>
      </c>
      <c r="W1805" s="3" t="str">
        <f>IFERROR(VLOOKUP(B1805,Returns!$B$2:$C$801,2),"No")</f>
        <v>Yes</v>
      </c>
    </row>
    <row r="1806" spans="1:23" x14ac:dyDescent="0.2">
      <c r="A1806" s="1">
        <v>1805</v>
      </c>
      <c r="B1806" t="s">
        <v>7041</v>
      </c>
      <c r="C1806" s="2">
        <v>43730</v>
      </c>
      <c r="D1806" s="2">
        <v>43734</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s="3" t="str" cm="1">
        <f t="array" ref="V1806">_xlfn.IFS(Orders!M1806=People!$B$2,People!$A$2,Orders!M1806=People!$B$3,People!$A$3,Orders!M1806=People!$B$4,People!$A$3,Orders!M1806=People!$B$5,People!$A$5)</f>
        <v>Chuck Magee</v>
      </c>
      <c r="W1806" s="3" t="str">
        <f>IFERROR(VLOOKUP(B1806,Returns!$B$2:$C$801,2),"No")</f>
        <v>Yes</v>
      </c>
    </row>
    <row r="1807" spans="1:23" hidden="1" x14ac:dyDescent="0.2">
      <c r="A1807" s="1">
        <v>1806</v>
      </c>
      <c r="B1807" t="s">
        <v>7042</v>
      </c>
      <c r="C1807" s="2">
        <v>43459</v>
      </c>
      <c r="D1807" s="2">
        <v>43462</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s="3" t="str" cm="1">
        <f t="array" ref="V1807">_xlfn.IFS(Orders!M1807=People!$B$2,People!$A$2,Orders!M1807=People!$B$3,People!$A$3,Orders!M1807=People!$B$4,People!$A$3,Orders!M1807=People!$B$5,People!$A$5)</f>
        <v>Anna Andreadi</v>
      </c>
      <c r="W1807" s="3" t="str">
        <f>IFERROR(VLOOKUP(B1807,Returns!$B$2:$C$801,2),"No")</f>
        <v>Yes</v>
      </c>
    </row>
    <row r="1808" spans="1:23" hidden="1" x14ac:dyDescent="0.2">
      <c r="A1808" s="1">
        <v>1807</v>
      </c>
      <c r="B1808" t="s">
        <v>7042</v>
      </c>
      <c r="C1808" s="2">
        <v>43459</v>
      </c>
      <c r="D1808" s="2">
        <v>43462</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s="3" t="str" cm="1">
        <f t="array" ref="V1808">_xlfn.IFS(Orders!M1808=People!$B$2,People!$A$2,Orders!M1808=People!$B$3,People!$A$3,Orders!M1808=People!$B$4,People!$A$3,Orders!M1808=People!$B$5,People!$A$5)</f>
        <v>Anna Andreadi</v>
      </c>
      <c r="W1808" s="3" t="str">
        <f>IFERROR(VLOOKUP(B1808,Returns!$B$2:$C$801,2),"No")</f>
        <v>Yes</v>
      </c>
    </row>
    <row r="1809" spans="1:23" hidden="1" x14ac:dyDescent="0.2">
      <c r="A1809" s="1">
        <v>1808</v>
      </c>
      <c r="B1809" t="s">
        <v>7042</v>
      </c>
      <c r="C1809" s="2">
        <v>43459</v>
      </c>
      <c r="D1809" s="2">
        <v>43462</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s="3" t="str" cm="1">
        <f t="array" ref="V1809">_xlfn.IFS(Orders!M1809=People!$B$2,People!$A$2,Orders!M1809=People!$B$3,People!$A$3,Orders!M1809=People!$B$4,People!$A$3,Orders!M1809=People!$B$5,People!$A$5)</f>
        <v>Anna Andreadi</v>
      </c>
      <c r="W1809" s="3" t="str">
        <f>IFERROR(VLOOKUP(B1809,Returns!$B$2:$C$801,2),"No")</f>
        <v>Yes</v>
      </c>
    </row>
    <row r="1810" spans="1:23" x14ac:dyDescent="0.2">
      <c r="A1810" s="1">
        <v>1809</v>
      </c>
      <c r="B1810" t="s">
        <v>7043</v>
      </c>
      <c r="C1810" s="2">
        <v>43142</v>
      </c>
      <c r="D1810" s="2">
        <v>43144</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s="3" t="str" cm="1">
        <f t="array" ref="V1810">_xlfn.IFS(Orders!M1810=People!$B$2,People!$A$2,Orders!M1810=People!$B$3,People!$A$3,Orders!M1810=People!$B$4,People!$A$3,Orders!M1810=People!$B$5,People!$A$5)</f>
        <v>Chuck Magee</v>
      </c>
      <c r="W1810" s="3" t="str">
        <f>IFERROR(VLOOKUP(B1810,Returns!$B$2:$C$801,2),"No")</f>
        <v>Yes</v>
      </c>
    </row>
    <row r="1811" spans="1:23" x14ac:dyDescent="0.2">
      <c r="A1811" s="1">
        <v>1810</v>
      </c>
      <c r="B1811" t="s">
        <v>7044</v>
      </c>
      <c r="C1811" s="2">
        <v>43396</v>
      </c>
      <c r="D1811" s="2">
        <v>43402</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s="3" t="str" cm="1">
        <f t="array" ref="V1811">_xlfn.IFS(Orders!M1811=People!$B$2,People!$A$2,Orders!M1811=People!$B$3,People!$A$3,Orders!M1811=People!$B$4,People!$A$3,Orders!M1811=People!$B$5,People!$A$5)</f>
        <v>Chuck Magee</v>
      </c>
      <c r="W1811" s="3" t="str">
        <f>IFERROR(VLOOKUP(B1811,Returns!$B$2:$C$801,2),"No")</f>
        <v>Yes</v>
      </c>
    </row>
    <row r="1812" spans="1:23" x14ac:dyDescent="0.2">
      <c r="A1812" s="1">
        <v>1811</v>
      </c>
      <c r="B1812" t="s">
        <v>7044</v>
      </c>
      <c r="C1812" s="2">
        <v>43396</v>
      </c>
      <c r="D1812" s="2">
        <v>43402</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s="3" t="str" cm="1">
        <f t="array" ref="V1812">_xlfn.IFS(Orders!M1812=People!$B$2,People!$A$2,Orders!M1812=People!$B$3,People!$A$3,Orders!M1812=People!$B$4,People!$A$3,Orders!M1812=People!$B$5,People!$A$5)</f>
        <v>Chuck Magee</v>
      </c>
      <c r="W1812" s="3" t="str">
        <f>IFERROR(VLOOKUP(B1812,Returns!$B$2:$C$801,2),"No")</f>
        <v>Yes</v>
      </c>
    </row>
    <row r="1813" spans="1:23" hidden="1" x14ac:dyDescent="0.2">
      <c r="A1813" s="1">
        <v>1812</v>
      </c>
      <c r="B1813" t="s">
        <v>7045</v>
      </c>
      <c r="C1813" s="2">
        <v>42530</v>
      </c>
      <c r="D1813" s="2">
        <v>42532</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s="3" t="str" cm="1">
        <f t="array" ref="V1813">_xlfn.IFS(Orders!M1813=People!$B$2,People!$A$2,Orders!M1813=People!$B$3,People!$A$3,Orders!M1813=People!$B$4,People!$A$3,Orders!M1813=People!$B$5,People!$A$5)</f>
        <v>Cassandra Brandow</v>
      </c>
      <c r="W1813" s="3" t="str">
        <f>IFERROR(VLOOKUP(B1813,Returns!$B$2:$C$801,2),"No")</f>
        <v>Yes</v>
      </c>
    </row>
    <row r="1814" spans="1:23" x14ac:dyDescent="0.2">
      <c r="A1814" s="1">
        <v>1813</v>
      </c>
      <c r="B1814" t="s">
        <v>7046</v>
      </c>
      <c r="C1814" s="2">
        <v>43789</v>
      </c>
      <c r="D1814" s="2">
        <v>43795</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s="3" t="str" cm="1">
        <f t="array" ref="V1814">_xlfn.IFS(Orders!M1814=People!$B$2,People!$A$2,Orders!M1814=People!$B$3,People!$A$3,Orders!M1814=People!$B$4,People!$A$3,Orders!M1814=People!$B$5,People!$A$5)</f>
        <v>Chuck Magee</v>
      </c>
      <c r="W1814" s="3" t="str">
        <f>IFERROR(VLOOKUP(B1814,Returns!$B$2:$C$801,2),"No")</f>
        <v>Yes</v>
      </c>
    </row>
    <row r="1815" spans="1:23" x14ac:dyDescent="0.2">
      <c r="A1815" s="1">
        <v>1814</v>
      </c>
      <c r="B1815" t="s">
        <v>7046</v>
      </c>
      <c r="C1815" s="2">
        <v>43789</v>
      </c>
      <c r="D1815" s="2">
        <v>43795</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s="3" t="str" cm="1">
        <f t="array" ref="V1815">_xlfn.IFS(Orders!M1815=People!$B$2,People!$A$2,Orders!M1815=People!$B$3,People!$A$3,Orders!M1815=People!$B$4,People!$A$3,Orders!M1815=People!$B$5,People!$A$5)</f>
        <v>Chuck Magee</v>
      </c>
      <c r="W1815" s="3" t="str">
        <f>IFERROR(VLOOKUP(B1815,Returns!$B$2:$C$801,2),"No")</f>
        <v>Yes</v>
      </c>
    </row>
    <row r="1816" spans="1:23" hidden="1" x14ac:dyDescent="0.2">
      <c r="A1816" s="1">
        <v>1815</v>
      </c>
      <c r="B1816" t="s">
        <v>7047</v>
      </c>
      <c r="C1816" s="2">
        <v>42992</v>
      </c>
      <c r="D1816" s="2">
        <v>42996</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s="3" t="str" cm="1">
        <f t="array" ref="V1816">_xlfn.IFS(Orders!M1816=People!$B$2,People!$A$2,Orders!M1816=People!$B$3,People!$A$3,Orders!M1816=People!$B$4,People!$A$3,Orders!M1816=People!$B$5,People!$A$5)</f>
        <v>Anna Andreadi</v>
      </c>
      <c r="W1816" s="3" t="str">
        <f>IFERROR(VLOOKUP(B1816,Returns!$B$2:$C$801,2),"No")</f>
        <v>Yes</v>
      </c>
    </row>
    <row r="1817" spans="1:23" hidden="1" x14ac:dyDescent="0.2">
      <c r="A1817" s="1">
        <v>1816</v>
      </c>
      <c r="B1817" t="s">
        <v>7048</v>
      </c>
      <c r="C1817" s="2">
        <v>42890</v>
      </c>
      <c r="D1817" s="2">
        <v>42890</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s="3" t="str" cm="1">
        <f t="array" ref="V1817">_xlfn.IFS(Orders!M1817=People!$B$2,People!$A$2,Orders!M1817=People!$B$3,People!$A$3,Orders!M1817=People!$B$4,People!$A$3,Orders!M1817=People!$B$5,People!$A$5)</f>
        <v>Anna Andreadi</v>
      </c>
      <c r="W1817" s="3" t="str">
        <f>IFERROR(VLOOKUP(B1817,Returns!$B$2:$C$801,2),"No")</f>
        <v>Yes</v>
      </c>
    </row>
    <row r="1818" spans="1:23" hidden="1" x14ac:dyDescent="0.2">
      <c r="A1818" s="1">
        <v>1817</v>
      </c>
      <c r="B1818" t="s">
        <v>7048</v>
      </c>
      <c r="C1818" s="2">
        <v>42890</v>
      </c>
      <c r="D1818" s="2">
        <v>42890</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s="3" t="str" cm="1">
        <f t="array" ref="V1818">_xlfn.IFS(Orders!M1818=People!$B$2,People!$A$2,Orders!M1818=People!$B$3,People!$A$3,Orders!M1818=People!$B$4,People!$A$3,Orders!M1818=People!$B$5,People!$A$5)</f>
        <v>Anna Andreadi</v>
      </c>
      <c r="W1818" s="3" t="str">
        <f>IFERROR(VLOOKUP(B1818,Returns!$B$2:$C$801,2),"No")</f>
        <v>Yes</v>
      </c>
    </row>
    <row r="1819" spans="1:23" hidden="1" x14ac:dyDescent="0.2">
      <c r="A1819" s="1">
        <v>1818</v>
      </c>
      <c r="B1819" t="s">
        <v>7049</v>
      </c>
      <c r="C1819" s="2">
        <v>43082</v>
      </c>
      <c r="D1819" s="2">
        <v>43084</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s="3" t="str" cm="1">
        <f t="array" ref="V1819">_xlfn.IFS(Orders!M1819=People!$B$2,People!$A$2,Orders!M1819=People!$B$3,People!$A$3,Orders!M1819=People!$B$4,People!$A$3,Orders!M1819=People!$B$5,People!$A$5)</f>
        <v>Anna Andreadi</v>
      </c>
      <c r="W1819" s="3" t="str">
        <f>IFERROR(VLOOKUP(B1819,Returns!$B$2:$C$801,2),"No")</f>
        <v>Yes</v>
      </c>
    </row>
    <row r="1820" spans="1:23" x14ac:dyDescent="0.2">
      <c r="A1820" s="1">
        <v>1819</v>
      </c>
      <c r="B1820" t="s">
        <v>7050</v>
      </c>
      <c r="C1820" s="2">
        <v>42515</v>
      </c>
      <c r="D1820" s="2">
        <v>42519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s="3" t="str" cm="1">
        <f t="array" ref="V1820">_xlfn.IFS(Orders!M1820=People!$B$2,People!$A$2,Orders!M1820=People!$B$3,People!$A$3,Orders!M1820=People!$B$4,People!$A$3,Orders!M1820=People!$B$5,People!$A$5)</f>
        <v>Chuck Magee</v>
      </c>
      <c r="W1820" s="3" t="str">
        <f>IFERROR(VLOOKUP(B1820,Returns!$B$2:$C$801,2),"No")</f>
        <v>Yes</v>
      </c>
    </row>
    <row r="1821" spans="1:23" x14ac:dyDescent="0.2">
      <c r="A1821" s="1">
        <v>1820</v>
      </c>
      <c r="B1821" t="s">
        <v>7050</v>
      </c>
      <c r="C1821" s="2">
        <v>42515</v>
      </c>
      <c r="D1821" s="2">
        <v>42519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s="3" t="str" cm="1">
        <f t="array" ref="V1821">_xlfn.IFS(Orders!M1821=People!$B$2,People!$A$2,Orders!M1821=People!$B$3,People!$A$3,Orders!M1821=People!$B$4,People!$A$3,Orders!M1821=People!$B$5,People!$A$5)</f>
        <v>Chuck Magee</v>
      </c>
      <c r="W1821" s="3" t="str">
        <f>IFERROR(VLOOKUP(B1821,Returns!$B$2:$C$801,2),"No")</f>
        <v>Yes</v>
      </c>
    </row>
    <row r="1822" spans="1:23" x14ac:dyDescent="0.2">
      <c r="A1822" s="1">
        <v>1821</v>
      </c>
      <c r="B1822" t="s">
        <v>7051</v>
      </c>
      <c r="C1822" s="2">
        <v>43147</v>
      </c>
      <c r="D1822" s="2">
        <v>43151</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s="3" t="str" cm="1">
        <f t="array" ref="V1822">_xlfn.IFS(Orders!M1822=People!$B$2,People!$A$2,Orders!M1822=People!$B$3,People!$A$3,Orders!M1822=People!$B$4,People!$A$3,Orders!M1822=People!$B$5,People!$A$5)</f>
        <v>Chuck Magee</v>
      </c>
      <c r="W1822" s="3" t="str">
        <f>IFERROR(VLOOKUP(B1822,Returns!$B$2:$C$801,2),"No")</f>
        <v>Yes</v>
      </c>
    </row>
    <row r="1823" spans="1:23" x14ac:dyDescent="0.2">
      <c r="A1823" s="1">
        <v>1822</v>
      </c>
      <c r="B1823" t="s">
        <v>7051</v>
      </c>
      <c r="C1823" s="2">
        <v>43147</v>
      </c>
      <c r="D1823" s="2">
        <v>43151</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s="3" t="str" cm="1">
        <f t="array" ref="V1823">_xlfn.IFS(Orders!M1823=People!$B$2,People!$A$2,Orders!M1823=People!$B$3,People!$A$3,Orders!M1823=People!$B$4,People!$A$3,Orders!M1823=People!$B$5,People!$A$5)</f>
        <v>Chuck Magee</v>
      </c>
      <c r="W1823" s="3" t="str">
        <f>IFERROR(VLOOKUP(B1823,Returns!$B$2:$C$801,2),"No")</f>
        <v>Yes</v>
      </c>
    </row>
    <row r="1824" spans="1:23" x14ac:dyDescent="0.2">
      <c r="A1824" s="1">
        <v>1823</v>
      </c>
      <c r="B1824" t="s">
        <v>7051</v>
      </c>
      <c r="C1824" s="2">
        <v>43147</v>
      </c>
      <c r="D1824" s="2">
        <v>43151</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s="3" t="str" cm="1">
        <f t="array" ref="V1824">_xlfn.IFS(Orders!M1824=People!$B$2,People!$A$2,Orders!M1824=People!$B$3,People!$A$3,Orders!M1824=People!$B$4,People!$A$3,Orders!M1824=People!$B$5,People!$A$5)</f>
        <v>Chuck Magee</v>
      </c>
      <c r="W1824" s="3" t="str">
        <f>IFERROR(VLOOKUP(B1824,Returns!$B$2:$C$801,2),"No")</f>
        <v>Yes</v>
      </c>
    </row>
    <row r="1825" spans="1:23" x14ac:dyDescent="0.2">
      <c r="A1825" s="1">
        <v>1824</v>
      </c>
      <c r="B1825" t="s">
        <v>7051</v>
      </c>
      <c r="C1825" s="2">
        <v>43147</v>
      </c>
      <c r="D1825" s="2">
        <v>43151</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s="3" t="str" cm="1">
        <f t="array" ref="V1825">_xlfn.IFS(Orders!M1825=People!$B$2,People!$A$2,Orders!M1825=People!$B$3,People!$A$3,Orders!M1825=People!$B$4,People!$A$3,Orders!M1825=People!$B$5,People!$A$5)</f>
        <v>Chuck Magee</v>
      </c>
      <c r="W1825" s="3" t="str">
        <f>IFERROR(VLOOKUP(B1825,Returns!$B$2:$C$801,2),"No")</f>
        <v>Yes</v>
      </c>
    </row>
    <row r="1826" spans="1:23" hidden="1" x14ac:dyDescent="0.2">
      <c r="A1826" s="1">
        <v>1825</v>
      </c>
      <c r="B1826" t="s">
        <v>7052</v>
      </c>
      <c r="C1826" s="2">
        <v>43456</v>
      </c>
      <c r="D1826" s="2">
        <v>43462</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s="3" t="str" cm="1">
        <f t="array" ref="V1826">_xlfn.IFS(Orders!M1826=People!$B$2,People!$A$2,Orders!M1826=People!$B$3,People!$A$3,Orders!M1826=People!$B$4,People!$A$3,Orders!M1826=People!$B$5,People!$A$5)</f>
        <v>Anna Andreadi</v>
      </c>
      <c r="W1826" s="3" t="str">
        <f>IFERROR(VLOOKUP(B1826,Returns!$B$2:$C$801,2),"No")</f>
        <v>Yes</v>
      </c>
    </row>
    <row r="1827" spans="1:23" hidden="1" x14ac:dyDescent="0.2">
      <c r="A1827" s="1">
        <v>1826</v>
      </c>
      <c r="B1827" t="s">
        <v>7052</v>
      </c>
      <c r="C1827" s="2">
        <v>43456</v>
      </c>
      <c r="D1827" s="2">
        <v>43462</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s="3" t="str" cm="1">
        <f t="array" ref="V1827">_xlfn.IFS(Orders!M1827=People!$B$2,People!$A$2,Orders!M1827=People!$B$3,People!$A$3,Orders!M1827=People!$B$4,People!$A$3,Orders!M1827=People!$B$5,People!$A$5)</f>
        <v>Anna Andreadi</v>
      </c>
      <c r="W1827" s="3" t="str">
        <f>IFERROR(VLOOKUP(B1827,Returns!$B$2:$C$801,2),"No")</f>
        <v>Yes</v>
      </c>
    </row>
    <row r="1828" spans="1:23" hidden="1" x14ac:dyDescent="0.2">
      <c r="A1828" s="1">
        <v>1827</v>
      </c>
      <c r="B1828" t="s">
        <v>7052</v>
      </c>
      <c r="C1828" s="2">
        <v>43456</v>
      </c>
      <c r="D1828" s="2">
        <v>43462</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s="3" t="str" cm="1">
        <f t="array" ref="V1828">_xlfn.IFS(Orders!M1828=People!$B$2,People!$A$2,Orders!M1828=People!$B$3,People!$A$3,Orders!M1828=People!$B$4,People!$A$3,Orders!M1828=People!$B$5,People!$A$5)</f>
        <v>Anna Andreadi</v>
      </c>
      <c r="W1828" s="3" t="str">
        <f>IFERROR(VLOOKUP(B1828,Returns!$B$2:$C$801,2),"No")</f>
        <v>Yes</v>
      </c>
    </row>
    <row r="1829" spans="1:23" hidden="1" x14ac:dyDescent="0.2">
      <c r="A1829" s="1">
        <v>1828</v>
      </c>
      <c r="B1829" t="s">
        <v>7053</v>
      </c>
      <c r="C1829" s="2">
        <v>43139</v>
      </c>
      <c r="D1829" s="2">
        <v>43142</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s="3" t="str" cm="1">
        <f t="array" ref="V1829">_xlfn.IFS(Orders!M1829=People!$B$2,People!$A$2,Orders!M1829=People!$B$3,People!$A$3,Orders!M1829=People!$B$4,People!$A$3,Orders!M1829=People!$B$5,People!$A$5)</f>
        <v>Cassandra Brandow</v>
      </c>
      <c r="W1829" s="3" t="str">
        <f>IFERROR(VLOOKUP(B1829,Returns!$B$2:$C$801,2),"No")</f>
        <v>Yes</v>
      </c>
    </row>
    <row r="1830" spans="1:23" hidden="1" x14ac:dyDescent="0.2">
      <c r="A1830" s="1">
        <v>1829</v>
      </c>
      <c r="B1830" t="s">
        <v>7054</v>
      </c>
      <c r="C1830" s="2">
        <v>42929</v>
      </c>
      <c r="D1830" s="2">
        <v>42931</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s="3" t="str" cm="1">
        <f t="array" ref="V1830">_xlfn.IFS(Orders!M1830=People!$B$2,People!$A$2,Orders!M1830=People!$B$3,People!$A$3,Orders!M1830=People!$B$4,People!$A$3,Orders!M1830=People!$B$5,People!$A$5)</f>
        <v>Cassandra Brandow</v>
      </c>
      <c r="W1830" s="3" t="str">
        <f>IFERROR(VLOOKUP(B1830,Returns!$B$2:$C$801,2),"No")</f>
        <v>Yes</v>
      </c>
    </row>
    <row r="1831" spans="1:23" x14ac:dyDescent="0.2">
      <c r="A1831" s="1">
        <v>1830</v>
      </c>
      <c r="B1831" t="s">
        <v>5936</v>
      </c>
      <c r="C1831" s="2">
        <v>42508</v>
      </c>
      <c r="D1831" s="2">
        <v>42514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s="3" t="str" cm="1">
        <f t="array" ref="V1831">_xlfn.IFS(Orders!M1831=People!$B$2,People!$A$2,Orders!M1831=People!$B$3,People!$A$3,Orders!M1831=People!$B$4,People!$A$3,Orders!M1831=People!$B$5,People!$A$5)</f>
        <v>Chuck Magee</v>
      </c>
      <c r="W1831" s="3" t="str">
        <f>IFERROR(VLOOKUP(B1831,Returns!$B$2:$C$801,2),"No")</f>
        <v>Yes</v>
      </c>
    </row>
    <row r="1832" spans="1:23" x14ac:dyDescent="0.2">
      <c r="A1832" s="1">
        <v>1831</v>
      </c>
      <c r="B1832" t="s">
        <v>7055</v>
      </c>
      <c r="C1832" s="2">
        <v>43759</v>
      </c>
      <c r="D1832" s="2">
        <v>43759</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s="3" t="str" cm="1">
        <f t="array" ref="V1832">_xlfn.IFS(Orders!M1832=People!$B$2,People!$A$2,Orders!M1832=People!$B$3,People!$A$3,Orders!M1832=People!$B$4,People!$A$3,Orders!M1832=People!$B$5,People!$A$5)</f>
        <v>Chuck Magee</v>
      </c>
      <c r="W1832" s="3" t="str">
        <f>IFERROR(VLOOKUP(B1832,Returns!$B$2:$C$801,2),"No")</f>
        <v>Yes</v>
      </c>
    </row>
    <row r="1833" spans="1:23" x14ac:dyDescent="0.2">
      <c r="A1833" s="1">
        <v>1832</v>
      </c>
      <c r="B1833" t="s">
        <v>7055</v>
      </c>
      <c r="C1833" s="2">
        <v>43759</v>
      </c>
      <c r="D1833" s="2">
        <v>43759</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s="3" t="str" cm="1">
        <f t="array" ref="V1833">_xlfn.IFS(Orders!M1833=People!$B$2,People!$A$2,Orders!M1833=People!$B$3,People!$A$3,Orders!M1833=People!$B$4,People!$A$3,Orders!M1833=People!$B$5,People!$A$5)</f>
        <v>Chuck Magee</v>
      </c>
      <c r="W1833" s="3" t="str">
        <f>IFERROR(VLOOKUP(B1833,Returns!$B$2:$C$801,2),"No")</f>
        <v>Yes</v>
      </c>
    </row>
    <row r="1834" spans="1:23" hidden="1" x14ac:dyDescent="0.2">
      <c r="A1834" s="1">
        <v>1833</v>
      </c>
      <c r="B1834" t="s">
        <v>7056</v>
      </c>
      <c r="C1834" s="2">
        <v>43044</v>
      </c>
      <c r="D1834" s="2">
        <v>43048</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s="3" t="str" cm="1">
        <f t="array" ref="V1834">_xlfn.IFS(Orders!M1834=People!$B$2,People!$A$2,Orders!M1834=People!$B$3,People!$A$3,Orders!M1834=People!$B$4,People!$A$3,Orders!M1834=People!$B$5,People!$A$5)</f>
        <v>Cassandra Brandow</v>
      </c>
      <c r="W1834" s="3" t="str">
        <f>IFERROR(VLOOKUP(B1834,Returns!$B$2:$C$801,2),"No")</f>
        <v>Yes</v>
      </c>
    </row>
    <row r="1835" spans="1:23" x14ac:dyDescent="0.2">
      <c r="A1835" s="1">
        <v>1834</v>
      </c>
      <c r="B1835" t="s">
        <v>7057</v>
      </c>
      <c r="C1835" s="2">
        <v>43678</v>
      </c>
      <c r="D1835" s="2">
        <v>43684</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s="3" t="str" cm="1">
        <f t="array" ref="V1835">_xlfn.IFS(Orders!M1835=People!$B$2,People!$A$2,Orders!M1835=People!$B$3,People!$A$3,Orders!M1835=People!$B$4,People!$A$3,Orders!M1835=People!$B$5,People!$A$5)</f>
        <v>Chuck Magee</v>
      </c>
      <c r="W1835" s="3" t="str">
        <f>IFERROR(VLOOKUP(B1835,Returns!$B$2:$C$801,2),"No")</f>
        <v>Yes</v>
      </c>
    </row>
    <row r="1836" spans="1:23" x14ac:dyDescent="0.2">
      <c r="A1836" s="1">
        <v>1835</v>
      </c>
      <c r="B1836" t="s">
        <v>7057</v>
      </c>
      <c r="C1836" s="2">
        <v>43678</v>
      </c>
      <c r="D1836" s="2">
        <v>43684</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s="3" t="str" cm="1">
        <f t="array" ref="V1836">_xlfn.IFS(Orders!M1836=People!$B$2,People!$A$2,Orders!M1836=People!$B$3,People!$A$3,Orders!M1836=People!$B$4,People!$A$3,Orders!M1836=People!$B$5,People!$A$5)</f>
        <v>Chuck Magee</v>
      </c>
      <c r="W1836" s="3" t="str">
        <f>IFERROR(VLOOKUP(B1836,Returns!$B$2:$C$801,2),"No")</f>
        <v>Yes</v>
      </c>
    </row>
    <row r="1837" spans="1:23" x14ac:dyDescent="0.2">
      <c r="A1837" s="1">
        <v>1836</v>
      </c>
      <c r="B1837" t="s">
        <v>7058</v>
      </c>
      <c r="C1837" s="2">
        <v>42542</v>
      </c>
      <c r="D1837" s="2">
        <v>42545</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s="3" t="str" cm="1">
        <f t="array" ref="V1837">_xlfn.IFS(Orders!M1837=People!$B$2,People!$A$2,Orders!M1837=People!$B$3,People!$A$3,Orders!M1837=People!$B$4,People!$A$3,Orders!M1837=People!$B$5,People!$A$5)</f>
        <v>Chuck Magee</v>
      </c>
      <c r="W1837" s="3" t="str">
        <f>IFERROR(VLOOKUP(B1837,Returns!$B$2:$C$801,2),"No")</f>
        <v>Yes</v>
      </c>
    </row>
    <row r="1838" spans="1:23" hidden="1" x14ac:dyDescent="0.2">
      <c r="A1838" s="1">
        <v>1837</v>
      </c>
      <c r="B1838" t="s">
        <v>7059</v>
      </c>
      <c r="C1838" s="2">
        <v>43515</v>
      </c>
      <c r="D1838" s="2">
        <v>43517</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s="3" t="str" cm="1">
        <f t="array" ref="V1838">_xlfn.IFS(Orders!M1838=People!$B$2,People!$A$2,Orders!M1838=People!$B$3,People!$A$3,Orders!M1838=People!$B$4,People!$A$3,Orders!M1838=People!$B$5,People!$A$5)</f>
        <v>Cassandra Brandow</v>
      </c>
      <c r="W1838" s="3" t="str">
        <f>IFERROR(VLOOKUP(B1838,Returns!$B$2:$C$801,2),"No")</f>
        <v>Yes</v>
      </c>
    </row>
    <row r="1839" spans="1:23" hidden="1" x14ac:dyDescent="0.2">
      <c r="A1839" s="1">
        <v>1838</v>
      </c>
      <c r="B1839" t="s">
        <v>7060</v>
      </c>
      <c r="C1839" s="2">
        <v>42583</v>
      </c>
      <c r="D1839" s="2">
        <v>42587</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s="3" t="str" cm="1">
        <f t="array" ref="V1839">_xlfn.IFS(Orders!M1839=People!$B$2,People!$A$2,Orders!M1839=People!$B$3,People!$A$3,Orders!M1839=People!$B$4,People!$A$3,Orders!M1839=People!$B$5,People!$A$5)</f>
        <v>Cassandra Brandow</v>
      </c>
      <c r="W1839" s="3" t="str">
        <f>IFERROR(VLOOKUP(B1839,Returns!$B$2:$C$801,2),"No")</f>
        <v>Yes</v>
      </c>
    </row>
    <row r="1840" spans="1:23" hidden="1" x14ac:dyDescent="0.2">
      <c r="A1840" s="1">
        <v>1839</v>
      </c>
      <c r="B1840" t="s">
        <v>7060</v>
      </c>
      <c r="C1840" s="2">
        <v>42583</v>
      </c>
      <c r="D1840" s="2">
        <v>42587</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s="3" t="str" cm="1">
        <f t="array" ref="V1840">_xlfn.IFS(Orders!M1840=People!$B$2,People!$A$2,Orders!M1840=People!$B$3,People!$A$3,Orders!M1840=People!$B$4,People!$A$3,Orders!M1840=People!$B$5,People!$A$5)</f>
        <v>Cassandra Brandow</v>
      </c>
      <c r="W1840" s="3" t="str">
        <f>IFERROR(VLOOKUP(B1840,Returns!$B$2:$C$801,2),"No")</f>
        <v>Yes</v>
      </c>
    </row>
    <row r="1841" spans="1:23" hidden="1" x14ac:dyDescent="0.2">
      <c r="A1841" s="1">
        <v>1840</v>
      </c>
      <c r="B1841" t="s">
        <v>7060</v>
      </c>
      <c r="C1841" s="2">
        <v>42583</v>
      </c>
      <c r="D1841" s="2">
        <v>42587</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s="3" t="str" cm="1">
        <f t="array" ref="V1841">_xlfn.IFS(Orders!M1841=People!$B$2,People!$A$2,Orders!M1841=People!$B$3,People!$A$3,Orders!M1841=People!$B$4,People!$A$3,Orders!M1841=People!$B$5,People!$A$5)</f>
        <v>Cassandra Brandow</v>
      </c>
      <c r="W1841" s="3" t="str">
        <f>IFERROR(VLOOKUP(B1841,Returns!$B$2:$C$801,2),"No")</f>
        <v>Yes</v>
      </c>
    </row>
    <row r="1842" spans="1:23" hidden="1" x14ac:dyDescent="0.2">
      <c r="A1842" s="1">
        <v>1841</v>
      </c>
      <c r="B1842" t="s">
        <v>7060</v>
      </c>
      <c r="C1842" s="2">
        <v>42583</v>
      </c>
      <c r="D1842" s="2">
        <v>42587</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s="3" t="str" cm="1">
        <f t="array" ref="V1842">_xlfn.IFS(Orders!M1842=People!$B$2,People!$A$2,Orders!M1842=People!$B$3,People!$A$3,Orders!M1842=People!$B$4,People!$A$3,Orders!M1842=People!$B$5,People!$A$5)</f>
        <v>Cassandra Brandow</v>
      </c>
      <c r="W1842" s="3" t="str">
        <f>IFERROR(VLOOKUP(B1842,Returns!$B$2:$C$801,2),"No")</f>
        <v>Yes</v>
      </c>
    </row>
    <row r="1843" spans="1:23" hidden="1" x14ac:dyDescent="0.2">
      <c r="A1843" s="1">
        <v>1842</v>
      </c>
      <c r="B1843" t="s">
        <v>7061</v>
      </c>
      <c r="C1843" s="2">
        <v>43299</v>
      </c>
      <c r="D1843" s="2">
        <v>43304</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s="3" t="str" cm="1">
        <f t="array" ref="V1843">_xlfn.IFS(Orders!M1843=People!$B$2,People!$A$2,Orders!M1843=People!$B$3,People!$A$3,Orders!M1843=People!$B$4,People!$A$3,Orders!M1843=People!$B$5,People!$A$5)</f>
        <v>Cassandra Brandow</v>
      </c>
      <c r="W1843" s="3" t="str">
        <f>IFERROR(VLOOKUP(B1843,Returns!$B$2:$C$801,2),"No")</f>
        <v>Yes</v>
      </c>
    </row>
    <row r="1844" spans="1:23" x14ac:dyDescent="0.2">
      <c r="A1844" s="1">
        <v>1843</v>
      </c>
      <c r="B1844" t="s">
        <v>7062</v>
      </c>
      <c r="C1844" s="2">
        <v>42775</v>
      </c>
      <c r="D1844" s="2">
        <v>42777</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s="3" t="str" cm="1">
        <f t="array" ref="V1844">_xlfn.IFS(Orders!M1844=People!$B$2,People!$A$2,Orders!M1844=People!$B$3,People!$A$3,Orders!M1844=People!$B$4,People!$A$3,Orders!M1844=People!$B$5,People!$A$5)</f>
        <v>Chuck Magee</v>
      </c>
      <c r="W1844" s="3" t="str">
        <f>IFERROR(VLOOKUP(B1844,Returns!$B$2:$C$801,2),"No")</f>
        <v>Yes</v>
      </c>
    </row>
    <row r="1845" spans="1:23" x14ac:dyDescent="0.2">
      <c r="A1845" s="1">
        <v>1844</v>
      </c>
      <c r="B1845" t="s">
        <v>7062</v>
      </c>
      <c r="C1845" s="2">
        <v>42775</v>
      </c>
      <c r="D1845" s="2">
        <v>42777</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s="3" t="str" cm="1">
        <f t="array" ref="V1845">_xlfn.IFS(Orders!M1845=People!$B$2,People!$A$2,Orders!M1845=People!$B$3,People!$A$3,Orders!M1845=People!$B$4,People!$A$3,Orders!M1845=People!$B$5,People!$A$5)</f>
        <v>Chuck Magee</v>
      </c>
      <c r="W1845" s="3" t="str">
        <f>IFERROR(VLOOKUP(B1845,Returns!$B$2:$C$801,2),"No")</f>
        <v>Yes</v>
      </c>
    </row>
    <row r="1846" spans="1:23" hidden="1" x14ac:dyDescent="0.2">
      <c r="A1846" s="1">
        <v>1845</v>
      </c>
      <c r="B1846" t="s">
        <v>7063</v>
      </c>
      <c r="C1846" s="2">
        <v>43675</v>
      </c>
      <c r="D1846" s="2">
        <v>43679</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s="3" t="str" cm="1">
        <f t="array" ref="V1846">_xlfn.IFS(Orders!M1846=People!$B$2,People!$A$2,Orders!M1846=People!$B$3,People!$A$3,Orders!M1846=People!$B$4,People!$A$3,Orders!M1846=People!$B$5,People!$A$5)</f>
        <v>Anna Andreadi</v>
      </c>
      <c r="W1846" s="3" t="str">
        <f>IFERROR(VLOOKUP(B1846,Returns!$B$2:$C$801,2),"No")</f>
        <v>Yes</v>
      </c>
    </row>
    <row r="1847" spans="1:23" x14ac:dyDescent="0.2">
      <c r="A1847" s="1">
        <v>1846</v>
      </c>
      <c r="B1847" t="s">
        <v>7064</v>
      </c>
      <c r="C1847" s="2">
        <v>43477</v>
      </c>
      <c r="D1847" s="2">
        <v>43482</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s="3" t="str" cm="1">
        <f t="array" ref="V1847">_xlfn.IFS(Orders!M1847=People!$B$2,People!$A$2,Orders!M1847=People!$B$3,People!$A$3,Orders!M1847=People!$B$4,People!$A$3,Orders!M1847=People!$B$5,People!$A$5)</f>
        <v>Chuck Magee</v>
      </c>
      <c r="W1847" s="3" t="str">
        <f>IFERROR(VLOOKUP(B1847,Returns!$B$2:$C$801,2),"No")</f>
        <v>Yes</v>
      </c>
    </row>
    <row r="1848" spans="1:23" x14ac:dyDescent="0.2">
      <c r="A1848" s="1">
        <v>1847</v>
      </c>
      <c r="B1848" t="s">
        <v>7064</v>
      </c>
      <c r="C1848" s="2">
        <v>43477</v>
      </c>
      <c r="D1848" s="2">
        <v>43482</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s="3" t="str" cm="1">
        <f t="array" ref="V1848">_xlfn.IFS(Orders!M1848=People!$B$2,People!$A$2,Orders!M1848=People!$B$3,People!$A$3,Orders!M1848=People!$B$4,People!$A$3,Orders!M1848=People!$B$5,People!$A$5)</f>
        <v>Chuck Magee</v>
      </c>
      <c r="W1848" s="3" t="str">
        <f>IFERROR(VLOOKUP(B1848,Returns!$B$2:$C$801,2),"No")</f>
        <v>Yes</v>
      </c>
    </row>
    <row r="1849" spans="1:23" hidden="1" x14ac:dyDescent="0.2">
      <c r="A1849" s="1">
        <v>1848</v>
      </c>
      <c r="B1849" t="s">
        <v>7065</v>
      </c>
      <c r="C1849" s="2">
        <v>43718</v>
      </c>
      <c r="D1849" s="2">
        <v>43718</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s="3" t="str" cm="1">
        <f t="array" ref="V1849">_xlfn.IFS(Orders!M1849=People!$B$2,People!$A$2,Orders!M1849=People!$B$3,People!$A$3,Orders!M1849=People!$B$4,People!$A$3,Orders!M1849=People!$B$5,People!$A$5)</f>
        <v>Anna Andreadi</v>
      </c>
      <c r="W1849" s="3" t="str">
        <f>IFERROR(VLOOKUP(B1849,Returns!$B$2:$C$801,2),"No")</f>
        <v>Yes</v>
      </c>
    </row>
    <row r="1850" spans="1:23" hidden="1" x14ac:dyDescent="0.2">
      <c r="A1850" s="1">
        <v>1849</v>
      </c>
      <c r="B1850" t="s">
        <v>7065</v>
      </c>
      <c r="C1850" s="2">
        <v>43718</v>
      </c>
      <c r="D1850" s="2">
        <v>43718</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s="3" t="str" cm="1">
        <f t="array" ref="V1850">_xlfn.IFS(Orders!M1850=People!$B$2,People!$A$2,Orders!M1850=People!$B$3,People!$A$3,Orders!M1850=People!$B$4,People!$A$3,Orders!M1850=People!$B$5,People!$A$5)</f>
        <v>Anna Andreadi</v>
      </c>
      <c r="W1850" s="3" t="str">
        <f>IFERROR(VLOOKUP(B1850,Returns!$B$2:$C$801,2),"No")</f>
        <v>Yes</v>
      </c>
    </row>
    <row r="1851" spans="1:23" x14ac:dyDescent="0.2">
      <c r="A1851" s="1">
        <v>1850</v>
      </c>
      <c r="B1851" t="s">
        <v>7066</v>
      </c>
      <c r="C1851" s="2">
        <v>42936</v>
      </c>
      <c r="D1851" s="2">
        <v>42941</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s="3" t="str" cm="1">
        <f t="array" ref="V1851">_xlfn.IFS(Orders!M1851=People!$B$2,People!$A$2,Orders!M1851=People!$B$3,People!$A$3,Orders!M1851=People!$B$4,People!$A$3,Orders!M1851=People!$B$5,People!$A$5)</f>
        <v>Chuck Magee</v>
      </c>
      <c r="W1851" s="3" t="str">
        <f>IFERROR(VLOOKUP(B1851,Returns!$B$2:$C$801,2),"No")</f>
        <v>Yes</v>
      </c>
    </row>
    <row r="1852" spans="1:23" x14ac:dyDescent="0.2">
      <c r="A1852" s="1">
        <v>1851</v>
      </c>
      <c r="B1852" t="s">
        <v>7066</v>
      </c>
      <c r="C1852" s="2">
        <v>42936</v>
      </c>
      <c r="D1852" s="2">
        <v>42941</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s="3" t="str" cm="1">
        <f t="array" ref="V1852">_xlfn.IFS(Orders!M1852=People!$B$2,People!$A$2,Orders!M1852=People!$B$3,People!$A$3,Orders!M1852=People!$B$4,People!$A$3,Orders!M1852=People!$B$5,People!$A$5)</f>
        <v>Chuck Magee</v>
      </c>
      <c r="W1852" s="3" t="str">
        <f>IFERROR(VLOOKUP(B1852,Returns!$B$2:$C$801,2),"No")</f>
        <v>Yes</v>
      </c>
    </row>
    <row r="1853" spans="1:23" x14ac:dyDescent="0.2">
      <c r="A1853" s="1">
        <v>1852</v>
      </c>
      <c r="B1853" t="s">
        <v>7066</v>
      </c>
      <c r="C1853" s="2">
        <v>42936</v>
      </c>
      <c r="D1853" s="2">
        <v>42941</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s="3" t="str" cm="1">
        <f t="array" ref="V1853">_xlfn.IFS(Orders!M1853=People!$B$2,People!$A$2,Orders!M1853=People!$B$3,People!$A$3,Orders!M1853=People!$B$4,People!$A$3,Orders!M1853=People!$B$5,People!$A$5)</f>
        <v>Chuck Magee</v>
      </c>
      <c r="W1853" s="3" t="str">
        <f>IFERROR(VLOOKUP(B1853,Returns!$B$2:$C$801,2),"No")</f>
        <v>Yes</v>
      </c>
    </row>
    <row r="1854" spans="1:23" x14ac:dyDescent="0.2">
      <c r="A1854" s="1">
        <v>1853</v>
      </c>
      <c r="B1854" t="s">
        <v>7066</v>
      </c>
      <c r="C1854" s="2">
        <v>42936</v>
      </c>
      <c r="D1854" s="2">
        <v>42941</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s="3" t="str" cm="1">
        <f t="array" ref="V1854">_xlfn.IFS(Orders!M1854=People!$B$2,People!$A$2,Orders!M1854=People!$B$3,People!$A$3,Orders!M1854=People!$B$4,People!$A$3,Orders!M1854=People!$B$5,People!$A$5)</f>
        <v>Chuck Magee</v>
      </c>
      <c r="W1854" s="3" t="str">
        <f>IFERROR(VLOOKUP(B1854,Returns!$B$2:$C$801,2),"No")</f>
        <v>Yes</v>
      </c>
    </row>
    <row r="1855" spans="1:23" x14ac:dyDescent="0.2">
      <c r="A1855" s="1">
        <v>1854</v>
      </c>
      <c r="B1855" t="s">
        <v>7066</v>
      </c>
      <c r="C1855" s="2">
        <v>42936</v>
      </c>
      <c r="D1855" s="2">
        <v>42941</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s="3" t="str" cm="1">
        <f t="array" ref="V1855">_xlfn.IFS(Orders!M1855=People!$B$2,People!$A$2,Orders!M1855=People!$B$3,People!$A$3,Orders!M1855=People!$B$4,People!$A$3,Orders!M1855=People!$B$5,People!$A$5)</f>
        <v>Chuck Magee</v>
      </c>
      <c r="W1855" s="3" t="str">
        <f>IFERROR(VLOOKUP(B1855,Returns!$B$2:$C$801,2),"No")</f>
        <v>Yes</v>
      </c>
    </row>
    <row r="1856" spans="1:23" x14ac:dyDescent="0.2">
      <c r="A1856" s="1">
        <v>1855</v>
      </c>
      <c r="B1856" t="s">
        <v>7066</v>
      </c>
      <c r="C1856" s="2">
        <v>42936</v>
      </c>
      <c r="D1856" s="2">
        <v>42941</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s="3" t="str" cm="1">
        <f t="array" ref="V1856">_xlfn.IFS(Orders!M1856=People!$B$2,People!$A$2,Orders!M1856=People!$B$3,People!$A$3,Orders!M1856=People!$B$4,People!$A$3,Orders!M1856=People!$B$5,People!$A$5)</f>
        <v>Chuck Magee</v>
      </c>
      <c r="W1856" s="3" t="str">
        <f>IFERROR(VLOOKUP(B1856,Returns!$B$2:$C$801,2),"No")</f>
        <v>Yes</v>
      </c>
    </row>
    <row r="1857" spans="1:23" hidden="1" x14ac:dyDescent="0.2">
      <c r="A1857" s="1">
        <v>1856</v>
      </c>
      <c r="B1857" t="s">
        <v>7067</v>
      </c>
      <c r="C1857" s="2">
        <v>42534</v>
      </c>
      <c r="D1857" s="2">
        <v>42538</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s="3" t="str" cm="1">
        <f t="array" ref="V1857">_xlfn.IFS(Orders!M1857=People!$B$2,People!$A$2,Orders!M1857=People!$B$3,People!$A$3,Orders!M1857=People!$B$4,People!$A$3,Orders!M1857=People!$B$5,People!$A$5)</f>
        <v>Anna Andreadi</v>
      </c>
      <c r="W1857" s="3" t="str">
        <f>IFERROR(VLOOKUP(B1857,Returns!$B$2:$C$801,2),"No")</f>
        <v>Yes</v>
      </c>
    </row>
    <row r="1858" spans="1:23" x14ac:dyDescent="0.2">
      <c r="A1858" s="1">
        <v>1857</v>
      </c>
      <c r="B1858" t="s">
        <v>7068</v>
      </c>
      <c r="C1858" s="2">
        <v>43597</v>
      </c>
      <c r="D1858" s="2">
        <v>43600</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s="3" t="str" cm="1">
        <f t="array" ref="V1858">_xlfn.IFS(Orders!M1858=People!$B$2,People!$A$2,Orders!M1858=People!$B$3,People!$A$3,Orders!M1858=People!$B$4,People!$A$3,Orders!M1858=People!$B$5,People!$A$5)</f>
        <v>Chuck Magee</v>
      </c>
      <c r="W1858" s="3" t="str">
        <f>IFERROR(VLOOKUP(B1858,Returns!$B$2:$C$801,2),"No")</f>
        <v>Yes</v>
      </c>
    </row>
    <row r="1859" spans="1:23" x14ac:dyDescent="0.2">
      <c r="A1859" s="1">
        <v>1858</v>
      </c>
      <c r="B1859" t="s">
        <v>7068</v>
      </c>
      <c r="C1859" s="2">
        <v>43597</v>
      </c>
      <c r="D1859" s="2">
        <v>43600</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s="3" t="str" cm="1">
        <f t="array" ref="V1859">_xlfn.IFS(Orders!M1859=People!$B$2,People!$A$2,Orders!M1859=People!$B$3,People!$A$3,Orders!M1859=People!$B$4,People!$A$3,Orders!M1859=People!$B$5,People!$A$5)</f>
        <v>Chuck Magee</v>
      </c>
      <c r="W1859" s="3" t="str">
        <f>IFERROR(VLOOKUP(B1859,Returns!$B$2:$C$801,2),"No")</f>
        <v>Yes</v>
      </c>
    </row>
    <row r="1860" spans="1:23" x14ac:dyDescent="0.2">
      <c r="A1860" s="1">
        <v>1859</v>
      </c>
      <c r="B1860" t="s">
        <v>7069</v>
      </c>
      <c r="C1860" s="2">
        <v>42981</v>
      </c>
      <c r="D1860" s="2">
        <v>42983</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s="3" t="str" cm="1">
        <f t="array" ref="V1860">_xlfn.IFS(Orders!M1860=People!$B$2,People!$A$2,Orders!M1860=People!$B$3,People!$A$3,Orders!M1860=People!$B$4,People!$A$3,Orders!M1860=People!$B$5,People!$A$5)</f>
        <v>Chuck Magee</v>
      </c>
      <c r="W1860" s="3" t="str">
        <f>IFERROR(VLOOKUP(B1860,Returns!$B$2:$C$801,2),"No")</f>
        <v>Yes</v>
      </c>
    </row>
    <row r="1861" spans="1:23" x14ac:dyDescent="0.2">
      <c r="A1861" s="1">
        <v>1860</v>
      </c>
      <c r="B1861" t="s">
        <v>7069</v>
      </c>
      <c r="C1861" s="2">
        <v>42981</v>
      </c>
      <c r="D1861" s="2">
        <v>42983</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s="3" t="str" cm="1">
        <f t="array" ref="V1861">_xlfn.IFS(Orders!M1861=People!$B$2,People!$A$2,Orders!M1861=People!$B$3,People!$A$3,Orders!M1861=People!$B$4,People!$A$3,Orders!M1861=People!$B$5,People!$A$5)</f>
        <v>Chuck Magee</v>
      </c>
      <c r="W1861" s="3" t="str">
        <f>IFERROR(VLOOKUP(B1861,Returns!$B$2:$C$801,2),"No")</f>
        <v>Yes</v>
      </c>
    </row>
    <row r="1862" spans="1:23" x14ac:dyDescent="0.2">
      <c r="A1862" s="1">
        <v>1861</v>
      </c>
      <c r="B1862" t="s">
        <v>7070</v>
      </c>
      <c r="C1862" s="2">
        <v>43550</v>
      </c>
      <c r="D1862" s="2">
        <v>43551</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s="3" t="str" cm="1">
        <f t="array" ref="V1862">_xlfn.IFS(Orders!M1862=People!$B$2,People!$A$2,Orders!M1862=People!$B$3,People!$A$3,Orders!M1862=People!$B$4,People!$A$3,Orders!M1862=People!$B$5,People!$A$5)</f>
        <v>Chuck Magee</v>
      </c>
      <c r="W1862" s="3" t="str">
        <f>IFERROR(VLOOKUP(B1862,Returns!$B$2:$C$801,2),"No")</f>
        <v>Yes</v>
      </c>
    </row>
    <row r="1863" spans="1:23" x14ac:dyDescent="0.2">
      <c r="A1863" s="1">
        <v>1862</v>
      </c>
      <c r="B1863" t="s">
        <v>7070</v>
      </c>
      <c r="C1863" s="2">
        <v>43550</v>
      </c>
      <c r="D1863" s="2">
        <v>43551</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s="3" t="str" cm="1">
        <f t="array" ref="V1863">_xlfn.IFS(Orders!M1863=People!$B$2,People!$A$2,Orders!M1863=People!$B$3,People!$A$3,Orders!M1863=People!$B$4,People!$A$3,Orders!M1863=People!$B$5,People!$A$5)</f>
        <v>Chuck Magee</v>
      </c>
      <c r="W1863" s="3" t="str">
        <f>IFERROR(VLOOKUP(B1863,Returns!$B$2:$C$801,2),"No")</f>
        <v>Yes</v>
      </c>
    </row>
    <row r="1864" spans="1:23" x14ac:dyDescent="0.2">
      <c r="A1864" s="1">
        <v>1863</v>
      </c>
      <c r="B1864" t="s">
        <v>7071</v>
      </c>
      <c r="C1864" s="2">
        <v>42686</v>
      </c>
      <c r="D1864" s="2">
        <v>42686</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s="3" t="str" cm="1">
        <f t="array" ref="V1864">_xlfn.IFS(Orders!M1864=People!$B$2,People!$A$2,Orders!M1864=People!$B$3,People!$A$3,Orders!M1864=People!$B$4,People!$A$3,Orders!M1864=People!$B$5,People!$A$5)</f>
        <v>Chuck Magee</v>
      </c>
      <c r="W1864" s="3" t="str">
        <f>IFERROR(VLOOKUP(B1864,Returns!$B$2:$C$801,2),"No")</f>
        <v>Yes</v>
      </c>
    </row>
    <row r="1865" spans="1:23" hidden="1" x14ac:dyDescent="0.2">
      <c r="A1865" s="1">
        <v>1864</v>
      </c>
      <c r="B1865" t="s">
        <v>7072</v>
      </c>
      <c r="C1865" s="2">
        <v>43386</v>
      </c>
      <c r="D1865" s="2">
        <v>43390</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s="3" t="str" cm="1">
        <f t="array" ref="V1865">_xlfn.IFS(Orders!M1865=People!$B$2,People!$A$2,Orders!M1865=People!$B$3,People!$A$3,Orders!M1865=People!$B$4,People!$A$3,Orders!M1865=People!$B$5,People!$A$5)</f>
        <v>Anna Andreadi</v>
      </c>
      <c r="W1865" s="3" t="str">
        <f>IFERROR(VLOOKUP(B1865,Returns!$B$2:$C$801,2),"No")</f>
        <v>Yes</v>
      </c>
    </row>
    <row r="1866" spans="1:23" hidden="1" x14ac:dyDescent="0.2">
      <c r="A1866" s="1">
        <v>1865</v>
      </c>
      <c r="B1866" t="s">
        <v>7072</v>
      </c>
      <c r="C1866" s="2">
        <v>43386</v>
      </c>
      <c r="D1866" s="2">
        <v>43390</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s="3" t="str" cm="1">
        <f t="array" ref="V1866">_xlfn.IFS(Orders!M1866=People!$B$2,People!$A$2,Orders!M1866=People!$B$3,People!$A$3,Orders!M1866=People!$B$4,People!$A$3,Orders!M1866=People!$B$5,People!$A$5)</f>
        <v>Anna Andreadi</v>
      </c>
      <c r="W1866" s="3" t="str">
        <f>IFERROR(VLOOKUP(B1866,Returns!$B$2:$C$801,2),"No")</f>
        <v>Yes</v>
      </c>
    </row>
    <row r="1867" spans="1:23" x14ac:dyDescent="0.2">
      <c r="A1867" s="1">
        <v>1866</v>
      </c>
      <c r="B1867" t="s">
        <v>7073</v>
      </c>
      <c r="C1867" s="2">
        <v>43781</v>
      </c>
      <c r="D1867" s="2">
        <v>43781</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s="3" t="str" cm="1">
        <f t="array" ref="V1867">_xlfn.IFS(Orders!M1867=People!$B$2,People!$A$2,Orders!M1867=People!$B$3,People!$A$3,Orders!M1867=People!$B$4,People!$A$3,Orders!M1867=People!$B$5,People!$A$5)</f>
        <v>Chuck Magee</v>
      </c>
      <c r="W1867" s="3" t="str">
        <f>IFERROR(VLOOKUP(B1867,Returns!$B$2:$C$801,2),"No")</f>
        <v>Yes</v>
      </c>
    </row>
    <row r="1868" spans="1:23" hidden="1" x14ac:dyDescent="0.2">
      <c r="A1868" s="1">
        <v>1867</v>
      </c>
      <c r="B1868" t="s">
        <v>7074</v>
      </c>
      <c r="C1868" s="2">
        <v>43570</v>
      </c>
      <c r="D1868" s="2">
        <v>43573</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s="3" t="str" cm="1">
        <f t="array" ref="V1868">_xlfn.IFS(Orders!M1868=People!$B$2,People!$A$2,Orders!M1868=People!$B$3,People!$A$3,Orders!M1868=People!$B$4,People!$A$3,Orders!M1868=People!$B$5,People!$A$5)</f>
        <v>Anna Andreadi</v>
      </c>
      <c r="W1868" s="3" t="str">
        <f>IFERROR(VLOOKUP(B1868,Returns!$B$2:$C$801,2),"No")</f>
        <v>Yes</v>
      </c>
    </row>
    <row r="1869" spans="1:23" x14ac:dyDescent="0.2">
      <c r="A1869" s="1">
        <v>1868</v>
      </c>
      <c r="B1869" t="s">
        <v>7075</v>
      </c>
      <c r="C1869" s="2">
        <v>42911</v>
      </c>
      <c r="D1869" s="2">
        <v>42917</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s="3" t="str" cm="1">
        <f t="array" ref="V1869">_xlfn.IFS(Orders!M1869=People!$B$2,People!$A$2,Orders!M1869=People!$B$3,People!$A$3,Orders!M1869=People!$B$4,People!$A$3,Orders!M1869=People!$B$5,People!$A$5)</f>
        <v>Chuck Magee</v>
      </c>
      <c r="W1869" s="3" t="str">
        <f>IFERROR(VLOOKUP(B1869,Returns!$B$2:$C$801,2),"No")</f>
        <v>Yes</v>
      </c>
    </row>
    <row r="1870" spans="1:23" x14ac:dyDescent="0.2">
      <c r="A1870" s="1">
        <v>1869</v>
      </c>
      <c r="B1870" t="s">
        <v>7075</v>
      </c>
      <c r="C1870" s="2">
        <v>42911</v>
      </c>
      <c r="D1870" s="2">
        <v>42917</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s="3" t="str" cm="1">
        <f t="array" ref="V1870">_xlfn.IFS(Orders!M1870=People!$B$2,People!$A$2,Orders!M1870=People!$B$3,People!$A$3,Orders!M1870=People!$B$4,People!$A$3,Orders!M1870=People!$B$5,People!$A$5)</f>
        <v>Chuck Magee</v>
      </c>
      <c r="W1870" s="3" t="str">
        <f>IFERROR(VLOOKUP(B1870,Returns!$B$2:$C$801,2),"No")</f>
        <v>Yes</v>
      </c>
    </row>
    <row r="1871" spans="1:23" hidden="1" x14ac:dyDescent="0.2">
      <c r="A1871" s="1">
        <v>1870</v>
      </c>
      <c r="B1871" t="s">
        <v>7076</v>
      </c>
      <c r="C1871" s="2">
        <v>43338</v>
      </c>
      <c r="D1871" s="2">
        <v>43341</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s="3" t="str" cm="1">
        <f t="array" ref="V1871">_xlfn.IFS(Orders!M1871=People!$B$2,People!$A$2,Orders!M1871=People!$B$3,People!$A$3,Orders!M1871=People!$B$4,People!$A$3,Orders!M1871=People!$B$5,People!$A$5)</f>
        <v>Anna Andreadi</v>
      </c>
      <c r="W1871" s="3" t="str">
        <f>IFERROR(VLOOKUP(B1871,Returns!$B$2:$C$801,2),"No")</f>
        <v>Yes</v>
      </c>
    </row>
    <row r="1872" spans="1:23" hidden="1" x14ac:dyDescent="0.2">
      <c r="A1872" s="1">
        <v>1871</v>
      </c>
      <c r="B1872" t="s">
        <v>7077</v>
      </c>
      <c r="C1872" s="2">
        <v>42572</v>
      </c>
      <c r="D1872" s="2">
        <v>42576</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s="3" t="str" cm="1">
        <f t="array" ref="V1872">_xlfn.IFS(Orders!M1872=People!$B$2,People!$A$2,Orders!M1872=People!$B$3,People!$A$3,Orders!M1872=People!$B$4,People!$A$3,Orders!M1872=People!$B$5,People!$A$5)</f>
        <v>Anna Andreadi</v>
      </c>
      <c r="W1872" s="3" t="str">
        <f>IFERROR(VLOOKUP(B1872,Returns!$B$2:$C$801,2),"No")</f>
        <v>Yes</v>
      </c>
    </row>
    <row r="1873" spans="1:23" hidden="1" x14ac:dyDescent="0.2">
      <c r="A1873" s="1">
        <v>1872</v>
      </c>
      <c r="B1873" t="s">
        <v>7077</v>
      </c>
      <c r="C1873" s="2">
        <v>42572</v>
      </c>
      <c r="D1873" s="2">
        <v>42576</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s="3" t="str" cm="1">
        <f t="array" ref="V1873">_xlfn.IFS(Orders!M1873=People!$B$2,People!$A$2,Orders!M1873=People!$B$3,People!$A$3,Orders!M1873=People!$B$4,People!$A$3,Orders!M1873=People!$B$5,People!$A$5)</f>
        <v>Anna Andreadi</v>
      </c>
      <c r="W1873" s="3" t="str">
        <f>IFERROR(VLOOKUP(B1873,Returns!$B$2:$C$801,2),"No")</f>
        <v>Yes</v>
      </c>
    </row>
    <row r="1874" spans="1:23" hidden="1" x14ac:dyDescent="0.2">
      <c r="A1874" s="1">
        <v>1873</v>
      </c>
      <c r="B1874" t="s">
        <v>7077</v>
      </c>
      <c r="C1874" s="2">
        <v>42572</v>
      </c>
      <c r="D1874" s="2">
        <v>42576</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s="3" t="str" cm="1">
        <f t="array" ref="V1874">_xlfn.IFS(Orders!M1874=People!$B$2,People!$A$2,Orders!M1874=People!$B$3,People!$A$3,Orders!M1874=People!$B$4,People!$A$3,Orders!M1874=People!$B$5,People!$A$5)</f>
        <v>Anna Andreadi</v>
      </c>
      <c r="W1874" s="3" t="str">
        <f>IFERROR(VLOOKUP(B1874,Returns!$B$2:$C$801,2),"No")</f>
        <v>Yes</v>
      </c>
    </row>
    <row r="1875" spans="1:23" hidden="1" x14ac:dyDescent="0.2">
      <c r="A1875" s="1">
        <v>1874</v>
      </c>
      <c r="B1875" t="s">
        <v>6152</v>
      </c>
      <c r="C1875" s="2">
        <v>43790</v>
      </c>
      <c r="D1875" s="2">
        <v>43794</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s="3" t="str" cm="1">
        <f t="array" ref="V1875">_xlfn.IFS(Orders!M1875=People!$B$2,People!$A$2,Orders!M1875=People!$B$3,People!$A$3,Orders!M1875=People!$B$4,People!$A$3,Orders!M1875=People!$B$5,People!$A$5)</f>
        <v>Anna Andreadi</v>
      </c>
      <c r="W1875" s="3" t="str">
        <f>IFERROR(VLOOKUP(B1875,Returns!$B$2:$C$801,2),"No")</f>
        <v>Yes</v>
      </c>
    </row>
    <row r="1876" spans="1:23" x14ac:dyDescent="0.2">
      <c r="A1876" s="1">
        <v>1875</v>
      </c>
      <c r="B1876" t="s">
        <v>7078</v>
      </c>
      <c r="C1876" s="2">
        <v>42525</v>
      </c>
      <c r="D1876" s="2">
        <v>42530</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s="3" t="str" cm="1">
        <f t="array" ref="V1876">_xlfn.IFS(Orders!M1876=People!$B$2,People!$A$2,Orders!M1876=People!$B$3,People!$A$3,Orders!M1876=People!$B$4,People!$A$3,Orders!M1876=People!$B$5,People!$A$5)</f>
        <v>Chuck Magee</v>
      </c>
      <c r="W1876" s="3" t="str">
        <f>IFERROR(VLOOKUP(B1876,Returns!$B$2:$C$801,2),"No")</f>
        <v>Yes</v>
      </c>
    </row>
    <row r="1877" spans="1:23" x14ac:dyDescent="0.2">
      <c r="A1877" s="1">
        <v>1876</v>
      </c>
      <c r="B1877" t="s">
        <v>7079</v>
      </c>
      <c r="C1877" s="2">
        <v>43169</v>
      </c>
      <c r="D1877" s="2">
        <v>43175</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s="3" t="str" cm="1">
        <f t="array" ref="V1877">_xlfn.IFS(Orders!M1877=People!$B$2,People!$A$2,Orders!M1877=People!$B$3,People!$A$3,Orders!M1877=People!$B$4,People!$A$3,Orders!M1877=People!$B$5,People!$A$5)</f>
        <v>Chuck Magee</v>
      </c>
      <c r="W1877" s="3" t="str">
        <f>IFERROR(VLOOKUP(B1877,Returns!$B$2:$C$801,2),"No")</f>
        <v>Yes</v>
      </c>
    </row>
    <row r="1878" spans="1:23" x14ac:dyDescent="0.2">
      <c r="A1878" s="1">
        <v>1877</v>
      </c>
      <c r="B1878" t="s">
        <v>7080</v>
      </c>
      <c r="C1878" s="2">
        <v>43549</v>
      </c>
      <c r="D1878" s="2">
        <v>43553</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s="3" t="str" cm="1">
        <f t="array" ref="V1878">_xlfn.IFS(Orders!M1878=People!$B$2,People!$A$2,Orders!M1878=People!$B$3,People!$A$3,Orders!M1878=People!$B$4,People!$A$3,Orders!M1878=People!$B$5,People!$A$5)</f>
        <v>Chuck Magee</v>
      </c>
      <c r="W1878" s="3" t="str">
        <f>IFERROR(VLOOKUP(B1878,Returns!$B$2:$C$801,2),"No")</f>
        <v>Yes</v>
      </c>
    </row>
    <row r="1879" spans="1:23" hidden="1" x14ac:dyDescent="0.2">
      <c r="A1879" s="1">
        <v>1878</v>
      </c>
      <c r="B1879" t="s">
        <v>7081</v>
      </c>
      <c r="C1879" s="2">
        <v>43828</v>
      </c>
      <c r="D1879" s="2">
        <v>43832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s="3" t="str" cm="1">
        <f t="array" ref="V1879">_xlfn.IFS(Orders!M1879=People!$B$2,People!$A$2,Orders!M1879=People!$B$3,People!$A$3,Orders!M1879=People!$B$4,People!$A$3,Orders!M1879=People!$B$5,People!$A$5)</f>
        <v>Anna Andreadi</v>
      </c>
      <c r="W1879" s="3" t="str">
        <f>IFERROR(VLOOKUP(B1879,Returns!$B$2:$C$801,2),"No")</f>
        <v>Yes</v>
      </c>
    </row>
    <row r="1880" spans="1:23" hidden="1" x14ac:dyDescent="0.2">
      <c r="A1880" s="1">
        <v>1879</v>
      </c>
      <c r="B1880" t="s">
        <v>7081</v>
      </c>
      <c r="C1880" s="2">
        <v>43828</v>
      </c>
      <c r="D1880" s="2">
        <v>43832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s="3" t="str" cm="1">
        <f t="array" ref="V1880">_xlfn.IFS(Orders!M1880=People!$B$2,People!$A$2,Orders!M1880=People!$B$3,People!$A$3,Orders!M1880=People!$B$4,People!$A$3,Orders!M1880=People!$B$5,People!$A$5)</f>
        <v>Anna Andreadi</v>
      </c>
      <c r="W1880" s="3" t="str">
        <f>IFERROR(VLOOKUP(B1880,Returns!$B$2:$C$801,2),"No")</f>
        <v>Yes</v>
      </c>
    </row>
    <row r="1881" spans="1:23" hidden="1" x14ac:dyDescent="0.2">
      <c r="A1881" s="1">
        <v>1880</v>
      </c>
      <c r="B1881" t="s">
        <v>7082</v>
      </c>
      <c r="C1881" s="2">
        <v>43552</v>
      </c>
      <c r="D1881" s="2">
        <v>43557</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s="3" t="str" cm="1">
        <f t="array" ref="V1881">_xlfn.IFS(Orders!M1881=People!$B$2,People!$A$2,Orders!M1881=People!$B$3,People!$A$3,Orders!M1881=People!$B$4,People!$A$3,Orders!M1881=People!$B$5,People!$A$5)</f>
        <v>Cassandra Brandow</v>
      </c>
      <c r="W1881" s="3" t="str">
        <f>IFERROR(VLOOKUP(B1881,Returns!$B$2:$C$801,2),"No")</f>
        <v>Yes</v>
      </c>
    </row>
    <row r="1882" spans="1:23" x14ac:dyDescent="0.2">
      <c r="A1882" s="1">
        <v>1881</v>
      </c>
      <c r="B1882" t="s">
        <v>7083</v>
      </c>
      <c r="C1882" s="2">
        <v>42799</v>
      </c>
      <c r="D1882" s="2">
        <v>42799</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s="3" t="str" cm="1">
        <f t="array" ref="V1882">_xlfn.IFS(Orders!M1882=People!$B$2,People!$A$2,Orders!M1882=People!$B$3,People!$A$3,Orders!M1882=People!$B$4,People!$A$3,Orders!M1882=People!$B$5,People!$A$5)</f>
        <v>Chuck Magee</v>
      </c>
      <c r="W1882" s="3" t="str">
        <f>IFERROR(VLOOKUP(B1882,Returns!$B$2:$C$801,2),"No")</f>
        <v>Yes</v>
      </c>
    </row>
    <row r="1883" spans="1:23" x14ac:dyDescent="0.2">
      <c r="A1883" s="1">
        <v>1882</v>
      </c>
      <c r="B1883" t="s">
        <v>7083</v>
      </c>
      <c r="C1883" s="2">
        <v>42799</v>
      </c>
      <c r="D1883" s="2">
        <v>42799</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s="3" t="str" cm="1">
        <f t="array" ref="V1883">_xlfn.IFS(Orders!M1883=People!$B$2,People!$A$2,Orders!M1883=People!$B$3,People!$A$3,Orders!M1883=People!$B$4,People!$A$3,Orders!M1883=People!$B$5,People!$A$5)</f>
        <v>Chuck Magee</v>
      </c>
      <c r="W1883" s="3" t="str">
        <f>IFERROR(VLOOKUP(B1883,Returns!$B$2:$C$801,2),"No")</f>
        <v>Yes</v>
      </c>
    </row>
    <row r="1884" spans="1:23" x14ac:dyDescent="0.2">
      <c r="A1884" s="1">
        <v>1883</v>
      </c>
      <c r="B1884" t="s">
        <v>7083</v>
      </c>
      <c r="C1884" s="2">
        <v>42799</v>
      </c>
      <c r="D1884" s="2">
        <v>42799</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s="3" t="str" cm="1">
        <f t="array" ref="V1884">_xlfn.IFS(Orders!M1884=People!$B$2,People!$A$2,Orders!M1884=People!$B$3,People!$A$3,Orders!M1884=People!$B$4,People!$A$3,Orders!M1884=People!$B$5,People!$A$5)</f>
        <v>Chuck Magee</v>
      </c>
      <c r="W1884" s="3" t="str">
        <f>IFERROR(VLOOKUP(B1884,Returns!$B$2:$C$801,2),"No")</f>
        <v>Yes</v>
      </c>
    </row>
    <row r="1885" spans="1:23" x14ac:dyDescent="0.2">
      <c r="A1885" s="1">
        <v>1884</v>
      </c>
      <c r="B1885" t="s">
        <v>7084</v>
      </c>
      <c r="C1885" s="2">
        <v>43417</v>
      </c>
      <c r="D1885" s="2">
        <v>43421</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s="3" t="str" cm="1">
        <f t="array" ref="V1885">_xlfn.IFS(Orders!M1885=People!$B$2,People!$A$2,Orders!M1885=People!$B$3,People!$A$3,Orders!M1885=People!$B$4,People!$A$3,Orders!M1885=People!$B$5,People!$A$5)</f>
        <v>Chuck Magee</v>
      </c>
      <c r="W1885" s="3" t="str">
        <f>IFERROR(VLOOKUP(B1885,Returns!$B$2:$C$801,2),"No")</f>
        <v>Yes</v>
      </c>
    </row>
    <row r="1886" spans="1:23" x14ac:dyDescent="0.2">
      <c r="A1886" s="1">
        <v>1885</v>
      </c>
      <c r="B1886" t="s">
        <v>7085</v>
      </c>
      <c r="C1886" s="2">
        <v>43484</v>
      </c>
      <c r="D1886" s="2">
        <v>43488</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s="3" t="str" cm="1">
        <f t="array" ref="V1886">_xlfn.IFS(Orders!M1886=People!$B$2,People!$A$2,Orders!M1886=People!$B$3,People!$A$3,Orders!M1886=People!$B$4,People!$A$3,Orders!M1886=People!$B$5,People!$A$5)</f>
        <v>Chuck Magee</v>
      </c>
      <c r="W1886" s="3" t="str">
        <f>IFERROR(VLOOKUP(B1886,Returns!$B$2:$C$801,2),"No")</f>
        <v>Yes</v>
      </c>
    </row>
    <row r="1887" spans="1:23" hidden="1" x14ac:dyDescent="0.2">
      <c r="A1887" s="1">
        <v>1886</v>
      </c>
      <c r="B1887" t="s">
        <v>7086</v>
      </c>
      <c r="C1887" s="2">
        <v>43212</v>
      </c>
      <c r="D1887" s="2">
        <v>43216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s="3" t="str" cm="1">
        <f t="array" ref="V1887">_xlfn.IFS(Orders!M1887=People!$B$2,People!$A$2,Orders!M1887=People!$B$3,People!$A$3,Orders!M1887=People!$B$4,People!$A$3,Orders!M1887=People!$B$5,People!$A$5)</f>
        <v>Anna Andreadi</v>
      </c>
      <c r="W1887" s="3" t="str">
        <f>IFERROR(VLOOKUP(B1887,Returns!$B$2:$C$801,2),"No")</f>
        <v>Yes</v>
      </c>
    </row>
    <row r="1888" spans="1:23" hidden="1" x14ac:dyDescent="0.2">
      <c r="A1888" s="1">
        <v>1887</v>
      </c>
      <c r="B1888" t="s">
        <v>7087</v>
      </c>
      <c r="C1888" s="2">
        <v>42503</v>
      </c>
      <c r="D1888" s="2">
        <v>42505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s="3" t="str" cm="1">
        <f t="array" ref="V1888">_xlfn.IFS(Orders!M1888=People!$B$2,People!$A$2,Orders!M1888=People!$B$3,People!$A$3,Orders!M1888=People!$B$4,People!$A$3,Orders!M1888=People!$B$5,People!$A$5)</f>
        <v>Cassandra Brandow</v>
      </c>
      <c r="W1888" s="3" t="str">
        <f>IFERROR(VLOOKUP(B1888,Returns!$B$2:$C$801,2),"No")</f>
        <v>Yes</v>
      </c>
    </row>
    <row r="1889" spans="1:23" hidden="1" x14ac:dyDescent="0.2">
      <c r="A1889" s="1">
        <v>1888</v>
      </c>
      <c r="B1889" t="s">
        <v>7087</v>
      </c>
      <c r="C1889" s="2">
        <v>42503</v>
      </c>
      <c r="D1889" s="2">
        <v>42505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s="3" t="str" cm="1">
        <f t="array" ref="V1889">_xlfn.IFS(Orders!M1889=People!$B$2,People!$A$2,Orders!M1889=People!$B$3,People!$A$3,Orders!M1889=People!$B$4,People!$A$3,Orders!M1889=People!$B$5,People!$A$5)</f>
        <v>Cassandra Brandow</v>
      </c>
      <c r="W1889" s="3" t="str">
        <f>IFERROR(VLOOKUP(B1889,Returns!$B$2:$C$801,2),"No")</f>
        <v>Yes</v>
      </c>
    </row>
    <row r="1890" spans="1:23" x14ac:dyDescent="0.2">
      <c r="A1890" s="1">
        <v>1889</v>
      </c>
      <c r="B1890" t="s">
        <v>7088</v>
      </c>
      <c r="C1890" s="2">
        <v>42664</v>
      </c>
      <c r="D1890" s="2">
        <v>42665</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s="3" t="str" cm="1">
        <f t="array" ref="V1890">_xlfn.IFS(Orders!M1890=People!$B$2,People!$A$2,Orders!M1890=People!$B$3,People!$A$3,Orders!M1890=People!$B$4,People!$A$3,Orders!M1890=People!$B$5,People!$A$5)</f>
        <v>Chuck Magee</v>
      </c>
      <c r="W1890" s="3" t="str">
        <f>IFERROR(VLOOKUP(B1890,Returns!$B$2:$C$801,2),"No")</f>
        <v>Yes</v>
      </c>
    </row>
    <row r="1891" spans="1:23" x14ac:dyDescent="0.2">
      <c r="A1891" s="1">
        <v>1890</v>
      </c>
      <c r="B1891" t="s">
        <v>7088</v>
      </c>
      <c r="C1891" s="2">
        <v>42664</v>
      </c>
      <c r="D1891" s="2">
        <v>42665</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s="3" t="str" cm="1">
        <f t="array" ref="V1891">_xlfn.IFS(Orders!M1891=People!$B$2,People!$A$2,Orders!M1891=People!$B$3,People!$A$3,Orders!M1891=People!$B$4,People!$A$3,Orders!M1891=People!$B$5,People!$A$5)</f>
        <v>Chuck Magee</v>
      </c>
      <c r="W1891" s="3" t="str">
        <f>IFERROR(VLOOKUP(B1891,Returns!$B$2:$C$801,2),"No")</f>
        <v>Yes</v>
      </c>
    </row>
    <row r="1892" spans="1:23" hidden="1" x14ac:dyDescent="0.2">
      <c r="A1892" s="1">
        <v>1891</v>
      </c>
      <c r="B1892" t="s">
        <v>7089</v>
      </c>
      <c r="C1892" s="2">
        <v>42443</v>
      </c>
      <c r="D1892" s="2">
        <v>42447</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s="3" t="str" cm="1">
        <f t="array" ref="V1892">_xlfn.IFS(Orders!M1892=People!$B$2,People!$A$2,Orders!M1892=People!$B$3,People!$A$3,Orders!M1892=People!$B$4,People!$A$3,Orders!M1892=People!$B$5,People!$A$5)</f>
        <v>Anna Andreadi</v>
      </c>
      <c r="W1892" s="3" t="str">
        <f>IFERROR(VLOOKUP(B1892,Returns!$B$2:$C$801,2),"No")</f>
        <v>Yes</v>
      </c>
    </row>
    <row r="1893" spans="1:23" hidden="1" x14ac:dyDescent="0.2">
      <c r="A1893" s="1">
        <v>1892</v>
      </c>
      <c r="B1893" t="s">
        <v>7089</v>
      </c>
      <c r="C1893" s="2">
        <v>42443</v>
      </c>
      <c r="D1893" s="2">
        <v>42447</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s="3" t="str" cm="1">
        <f t="array" ref="V1893">_xlfn.IFS(Orders!M1893=People!$B$2,People!$A$2,Orders!M1893=People!$B$3,People!$A$3,Orders!M1893=People!$B$4,People!$A$3,Orders!M1893=People!$B$5,People!$A$5)</f>
        <v>Anna Andreadi</v>
      </c>
      <c r="W1893" s="3" t="str">
        <f>IFERROR(VLOOKUP(B1893,Returns!$B$2:$C$801,2),"No")</f>
        <v>Yes</v>
      </c>
    </row>
    <row r="1894" spans="1:23" hidden="1" x14ac:dyDescent="0.2">
      <c r="A1894" s="1">
        <v>1893</v>
      </c>
      <c r="B1894" t="s">
        <v>7090</v>
      </c>
      <c r="C1894" s="2">
        <v>43821</v>
      </c>
      <c r="D1894" s="2">
        <v>43823</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s="3" t="str" cm="1">
        <f t="array" ref="V1894">_xlfn.IFS(Orders!M1894=People!$B$2,People!$A$2,Orders!M1894=People!$B$3,People!$A$3,Orders!M1894=People!$B$4,People!$A$3,Orders!M1894=People!$B$5,People!$A$5)</f>
        <v>Cassandra Brandow</v>
      </c>
      <c r="W1894" s="3" t="str">
        <f>IFERROR(VLOOKUP(B1894,Returns!$B$2:$C$801,2),"No")</f>
        <v>Yes</v>
      </c>
    </row>
    <row r="1895" spans="1:23" hidden="1" x14ac:dyDescent="0.2">
      <c r="A1895" s="1">
        <v>1894</v>
      </c>
      <c r="B1895" t="s">
        <v>7091</v>
      </c>
      <c r="C1895" s="2">
        <v>43428</v>
      </c>
      <c r="D1895" s="2">
        <v>43433</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s="3" t="str" cm="1">
        <f t="array" ref="V1895">_xlfn.IFS(Orders!M1895=People!$B$2,People!$A$2,Orders!M1895=People!$B$3,People!$A$3,Orders!M1895=People!$B$4,People!$A$3,Orders!M1895=People!$B$5,People!$A$5)</f>
        <v>Anna Andreadi</v>
      </c>
      <c r="W1895" s="3" t="str">
        <f>IFERROR(VLOOKUP(B1895,Returns!$B$2:$C$801,2),"No")</f>
        <v>Yes</v>
      </c>
    </row>
    <row r="1896" spans="1:23" hidden="1" x14ac:dyDescent="0.2">
      <c r="A1896" s="1">
        <v>1895</v>
      </c>
      <c r="B1896" t="s">
        <v>7092</v>
      </c>
      <c r="C1896" s="2">
        <v>43801</v>
      </c>
      <c r="D1896" s="2">
        <v>43804</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s="3" t="str" cm="1">
        <f t="array" ref="V1896">_xlfn.IFS(Orders!M1896=People!$B$2,People!$A$2,Orders!M1896=People!$B$3,People!$A$3,Orders!M1896=People!$B$4,People!$A$3,Orders!M1896=People!$B$5,People!$A$5)</f>
        <v>Cassandra Brandow</v>
      </c>
      <c r="W1896" s="3" t="str">
        <f>IFERROR(VLOOKUP(B1896,Returns!$B$2:$C$801,2),"No")</f>
        <v>Yes</v>
      </c>
    </row>
    <row r="1897" spans="1:23" hidden="1" x14ac:dyDescent="0.2">
      <c r="A1897" s="1">
        <v>1896</v>
      </c>
      <c r="B1897" t="s">
        <v>7093</v>
      </c>
      <c r="C1897" s="2">
        <v>43100</v>
      </c>
      <c r="D1897" s="2">
        <v>43104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s="3" t="str" cm="1">
        <f t="array" ref="V1897">_xlfn.IFS(Orders!M1897=People!$B$2,People!$A$2,Orders!M1897=People!$B$3,People!$A$3,Orders!M1897=People!$B$4,People!$A$3,Orders!M1897=People!$B$5,People!$A$5)</f>
        <v>Anna Andreadi</v>
      </c>
      <c r="W1897" s="3" t="str">
        <f>IFERROR(VLOOKUP(B1897,Returns!$B$2:$C$801,2),"No")</f>
        <v>Yes</v>
      </c>
    </row>
    <row r="1898" spans="1:23" x14ac:dyDescent="0.2">
      <c r="A1898" s="1">
        <v>1897</v>
      </c>
      <c r="B1898" t="s">
        <v>7094</v>
      </c>
      <c r="C1898" s="2">
        <v>43741</v>
      </c>
      <c r="D1898" s="2">
        <v>43744</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s="3" t="str" cm="1">
        <f t="array" ref="V1898">_xlfn.IFS(Orders!M1898=People!$B$2,People!$A$2,Orders!M1898=People!$B$3,People!$A$3,Orders!M1898=People!$B$4,People!$A$3,Orders!M1898=People!$B$5,People!$A$5)</f>
        <v>Chuck Magee</v>
      </c>
      <c r="W1898" s="3" t="str">
        <f>IFERROR(VLOOKUP(B1898,Returns!$B$2:$C$801,2),"No")</f>
        <v>Yes</v>
      </c>
    </row>
    <row r="1899" spans="1:23" hidden="1" x14ac:dyDescent="0.2">
      <c r="A1899" s="1">
        <v>1898</v>
      </c>
      <c r="B1899" t="s">
        <v>7095</v>
      </c>
      <c r="C1899" s="2">
        <v>42611</v>
      </c>
      <c r="D1899" s="2">
        <v>42615</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s="3" t="str" cm="1">
        <f t="array" ref="V1899">_xlfn.IFS(Orders!M1899=People!$B$2,People!$A$2,Orders!M1899=People!$B$3,People!$A$3,Orders!M1899=People!$B$4,People!$A$3,Orders!M1899=People!$B$5,People!$A$5)</f>
        <v>Cassandra Brandow</v>
      </c>
      <c r="W1899" s="3" t="str">
        <f>IFERROR(VLOOKUP(B1899,Returns!$B$2:$C$801,2),"No")</f>
        <v>Yes</v>
      </c>
    </row>
    <row r="1900" spans="1:23" hidden="1" x14ac:dyDescent="0.2">
      <c r="A1900" s="1">
        <v>1899</v>
      </c>
      <c r="B1900" t="s">
        <v>7095</v>
      </c>
      <c r="C1900" s="2">
        <v>42611</v>
      </c>
      <c r="D1900" s="2">
        <v>42615</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s="3" t="str" cm="1">
        <f t="array" ref="V1900">_xlfn.IFS(Orders!M1900=People!$B$2,People!$A$2,Orders!M1900=People!$B$3,People!$A$3,Orders!M1900=People!$B$4,People!$A$3,Orders!M1900=People!$B$5,People!$A$5)</f>
        <v>Cassandra Brandow</v>
      </c>
      <c r="W1900" s="3" t="str">
        <f>IFERROR(VLOOKUP(B1900,Returns!$B$2:$C$801,2),"No")</f>
        <v>Yes</v>
      </c>
    </row>
    <row r="1901" spans="1:23" hidden="1" x14ac:dyDescent="0.2">
      <c r="A1901" s="1">
        <v>1900</v>
      </c>
      <c r="B1901" t="s">
        <v>7095</v>
      </c>
      <c r="C1901" s="2">
        <v>42611</v>
      </c>
      <c r="D1901" s="2">
        <v>42615</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s="3" t="str" cm="1">
        <f t="array" ref="V1901">_xlfn.IFS(Orders!M1901=People!$B$2,People!$A$2,Orders!M1901=People!$B$3,People!$A$3,Orders!M1901=People!$B$4,People!$A$3,Orders!M1901=People!$B$5,People!$A$5)</f>
        <v>Cassandra Brandow</v>
      </c>
      <c r="W1901" s="3" t="str">
        <f>IFERROR(VLOOKUP(B1901,Returns!$B$2:$C$801,2),"No")</f>
        <v>Yes</v>
      </c>
    </row>
    <row r="1902" spans="1:23" hidden="1" x14ac:dyDescent="0.2">
      <c r="A1902" s="1">
        <v>1901</v>
      </c>
      <c r="B1902" t="s">
        <v>7096</v>
      </c>
      <c r="C1902" s="2">
        <v>43280</v>
      </c>
      <c r="D1902" s="2">
        <v>43284</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s="3" t="str" cm="1">
        <f t="array" ref="V1902">_xlfn.IFS(Orders!M1902=People!$B$2,People!$A$2,Orders!M1902=People!$B$3,People!$A$3,Orders!M1902=People!$B$4,People!$A$3,Orders!M1902=People!$B$5,People!$A$5)</f>
        <v>Cassandra Brandow</v>
      </c>
      <c r="W1902" s="3" t="str">
        <f>IFERROR(VLOOKUP(B1902,Returns!$B$2:$C$801,2),"No")</f>
        <v>Yes</v>
      </c>
    </row>
    <row r="1903" spans="1:23" x14ac:dyDescent="0.2">
      <c r="A1903" s="1">
        <v>1902</v>
      </c>
      <c r="B1903" t="s">
        <v>7097</v>
      </c>
      <c r="C1903" s="2">
        <v>43332</v>
      </c>
      <c r="D1903" s="2">
        <v>43335</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s="3" t="str" cm="1">
        <f t="array" ref="V1903">_xlfn.IFS(Orders!M1903=People!$B$2,People!$A$2,Orders!M1903=People!$B$3,People!$A$3,Orders!M1903=People!$B$4,People!$A$3,Orders!M1903=People!$B$5,People!$A$5)</f>
        <v>Chuck Magee</v>
      </c>
      <c r="W1903" s="3" t="str">
        <f>IFERROR(VLOOKUP(B1903,Returns!$B$2:$C$801,2),"No")</f>
        <v>Yes</v>
      </c>
    </row>
    <row r="1904" spans="1:23" hidden="1" x14ac:dyDescent="0.2">
      <c r="A1904" s="1">
        <v>1903</v>
      </c>
      <c r="B1904" t="s">
        <v>7098</v>
      </c>
      <c r="C1904" s="2">
        <v>43759</v>
      </c>
      <c r="D1904" s="2">
        <v>43760</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s="3" t="str" cm="1">
        <f t="array" ref="V1904">_xlfn.IFS(Orders!M1904=People!$B$2,People!$A$2,Orders!M1904=People!$B$3,People!$A$3,Orders!M1904=People!$B$4,People!$A$3,Orders!M1904=People!$B$5,People!$A$5)</f>
        <v>Anna Andreadi</v>
      </c>
      <c r="W1904" s="3" t="str">
        <f>IFERROR(VLOOKUP(B1904,Returns!$B$2:$C$801,2),"No")</f>
        <v>Yes</v>
      </c>
    </row>
    <row r="1905" spans="1:23" hidden="1" x14ac:dyDescent="0.2">
      <c r="A1905" s="1">
        <v>1904</v>
      </c>
      <c r="B1905" t="s">
        <v>7098</v>
      </c>
      <c r="C1905" s="2">
        <v>43759</v>
      </c>
      <c r="D1905" s="2">
        <v>43760</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s="3" t="str" cm="1">
        <f t="array" ref="V1905">_xlfn.IFS(Orders!M1905=People!$B$2,People!$A$2,Orders!M1905=People!$B$3,People!$A$3,Orders!M1905=People!$B$4,People!$A$3,Orders!M1905=People!$B$5,People!$A$5)</f>
        <v>Anna Andreadi</v>
      </c>
      <c r="W1905" s="3" t="str">
        <f>IFERROR(VLOOKUP(B1905,Returns!$B$2:$C$801,2),"No")</f>
        <v>Yes</v>
      </c>
    </row>
    <row r="1906" spans="1:23" hidden="1" x14ac:dyDescent="0.2">
      <c r="A1906" s="1">
        <v>1905</v>
      </c>
      <c r="B1906" t="s">
        <v>7098</v>
      </c>
      <c r="C1906" s="2">
        <v>43759</v>
      </c>
      <c r="D1906" s="2">
        <v>43760</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s="3" t="str" cm="1">
        <f t="array" ref="V1906">_xlfn.IFS(Orders!M1906=People!$B$2,People!$A$2,Orders!M1906=People!$B$3,People!$A$3,Orders!M1906=People!$B$4,People!$A$3,Orders!M1906=People!$B$5,People!$A$5)</f>
        <v>Anna Andreadi</v>
      </c>
      <c r="W1906" s="3" t="str">
        <f>IFERROR(VLOOKUP(B1906,Returns!$B$2:$C$801,2),"No")</f>
        <v>Yes</v>
      </c>
    </row>
    <row r="1907" spans="1:23" x14ac:dyDescent="0.2">
      <c r="A1907" s="1">
        <v>1906</v>
      </c>
      <c r="B1907" t="s">
        <v>7099</v>
      </c>
      <c r="C1907" s="2">
        <v>43759</v>
      </c>
      <c r="D1907" s="2">
        <v>43762</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s="3" t="str" cm="1">
        <f t="array" ref="V1907">_xlfn.IFS(Orders!M1907=People!$B$2,People!$A$2,Orders!M1907=People!$B$3,People!$A$3,Orders!M1907=People!$B$4,People!$A$3,Orders!M1907=People!$B$5,People!$A$5)</f>
        <v>Chuck Magee</v>
      </c>
      <c r="W1907" s="3" t="str">
        <f>IFERROR(VLOOKUP(B1907,Returns!$B$2:$C$801,2),"No")</f>
        <v>Yes</v>
      </c>
    </row>
    <row r="1908" spans="1:23" hidden="1" x14ac:dyDescent="0.2">
      <c r="A1908" s="1">
        <v>1907</v>
      </c>
      <c r="B1908" t="s">
        <v>7100</v>
      </c>
      <c r="C1908" s="2">
        <v>43237</v>
      </c>
      <c r="D1908" s="2">
        <v>43241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s="3" t="str" cm="1">
        <f t="array" ref="V1908">_xlfn.IFS(Orders!M1908=People!$B$2,People!$A$2,Orders!M1908=People!$B$3,People!$A$3,Orders!M1908=People!$B$4,People!$A$3,Orders!M1908=People!$B$5,People!$A$5)</f>
        <v>Cassandra Brandow</v>
      </c>
      <c r="W1908" s="3" t="str">
        <f>IFERROR(VLOOKUP(B1908,Returns!$B$2:$C$801,2),"No")</f>
        <v>Yes</v>
      </c>
    </row>
    <row r="1909" spans="1:23" hidden="1" x14ac:dyDescent="0.2">
      <c r="A1909" s="1">
        <v>1908</v>
      </c>
      <c r="B1909" t="s">
        <v>7100</v>
      </c>
      <c r="C1909" s="2">
        <v>43237</v>
      </c>
      <c r="D1909" s="2">
        <v>43241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s="3" t="str" cm="1">
        <f t="array" ref="V1909">_xlfn.IFS(Orders!M1909=People!$B$2,People!$A$2,Orders!M1909=People!$B$3,People!$A$3,Orders!M1909=People!$B$4,People!$A$3,Orders!M1909=People!$B$5,People!$A$5)</f>
        <v>Cassandra Brandow</v>
      </c>
      <c r="W1909" s="3" t="str">
        <f>IFERROR(VLOOKUP(B1909,Returns!$B$2:$C$801,2),"No")</f>
        <v>Yes</v>
      </c>
    </row>
    <row r="1910" spans="1:23" hidden="1" x14ac:dyDescent="0.2">
      <c r="A1910" s="1">
        <v>1909</v>
      </c>
      <c r="B1910" t="s">
        <v>7101</v>
      </c>
      <c r="C1910" s="2">
        <v>42769</v>
      </c>
      <c r="D1910" s="2">
        <v>42770</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s="3" t="str" cm="1">
        <f t="array" ref="V1910">_xlfn.IFS(Orders!M1910=People!$B$2,People!$A$2,Orders!M1910=People!$B$3,People!$A$3,Orders!M1910=People!$B$4,People!$A$3,Orders!M1910=People!$B$5,People!$A$5)</f>
        <v>Anna Andreadi</v>
      </c>
      <c r="W1910" s="3" t="str">
        <f>IFERROR(VLOOKUP(B1910,Returns!$B$2:$C$801,2),"No")</f>
        <v>Yes</v>
      </c>
    </row>
    <row r="1911" spans="1:23" x14ac:dyDescent="0.2">
      <c r="A1911" s="1">
        <v>1910</v>
      </c>
      <c r="B1911" t="s">
        <v>7102</v>
      </c>
      <c r="C1911" s="2">
        <v>43817</v>
      </c>
      <c r="D1911" s="2">
        <v>43822</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s="3" t="str" cm="1">
        <f t="array" ref="V1911">_xlfn.IFS(Orders!M1911=People!$B$2,People!$A$2,Orders!M1911=People!$B$3,People!$A$3,Orders!M1911=People!$B$4,People!$A$3,Orders!M1911=People!$B$5,People!$A$5)</f>
        <v>Chuck Magee</v>
      </c>
      <c r="W1911" s="3" t="str">
        <f>IFERROR(VLOOKUP(B1911,Returns!$B$2:$C$801,2),"No")</f>
        <v>Yes</v>
      </c>
    </row>
    <row r="1912" spans="1:23" hidden="1" x14ac:dyDescent="0.2">
      <c r="A1912" s="1">
        <v>1911</v>
      </c>
      <c r="B1912" t="s">
        <v>7103</v>
      </c>
      <c r="C1912" s="2">
        <v>43419</v>
      </c>
      <c r="D1912" s="2">
        <v>43426</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s="3" t="str" cm="1">
        <f t="array" ref="V1912">_xlfn.IFS(Orders!M1912=People!$B$2,People!$A$2,Orders!M1912=People!$B$3,People!$A$3,Orders!M1912=People!$B$4,People!$A$3,Orders!M1912=People!$B$5,People!$A$5)</f>
        <v>Anna Andreadi</v>
      </c>
      <c r="W1912" s="3" t="str">
        <f>IFERROR(VLOOKUP(B1912,Returns!$B$2:$C$801,2),"No")</f>
        <v>Yes</v>
      </c>
    </row>
    <row r="1913" spans="1:23" x14ac:dyDescent="0.2">
      <c r="A1913" s="1">
        <v>1912</v>
      </c>
      <c r="B1913" t="s">
        <v>7104</v>
      </c>
      <c r="C1913" s="2">
        <v>43649</v>
      </c>
      <c r="D1913" s="2">
        <v>43652</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s="3" t="str" cm="1">
        <f t="array" ref="V1913">_xlfn.IFS(Orders!M1913=People!$B$2,People!$A$2,Orders!M1913=People!$B$3,People!$A$3,Orders!M1913=People!$B$4,People!$A$3,Orders!M1913=People!$B$5,People!$A$5)</f>
        <v>Chuck Magee</v>
      </c>
      <c r="W1913" s="3" t="str">
        <f>IFERROR(VLOOKUP(B1913,Returns!$B$2:$C$801,2),"No")</f>
        <v>Yes</v>
      </c>
    </row>
    <row r="1914" spans="1:23" x14ac:dyDescent="0.2">
      <c r="A1914" s="1">
        <v>1913</v>
      </c>
      <c r="B1914" t="s">
        <v>7104</v>
      </c>
      <c r="C1914" s="2">
        <v>43649</v>
      </c>
      <c r="D1914" s="2">
        <v>43652</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s="3" t="str" cm="1">
        <f t="array" ref="V1914">_xlfn.IFS(Orders!M1914=People!$B$2,People!$A$2,Orders!M1914=People!$B$3,People!$A$3,Orders!M1914=People!$B$4,People!$A$3,Orders!M1914=People!$B$5,People!$A$5)</f>
        <v>Chuck Magee</v>
      </c>
      <c r="W1914" s="3" t="str">
        <f>IFERROR(VLOOKUP(B1914,Returns!$B$2:$C$801,2),"No")</f>
        <v>Yes</v>
      </c>
    </row>
    <row r="1915" spans="1:23" hidden="1" x14ac:dyDescent="0.2">
      <c r="A1915" s="1">
        <v>1914</v>
      </c>
      <c r="B1915" t="s">
        <v>7105</v>
      </c>
      <c r="C1915" s="2">
        <v>42384</v>
      </c>
      <c r="D1915" s="2">
        <v>42386</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s="3" t="str" cm="1">
        <f t="array" ref="V1915">_xlfn.IFS(Orders!M1915=People!$B$2,People!$A$2,Orders!M1915=People!$B$3,People!$A$3,Orders!M1915=People!$B$4,People!$A$3,Orders!M1915=People!$B$5,People!$A$5)</f>
        <v>Cassandra Brandow</v>
      </c>
      <c r="W1915" s="3" t="str">
        <f>IFERROR(VLOOKUP(B1915,Returns!$B$2:$C$801,2),"No")</f>
        <v>Yes</v>
      </c>
    </row>
    <row r="1916" spans="1:23" hidden="1" x14ac:dyDescent="0.2">
      <c r="A1916" s="1">
        <v>1915</v>
      </c>
      <c r="B1916" t="s">
        <v>7106</v>
      </c>
      <c r="C1916" s="2">
        <v>43585</v>
      </c>
      <c r="D1916" s="2">
        <v>43590</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s="3" t="str" cm="1">
        <f t="array" ref="V1916">_xlfn.IFS(Orders!M1916=People!$B$2,People!$A$2,Orders!M1916=People!$B$3,People!$A$3,Orders!M1916=People!$B$4,People!$A$3,Orders!M1916=People!$B$5,People!$A$5)</f>
        <v>Cassandra Brandow</v>
      </c>
      <c r="W1916" s="3" t="str">
        <f>IFERROR(VLOOKUP(B1916,Returns!$B$2:$C$801,2),"No")</f>
        <v>Yes</v>
      </c>
    </row>
    <row r="1917" spans="1:23" hidden="1" x14ac:dyDescent="0.2">
      <c r="A1917" s="1">
        <v>1916</v>
      </c>
      <c r="B1917" t="s">
        <v>7106</v>
      </c>
      <c r="C1917" s="2">
        <v>43585</v>
      </c>
      <c r="D1917" s="2">
        <v>43590</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s="3" t="str" cm="1">
        <f t="array" ref="V1917">_xlfn.IFS(Orders!M1917=People!$B$2,People!$A$2,Orders!M1917=People!$B$3,People!$A$3,Orders!M1917=People!$B$4,People!$A$3,Orders!M1917=People!$B$5,People!$A$5)</f>
        <v>Cassandra Brandow</v>
      </c>
      <c r="W1917" s="3" t="str">
        <f>IFERROR(VLOOKUP(B1917,Returns!$B$2:$C$801,2),"No")</f>
        <v>Yes</v>
      </c>
    </row>
    <row r="1918" spans="1:23" hidden="1" x14ac:dyDescent="0.2">
      <c r="A1918" s="1">
        <v>1917</v>
      </c>
      <c r="B1918" t="s">
        <v>7106</v>
      </c>
      <c r="C1918" s="2">
        <v>43585</v>
      </c>
      <c r="D1918" s="2">
        <v>43590</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s="3" t="str" cm="1">
        <f t="array" ref="V1918">_xlfn.IFS(Orders!M1918=People!$B$2,People!$A$2,Orders!M1918=People!$B$3,People!$A$3,Orders!M1918=People!$B$4,People!$A$3,Orders!M1918=People!$B$5,People!$A$5)</f>
        <v>Cassandra Brandow</v>
      </c>
      <c r="W1918" s="3" t="str">
        <f>IFERROR(VLOOKUP(B1918,Returns!$B$2:$C$801,2),"No")</f>
        <v>Yes</v>
      </c>
    </row>
    <row r="1919" spans="1:23" x14ac:dyDescent="0.2">
      <c r="A1919" s="1">
        <v>1918</v>
      </c>
      <c r="B1919" t="s">
        <v>7107</v>
      </c>
      <c r="C1919" s="2">
        <v>43047</v>
      </c>
      <c r="D1919" s="2">
        <v>43053</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s="3" t="str" cm="1">
        <f t="array" ref="V1919">_xlfn.IFS(Orders!M1919=People!$B$2,People!$A$2,Orders!M1919=People!$B$3,People!$A$3,Orders!M1919=People!$B$4,People!$A$3,Orders!M1919=People!$B$5,People!$A$5)</f>
        <v>Chuck Magee</v>
      </c>
      <c r="W1919" s="3" t="str">
        <f>IFERROR(VLOOKUP(B1919,Returns!$B$2:$C$801,2),"No")</f>
        <v>Yes</v>
      </c>
    </row>
    <row r="1920" spans="1:23" x14ac:dyDescent="0.2">
      <c r="A1920" s="1">
        <v>1919</v>
      </c>
      <c r="B1920" t="s">
        <v>7108</v>
      </c>
      <c r="C1920" s="2">
        <v>43038</v>
      </c>
      <c r="D1920" s="2">
        <v>43040</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s="3" t="str" cm="1">
        <f t="array" ref="V1920">_xlfn.IFS(Orders!M1920=People!$B$2,People!$A$2,Orders!M1920=People!$B$3,People!$A$3,Orders!M1920=People!$B$4,People!$A$3,Orders!M1920=People!$B$5,People!$A$5)</f>
        <v>Chuck Magee</v>
      </c>
      <c r="W1920" s="3" t="str">
        <f>IFERROR(VLOOKUP(B1920,Returns!$B$2:$C$801,2),"No")</f>
        <v>Yes</v>
      </c>
    </row>
    <row r="1921" spans="1:23" x14ac:dyDescent="0.2">
      <c r="A1921" s="1">
        <v>1920</v>
      </c>
      <c r="B1921" t="s">
        <v>7109</v>
      </c>
      <c r="C1921" s="2">
        <v>43694</v>
      </c>
      <c r="D1921" s="2">
        <v>43696</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s="3" t="str" cm="1">
        <f t="array" ref="V1921">_xlfn.IFS(Orders!M1921=People!$B$2,People!$A$2,Orders!M1921=People!$B$3,People!$A$3,Orders!M1921=People!$B$4,People!$A$3,Orders!M1921=People!$B$5,People!$A$5)</f>
        <v>Chuck Magee</v>
      </c>
      <c r="W1921" s="3" t="str">
        <f>IFERROR(VLOOKUP(B1921,Returns!$B$2:$C$801,2),"No")</f>
        <v>Yes</v>
      </c>
    </row>
    <row r="1922" spans="1:23" x14ac:dyDescent="0.2">
      <c r="A1922" s="1">
        <v>1921</v>
      </c>
      <c r="B1922" t="s">
        <v>7109</v>
      </c>
      <c r="C1922" s="2">
        <v>43694</v>
      </c>
      <c r="D1922" s="2">
        <v>43696</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s="3" t="str" cm="1">
        <f t="array" ref="V1922">_xlfn.IFS(Orders!M1922=People!$B$2,People!$A$2,Orders!M1922=People!$B$3,People!$A$3,Orders!M1922=People!$B$4,People!$A$3,Orders!M1922=People!$B$5,People!$A$5)</f>
        <v>Chuck Magee</v>
      </c>
      <c r="W1922" s="3" t="str">
        <f>IFERROR(VLOOKUP(B1922,Returns!$B$2:$C$801,2),"No")</f>
        <v>Yes</v>
      </c>
    </row>
    <row r="1923" spans="1:23" x14ac:dyDescent="0.2">
      <c r="A1923" s="1">
        <v>1922</v>
      </c>
      <c r="B1923" t="s">
        <v>7110</v>
      </c>
      <c r="C1923" s="2">
        <v>43011</v>
      </c>
      <c r="D1923" s="2">
        <v>43017</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s="3" t="str" cm="1">
        <f t="array" ref="V1923">_xlfn.IFS(Orders!M1923=People!$B$2,People!$A$2,Orders!M1923=People!$B$3,People!$A$3,Orders!M1923=People!$B$4,People!$A$3,Orders!M1923=People!$B$5,People!$A$5)</f>
        <v>Chuck Magee</v>
      </c>
      <c r="W1923" s="3" t="str">
        <f>IFERROR(VLOOKUP(B1923,Returns!$B$2:$C$801,2),"No")</f>
        <v>Yes</v>
      </c>
    </row>
    <row r="1924" spans="1:23" x14ac:dyDescent="0.2">
      <c r="A1924" s="1">
        <v>1923</v>
      </c>
      <c r="B1924" t="s">
        <v>7111</v>
      </c>
      <c r="C1924" s="2">
        <v>43289</v>
      </c>
      <c r="D1924" s="2">
        <v>43291</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s="3" t="str" cm="1">
        <f t="array" ref="V1924">_xlfn.IFS(Orders!M1924=People!$B$2,People!$A$2,Orders!M1924=People!$B$3,People!$A$3,Orders!M1924=People!$B$4,People!$A$3,Orders!M1924=People!$B$5,People!$A$5)</f>
        <v>Chuck Magee</v>
      </c>
      <c r="W1924" s="3" t="str">
        <f>IFERROR(VLOOKUP(B1924,Returns!$B$2:$C$801,2),"No")</f>
        <v>Yes</v>
      </c>
    </row>
    <row r="1925" spans="1:23" x14ac:dyDescent="0.2">
      <c r="A1925" s="1">
        <v>1924</v>
      </c>
      <c r="B1925" t="s">
        <v>7111</v>
      </c>
      <c r="C1925" s="2">
        <v>43289</v>
      </c>
      <c r="D1925" s="2">
        <v>43291</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s="3" t="str" cm="1">
        <f t="array" ref="V1925">_xlfn.IFS(Orders!M1925=People!$B$2,People!$A$2,Orders!M1925=People!$B$3,People!$A$3,Orders!M1925=People!$B$4,People!$A$3,Orders!M1925=People!$B$5,People!$A$5)</f>
        <v>Chuck Magee</v>
      </c>
      <c r="W1925" s="3" t="str">
        <f>IFERROR(VLOOKUP(B1925,Returns!$B$2:$C$801,2),"No")</f>
        <v>Yes</v>
      </c>
    </row>
    <row r="1926" spans="1:23" hidden="1" x14ac:dyDescent="0.2">
      <c r="A1926" s="1">
        <v>1925</v>
      </c>
      <c r="B1926" t="s">
        <v>7112</v>
      </c>
      <c r="C1926" s="2">
        <v>43804</v>
      </c>
      <c r="D1926" s="2">
        <v>43806</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s="3" t="str" cm="1">
        <f t="array" ref="V1926">_xlfn.IFS(Orders!M1926=People!$B$2,People!$A$2,Orders!M1926=People!$B$3,People!$A$3,Orders!M1926=People!$B$4,People!$A$3,Orders!M1926=People!$B$5,People!$A$5)</f>
        <v>Anna Andreadi</v>
      </c>
      <c r="W1926" s="3" t="str">
        <f>IFERROR(VLOOKUP(B1926,Returns!$B$2:$C$801,2),"No")</f>
        <v>Yes</v>
      </c>
    </row>
    <row r="1927" spans="1:23" hidden="1" x14ac:dyDescent="0.2">
      <c r="A1927" s="1">
        <v>1926</v>
      </c>
      <c r="B1927" t="s">
        <v>7113</v>
      </c>
      <c r="C1927" s="2">
        <v>43533</v>
      </c>
      <c r="D1927" s="2">
        <v>43537</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s="3" t="str" cm="1">
        <f t="array" ref="V1927">_xlfn.IFS(Orders!M1927=People!$B$2,People!$A$2,Orders!M1927=People!$B$3,People!$A$3,Orders!M1927=People!$B$4,People!$A$3,Orders!M1927=People!$B$5,People!$A$5)</f>
        <v>Anna Andreadi</v>
      </c>
      <c r="W1927" s="3" t="str">
        <f>IFERROR(VLOOKUP(B1927,Returns!$B$2:$C$801,2),"No")</f>
        <v>Yes</v>
      </c>
    </row>
    <row r="1928" spans="1:23" hidden="1" x14ac:dyDescent="0.2">
      <c r="A1928" s="1">
        <v>1927</v>
      </c>
      <c r="B1928" t="s">
        <v>7114</v>
      </c>
      <c r="C1928" s="2">
        <v>43260</v>
      </c>
      <c r="D1928" s="2">
        <v>43266</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s="3" t="str" cm="1">
        <f t="array" ref="V1928">_xlfn.IFS(Orders!M1928=People!$B$2,People!$A$2,Orders!M1928=People!$B$3,People!$A$3,Orders!M1928=People!$B$4,People!$A$3,Orders!M1928=People!$B$5,People!$A$5)</f>
        <v>Anna Andreadi</v>
      </c>
      <c r="W1928" s="3" t="str">
        <f>IFERROR(VLOOKUP(B1928,Returns!$B$2:$C$801,2),"No")</f>
        <v>Yes</v>
      </c>
    </row>
    <row r="1929" spans="1:23" hidden="1" x14ac:dyDescent="0.2">
      <c r="A1929" s="1">
        <v>1928</v>
      </c>
      <c r="B1929" t="s">
        <v>7115</v>
      </c>
      <c r="C1929" s="2">
        <v>43797</v>
      </c>
      <c r="D1929" s="2">
        <v>43800</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s="3" t="str" cm="1">
        <f t="array" ref="V1929">_xlfn.IFS(Orders!M1929=People!$B$2,People!$A$2,Orders!M1929=People!$B$3,People!$A$3,Orders!M1929=People!$B$4,People!$A$3,Orders!M1929=People!$B$5,People!$A$5)</f>
        <v>Anna Andreadi</v>
      </c>
      <c r="W1929" s="3" t="str">
        <f>IFERROR(VLOOKUP(B1929,Returns!$B$2:$C$801,2),"No")</f>
        <v>Yes</v>
      </c>
    </row>
    <row r="1930" spans="1:23" hidden="1" x14ac:dyDescent="0.2">
      <c r="A1930" s="1">
        <v>1929</v>
      </c>
      <c r="B1930" t="s">
        <v>7116</v>
      </c>
      <c r="C1930" s="2">
        <v>43540</v>
      </c>
      <c r="D1930" s="2">
        <v>43542</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s="3" t="str" cm="1">
        <f t="array" ref="V1930">_xlfn.IFS(Orders!M1930=People!$B$2,People!$A$2,Orders!M1930=People!$B$3,People!$A$3,Orders!M1930=People!$B$4,People!$A$3,Orders!M1930=People!$B$5,People!$A$5)</f>
        <v>Anna Andreadi</v>
      </c>
      <c r="W1930" s="3" t="str">
        <f>IFERROR(VLOOKUP(B1930,Returns!$B$2:$C$801,2),"No")</f>
        <v>Yes</v>
      </c>
    </row>
    <row r="1931" spans="1:23" hidden="1" x14ac:dyDescent="0.2">
      <c r="A1931" s="1">
        <v>1930</v>
      </c>
      <c r="B1931" t="s">
        <v>7116</v>
      </c>
      <c r="C1931" s="2">
        <v>43540</v>
      </c>
      <c r="D1931" s="2">
        <v>43542</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s="3" t="str" cm="1">
        <f t="array" ref="V1931">_xlfn.IFS(Orders!M1931=People!$B$2,People!$A$2,Orders!M1931=People!$B$3,People!$A$3,Orders!M1931=People!$B$4,People!$A$3,Orders!M1931=People!$B$5,People!$A$5)</f>
        <v>Anna Andreadi</v>
      </c>
      <c r="W1931" s="3" t="str">
        <f>IFERROR(VLOOKUP(B1931,Returns!$B$2:$C$801,2),"No")</f>
        <v>Yes</v>
      </c>
    </row>
    <row r="1932" spans="1:23" hidden="1" x14ac:dyDescent="0.2">
      <c r="A1932" s="1">
        <v>1931</v>
      </c>
      <c r="B1932" t="s">
        <v>7116</v>
      </c>
      <c r="C1932" s="2">
        <v>43540</v>
      </c>
      <c r="D1932" s="2">
        <v>43542</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s="3" t="str" cm="1">
        <f t="array" ref="V1932">_xlfn.IFS(Orders!M1932=People!$B$2,People!$A$2,Orders!M1932=People!$B$3,People!$A$3,Orders!M1932=People!$B$4,People!$A$3,Orders!M1932=People!$B$5,People!$A$5)</f>
        <v>Anna Andreadi</v>
      </c>
      <c r="W1932" s="3" t="str">
        <f>IFERROR(VLOOKUP(B1932,Returns!$B$2:$C$801,2),"No")</f>
        <v>Yes</v>
      </c>
    </row>
    <row r="1933" spans="1:23" hidden="1" x14ac:dyDescent="0.2">
      <c r="A1933" s="1">
        <v>1932</v>
      </c>
      <c r="B1933" t="s">
        <v>7117</v>
      </c>
      <c r="C1933" s="2">
        <v>43431</v>
      </c>
      <c r="D1933" s="2">
        <v>43433</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s="3" t="str" cm="1">
        <f t="array" ref="V1933">_xlfn.IFS(Orders!M1933=People!$B$2,People!$A$2,Orders!M1933=People!$B$3,People!$A$3,Orders!M1933=People!$B$4,People!$A$3,Orders!M1933=People!$B$5,People!$A$5)</f>
        <v>Anna Andreadi</v>
      </c>
      <c r="W1933" s="3" t="str">
        <f>IFERROR(VLOOKUP(B1933,Returns!$B$2:$C$801,2),"No")</f>
        <v>Yes</v>
      </c>
    </row>
    <row r="1934" spans="1:23" hidden="1" x14ac:dyDescent="0.2">
      <c r="A1934" s="1">
        <v>1933</v>
      </c>
      <c r="B1934" t="s">
        <v>7118</v>
      </c>
      <c r="C1934" s="2">
        <v>43683</v>
      </c>
      <c r="D1934" s="2">
        <v>43687</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s="3" t="str" cm="1">
        <f t="array" ref="V1934">_xlfn.IFS(Orders!M1934=People!$B$2,People!$A$2,Orders!M1934=People!$B$3,People!$A$3,Orders!M1934=People!$B$4,People!$A$3,Orders!M1934=People!$B$5,People!$A$5)</f>
        <v>Cassandra Brandow</v>
      </c>
      <c r="W1934" s="3" t="str">
        <f>IFERROR(VLOOKUP(B1934,Returns!$B$2:$C$801,2),"No")</f>
        <v>Yes</v>
      </c>
    </row>
    <row r="1935" spans="1:23" hidden="1" x14ac:dyDescent="0.2">
      <c r="A1935" s="1">
        <v>1934</v>
      </c>
      <c r="B1935" t="s">
        <v>7118</v>
      </c>
      <c r="C1935" s="2">
        <v>43683</v>
      </c>
      <c r="D1935" s="2">
        <v>43687</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s="3" t="str" cm="1">
        <f t="array" ref="V1935">_xlfn.IFS(Orders!M1935=People!$B$2,People!$A$2,Orders!M1935=People!$B$3,People!$A$3,Orders!M1935=People!$B$4,People!$A$3,Orders!M1935=People!$B$5,People!$A$5)</f>
        <v>Cassandra Brandow</v>
      </c>
      <c r="W1935" s="3" t="str">
        <f>IFERROR(VLOOKUP(B1935,Returns!$B$2:$C$801,2),"No")</f>
        <v>Yes</v>
      </c>
    </row>
    <row r="1936" spans="1:23" hidden="1" x14ac:dyDescent="0.2">
      <c r="A1936" s="1">
        <v>1935</v>
      </c>
      <c r="B1936" t="s">
        <v>7119</v>
      </c>
      <c r="C1936" s="2">
        <v>43796</v>
      </c>
      <c r="D1936" s="2">
        <v>43802</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s="3" t="str" cm="1">
        <f t="array" ref="V1936">_xlfn.IFS(Orders!M1936=People!$B$2,People!$A$2,Orders!M1936=People!$B$3,People!$A$3,Orders!M1936=People!$B$4,People!$A$3,Orders!M1936=People!$B$5,People!$A$5)</f>
        <v>Anna Andreadi</v>
      </c>
      <c r="W1936" s="3" t="str">
        <f>IFERROR(VLOOKUP(B1936,Returns!$B$2:$C$801,2),"No")</f>
        <v>Yes</v>
      </c>
    </row>
    <row r="1937" spans="1:23" hidden="1" x14ac:dyDescent="0.2">
      <c r="A1937" s="1">
        <v>1936</v>
      </c>
      <c r="B1937" t="s">
        <v>7119</v>
      </c>
      <c r="C1937" s="2">
        <v>43796</v>
      </c>
      <c r="D1937" s="2">
        <v>43802</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s="3" t="str" cm="1">
        <f t="array" ref="V1937">_xlfn.IFS(Orders!M1937=People!$B$2,People!$A$2,Orders!M1937=People!$B$3,People!$A$3,Orders!M1937=People!$B$4,People!$A$3,Orders!M1937=People!$B$5,People!$A$5)</f>
        <v>Anna Andreadi</v>
      </c>
      <c r="W1937" s="3" t="str">
        <f>IFERROR(VLOOKUP(B1937,Returns!$B$2:$C$801,2),"No")</f>
        <v>Yes</v>
      </c>
    </row>
    <row r="1938" spans="1:23" hidden="1" x14ac:dyDescent="0.2">
      <c r="A1938" s="1">
        <v>1937</v>
      </c>
      <c r="B1938" t="s">
        <v>7120</v>
      </c>
      <c r="C1938" s="2">
        <v>42880</v>
      </c>
      <c r="D1938" s="2">
        <v>42882</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s="3" t="str" cm="1">
        <f t="array" ref="V1938">_xlfn.IFS(Orders!M1938=People!$B$2,People!$A$2,Orders!M1938=People!$B$3,People!$A$3,Orders!M1938=People!$B$4,People!$A$3,Orders!M1938=People!$B$5,People!$A$5)</f>
        <v>Anna Andreadi</v>
      </c>
      <c r="W1938" s="3" t="str">
        <f>IFERROR(VLOOKUP(B1938,Returns!$B$2:$C$801,2),"No")</f>
        <v>Yes</v>
      </c>
    </row>
    <row r="1939" spans="1:23" hidden="1" x14ac:dyDescent="0.2">
      <c r="A1939" s="1">
        <v>1938</v>
      </c>
      <c r="B1939" t="s">
        <v>7121</v>
      </c>
      <c r="C1939" s="2">
        <v>43289</v>
      </c>
      <c r="D1939" s="2">
        <v>43293</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s="3" t="str" cm="1">
        <f t="array" ref="V1939">_xlfn.IFS(Orders!M1939=People!$B$2,People!$A$2,Orders!M1939=People!$B$3,People!$A$3,Orders!M1939=People!$B$4,People!$A$3,Orders!M1939=People!$B$5,People!$A$5)</f>
        <v>Anna Andreadi</v>
      </c>
      <c r="W1939" s="3" t="str">
        <f>IFERROR(VLOOKUP(B1939,Returns!$B$2:$C$801,2),"No")</f>
        <v>Yes</v>
      </c>
    </row>
    <row r="1940" spans="1:23" hidden="1" x14ac:dyDescent="0.2">
      <c r="A1940" s="1">
        <v>1939</v>
      </c>
      <c r="B1940" t="s">
        <v>7121</v>
      </c>
      <c r="C1940" s="2">
        <v>43289</v>
      </c>
      <c r="D1940" s="2">
        <v>43293</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s="3" t="str" cm="1">
        <f t="array" ref="V1940">_xlfn.IFS(Orders!M1940=People!$B$2,People!$A$2,Orders!M1940=People!$B$3,People!$A$3,Orders!M1940=People!$B$4,People!$A$3,Orders!M1940=People!$B$5,People!$A$5)</f>
        <v>Anna Andreadi</v>
      </c>
      <c r="W1940" s="3" t="str">
        <f>IFERROR(VLOOKUP(B1940,Returns!$B$2:$C$801,2),"No")</f>
        <v>Yes</v>
      </c>
    </row>
    <row r="1941" spans="1:23" hidden="1" x14ac:dyDescent="0.2">
      <c r="A1941" s="1">
        <v>1940</v>
      </c>
      <c r="B1941" t="s">
        <v>7121</v>
      </c>
      <c r="C1941" s="2">
        <v>43289</v>
      </c>
      <c r="D1941" s="2">
        <v>43293</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s="3" t="str" cm="1">
        <f t="array" ref="V1941">_xlfn.IFS(Orders!M1941=People!$B$2,People!$A$2,Orders!M1941=People!$B$3,People!$A$3,Orders!M1941=People!$B$4,People!$A$3,Orders!M1941=People!$B$5,People!$A$5)</f>
        <v>Anna Andreadi</v>
      </c>
      <c r="W1941" s="3" t="str">
        <f>IFERROR(VLOOKUP(B1941,Returns!$B$2:$C$801,2),"No")</f>
        <v>Yes</v>
      </c>
    </row>
    <row r="1942" spans="1:23" hidden="1" x14ac:dyDescent="0.2">
      <c r="A1942" s="1">
        <v>1941</v>
      </c>
      <c r="B1942" t="s">
        <v>7121</v>
      </c>
      <c r="C1942" s="2">
        <v>43289</v>
      </c>
      <c r="D1942" s="2">
        <v>43293</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s="3" t="str" cm="1">
        <f t="array" ref="V1942">_xlfn.IFS(Orders!M1942=People!$B$2,People!$A$2,Orders!M1942=People!$B$3,People!$A$3,Orders!M1942=People!$B$4,People!$A$3,Orders!M1942=People!$B$5,People!$A$5)</f>
        <v>Anna Andreadi</v>
      </c>
      <c r="W1942" s="3" t="str">
        <f>IFERROR(VLOOKUP(B1942,Returns!$B$2:$C$801,2),"No")</f>
        <v>Yes</v>
      </c>
    </row>
    <row r="1943" spans="1:23" x14ac:dyDescent="0.2">
      <c r="A1943" s="1">
        <v>1942</v>
      </c>
      <c r="B1943" t="s">
        <v>6154</v>
      </c>
      <c r="C1943" s="2">
        <v>43706</v>
      </c>
      <c r="D1943" s="2">
        <v>43709</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s="3" t="str" cm="1">
        <f t="array" ref="V1943">_xlfn.IFS(Orders!M1943=People!$B$2,People!$A$2,Orders!M1943=People!$B$3,People!$A$3,Orders!M1943=People!$B$4,People!$A$3,Orders!M1943=People!$B$5,People!$A$5)</f>
        <v>Chuck Magee</v>
      </c>
      <c r="W1943" s="3" t="str">
        <f>IFERROR(VLOOKUP(B1943,Returns!$B$2:$C$801,2),"No")</f>
        <v>Yes</v>
      </c>
    </row>
    <row r="1944" spans="1:23" x14ac:dyDescent="0.2">
      <c r="A1944" s="1">
        <v>1943</v>
      </c>
      <c r="B1944" t="s">
        <v>6154</v>
      </c>
      <c r="C1944" s="2">
        <v>43706</v>
      </c>
      <c r="D1944" s="2">
        <v>43709</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s="3" t="str" cm="1">
        <f t="array" ref="V1944">_xlfn.IFS(Orders!M1944=People!$B$2,People!$A$2,Orders!M1944=People!$B$3,People!$A$3,Orders!M1944=People!$B$4,People!$A$3,Orders!M1944=People!$B$5,People!$A$5)</f>
        <v>Chuck Magee</v>
      </c>
      <c r="W1944" s="3" t="str">
        <f>IFERROR(VLOOKUP(B1944,Returns!$B$2:$C$801,2),"No")</f>
        <v>Yes</v>
      </c>
    </row>
    <row r="1945" spans="1:23" x14ac:dyDescent="0.2">
      <c r="A1945" s="1">
        <v>1944</v>
      </c>
      <c r="B1945" t="s">
        <v>6154</v>
      </c>
      <c r="C1945" s="2">
        <v>43706</v>
      </c>
      <c r="D1945" s="2">
        <v>43709</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s="3" t="str" cm="1">
        <f t="array" ref="V1945">_xlfn.IFS(Orders!M1945=People!$B$2,People!$A$2,Orders!M1945=People!$B$3,People!$A$3,Orders!M1945=People!$B$4,People!$A$3,Orders!M1945=People!$B$5,People!$A$5)</f>
        <v>Chuck Magee</v>
      </c>
      <c r="W1945" s="3" t="str">
        <f>IFERROR(VLOOKUP(B1945,Returns!$B$2:$C$801,2),"No")</f>
        <v>Yes</v>
      </c>
    </row>
    <row r="1946" spans="1:23" x14ac:dyDescent="0.2">
      <c r="A1946" s="1">
        <v>1945</v>
      </c>
      <c r="B1946" t="s">
        <v>7122</v>
      </c>
      <c r="C1946" s="2">
        <v>43271</v>
      </c>
      <c r="D1946" s="2">
        <v>43277</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s="3" t="str" cm="1">
        <f t="array" ref="V1946">_xlfn.IFS(Orders!M1946=People!$B$2,People!$A$2,Orders!M1946=People!$B$3,People!$A$3,Orders!M1946=People!$B$4,People!$A$3,Orders!M1946=People!$B$5,People!$A$5)</f>
        <v>Chuck Magee</v>
      </c>
      <c r="W1946" s="3" t="str">
        <f>IFERROR(VLOOKUP(B1946,Returns!$B$2:$C$801,2),"No")</f>
        <v>Yes</v>
      </c>
    </row>
    <row r="1947" spans="1:23" x14ac:dyDescent="0.2">
      <c r="A1947" s="1">
        <v>1946</v>
      </c>
      <c r="B1947" t="s">
        <v>7122</v>
      </c>
      <c r="C1947" s="2">
        <v>43271</v>
      </c>
      <c r="D1947" s="2">
        <v>43277</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s="3" t="str" cm="1">
        <f t="array" ref="V1947">_xlfn.IFS(Orders!M1947=People!$B$2,People!$A$2,Orders!M1947=People!$B$3,People!$A$3,Orders!M1947=People!$B$4,People!$A$3,Orders!M1947=People!$B$5,People!$A$5)</f>
        <v>Chuck Magee</v>
      </c>
      <c r="W1947" s="3" t="str">
        <f>IFERROR(VLOOKUP(B1947,Returns!$B$2:$C$801,2),"No")</f>
        <v>Yes</v>
      </c>
    </row>
    <row r="1948" spans="1:23" x14ac:dyDescent="0.2">
      <c r="A1948" s="1">
        <v>1947</v>
      </c>
      <c r="B1948" t="s">
        <v>7123</v>
      </c>
      <c r="C1948" s="2">
        <v>43710</v>
      </c>
      <c r="D1948" s="2">
        <v>43714</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s="3" t="str" cm="1">
        <f t="array" ref="V1948">_xlfn.IFS(Orders!M1948=People!$B$2,People!$A$2,Orders!M1948=People!$B$3,People!$A$3,Orders!M1948=People!$B$4,People!$A$3,Orders!M1948=People!$B$5,People!$A$5)</f>
        <v>Chuck Magee</v>
      </c>
      <c r="W1948" s="3" t="str">
        <f>IFERROR(VLOOKUP(B1948,Returns!$B$2:$C$801,2),"No")</f>
        <v>Yes</v>
      </c>
    </row>
    <row r="1949" spans="1:23" x14ac:dyDescent="0.2">
      <c r="A1949" s="1">
        <v>1948</v>
      </c>
      <c r="B1949" t="s">
        <v>7123</v>
      </c>
      <c r="C1949" s="2">
        <v>43710</v>
      </c>
      <c r="D1949" s="2">
        <v>43714</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s="3" t="str" cm="1">
        <f t="array" ref="V1949">_xlfn.IFS(Orders!M1949=People!$B$2,People!$A$2,Orders!M1949=People!$B$3,People!$A$3,Orders!M1949=People!$B$4,People!$A$3,Orders!M1949=People!$B$5,People!$A$5)</f>
        <v>Chuck Magee</v>
      </c>
      <c r="W1949" s="3" t="str">
        <f>IFERROR(VLOOKUP(B1949,Returns!$B$2:$C$801,2),"No")</f>
        <v>Yes</v>
      </c>
    </row>
    <row r="1950" spans="1:23" x14ac:dyDescent="0.2">
      <c r="A1950" s="1">
        <v>1949</v>
      </c>
      <c r="B1950" t="s">
        <v>7123</v>
      </c>
      <c r="C1950" s="2">
        <v>43710</v>
      </c>
      <c r="D1950" s="2">
        <v>43714</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s="3" t="str" cm="1">
        <f t="array" ref="V1950">_xlfn.IFS(Orders!M1950=People!$B$2,People!$A$2,Orders!M1950=People!$B$3,People!$A$3,Orders!M1950=People!$B$4,People!$A$3,Orders!M1950=People!$B$5,People!$A$5)</f>
        <v>Chuck Magee</v>
      </c>
      <c r="W1950" s="3" t="str">
        <f>IFERROR(VLOOKUP(B1950,Returns!$B$2:$C$801,2),"No")</f>
        <v>Yes</v>
      </c>
    </row>
    <row r="1951" spans="1:23" x14ac:dyDescent="0.2">
      <c r="A1951" s="1">
        <v>1950</v>
      </c>
      <c r="B1951" t="s">
        <v>7123</v>
      </c>
      <c r="C1951" s="2">
        <v>43710</v>
      </c>
      <c r="D1951" s="2">
        <v>43714</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s="3" t="str" cm="1">
        <f t="array" ref="V1951">_xlfn.IFS(Orders!M1951=People!$B$2,People!$A$2,Orders!M1951=People!$B$3,People!$A$3,Orders!M1951=People!$B$4,People!$A$3,Orders!M1951=People!$B$5,People!$A$5)</f>
        <v>Chuck Magee</v>
      </c>
      <c r="W1951" s="3" t="str">
        <f>IFERROR(VLOOKUP(B1951,Returns!$B$2:$C$801,2),"No")</f>
        <v>Yes</v>
      </c>
    </row>
    <row r="1952" spans="1:23" x14ac:dyDescent="0.2">
      <c r="A1952" s="1">
        <v>1951</v>
      </c>
      <c r="B1952" t="s">
        <v>7123</v>
      </c>
      <c r="C1952" s="2">
        <v>43710</v>
      </c>
      <c r="D1952" s="2">
        <v>43714</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s="3" t="str" cm="1">
        <f t="array" ref="V1952">_xlfn.IFS(Orders!M1952=People!$B$2,People!$A$2,Orders!M1952=People!$B$3,People!$A$3,Orders!M1952=People!$B$4,People!$A$3,Orders!M1952=People!$B$5,People!$A$5)</f>
        <v>Chuck Magee</v>
      </c>
      <c r="W1952" s="3" t="str">
        <f>IFERROR(VLOOKUP(B1952,Returns!$B$2:$C$801,2),"No")</f>
        <v>Yes</v>
      </c>
    </row>
    <row r="1953" spans="1:23" x14ac:dyDescent="0.2">
      <c r="A1953" s="1">
        <v>1952</v>
      </c>
      <c r="B1953" t="s">
        <v>7123</v>
      </c>
      <c r="C1953" s="2">
        <v>43710</v>
      </c>
      <c r="D1953" s="2">
        <v>43714</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s="3" t="str" cm="1">
        <f t="array" ref="V1953">_xlfn.IFS(Orders!M1953=People!$B$2,People!$A$2,Orders!M1953=People!$B$3,People!$A$3,Orders!M1953=People!$B$4,People!$A$3,Orders!M1953=People!$B$5,People!$A$5)</f>
        <v>Chuck Magee</v>
      </c>
      <c r="W1953" s="3" t="str">
        <f>IFERROR(VLOOKUP(B1953,Returns!$B$2:$C$801,2),"No")</f>
        <v>Yes</v>
      </c>
    </row>
    <row r="1954" spans="1:23" x14ac:dyDescent="0.2">
      <c r="A1954" s="1">
        <v>1953</v>
      </c>
      <c r="B1954" t="s">
        <v>7123</v>
      </c>
      <c r="C1954" s="2">
        <v>43710</v>
      </c>
      <c r="D1954" s="2">
        <v>43714</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s="3" t="str" cm="1">
        <f t="array" ref="V1954">_xlfn.IFS(Orders!M1954=People!$B$2,People!$A$2,Orders!M1954=People!$B$3,People!$A$3,Orders!M1954=People!$B$4,People!$A$3,Orders!M1954=People!$B$5,People!$A$5)</f>
        <v>Chuck Magee</v>
      </c>
      <c r="W1954" s="3" t="str">
        <f>IFERROR(VLOOKUP(B1954,Returns!$B$2:$C$801,2),"No")</f>
        <v>Yes</v>
      </c>
    </row>
    <row r="1955" spans="1:23" x14ac:dyDescent="0.2">
      <c r="A1955" s="1">
        <v>1954</v>
      </c>
      <c r="B1955" t="s">
        <v>7123</v>
      </c>
      <c r="C1955" s="2">
        <v>43710</v>
      </c>
      <c r="D1955" s="2">
        <v>43714</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s="3" t="str" cm="1">
        <f t="array" ref="V1955">_xlfn.IFS(Orders!M1955=People!$B$2,People!$A$2,Orders!M1955=People!$B$3,People!$A$3,Orders!M1955=People!$B$4,People!$A$3,Orders!M1955=People!$B$5,People!$A$5)</f>
        <v>Chuck Magee</v>
      </c>
      <c r="W1955" s="3" t="str">
        <f>IFERROR(VLOOKUP(B1955,Returns!$B$2:$C$801,2),"No")</f>
        <v>Yes</v>
      </c>
    </row>
    <row r="1956" spans="1:23" x14ac:dyDescent="0.2">
      <c r="A1956" s="1">
        <v>1955</v>
      </c>
      <c r="B1956" t="s">
        <v>7123</v>
      </c>
      <c r="C1956" s="2">
        <v>43710</v>
      </c>
      <c r="D1956" s="2">
        <v>43714</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s="3" t="str" cm="1">
        <f t="array" ref="V1956">_xlfn.IFS(Orders!M1956=People!$B$2,People!$A$2,Orders!M1956=People!$B$3,People!$A$3,Orders!M1956=People!$B$4,People!$A$3,Orders!M1956=People!$B$5,People!$A$5)</f>
        <v>Chuck Magee</v>
      </c>
      <c r="W1956" s="3" t="str">
        <f>IFERROR(VLOOKUP(B1956,Returns!$B$2:$C$801,2),"No")</f>
        <v>Yes</v>
      </c>
    </row>
    <row r="1957" spans="1:23" x14ac:dyDescent="0.2">
      <c r="A1957" s="1">
        <v>1956</v>
      </c>
      <c r="B1957" t="s">
        <v>7123</v>
      </c>
      <c r="C1957" s="2">
        <v>43710</v>
      </c>
      <c r="D1957" s="2">
        <v>43714</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s="3" t="str" cm="1">
        <f t="array" ref="V1957">_xlfn.IFS(Orders!M1957=People!$B$2,People!$A$2,Orders!M1957=People!$B$3,People!$A$3,Orders!M1957=People!$B$4,People!$A$3,Orders!M1957=People!$B$5,People!$A$5)</f>
        <v>Chuck Magee</v>
      </c>
      <c r="W1957" s="3" t="str">
        <f>IFERROR(VLOOKUP(B1957,Returns!$B$2:$C$801,2),"No")</f>
        <v>Yes</v>
      </c>
    </row>
    <row r="1958" spans="1:23" x14ac:dyDescent="0.2">
      <c r="A1958" s="1">
        <v>1957</v>
      </c>
      <c r="B1958" t="s">
        <v>7123</v>
      </c>
      <c r="C1958" s="2">
        <v>43710</v>
      </c>
      <c r="D1958" s="2">
        <v>43714</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s="3" t="str" cm="1">
        <f t="array" ref="V1958">_xlfn.IFS(Orders!M1958=People!$B$2,People!$A$2,Orders!M1958=People!$B$3,People!$A$3,Orders!M1958=People!$B$4,People!$A$3,Orders!M1958=People!$B$5,People!$A$5)</f>
        <v>Chuck Magee</v>
      </c>
      <c r="W1958" s="3" t="str">
        <f>IFERROR(VLOOKUP(B1958,Returns!$B$2:$C$801,2),"No")</f>
        <v>Yes</v>
      </c>
    </row>
    <row r="1959" spans="1:23" x14ac:dyDescent="0.2">
      <c r="A1959" s="1">
        <v>1958</v>
      </c>
      <c r="B1959" t="s">
        <v>7123</v>
      </c>
      <c r="C1959" s="2">
        <v>43710</v>
      </c>
      <c r="D1959" s="2">
        <v>43714</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s="3" t="str" cm="1">
        <f t="array" ref="V1959">_xlfn.IFS(Orders!M1959=People!$B$2,People!$A$2,Orders!M1959=People!$B$3,People!$A$3,Orders!M1959=People!$B$4,People!$A$3,Orders!M1959=People!$B$5,People!$A$5)</f>
        <v>Chuck Magee</v>
      </c>
      <c r="W1959" s="3" t="str">
        <f>IFERROR(VLOOKUP(B1959,Returns!$B$2:$C$801,2),"No")</f>
        <v>Yes</v>
      </c>
    </row>
    <row r="1960" spans="1:23" x14ac:dyDescent="0.2">
      <c r="A1960" s="1">
        <v>1959</v>
      </c>
      <c r="B1960" t="s">
        <v>7124</v>
      </c>
      <c r="C1960" s="2">
        <v>43718</v>
      </c>
      <c r="D1960" s="2">
        <v>43723</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s="3" t="str" cm="1">
        <f t="array" ref="V1960">_xlfn.IFS(Orders!M1960=People!$B$2,People!$A$2,Orders!M1960=People!$B$3,People!$A$3,Orders!M1960=People!$B$4,People!$A$3,Orders!M1960=People!$B$5,People!$A$5)</f>
        <v>Chuck Magee</v>
      </c>
      <c r="W1960" s="3" t="str">
        <f>IFERROR(VLOOKUP(B1960,Returns!$B$2:$C$801,2),"No")</f>
        <v>Yes</v>
      </c>
    </row>
    <row r="1961" spans="1:23" x14ac:dyDescent="0.2">
      <c r="A1961" s="1">
        <v>1960</v>
      </c>
      <c r="B1961" t="s">
        <v>7124</v>
      </c>
      <c r="C1961" s="2">
        <v>43718</v>
      </c>
      <c r="D1961" s="2">
        <v>43723</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s="3" t="str" cm="1">
        <f t="array" ref="V1961">_xlfn.IFS(Orders!M1961=People!$B$2,People!$A$2,Orders!M1961=People!$B$3,People!$A$3,Orders!M1961=People!$B$4,People!$A$3,Orders!M1961=People!$B$5,People!$A$5)</f>
        <v>Chuck Magee</v>
      </c>
      <c r="W1961" s="3" t="str">
        <f>IFERROR(VLOOKUP(B1961,Returns!$B$2:$C$801,2),"No")</f>
        <v>Yes</v>
      </c>
    </row>
    <row r="1962" spans="1:23" x14ac:dyDescent="0.2">
      <c r="A1962" s="1">
        <v>1961</v>
      </c>
      <c r="B1962" t="s">
        <v>7124</v>
      </c>
      <c r="C1962" s="2">
        <v>43718</v>
      </c>
      <c r="D1962" s="2">
        <v>43723</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s="3" t="str" cm="1">
        <f t="array" ref="V1962">_xlfn.IFS(Orders!M1962=People!$B$2,People!$A$2,Orders!M1962=People!$B$3,People!$A$3,Orders!M1962=People!$B$4,People!$A$3,Orders!M1962=People!$B$5,People!$A$5)</f>
        <v>Chuck Magee</v>
      </c>
      <c r="W1962" s="3" t="str">
        <f>IFERROR(VLOOKUP(B1962,Returns!$B$2:$C$801,2),"No")</f>
        <v>Yes</v>
      </c>
    </row>
    <row r="1963" spans="1:23" x14ac:dyDescent="0.2">
      <c r="A1963" s="1">
        <v>1962</v>
      </c>
      <c r="B1963" t="s">
        <v>7124</v>
      </c>
      <c r="C1963" s="2">
        <v>43718</v>
      </c>
      <c r="D1963" s="2">
        <v>43723</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s="3" t="str" cm="1">
        <f t="array" ref="V1963">_xlfn.IFS(Orders!M1963=People!$B$2,People!$A$2,Orders!M1963=People!$B$3,People!$A$3,Orders!M1963=People!$B$4,People!$A$3,Orders!M1963=People!$B$5,People!$A$5)</f>
        <v>Chuck Magee</v>
      </c>
      <c r="W1963" s="3" t="str">
        <f>IFERROR(VLOOKUP(B1963,Returns!$B$2:$C$801,2),"No")</f>
        <v>Yes</v>
      </c>
    </row>
    <row r="1964" spans="1:23" x14ac:dyDescent="0.2">
      <c r="A1964" s="1">
        <v>1963</v>
      </c>
      <c r="B1964" t="s">
        <v>7124</v>
      </c>
      <c r="C1964" s="2">
        <v>43718</v>
      </c>
      <c r="D1964" s="2">
        <v>43723</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s="3" t="str" cm="1">
        <f t="array" ref="V1964">_xlfn.IFS(Orders!M1964=People!$B$2,People!$A$2,Orders!M1964=People!$B$3,People!$A$3,Orders!M1964=People!$B$4,People!$A$3,Orders!M1964=People!$B$5,People!$A$5)</f>
        <v>Chuck Magee</v>
      </c>
      <c r="W1964" s="3" t="str">
        <f>IFERROR(VLOOKUP(B1964,Returns!$B$2:$C$801,2),"No")</f>
        <v>Yes</v>
      </c>
    </row>
    <row r="1965" spans="1:23" x14ac:dyDescent="0.2">
      <c r="A1965" s="1">
        <v>1964</v>
      </c>
      <c r="B1965" t="s">
        <v>7124</v>
      </c>
      <c r="C1965" s="2">
        <v>43718</v>
      </c>
      <c r="D1965" s="2">
        <v>43723</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s="3" t="str" cm="1">
        <f t="array" ref="V1965">_xlfn.IFS(Orders!M1965=People!$B$2,People!$A$2,Orders!M1965=People!$B$3,People!$A$3,Orders!M1965=People!$B$4,People!$A$3,Orders!M1965=People!$B$5,People!$A$5)</f>
        <v>Chuck Magee</v>
      </c>
      <c r="W1965" s="3" t="str">
        <f>IFERROR(VLOOKUP(B1965,Returns!$B$2:$C$801,2),"No")</f>
        <v>Yes</v>
      </c>
    </row>
    <row r="1966" spans="1:23" x14ac:dyDescent="0.2">
      <c r="A1966" s="1">
        <v>1965</v>
      </c>
      <c r="B1966" t="s">
        <v>7124</v>
      </c>
      <c r="C1966" s="2">
        <v>43718</v>
      </c>
      <c r="D1966" s="2">
        <v>43723</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s="3" t="str" cm="1">
        <f t="array" ref="V1966">_xlfn.IFS(Orders!M1966=People!$B$2,People!$A$2,Orders!M1966=People!$B$3,People!$A$3,Orders!M1966=People!$B$4,People!$A$3,Orders!M1966=People!$B$5,People!$A$5)</f>
        <v>Chuck Magee</v>
      </c>
      <c r="W1966" s="3" t="str">
        <f>IFERROR(VLOOKUP(B1966,Returns!$B$2:$C$801,2),"No")</f>
        <v>Yes</v>
      </c>
    </row>
    <row r="1967" spans="1:23" x14ac:dyDescent="0.2">
      <c r="A1967" s="1">
        <v>1966</v>
      </c>
      <c r="B1967" t="s">
        <v>7124</v>
      </c>
      <c r="C1967" s="2">
        <v>43718</v>
      </c>
      <c r="D1967" s="2">
        <v>43723</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s="3" t="str" cm="1">
        <f t="array" ref="V1967">_xlfn.IFS(Orders!M1967=People!$B$2,People!$A$2,Orders!M1967=People!$B$3,People!$A$3,Orders!M1967=People!$B$4,People!$A$3,Orders!M1967=People!$B$5,People!$A$5)</f>
        <v>Chuck Magee</v>
      </c>
      <c r="W1967" s="3" t="str">
        <f>IFERROR(VLOOKUP(B1967,Returns!$B$2:$C$801,2),"No")</f>
        <v>Yes</v>
      </c>
    </row>
    <row r="1968" spans="1:23" x14ac:dyDescent="0.2">
      <c r="A1968" s="1">
        <v>1967</v>
      </c>
      <c r="B1968" t="s">
        <v>7125</v>
      </c>
      <c r="C1968" s="2">
        <v>43820</v>
      </c>
      <c r="D1968" s="2">
        <v>43827</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s="3" t="str" cm="1">
        <f t="array" ref="V1968">_xlfn.IFS(Orders!M1968=People!$B$2,People!$A$2,Orders!M1968=People!$B$3,People!$A$3,Orders!M1968=People!$B$4,People!$A$3,Orders!M1968=People!$B$5,People!$A$5)</f>
        <v>Chuck Magee</v>
      </c>
      <c r="W1968" s="3" t="str">
        <f>IFERROR(VLOOKUP(B1968,Returns!$B$2:$C$801,2),"No")</f>
        <v>Yes</v>
      </c>
    </row>
    <row r="1969" spans="1:23" x14ac:dyDescent="0.2">
      <c r="A1969" s="1">
        <v>1968</v>
      </c>
      <c r="B1969" t="s">
        <v>7125</v>
      </c>
      <c r="C1969" s="2">
        <v>43820</v>
      </c>
      <c r="D1969" s="2">
        <v>43827</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s="3" t="str" cm="1">
        <f t="array" ref="V1969">_xlfn.IFS(Orders!M1969=People!$B$2,People!$A$2,Orders!M1969=People!$B$3,People!$A$3,Orders!M1969=People!$B$4,People!$A$3,Orders!M1969=People!$B$5,People!$A$5)</f>
        <v>Chuck Magee</v>
      </c>
      <c r="W1969" s="3" t="str">
        <f>IFERROR(VLOOKUP(B1969,Returns!$B$2:$C$801,2),"No")</f>
        <v>Yes</v>
      </c>
    </row>
    <row r="1970" spans="1:23" x14ac:dyDescent="0.2">
      <c r="A1970" s="1">
        <v>1969</v>
      </c>
      <c r="B1970" t="s">
        <v>7125</v>
      </c>
      <c r="C1970" s="2">
        <v>43820</v>
      </c>
      <c r="D1970" s="2">
        <v>43827</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s="3" t="str" cm="1">
        <f t="array" ref="V1970">_xlfn.IFS(Orders!M1970=People!$B$2,People!$A$2,Orders!M1970=People!$B$3,People!$A$3,Orders!M1970=People!$B$4,People!$A$3,Orders!M1970=People!$B$5,People!$A$5)</f>
        <v>Chuck Magee</v>
      </c>
      <c r="W1970" s="3" t="str">
        <f>IFERROR(VLOOKUP(B1970,Returns!$B$2:$C$801,2),"No")</f>
        <v>Yes</v>
      </c>
    </row>
    <row r="1971" spans="1:23" x14ac:dyDescent="0.2">
      <c r="A1971" s="1">
        <v>1970</v>
      </c>
      <c r="B1971" t="s">
        <v>7126</v>
      </c>
      <c r="C1971" s="2">
        <v>43731</v>
      </c>
      <c r="D1971" s="2">
        <v>43737</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s="3" t="str" cm="1">
        <f t="array" ref="V1971">_xlfn.IFS(Orders!M1971=People!$B$2,People!$A$2,Orders!M1971=People!$B$3,People!$A$3,Orders!M1971=People!$B$4,People!$A$3,Orders!M1971=People!$B$5,People!$A$5)</f>
        <v>Chuck Magee</v>
      </c>
      <c r="W1971" s="3" t="str">
        <f>IFERROR(VLOOKUP(B1971,Returns!$B$2:$C$801,2),"No")</f>
        <v>Yes</v>
      </c>
    </row>
    <row r="1972" spans="1:23" x14ac:dyDescent="0.2">
      <c r="A1972" s="1">
        <v>1971</v>
      </c>
      <c r="B1972" t="s">
        <v>7127</v>
      </c>
      <c r="C1972" s="2">
        <v>43591</v>
      </c>
      <c r="D1972" s="2">
        <v>43596</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s="3" t="str" cm="1">
        <f t="array" ref="V1972">_xlfn.IFS(Orders!M1972=People!$B$2,People!$A$2,Orders!M1972=People!$B$3,People!$A$3,Orders!M1972=People!$B$4,People!$A$3,Orders!M1972=People!$B$5,People!$A$5)</f>
        <v>Chuck Magee</v>
      </c>
      <c r="W1972" s="3" t="str">
        <f>IFERROR(VLOOKUP(B1972,Returns!$B$2:$C$801,2),"No")</f>
        <v>Yes</v>
      </c>
    </row>
    <row r="1973" spans="1:23" x14ac:dyDescent="0.2">
      <c r="A1973" s="1">
        <v>1972</v>
      </c>
      <c r="B1973" t="s">
        <v>7127</v>
      </c>
      <c r="C1973" s="2">
        <v>43591</v>
      </c>
      <c r="D1973" s="2">
        <v>43596</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s="3" t="str" cm="1">
        <f t="array" ref="V1973">_xlfn.IFS(Orders!M1973=People!$B$2,People!$A$2,Orders!M1973=People!$B$3,People!$A$3,Orders!M1973=People!$B$4,People!$A$3,Orders!M1973=People!$B$5,People!$A$5)</f>
        <v>Chuck Magee</v>
      </c>
      <c r="W1973" s="3" t="str">
        <f>IFERROR(VLOOKUP(B1973,Returns!$B$2:$C$801,2),"No")</f>
        <v>Yes</v>
      </c>
    </row>
    <row r="1974" spans="1:23" x14ac:dyDescent="0.2">
      <c r="A1974" s="1">
        <v>1973</v>
      </c>
      <c r="B1974" t="s">
        <v>5966</v>
      </c>
      <c r="C1974" s="2">
        <v>42718</v>
      </c>
      <c r="D1974" s="2">
        <v>42723</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s="3" t="str" cm="1">
        <f t="array" ref="V1974">_xlfn.IFS(Orders!M1974=People!$B$2,People!$A$2,Orders!M1974=People!$B$3,People!$A$3,Orders!M1974=People!$B$4,People!$A$3,Orders!M1974=People!$B$5,People!$A$5)</f>
        <v>Chuck Magee</v>
      </c>
      <c r="W1974" s="3" t="str">
        <f>IFERROR(VLOOKUP(B1974,Returns!$B$2:$C$801,2),"No")</f>
        <v>Yes</v>
      </c>
    </row>
    <row r="1975" spans="1:23" x14ac:dyDescent="0.2">
      <c r="A1975" s="1">
        <v>1974</v>
      </c>
      <c r="B1975" t="s">
        <v>5966</v>
      </c>
      <c r="C1975" s="2">
        <v>42718</v>
      </c>
      <c r="D1975" s="2">
        <v>42723</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s="3" t="str" cm="1">
        <f t="array" ref="V1975">_xlfn.IFS(Orders!M1975=People!$B$2,People!$A$2,Orders!M1975=People!$B$3,People!$A$3,Orders!M1975=People!$B$4,People!$A$3,Orders!M1975=People!$B$5,People!$A$5)</f>
        <v>Chuck Magee</v>
      </c>
      <c r="W1975" s="3" t="str">
        <f>IFERROR(VLOOKUP(B1975,Returns!$B$2:$C$801,2),"No")</f>
        <v>Yes</v>
      </c>
    </row>
    <row r="1976" spans="1:23" x14ac:dyDescent="0.2">
      <c r="A1976" s="1">
        <v>1975</v>
      </c>
      <c r="B1976" t="s">
        <v>5966</v>
      </c>
      <c r="C1976" s="2">
        <v>42718</v>
      </c>
      <c r="D1976" s="2">
        <v>42723</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s="3" t="str" cm="1">
        <f t="array" ref="V1976">_xlfn.IFS(Orders!M1976=People!$B$2,People!$A$2,Orders!M1976=People!$B$3,People!$A$3,Orders!M1976=People!$B$4,People!$A$3,Orders!M1976=People!$B$5,People!$A$5)</f>
        <v>Chuck Magee</v>
      </c>
      <c r="W1976" s="3" t="str">
        <f>IFERROR(VLOOKUP(B1976,Returns!$B$2:$C$801,2),"No")</f>
        <v>Yes</v>
      </c>
    </row>
    <row r="1977" spans="1:23" hidden="1" x14ac:dyDescent="0.2">
      <c r="A1977" s="1">
        <v>1976</v>
      </c>
      <c r="B1977" t="s">
        <v>7128</v>
      </c>
      <c r="C1977" s="2">
        <v>42661</v>
      </c>
      <c r="D1977" s="2">
        <v>42663</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s="3" t="str" cm="1">
        <f t="array" ref="V1977">_xlfn.IFS(Orders!M1977=People!$B$2,People!$A$2,Orders!M1977=People!$B$3,People!$A$3,Orders!M1977=People!$B$4,People!$A$3,Orders!M1977=People!$B$5,People!$A$5)</f>
        <v>Cassandra Brandow</v>
      </c>
      <c r="W1977" s="3" t="str">
        <f>IFERROR(VLOOKUP(B1977,Returns!$B$2:$C$801,2),"No")</f>
        <v>Yes</v>
      </c>
    </row>
    <row r="1978" spans="1:23" hidden="1" x14ac:dyDescent="0.2">
      <c r="A1978" s="1">
        <v>1977</v>
      </c>
      <c r="B1978" t="s">
        <v>7128</v>
      </c>
      <c r="C1978" s="2">
        <v>42661</v>
      </c>
      <c r="D1978" s="2">
        <v>42663</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s="3" t="str" cm="1">
        <f t="array" ref="V1978">_xlfn.IFS(Orders!M1978=People!$B$2,People!$A$2,Orders!M1978=People!$B$3,People!$A$3,Orders!M1978=People!$B$4,People!$A$3,Orders!M1978=People!$B$5,People!$A$5)</f>
        <v>Cassandra Brandow</v>
      </c>
      <c r="W1978" s="3" t="str">
        <f>IFERROR(VLOOKUP(B1978,Returns!$B$2:$C$801,2),"No")</f>
        <v>Yes</v>
      </c>
    </row>
    <row r="1979" spans="1:23" hidden="1" x14ac:dyDescent="0.2">
      <c r="A1979" s="1">
        <v>1978</v>
      </c>
      <c r="B1979" t="s">
        <v>7128</v>
      </c>
      <c r="C1979" s="2">
        <v>42661</v>
      </c>
      <c r="D1979" s="2">
        <v>42663</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s="3" t="str" cm="1">
        <f t="array" ref="V1979">_xlfn.IFS(Orders!M1979=People!$B$2,People!$A$2,Orders!M1979=People!$B$3,People!$A$3,Orders!M1979=People!$B$4,People!$A$3,Orders!M1979=People!$B$5,People!$A$5)</f>
        <v>Cassandra Brandow</v>
      </c>
      <c r="W1979" s="3" t="str">
        <f>IFERROR(VLOOKUP(B1979,Returns!$B$2:$C$801,2),"No")</f>
        <v>Yes</v>
      </c>
    </row>
    <row r="1980" spans="1:23" hidden="1" x14ac:dyDescent="0.2">
      <c r="A1980" s="1">
        <v>1979</v>
      </c>
      <c r="B1980" t="s">
        <v>7129</v>
      </c>
      <c r="C1980" s="2">
        <v>42863</v>
      </c>
      <c r="D1980" s="2">
        <v>42867</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s="3" t="str" cm="1">
        <f t="array" ref="V1980">_xlfn.IFS(Orders!M1980=People!$B$2,People!$A$2,Orders!M1980=People!$B$3,People!$A$3,Orders!M1980=People!$B$4,People!$A$3,Orders!M1980=People!$B$5,People!$A$5)</f>
        <v>Anna Andreadi</v>
      </c>
      <c r="W1980" s="3" t="str">
        <f>IFERROR(VLOOKUP(B1980,Returns!$B$2:$C$801,2),"No")</f>
        <v>Yes</v>
      </c>
    </row>
    <row r="1981" spans="1:23" hidden="1" x14ac:dyDescent="0.2">
      <c r="A1981" s="1">
        <v>1980</v>
      </c>
      <c r="B1981" t="s">
        <v>7130</v>
      </c>
      <c r="C1981" s="2">
        <v>43204</v>
      </c>
      <c r="D1981" s="2">
        <v>43204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s="3" t="str" cm="1">
        <f t="array" ref="V1981">_xlfn.IFS(Orders!M1981=People!$B$2,People!$A$2,Orders!M1981=People!$B$3,People!$A$3,Orders!M1981=People!$B$4,People!$A$3,Orders!M1981=People!$B$5,People!$A$5)</f>
        <v>Anna Andreadi</v>
      </c>
      <c r="W1981" s="3" t="str">
        <f>IFERROR(VLOOKUP(B1981,Returns!$B$2:$C$801,2),"No")</f>
        <v>Yes</v>
      </c>
    </row>
    <row r="1982" spans="1:23" hidden="1" x14ac:dyDescent="0.2">
      <c r="A1982" s="1">
        <v>1981</v>
      </c>
      <c r="B1982" t="s">
        <v>7130</v>
      </c>
      <c r="C1982" s="2">
        <v>43204</v>
      </c>
      <c r="D1982" s="2">
        <v>43204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s="3" t="str" cm="1">
        <f t="array" ref="V1982">_xlfn.IFS(Orders!M1982=People!$B$2,People!$A$2,Orders!M1982=People!$B$3,People!$A$3,Orders!M1982=People!$B$4,People!$A$3,Orders!M1982=People!$B$5,People!$A$5)</f>
        <v>Anna Andreadi</v>
      </c>
      <c r="W1982" s="3" t="str">
        <f>IFERROR(VLOOKUP(B1982,Returns!$B$2:$C$801,2),"No")</f>
        <v>Yes</v>
      </c>
    </row>
    <row r="1983" spans="1:23" hidden="1" x14ac:dyDescent="0.2">
      <c r="A1983" s="1">
        <v>1982</v>
      </c>
      <c r="B1983" t="s">
        <v>7131</v>
      </c>
      <c r="C1983" s="2">
        <v>43083</v>
      </c>
      <c r="D1983" s="2">
        <v>43085</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s="3" t="str" cm="1">
        <f t="array" ref="V1983">_xlfn.IFS(Orders!M1983=People!$B$2,People!$A$2,Orders!M1983=People!$B$3,People!$A$3,Orders!M1983=People!$B$4,People!$A$3,Orders!M1983=People!$B$5,People!$A$5)</f>
        <v>Cassandra Brandow</v>
      </c>
      <c r="W1983" s="3" t="str">
        <f>IFERROR(VLOOKUP(B1983,Returns!$B$2:$C$801,2),"No")</f>
        <v>Yes</v>
      </c>
    </row>
    <row r="1984" spans="1:23" x14ac:dyDescent="0.2">
      <c r="A1984" s="1">
        <v>1983</v>
      </c>
      <c r="B1984" t="s">
        <v>7132</v>
      </c>
      <c r="C1984" s="2">
        <v>42707</v>
      </c>
      <c r="D1984" s="2">
        <v>42713</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s="3" t="str" cm="1">
        <f t="array" ref="V1984">_xlfn.IFS(Orders!M1984=People!$B$2,People!$A$2,Orders!M1984=People!$B$3,People!$A$3,Orders!M1984=People!$B$4,People!$A$3,Orders!M1984=People!$B$5,People!$A$5)</f>
        <v>Chuck Magee</v>
      </c>
      <c r="W1984" s="3" t="str">
        <f>IFERROR(VLOOKUP(B1984,Returns!$B$2:$C$801,2),"No")</f>
        <v>Yes</v>
      </c>
    </row>
    <row r="1985" spans="1:23" hidden="1" x14ac:dyDescent="0.2">
      <c r="A1985" s="1">
        <v>1984</v>
      </c>
      <c r="B1985" t="s">
        <v>5975</v>
      </c>
      <c r="C1985" s="2">
        <v>42699</v>
      </c>
      <c r="D1985" s="2">
        <v>42701</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s="3" t="str" cm="1">
        <f t="array" ref="V1985">_xlfn.IFS(Orders!M1985=People!$B$2,People!$A$2,Orders!M1985=People!$B$3,People!$A$3,Orders!M1985=People!$B$4,People!$A$3,Orders!M1985=People!$B$5,People!$A$5)</f>
        <v>Anna Andreadi</v>
      </c>
      <c r="W1985" s="3" t="str">
        <f>IFERROR(VLOOKUP(B1985,Returns!$B$2:$C$801,2),"No")</f>
        <v>Yes</v>
      </c>
    </row>
    <row r="1986" spans="1:23" hidden="1" x14ac:dyDescent="0.2">
      <c r="A1986" s="1">
        <v>1985</v>
      </c>
      <c r="B1986" t="s">
        <v>5975</v>
      </c>
      <c r="C1986" s="2">
        <v>42699</v>
      </c>
      <c r="D1986" s="2">
        <v>42701</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s="3" t="str" cm="1">
        <f t="array" ref="V1986">_xlfn.IFS(Orders!M1986=People!$B$2,People!$A$2,Orders!M1986=People!$B$3,People!$A$3,Orders!M1986=People!$B$4,People!$A$3,Orders!M1986=People!$B$5,People!$A$5)</f>
        <v>Anna Andreadi</v>
      </c>
      <c r="W1986" s="3" t="str">
        <f>IFERROR(VLOOKUP(B1986,Returns!$B$2:$C$801,2),"No")</f>
        <v>Yes</v>
      </c>
    </row>
    <row r="1987" spans="1:23" hidden="1" x14ac:dyDescent="0.2">
      <c r="A1987" s="1">
        <v>1986</v>
      </c>
      <c r="B1987" t="s">
        <v>5975</v>
      </c>
      <c r="C1987" s="2">
        <v>42699</v>
      </c>
      <c r="D1987" s="2">
        <v>42701</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s="3" t="str" cm="1">
        <f t="array" ref="V1987">_xlfn.IFS(Orders!M1987=People!$B$2,People!$A$2,Orders!M1987=People!$B$3,People!$A$3,Orders!M1987=People!$B$4,People!$A$3,Orders!M1987=People!$B$5,People!$A$5)</f>
        <v>Anna Andreadi</v>
      </c>
      <c r="W1987" s="3" t="str">
        <f>IFERROR(VLOOKUP(B1987,Returns!$B$2:$C$801,2),"No")</f>
        <v>Yes</v>
      </c>
    </row>
    <row r="1988" spans="1:23" x14ac:dyDescent="0.2">
      <c r="A1988" s="1">
        <v>1987</v>
      </c>
      <c r="B1988" t="s">
        <v>7133</v>
      </c>
      <c r="C1988" s="2">
        <v>43306</v>
      </c>
      <c r="D1988" s="2">
        <v>43308</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s="3" t="str" cm="1">
        <f t="array" ref="V1988">_xlfn.IFS(Orders!M1988=People!$B$2,People!$A$2,Orders!M1988=People!$B$3,People!$A$3,Orders!M1988=People!$B$4,People!$A$3,Orders!M1988=People!$B$5,People!$A$5)</f>
        <v>Chuck Magee</v>
      </c>
      <c r="W1988" s="3" t="str">
        <f>IFERROR(VLOOKUP(B1988,Returns!$B$2:$C$801,2),"No")</f>
        <v>Yes</v>
      </c>
    </row>
    <row r="1989" spans="1:23" x14ac:dyDescent="0.2">
      <c r="A1989" s="1">
        <v>1988</v>
      </c>
      <c r="B1989" t="s">
        <v>7134</v>
      </c>
      <c r="C1989" s="2">
        <v>43048</v>
      </c>
      <c r="D1989" s="2">
        <v>43052</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s="3" t="str" cm="1">
        <f t="array" ref="V1989">_xlfn.IFS(Orders!M1989=People!$B$2,People!$A$2,Orders!M1989=People!$B$3,People!$A$3,Orders!M1989=People!$B$4,People!$A$3,Orders!M1989=People!$B$5,People!$A$5)</f>
        <v>Chuck Magee</v>
      </c>
      <c r="W1989" s="3" t="str">
        <f>IFERROR(VLOOKUP(B1989,Returns!$B$2:$C$801,2),"No")</f>
        <v>Yes</v>
      </c>
    </row>
    <row r="1990" spans="1:23" x14ac:dyDescent="0.2">
      <c r="A1990" s="1">
        <v>1989</v>
      </c>
      <c r="B1990" t="s">
        <v>7134</v>
      </c>
      <c r="C1990" s="2">
        <v>43048</v>
      </c>
      <c r="D1990" s="2">
        <v>43052</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s="3" t="str" cm="1">
        <f t="array" ref="V1990">_xlfn.IFS(Orders!M1990=People!$B$2,People!$A$2,Orders!M1990=People!$B$3,People!$A$3,Orders!M1990=People!$B$4,People!$A$3,Orders!M1990=People!$B$5,People!$A$5)</f>
        <v>Chuck Magee</v>
      </c>
      <c r="W1990" s="3" t="str">
        <f>IFERROR(VLOOKUP(B1990,Returns!$B$2:$C$801,2),"No")</f>
        <v>Yes</v>
      </c>
    </row>
    <row r="1991" spans="1:23" x14ac:dyDescent="0.2">
      <c r="A1991" s="1">
        <v>1990</v>
      </c>
      <c r="B1991" t="s">
        <v>7134</v>
      </c>
      <c r="C1991" s="2">
        <v>43048</v>
      </c>
      <c r="D1991" s="2">
        <v>43052</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s="3" t="str" cm="1">
        <f t="array" ref="V1991">_xlfn.IFS(Orders!M1991=People!$B$2,People!$A$2,Orders!M1991=People!$B$3,People!$A$3,Orders!M1991=People!$B$4,People!$A$3,Orders!M1991=People!$B$5,People!$A$5)</f>
        <v>Chuck Magee</v>
      </c>
      <c r="W1991" s="3" t="str">
        <f>IFERROR(VLOOKUP(B1991,Returns!$B$2:$C$801,2),"No")</f>
        <v>Yes</v>
      </c>
    </row>
    <row r="1992" spans="1:23" x14ac:dyDescent="0.2">
      <c r="A1992" s="1">
        <v>1991</v>
      </c>
      <c r="B1992" t="s">
        <v>7134</v>
      </c>
      <c r="C1992" s="2">
        <v>43048</v>
      </c>
      <c r="D1992" s="2">
        <v>43052</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s="3" t="str" cm="1">
        <f t="array" ref="V1992">_xlfn.IFS(Orders!M1992=People!$B$2,People!$A$2,Orders!M1992=People!$B$3,People!$A$3,Orders!M1992=People!$B$4,People!$A$3,Orders!M1992=People!$B$5,People!$A$5)</f>
        <v>Chuck Magee</v>
      </c>
      <c r="W1992" s="3" t="str">
        <f>IFERROR(VLOOKUP(B1992,Returns!$B$2:$C$801,2),"No")</f>
        <v>Yes</v>
      </c>
    </row>
    <row r="1993" spans="1:23" x14ac:dyDescent="0.2">
      <c r="A1993" s="1">
        <v>1992</v>
      </c>
      <c r="B1993" t="s">
        <v>7135</v>
      </c>
      <c r="C1993" s="2">
        <v>43520</v>
      </c>
      <c r="D1993" s="2">
        <v>43524</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s="3" t="str" cm="1">
        <f t="array" ref="V1993">_xlfn.IFS(Orders!M1993=People!$B$2,People!$A$2,Orders!M1993=People!$B$3,People!$A$3,Orders!M1993=People!$B$4,People!$A$3,Orders!M1993=People!$B$5,People!$A$5)</f>
        <v>Chuck Magee</v>
      </c>
      <c r="W1993" s="3" t="str">
        <f>IFERROR(VLOOKUP(B1993,Returns!$B$2:$C$801,2),"No")</f>
        <v>Yes</v>
      </c>
    </row>
    <row r="1994" spans="1:23" hidden="1" x14ac:dyDescent="0.2">
      <c r="A1994" s="1">
        <v>1993</v>
      </c>
      <c r="B1994" t="s">
        <v>7136</v>
      </c>
      <c r="C1994" s="2">
        <v>43641</v>
      </c>
      <c r="D1994" s="2">
        <v>43648</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s="3" t="str" cm="1">
        <f t="array" ref="V1994">_xlfn.IFS(Orders!M1994=People!$B$2,People!$A$2,Orders!M1994=People!$B$3,People!$A$3,Orders!M1994=People!$B$4,People!$A$3,Orders!M1994=People!$B$5,People!$A$5)</f>
        <v>Anna Andreadi</v>
      </c>
      <c r="W1994" s="3" t="str">
        <f>IFERROR(VLOOKUP(B1994,Returns!$B$2:$C$801,2),"No")</f>
        <v>Yes</v>
      </c>
    </row>
    <row r="1995" spans="1:23" hidden="1" x14ac:dyDescent="0.2">
      <c r="A1995" s="1">
        <v>1994</v>
      </c>
      <c r="B1995" t="s">
        <v>7136</v>
      </c>
      <c r="C1995" s="2">
        <v>43641</v>
      </c>
      <c r="D1995" s="2">
        <v>43648</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s="3" t="str" cm="1">
        <f t="array" ref="V1995">_xlfn.IFS(Orders!M1995=People!$B$2,People!$A$2,Orders!M1995=People!$B$3,People!$A$3,Orders!M1995=People!$B$4,People!$A$3,Orders!M1995=People!$B$5,People!$A$5)</f>
        <v>Anna Andreadi</v>
      </c>
      <c r="W1995" s="3" t="str">
        <f>IFERROR(VLOOKUP(B1995,Returns!$B$2:$C$801,2),"No")</f>
        <v>Yes</v>
      </c>
    </row>
    <row r="1996" spans="1:23" hidden="1" x14ac:dyDescent="0.2">
      <c r="A1996" s="1">
        <v>1995</v>
      </c>
      <c r="B1996" t="s">
        <v>7136</v>
      </c>
      <c r="C1996" s="2">
        <v>43641</v>
      </c>
      <c r="D1996" s="2">
        <v>43648</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s="3" t="str" cm="1">
        <f t="array" ref="V1996">_xlfn.IFS(Orders!M1996=People!$B$2,People!$A$2,Orders!M1996=People!$B$3,People!$A$3,Orders!M1996=People!$B$4,People!$A$3,Orders!M1996=People!$B$5,People!$A$5)</f>
        <v>Anna Andreadi</v>
      </c>
      <c r="W1996" s="3" t="str">
        <f>IFERROR(VLOOKUP(B1996,Returns!$B$2:$C$801,2),"No")</f>
        <v>Yes</v>
      </c>
    </row>
    <row r="1997" spans="1:23" x14ac:dyDescent="0.2">
      <c r="A1997" s="1">
        <v>1996</v>
      </c>
      <c r="B1997" t="s">
        <v>7137</v>
      </c>
      <c r="C1997" s="2">
        <v>43801</v>
      </c>
      <c r="D1997" s="2">
        <v>43803</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s="3" t="str" cm="1">
        <f t="array" ref="V1997">_xlfn.IFS(Orders!M1997=People!$B$2,People!$A$2,Orders!M1997=People!$B$3,People!$A$3,Orders!M1997=People!$B$4,People!$A$3,Orders!M1997=People!$B$5,People!$A$5)</f>
        <v>Chuck Magee</v>
      </c>
      <c r="W1997" s="3" t="str">
        <f>IFERROR(VLOOKUP(B1997,Returns!$B$2:$C$801,2),"No")</f>
        <v>Yes</v>
      </c>
    </row>
    <row r="1998" spans="1:23" x14ac:dyDescent="0.2">
      <c r="A1998" s="1">
        <v>1997</v>
      </c>
      <c r="B1998" t="s">
        <v>7137</v>
      </c>
      <c r="C1998" s="2">
        <v>43801</v>
      </c>
      <c r="D1998" s="2">
        <v>43803</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s="3" t="str" cm="1">
        <f t="array" ref="V1998">_xlfn.IFS(Orders!M1998=People!$B$2,People!$A$2,Orders!M1998=People!$B$3,People!$A$3,Orders!M1998=People!$B$4,People!$A$3,Orders!M1998=People!$B$5,People!$A$5)</f>
        <v>Chuck Magee</v>
      </c>
      <c r="W1998" s="3" t="str">
        <f>IFERROR(VLOOKUP(B1998,Returns!$B$2:$C$801,2),"No")</f>
        <v>Yes</v>
      </c>
    </row>
    <row r="1999" spans="1:23" hidden="1" x14ac:dyDescent="0.2">
      <c r="A1999" s="1">
        <v>1998</v>
      </c>
      <c r="B1999" t="s">
        <v>7138</v>
      </c>
      <c r="C1999" s="2">
        <v>42406</v>
      </c>
      <c r="D1999" s="2">
        <v>42409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s="3" t="str" cm="1">
        <f t="array" ref="V1999">_xlfn.IFS(Orders!M1999=People!$B$2,People!$A$2,Orders!M1999=People!$B$3,People!$A$3,Orders!M1999=People!$B$4,People!$A$3,Orders!M1999=People!$B$5,People!$A$5)</f>
        <v>Cassandra Brandow</v>
      </c>
      <c r="W1999" s="3" t="str">
        <f>IFERROR(VLOOKUP(B1999,Returns!$B$2:$C$801,2),"No")</f>
        <v>Yes</v>
      </c>
    </row>
    <row r="2000" spans="1:23" hidden="1" x14ac:dyDescent="0.2">
      <c r="A2000" s="1">
        <v>1999</v>
      </c>
      <c r="B2000" t="s">
        <v>7138</v>
      </c>
      <c r="C2000" s="2">
        <v>42406</v>
      </c>
      <c r="D2000" s="2">
        <v>42409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s="3" t="str" cm="1">
        <f t="array" ref="V2000">_xlfn.IFS(Orders!M2000=People!$B$2,People!$A$2,Orders!M2000=People!$B$3,People!$A$3,Orders!M2000=People!$B$4,People!$A$3,Orders!M2000=People!$B$5,People!$A$5)</f>
        <v>Cassandra Brandow</v>
      </c>
      <c r="W2000" s="3" t="str">
        <f>IFERROR(VLOOKUP(B2000,Returns!$B$2:$C$801,2),"No")</f>
        <v>Yes</v>
      </c>
    </row>
    <row r="2001" spans="1:23" hidden="1" x14ac:dyDescent="0.2">
      <c r="A2001" s="1">
        <v>2000</v>
      </c>
      <c r="B2001" t="s">
        <v>7138</v>
      </c>
      <c r="C2001" s="2">
        <v>42406</v>
      </c>
      <c r="D2001" s="2">
        <v>42409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s="3" t="str" cm="1">
        <f t="array" ref="V2001">_xlfn.IFS(Orders!M2001=People!$B$2,People!$A$2,Orders!M2001=People!$B$3,People!$A$3,Orders!M2001=People!$B$4,People!$A$3,Orders!M2001=People!$B$5,People!$A$5)</f>
        <v>Cassandra Brandow</v>
      </c>
      <c r="W2001" s="3" t="str">
        <f>IFERROR(VLOOKUP(B2001,Returns!$B$2:$C$801,2),"No")</f>
        <v>Yes</v>
      </c>
    </row>
    <row r="2002" spans="1:23" hidden="1" x14ac:dyDescent="0.2">
      <c r="A2002" s="1">
        <v>2001</v>
      </c>
      <c r="B2002" t="s">
        <v>7139</v>
      </c>
      <c r="C2002" s="2">
        <v>43566</v>
      </c>
      <c r="D2002" s="2">
        <v>43573</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s="3" t="str" cm="1">
        <f t="array" ref="V2002">_xlfn.IFS(Orders!M2002=People!$B$2,People!$A$2,Orders!M2002=People!$B$3,People!$A$3,Orders!M2002=People!$B$4,People!$A$3,Orders!M2002=People!$B$5,People!$A$5)</f>
        <v>Anna Andreadi</v>
      </c>
      <c r="W2002" s="3" t="str">
        <f>IFERROR(VLOOKUP(B2002,Returns!$B$2:$C$801,2),"No")</f>
        <v>Yes</v>
      </c>
    </row>
    <row r="2003" spans="1:23" hidden="1" x14ac:dyDescent="0.2">
      <c r="A2003" s="1">
        <v>2002</v>
      </c>
      <c r="B2003" t="s">
        <v>7139</v>
      </c>
      <c r="C2003" s="2">
        <v>43566</v>
      </c>
      <c r="D2003" s="2">
        <v>43573</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s="3" t="str" cm="1">
        <f t="array" ref="V2003">_xlfn.IFS(Orders!M2003=People!$B$2,People!$A$2,Orders!M2003=People!$B$3,People!$A$3,Orders!M2003=People!$B$4,People!$A$3,Orders!M2003=People!$B$5,People!$A$5)</f>
        <v>Anna Andreadi</v>
      </c>
      <c r="W2003" s="3" t="str">
        <f>IFERROR(VLOOKUP(B2003,Returns!$B$2:$C$801,2),"No")</f>
        <v>Yes</v>
      </c>
    </row>
    <row r="2004" spans="1:23" hidden="1" x14ac:dyDescent="0.2">
      <c r="A2004" s="1">
        <v>2003</v>
      </c>
      <c r="B2004" t="s">
        <v>7140</v>
      </c>
      <c r="C2004" s="2">
        <v>43824</v>
      </c>
      <c r="D2004" s="2">
        <v>43827</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s="3" t="str" cm="1">
        <f t="array" ref="V2004">_xlfn.IFS(Orders!M2004=People!$B$2,People!$A$2,Orders!M2004=People!$B$3,People!$A$3,Orders!M2004=People!$B$4,People!$A$3,Orders!M2004=People!$B$5,People!$A$5)</f>
        <v>Cassandra Brandow</v>
      </c>
      <c r="W2004" s="3" t="str">
        <f>IFERROR(VLOOKUP(B2004,Returns!$B$2:$C$801,2),"No")</f>
        <v>Yes</v>
      </c>
    </row>
    <row r="2005" spans="1:23" hidden="1" x14ac:dyDescent="0.2">
      <c r="A2005" s="1">
        <v>2004</v>
      </c>
      <c r="B2005" t="s">
        <v>7140</v>
      </c>
      <c r="C2005" s="2">
        <v>43824</v>
      </c>
      <c r="D2005" s="2">
        <v>43827</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s="3" t="str" cm="1">
        <f t="array" ref="V2005">_xlfn.IFS(Orders!M2005=People!$B$2,People!$A$2,Orders!M2005=People!$B$3,People!$A$3,Orders!M2005=People!$B$4,People!$A$3,Orders!M2005=People!$B$5,People!$A$5)</f>
        <v>Cassandra Brandow</v>
      </c>
      <c r="W2005" s="3" t="str">
        <f>IFERROR(VLOOKUP(B2005,Returns!$B$2:$C$801,2),"No")</f>
        <v>Yes</v>
      </c>
    </row>
    <row r="2006" spans="1:23" x14ac:dyDescent="0.2">
      <c r="A2006" s="1">
        <v>2005</v>
      </c>
      <c r="B2006" t="s">
        <v>7141</v>
      </c>
      <c r="C2006" s="2">
        <v>43566</v>
      </c>
      <c r="D2006" s="2">
        <v>43573</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s="3" t="str" cm="1">
        <f t="array" ref="V2006">_xlfn.IFS(Orders!M2006=People!$B$2,People!$A$2,Orders!M2006=People!$B$3,People!$A$3,Orders!M2006=People!$B$4,People!$A$3,Orders!M2006=People!$B$5,People!$A$5)</f>
        <v>Chuck Magee</v>
      </c>
      <c r="W2006" s="3" t="str">
        <f>IFERROR(VLOOKUP(B2006,Returns!$B$2:$C$801,2),"No")</f>
        <v>Yes</v>
      </c>
    </row>
    <row r="2007" spans="1:23" x14ac:dyDescent="0.2">
      <c r="A2007" s="1">
        <v>2006</v>
      </c>
      <c r="B2007" t="s">
        <v>7142</v>
      </c>
      <c r="C2007" s="2">
        <v>42735</v>
      </c>
      <c r="D2007" s="2">
        <v>42739</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s="3" t="str" cm="1">
        <f t="array" ref="V2007">_xlfn.IFS(Orders!M2007=People!$B$2,People!$A$2,Orders!M2007=People!$B$3,People!$A$3,Orders!M2007=People!$B$4,People!$A$3,Orders!M2007=People!$B$5,People!$A$5)</f>
        <v>Chuck Magee</v>
      </c>
      <c r="W2007" s="3" t="str">
        <f>IFERROR(VLOOKUP(B2007,Returns!$B$2:$C$801,2),"No")</f>
        <v>Yes</v>
      </c>
    </row>
    <row r="2008" spans="1:23" x14ac:dyDescent="0.2">
      <c r="A2008" s="1">
        <v>2007</v>
      </c>
      <c r="B2008" t="s">
        <v>7142</v>
      </c>
      <c r="C2008" s="2">
        <v>42735</v>
      </c>
      <c r="D2008" s="2">
        <v>42739</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s="3" t="str" cm="1">
        <f t="array" ref="V2008">_xlfn.IFS(Orders!M2008=People!$B$2,People!$A$2,Orders!M2008=People!$B$3,People!$A$3,Orders!M2008=People!$B$4,People!$A$3,Orders!M2008=People!$B$5,People!$A$5)</f>
        <v>Chuck Magee</v>
      </c>
      <c r="W2008" s="3" t="str">
        <f>IFERROR(VLOOKUP(B2008,Returns!$B$2:$C$801,2),"No")</f>
        <v>Yes</v>
      </c>
    </row>
    <row r="2009" spans="1:23" x14ac:dyDescent="0.2">
      <c r="A2009" s="1">
        <v>2008</v>
      </c>
      <c r="B2009" t="s">
        <v>7143</v>
      </c>
      <c r="C2009" s="2">
        <v>43680</v>
      </c>
      <c r="D2009" s="2">
        <v>43681</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s="3" t="str" cm="1">
        <f t="array" ref="V2009">_xlfn.IFS(Orders!M2009=People!$B$2,People!$A$2,Orders!M2009=People!$B$3,People!$A$3,Orders!M2009=People!$B$4,People!$A$3,Orders!M2009=People!$B$5,People!$A$5)</f>
        <v>Chuck Magee</v>
      </c>
      <c r="W2009" s="3" t="str">
        <f>IFERROR(VLOOKUP(B2009,Returns!$B$2:$C$801,2),"No")</f>
        <v>Yes</v>
      </c>
    </row>
    <row r="2010" spans="1:23" hidden="1" x14ac:dyDescent="0.2">
      <c r="A2010" s="1">
        <v>2009</v>
      </c>
      <c r="B2010" t="s">
        <v>7144</v>
      </c>
      <c r="C2010" s="2">
        <v>42689</v>
      </c>
      <c r="D2010" s="2">
        <v>42695</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s="3" t="str" cm="1">
        <f t="array" ref="V2010">_xlfn.IFS(Orders!M2010=People!$B$2,People!$A$2,Orders!M2010=People!$B$3,People!$A$3,Orders!M2010=People!$B$4,People!$A$3,Orders!M2010=People!$B$5,People!$A$5)</f>
        <v>Cassandra Brandow</v>
      </c>
      <c r="W2010" s="3" t="str">
        <f>IFERROR(VLOOKUP(B2010,Returns!$B$2:$C$801,2),"No")</f>
        <v>Yes</v>
      </c>
    </row>
    <row r="2011" spans="1:23" hidden="1" x14ac:dyDescent="0.2">
      <c r="A2011" s="1">
        <v>2010</v>
      </c>
      <c r="B2011" t="s">
        <v>7144</v>
      </c>
      <c r="C2011" s="2">
        <v>42689</v>
      </c>
      <c r="D2011" s="2">
        <v>42695</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s="3" t="str" cm="1">
        <f t="array" ref="V2011">_xlfn.IFS(Orders!M2011=People!$B$2,People!$A$2,Orders!M2011=People!$B$3,People!$A$3,Orders!M2011=People!$B$4,People!$A$3,Orders!M2011=People!$B$5,People!$A$5)</f>
        <v>Cassandra Brandow</v>
      </c>
      <c r="W2011" s="3" t="str">
        <f>IFERROR(VLOOKUP(B2011,Returns!$B$2:$C$801,2),"No")</f>
        <v>Yes</v>
      </c>
    </row>
    <row r="2012" spans="1:23" hidden="1" x14ac:dyDescent="0.2">
      <c r="A2012" s="1">
        <v>2011</v>
      </c>
      <c r="B2012" t="s">
        <v>7144</v>
      </c>
      <c r="C2012" s="2">
        <v>42689</v>
      </c>
      <c r="D2012" s="2">
        <v>42695</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s="3" t="str" cm="1">
        <f t="array" ref="V2012">_xlfn.IFS(Orders!M2012=People!$B$2,People!$A$2,Orders!M2012=People!$B$3,People!$A$3,Orders!M2012=People!$B$4,People!$A$3,Orders!M2012=People!$B$5,People!$A$5)</f>
        <v>Cassandra Brandow</v>
      </c>
      <c r="W2012" s="3" t="str">
        <f>IFERROR(VLOOKUP(B2012,Returns!$B$2:$C$801,2),"No")</f>
        <v>Yes</v>
      </c>
    </row>
    <row r="2013" spans="1:23" x14ac:dyDescent="0.2">
      <c r="A2013" s="1">
        <v>2012</v>
      </c>
      <c r="B2013" t="s">
        <v>6023</v>
      </c>
      <c r="C2013" s="2">
        <v>43080</v>
      </c>
      <c r="D2013" s="2">
        <v>43080</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s="3" t="str" cm="1">
        <f t="array" ref="V2013">_xlfn.IFS(Orders!M2013=People!$B$2,People!$A$2,Orders!M2013=People!$B$3,People!$A$3,Orders!M2013=People!$B$4,People!$A$3,Orders!M2013=People!$B$5,People!$A$5)</f>
        <v>Chuck Magee</v>
      </c>
      <c r="W2013" s="3" t="str">
        <f>IFERROR(VLOOKUP(B2013,Returns!$B$2:$C$801,2),"No")</f>
        <v>Yes</v>
      </c>
    </row>
    <row r="2014" spans="1:23" x14ac:dyDescent="0.2">
      <c r="A2014" s="1">
        <v>2013</v>
      </c>
      <c r="B2014" t="s">
        <v>6023</v>
      </c>
      <c r="C2014" s="2">
        <v>43080</v>
      </c>
      <c r="D2014" s="2">
        <v>43080</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s="3" t="str" cm="1">
        <f t="array" ref="V2014">_xlfn.IFS(Orders!M2014=People!$B$2,People!$A$2,Orders!M2014=People!$B$3,People!$A$3,Orders!M2014=People!$B$4,People!$A$3,Orders!M2014=People!$B$5,People!$A$5)</f>
        <v>Chuck Magee</v>
      </c>
      <c r="W2014" s="3" t="str">
        <f>IFERROR(VLOOKUP(B2014,Returns!$B$2:$C$801,2),"No")</f>
        <v>Yes</v>
      </c>
    </row>
    <row r="2015" spans="1:23" hidden="1" x14ac:dyDescent="0.2">
      <c r="A2015" s="1">
        <v>2014</v>
      </c>
      <c r="B2015" t="s">
        <v>7145</v>
      </c>
      <c r="C2015" s="2">
        <v>43361</v>
      </c>
      <c r="D2015" s="2">
        <v>43366</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s="3" t="str" cm="1">
        <f t="array" ref="V2015">_xlfn.IFS(Orders!M2015=People!$B$2,People!$A$2,Orders!M2015=People!$B$3,People!$A$3,Orders!M2015=People!$B$4,People!$A$3,Orders!M2015=People!$B$5,People!$A$5)</f>
        <v>Cassandra Brandow</v>
      </c>
      <c r="W2015" s="3" t="str">
        <f>IFERROR(VLOOKUP(B2015,Returns!$B$2:$C$801,2),"No")</f>
        <v>Yes</v>
      </c>
    </row>
    <row r="2016" spans="1:23" hidden="1" x14ac:dyDescent="0.2">
      <c r="A2016" s="1">
        <v>2015</v>
      </c>
      <c r="B2016" t="s">
        <v>7145</v>
      </c>
      <c r="C2016" s="2">
        <v>43361</v>
      </c>
      <c r="D2016" s="2">
        <v>43366</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s="3" t="str" cm="1">
        <f t="array" ref="V2016">_xlfn.IFS(Orders!M2016=People!$B$2,People!$A$2,Orders!M2016=People!$B$3,People!$A$3,Orders!M2016=People!$B$4,People!$A$3,Orders!M2016=People!$B$5,People!$A$5)</f>
        <v>Cassandra Brandow</v>
      </c>
      <c r="W2016" s="3" t="str">
        <f>IFERROR(VLOOKUP(B2016,Returns!$B$2:$C$801,2),"No")</f>
        <v>Yes</v>
      </c>
    </row>
    <row r="2017" spans="1:23" hidden="1" x14ac:dyDescent="0.2">
      <c r="A2017" s="1">
        <v>2016</v>
      </c>
      <c r="B2017" t="s">
        <v>7145</v>
      </c>
      <c r="C2017" s="2">
        <v>43361</v>
      </c>
      <c r="D2017" s="2">
        <v>43366</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s="3" t="str" cm="1">
        <f t="array" ref="V2017">_xlfn.IFS(Orders!M2017=People!$B$2,People!$A$2,Orders!M2017=People!$B$3,People!$A$3,Orders!M2017=People!$B$4,People!$A$3,Orders!M2017=People!$B$5,People!$A$5)</f>
        <v>Cassandra Brandow</v>
      </c>
      <c r="W2017" s="3" t="str">
        <f>IFERROR(VLOOKUP(B2017,Returns!$B$2:$C$801,2),"No")</f>
        <v>Yes</v>
      </c>
    </row>
    <row r="2018" spans="1:23" hidden="1" x14ac:dyDescent="0.2">
      <c r="A2018" s="1">
        <v>2017</v>
      </c>
      <c r="B2018" t="s">
        <v>7146</v>
      </c>
      <c r="C2018" s="2">
        <v>42813</v>
      </c>
      <c r="D2018" s="2">
        <v>42817</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s="3" t="str" cm="1">
        <f t="array" ref="V2018">_xlfn.IFS(Orders!M2018=People!$B$2,People!$A$2,Orders!M2018=People!$B$3,People!$A$3,Orders!M2018=People!$B$4,People!$A$3,Orders!M2018=People!$B$5,People!$A$5)</f>
        <v>Anna Andreadi</v>
      </c>
      <c r="W2018" s="3" t="str">
        <f>IFERROR(VLOOKUP(B2018,Returns!$B$2:$C$801,2),"No")</f>
        <v>Yes</v>
      </c>
    </row>
    <row r="2019" spans="1:23" hidden="1" x14ac:dyDescent="0.2">
      <c r="A2019" s="1">
        <v>2018</v>
      </c>
      <c r="B2019" t="s">
        <v>7146</v>
      </c>
      <c r="C2019" s="2">
        <v>42813</v>
      </c>
      <c r="D2019" s="2">
        <v>42817</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s="3" t="str" cm="1">
        <f t="array" ref="V2019">_xlfn.IFS(Orders!M2019=People!$B$2,People!$A$2,Orders!M2019=People!$B$3,People!$A$3,Orders!M2019=People!$B$4,People!$A$3,Orders!M2019=People!$B$5,People!$A$5)</f>
        <v>Anna Andreadi</v>
      </c>
      <c r="W2019" s="3" t="str">
        <f>IFERROR(VLOOKUP(B2019,Returns!$B$2:$C$801,2),"No")</f>
        <v>Yes</v>
      </c>
    </row>
    <row r="2020" spans="1:23" hidden="1" x14ac:dyDescent="0.2">
      <c r="A2020" s="1">
        <v>2019</v>
      </c>
      <c r="B2020" t="s">
        <v>7146</v>
      </c>
      <c r="C2020" s="2">
        <v>42813</v>
      </c>
      <c r="D2020" s="2">
        <v>42817</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s="3" t="str" cm="1">
        <f t="array" ref="V2020">_xlfn.IFS(Orders!M2020=People!$B$2,People!$A$2,Orders!M2020=People!$B$3,People!$A$3,Orders!M2020=People!$B$4,People!$A$3,Orders!M2020=People!$B$5,People!$A$5)</f>
        <v>Anna Andreadi</v>
      </c>
      <c r="W2020" s="3" t="str">
        <f>IFERROR(VLOOKUP(B2020,Returns!$B$2:$C$801,2),"No")</f>
        <v>Yes</v>
      </c>
    </row>
    <row r="2021" spans="1:23" hidden="1" x14ac:dyDescent="0.2">
      <c r="A2021" s="1">
        <v>2020</v>
      </c>
      <c r="B2021" t="s">
        <v>7146</v>
      </c>
      <c r="C2021" s="2">
        <v>42813</v>
      </c>
      <c r="D2021" s="2">
        <v>42817</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s="3" t="str" cm="1">
        <f t="array" ref="V2021">_xlfn.IFS(Orders!M2021=People!$B$2,People!$A$2,Orders!M2021=People!$B$3,People!$A$3,Orders!M2021=People!$B$4,People!$A$3,Orders!M2021=People!$B$5,People!$A$5)</f>
        <v>Anna Andreadi</v>
      </c>
      <c r="W2021" s="3" t="str">
        <f>IFERROR(VLOOKUP(B2021,Returns!$B$2:$C$801,2),"No")</f>
        <v>Yes</v>
      </c>
    </row>
    <row r="2022" spans="1:23" x14ac:dyDescent="0.2">
      <c r="A2022" s="1">
        <v>2021</v>
      </c>
      <c r="B2022" t="s">
        <v>7147</v>
      </c>
      <c r="C2022" s="2">
        <v>43362</v>
      </c>
      <c r="D2022" s="2">
        <v>43364</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s="3" t="str" cm="1">
        <f t="array" ref="V2022">_xlfn.IFS(Orders!M2022=People!$B$2,People!$A$2,Orders!M2022=People!$B$3,People!$A$3,Orders!M2022=People!$B$4,People!$A$3,Orders!M2022=People!$B$5,People!$A$5)</f>
        <v>Chuck Magee</v>
      </c>
      <c r="W2022" s="3" t="str">
        <f>IFERROR(VLOOKUP(B2022,Returns!$B$2:$C$801,2),"No")</f>
        <v>Yes</v>
      </c>
    </row>
    <row r="2023" spans="1:23" x14ac:dyDescent="0.2">
      <c r="A2023" s="1">
        <v>2022</v>
      </c>
      <c r="B2023" t="s">
        <v>7147</v>
      </c>
      <c r="C2023" s="2">
        <v>43362</v>
      </c>
      <c r="D2023" s="2">
        <v>43364</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s="3" t="str" cm="1">
        <f t="array" ref="V2023">_xlfn.IFS(Orders!M2023=People!$B$2,People!$A$2,Orders!M2023=People!$B$3,People!$A$3,Orders!M2023=People!$B$4,People!$A$3,Orders!M2023=People!$B$5,People!$A$5)</f>
        <v>Chuck Magee</v>
      </c>
      <c r="W2023" s="3" t="str">
        <f>IFERROR(VLOOKUP(B2023,Returns!$B$2:$C$801,2),"No")</f>
        <v>Yes</v>
      </c>
    </row>
    <row r="2024" spans="1:23" x14ac:dyDescent="0.2">
      <c r="A2024" s="1">
        <v>2023</v>
      </c>
      <c r="B2024" t="s">
        <v>7147</v>
      </c>
      <c r="C2024" s="2">
        <v>43362</v>
      </c>
      <c r="D2024" s="2">
        <v>43364</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s="3" t="str" cm="1">
        <f t="array" ref="V2024">_xlfn.IFS(Orders!M2024=People!$B$2,People!$A$2,Orders!M2024=People!$B$3,People!$A$3,Orders!M2024=People!$B$4,People!$A$3,Orders!M2024=People!$B$5,People!$A$5)</f>
        <v>Chuck Magee</v>
      </c>
      <c r="W2024" s="3" t="str">
        <f>IFERROR(VLOOKUP(B2024,Returns!$B$2:$C$801,2),"No")</f>
        <v>Yes</v>
      </c>
    </row>
    <row r="2025" spans="1:23" x14ac:dyDescent="0.2">
      <c r="A2025" s="1">
        <v>2024</v>
      </c>
      <c r="B2025" t="s">
        <v>7147</v>
      </c>
      <c r="C2025" s="2">
        <v>43362</v>
      </c>
      <c r="D2025" s="2">
        <v>43364</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s="3" t="str" cm="1">
        <f t="array" ref="V2025">_xlfn.IFS(Orders!M2025=People!$B$2,People!$A$2,Orders!M2025=People!$B$3,People!$A$3,Orders!M2025=People!$B$4,People!$A$3,Orders!M2025=People!$B$5,People!$A$5)</f>
        <v>Chuck Magee</v>
      </c>
      <c r="W2025" s="3" t="str">
        <f>IFERROR(VLOOKUP(B2025,Returns!$B$2:$C$801,2),"No")</f>
        <v>Yes</v>
      </c>
    </row>
    <row r="2026" spans="1:23" hidden="1" x14ac:dyDescent="0.2">
      <c r="A2026" s="1">
        <v>2025</v>
      </c>
      <c r="B2026" t="s">
        <v>7148</v>
      </c>
      <c r="C2026" s="2">
        <v>43697</v>
      </c>
      <c r="D2026" s="2">
        <v>43699</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s="3" t="str" cm="1">
        <f t="array" ref="V2026">_xlfn.IFS(Orders!M2026=People!$B$2,People!$A$2,Orders!M2026=People!$B$3,People!$A$3,Orders!M2026=People!$B$4,People!$A$3,Orders!M2026=People!$B$5,People!$A$5)</f>
        <v>Anna Andreadi</v>
      </c>
      <c r="W2026" s="3" t="str">
        <f>IFERROR(VLOOKUP(B2026,Returns!$B$2:$C$801,2),"No")</f>
        <v>Yes</v>
      </c>
    </row>
    <row r="2027" spans="1:23" hidden="1" x14ac:dyDescent="0.2">
      <c r="A2027" s="1">
        <v>2026</v>
      </c>
      <c r="B2027" t="s">
        <v>7149</v>
      </c>
      <c r="C2027" s="2">
        <v>42807</v>
      </c>
      <c r="D2027" s="2">
        <v>42809</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s="3" t="str" cm="1">
        <f t="array" ref="V2027">_xlfn.IFS(Orders!M2027=People!$B$2,People!$A$2,Orders!M2027=People!$B$3,People!$A$3,Orders!M2027=People!$B$4,People!$A$3,Orders!M2027=People!$B$5,People!$A$5)</f>
        <v>Anna Andreadi</v>
      </c>
      <c r="W2027" s="3" t="str">
        <f>IFERROR(VLOOKUP(B2027,Returns!$B$2:$C$801,2),"No")</f>
        <v>Yes</v>
      </c>
    </row>
    <row r="2028" spans="1:23" hidden="1" x14ac:dyDescent="0.2">
      <c r="A2028" s="1">
        <v>2027</v>
      </c>
      <c r="B2028" t="s">
        <v>7150</v>
      </c>
      <c r="C2028" s="2">
        <v>43351</v>
      </c>
      <c r="D2028" s="2">
        <v>43353</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s="3" t="str" cm="1">
        <f t="array" ref="V2028">_xlfn.IFS(Orders!M2028=People!$B$2,People!$A$2,Orders!M2028=People!$B$3,People!$A$3,Orders!M2028=People!$B$4,People!$A$3,Orders!M2028=People!$B$5,People!$A$5)</f>
        <v>Anna Andreadi</v>
      </c>
      <c r="W2028" s="3" t="str">
        <f>IFERROR(VLOOKUP(B2028,Returns!$B$2:$C$801,2),"No")</f>
        <v>Yes</v>
      </c>
    </row>
    <row r="2029" spans="1:23" hidden="1" x14ac:dyDescent="0.2">
      <c r="A2029" s="1">
        <v>2028</v>
      </c>
      <c r="B2029" t="s">
        <v>7150</v>
      </c>
      <c r="C2029" s="2">
        <v>43351</v>
      </c>
      <c r="D2029" s="2">
        <v>43353</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s="3" t="str" cm="1">
        <f t="array" ref="V2029">_xlfn.IFS(Orders!M2029=People!$B$2,People!$A$2,Orders!M2029=People!$B$3,People!$A$3,Orders!M2029=People!$B$4,People!$A$3,Orders!M2029=People!$B$5,People!$A$5)</f>
        <v>Anna Andreadi</v>
      </c>
      <c r="W2029" s="3" t="str">
        <f>IFERROR(VLOOKUP(B2029,Returns!$B$2:$C$801,2),"No")</f>
        <v>Yes</v>
      </c>
    </row>
    <row r="2030" spans="1:23" x14ac:dyDescent="0.2">
      <c r="A2030" s="1">
        <v>2029</v>
      </c>
      <c r="B2030" t="s">
        <v>7151</v>
      </c>
      <c r="C2030" s="2">
        <v>43065</v>
      </c>
      <c r="D2030" s="2">
        <v>43069</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s="3" t="str" cm="1">
        <f t="array" ref="V2030">_xlfn.IFS(Orders!M2030=People!$B$2,People!$A$2,Orders!M2030=People!$B$3,People!$A$3,Orders!M2030=People!$B$4,People!$A$3,Orders!M2030=People!$B$5,People!$A$5)</f>
        <v>Chuck Magee</v>
      </c>
      <c r="W2030" s="3" t="str">
        <f>IFERROR(VLOOKUP(B2030,Returns!$B$2:$C$801,2),"No")</f>
        <v>Yes</v>
      </c>
    </row>
    <row r="2031" spans="1:23" x14ac:dyDescent="0.2">
      <c r="A2031" s="1">
        <v>2030</v>
      </c>
      <c r="B2031" t="s">
        <v>7151</v>
      </c>
      <c r="C2031" s="2">
        <v>43065</v>
      </c>
      <c r="D2031" s="2">
        <v>43069</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s="3" t="str" cm="1">
        <f t="array" ref="V2031">_xlfn.IFS(Orders!M2031=People!$B$2,People!$A$2,Orders!M2031=People!$B$3,People!$A$3,Orders!M2031=People!$B$4,People!$A$3,Orders!M2031=People!$B$5,People!$A$5)</f>
        <v>Chuck Magee</v>
      </c>
      <c r="W2031" s="3" t="str">
        <f>IFERROR(VLOOKUP(B2031,Returns!$B$2:$C$801,2),"No")</f>
        <v>Yes</v>
      </c>
    </row>
    <row r="2032" spans="1:23" x14ac:dyDescent="0.2">
      <c r="A2032" s="1">
        <v>2031</v>
      </c>
      <c r="B2032" t="s">
        <v>7151</v>
      </c>
      <c r="C2032" s="2">
        <v>43065</v>
      </c>
      <c r="D2032" s="2">
        <v>43069</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s="3" t="str" cm="1">
        <f t="array" ref="V2032">_xlfn.IFS(Orders!M2032=People!$B$2,People!$A$2,Orders!M2032=People!$B$3,People!$A$3,Orders!M2032=People!$B$4,People!$A$3,Orders!M2032=People!$B$5,People!$A$5)</f>
        <v>Chuck Magee</v>
      </c>
      <c r="W2032" s="3" t="str">
        <f>IFERROR(VLOOKUP(B2032,Returns!$B$2:$C$801,2),"No")</f>
        <v>Yes</v>
      </c>
    </row>
    <row r="2033" spans="1:23" x14ac:dyDescent="0.2">
      <c r="A2033" s="1">
        <v>2032</v>
      </c>
      <c r="B2033" t="s">
        <v>7151</v>
      </c>
      <c r="C2033" s="2">
        <v>43065</v>
      </c>
      <c r="D2033" s="2">
        <v>43069</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s="3" t="str" cm="1">
        <f t="array" ref="V2033">_xlfn.IFS(Orders!M2033=People!$B$2,People!$A$2,Orders!M2033=People!$B$3,People!$A$3,Orders!M2033=People!$B$4,People!$A$3,Orders!M2033=People!$B$5,People!$A$5)</f>
        <v>Chuck Magee</v>
      </c>
      <c r="W2033" s="3" t="str">
        <f>IFERROR(VLOOKUP(B2033,Returns!$B$2:$C$801,2),"No")</f>
        <v>Yes</v>
      </c>
    </row>
    <row r="2034" spans="1:23" x14ac:dyDescent="0.2">
      <c r="A2034" s="1">
        <v>2033</v>
      </c>
      <c r="B2034" t="s">
        <v>7152</v>
      </c>
      <c r="C2034" s="2">
        <v>43443</v>
      </c>
      <c r="D2034" s="2">
        <v>43447</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s="3" t="str" cm="1">
        <f t="array" ref="V2034">_xlfn.IFS(Orders!M2034=People!$B$2,People!$A$2,Orders!M2034=People!$B$3,People!$A$3,Orders!M2034=People!$B$4,People!$A$3,Orders!M2034=People!$B$5,People!$A$5)</f>
        <v>Chuck Magee</v>
      </c>
      <c r="W2034" s="3" t="str">
        <f>IFERROR(VLOOKUP(B2034,Returns!$B$2:$C$801,2),"No")</f>
        <v>Yes</v>
      </c>
    </row>
    <row r="2035" spans="1:23" x14ac:dyDescent="0.2">
      <c r="A2035" s="1">
        <v>2034</v>
      </c>
      <c r="B2035" t="s">
        <v>7152</v>
      </c>
      <c r="C2035" s="2">
        <v>43443</v>
      </c>
      <c r="D2035" s="2">
        <v>43447</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s="3" t="str" cm="1">
        <f t="array" ref="V2035">_xlfn.IFS(Orders!M2035=People!$B$2,People!$A$2,Orders!M2035=People!$B$3,People!$A$3,Orders!M2035=People!$B$4,People!$A$3,Orders!M2035=People!$B$5,People!$A$5)</f>
        <v>Chuck Magee</v>
      </c>
      <c r="W2035" s="3" t="str">
        <f>IFERROR(VLOOKUP(B2035,Returns!$B$2:$C$801,2),"No")</f>
        <v>Yes</v>
      </c>
    </row>
    <row r="2036" spans="1:23" x14ac:dyDescent="0.2">
      <c r="A2036" s="1">
        <v>2035</v>
      </c>
      <c r="B2036" t="s">
        <v>7153</v>
      </c>
      <c r="C2036" s="2">
        <v>43733</v>
      </c>
      <c r="D2036" s="2">
        <v>43737</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s="3" t="str" cm="1">
        <f t="array" ref="V2036">_xlfn.IFS(Orders!M2036=People!$B$2,People!$A$2,Orders!M2036=People!$B$3,People!$A$3,Orders!M2036=People!$B$4,People!$A$3,Orders!M2036=People!$B$5,People!$A$5)</f>
        <v>Chuck Magee</v>
      </c>
      <c r="W2036" s="3" t="str">
        <f>IFERROR(VLOOKUP(B2036,Returns!$B$2:$C$801,2),"No")</f>
        <v>Yes</v>
      </c>
    </row>
    <row r="2037" spans="1:23" x14ac:dyDescent="0.2">
      <c r="A2037" s="1">
        <v>2036</v>
      </c>
      <c r="B2037" t="s">
        <v>7153</v>
      </c>
      <c r="C2037" s="2">
        <v>43733</v>
      </c>
      <c r="D2037" s="2">
        <v>43737</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s="3" t="str" cm="1">
        <f t="array" ref="V2037">_xlfn.IFS(Orders!M2037=People!$B$2,People!$A$2,Orders!M2037=People!$B$3,People!$A$3,Orders!M2037=People!$B$4,People!$A$3,Orders!M2037=People!$B$5,People!$A$5)</f>
        <v>Chuck Magee</v>
      </c>
      <c r="W2037" s="3" t="str">
        <f>IFERROR(VLOOKUP(B2037,Returns!$B$2:$C$801,2),"No")</f>
        <v>Yes</v>
      </c>
    </row>
    <row r="2038" spans="1:23" hidden="1" x14ac:dyDescent="0.2">
      <c r="A2038" s="1">
        <v>2037</v>
      </c>
      <c r="B2038" t="s">
        <v>5991</v>
      </c>
      <c r="C2038" s="2">
        <v>42758</v>
      </c>
      <c r="D2038" s="2">
        <v>42762</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s="3" t="str" cm="1">
        <f t="array" ref="V2038">_xlfn.IFS(Orders!M2038=People!$B$2,People!$A$2,Orders!M2038=People!$B$3,People!$A$3,Orders!M2038=People!$B$4,People!$A$3,Orders!M2038=People!$B$5,People!$A$5)</f>
        <v>Anna Andreadi</v>
      </c>
      <c r="W2038" s="3" t="str">
        <f>IFERROR(VLOOKUP(B2038,Returns!$B$2:$C$801,2),"No")</f>
        <v>Yes</v>
      </c>
    </row>
    <row r="2039" spans="1:23" hidden="1" x14ac:dyDescent="0.2">
      <c r="A2039" s="1">
        <v>2038</v>
      </c>
      <c r="B2039" t="s">
        <v>5991</v>
      </c>
      <c r="C2039" s="2">
        <v>42758</v>
      </c>
      <c r="D2039" s="2">
        <v>42762</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s="3" t="str" cm="1">
        <f t="array" ref="V2039">_xlfn.IFS(Orders!M2039=People!$B$2,People!$A$2,Orders!M2039=People!$B$3,People!$A$3,Orders!M2039=People!$B$4,People!$A$3,Orders!M2039=People!$B$5,People!$A$5)</f>
        <v>Anna Andreadi</v>
      </c>
      <c r="W2039" s="3" t="str">
        <f>IFERROR(VLOOKUP(B2039,Returns!$B$2:$C$801,2),"No")</f>
        <v>Yes</v>
      </c>
    </row>
    <row r="2040" spans="1:23" hidden="1" x14ac:dyDescent="0.2">
      <c r="A2040" s="1">
        <v>2039</v>
      </c>
      <c r="B2040" t="s">
        <v>7154</v>
      </c>
      <c r="C2040" s="2">
        <v>42904</v>
      </c>
      <c r="D2040" s="2">
        <v>42909</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s="3" t="str" cm="1">
        <f t="array" ref="V2040">_xlfn.IFS(Orders!M2040=People!$B$2,People!$A$2,Orders!M2040=People!$B$3,People!$A$3,Orders!M2040=People!$B$4,People!$A$3,Orders!M2040=People!$B$5,People!$A$5)</f>
        <v>Anna Andreadi</v>
      </c>
      <c r="W2040" s="3" t="str">
        <f>IFERROR(VLOOKUP(B2040,Returns!$B$2:$C$801,2),"No")</f>
        <v>Yes</v>
      </c>
    </row>
    <row r="2041" spans="1:23" hidden="1" x14ac:dyDescent="0.2">
      <c r="A2041" s="1">
        <v>2040</v>
      </c>
      <c r="B2041" t="s">
        <v>7154</v>
      </c>
      <c r="C2041" s="2">
        <v>42904</v>
      </c>
      <c r="D2041" s="2">
        <v>42909</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s="3" t="str" cm="1">
        <f t="array" ref="V2041">_xlfn.IFS(Orders!M2041=People!$B$2,People!$A$2,Orders!M2041=People!$B$3,People!$A$3,Orders!M2041=People!$B$4,People!$A$3,Orders!M2041=People!$B$5,People!$A$5)</f>
        <v>Anna Andreadi</v>
      </c>
      <c r="W2041" s="3" t="str">
        <f>IFERROR(VLOOKUP(B2041,Returns!$B$2:$C$801,2),"No")</f>
        <v>Yes</v>
      </c>
    </row>
    <row r="2042" spans="1:23" hidden="1" x14ac:dyDescent="0.2">
      <c r="A2042" s="1">
        <v>2041</v>
      </c>
      <c r="B2042" t="s">
        <v>7154</v>
      </c>
      <c r="C2042" s="2">
        <v>42904</v>
      </c>
      <c r="D2042" s="2">
        <v>42909</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s="3" t="str" cm="1">
        <f t="array" ref="V2042">_xlfn.IFS(Orders!M2042=People!$B$2,People!$A$2,Orders!M2042=People!$B$3,People!$A$3,Orders!M2042=People!$B$4,People!$A$3,Orders!M2042=People!$B$5,People!$A$5)</f>
        <v>Anna Andreadi</v>
      </c>
      <c r="W2042" s="3" t="str">
        <f>IFERROR(VLOOKUP(B2042,Returns!$B$2:$C$801,2),"No")</f>
        <v>Yes</v>
      </c>
    </row>
    <row r="2043" spans="1:23" hidden="1" x14ac:dyDescent="0.2">
      <c r="A2043" s="1">
        <v>2042</v>
      </c>
      <c r="B2043" t="s">
        <v>7154</v>
      </c>
      <c r="C2043" s="2">
        <v>42904</v>
      </c>
      <c r="D2043" s="2">
        <v>42909</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s="3" t="str" cm="1">
        <f t="array" ref="V2043">_xlfn.IFS(Orders!M2043=People!$B$2,People!$A$2,Orders!M2043=People!$B$3,People!$A$3,Orders!M2043=People!$B$4,People!$A$3,Orders!M2043=People!$B$5,People!$A$5)</f>
        <v>Anna Andreadi</v>
      </c>
      <c r="W2043" s="3" t="str">
        <f>IFERROR(VLOOKUP(B2043,Returns!$B$2:$C$801,2),"No")</f>
        <v>Yes</v>
      </c>
    </row>
    <row r="2044" spans="1:23" hidden="1" x14ac:dyDescent="0.2">
      <c r="A2044" s="1">
        <v>2043</v>
      </c>
      <c r="B2044" t="s">
        <v>7155</v>
      </c>
      <c r="C2044" s="2">
        <v>43010</v>
      </c>
      <c r="D2044" s="2">
        <v>43016</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s="3" t="str" cm="1">
        <f t="array" ref="V2044">_xlfn.IFS(Orders!M2044=People!$B$2,People!$A$2,Orders!M2044=People!$B$3,People!$A$3,Orders!M2044=People!$B$4,People!$A$3,Orders!M2044=People!$B$5,People!$A$5)</f>
        <v>Anna Andreadi</v>
      </c>
      <c r="W2044" s="3" t="str">
        <f>IFERROR(VLOOKUP(B2044,Returns!$B$2:$C$801,2),"No")</f>
        <v>Yes</v>
      </c>
    </row>
    <row r="2045" spans="1:23" x14ac:dyDescent="0.2">
      <c r="A2045" s="1">
        <v>2044</v>
      </c>
      <c r="B2045" t="s">
        <v>7156</v>
      </c>
      <c r="C2045" s="2">
        <v>43787</v>
      </c>
      <c r="D2045" s="2">
        <v>43792</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s="3" t="str" cm="1">
        <f t="array" ref="V2045">_xlfn.IFS(Orders!M2045=People!$B$2,People!$A$2,Orders!M2045=People!$B$3,People!$A$3,Orders!M2045=People!$B$4,People!$A$3,Orders!M2045=People!$B$5,People!$A$5)</f>
        <v>Chuck Magee</v>
      </c>
      <c r="W2045" s="3" t="str">
        <f>IFERROR(VLOOKUP(B2045,Returns!$B$2:$C$801,2),"No")</f>
        <v>Yes</v>
      </c>
    </row>
    <row r="2046" spans="1:23" x14ac:dyDescent="0.2">
      <c r="A2046" s="1">
        <v>2045</v>
      </c>
      <c r="B2046" t="s">
        <v>7157</v>
      </c>
      <c r="C2046" s="2">
        <v>42599</v>
      </c>
      <c r="D2046" s="2">
        <v>42605</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s="3" t="str" cm="1">
        <f t="array" ref="V2046">_xlfn.IFS(Orders!M2046=People!$B$2,People!$A$2,Orders!M2046=People!$B$3,People!$A$3,Orders!M2046=People!$B$4,People!$A$3,Orders!M2046=People!$B$5,People!$A$5)</f>
        <v>Chuck Magee</v>
      </c>
      <c r="W2046" s="3" t="str">
        <f>IFERROR(VLOOKUP(B2046,Returns!$B$2:$C$801,2),"No")</f>
        <v>Yes</v>
      </c>
    </row>
    <row r="2047" spans="1:23" x14ac:dyDescent="0.2">
      <c r="A2047" s="1">
        <v>2046</v>
      </c>
      <c r="B2047" t="s">
        <v>7158</v>
      </c>
      <c r="C2047" s="2">
        <v>43298</v>
      </c>
      <c r="D2047" s="2">
        <v>43302</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s="3" t="str" cm="1">
        <f t="array" ref="V2047">_xlfn.IFS(Orders!M2047=People!$B$2,People!$A$2,Orders!M2047=People!$B$3,People!$A$3,Orders!M2047=People!$B$4,People!$A$3,Orders!M2047=People!$B$5,People!$A$5)</f>
        <v>Chuck Magee</v>
      </c>
      <c r="W2047" s="3" t="str">
        <f>IFERROR(VLOOKUP(B2047,Returns!$B$2:$C$801,2),"No")</f>
        <v>Yes</v>
      </c>
    </row>
    <row r="2048" spans="1:23" x14ac:dyDescent="0.2">
      <c r="A2048" s="1">
        <v>2047</v>
      </c>
      <c r="B2048" t="s">
        <v>7158</v>
      </c>
      <c r="C2048" s="2">
        <v>43298</v>
      </c>
      <c r="D2048" s="2">
        <v>43302</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s="3" t="str" cm="1">
        <f t="array" ref="V2048">_xlfn.IFS(Orders!M2048=People!$B$2,People!$A$2,Orders!M2048=People!$B$3,People!$A$3,Orders!M2048=People!$B$4,People!$A$3,Orders!M2048=People!$B$5,People!$A$5)</f>
        <v>Chuck Magee</v>
      </c>
      <c r="W2048" s="3" t="str">
        <f>IFERROR(VLOOKUP(B2048,Returns!$B$2:$C$801,2),"No")</f>
        <v>Yes</v>
      </c>
    </row>
    <row r="2049" spans="1:23" x14ac:dyDescent="0.2">
      <c r="A2049" s="1">
        <v>2048</v>
      </c>
      <c r="B2049" t="s">
        <v>7158</v>
      </c>
      <c r="C2049" s="2">
        <v>43298</v>
      </c>
      <c r="D2049" s="2">
        <v>43302</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s="3" t="str" cm="1">
        <f t="array" ref="V2049">_xlfn.IFS(Orders!M2049=People!$B$2,People!$A$2,Orders!M2049=People!$B$3,People!$A$3,Orders!M2049=People!$B$4,People!$A$3,Orders!M2049=People!$B$5,People!$A$5)</f>
        <v>Chuck Magee</v>
      </c>
      <c r="W2049" s="3" t="str">
        <f>IFERROR(VLOOKUP(B2049,Returns!$B$2:$C$801,2),"No")</f>
        <v>Yes</v>
      </c>
    </row>
    <row r="2050" spans="1:23" x14ac:dyDescent="0.2">
      <c r="A2050" s="1">
        <v>2049</v>
      </c>
      <c r="B2050" t="s">
        <v>7159</v>
      </c>
      <c r="C2050" s="2">
        <v>42927</v>
      </c>
      <c r="D2050" s="2">
        <v>42929</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s="3" t="str" cm="1">
        <f t="array" ref="V2050">_xlfn.IFS(Orders!M2050=People!$B$2,People!$A$2,Orders!M2050=People!$B$3,People!$A$3,Orders!M2050=People!$B$4,People!$A$3,Orders!M2050=People!$B$5,People!$A$5)</f>
        <v>Chuck Magee</v>
      </c>
      <c r="W2050" s="3" t="str">
        <f>IFERROR(VLOOKUP(B2050,Returns!$B$2:$C$801,2),"No")</f>
        <v>Yes</v>
      </c>
    </row>
    <row r="2051" spans="1:23" x14ac:dyDescent="0.2">
      <c r="A2051" s="1">
        <v>2050</v>
      </c>
      <c r="B2051" t="s">
        <v>7159</v>
      </c>
      <c r="C2051" s="2">
        <v>42927</v>
      </c>
      <c r="D2051" s="2">
        <v>42929</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s="3" t="str" cm="1">
        <f t="array" ref="V2051">_xlfn.IFS(Orders!M2051=People!$B$2,People!$A$2,Orders!M2051=People!$B$3,People!$A$3,Orders!M2051=People!$B$4,People!$A$3,Orders!M2051=People!$B$5,People!$A$5)</f>
        <v>Chuck Magee</v>
      </c>
      <c r="W2051" s="3" t="str">
        <f>IFERROR(VLOOKUP(B2051,Returns!$B$2:$C$801,2),"No")</f>
        <v>Yes</v>
      </c>
    </row>
    <row r="2052" spans="1:23" x14ac:dyDescent="0.2">
      <c r="A2052" s="1">
        <v>2051</v>
      </c>
      <c r="B2052" t="s">
        <v>7159</v>
      </c>
      <c r="C2052" s="2">
        <v>42927</v>
      </c>
      <c r="D2052" s="2">
        <v>42929</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s="3" t="str" cm="1">
        <f t="array" ref="V2052">_xlfn.IFS(Orders!M2052=People!$B$2,People!$A$2,Orders!M2052=People!$B$3,People!$A$3,Orders!M2052=People!$B$4,People!$A$3,Orders!M2052=People!$B$5,People!$A$5)</f>
        <v>Chuck Magee</v>
      </c>
      <c r="W2052" s="3" t="str">
        <f>IFERROR(VLOOKUP(B2052,Returns!$B$2:$C$801,2),"No")</f>
        <v>Yes</v>
      </c>
    </row>
    <row r="2053" spans="1:23" x14ac:dyDescent="0.2">
      <c r="A2053" s="1">
        <v>2052</v>
      </c>
      <c r="B2053" t="s">
        <v>7159</v>
      </c>
      <c r="C2053" s="2">
        <v>42927</v>
      </c>
      <c r="D2053" s="2">
        <v>42929</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s="3" t="str" cm="1">
        <f t="array" ref="V2053">_xlfn.IFS(Orders!M2053=People!$B$2,People!$A$2,Orders!M2053=People!$B$3,People!$A$3,Orders!M2053=People!$B$4,People!$A$3,Orders!M2053=People!$B$5,People!$A$5)</f>
        <v>Chuck Magee</v>
      </c>
      <c r="W2053" s="3" t="str">
        <f>IFERROR(VLOOKUP(B2053,Returns!$B$2:$C$801,2),"No")</f>
        <v>Yes</v>
      </c>
    </row>
    <row r="2054" spans="1:23" x14ac:dyDescent="0.2">
      <c r="A2054" s="1">
        <v>2053</v>
      </c>
      <c r="B2054" t="s">
        <v>7159</v>
      </c>
      <c r="C2054" s="2">
        <v>42927</v>
      </c>
      <c r="D2054" s="2">
        <v>42929</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s="3" t="str" cm="1">
        <f t="array" ref="V2054">_xlfn.IFS(Orders!M2054=People!$B$2,People!$A$2,Orders!M2054=People!$B$3,People!$A$3,Orders!M2054=People!$B$4,People!$A$3,Orders!M2054=People!$B$5,People!$A$5)</f>
        <v>Chuck Magee</v>
      </c>
      <c r="W2054" s="3" t="str">
        <f>IFERROR(VLOOKUP(B2054,Returns!$B$2:$C$801,2),"No")</f>
        <v>Yes</v>
      </c>
    </row>
    <row r="2055" spans="1:23" x14ac:dyDescent="0.2">
      <c r="A2055" s="1">
        <v>2054</v>
      </c>
      <c r="B2055" t="s">
        <v>7159</v>
      </c>
      <c r="C2055" s="2">
        <v>42927</v>
      </c>
      <c r="D2055" s="2">
        <v>42929</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s="3" t="str" cm="1">
        <f t="array" ref="V2055">_xlfn.IFS(Orders!M2055=People!$B$2,People!$A$2,Orders!M2055=People!$B$3,People!$A$3,Orders!M2055=People!$B$4,People!$A$3,Orders!M2055=People!$B$5,People!$A$5)</f>
        <v>Chuck Magee</v>
      </c>
      <c r="W2055" s="3" t="str">
        <f>IFERROR(VLOOKUP(B2055,Returns!$B$2:$C$801,2),"No")</f>
        <v>Yes</v>
      </c>
    </row>
    <row r="2056" spans="1:23" x14ac:dyDescent="0.2">
      <c r="A2056" s="1">
        <v>2055</v>
      </c>
      <c r="B2056" t="s">
        <v>7160</v>
      </c>
      <c r="C2056" s="2">
        <v>43435</v>
      </c>
      <c r="D2056" s="2">
        <v>43441</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s="3" t="str" cm="1">
        <f t="array" ref="V2056">_xlfn.IFS(Orders!M2056=People!$B$2,People!$A$2,Orders!M2056=People!$B$3,People!$A$3,Orders!M2056=People!$B$4,People!$A$3,Orders!M2056=People!$B$5,People!$A$5)</f>
        <v>Chuck Magee</v>
      </c>
      <c r="W2056" s="3" t="str">
        <f>IFERROR(VLOOKUP(B2056,Returns!$B$2:$C$801,2),"No")</f>
        <v>Yes</v>
      </c>
    </row>
    <row r="2057" spans="1:23" x14ac:dyDescent="0.2">
      <c r="A2057" s="1">
        <v>2056</v>
      </c>
      <c r="B2057" t="s">
        <v>7161</v>
      </c>
      <c r="C2057" s="2">
        <v>43821</v>
      </c>
      <c r="D2057" s="2">
        <v>43824</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s="3" t="str" cm="1">
        <f t="array" ref="V2057">_xlfn.IFS(Orders!M2057=People!$B$2,People!$A$2,Orders!M2057=People!$B$3,People!$A$3,Orders!M2057=People!$B$4,People!$A$3,Orders!M2057=People!$B$5,People!$A$5)</f>
        <v>Chuck Magee</v>
      </c>
      <c r="W2057" s="3" t="str">
        <f>IFERROR(VLOOKUP(B2057,Returns!$B$2:$C$801,2),"No")</f>
        <v>Yes</v>
      </c>
    </row>
    <row r="2058" spans="1:23" x14ac:dyDescent="0.2">
      <c r="A2058" s="1">
        <v>2057</v>
      </c>
      <c r="B2058" t="s">
        <v>7161</v>
      </c>
      <c r="C2058" s="2">
        <v>43821</v>
      </c>
      <c r="D2058" s="2">
        <v>43824</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s="3" t="str" cm="1">
        <f t="array" ref="V2058">_xlfn.IFS(Orders!M2058=People!$B$2,People!$A$2,Orders!M2058=People!$B$3,People!$A$3,Orders!M2058=People!$B$4,People!$A$3,Orders!M2058=People!$B$5,People!$A$5)</f>
        <v>Chuck Magee</v>
      </c>
      <c r="W2058" s="3" t="str">
        <f>IFERROR(VLOOKUP(B2058,Returns!$B$2:$C$801,2),"No")</f>
        <v>Yes</v>
      </c>
    </row>
    <row r="2059" spans="1:23" x14ac:dyDescent="0.2">
      <c r="A2059" s="1">
        <v>2058</v>
      </c>
      <c r="B2059" t="s">
        <v>7161</v>
      </c>
      <c r="C2059" s="2">
        <v>43821</v>
      </c>
      <c r="D2059" s="2">
        <v>43824</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s="3" t="str" cm="1">
        <f t="array" ref="V2059">_xlfn.IFS(Orders!M2059=People!$B$2,People!$A$2,Orders!M2059=People!$B$3,People!$A$3,Orders!M2059=People!$B$4,People!$A$3,Orders!M2059=People!$B$5,People!$A$5)</f>
        <v>Chuck Magee</v>
      </c>
      <c r="W2059" s="3" t="str">
        <f>IFERROR(VLOOKUP(B2059,Returns!$B$2:$C$801,2),"No")</f>
        <v>Yes</v>
      </c>
    </row>
    <row r="2060" spans="1:23" x14ac:dyDescent="0.2">
      <c r="A2060" s="1">
        <v>2059</v>
      </c>
      <c r="B2060" t="s">
        <v>7161</v>
      </c>
      <c r="C2060" s="2">
        <v>43821</v>
      </c>
      <c r="D2060" s="2">
        <v>43824</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s="3" t="str" cm="1">
        <f t="array" ref="V2060">_xlfn.IFS(Orders!M2060=People!$B$2,People!$A$2,Orders!M2060=People!$B$3,People!$A$3,Orders!M2060=People!$B$4,People!$A$3,Orders!M2060=People!$B$5,People!$A$5)</f>
        <v>Chuck Magee</v>
      </c>
      <c r="W2060" s="3" t="str">
        <f>IFERROR(VLOOKUP(B2060,Returns!$B$2:$C$801,2),"No")</f>
        <v>Yes</v>
      </c>
    </row>
    <row r="2061" spans="1:23" hidden="1" x14ac:dyDescent="0.2">
      <c r="A2061" s="1">
        <v>2060</v>
      </c>
      <c r="B2061" t="s">
        <v>7162</v>
      </c>
      <c r="C2061" s="2">
        <v>42674</v>
      </c>
      <c r="D2061" s="2">
        <v>42678</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s="3" t="str" cm="1">
        <f t="array" ref="V2061">_xlfn.IFS(Orders!M2061=People!$B$2,People!$A$2,Orders!M2061=People!$B$3,People!$A$3,Orders!M2061=People!$B$4,People!$A$3,Orders!M2061=People!$B$5,People!$A$5)</f>
        <v>Anna Andreadi</v>
      </c>
      <c r="W2061" s="3" t="str">
        <f>IFERROR(VLOOKUP(B2061,Returns!$B$2:$C$801,2),"No")</f>
        <v>Yes</v>
      </c>
    </row>
    <row r="2062" spans="1:23" hidden="1" x14ac:dyDescent="0.2">
      <c r="A2062" s="1">
        <v>2061</v>
      </c>
      <c r="B2062" t="s">
        <v>7162</v>
      </c>
      <c r="C2062" s="2">
        <v>42674</v>
      </c>
      <c r="D2062" s="2">
        <v>42678</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s="3" t="str" cm="1">
        <f t="array" ref="V2062">_xlfn.IFS(Orders!M2062=People!$B$2,People!$A$2,Orders!M2062=People!$B$3,People!$A$3,Orders!M2062=People!$B$4,People!$A$3,Orders!M2062=People!$B$5,People!$A$5)</f>
        <v>Anna Andreadi</v>
      </c>
      <c r="W2062" s="3" t="str">
        <f>IFERROR(VLOOKUP(B2062,Returns!$B$2:$C$801,2),"No")</f>
        <v>Yes</v>
      </c>
    </row>
    <row r="2063" spans="1:23" hidden="1" x14ac:dyDescent="0.2">
      <c r="A2063" s="1">
        <v>2062</v>
      </c>
      <c r="B2063" t="s">
        <v>7162</v>
      </c>
      <c r="C2063" s="2">
        <v>42674</v>
      </c>
      <c r="D2063" s="2">
        <v>42678</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s="3" t="str" cm="1">
        <f t="array" ref="V2063">_xlfn.IFS(Orders!M2063=People!$B$2,People!$A$2,Orders!M2063=People!$B$3,People!$A$3,Orders!M2063=People!$B$4,People!$A$3,Orders!M2063=People!$B$5,People!$A$5)</f>
        <v>Anna Andreadi</v>
      </c>
      <c r="W2063" s="3" t="str">
        <f>IFERROR(VLOOKUP(B2063,Returns!$B$2:$C$801,2),"No")</f>
        <v>Yes</v>
      </c>
    </row>
    <row r="2064" spans="1:23" hidden="1" x14ac:dyDescent="0.2">
      <c r="A2064" s="1">
        <v>2063</v>
      </c>
      <c r="B2064" t="s">
        <v>7162</v>
      </c>
      <c r="C2064" s="2">
        <v>42674</v>
      </c>
      <c r="D2064" s="2">
        <v>42678</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s="3" t="str" cm="1">
        <f t="array" ref="V2064">_xlfn.IFS(Orders!M2064=People!$B$2,People!$A$2,Orders!M2064=People!$B$3,People!$A$3,Orders!M2064=People!$B$4,People!$A$3,Orders!M2064=People!$B$5,People!$A$5)</f>
        <v>Anna Andreadi</v>
      </c>
      <c r="W2064" s="3" t="str">
        <f>IFERROR(VLOOKUP(B2064,Returns!$B$2:$C$801,2),"No")</f>
        <v>Yes</v>
      </c>
    </row>
    <row r="2065" spans="1:23" hidden="1" x14ac:dyDescent="0.2">
      <c r="A2065" s="1">
        <v>2064</v>
      </c>
      <c r="B2065" t="s">
        <v>7162</v>
      </c>
      <c r="C2065" s="2">
        <v>42674</v>
      </c>
      <c r="D2065" s="2">
        <v>42678</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s="3" t="str" cm="1">
        <f t="array" ref="V2065">_xlfn.IFS(Orders!M2065=People!$B$2,People!$A$2,Orders!M2065=People!$B$3,People!$A$3,Orders!M2065=People!$B$4,People!$A$3,Orders!M2065=People!$B$5,People!$A$5)</f>
        <v>Anna Andreadi</v>
      </c>
      <c r="W2065" s="3" t="str">
        <f>IFERROR(VLOOKUP(B2065,Returns!$B$2:$C$801,2),"No")</f>
        <v>Yes</v>
      </c>
    </row>
    <row r="2066" spans="1:23" hidden="1" x14ac:dyDescent="0.2">
      <c r="A2066" s="1">
        <v>2065</v>
      </c>
      <c r="B2066" t="s">
        <v>7162</v>
      </c>
      <c r="C2066" s="2">
        <v>42674</v>
      </c>
      <c r="D2066" s="2">
        <v>42678</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s="3" t="str" cm="1">
        <f t="array" ref="V2066">_xlfn.IFS(Orders!M2066=People!$B$2,People!$A$2,Orders!M2066=People!$B$3,People!$A$3,Orders!M2066=People!$B$4,People!$A$3,Orders!M2066=People!$B$5,People!$A$5)</f>
        <v>Anna Andreadi</v>
      </c>
      <c r="W2066" s="3" t="str">
        <f>IFERROR(VLOOKUP(B2066,Returns!$B$2:$C$801,2),"No")</f>
        <v>Yes</v>
      </c>
    </row>
    <row r="2067" spans="1:23" hidden="1" x14ac:dyDescent="0.2">
      <c r="A2067" s="1">
        <v>2066</v>
      </c>
      <c r="B2067" t="s">
        <v>7162</v>
      </c>
      <c r="C2067" s="2">
        <v>42674</v>
      </c>
      <c r="D2067" s="2">
        <v>42678</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s="3" t="str" cm="1">
        <f t="array" ref="V2067">_xlfn.IFS(Orders!M2067=People!$B$2,People!$A$2,Orders!M2067=People!$B$3,People!$A$3,Orders!M2067=People!$B$4,People!$A$3,Orders!M2067=People!$B$5,People!$A$5)</f>
        <v>Anna Andreadi</v>
      </c>
      <c r="W2067" s="3" t="str">
        <f>IFERROR(VLOOKUP(B2067,Returns!$B$2:$C$801,2),"No")</f>
        <v>Yes</v>
      </c>
    </row>
    <row r="2068" spans="1:23" hidden="1" x14ac:dyDescent="0.2">
      <c r="A2068" s="1">
        <v>2067</v>
      </c>
      <c r="B2068" t="s">
        <v>7162</v>
      </c>
      <c r="C2068" s="2">
        <v>42674</v>
      </c>
      <c r="D2068" s="2">
        <v>42678</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s="3" t="str" cm="1">
        <f t="array" ref="V2068">_xlfn.IFS(Orders!M2068=People!$B$2,People!$A$2,Orders!M2068=People!$B$3,People!$A$3,Orders!M2068=People!$B$4,People!$A$3,Orders!M2068=People!$B$5,People!$A$5)</f>
        <v>Anna Andreadi</v>
      </c>
      <c r="W2068" s="3" t="str">
        <f>IFERROR(VLOOKUP(B2068,Returns!$B$2:$C$801,2),"No")</f>
        <v>Yes</v>
      </c>
    </row>
    <row r="2069" spans="1:23" hidden="1" x14ac:dyDescent="0.2">
      <c r="A2069" s="1">
        <v>2068</v>
      </c>
      <c r="B2069" t="s">
        <v>7162</v>
      </c>
      <c r="C2069" s="2">
        <v>42674</v>
      </c>
      <c r="D2069" s="2">
        <v>42678</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s="3" t="str" cm="1">
        <f t="array" ref="V2069">_xlfn.IFS(Orders!M2069=People!$B$2,People!$A$2,Orders!M2069=People!$B$3,People!$A$3,Orders!M2069=People!$B$4,People!$A$3,Orders!M2069=People!$B$5,People!$A$5)</f>
        <v>Anna Andreadi</v>
      </c>
      <c r="W2069" s="3" t="str">
        <f>IFERROR(VLOOKUP(B2069,Returns!$B$2:$C$801,2),"No")</f>
        <v>Yes</v>
      </c>
    </row>
    <row r="2070" spans="1:23" hidden="1" x14ac:dyDescent="0.2">
      <c r="A2070" s="1">
        <v>2069</v>
      </c>
      <c r="B2070" t="s">
        <v>7163</v>
      </c>
      <c r="C2070" s="2">
        <v>42838</v>
      </c>
      <c r="D2070" s="2">
        <v>42844</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s="3" t="str" cm="1">
        <f t="array" ref="V2070">_xlfn.IFS(Orders!M2070=People!$B$2,People!$A$2,Orders!M2070=People!$B$3,People!$A$3,Orders!M2070=People!$B$4,People!$A$3,Orders!M2070=People!$B$5,People!$A$5)</f>
        <v>Anna Andreadi</v>
      </c>
      <c r="W2070" s="3" t="str">
        <f>IFERROR(VLOOKUP(B2070,Returns!$B$2:$C$801,2),"No")</f>
        <v>Yes</v>
      </c>
    </row>
    <row r="2071" spans="1:23" hidden="1" x14ac:dyDescent="0.2">
      <c r="A2071" s="1">
        <v>2070</v>
      </c>
      <c r="B2071" t="s">
        <v>7163</v>
      </c>
      <c r="C2071" s="2">
        <v>42838</v>
      </c>
      <c r="D2071" s="2">
        <v>42844</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s="3" t="str" cm="1">
        <f t="array" ref="V2071">_xlfn.IFS(Orders!M2071=People!$B$2,People!$A$2,Orders!M2071=People!$B$3,People!$A$3,Orders!M2071=People!$B$4,People!$A$3,Orders!M2071=People!$B$5,People!$A$5)</f>
        <v>Anna Andreadi</v>
      </c>
      <c r="W2071" s="3" t="str">
        <f>IFERROR(VLOOKUP(B2071,Returns!$B$2:$C$801,2),"No")</f>
        <v>Yes</v>
      </c>
    </row>
    <row r="2072" spans="1:23" x14ac:dyDescent="0.2">
      <c r="A2072" s="1">
        <v>2071</v>
      </c>
      <c r="B2072" t="s">
        <v>7164</v>
      </c>
      <c r="C2072" s="2">
        <v>43302</v>
      </c>
      <c r="D2072" s="2">
        <v>43304</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s="3" t="str" cm="1">
        <f t="array" ref="V2072">_xlfn.IFS(Orders!M2072=People!$B$2,People!$A$2,Orders!M2072=People!$B$3,People!$A$3,Orders!M2072=People!$B$4,People!$A$3,Orders!M2072=People!$B$5,People!$A$5)</f>
        <v>Chuck Magee</v>
      </c>
      <c r="W2072" s="3" t="str">
        <f>IFERROR(VLOOKUP(B2072,Returns!$B$2:$C$801,2),"No")</f>
        <v>Yes</v>
      </c>
    </row>
    <row r="2073" spans="1:23" hidden="1" x14ac:dyDescent="0.2">
      <c r="A2073" s="1">
        <v>2072</v>
      </c>
      <c r="B2073" t="s">
        <v>7165</v>
      </c>
      <c r="C2073" s="2">
        <v>43789</v>
      </c>
      <c r="D2073" s="2">
        <v>43794</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s="3" t="str" cm="1">
        <f t="array" ref="V2073">_xlfn.IFS(Orders!M2073=People!$B$2,People!$A$2,Orders!M2073=People!$B$3,People!$A$3,Orders!M2073=People!$B$4,People!$A$3,Orders!M2073=People!$B$5,People!$A$5)</f>
        <v>Anna Andreadi</v>
      </c>
      <c r="W2073" s="3" t="str">
        <f>IFERROR(VLOOKUP(B2073,Returns!$B$2:$C$801,2),"No")</f>
        <v>Yes</v>
      </c>
    </row>
    <row r="2074" spans="1:23" hidden="1" x14ac:dyDescent="0.2">
      <c r="A2074" s="1">
        <v>2073</v>
      </c>
      <c r="B2074" t="s">
        <v>7166</v>
      </c>
      <c r="C2074" s="2">
        <v>43430</v>
      </c>
      <c r="D2074" s="2">
        <v>43436</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s="3" t="str" cm="1">
        <f t="array" ref="V2074">_xlfn.IFS(Orders!M2074=People!$B$2,People!$A$2,Orders!M2074=People!$B$3,People!$A$3,Orders!M2074=People!$B$4,People!$A$3,Orders!M2074=People!$B$5,People!$A$5)</f>
        <v>Anna Andreadi</v>
      </c>
      <c r="W2074" s="3" t="str">
        <f>IFERROR(VLOOKUP(B2074,Returns!$B$2:$C$801,2),"No")</f>
        <v>Yes</v>
      </c>
    </row>
    <row r="2075" spans="1:23" hidden="1" x14ac:dyDescent="0.2">
      <c r="A2075" s="1">
        <v>2074</v>
      </c>
      <c r="B2075" t="s">
        <v>6120</v>
      </c>
      <c r="C2075" s="2">
        <v>43776</v>
      </c>
      <c r="D2075" s="2">
        <v>43781</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s="3" t="str" cm="1">
        <f t="array" ref="V2075">_xlfn.IFS(Orders!M2075=People!$B$2,People!$A$2,Orders!M2075=People!$B$3,People!$A$3,Orders!M2075=People!$B$4,People!$A$3,Orders!M2075=People!$B$5,People!$A$5)</f>
        <v>Anna Andreadi</v>
      </c>
      <c r="W2075" s="3" t="str">
        <f>IFERROR(VLOOKUP(B2075,Returns!$B$2:$C$801,2),"No")</f>
        <v>Yes</v>
      </c>
    </row>
    <row r="2076" spans="1:23" hidden="1" x14ac:dyDescent="0.2">
      <c r="A2076" s="1">
        <v>2075</v>
      </c>
      <c r="B2076" t="s">
        <v>6120</v>
      </c>
      <c r="C2076" s="2">
        <v>43776</v>
      </c>
      <c r="D2076" s="2">
        <v>43781</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s="3" t="str" cm="1">
        <f t="array" ref="V2076">_xlfn.IFS(Orders!M2076=People!$B$2,People!$A$2,Orders!M2076=People!$B$3,People!$A$3,Orders!M2076=People!$B$4,People!$A$3,Orders!M2076=People!$B$5,People!$A$5)</f>
        <v>Anna Andreadi</v>
      </c>
      <c r="W2076" s="3" t="str">
        <f>IFERROR(VLOOKUP(B2076,Returns!$B$2:$C$801,2),"No")</f>
        <v>Yes</v>
      </c>
    </row>
    <row r="2077" spans="1:23" hidden="1" x14ac:dyDescent="0.2">
      <c r="A2077" s="1">
        <v>2076</v>
      </c>
      <c r="B2077" t="s">
        <v>7167</v>
      </c>
      <c r="C2077" s="2">
        <v>42705</v>
      </c>
      <c r="D2077" s="2">
        <v>42709</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s="3" t="str" cm="1">
        <f t="array" ref="V2077">_xlfn.IFS(Orders!M2077=People!$B$2,People!$A$2,Orders!M2077=People!$B$3,People!$A$3,Orders!M2077=People!$B$4,People!$A$3,Orders!M2077=People!$B$5,People!$A$5)</f>
        <v>Anna Andreadi</v>
      </c>
      <c r="W2077" s="3" t="str">
        <f>IFERROR(VLOOKUP(B2077,Returns!$B$2:$C$801,2),"No")</f>
        <v>Yes</v>
      </c>
    </row>
    <row r="2078" spans="1:23" x14ac:dyDescent="0.2">
      <c r="A2078" s="1">
        <v>2077</v>
      </c>
      <c r="B2078" t="s">
        <v>7168</v>
      </c>
      <c r="C2078" s="2">
        <v>43720</v>
      </c>
      <c r="D2078" s="2">
        <v>43723</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s="3" t="str" cm="1">
        <f t="array" ref="V2078">_xlfn.IFS(Orders!M2078=People!$B$2,People!$A$2,Orders!M2078=People!$B$3,People!$A$3,Orders!M2078=People!$B$4,People!$A$3,Orders!M2078=People!$B$5,People!$A$5)</f>
        <v>Chuck Magee</v>
      </c>
      <c r="W2078" s="3" t="str">
        <f>IFERROR(VLOOKUP(B2078,Returns!$B$2:$C$801,2),"No")</f>
        <v>Yes</v>
      </c>
    </row>
    <row r="2079" spans="1:23" x14ac:dyDescent="0.2">
      <c r="A2079" s="1">
        <v>2078</v>
      </c>
      <c r="B2079" t="s">
        <v>7168</v>
      </c>
      <c r="C2079" s="2">
        <v>43720</v>
      </c>
      <c r="D2079" s="2">
        <v>43723</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s="3" t="str" cm="1">
        <f t="array" ref="V2079">_xlfn.IFS(Orders!M2079=People!$B$2,People!$A$2,Orders!M2079=People!$B$3,People!$A$3,Orders!M2079=People!$B$4,People!$A$3,Orders!M2079=People!$B$5,People!$A$5)</f>
        <v>Chuck Magee</v>
      </c>
      <c r="W2079" s="3" t="str">
        <f>IFERROR(VLOOKUP(B2079,Returns!$B$2:$C$801,2),"No")</f>
        <v>Yes</v>
      </c>
    </row>
    <row r="2080" spans="1:23" x14ac:dyDescent="0.2">
      <c r="A2080" s="1">
        <v>2079</v>
      </c>
      <c r="B2080" t="s">
        <v>7168</v>
      </c>
      <c r="C2080" s="2">
        <v>43720</v>
      </c>
      <c r="D2080" s="2">
        <v>43723</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s="3" t="str" cm="1">
        <f t="array" ref="V2080">_xlfn.IFS(Orders!M2080=People!$B$2,People!$A$2,Orders!M2080=People!$B$3,People!$A$3,Orders!M2080=People!$B$4,People!$A$3,Orders!M2080=People!$B$5,People!$A$5)</f>
        <v>Chuck Magee</v>
      </c>
      <c r="W2080" s="3" t="str">
        <f>IFERROR(VLOOKUP(B2080,Returns!$B$2:$C$801,2),"No")</f>
        <v>Yes</v>
      </c>
    </row>
    <row r="2081" spans="1:23" hidden="1" x14ac:dyDescent="0.2">
      <c r="A2081" s="1">
        <v>2080</v>
      </c>
      <c r="B2081" t="s">
        <v>7169</v>
      </c>
      <c r="C2081" s="2">
        <v>43093</v>
      </c>
      <c r="D2081" s="2">
        <v>43098</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s="3" t="str" cm="1">
        <f t="array" ref="V2081">_xlfn.IFS(Orders!M2081=People!$B$2,People!$A$2,Orders!M2081=People!$B$3,People!$A$3,Orders!M2081=People!$B$4,People!$A$3,Orders!M2081=People!$B$5,People!$A$5)</f>
        <v>Anna Andreadi</v>
      </c>
      <c r="W2081" s="3" t="str">
        <f>IFERROR(VLOOKUP(B2081,Returns!$B$2:$C$801,2),"No")</f>
        <v>Yes</v>
      </c>
    </row>
    <row r="2082" spans="1:23" hidden="1" x14ac:dyDescent="0.2">
      <c r="A2082" s="1">
        <v>2081</v>
      </c>
      <c r="B2082" t="s">
        <v>7169</v>
      </c>
      <c r="C2082" s="2">
        <v>43093</v>
      </c>
      <c r="D2082" s="2">
        <v>43098</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s="3" t="str" cm="1">
        <f t="array" ref="V2082">_xlfn.IFS(Orders!M2082=People!$B$2,People!$A$2,Orders!M2082=People!$B$3,People!$A$3,Orders!M2082=People!$B$4,People!$A$3,Orders!M2082=People!$B$5,People!$A$5)</f>
        <v>Anna Andreadi</v>
      </c>
      <c r="W2082" s="3" t="str">
        <f>IFERROR(VLOOKUP(B2082,Returns!$B$2:$C$801,2),"No")</f>
        <v>Yes</v>
      </c>
    </row>
    <row r="2083" spans="1:23" hidden="1" x14ac:dyDescent="0.2">
      <c r="A2083" s="1">
        <v>2082</v>
      </c>
      <c r="B2083" t="s">
        <v>7169</v>
      </c>
      <c r="C2083" s="2">
        <v>43093</v>
      </c>
      <c r="D2083" s="2">
        <v>43098</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s="3" t="str" cm="1">
        <f t="array" ref="V2083">_xlfn.IFS(Orders!M2083=People!$B$2,People!$A$2,Orders!M2083=People!$B$3,People!$A$3,Orders!M2083=People!$B$4,People!$A$3,Orders!M2083=People!$B$5,People!$A$5)</f>
        <v>Anna Andreadi</v>
      </c>
      <c r="W2083" s="3" t="str">
        <f>IFERROR(VLOOKUP(B2083,Returns!$B$2:$C$801,2),"No")</f>
        <v>Yes</v>
      </c>
    </row>
    <row r="2084" spans="1:23" hidden="1" x14ac:dyDescent="0.2">
      <c r="A2084" s="1">
        <v>2083</v>
      </c>
      <c r="B2084" t="s">
        <v>7170</v>
      </c>
      <c r="C2084" s="2">
        <v>43519</v>
      </c>
      <c r="D2084" s="2">
        <v>43525</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s="3" t="str" cm="1">
        <f t="array" ref="V2084">_xlfn.IFS(Orders!M2084=People!$B$2,People!$A$2,Orders!M2084=People!$B$3,People!$A$3,Orders!M2084=People!$B$4,People!$A$3,Orders!M2084=People!$B$5,People!$A$5)</f>
        <v>Anna Andreadi</v>
      </c>
      <c r="W2084" s="3" t="str">
        <f>IFERROR(VLOOKUP(B2084,Returns!$B$2:$C$801,2),"No")</f>
        <v>Yes</v>
      </c>
    </row>
    <row r="2085" spans="1:23" x14ac:dyDescent="0.2">
      <c r="A2085" s="1">
        <v>2084</v>
      </c>
      <c r="B2085" t="s">
        <v>7171</v>
      </c>
      <c r="C2085" s="2">
        <v>42697</v>
      </c>
      <c r="D2085" s="2">
        <v>42703</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s="3" t="str" cm="1">
        <f t="array" ref="V2085">_xlfn.IFS(Orders!M2085=People!$B$2,People!$A$2,Orders!M2085=People!$B$3,People!$A$3,Orders!M2085=People!$B$4,People!$A$3,Orders!M2085=People!$B$5,People!$A$5)</f>
        <v>Chuck Magee</v>
      </c>
      <c r="W2085" s="3" t="str">
        <f>IFERROR(VLOOKUP(B2085,Returns!$B$2:$C$801,2),"No")</f>
        <v>Yes</v>
      </c>
    </row>
    <row r="2086" spans="1:23" x14ac:dyDescent="0.2">
      <c r="A2086" s="1">
        <v>2085</v>
      </c>
      <c r="B2086" t="s">
        <v>7172</v>
      </c>
      <c r="C2086" s="2">
        <v>43274</v>
      </c>
      <c r="D2086" s="2">
        <v>43279</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s="3" t="str" cm="1">
        <f t="array" ref="V2086">_xlfn.IFS(Orders!M2086=People!$B$2,People!$A$2,Orders!M2086=People!$B$3,People!$A$3,Orders!M2086=People!$B$4,People!$A$3,Orders!M2086=People!$B$5,People!$A$5)</f>
        <v>Chuck Magee</v>
      </c>
      <c r="W2086" s="3" t="str">
        <f>IFERROR(VLOOKUP(B2086,Returns!$B$2:$C$801,2),"No")</f>
        <v>Yes</v>
      </c>
    </row>
    <row r="2087" spans="1:23" x14ac:dyDescent="0.2">
      <c r="A2087" s="1">
        <v>2086</v>
      </c>
      <c r="B2087" t="s">
        <v>7172</v>
      </c>
      <c r="C2087" s="2">
        <v>43274</v>
      </c>
      <c r="D2087" s="2">
        <v>43279</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s="3" t="str" cm="1">
        <f t="array" ref="V2087">_xlfn.IFS(Orders!M2087=People!$B$2,People!$A$2,Orders!M2087=People!$B$3,People!$A$3,Orders!M2087=People!$B$4,People!$A$3,Orders!M2087=People!$B$5,People!$A$5)</f>
        <v>Chuck Magee</v>
      </c>
      <c r="W2087" s="3" t="str">
        <f>IFERROR(VLOOKUP(B2087,Returns!$B$2:$C$801,2),"No")</f>
        <v>Yes</v>
      </c>
    </row>
    <row r="2088" spans="1:23" x14ac:dyDescent="0.2">
      <c r="A2088" s="1">
        <v>2087</v>
      </c>
      <c r="B2088" t="s">
        <v>7172</v>
      </c>
      <c r="C2088" s="2">
        <v>43274</v>
      </c>
      <c r="D2088" s="2">
        <v>43279</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s="3" t="str" cm="1">
        <f t="array" ref="V2088">_xlfn.IFS(Orders!M2088=People!$B$2,People!$A$2,Orders!M2088=People!$B$3,People!$A$3,Orders!M2088=People!$B$4,People!$A$3,Orders!M2088=People!$B$5,People!$A$5)</f>
        <v>Chuck Magee</v>
      </c>
      <c r="W2088" s="3" t="str">
        <f>IFERROR(VLOOKUP(B2088,Returns!$B$2:$C$801,2),"No")</f>
        <v>Yes</v>
      </c>
    </row>
    <row r="2089" spans="1:23" x14ac:dyDescent="0.2">
      <c r="A2089" s="1">
        <v>2088</v>
      </c>
      <c r="B2089" t="s">
        <v>7172</v>
      </c>
      <c r="C2089" s="2">
        <v>43274</v>
      </c>
      <c r="D2089" s="2">
        <v>43279</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s="3" t="str" cm="1">
        <f t="array" ref="V2089">_xlfn.IFS(Orders!M2089=People!$B$2,People!$A$2,Orders!M2089=People!$B$3,People!$A$3,Orders!M2089=People!$B$4,People!$A$3,Orders!M2089=People!$B$5,People!$A$5)</f>
        <v>Chuck Magee</v>
      </c>
      <c r="W2089" s="3" t="str">
        <f>IFERROR(VLOOKUP(B2089,Returns!$B$2:$C$801,2),"No")</f>
        <v>Yes</v>
      </c>
    </row>
    <row r="2090" spans="1:23" x14ac:dyDescent="0.2">
      <c r="A2090" s="1">
        <v>2089</v>
      </c>
      <c r="B2090" t="s">
        <v>7172</v>
      </c>
      <c r="C2090" s="2">
        <v>43274</v>
      </c>
      <c r="D2090" s="2">
        <v>43279</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s="3" t="str" cm="1">
        <f t="array" ref="V2090">_xlfn.IFS(Orders!M2090=People!$B$2,People!$A$2,Orders!M2090=People!$B$3,People!$A$3,Orders!M2090=People!$B$4,People!$A$3,Orders!M2090=People!$B$5,People!$A$5)</f>
        <v>Chuck Magee</v>
      </c>
      <c r="W2090" s="3" t="str">
        <f>IFERROR(VLOOKUP(B2090,Returns!$B$2:$C$801,2),"No")</f>
        <v>Yes</v>
      </c>
    </row>
    <row r="2091" spans="1:23" hidden="1" x14ac:dyDescent="0.2">
      <c r="A2091" s="1">
        <v>2090</v>
      </c>
      <c r="B2091" t="s">
        <v>7173</v>
      </c>
      <c r="C2091" s="2">
        <v>43034</v>
      </c>
      <c r="D2091" s="2">
        <v>43038</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s="3" t="str" cm="1">
        <f t="array" ref="V2091">_xlfn.IFS(Orders!M2091=People!$B$2,People!$A$2,Orders!M2091=People!$B$3,People!$A$3,Orders!M2091=People!$B$4,People!$A$3,Orders!M2091=People!$B$5,People!$A$5)</f>
        <v>Anna Andreadi</v>
      </c>
      <c r="W2091" s="3" t="str">
        <f>IFERROR(VLOOKUP(B2091,Returns!$B$2:$C$801,2),"No")</f>
        <v>Yes</v>
      </c>
    </row>
    <row r="2092" spans="1:23" x14ac:dyDescent="0.2">
      <c r="A2092" s="1">
        <v>2091</v>
      </c>
      <c r="B2092" t="s">
        <v>6178</v>
      </c>
      <c r="C2092" s="2">
        <v>43661</v>
      </c>
      <c r="D2092" s="2">
        <v>43665</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s="3" t="str" cm="1">
        <f t="array" ref="V2092">_xlfn.IFS(Orders!M2092=People!$B$2,People!$A$2,Orders!M2092=People!$B$3,People!$A$3,Orders!M2092=People!$B$4,People!$A$3,Orders!M2092=People!$B$5,People!$A$5)</f>
        <v>Chuck Magee</v>
      </c>
      <c r="W2092" s="3" t="str">
        <f>IFERROR(VLOOKUP(B2092,Returns!$B$2:$C$801,2),"No")</f>
        <v>Yes</v>
      </c>
    </row>
    <row r="2093" spans="1:23" x14ac:dyDescent="0.2">
      <c r="A2093" s="1">
        <v>2092</v>
      </c>
      <c r="B2093" t="s">
        <v>6178</v>
      </c>
      <c r="C2093" s="2">
        <v>43661</v>
      </c>
      <c r="D2093" s="2">
        <v>43665</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s="3" t="str" cm="1">
        <f t="array" ref="V2093">_xlfn.IFS(Orders!M2093=People!$B$2,People!$A$2,Orders!M2093=People!$B$3,People!$A$3,Orders!M2093=People!$B$4,People!$A$3,Orders!M2093=People!$B$5,People!$A$5)</f>
        <v>Chuck Magee</v>
      </c>
      <c r="W2093" s="3" t="str">
        <f>IFERROR(VLOOKUP(B2093,Returns!$B$2:$C$801,2),"No")</f>
        <v>Yes</v>
      </c>
    </row>
    <row r="2094" spans="1:23" x14ac:dyDescent="0.2">
      <c r="A2094" s="1">
        <v>2093</v>
      </c>
      <c r="B2094" t="s">
        <v>7174</v>
      </c>
      <c r="C2094" s="2">
        <v>42691</v>
      </c>
      <c r="D2094" s="2">
        <v>42695</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s="3" t="str" cm="1">
        <f t="array" ref="V2094">_xlfn.IFS(Orders!M2094=People!$B$2,People!$A$2,Orders!M2094=People!$B$3,People!$A$3,Orders!M2094=People!$B$4,People!$A$3,Orders!M2094=People!$B$5,People!$A$5)</f>
        <v>Chuck Magee</v>
      </c>
      <c r="W2094" s="3" t="str">
        <f>IFERROR(VLOOKUP(B2094,Returns!$B$2:$C$801,2),"No")</f>
        <v>Yes</v>
      </c>
    </row>
    <row r="2095" spans="1:23" hidden="1" x14ac:dyDescent="0.2">
      <c r="A2095" s="1">
        <v>2094</v>
      </c>
      <c r="B2095" t="s">
        <v>7175</v>
      </c>
      <c r="C2095" s="2">
        <v>42838</v>
      </c>
      <c r="D2095" s="2">
        <v>42840</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s="3" t="str" cm="1">
        <f t="array" ref="V2095">_xlfn.IFS(Orders!M2095=People!$B$2,People!$A$2,Orders!M2095=People!$B$3,People!$A$3,Orders!M2095=People!$B$4,People!$A$3,Orders!M2095=People!$B$5,People!$A$5)</f>
        <v>Anna Andreadi</v>
      </c>
      <c r="W2095" s="3" t="str">
        <f>IFERROR(VLOOKUP(B2095,Returns!$B$2:$C$801,2),"No")</f>
        <v>Yes</v>
      </c>
    </row>
    <row r="2096" spans="1:23" hidden="1" x14ac:dyDescent="0.2">
      <c r="A2096" s="1">
        <v>2095</v>
      </c>
      <c r="B2096" t="s">
        <v>7176</v>
      </c>
      <c r="C2096" s="2">
        <v>43064</v>
      </c>
      <c r="D2096" s="2">
        <v>43068</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s="3" t="str" cm="1">
        <f t="array" ref="V2096">_xlfn.IFS(Orders!M2096=People!$B$2,People!$A$2,Orders!M2096=People!$B$3,People!$A$3,Orders!M2096=People!$B$4,People!$A$3,Orders!M2096=People!$B$5,People!$A$5)</f>
        <v>Cassandra Brandow</v>
      </c>
      <c r="W2096" s="3" t="str">
        <f>IFERROR(VLOOKUP(B2096,Returns!$B$2:$C$801,2),"No")</f>
        <v>Yes</v>
      </c>
    </row>
    <row r="2097" spans="1:23" hidden="1" x14ac:dyDescent="0.2">
      <c r="A2097" s="1">
        <v>2096</v>
      </c>
      <c r="B2097" t="s">
        <v>7177</v>
      </c>
      <c r="C2097" s="2">
        <v>43235</v>
      </c>
      <c r="D2097" s="2">
        <v>43240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s="3" t="str" cm="1">
        <f t="array" ref="V2097">_xlfn.IFS(Orders!M2097=People!$B$2,People!$A$2,Orders!M2097=People!$B$3,People!$A$3,Orders!M2097=People!$B$4,People!$A$3,Orders!M2097=People!$B$5,People!$A$5)</f>
        <v>Cassandra Brandow</v>
      </c>
      <c r="W2097" s="3" t="str">
        <f>IFERROR(VLOOKUP(B2097,Returns!$B$2:$C$801,2),"No")</f>
        <v>Yes</v>
      </c>
    </row>
    <row r="2098" spans="1:23" hidden="1" x14ac:dyDescent="0.2">
      <c r="A2098" s="1">
        <v>2097</v>
      </c>
      <c r="B2098" t="s">
        <v>7177</v>
      </c>
      <c r="C2098" s="2">
        <v>43235</v>
      </c>
      <c r="D2098" s="2">
        <v>43240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s="3" t="str" cm="1">
        <f t="array" ref="V2098">_xlfn.IFS(Orders!M2098=People!$B$2,People!$A$2,Orders!M2098=People!$B$3,People!$A$3,Orders!M2098=People!$B$4,People!$A$3,Orders!M2098=People!$B$5,People!$A$5)</f>
        <v>Cassandra Brandow</v>
      </c>
      <c r="W2098" s="3" t="str">
        <f>IFERROR(VLOOKUP(B2098,Returns!$B$2:$C$801,2),"No")</f>
        <v>Yes</v>
      </c>
    </row>
    <row r="2099" spans="1:23" hidden="1" x14ac:dyDescent="0.2">
      <c r="A2099" s="1">
        <v>2098</v>
      </c>
      <c r="B2099" t="s">
        <v>7177</v>
      </c>
      <c r="C2099" s="2">
        <v>43235</v>
      </c>
      <c r="D2099" s="2">
        <v>43240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s="3" t="str" cm="1">
        <f t="array" ref="V2099">_xlfn.IFS(Orders!M2099=People!$B$2,People!$A$2,Orders!M2099=People!$B$3,People!$A$3,Orders!M2099=People!$B$4,People!$A$3,Orders!M2099=People!$B$5,People!$A$5)</f>
        <v>Cassandra Brandow</v>
      </c>
      <c r="W2099" s="3" t="str">
        <f>IFERROR(VLOOKUP(B2099,Returns!$B$2:$C$801,2),"No")</f>
        <v>Yes</v>
      </c>
    </row>
    <row r="2100" spans="1:23" hidden="1" x14ac:dyDescent="0.2">
      <c r="A2100" s="1">
        <v>2099</v>
      </c>
      <c r="B2100" t="s">
        <v>6123</v>
      </c>
      <c r="C2100" s="2">
        <v>43715</v>
      </c>
      <c r="D2100" s="2">
        <v>43720</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s="3" t="str" cm="1">
        <f t="array" ref="V2100">_xlfn.IFS(Orders!M2100=People!$B$2,People!$A$2,Orders!M2100=People!$B$3,People!$A$3,Orders!M2100=People!$B$4,People!$A$3,Orders!M2100=People!$B$5,People!$A$5)</f>
        <v>Anna Andreadi</v>
      </c>
      <c r="W2100" s="3" t="str">
        <f>IFERROR(VLOOKUP(B2100,Returns!$B$2:$C$801,2),"No")</f>
        <v>Yes</v>
      </c>
    </row>
    <row r="2101" spans="1:23" hidden="1" x14ac:dyDescent="0.2">
      <c r="A2101" s="1">
        <v>2100</v>
      </c>
      <c r="B2101" t="s">
        <v>6123</v>
      </c>
      <c r="C2101" s="2">
        <v>43715</v>
      </c>
      <c r="D2101" s="2">
        <v>43720</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s="3" t="str" cm="1">
        <f t="array" ref="V2101">_xlfn.IFS(Orders!M2101=People!$B$2,People!$A$2,Orders!M2101=People!$B$3,People!$A$3,Orders!M2101=People!$B$4,People!$A$3,Orders!M2101=People!$B$5,People!$A$5)</f>
        <v>Anna Andreadi</v>
      </c>
      <c r="W2101" s="3" t="str">
        <f>IFERROR(VLOOKUP(B2101,Returns!$B$2:$C$801,2),"No")</f>
        <v>Yes</v>
      </c>
    </row>
    <row r="2102" spans="1:23" hidden="1" x14ac:dyDescent="0.2">
      <c r="A2102" s="1">
        <v>2101</v>
      </c>
      <c r="B2102" t="s">
        <v>7178</v>
      </c>
      <c r="C2102" s="2">
        <v>42439</v>
      </c>
      <c r="D2102" s="2">
        <v>42446</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s="3" t="str" cm="1">
        <f t="array" ref="V2102">_xlfn.IFS(Orders!M2102=People!$B$2,People!$A$2,Orders!M2102=People!$B$3,People!$A$3,Orders!M2102=People!$B$4,People!$A$3,Orders!M2102=People!$B$5,People!$A$5)</f>
        <v>Anna Andreadi</v>
      </c>
      <c r="W2102" s="3" t="str">
        <f>IFERROR(VLOOKUP(B2102,Returns!$B$2:$C$801,2),"No")</f>
        <v>Yes</v>
      </c>
    </row>
    <row r="2103" spans="1:23" hidden="1" x14ac:dyDescent="0.2">
      <c r="A2103" s="1">
        <v>2102</v>
      </c>
      <c r="B2103" t="s">
        <v>7178</v>
      </c>
      <c r="C2103" s="2">
        <v>42439</v>
      </c>
      <c r="D2103" s="2">
        <v>42446</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s="3" t="str" cm="1">
        <f t="array" ref="V2103">_xlfn.IFS(Orders!M2103=People!$B$2,People!$A$2,Orders!M2103=People!$B$3,People!$A$3,Orders!M2103=People!$B$4,People!$A$3,Orders!M2103=People!$B$5,People!$A$5)</f>
        <v>Anna Andreadi</v>
      </c>
      <c r="W2103" s="3" t="str">
        <f>IFERROR(VLOOKUP(B2103,Returns!$B$2:$C$801,2),"No")</f>
        <v>Yes</v>
      </c>
    </row>
    <row r="2104" spans="1:23" hidden="1" x14ac:dyDescent="0.2">
      <c r="A2104" s="1">
        <v>2103</v>
      </c>
      <c r="B2104" t="s">
        <v>7179</v>
      </c>
      <c r="C2104" s="2">
        <v>42569</v>
      </c>
      <c r="D2104" s="2">
        <v>42569</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s="3" t="str" cm="1">
        <f t="array" ref="V2104">_xlfn.IFS(Orders!M2104=People!$B$2,People!$A$2,Orders!M2104=People!$B$3,People!$A$3,Orders!M2104=People!$B$4,People!$A$3,Orders!M2104=People!$B$5,People!$A$5)</f>
        <v>Anna Andreadi</v>
      </c>
      <c r="W2104" s="3" t="str">
        <f>IFERROR(VLOOKUP(B2104,Returns!$B$2:$C$801,2),"No")</f>
        <v>Yes</v>
      </c>
    </row>
    <row r="2105" spans="1:23" x14ac:dyDescent="0.2">
      <c r="A2105" s="1">
        <v>2104</v>
      </c>
      <c r="B2105" t="s">
        <v>7180</v>
      </c>
      <c r="C2105" s="2">
        <v>43548</v>
      </c>
      <c r="D2105" s="2">
        <v>43552</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s="3" t="str" cm="1">
        <f t="array" ref="V2105">_xlfn.IFS(Orders!M2105=People!$B$2,People!$A$2,Orders!M2105=People!$B$3,People!$A$3,Orders!M2105=People!$B$4,People!$A$3,Orders!M2105=People!$B$5,People!$A$5)</f>
        <v>Chuck Magee</v>
      </c>
      <c r="W2105" s="3" t="str">
        <f>IFERROR(VLOOKUP(B2105,Returns!$B$2:$C$801,2),"No")</f>
        <v>Yes</v>
      </c>
    </row>
    <row r="2106" spans="1:23" x14ac:dyDescent="0.2">
      <c r="A2106" s="1">
        <v>2105</v>
      </c>
      <c r="B2106" t="s">
        <v>7180</v>
      </c>
      <c r="C2106" s="2">
        <v>43548</v>
      </c>
      <c r="D2106" s="2">
        <v>43552</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s="3" t="str" cm="1">
        <f t="array" ref="V2106">_xlfn.IFS(Orders!M2106=People!$B$2,People!$A$2,Orders!M2106=People!$B$3,People!$A$3,Orders!M2106=People!$B$4,People!$A$3,Orders!M2106=People!$B$5,People!$A$5)</f>
        <v>Chuck Magee</v>
      </c>
      <c r="W2106" s="3" t="str">
        <f>IFERROR(VLOOKUP(B2106,Returns!$B$2:$C$801,2),"No")</f>
        <v>Yes</v>
      </c>
    </row>
    <row r="2107" spans="1:23" hidden="1" x14ac:dyDescent="0.2">
      <c r="A2107" s="1">
        <v>2106</v>
      </c>
      <c r="B2107" t="s">
        <v>7181</v>
      </c>
      <c r="C2107" s="2">
        <v>42643</v>
      </c>
      <c r="D2107" s="2">
        <v>42648</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s="3" t="str" cm="1">
        <f t="array" ref="V2107">_xlfn.IFS(Orders!M2107=People!$B$2,People!$A$2,Orders!M2107=People!$B$3,People!$A$3,Orders!M2107=People!$B$4,People!$A$3,Orders!M2107=People!$B$5,People!$A$5)</f>
        <v>Cassandra Brandow</v>
      </c>
      <c r="W2107" s="3" t="str">
        <f>IFERROR(VLOOKUP(B2107,Returns!$B$2:$C$801,2),"No")</f>
        <v>Yes</v>
      </c>
    </row>
    <row r="2108" spans="1:23" x14ac:dyDescent="0.2">
      <c r="A2108" s="1">
        <v>2107</v>
      </c>
      <c r="B2108" t="s">
        <v>7182</v>
      </c>
      <c r="C2108" s="2">
        <v>42639</v>
      </c>
      <c r="D2108" s="2">
        <v>42639</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s="3" t="str" cm="1">
        <f t="array" ref="V2108">_xlfn.IFS(Orders!M2108=People!$B$2,People!$A$2,Orders!M2108=People!$B$3,People!$A$3,Orders!M2108=People!$B$4,People!$A$3,Orders!M2108=People!$B$5,People!$A$5)</f>
        <v>Chuck Magee</v>
      </c>
      <c r="W2108" s="3" t="str">
        <f>IFERROR(VLOOKUP(B2108,Returns!$B$2:$C$801,2),"No")</f>
        <v>Yes</v>
      </c>
    </row>
    <row r="2109" spans="1:23" hidden="1" x14ac:dyDescent="0.2">
      <c r="A2109" s="1">
        <v>2108</v>
      </c>
      <c r="B2109" t="s">
        <v>6029</v>
      </c>
      <c r="C2109" s="2">
        <v>43039</v>
      </c>
      <c r="D2109" s="2">
        <v>43039</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s="3" t="str" cm="1">
        <f t="array" ref="V2109">_xlfn.IFS(Orders!M2109=People!$B$2,People!$A$2,Orders!M2109=People!$B$3,People!$A$3,Orders!M2109=People!$B$4,People!$A$3,Orders!M2109=People!$B$5,People!$A$5)</f>
        <v>Anna Andreadi</v>
      </c>
      <c r="W2109" s="3" t="str">
        <f>IFERROR(VLOOKUP(B2109,Returns!$B$2:$C$801,2),"No")</f>
        <v>Yes</v>
      </c>
    </row>
    <row r="2110" spans="1:23" hidden="1" x14ac:dyDescent="0.2">
      <c r="A2110" s="1">
        <v>2109</v>
      </c>
      <c r="B2110" t="s">
        <v>6029</v>
      </c>
      <c r="C2110" s="2">
        <v>43039</v>
      </c>
      <c r="D2110" s="2">
        <v>43039</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s="3" t="str" cm="1">
        <f t="array" ref="V2110">_xlfn.IFS(Orders!M2110=People!$B$2,People!$A$2,Orders!M2110=People!$B$3,People!$A$3,Orders!M2110=People!$B$4,People!$A$3,Orders!M2110=People!$B$5,People!$A$5)</f>
        <v>Anna Andreadi</v>
      </c>
      <c r="W2110" s="3" t="str">
        <f>IFERROR(VLOOKUP(B2110,Returns!$B$2:$C$801,2),"No")</f>
        <v>Yes</v>
      </c>
    </row>
    <row r="2111" spans="1:23" hidden="1" x14ac:dyDescent="0.2">
      <c r="A2111" s="1">
        <v>2110</v>
      </c>
      <c r="B2111" t="s">
        <v>6029</v>
      </c>
      <c r="C2111" s="2">
        <v>43039</v>
      </c>
      <c r="D2111" s="2">
        <v>43039</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s="3" t="str" cm="1">
        <f t="array" ref="V2111">_xlfn.IFS(Orders!M2111=People!$B$2,People!$A$2,Orders!M2111=People!$B$3,People!$A$3,Orders!M2111=People!$B$4,People!$A$3,Orders!M2111=People!$B$5,People!$A$5)</f>
        <v>Anna Andreadi</v>
      </c>
      <c r="W2111" s="3" t="str">
        <f>IFERROR(VLOOKUP(B2111,Returns!$B$2:$C$801,2),"No")</f>
        <v>Yes</v>
      </c>
    </row>
    <row r="2112" spans="1:23" hidden="1" x14ac:dyDescent="0.2">
      <c r="A2112" s="1">
        <v>2111</v>
      </c>
      <c r="B2112" t="s">
        <v>6029</v>
      </c>
      <c r="C2112" s="2">
        <v>43039</v>
      </c>
      <c r="D2112" s="2">
        <v>43039</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s="3" t="str" cm="1">
        <f t="array" ref="V2112">_xlfn.IFS(Orders!M2112=People!$B$2,People!$A$2,Orders!M2112=People!$B$3,People!$A$3,Orders!M2112=People!$B$4,People!$A$3,Orders!M2112=People!$B$5,People!$A$5)</f>
        <v>Anna Andreadi</v>
      </c>
      <c r="W2112" s="3" t="str">
        <f>IFERROR(VLOOKUP(B2112,Returns!$B$2:$C$801,2),"No")</f>
        <v>Yes</v>
      </c>
    </row>
    <row r="2113" spans="1:23" hidden="1" x14ac:dyDescent="0.2">
      <c r="A2113" s="1">
        <v>2112</v>
      </c>
      <c r="B2113" t="s">
        <v>6029</v>
      </c>
      <c r="C2113" s="2">
        <v>43039</v>
      </c>
      <c r="D2113" s="2">
        <v>43039</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s="3" t="str" cm="1">
        <f t="array" ref="V2113">_xlfn.IFS(Orders!M2113=People!$B$2,People!$A$2,Orders!M2113=People!$B$3,People!$A$3,Orders!M2113=People!$B$4,People!$A$3,Orders!M2113=People!$B$5,People!$A$5)</f>
        <v>Anna Andreadi</v>
      </c>
      <c r="W2113" s="3" t="str">
        <f>IFERROR(VLOOKUP(B2113,Returns!$B$2:$C$801,2),"No")</f>
        <v>Yes</v>
      </c>
    </row>
    <row r="2114" spans="1:23" hidden="1" x14ac:dyDescent="0.2">
      <c r="A2114" s="1">
        <v>2113</v>
      </c>
      <c r="B2114" t="s">
        <v>6029</v>
      </c>
      <c r="C2114" s="2">
        <v>43039</v>
      </c>
      <c r="D2114" s="2">
        <v>43039</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s="3" t="str" cm="1">
        <f t="array" ref="V2114">_xlfn.IFS(Orders!M2114=People!$B$2,People!$A$2,Orders!M2114=People!$B$3,People!$A$3,Orders!M2114=People!$B$4,People!$A$3,Orders!M2114=People!$B$5,People!$A$5)</f>
        <v>Anna Andreadi</v>
      </c>
      <c r="W2114" s="3" t="str">
        <f>IFERROR(VLOOKUP(B2114,Returns!$B$2:$C$801,2),"No")</f>
        <v>Yes</v>
      </c>
    </row>
    <row r="2115" spans="1:23" hidden="1" x14ac:dyDescent="0.2">
      <c r="A2115" s="1">
        <v>2114</v>
      </c>
      <c r="B2115" t="s">
        <v>6029</v>
      </c>
      <c r="C2115" s="2">
        <v>43039</v>
      </c>
      <c r="D2115" s="2">
        <v>43039</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s="3" t="str" cm="1">
        <f t="array" ref="V2115">_xlfn.IFS(Orders!M2115=People!$B$2,People!$A$2,Orders!M2115=People!$B$3,People!$A$3,Orders!M2115=People!$B$4,People!$A$3,Orders!M2115=People!$B$5,People!$A$5)</f>
        <v>Anna Andreadi</v>
      </c>
      <c r="W2115" s="3" t="str">
        <f>IFERROR(VLOOKUP(B2115,Returns!$B$2:$C$801,2),"No")</f>
        <v>Yes</v>
      </c>
    </row>
    <row r="2116" spans="1:23" hidden="1" x14ac:dyDescent="0.2">
      <c r="A2116" s="1">
        <v>2115</v>
      </c>
      <c r="B2116" t="s">
        <v>6029</v>
      </c>
      <c r="C2116" s="2">
        <v>43039</v>
      </c>
      <c r="D2116" s="2">
        <v>43039</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s="3" t="str" cm="1">
        <f t="array" ref="V2116">_xlfn.IFS(Orders!M2116=People!$B$2,People!$A$2,Orders!M2116=People!$B$3,People!$A$3,Orders!M2116=People!$B$4,People!$A$3,Orders!M2116=People!$B$5,People!$A$5)</f>
        <v>Anna Andreadi</v>
      </c>
      <c r="W2116" s="3" t="str">
        <f>IFERROR(VLOOKUP(B2116,Returns!$B$2:$C$801,2),"No")</f>
        <v>Yes</v>
      </c>
    </row>
    <row r="2117" spans="1:23" hidden="1" x14ac:dyDescent="0.2">
      <c r="A2117" s="1">
        <v>2116</v>
      </c>
      <c r="B2117" t="s">
        <v>6029</v>
      </c>
      <c r="C2117" s="2">
        <v>43039</v>
      </c>
      <c r="D2117" s="2">
        <v>43039</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s="3" t="str" cm="1">
        <f t="array" ref="V2117">_xlfn.IFS(Orders!M2117=People!$B$2,People!$A$2,Orders!M2117=People!$B$3,People!$A$3,Orders!M2117=People!$B$4,People!$A$3,Orders!M2117=People!$B$5,People!$A$5)</f>
        <v>Anna Andreadi</v>
      </c>
      <c r="W2117" s="3" t="str">
        <f>IFERROR(VLOOKUP(B2117,Returns!$B$2:$C$801,2),"No")</f>
        <v>Yes</v>
      </c>
    </row>
    <row r="2118" spans="1:23" x14ac:dyDescent="0.2">
      <c r="A2118" s="1">
        <v>2117</v>
      </c>
      <c r="B2118" t="s">
        <v>7183</v>
      </c>
      <c r="C2118" s="2">
        <v>43020</v>
      </c>
      <c r="D2118" s="2">
        <v>43025</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s="3" t="str" cm="1">
        <f t="array" ref="V2118">_xlfn.IFS(Orders!M2118=People!$B$2,People!$A$2,Orders!M2118=People!$B$3,People!$A$3,Orders!M2118=People!$B$4,People!$A$3,Orders!M2118=People!$B$5,People!$A$5)</f>
        <v>Chuck Magee</v>
      </c>
      <c r="W2118" s="3" t="str">
        <f>IFERROR(VLOOKUP(B2118,Returns!$B$2:$C$801,2),"No")</f>
        <v>Yes</v>
      </c>
    </row>
    <row r="2119" spans="1:23" hidden="1" x14ac:dyDescent="0.2">
      <c r="A2119" s="1">
        <v>2118</v>
      </c>
      <c r="B2119" t="s">
        <v>7184</v>
      </c>
      <c r="C2119" s="2">
        <v>43362</v>
      </c>
      <c r="D2119" s="2">
        <v>43366</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s="3" t="str" cm="1">
        <f t="array" ref="V2119">_xlfn.IFS(Orders!M2119=People!$B$2,People!$A$2,Orders!M2119=People!$B$3,People!$A$3,Orders!M2119=People!$B$4,People!$A$3,Orders!M2119=People!$B$5,People!$A$5)</f>
        <v>Anna Andreadi</v>
      </c>
      <c r="W2119" s="3" t="str">
        <f>IFERROR(VLOOKUP(B2119,Returns!$B$2:$C$801,2),"No")</f>
        <v>Yes</v>
      </c>
    </row>
    <row r="2120" spans="1:23" hidden="1" x14ac:dyDescent="0.2">
      <c r="A2120" s="1">
        <v>2119</v>
      </c>
      <c r="B2120" t="s">
        <v>7185</v>
      </c>
      <c r="C2120" s="2">
        <v>43568</v>
      </c>
      <c r="D2120" s="2">
        <v>43570</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s="3" t="str" cm="1">
        <f t="array" ref="V2120">_xlfn.IFS(Orders!M2120=People!$B$2,People!$A$2,Orders!M2120=People!$B$3,People!$A$3,Orders!M2120=People!$B$4,People!$A$3,Orders!M2120=People!$B$5,People!$A$5)</f>
        <v>Anna Andreadi</v>
      </c>
      <c r="W2120" s="3" t="str">
        <f>IFERROR(VLOOKUP(B2120,Returns!$B$2:$C$801,2),"No")</f>
        <v>Yes</v>
      </c>
    </row>
    <row r="2121" spans="1:23" hidden="1" x14ac:dyDescent="0.2">
      <c r="A2121" s="1">
        <v>2120</v>
      </c>
      <c r="B2121" t="s">
        <v>7185</v>
      </c>
      <c r="C2121" s="2">
        <v>43568</v>
      </c>
      <c r="D2121" s="2">
        <v>43570</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s="3" t="str" cm="1">
        <f t="array" ref="V2121">_xlfn.IFS(Orders!M2121=People!$B$2,People!$A$2,Orders!M2121=People!$B$3,People!$A$3,Orders!M2121=People!$B$4,People!$A$3,Orders!M2121=People!$B$5,People!$A$5)</f>
        <v>Anna Andreadi</v>
      </c>
      <c r="W2121" s="3" t="str">
        <f>IFERROR(VLOOKUP(B2121,Returns!$B$2:$C$801,2),"No")</f>
        <v>Yes</v>
      </c>
    </row>
    <row r="2122" spans="1:23" hidden="1" x14ac:dyDescent="0.2">
      <c r="A2122" s="1">
        <v>2121</v>
      </c>
      <c r="B2122" t="s">
        <v>7186</v>
      </c>
      <c r="C2122" s="2">
        <v>43472</v>
      </c>
      <c r="D2122" s="2">
        <v>43478</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s="3" t="str" cm="1">
        <f t="array" ref="V2122">_xlfn.IFS(Orders!M2122=People!$B$2,People!$A$2,Orders!M2122=People!$B$3,People!$A$3,Orders!M2122=People!$B$4,People!$A$3,Orders!M2122=People!$B$5,People!$A$5)</f>
        <v>Cassandra Brandow</v>
      </c>
      <c r="W2122" s="3" t="str">
        <f>IFERROR(VLOOKUP(B2122,Returns!$B$2:$C$801,2),"No")</f>
        <v>Yes</v>
      </c>
    </row>
    <row r="2123" spans="1:23" hidden="1" x14ac:dyDescent="0.2">
      <c r="A2123" s="1">
        <v>2122</v>
      </c>
      <c r="B2123" t="s">
        <v>7187</v>
      </c>
      <c r="C2123" s="2">
        <v>43778</v>
      </c>
      <c r="D2123" s="2">
        <v>43780</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s="3" t="str" cm="1">
        <f t="array" ref="V2123">_xlfn.IFS(Orders!M2123=People!$B$2,People!$A$2,Orders!M2123=People!$B$3,People!$A$3,Orders!M2123=People!$B$4,People!$A$3,Orders!M2123=People!$B$5,People!$A$5)</f>
        <v>Anna Andreadi</v>
      </c>
      <c r="W2123" s="3" t="str">
        <f>IFERROR(VLOOKUP(B2123,Returns!$B$2:$C$801,2),"No")</f>
        <v>Yes</v>
      </c>
    </row>
    <row r="2124" spans="1:23" x14ac:dyDescent="0.2">
      <c r="A2124" s="1">
        <v>2123</v>
      </c>
      <c r="B2124" t="s">
        <v>7188</v>
      </c>
      <c r="C2124" s="2">
        <v>43730</v>
      </c>
      <c r="D2124" s="2">
        <v>43732</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s="3" t="str" cm="1">
        <f t="array" ref="V2124">_xlfn.IFS(Orders!M2124=People!$B$2,People!$A$2,Orders!M2124=People!$B$3,People!$A$3,Orders!M2124=People!$B$4,People!$A$3,Orders!M2124=People!$B$5,People!$A$5)</f>
        <v>Chuck Magee</v>
      </c>
      <c r="W2124" s="3" t="str">
        <f>IFERROR(VLOOKUP(B2124,Returns!$B$2:$C$801,2),"No")</f>
        <v>Yes</v>
      </c>
    </row>
    <row r="2125" spans="1:23" x14ac:dyDescent="0.2">
      <c r="A2125" s="1">
        <v>2124</v>
      </c>
      <c r="B2125" t="s">
        <v>7188</v>
      </c>
      <c r="C2125" s="2">
        <v>43730</v>
      </c>
      <c r="D2125" s="2">
        <v>43732</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s="3" t="str" cm="1">
        <f t="array" ref="V2125">_xlfn.IFS(Orders!M2125=People!$B$2,People!$A$2,Orders!M2125=People!$B$3,People!$A$3,Orders!M2125=People!$B$4,People!$A$3,Orders!M2125=People!$B$5,People!$A$5)</f>
        <v>Chuck Magee</v>
      </c>
      <c r="W2125" s="3" t="str">
        <f>IFERROR(VLOOKUP(B2125,Returns!$B$2:$C$801,2),"No")</f>
        <v>Yes</v>
      </c>
    </row>
    <row r="2126" spans="1:23" x14ac:dyDescent="0.2">
      <c r="A2126" s="1">
        <v>2125</v>
      </c>
      <c r="B2126" t="s">
        <v>7189</v>
      </c>
      <c r="C2126" s="2">
        <v>43800</v>
      </c>
      <c r="D2126" s="2">
        <v>43804</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s="3" t="str" cm="1">
        <f t="array" ref="V2126">_xlfn.IFS(Orders!M2126=People!$B$2,People!$A$2,Orders!M2126=People!$B$3,People!$A$3,Orders!M2126=People!$B$4,People!$A$3,Orders!M2126=People!$B$5,People!$A$5)</f>
        <v>Chuck Magee</v>
      </c>
      <c r="W2126" s="3" t="str">
        <f>IFERROR(VLOOKUP(B2126,Returns!$B$2:$C$801,2),"No")</f>
        <v>Yes</v>
      </c>
    </row>
    <row r="2127" spans="1:23" x14ac:dyDescent="0.2">
      <c r="A2127" s="1">
        <v>2126</v>
      </c>
      <c r="B2127" t="s">
        <v>7189</v>
      </c>
      <c r="C2127" s="2">
        <v>43800</v>
      </c>
      <c r="D2127" s="2">
        <v>43804</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s="3" t="str" cm="1">
        <f t="array" ref="V2127">_xlfn.IFS(Orders!M2127=People!$B$2,People!$A$2,Orders!M2127=People!$B$3,People!$A$3,Orders!M2127=People!$B$4,People!$A$3,Orders!M2127=People!$B$5,People!$A$5)</f>
        <v>Chuck Magee</v>
      </c>
      <c r="W2127" s="3" t="str">
        <f>IFERROR(VLOOKUP(B2127,Returns!$B$2:$C$801,2),"No")</f>
        <v>Yes</v>
      </c>
    </row>
    <row r="2128" spans="1:23" x14ac:dyDescent="0.2">
      <c r="A2128" s="1">
        <v>2127</v>
      </c>
      <c r="B2128" t="s">
        <v>7190</v>
      </c>
      <c r="C2128" s="2">
        <v>42544</v>
      </c>
      <c r="D2128" s="2">
        <v>42549</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s="3" t="str" cm="1">
        <f t="array" ref="V2128">_xlfn.IFS(Orders!M2128=People!$B$2,People!$A$2,Orders!M2128=People!$B$3,People!$A$3,Orders!M2128=People!$B$4,People!$A$3,Orders!M2128=People!$B$5,People!$A$5)</f>
        <v>Chuck Magee</v>
      </c>
      <c r="W2128" s="3" t="str">
        <f>IFERROR(VLOOKUP(B2128,Returns!$B$2:$C$801,2),"No")</f>
        <v>Yes</v>
      </c>
    </row>
    <row r="2129" spans="1:23" x14ac:dyDescent="0.2">
      <c r="A2129" s="1">
        <v>2128</v>
      </c>
      <c r="B2129" t="s">
        <v>7191</v>
      </c>
      <c r="C2129" s="2">
        <v>43012</v>
      </c>
      <c r="D2129" s="2">
        <v>43017</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s="3" t="str" cm="1">
        <f t="array" ref="V2129">_xlfn.IFS(Orders!M2129=People!$B$2,People!$A$2,Orders!M2129=People!$B$3,People!$A$3,Orders!M2129=People!$B$4,People!$A$3,Orders!M2129=People!$B$5,People!$A$5)</f>
        <v>Chuck Magee</v>
      </c>
      <c r="W2129" s="3" t="str">
        <f>IFERROR(VLOOKUP(B2129,Returns!$B$2:$C$801,2),"No")</f>
        <v>Yes</v>
      </c>
    </row>
    <row r="2130" spans="1:23" x14ac:dyDescent="0.2">
      <c r="A2130" s="1">
        <v>2129</v>
      </c>
      <c r="B2130" t="s">
        <v>7191</v>
      </c>
      <c r="C2130" s="2">
        <v>43012</v>
      </c>
      <c r="D2130" s="2">
        <v>43017</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s="3" t="str" cm="1">
        <f t="array" ref="V2130">_xlfn.IFS(Orders!M2130=People!$B$2,People!$A$2,Orders!M2130=People!$B$3,People!$A$3,Orders!M2130=People!$B$4,People!$A$3,Orders!M2130=People!$B$5,People!$A$5)</f>
        <v>Chuck Magee</v>
      </c>
      <c r="W2130" s="3" t="str">
        <f>IFERROR(VLOOKUP(B2130,Returns!$B$2:$C$801,2),"No")</f>
        <v>Yes</v>
      </c>
    </row>
    <row r="2131" spans="1:23" x14ac:dyDescent="0.2">
      <c r="A2131" s="1">
        <v>2130</v>
      </c>
      <c r="B2131" t="s">
        <v>7192</v>
      </c>
      <c r="C2131" s="2">
        <v>42510</v>
      </c>
      <c r="D2131" s="2">
        <v>42512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s="3" t="str" cm="1">
        <f t="array" ref="V2131">_xlfn.IFS(Orders!M2131=People!$B$2,People!$A$2,Orders!M2131=People!$B$3,People!$A$3,Orders!M2131=People!$B$4,People!$A$3,Orders!M2131=People!$B$5,People!$A$5)</f>
        <v>Chuck Magee</v>
      </c>
      <c r="W2131" s="3" t="str">
        <f>IFERROR(VLOOKUP(B2131,Returns!$B$2:$C$801,2),"No")</f>
        <v>Yes</v>
      </c>
    </row>
    <row r="2132" spans="1:23" x14ac:dyDescent="0.2">
      <c r="A2132" s="1">
        <v>2131</v>
      </c>
      <c r="B2132" t="s">
        <v>7192</v>
      </c>
      <c r="C2132" s="2">
        <v>42510</v>
      </c>
      <c r="D2132" s="2">
        <v>42512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s="3" t="str" cm="1">
        <f t="array" ref="V2132">_xlfn.IFS(Orders!M2132=People!$B$2,People!$A$2,Orders!M2132=People!$B$3,People!$A$3,Orders!M2132=People!$B$4,People!$A$3,Orders!M2132=People!$B$5,People!$A$5)</f>
        <v>Chuck Magee</v>
      </c>
      <c r="W2132" s="3" t="str">
        <f>IFERROR(VLOOKUP(B2132,Returns!$B$2:$C$801,2),"No")</f>
        <v>Yes</v>
      </c>
    </row>
    <row r="2133" spans="1:23" x14ac:dyDescent="0.2">
      <c r="A2133" s="1">
        <v>2132</v>
      </c>
      <c r="B2133" t="s">
        <v>7192</v>
      </c>
      <c r="C2133" s="2">
        <v>42510</v>
      </c>
      <c r="D2133" s="2">
        <v>42512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s="3" t="str" cm="1">
        <f t="array" ref="V2133">_xlfn.IFS(Orders!M2133=People!$B$2,People!$A$2,Orders!M2133=People!$B$3,People!$A$3,Orders!M2133=People!$B$4,People!$A$3,Orders!M2133=People!$B$5,People!$A$5)</f>
        <v>Chuck Magee</v>
      </c>
      <c r="W2133" s="3" t="str">
        <f>IFERROR(VLOOKUP(B2133,Returns!$B$2:$C$801,2),"No")</f>
        <v>Yes</v>
      </c>
    </row>
    <row r="2134" spans="1:23" x14ac:dyDescent="0.2">
      <c r="A2134" s="1">
        <v>2133</v>
      </c>
      <c r="B2134" t="s">
        <v>7193</v>
      </c>
      <c r="C2134" s="2">
        <v>43059</v>
      </c>
      <c r="D2134" s="2">
        <v>43065</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s="3" t="str" cm="1">
        <f t="array" ref="V2134">_xlfn.IFS(Orders!M2134=People!$B$2,People!$A$2,Orders!M2134=People!$B$3,People!$A$3,Orders!M2134=People!$B$4,People!$A$3,Orders!M2134=People!$B$5,People!$A$5)</f>
        <v>Chuck Magee</v>
      </c>
      <c r="W2134" s="3" t="str">
        <f>IFERROR(VLOOKUP(B2134,Returns!$B$2:$C$801,2),"No")</f>
        <v>Yes</v>
      </c>
    </row>
    <row r="2135" spans="1:23" x14ac:dyDescent="0.2">
      <c r="A2135" s="1">
        <v>2134</v>
      </c>
      <c r="B2135" t="s">
        <v>7194</v>
      </c>
      <c r="C2135" s="2">
        <v>43069</v>
      </c>
      <c r="D2135" s="2">
        <v>43073</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s="3" t="str" cm="1">
        <f t="array" ref="V2135">_xlfn.IFS(Orders!M2135=People!$B$2,People!$A$2,Orders!M2135=People!$B$3,People!$A$3,Orders!M2135=People!$B$4,People!$A$3,Orders!M2135=People!$B$5,People!$A$5)</f>
        <v>Chuck Magee</v>
      </c>
      <c r="W2135" s="3" t="str">
        <f>IFERROR(VLOOKUP(B2135,Returns!$B$2:$C$801,2),"No")</f>
        <v>Yes</v>
      </c>
    </row>
    <row r="2136" spans="1:23" x14ac:dyDescent="0.2">
      <c r="A2136" s="1">
        <v>2135</v>
      </c>
      <c r="B2136" t="s">
        <v>7194</v>
      </c>
      <c r="C2136" s="2">
        <v>43069</v>
      </c>
      <c r="D2136" s="2">
        <v>43073</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s="3" t="str" cm="1">
        <f t="array" ref="V2136">_xlfn.IFS(Orders!M2136=People!$B$2,People!$A$2,Orders!M2136=People!$B$3,People!$A$3,Orders!M2136=People!$B$4,People!$A$3,Orders!M2136=People!$B$5,People!$A$5)</f>
        <v>Chuck Magee</v>
      </c>
      <c r="W2136" s="3" t="str">
        <f>IFERROR(VLOOKUP(B2136,Returns!$B$2:$C$801,2),"No")</f>
        <v>Yes</v>
      </c>
    </row>
    <row r="2137" spans="1:23" x14ac:dyDescent="0.2">
      <c r="A2137" s="1">
        <v>2136</v>
      </c>
      <c r="B2137" t="s">
        <v>7194</v>
      </c>
      <c r="C2137" s="2">
        <v>43069</v>
      </c>
      <c r="D2137" s="2">
        <v>43073</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s="3" t="str" cm="1">
        <f t="array" ref="V2137">_xlfn.IFS(Orders!M2137=People!$B$2,People!$A$2,Orders!M2137=People!$B$3,People!$A$3,Orders!M2137=People!$B$4,People!$A$3,Orders!M2137=People!$B$5,People!$A$5)</f>
        <v>Chuck Magee</v>
      </c>
      <c r="W2137" s="3" t="str">
        <f>IFERROR(VLOOKUP(B2137,Returns!$B$2:$C$801,2),"No")</f>
        <v>Yes</v>
      </c>
    </row>
    <row r="2138" spans="1:23" x14ac:dyDescent="0.2">
      <c r="A2138" s="1">
        <v>2137</v>
      </c>
      <c r="B2138" t="s">
        <v>7195</v>
      </c>
      <c r="C2138" s="2">
        <v>43100</v>
      </c>
      <c r="D2138" s="2">
        <v>43105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s="3" t="str" cm="1">
        <f t="array" ref="V2138">_xlfn.IFS(Orders!M2138=People!$B$2,People!$A$2,Orders!M2138=People!$B$3,People!$A$3,Orders!M2138=People!$B$4,People!$A$3,Orders!M2138=People!$B$5,People!$A$5)</f>
        <v>Chuck Magee</v>
      </c>
      <c r="W2138" s="3" t="str">
        <f>IFERROR(VLOOKUP(B2138,Returns!$B$2:$C$801,2),"No")</f>
        <v>Yes</v>
      </c>
    </row>
    <row r="2139" spans="1:23" x14ac:dyDescent="0.2">
      <c r="A2139" s="1">
        <v>2138</v>
      </c>
      <c r="B2139" t="s">
        <v>7195</v>
      </c>
      <c r="C2139" s="2">
        <v>43100</v>
      </c>
      <c r="D2139" s="2">
        <v>43105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s="3" t="str" cm="1">
        <f t="array" ref="V2139">_xlfn.IFS(Orders!M2139=People!$B$2,People!$A$2,Orders!M2139=People!$B$3,People!$A$3,Orders!M2139=People!$B$4,People!$A$3,Orders!M2139=People!$B$5,People!$A$5)</f>
        <v>Chuck Magee</v>
      </c>
      <c r="W2139" s="3" t="str">
        <f>IFERROR(VLOOKUP(B2139,Returns!$B$2:$C$801,2),"No")</f>
        <v>Yes</v>
      </c>
    </row>
    <row r="2140" spans="1:23" x14ac:dyDescent="0.2">
      <c r="A2140" s="1">
        <v>2139</v>
      </c>
      <c r="B2140" t="s">
        <v>7196</v>
      </c>
      <c r="C2140" s="2">
        <v>43785</v>
      </c>
      <c r="D2140" s="2">
        <v>43785</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s="3" t="str" cm="1">
        <f t="array" ref="V2140">_xlfn.IFS(Orders!M2140=People!$B$2,People!$A$2,Orders!M2140=People!$B$3,People!$A$3,Orders!M2140=People!$B$4,People!$A$3,Orders!M2140=People!$B$5,People!$A$5)</f>
        <v>Chuck Magee</v>
      </c>
      <c r="W2140" s="3" t="str">
        <f>IFERROR(VLOOKUP(B2140,Returns!$B$2:$C$801,2),"No")</f>
        <v>Yes</v>
      </c>
    </row>
    <row r="2141" spans="1:23" x14ac:dyDescent="0.2">
      <c r="A2141" s="1">
        <v>2140</v>
      </c>
      <c r="B2141" t="s">
        <v>7197</v>
      </c>
      <c r="C2141" s="2">
        <v>42527</v>
      </c>
      <c r="D2141" s="2">
        <v>42532</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s="3" t="str" cm="1">
        <f t="array" ref="V2141">_xlfn.IFS(Orders!M2141=People!$B$2,People!$A$2,Orders!M2141=People!$B$3,People!$A$3,Orders!M2141=People!$B$4,People!$A$3,Orders!M2141=People!$B$5,People!$A$5)</f>
        <v>Chuck Magee</v>
      </c>
      <c r="W2141" s="3" t="str">
        <f>IFERROR(VLOOKUP(B2141,Returns!$B$2:$C$801,2),"No")</f>
        <v>Yes</v>
      </c>
    </row>
    <row r="2142" spans="1:23" x14ac:dyDescent="0.2">
      <c r="A2142" s="1">
        <v>2141</v>
      </c>
      <c r="B2142" t="s">
        <v>7197</v>
      </c>
      <c r="C2142" s="2">
        <v>42527</v>
      </c>
      <c r="D2142" s="2">
        <v>42532</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s="3" t="str" cm="1">
        <f t="array" ref="V2142">_xlfn.IFS(Orders!M2142=People!$B$2,People!$A$2,Orders!M2142=People!$B$3,People!$A$3,Orders!M2142=People!$B$4,People!$A$3,Orders!M2142=People!$B$5,People!$A$5)</f>
        <v>Chuck Magee</v>
      </c>
      <c r="W2142" s="3" t="str">
        <f>IFERROR(VLOOKUP(B2142,Returns!$B$2:$C$801,2),"No")</f>
        <v>Yes</v>
      </c>
    </row>
    <row r="2143" spans="1:23" x14ac:dyDescent="0.2">
      <c r="A2143" s="1">
        <v>2142</v>
      </c>
      <c r="B2143" t="s">
        <v>7197</v>
      </c>
      <c r="C2143" s="2">
        <v>42527</v>
      </c>
      <c r="D2143" s="2">
        <v>42532</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s="3" t="str" cm="1">
        <f t="array" ref="V2143">_xlfn.IFS(Orders!M2143=People!$B$2,People!$A$2,Orders!M2143=People!$B$3,People!$A$3,Orders!M2143=People!$B$4,People!$A$3,Orders!M2143=People!$B$5,People!$A$5)</f>
        <v>Chuck Magee</v>
      </c>
      <c r="W2143" s="3" t="str">
        <f>IFERROR(VLOOKUP(B2143,Returns!$B$2:$C$801,2),"No")</f>
        <v>Yes</v>
      </c>
    </row>
    <row r="2144" spans="1:23" x14ac:dyDescent="0.2">
      <c r="A2144" s="1">
        <v>2143</v>
      </c>
      <c r="B2144" t="s">
        <v>7198</v>
      </c>
      <c r="C2144" s="2">
        <v>43344</v>
      </c>
      <c r="D2144" s="2">
        <v>43348</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s="3" t="str" cm="1">
        <f t="array" ref="V2144">_xlfn.IFS(Orders!M2144=People!$B$2,People!$A$2,Orders!M2144=People!$B$3,People!$A$3,Orders!M2144=People!$B$4,People!$A$3,Orders!M2144=People!$B$5,People!$A$5)</f>
        <v>Chuck Magee</v>
      </c>
      <c r="W2144" s="3" t="str">
        <f>IFERROR(VLOOKUP(B2144,Returns!$B$2:$C$801,2),"No")</f>
        <v>Yes</v>
      </c>
    </row>
    <row r="2145" spans="1:23" x14ac:dyDescent="0.2">
      <c r="A2145" s="1">
        <v>2144</v>
      </c>
      <c r="B2145" t="s">
        <v>7198</v>
      </c>
      <c r="C2145" s="2">
        <v>43344</v>
      </c>
      <c r="D2145" s="2">
        <v>43348</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s="3" t="str" cm="1">
        <f t="array" ref="V2145">_xlfn.IFS(Orders!M2145=People!$B$2,People!$A$2,Orders!M2145=People!$B$3,People!$A$3,Orders!M2145=People!$B$4,People!$A$3,Orders!M2145=People!$B$5,People!$A$5)</f>
        <v>Chuck Magee</v>
      </c>
      <c r="W2145" s="3" t="str">
        <f>IFERROR(VLOOKUP(B2145,Returns!$B$2:$C$801,2),"No")</f>
        <v>Yes</v>
      </c>
    </row>
    <row r="2146" spans="1:23" x14ac:dyDescent="0.2">
      <c r="A2146" s="1">
        <v>2145</v>
      </c>
      <c r="B2146" t="s">
        <v>7198</v>
      </c>
      <c r="C2146" s="2">
        <v>43344</v>
      </c>
      <c r="D2146" s="2">
        <v>43348</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s="3" t="str" cm="1">
        <f t="array" ref="V2146">_xlfn.IFS(Orders!M2146=People!$B$2,People!$A$2,Orders!M2146=People!$B$3,People!$A$3,Orders!M2146=People!$B$4,People!$A$3,Orders!M2146=People!$B$5,People!$A$5)</f>
        <v>Chuck Magee</v>
      </c>
      <c r="W2146" s="3" t="str">
        <f>IFERROR(VLOOKUP(B2146,Returns!$B$2:$C$801,2),"No")</f>
        <v>Yes</v>
      </c>
    </row>
    <row r="2147" spans="1:23" x14ac:dyDescent="0.2">
      <c r="A2147" s="1">
        <v>2146</v>
      </c>
      <c r="B2147" t="s">
        <v>6214</v>
      </c>
      <c r="C2147" s="2">
        <v>43276</v>
      </c>
      <c r="D2147" s="2">
        <v>43280</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s="3" t="str" cm="1">
        <f t="array" ref="V2147">_xlfn.IFS(Orders!M2147=People!$B$2,People!$A$2,Orders!M2147=People!$B$3,People!$A$3,Orders!M2147=People!$B$4,People!$A$3,Orders!M2147=People!$B$5,People!$A$5)</f>
        <v>Chuck Magee</v>
      </c>
      <c r="W2147" s="3" t="str">
        <f>IFERROR(VLOOKUP(B2147,Returns!$B$2:$C$801,2),"No")</f>
        <v>Yes</v>
      </c>
    </row>
    <row r="2148" spans="1:23" x14ac:dyDescent="0.2">
      <c r="A2148" s="1">
        <v>2147</v>
      </c>
      <c r="B2148" t="s">
        <v>6214</v>
      </c>
      <c r="C2148" s="2">
        <v>43276</v>
      </c>
      <c r="D2148" s="2">
        <v>43280</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s="3" t="str" cm="1">
        <f t="array" ref="V2148">_xlfn.IFS(Orders!M2148=People!$B$2,People!$A$2,Orders!M2148=People!$B$3,People!$A$3,Orders!M2148=People!$B$4,People!$A$3,Orders!M2148=People!$B$5,People!$A$5)</f>
        <v>Chuck Magee</v>
      </c>
      <c r="W2148" s="3" t="str">
        <f>IFERROR(VLOOKUP(B2148,Returns!$B$2:$C$801,2),"No")</f>
        <v>Yes</v>
      </c>
    </row>
    <row r="2149" spans="1:23" x14ac:dyDescent="0.2">
      <c r="A2149" s="1">
        <v>2148</v>
      </c>
      <c r="B2149" t="s">
        <v>6214</v>
      </c>
      <c r="C2149" s="2">
        <v>43276</v>
      </c>
      <c r="D2149" s="2">
        <v>43280</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s="3" t="str" cm="1">
        <f t="array" ref="V2149">_xlfn.IFS(Orders!M2149=People!$B$2,People!$A$2,Orders!M2149=People!$B$3,People!$A$3,Orders!M2149=People!$B$4,People!$A$3,Orders!M2149=People!$B$5,People!$A$5)</f>
        <v>Chuck Magee</v>
      </c>
      <c r="W2149" s="3" t="str">
        <f>IFERROR(VLOOKUP(B2149,Returns!$B$2:$C$801,2),"No")</f>
        <v>Yes</v>
      </c>
    </row>
    <row r="2150" spans="1:23" hidden="1" x14ac:dyDescent="0.2">
      <c r="A2150" s="1">
        <v>2149</v>
      </c>
      <c r="B2150" t="s">
        <v>7199</v>
      </c>
      <c r="C2150" s="2">
        <v>42716</v>
      </c>
      <c r="D2150" s="2">
        <v>42721</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s="3" t="str" cm="1">
        <f t="array" ref="V2150">_xlfn.IFS(Orders!M2150=People!$B$2,People!$A$2,Orders!M2150=People!$B$3,People!$A$3,Orders!M2150=People!$B$4,People!$A$3,Orders!M2150=People!$B$5,People!$A$5)</f>
        <v>Anna Andreadi</v>
      </c>
      <c r="W2150" s="3" t="str">
        <f>IFERROR(VLOOKUP(B2150,Returns!$B$2:$C$801,2),"No")</f>
        <v>Yes</v>
      </c>
    </row>
    <row r="2151" spans="1:23" x14ac:dyDescent="0.2">
      <c r="A2151" s="1">
        <v>2150</v>
      </c>
      <c r="B2151" t="s">
        <v>7200</v>
      </c>
      <c r="C2151" s="2">
        <v>43555</v>
      </c>
      <c r="D2151" s="2">
        <v>43560</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s="3" t="str" cm="1">
        <f t="array" ref="V2151">_xlfn.IFS(Orders!M2151=People!$B$2,People!$A$2,Orders!M2151=People!$B$3,People!$A$3,Orders!M2151=People!$B$4,People!$A$3,Orders!M2151=People!$B$5,People!$A$5)</f>
        <v>Chuck Magee</v>
      </c>
      <c r="W2151" s="3" t="str">
        <f>IFERROR(VLOOKUP(B2151,Returns!$B$2:$C$801,2),"No")</f>
        <v>Yes</v>
      </c>
    </row>
    <row r="2152" spans="1:23" x14ac:dyDescent="0.2">
      <c r="A2152" s="1">
        <v>2151</v>
      </c>
      <c r="B2152" t="s">
        <v>7201</v>
      </c>
      <c r="C2152" s="2">
        <v>43788</v>
      </c>
      <c r="D2152" s="2">
        <v>43795</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s="3" t="str" cm="1">
        <f t="array" ref="V2152">_xlfn.IFS(Orders!M2152=People!$B$2,People!$A$2,Orders!M2152=People!$B$3,People!$A$3,Orders!M2152=People!$B$4,People!$A$3,Orders!M2152=People!$B$5,People!$A$5)</f>
        <v>Chuck Magee</v>
      </c>
      <c r="W2152" s="3" t="str">
        <f>IFERROR(VLOOKUP(B2152,Returns!$B$2:$C$801,2),"No")</f>
        <v>Yes</v>
      </c>
    </row>
    <row r="2153" spans="1:23" x14ac:dyDescent="0.2">
      <c r="A2153" s="1">
        <v>2152</v>
      </c>
      <c r="B2153" t="s">
        <v>7202</v>
      </c>
      <c r="C2153" s="2">
        <v>42698</v>
      </c>
      <c r="D2153" s="2">
        <v>42703</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s="3" t="str" cm="1">
        <f t="array" ref="V2153">_xlfn.IFS(Orders!M2153=People!$B$2,People!$A$2,Orders!M2153=People!$B$3,People!$A$3,Orders!M2153=People!$B$4,People!$A$3,Orders!M2153=People!$B$5,People!$A$5)</f>
        <v>Chuck Magee</v>
      </c>
      <c r="W2153" s="3" t="str">
        <f>IFERROR(VLOOKUP(B2153,Returns!$B$2:$C$801,2),"No")</f>
        <v>Yes</v>
      </c>
    </row>
    <row r="2154" spans="1:23" x14ac:dyDescent="0.2">
      <c r="A2154" s="1">
        <v>2153</v>
      </c>
      <c r="B2154" t="s">
        <v>7203</v>
      </c>
      <c r="C2154" s="2">
        <v>43061</v>
      </c>
      <c r="D2154" s="2">
        <v>43065</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s="3" t="str" cm="1">
        <f t="array" ref="V2154">_xlfn.IFS(Orders!M2154=People!$B$2,People!$A$2,Orders!M2154=People!$B$3,People!$A$3,Orders!M2154=People!$B$4,People!$A$3,Orders!M2154=People!$B$5,People!$A$5)</f>
        <v>Chuck Magee</v>
      </c>
      <c r="W2154" s="3" t="str">
        <f>IFERROR(VLOOKUP(B2154,Returns!$B$2:$C$801,2),"No")</f>
        <v>Yes</v>
      </c>
    </row>
    <row r="2155" spans="1:23" x14ac:dyDescent="0.2">
      <c r="A2155" s="1">
        <v>2154</v>
      </c>
      <c r="B2155" t="s">
        <v>7204</v>
      </c>
      <c r="C2155" s="2">
        <v>43295</v>
      </c>
      <c r="D2155" s="2">
        <v>43299</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s="3" t="str" cm="1">
        <f t="array" ref="V2155">_xlfn.IFS(Orders!M2155=People!$B$2,People!$A$2,Orders!M2155=People!$B$3,People!$A$3,Orders!M2155=People!$B$4,People!$A$3,Orders!M2155=People!$B$5,People!$A$5)</f>
        <v>Chuck Magee</v>
      </c>
      <c r="W2155" s="3" t="str">
        <f>IFERROR(VLOOKUP(B2155,Returns!$B$2:$C$801,2),"No")</f>
        <v>Yes</v>
      </c>
    </row>
    <row r="2156" spans="1:23" x14ac:dyDescent="0.2">
      <c r="A2156" s="1">
        <v>2155</v>
      </c>
      <c r="B2156" t="s">
        <v>7205</v>
      </c>
      <c r="C2156" s="2">
        <v>43220</v>
      </c>
      <c r="D2156" s="2">
        <v>43225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s="3" t="str" cm="1">
        <f t="array" ref="V2156">_xlfn.IFS(Orders!M2156=People!$B$2,People!$A$2,Orders!M2156=People!$B$3,People!$A$3,Orders!M2156=People!$B$4,People!$A$3,Orders!M2156=People!$B$5,People!$A$5)</f>
        <v>Chuck Magee</v>
      </c>
      <c r="W2156" s="3" t="str">
        <f>IFERROR(VLOOKUP(B2156,Returns!$B$2:$C$801,2),"No")</f>
        <v>Yes</v>
      </c>
    </row>
    <row r="2157" spans="1:23" hidden="1" x14ac:dyDescent="0.2">
      <c r="A2157" s="1">
        <v>2156</v>
      </c>
      <c r="B2157" t="s">
        <v>7206</v>
      </c>
      <c r="C2157" s="2">
        <v>43306</v>
      </c>
      <c r="D2157" s="2">
        <v>43308</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s="3" t="str" cm="1">
        <f t="array" ref="V2157">_xlfn.IFS(Orders!M2157=People!$B$2,People!$A$2,Orders!M2157=People!$B$3,People!$A$3,Orders!M2157=People!$B$4,People!$A$3,Orders!M2157=People!$B$5,People!$A$5)</f>
        <v>Anna Andreadi</v>
      </c>
      <c r="W2157" s="3" t="str">
        <f>IFERROR(VLOOKUP(B2157,Returns!$B$2:$C$801,2),"No")</f>
        <v>Yes</v>
      </c>
    </row>
    <row r="2158" spans="1:23" x14ac:dyDescent="0.2">
      <c r="A2158" s="1">
        <v>2157</v>
      </c>
      <c r="B2158" t="s">
        <v>7207</v>
      </c>
      <c r="C2158" s="2">
        <v>42543</v>
      </c>
      <c r="D2158" s="2">
        <v>42545</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s="3" t="str" cm="1">
        <f t="array" ref="V2158">_xlfn.IFS(Orders!M2158=People!$B$2,People!$A$2,Orders!M2158=People!$B$3,People!$A$3,Orders!M2158=People!$B$4,People!$A$3,Orders!M2158=People!$B$5,People!$A$5)</f>
        <v>Chuck Magee</v>
      </c>
      <c r="W2158" s="3" t="str">
        <f>IFERROR(VLOOKUP(B2158,Returns!$B$2:$C$801,2),"No")</f>
        <v>Yes</v>
      </c>
    </row>
    <row r="2159" spans="1:23" x14ac:dyDescent="0.2">
      <c r="A2159" s="1">
        <v>2158</v>
      </c>
      <c r="B2159" t="s">
        <v>7207</v>
      </c>
      <c r="C2159" s="2">
        <v>42543</v>
      </c>
      <c r="D2159" s="2">
        <v>42545</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s="3" t="str" cm="1">
        <f t="array" ref="V2159">_xlfn.IFS(Orders!M2159=People!$B$2,People!$A$2,Orders!M2159=People!$B$3,People!$A$3,Orders!M2159=People!$B$4,People!$A$3,Orders!M2159=People!$B$5,People!$A$5)</f>
        <v>Chuck Magee</v>
      </c>
      <c r="W2159" s="3" t="str">
        <f>IFERROR(VLOOKUP(B2159,Returns!$B$2:$C$801,2),"No")</f>
        <v>Yes</v>
      </c>
    </row>
    <row r="2160" spans="1:23" hidden="1" x14ac:dyDescent="0.2">
      <c r="A2160" s="1">
        <v>2159</v>
      </c>
      <c r="B2160" t="s">
        <v>7208</v>
      </c>
      <c r="C2160" s="2">
        <v>43759</v>
      </c>
      <c r="D2160" s="2">
        <v>43764</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s="3" t="str" cm="1">
        <f t="array" ref="V2160">_xlfn.IFS(Orders!M2160=People!$B$2,People!$A$2,Orders!M2160=People!$B$3,People!$A$3,Orders!M2160=People!$B$4,People!$A$3,Orders!M2160=People!$B$5,People!$A$5)</f>
        <v>Cassandra Brandow</v>
      </c>
      <c r="W2160" s="3" t="str">
        <f>IFERROR(VLOOKUP(B2160,Returns!$B$2:$C$801,2),"No")</f>
        <v>Yes</v>
      </c>
    </row>
    <row r="2161" spans="1:23" x14ac:dyDescent="0.2">
      <c r="A2161" s="1">
        <v>2160</v>
      </c>
      <c r="B2161" t="s">
        <v>7209</v>
      </c>
      <c r="C2161" s="2">
        <v>43346</v>
      </c>
      <c r="D2161" s="2">
        <v>43352</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s="3" t="str" cm="1">
        <f t="array" ref="V2161">_xlfn.IFS(Orders!M2161=People!$B$2,People!$A$2,Orders!M2161=People!$B$3,People!$A$3,Orders!M2161=People!$B$4,People!$A$3,Orders!M2161=People!$B$5,People!$A$5)</f>
        <v>Chuck Magee</v>
      </c>
      <c r="W2161" s="3" t="str">
        <f>IFERROR(VLOOKUP(B2161,Returns!$B$2:$C$801,2),"No")</f>
        <v>Yes</v>
      </c>
    </row>
    <row r="2162" spans="1:23" x14ac:dyDescent="0.2">
      <c r="A2162" s="1">
        <v>2161</v>
      </c>
      <c r="B2162" t="s">
        <v>7210</v>
      </c>
      <c r="C2162" s="2">
        <v>43234</v>
      </c>
      <c r="D2162" s="2">
        <v>43234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s="3" t="str" cm="1">
        <f t="array" ref="V2162">_xlfn.IFS(Orders!M2162=People!$B$2,People!$A$2,Orders!M2162=People!$B$3,People!$A$3,Orders!M2162=People!$B$4,People!$A$3,Orders!M2162=People!$B$5,People!$A$5)</f>
        <v>Chuck Magee</v>
      </c>
      <c r="W2162" s="3" t="str">
        <f>IFERROR(VLOOKUP(B2162,Returns!$B$2:$C$801,2),"No")</f>
        <v>Yes</v>
      </c>
    </row>
    <row r="2163" spans="1:23" hidden="1" x14ac:dyDescent="0.2">
      <c r="A2163" s="1">
        <v>2162</v>
      </c>
      <c r="B2163" t="s">
        <v>7211</v>
      </c>
      <c r="C2163" s="2">
        <v>43107</v>
      </c>
      <c r="D2163" s="2">
        <v>43112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s="3" t="str" cm="1">
        <f t="array" ref="V2163">_xlfn.IFS(Orders!M2163=People!$B$2,People!$A$2,Orders!M2163=People!$B$3,People!$A$3,Orders!M2163=People!$B$4,People!$A$3,Orders!M2163=People!$B$5,People!$A$5)</f>
        <v>Anna Andreadi</v>
      </c>
      <c r="W2163" s="3" t="str">
        <f>IFERROR(VLOOKUP(B2163,Returns!$B$2:$C$801,2),"No")</f>
        <v>Yes</v>
      </c>
    </row>
    <row r="2164" spans="1:23" hidden="1" x14ac:dyDescent="0.2">
      <c r="A2164" s="1">
        <v>2163</v>
      </c>
      <c r="B2164" t="s">
        <v>7212</v>
      </c>
      <c r="C2164" s="2">
        <v>43537</v>
      </c>
      <c r="D2164" s="2">
        <v>43543</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s="3" t="str" cm="1">
        <f t="array" ref="V2164">_xlfn.IFS(Orders!M2164=People!$B$2,People!$A$2,Orders!M2164=People!$B$3,People!$A$3,Orders!M2164=People!$B$4,People!$A$3,Orders!M2164=People!$B$5,People!$A$5)</f>
        <v>Anna Andreadi</v>
      </c>
      <c r="W2164" s="3" t="str">
        <f>IFERROR(VLOOKUP(B2164,Returns!$B$2:$C$801,2),"No")</f>
        <v>Yes</v>
      </c>
    </row>
    <row r="2165" spans="1:23" x14ac:dyDescent="0.2">
      <c r="A2165" s="1">
        <v>2164</v>
      </c>
      <c r="B2165" t="s">
        <v>7213</v>
      </c>
      <c r="C2165" s="2">
        <v>43386</v>
      </c>
      <c r="D2165" s="2">
        <v>43392</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s="3" t="str" cm="1">
        <f t="array" ref="V2165">_xlfn.IFS(Orders!M2165=People!$B$2,People!$A$2,Orders!M2165=People!$B$3,People!$A$3,Orders!M2165=People!$B$4,People!$A$3,Orders!M2165=People!$B$5,People!$A$5)</f>
        <v>Chuck Magee</v>
      </c>
      <c r="W2165" s="3" t="str">
        <f>IFERROR(VLOOKUP(B2165,Returns!$B$2:$C$801,2),"No")</f>
        <v>Yes</v>
      </c>
    </row>
    <row r="2166" spans="1:23" x14ac:dyDescent="0.2">
      <c r="A2166" s="1">
        <v>2165</v>
      </c>
      <c r="B2166" t="s">
        <v>7213</v>
      </c>
      <c r="C2166" s="2">
        <v>43386</v>
      </c>
      <c r="D2166" s="2">
        <v>43392</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s="3" t="str" cm="1">
        <f t="array" ref="V2166">_xlfn.IFS(Orders!M2166=People!$B$2,People!$A$2,Orders!M2166=People!$B$3,People!$A$3,Orders!M2166=People!$B$4,People!$A$3,Orders!M2166=People!$B$5,People!$A$5)</f>
        <v>Chuck Magee</v>
      </c>
      <c r="W2166" s="3" t="str">
        <f>IFERROR(VLOOKUP(B2166,Returns!$B$2:$C$801,2),"No")</f>
        <v>Yes</v>
      </c>
    </row>
    <row r="2167" spans="1:23" x14ac:dyDescent="0.2">
      <c r="A2167" s="1">
        <v>2166</v>
      </c>
      <c r="B2167" t="s">
        <v>7213</v>
      </c>
      <c r="C2167" s="2">
        <v>43386</v>
      </c>
      <c r="D2167" s="2">
        <v>43392</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s="3" t="str" cm="1">
        <f t="array" ref="V2167">_xlfn.IFS(Orders!M2167=People!$B$2,People!$A$2,Orders!M2167=People!$B$3,People!$A$3,Orders!M2167=People!$B$4,People!$A$3,Orders!M2167=People!$B$5,People!$A$5)</f>
        <v>Chuck Magee</v>
      </c>
      <c r="W2167" s="3" t="str">
        <f>IFERROR(VLOOKUP(B2167,Returns!$B$2:$C$801,2),"No")</f>
        <v>Yes</v>
      </c>
    </row>
    <row r="2168" spans="1:23" x14ac:dyDescent="0.2">
      <c r="A2168" s="1">
        <v>2167</v>
      </c>
      <c r="B2168" t="s">
        <v>7213</v>
      </c>
      <c r="C2168" s="2">
        <v>43386</v>
      </c>
      <c r="D2168" s="2">
        <v>43392</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s="3" t="str" cm="1">
        <f t="array" ref="V2168">_xlfn.IFS(Orders!M2168=People!$B$2,People!$A$2,Orders!M2168=People!$B$3,People!$A$3,Orders!M2168=People!$B$4,People!$A$3,Orders!M2168=People!$B$5,People!$A$5)</f>
        <v>Chuck Magee</v>
      </c>
      <c r="W2168" s="3" t="str">
        <f>IFERROR(VLOOKUP(B2168,Returns!$B$2:$C$801,2),"No")</f>
        <v>Yes</v>
      </c>
    </row>
    <row r="2169" spans="1:23" x14ac:dyDescent="0.2">
      <c r="A2169" s="1">
        <v>2168</v>
      </c>
      <c r="B2169" t="s">
        <v>7213</v>
      </c>
      <c r="C2169" s="2">
        <v>43386</v>
      </c>
      <c r="D2169" s="2">
        <v>43392</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s="3" t="str" cm="1">
        <f t="array" ref="V2169">_xlfn.IFS(Orders!M2169=People!$B$2,People!$A$2,Orders!M2169=People!$B$3,People!$A$3,Orders!M2169=People!$B$4,People!$A$3,Orders!M2169=People!$B$5,People!$A$5)</f>
        <v>Chuck Magee</v>
      </c>
      <c r="W2169" s="3" t="str">
        <f>IFERROR(VLOOKUP(B2169,Returns!$B$2:$C$801,2),"No")</f>
        <v>Yes</v>
      </c>
    </row>
    <row r="2170" spans="1:23" x14ac:dyDescent="0.2">
      <c r="A2170" s="1">
        <v>2169</v>
      </c>
      <c r="B2170" t="s">
        <v>7214</v>
      </c>
      <c r="C2170" s="2">
        <v>43492</v>
      </c>
      <c r="D2170" s="2">
        <v>43495</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s="3" t="str" cm="1">
        <f t="array" ref="V2170">_xlfn.IFS(Orders!M2170=People!$B$2,People!$A$2,Orders!M2170=People!$B$3,People!$A$3,Orders!M2170=People!$B$4,People!$A$3,Orders!M2170=People!$B$5,People!$A$5)</f>
        <v>Chuck Magee</v>
      </c>
      <c r="W2170" s="3" t="str">
        <f>IFERROR(VLOOKUP(B2170,Returns!$B$2:$C$801,2),"No")</f>
        <v>Yes</v>
      </c>
    </row>
    <row r="2171" spans="1:23" x14ac:dyDescent="0.2">
      <c r="A2171" s="1">
        <v>2170</v>
      </c>
      <c r="B2171" t="s">
        <v>7214</v>
      </c>
      <c r="C2171" s="2">
        <v>43492</v>
      </c>
      <c r="D2171" s="2">
        <v>43495</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s="3" t="str" cm="1">
        <f t="array" ref="V2171">_xlfn.IFS(Orders!M2171=People!$B$2,People!$A$2,Orders!M2171=People!$B$3,People!$A$3,Orders!M2171=People!$B$4,People!$A$3,Orders!M2171=People!$B$5,People!$A$5)</f>
        <v>Chuck Magee</v>
      </c>
      <c r="W2171" s="3" t="str">
        <f>IFERROR(VLOOKUP(B2171,Returns!$B$2:$C$801,2),"No")</f>
        <v>Yes</v>
      </c>
    </row>
    <row r="2172" spans="1:23" x14ac:dyDescent="0.2">
      <c r="A2172" s="1">
        <v>2171</v>
      </c>
      <c r="B2172" t="s">
        <v>7214</v>
      </c>
      <c r="C2172" s="2">
        <v>43492</v>
      </c>
      <c r="D2172" s="2">
        <v>43495</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s="3" t="str" cm="1">
        <f t="array" ref="V2172">_xlfn.IFS(Orders!M2172=People!$B$2,People!$A$2,Orders!M2172=People!$B$3,People!$A$3,Orders!M2172=People!$B$4,People!$A$3,Orders!M2172=People!$B$5,People!$A$5)</f>
        <v>Chuck Magee</v>
      </c>
      <c r="W2172" s="3" t="str">
        <f>IFERROR(VLOOKUP(B2172,Returns!$B$2:$C$801,2),"No")</f>
        <v>Yes</v>
      </c>
    </row>
    <row r="2173" spans="1:23" x14ac:dyDescent="0.2">
      <c r="A2173" s="1">
        <v>2172</v>
      </c>
      <c r="B2173" t="s">
        <v>7215</v>
      </c>
      <c r="C2173" s="2">
        <v>43788</v>
      </c>
      <c r="D2173" s="2">
        <v>43794</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s="3" t="str" cm="1">
        <f t="array" ref="V2173">_xlfn.IFS(Orders!M2173=People!$B$2,People!$A$2,Orders!M2173=People!$B$3,People!$A$3,Orders!M2173=People!$B$4,People!$A$3,Orders!M2173=People!$B$5,People!$A$5)</f>
        <v>Chuck Magee</v>
      </c>
      <c r="W2173" s="3" t="str">
        <f>IFERROR(VLOOKUP(B2173,Returns!$B$2:$C$801,2),"No")</f>
        <v>Yes</v>
      </c>
    </row>
    <row r="2174" spans="1:23" hidden="1" x14ac:dyDescent="0.2">
      <c r="A2174" s="1">
        <v>2173</v>
      </c>
      <c r="B2174" t="s">
        <v>7216</v>
      </c>
      <c r="C2174" s="2">
        <v>42583</v>
      </c>
      <c r="D2174" s="2">
        <v>42585</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s="3" t="str" cm="1">
        <f t="array" ref="V2174">_xlfn.IFS(Orders!M2174=People!$B$2,People!$A$2,Orders!M2174=People!$B$3,People!$A$3,Orders!M2174=People!$B$4,People!$A$3,Orders!M2174=People!$B$5,People!$A$5)</f>
        <v>Anna Andreadi</v>
      </c>
      <c r="W2174" s="3" t="str">
        <f>IFERROR(VLOOKUP(B2174,Returns!$B$2:$C$801,2),"No")</f>
        <v>Yes</v>
      </c>
    </row>
    <row r="2175" spans="1:23" x14ac:dyDescent="0.2">
      <c r="A2175" s="1">
        <v>2174</v>
      </c>
      <c r="B2175" t="s">
        <v>7217</v>
      </c>
      <c r="C2175" s="2">
        <v>43311</v>
      </c>
      <c r="D2175" s="2">
        <v>43316</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s="3" t="str" cm="1">
        <f t="array" ref="V2175">_xlfn.IFS(Orders!M2175=People!$B$2,People!$A$2,Orders!M2175=People!$B$3,People!$A$3,Orders!M2175=People!$B$4,People!$A$3,Orders!M2175=People!$B$5,People!$A$5)</f>
        <v>Chuck Magee</v>
      </c>
      <c r="W2175" s="3" t="str">
        <f>IFERROR(VLOOKUP(B2175,Returns!$B$2:$C$801,2),"No")</f>
        <v>Yes</v>
      </c>
    </row>
    <row r="2176" spans="1:23" x14ac:dyDescent="0.2">
      <c r="A2176" s="1">
        <v>2175</v>
      </c>
      <c r="B2176" t="s">
        <v>7218</v>
      </c>
      <c r="C2176" s="2">
        <v>42946</v>
      </c>
      <c r="D2176" s="2">
        <v>42950</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s="3" t="str" cm="1">
        <f t="array" ref="V2176">_xlfn.IFS(Orders!M2176=People!$B$2,People!$A$2,Orders!M2176=People!$B$3,People!$A$3,Orders!M2176=People!$B$4,People!$A$3,Orders!M2176=People!$B$5,People!$A$5)</f>
        <v>Chuck Magee</v>
      </c>
      <c r="W2176" s="3" t="str">
        <f>IFERROR(VLOOKUP(B2176,Returns!$B$2:$C$801,2),"No")</f>
        <v>Yes</v>
      </c>
    </row>
    <row r="2177" spans="1:23" hidden="1" x14ac:dyDescent="0.2">
      <c r="A2177" s="1">
        <v>2176</v>
      </c>
      <c r="B2177" t="s">
        <v>7219</v>
      </c>
      <c r="C2177" s="2">
        <v>43388</v>
      </c>
      <c r="D2177" s="2">
        <v>43394</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s="3" t="str" cm="1">
        <f t="array" ref="V2177">_xlfn.IFS(Orders!M2177=People!$B$2,People!$A$2,Orders!M2177=People!$B$3,People!$A$3,Orders!M2177=People!$B$4,People!$A$3,Orders!M2177=People!$B$5,People!$A$5)</f>
        <v>Anna Andreadi</v>
      </c>
      <c r="W2177" s="3" t="str">
        <f>IFERROR(VLOOKUP(B2177,Returns!$B$2:$C$801,2),"No")</f>
        <v>Yes</v>
      </c>
    </row>
    <row r="2178" spans="1:23" hidden="1" x14ac:dyDescent="0.2">
      <c r="A2178" s="1">
        <v>2177</v>
      </c>
      <c r="B2178" t="s">
        <v>7219</v>
      </c>
      <c r="C2178" s="2">
        <v>43388</v>
      </c>
      <c r="D2178" s="2">
        <v>43394</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s="3" t="str" cm="1">
        <f t="array" ref="V2178">_xlfn.IFS(Orders!M2178=People!$B$2,People!$A$2,Orders!M2178=People!$B$3,People!$A$3,Orders!M2178=People!$B$4,People!$A$3,Orders!M2178=People!$B$5,People!$A$5)</f>
        <v>Anna Andreadi</v>
      </c>
      <c r="W2178" s="3" t="str">
        <f>IFERROR(VLOOKUP(B2178,Returns!$B$2:$C$801,2),"No")</f>
        <v>Yes</v>
      </c>
    </row>
    <row r="2179" spans="1:23" hidden="1" x14ac:dyDescent="0.2">
      <c r="A2179" s="1">
        <v>2178</v>
      </c>
      <c r="B2179" t="s">
        <v>7219</v>
      </c>
      <c r="C2179" s="2">
        <v>43388</v>
      </c>
      <c r="D2179" s="2">
        <v>43394</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s="3" t="str" cm="1">
        <f t="array" ref="V2179">_xlfn.IFS(Orders!M2179=People!$B$2,People!$A$2,Orders!M2179=People!$B$3,People!$A$3,Orders!M2179=People!$B$4,People!$A$3,Orders!M2179=People!$B$5,People!$A$5)</f>
        <v>Anna Andreadi</v>
      </c>
      <c r="W2179" s="3" t="str">
        <f>IFERROR(VLOOKUP(B2179,Returns!$B$2:$C$801,2),"No")</f>
        <v>Yes</v>
      </c>
    </row>
    <row r="2180" spans="1:23" hidden="1" x14ac:dyDescent="0.2">
      <c r="A2180" s="1">
        <v>2179</v>
      </c>
      <c r="B2180" t="s">
        <v>7219</v>
      </c>
      <c r="C2180" s="2">
        <v>43388</v>
      </c>
      <c r="D2180" s="2">
        <v>43394</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s="3" t="str" cm="1">
        <f t="array" ref="V2180">_xlfn.IFS(Orders!M2180=People!$B$2,People!$A$2,Orders!M2180=People!$B$3,People!$A$3,Orders!M2180=People!$B$4,People!$A$3,Orders!M2180=People!$B$5,People!$A$5)</f>
        <v>Anna Andreadi</v>
      </c>
      <c r="W2180" s="3" t="str">
        <f>IFERROR(VLOOKUP(B2180,Returns!$B$2:$C$801,2),"No")</f>
        <v>Yes</v>
      </c>
    </row>
    <row r="2181" spans="1:23" x14ac:dyDescent="0.2">
      <c r="A2181" s="1">
        <v>2180</v>
      </c>
      <c r="B2181" t="s">
        <v>7220</v>
      </c>
      <c r="C2181" s="2">
        <v>43227</v>
      </c>
      <c r="D2181" s="2">
        <v>43231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s="3" t="str" cm="1">
        <f t="array" ref="V2181">_xlfn.IFS(Orders!M2181=People!$B$2,People!$A$2,Orders!M2181=People!$B$3,People!$A$3,Orders!M2181=People!$B$4,People!$A$3,Orders!M2181=People!$B$5,People!$A$5)</f>
        <v>Chuck Magee</v>
      </c>
      <c r="W2181" s="3" t="str">
        <f>IFERROR(VLOOKUP(B2181,Returns!$B$2:$C$801,2),"No")</f>
        <v>Yes</v>
      </c>
    </row>
    <row r="2182" spans="1:23" x14ac:dyDescent="0.2">
      <c r="A2182" s="1">
        <v>2181</v>
      </c>
      <c r="B2182" t="s">
        <v>7220</v>
      </c>
      <c r="C2182" s="2">
        <v>43227</v>
      </c>
      <c r="D2182" s="2">
        <v>43231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s="3" t="str" cm="1">
        <f t="array" ref="V2182">_xlfn.IFS(Orders!M2182=People!$B$2,People!$A$2,Orders!M2182=People!$B$3,People!$A$3,Orders!M2182=People!$B$4,People!$A$3,Orders!M2182=People!$B$5,People!$A$5)</f>
        <v>Chuck Magee</v>
      </c>
      <c r="W2182" s="3" t="str">
        <f>IFERROR(VLOOKUP(B2182,Returns!$B$2:$C$801,2),"No")</f>
        <v>Yes</v>
      </c>
    </row>
    <row r="2183" spans="1:23" x14ac:dyDescent="0.2">
      <c r="A2183" s="1">
        <v>2182</v>
      </c>
      <c r="B2183" t="s">
        <v>7220</v>
      </c>
      <c r="C2183" s="2">
        <v>43227</v>
      </c>
      <c r="D2183" s="2">
        <v>43231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s="3" t="str" cm="1">
        <f t="array" ref="V2183">_xlfn.IFS(Orders!M2183=People!$B$2,People!$A$2,Orders!M2183=People!$B$3,People!$A$3,Orders!M2183=People!$B$4,People!$A$3,Orders!M2183=People!$B$5,People!$A$5)</f>
        <v>Chuck Magee</v>
      </c>
      <c r="W2183" s="3" t="str">
        <f>IFERROR(VLOOKUP(B2183,Returns!$B$2:$C$801,2),"No")</f>
        <v>Yes</v>
      </c>
    </row>
    <row r="2184" spans="1:23" x14ac:dyDescent="0.2">
      <c r="A2184" s="1">
        <v>2183</v>
      </c>
      <c r="B2184" t="s">
        <v>7220</v>
      </c>
      <c r="C2184" s="2">
        <v>43227</v>
      </c>
      <c r="D2184" s="2">
        <v>43231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s="3" t="str" cm="1">
        <f t="array" ref="V2184">_xlfn.IFS(Orders!M2184=People!$B$2,People!$A$2,Orders!M2184=People!$B$3,People!$A$3,Orders!M2184=People!$B$4,People!$A$3,Orders!M2184=People!$B$5,People!$A$5)</f>
        <v>Chuck Magee</v>
      </c>
      <c r="W2184" s="3" t="str">
        <f>IFERROR(VLOOKUP(B2184,Returns!$B$2:$C$801,2),"No")</f>
        <v>Yes</v>
      </c>
    </row>
    <row r="2185" spans="1:23" x14ac:dyDescent="0.2">
      <c r="A2185" s="1">
        <v>2184</v>
      </c>
      <c r="B2185" t="s">
        <v>7220</v>
      </c>
      <c r="C2185" s="2">
        <v>43227</v>
      </c>
      <c r="D2185" s="2">
        <v>43231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s="3" t="str" cm="1">
        <f t="array" ref="V2185">_xlfn.IFS(Orders!M2185=People!$B$2,People!$A$2,Orders!M2185=People!$B$3,People!$A$3,Orders!M2185=People!$B$4,People!$A$3,Orders!M2185=People!$B$5,People!$A$5)</f>
        <v>Chuck Magee</v>
      </c>
      <c r="W2185" s="3" t="str">
        <f>IFERROR(VLOOKUP(B2185,Returns!$B$2:$C$801,2),"No")</f>
        <v>Yes</v>
      </c>
    </row>
    <row r="2186" spans="1:23" x14ac:dyDescent="0.2">
      <c r="A2186" s="1">
        <v>2185</v>
      </c>
      <c r="B2186" t="s">
        <v>7220</v>
      </c>
      <c r="C2186" s="2">
        <v>43227</v>
      </c>
      <c r="D2186" s="2">
        <v>43231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s="3" t="str" cm="1">
        <f t="array" ref="V2186">_xlfn.IFS(Orders!M2186=People!$B$2,People!$A$2,Orders!M2186=People!$B$3,People!$A$3,Orders!M2186=People!$B$4,People!$A$3,Orders!M2186=People!$B$5,People!$A$5)</f>
        <v>Chuck Magee</v>
      </c>
      <c r="W2186" s="3" t="str">
        <f>IFERROR(VLOOKUP(B2186,Returns!$B$2:$C$801,2),"No")</f>
        <v>Yes</v>
      </c>
    </row>
    <row r="2187" spans="1:23" hidden="1" x14ac:dyDescent="0.2">
      <c r="A2187" s="1">
        <v>2186</v>
      </c>
      <c r="B2187" t="s">
        <v>7221</v>
      </c>
      <c r="C2187" s="2">
        <v>43678</v>
      </c>
      <c r="D2187" s="2">
        <v>43681</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s="3" t="str" cm="1">
        <f t="array" ref="V2187">_xlfn.IFS(Orders!M2187=People!$B$2,People!$A$2,Orders!M2187=People!$B$3,People!$A$3,Orders!M2187=People!$B$4,People!$A$3,Orders!M2187=People!$B$5,People!$A$5)</f>
        <v>Anna Andreadi</v>
      </c>
      <c r="W2187" s="3" t="str">
        <f>IFERROR(VLOOKUP(B2187,Returns!$B$2:$C$801,2),"No")</f>
        <v>Yes</v>
      </c>
    </row>
    <row r="2188" spans="1:23" hidden="1" x14ac:dyDescent="0.2">
      <c r="A2188" s="1">
        <v>2187</v>
      </c>
      <c r="B2188" t="s">
        <v>7222</v>
      </c>
      <c r="C2188" s="2">
        <v>43295</v>
      </c>
      <c r="D2188" s="2">
        <v>43295</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s="3" t="str" cm="1">
        <f t="array" ref="V2188">_xlfn.IFS(Orders!M2188=People!$B$2,People!$A$2,Orders!M2188=People!$B$3,People!$A$3,Orders!M2188=People!$B$4,People!$A$3,Orders!M2188=People!$B$5,People!$A$5)</f>
        <v>Cassandra Brandow</v>
      </c>
      <c r="W2188" s="3" t="str">
        <f>IFERROR(VLOOKUP(B2188,Returns!$B$2:$C$801,2),"No")</f>
        <v>Yes</v>
      </c>
    </row>
    <row r="2189" spans="1:23" x14ac:dyDescent="0.2">
      <c r="A2189" s="1">
        <v>2188</v>
      </c>
      <c r="B2189" t="s">
        <v>7223</v>
      </c>
      <c r="C2189" s="2">
        <v>43687</v>
      </c>
      <c r="D2189" s="2">
        <v>43692</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s="3" t="str" cm="1">
        <f t="array" ref="V2189">_xlfn.IFS(Orders!M2189=People!$B$2,People!$A$2,Orders!M2189=People!$B$3,People!$A$3,Orders!M2189=People!$B$4,People!$A$3,Orders!M2189=People!$B$5,People!$A$5)</f>
        <v>Chuck Magee</v>
      </c>
      <c r="W2189" s="3" t="str">
        <f>IFERROR(VLOOKUP(B2189,Returns!$B$2:$C$801,2),"No")</f>
        <v>Yes</v>
      </c>
    </row>
    <row r="2190" spans="1:23" x14ac:dyDescent="0.2">
      <c r="A2190" s="1">
        <v>2189</v>
      </c>
      <c r="B2190" t="s">
        <v>7223</v>
      </c>
      <c r="C2190" s="2">
        <v>43687</v>
      </c>
      <c r="D2190" s="2">
        <v>43692</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s="3" t="str" cm="1">
        <f t="array" ref="V2190">_xlfn.IFS(Orders!M2190=People!$B$2,People!$A$2,Orders!M2190=People!$B$3,People!$A$3,Orders!M2190=People!$B$4,People!$A$3,Orders!M2190=People!$B$5,People!$A$5)</f>
        <v>Chuck Magee</v>
      </c>
      <c r="W2190" s="3" t="str">
        <f>IFERROR(VLOOKUP(B2190,Returns!$B$2:$C$801,2),"No")</f>
        <v>Yes</v>
      </c>
    </row>
    <row r="2191" spans="1:23" x14ac:dyDescent="0.2">
      <c r="A2191" s="1">
        <v>2190</v>
      </c>
      <c r="B2191" t="s">
        <v>7223</v>
      </c>
      <c r="C2191" s="2">
        <v>43687</v>
      </c>
      <c r="D2191" s="2">
        <v>43692</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s="3" t="str" cm="1">
        <f t="array" ref="V2191">_xlfn.IFS(Orders!M2191=People!$B$2,People!$A$2,Orders!M2191=People!$B$3,People!$A$3,Orders!M2191=People!$B$4,People!$A$3,Orders!M2191=People!$B$5,People!$A$5)</f>
        <v>Chuck Magee</v>
      </c>
      <c r="W2191" s="3" t="str">
        <f>IFERROR(VLOOKUP(B2191,Returns!$B$2:$C$801,2),"No")</f>
        <v>Yes</v>
      </c>
    </row>
    <row r="2192" spans="1:23" hidden="1" x14ac:dyDescent="0.2">
      <c r="A2192" s="1">
        <v>2191</v>
      </c>
      <c r="B2192" t="s">
        <v>7224</v>
      </c>
      <c r="C2192" s="2">
        <v>43276</v>
      </c>
      <c r="D2192" s="2">
        <v>43280</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s="3" t="str" cm="1">
        <f t="array" ref="V2192">_xlfn.IFS(Orders!M2192=People!$B$2,People!$A$2,Orders!M2192=People!$B$3,People!$A$3,Orders!M2192=People!$B$4,People!$A$3,Orders!M2192=People!$B$5,People!$A$5)</f>
        <v>Anna Andreadi</v>
      </c>
      <c r="W2192" s="3" t="str">
        <f>IFERROR(VLOOKUP(B2192,Returns!$B$2:$C$801,2),"No")</f>
        <v>Yes</v>
      </c>
    </row>
    <row r="2193" spans="1:23" hidden="1" x14ac:dyDescent="0.2">
      <c r="A2193" s="1">
        <v>2192</v>
      </c>
      <c r="B2193" t="s">
        <v>7225</v>
      </c>
      <c r="C2193" s="2">
        <v>43444</v>
      </c>
      <c r="D2193" s="2">
        <v>43451</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s="3" t="str" cm="1">
        <f t="array" ref="V2193">_xlfn.IFS(Orders!M2193=People!$B$2,People!$A$2,Orders!M2193=People!$B$3,People!$A$3,Orders!M2193=People!$B$4,People!$A$3,Orders!M2193=People!$B$5,People!$A$5)</f>
        <v>Anna Andreadi</v>
      </c>
      <c r="W2193" s="3" t="str">
        <f>IFERROR(VLOOKUP(B2193,Returns!$B$2:$C$801,2),"No")</f>
        <v>Yes</v>
      </c>
    </row>
    <row r="2194" spans="1:23" hidden="1" x14ac:dyDescent="0.2">
      <c r="A2194" s="1">
        <v>2193</v>
      </c>
      <c r="B2194" t="s">
        <v>7225</v>
      </c>
      <c r="C2194" s="2">
        <v>43444</v>
      </c>
      <c r="D2194" s="2">
        <v>43451</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s="3" t="str" cm="1">
        <f t="array" ref="V2194">_xlfn.IFS(Orders!M2194=People!$B$2,People!$A$2,Orders!M2194=People!$B$3,People!$A$3,Orders!M2194=People!$B$4,People!$A$3,Orders!M2194=People!$B$5,People!$A$5)</f>
        <v>Anna Andreadi</v>
      </c>
      <c r="W2194" s="3" t="str">
        <f>IFERROR(VLOOKUP(B2194,Returns!$B$2:$C$801,2),"No")</f>
        <v>Yes</v>
      </c>
    </row>
    <row r="2195" spans="1:23" hidden="1" x14ac:dyDescent="0.2">
      <c r="A2195" s="1">
        <v>2194</v>
      </c>
      <c r="B2195" t="s">
        <v>7225</v>
      </c>
      <c r="C2195" s="2">
        <v>43444</v>
      </c>
      <c r="D2195" s="2">
        <v>43451</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s="3" t="str" cm="1">
        <f t="array" ref="V2195">_xlfn.IFS(Orders!M2195=People!$B$2,People!$A$2,Orders!M2195=People!$B$3,People!$A$3,Orders!M2195=People!$B$4,People!$A$3,Orders!M2195=People!$B$5,People!$A$5)</f>
        <v>Anna Andreadi</v>
      </c>
      <c r="W2195" s="3" t="str">
        <f>IFERROR(VLOOKUP(B2195,Returns!$B$2:$C$801,2),"No")</f>
        <v>Yes</v>
      </c>
    </row>
    <row r="2196" spans="1:23" hidden="1" x14ac:dyDescent="0.2">
      <c r="A2196" s="1">
        <v>2195</v>
      </c>
      <c r="B2196" t="s">
        <v>7225</v>
      </c>
      <c r="C2196" s="2">
        <v>43444</v>
      </c>
      <c r="D2196" s="2">
        <v>43451</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s="3" t="str" cm="1">
        <f t="array" ref="V2196">_xlfn.IFS(Orders!M2196=People!$B$2,People!$A$2,Orders!M2196=People!$B$3,People!$A$3,Orders!M2196=People!$B$4,People!$A$3,Orders!M2196=People!$B$5,People!$A$5)</f>
        <v>Anna Andreadi</v>
      </c>
      <c r="W2196" s="3" t="str">
        <f>IFERROR(VLOOKUP(B2196,Returns!$B$2:$C$801,2),"No")</f>
        <v>Yes</v>
      </c>
    </row>
    <row r="2197" spans="1:23" hidden="1" x14ac:dyDescent="0.2">
      <c r="A2197" s="1">
        <v>2196</v>
      </c>
      <c r="B2197" t="s">
        <v>7225</v>
      </c>
      <c r="C2197" s="2">
        <v>43444</v>
      </c>
      <c r="D2197" s="2">
        <v>43451</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s="3" t="str" cm="1">
        <f t="array" ref="V2197">_xlfn.IFS(Orders!M2197=People!$B$2,People!$A$2,Orders!M2197=People!$B$3,People!$A$3,Orders!M2197=People!$B$4,People!$A$3,Orders!M2197=People!$B$5,People!$A$5)</f>
        <v>Anna Andreadi</v>
      </c>
      <c r="W2197" s="3" t="str">
        <f>IFERROR(VLOOKUP(B2197,Returns!$B$2:$C$801,2),"No")</f>
        <v>Yes</v>
      </c>
    </row>
    <row r="2198" spans="1:23" hidden="1" x14ac:dyDescent="0.2">
      <c r="A2198" s="1">
        <v>2197</v>
      </c>
      <c r="B2198" t="s">
        <v>6066</v>
      </c>
      <c r="C2198" s="2">
        <v>43435</v>
      </c>
      <c r="D2198" s="2">
        <v>43440</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s="3" t="str" cm="1">
        <f t="array" ref="V2198">_xlfn.IFS(Orders!M2198=People!$B$2,People!$A$2,Orders!M2198=People!$B$3,People!$A$3,Orders!M2198=People!$B$4,People!$A$3,Orders!M2198=People!$B$5,People!$A$5)</f>
        <v>Cassandra Brandow</v>
      </c>
      <c r="W2198" s="3" t="str">
        <f>IFERROR(VLOOKUP(B2198,Returns!$B$2:$C$801,2),"No")</f>
        <v>Yes</v>
      </c>
    </row>
    <row r="2199" spans="1:23" hidden="1" x14ac:dyDescent="0.2">
      <c r="A2199" s="1">
        <v>2198</v>
      </c>
      <c r="B2199" t="s">
        <v>7226</v>
      </c>
      <c r="C2199" s="2">
        <v>42702</v>
      </c>
      <c r="D2199" s="2">
        <v>42708</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s="3" t="str" cm="1">
        <f t="array" ref="V2199">_xlfn.IFS(Orders!M2199=People!$B$2,People!$A$2,Orders!M2199=People!$B$3,People!$A$3,Orders!M2199=People!$B$4,People!$A$3,Orders!M2199=People!$B$5,People!$A$5)</f>
        <v>Cassandra Brandow</v>
      </c>
      <c r="W2199" s="3" t="str">
        <f>IFERROR(VLOOKUP(B2199,Returns!$B$2:$C$801,2),"No")</f>
        <v>Yes</v>
      </c>
    </row>
    <row r="2200" spans="1:23" x14ac:dyDescent="0.2">
      <c r="A2200" s="1">
        <v>2199</v>
      </c>
      <c r="B2200" t="s">
        <v>7227</v>
      </c>
      <c r="C2200" s="2">
        <v>42822</v>
      </c>
      <c r="D2200" s="2">
        <v>42827</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s="3" t="str" cm="1">
        <f t="array" ref="V2200">_xlfn.IFS(Orders!M2200=People!$B$2,People!$A$2,Orders!M2200=People!$B$3,People!$A$3,Orders!M2200=People!$B$4,People!$A$3,Orders!M2200=People!$B$5,People!$A$5)</f>
        <v>Chuck Magee</v>
      </c>
      <c r="W2200" s="3" t="str">
        <f>IFERROR(VLOOKUP(B2200,Returns!$B$2:$C$801,2),"No")</f>
        <v>Yes</v>
      </c>
    </row>
    <row r="2201" spans="1:23" x14ac:dyDescent="0.2">
      <c r="A2201" s="1">
        <v>2200</v>
      </c>
      <c r="B2201" t="s">
        <v>7227</v>
      </c>
      <c r="C2201" s="2">
        <v>42822</v>
      </c>
      <c r="D2201" s="2">
        <v>42827</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s="3" t="str" cm="1">
        <f t="array" ref="V2201">_xlfn.IFS(Orders!M2201=People!$B$2,People!$A$2,Orders!M2201=People!$B$3,People!$A$3,Orders!M2201=People!$B$4,People!$A$3,Orders!M2201=People!$B$5,People!$A$5)</f>
        <v>Chuck Magee</v>
      </c>
      <c r="W2201" s="3" t="str">
        <f>IFERROR(VLOOKUP(B2201,Returns!$B$2:$C$801,2),"No")</f>
        <v>Yes</v>
      </c>
    </row>
    <row r="2202" spans="1:23" hidden="1" x14ac:dyDescent="0.2">
      <c r="A2202" s="1">
        <v>2201</v>
      </c>
      <c r="B2202" t="s">
        <v>7228</v>
      </c>
      <c r="C2202" s="2">
        <v>42522</v>
      </c>
      <c r="D2202" s="2">
        <v>42527</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s="3" t="str" cm="1">
        <f t="array" ref="V2202">_xlfn.IFS(Orders!M2202=People!$B$2,People!$A$2,Orders!M2202=People!$B$3,People!$A$3,Orders!M2202=People!$B$4,People!$A$3,Orders!M2202=People!$B$5,People!$A$5)</f>
        <v>Cassandra Brandow</v>
      </c>
      <c r="W2202" s="3" t="str">
        <f>IFERROR(VLOOKUP(B2202,Returns!$B$2:$C$801,2),"No")</f>
        <v>Yes</v>
      </c>
    </row>
    <row r="2203" spans="1:23" hidden="1" x14ac:dyDescent="0.2">
      <c r="A2203" s="1">
        <v>2202</v>
      </c>
      <c r="B2203" t="s">
        <v>7228</v>
      </c>
      <c r="C2203" s="2">
        <v>42522</v>
      </c>
      <c r="D2203" s="2">
        <v>42527</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s="3" t="str" cm="1">
        <f t="array" ref="V2203">_xlfn.IFS(Orders!M2203=People!$B$2,People!$A$2,Orders!M2203=People!$B$3,People!$A$3,Orders!M2203=People!$B$4,People!$A$3,Orders!M2203=People!$B$5,People!$A$5)</f>
        <v>Cassandra Brandow</v>
      </c>
      <c r="W2203" s="3" t="str">
        <f>IFERROR(VLOOKUP(B2203,Returns!$B$2:$C$801,2),"No")</f>
        <v>Yes</v>
      </c>
    </row>
    <row r="2204" spans="1:23" hidden="1" x14ac:dyDescent="0.2">
      <c r="A2204" s="1">
        <v>2203</v>
      </c>
      <c r="B2204" t="s">
        <v>7229</v>
      </c>
      <c r="C2204" s="2">
        <v>42984</v>
      </c>
      <c r="D2204" s="2">
        <v>42990</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s="3" t="str" cm="1">
        <f t="array" ref="V2204">_xlfn.IFS(Orders!M2204=People!$B$2,People!$A$2,Orders!M2204=People!$B$3,People!$A$3,Orders!M2204=People!$B$4,People!$A$3,Orders!M2204=People!$B$5,People!$A$5)</f>
        <v>Anna Andreadi</v>
      </c>
      <c r="W2204" s="3" t="str">
        <f>IFERROR(VLOOKUP(B2204,Returns!$B$2:$C$801,2),"No")</f>
        <v>Yes</v>
      </c>
    </row>
    <row r="2205" spans="1:23" hidden="1" x14ac:dyDescent="0.2">
      <c r="A2205" s="1">
        <v>2204</v>
      </c>
      <c r="B2205" t="s">
        <v>7229</v>
      </c>
      <c r="C2205" s="2">
        <v>42984</v>
      </c>
      <c r="D2205" s="2">
        <v>42990</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s="3" t="str" cm="1">
        <f t="array" ref="V2205">_xlfn.IFS(Orders!M2205=People!$B$2,People!$A$2,Orders!M2205=People!$B$3,People!$A$3,Orders!M2205=People!$B$4,People!$A$3,Orders!M2205=People!$B$5,People!$A$5)</f>
        <v>Anna Andreadi</v>
      </c>
      <c r="W2205" s="3" t="str">
        <f>IFERROR(VLOOKUP(B2205,Returns!$B$2:$C$801,2),"No")</f>
        <v>Yes</v>
      </c>
    </row>
    <row r="2206" spans="1:23" x14ac:dyDescent="0.2">
      <c r="A2206" s="1">
        <v>2205</v>
      </c>
      <c r="B2206" t="s">
        <v>7230</v>
      </c>
      <c r="C2206" s="2">
        <v>42915</v>
      </c>
      <c r="D2206" s="2">
        <v>42921</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s="3" t="str" cm="1">
        <f t="array" ref="V2206">_xlfn.IFS(Orders!M2206=People!$B$2,People!$A$2,Orders!M2206=People!$B$3,People!$A$3,Orders!M2206=People!$B$4,People!$A$3,Orders!M2206=People!$B$5,People!$A$5)</f>
        <v>Chuck Magee</v>
      </c>
      <c r="W2206" s="3" t="str">
        <f>IFERROR(VLOOKUP(B2206,Returns!$B$2:$C$801,2),"No")</f>
        <v>Yes</v>
      </c>
    </row>
    <row r="2207" spans="1:23" hidden="1" x14ac:dyDescent="0.2">
      <c r="A2207" s="1">
        <v>2206</v>
      </c>
      <c r="B2207" t="s">
        <v>7231</v>
      </c>
      <c r="C2207" s="2">
        <v>43353</v>
      </c>
      <c r="D2207" s="2">
        <v>43355</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s="3" t="str" cm="1">
        <f t="array" ref="V2207">_xlfn.IFS(Orders!M2207=People!$B$2,People!$A$2,Orders!M2207=People!$B$3,People!$A$3,Orders!M2207=People!$B$4,People!$A$3,Orders!M2207=People!$B$5,People!$A$5)</f>
        <v>Cassandra Brandow</v>
      </c>
      <c r="W2207" s="3" t="str">
        <f>IFERROR(VLOOKUP(B2207,Returns!$B$2:$C$801,2),"No")</f>
        <v>Yes</v>
      </c>
    </row>
    <row r="2208" spans="1:23" x14ac:dyDescent="0.2">
      <c r="A2208" s="1">
        <v>2207</v>
      </c>
      <c r="B2208" t="s">
        <v>7232</v>
      </c>
      <c r="C2208" s="2">
        <v>42565</v>
      </c>
      <c r="D2208" s="2">
        <v>42571</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s="3" t="str" cm="1">
        <f t="array" ref="V2208">_xlfn.IFS(Orders!M2208=People!$B$2,People!$A$2,Orders!M2208=People!$B$3,People!$A$3,Orders!M2208=People!$B$4,People!$A$3,Orders!M2208=People!$B$5,People!$A$5)</f>
        <v>Chuck Magee</v>
      </c>
      <c r="W2208" s="3" t="str">
        <f>IFERROR(VLOOKUP(B2208,Returns!$B$2:$C$801,2),"No")</f>
        <v>Yes</v>
      </c>
    </row>
    <row r="2209" spans="1:23" x14ac:dyDescent="0.2">
      <c r="A2209" s="1">
        <v>2208</v>
      </c>
      <c r="B2209" t="s">
        <v>7232</v>
      </c>
      <c r="C2209" s="2">
        <v>42565</v>
      </c>
      <c r="D2209" s="2">
        <v>42571</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s="3" t="str" cm="1">
        <f t="array" ref="V2209">_xlfn.IFS(Orders!M2209=People!$B$2,People!$A$2,Orders!M2209=People!$B$3,People!$A$3,Orders!M2209=People!$B$4,People!$A$3,Orders!M2209=People!$B$5,People!$A$5)</f>
        <v>Chuck Magee</v>
      </c>
      <c r="W2209" s="3" t="str">
        <f>IFERROR(VLOOKUP(B2209,Returns!$B$2:$C$801,2),"No")</f>
        <v>Yes</v>
      </c>
    </row>
    <row r="2210" spans="1:23" x14ac:dyDescent="0.2">
      <c r="A2210" s="1">
        <v>2209</v>
      </c>
      <c r="B2210" t="s">
        <v>7233</v>
      </c>
      <c r="C2210" s="2">
        <v>42969</v>
      </c>
      <c r="D2210" s="2">
        <v>42973</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s="3" t="str" cm="1">
        <f t="array" ref="V2210">_xlfn.IFS(Orders!M2210=People!$B$2,People!$A$2,Orders!M2210=People!$B$3,People!$A$3,Orders!M2210=People!$B$4,People!$A$3,Orders!M2210=People!$B$5,People!$A$5)</f>
        <v>Chuck Magee</v>
      </c>
      <c r="W2210" s="3" t="str">
        <f>IFERROR(VLOOKUP(B2210,Returns!$B$2:$C$801,2),"No")</f>
        <v>Yes</v>
      </c>
    </row>
    <row r="2211" spans="1:23" x14ac:dyDescent="0.2">
      <c r="A2211" s="1">
        <v>2210</v>
      </c>
      <c r="B2211" t="s">
        <v>7234</v>
      </c>
      <c r="C2211" s="2">
        <v>42688</v>
      </c>
      <c r="D2211" s="2">
        <v>42690</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s="3" t="str" cm="1">
        <f t="array" ref="V2211">_xlfn.IFS(Orders!M2211=People!$B$2,People!$A$2,Orders!M2211=People!$B$3,People!$A$3,Orders!M2211=People!$B$4,People!$A$3,Orders!M2211=People!$B$5,People!$A$5)</f>
        <v>Chuck Magee</v>
      </c>
      <c r="W2211" s="3" t="str">
        <f>IFERROR(VLOOKUP(B2211,Returns!$B$2:$C$801,2),"No")</f>
        <v>Yes</v>
      </c>
    </row>
    <row r="2212" spans="1:23" x14ac:dyDescent="0.2">
      <c r="A2212" s="1">
        <v>2211</v>
      </c>
      <c r="B2212" t="s">
        <v>7234</v>
      </c>
      <c r="C2212" s="2">
        <v>42688</v>
      </c>
      <c r="D2212" s="2">
        <v>42690</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s="3" t="str" cm="1">
        <f t="array" ref="V2212">_xlfn.IFS(Orders!M2212=People!$B$2,People!$A$2,Orders!M2212=People!$B$3,People!$A$3,Orders!M2212=People!$B$4,People!$A$3,Orders!M2212=People!$B$5,People!$A$5)</f>
        <v>Chuck Magee</v>
      </c>
      <c r="W2212" s="3" t="str">
        <f>IFERROR(VLOOKUP(B2212,Returns!$B$2:$C$801,2),"No")</f>
        <v>Yes</v>
      </c>
    </row>
    <row r="2213" spans="1:23" x14ac:dyDescent="0.2">
      <c r="A2213" s="1">
        <v>2212</v>
      </c>
      <c r="B2213" t="s">
        <v>7235</v>
      </c>
      <c r="C2213" s="2">
        <v>43431</v>
      </c>
      <c r="D2213" s="2">
        <v>43434</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s="3" t="str" cm="1">
        <f t="array" ref="V2213">_xlfn.IFS(Orders!M2213=People!$B$2,People!$A$2,Orders!M2213=People!$B$3,People!$A$3,Orders!M2213=People!$B$4,People!$A$3,Orders!M2213=People!$B$5,People!$A$5)</f>
        <v>Chuck Magee</v>
      </c>
      <c r="W2213" s="3" t="str">
        <f>IFERROR(VLOOKUP(B2213,Returns!$B$2:$C$801,2),"No")</f>
        <v>Yes</v>
      </c>
    </row>
    <row r="2214" spans="1:23" x14ac:dyDescent="0.2">
      <c r="A2214" s="1">
        <v>2213</v>
      </c>
      <c r="B2214" t="s">
        <v>7236</v>
      </c>
      <c r="C2214" s="2">
        <v>43790</v>
      </c>
      <c r="D2214" s="2">
        <v>43794</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s="3" t="str" cm="1">
        <f t="array" ref="V2214">_xlfn.IFS(Orders!M2214=People!$B$2,People!$A$2,Orders!M2214=People!$B$3,People!$A$3,Orders!M2214=People!$B$4,People!$A$3,Orders!M2214=People!$B$5,People!$A$5)</f>
        <v>Chuck Magee</v>
      </c>
      <c r="W2214" s="3" t="str">
        <f>IFERROR(VLOOKUP(B2214,Returns!$B$2:$C$801,2),"No")</f>
        <v>Yes</v>
      </c>
    </row>
    <row r="2215" spans="1:23" hidden="1" x14ac:dyDescent="0.2">
      <c r="A2215" s="1">
        <v>2214</v>
      </c>
      <c r="B2215" t="s">
        <v>7237</v>
      </c>
      <c r="C2215" s="2">
        <v>43739</v>
      </c>
      <c r="D2215" s="2">
        <v>43740</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s="3" t="str" cm="1">
        <f t="array" ref="V2215">_xlfn.IFS(Orders!M2215=People!$B$2,People!$A$2,Orders!M2215=People!$B$3,People!$A$3,Orders!M2215=People!$B$4,People!$A$3,Orders!M2215=People!$B$5,People!$A$5)</f>
        <v>Anna Andreadi</v>
      </c>
      <c r="W2215" s="3" t="str">
        <f>IFERROR(VLOOKUP(B2215,Returns!$B$2:$C$801,2),"No")</f>
        <v>Yes</v>
      </c>
    </row>
    <row r="2216" spans="1:23" hidden="1" x14ac:dyDescent="0.2">
      <c r="A2216" s="1">
        <v>2215</v>
      </c>
      <c r="B2216" t="s">
        <v>7237</v>
      </c>
      <c r="C2216" s="2">
        <v>43739</v>
      </c>
      <c r="D2216" s="2">
        <v>43740</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s="3" t="str" cm="1">
        <f t="array" ref="V2216">_xlfn.IFS(Orders!M2216=People!$B$2,People!$A$2,Orders!M2216=People!$B$3,People!$A$3,Orders!M2216=People!$B$4,People!$A$3,Orders!M2216=People!$B$5,People!$A$5)</f>
        <v>Anna Andreadi</v>
      </c>
      <c r="W2216" s="3" t="str">
        <f>IFERROR(VLOOKUP(B2216,Returns!$B$2:$C$801,2),"No")</f>
        <v>Yes</v>
      </c>
    </row>
    <row r="2217" spans="1:23" hidden="1" x14ac:dyDescent="0.2">
      <c r="A2217" s="1">
        <v>2216</v>
      </c>
      <c r="B2217" t="s">
        <v>7237</v>
      </c>
      <c r="C2217" s="2">
        <v>43739</v>
      </c>
      <c r="D2217" s="2">
        <v>43740</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s="3" t="str" cm="1">
        <f t="array" ref="V2217">_xlfn.IFS(Orders!M2217=People!$B$2,People!$A$2,Orders!M2217=People!$B$3,People!$A$3,Orders!M2217=People!$B$4,People!$A$3,Orders!M2217=People!$B$5,People!$A$5)</f>
        <v>Anna Andreadi</v>
      </c>
      <c r="W2217" s="3" t="str">
        <f>IFERROR(VLOOKUP(B2217,Returns!$B$2:$C$801,2),"No")</f>
        <v>Yes</v>
      </c>
    </row>
    <row r="2218" spans="1:23" hidden="1" x14ac:dyDescent="0.2">
      <c r="A2218" s="1">
        <v>2217</v>
      </c>
      <c r="B2218" t="s">
        <v>7237</v>
      </c>
      <c r="C2218" s="2">
        <v>43739</v>
      </c>
      <c r="D2218" s="2">
        <v>43740</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s="3" t="str" cm="1">
        <f t="array" ref="V2218">_xlfn.IFS(Orders!M2218=People!$B$2,People!$A$2,Orders!M2218=People!$B$3,People!$A$3,Orders!M2218=People!$B$4,People!$A$3,Orders!M2218=People!$B$5,People!$A$5)</f>
        <v>Anna Andreadi</v>
      </c>
      <c r="W2218" s="3" t="str">
        <f>IFERROR(VLOOKUP(B2218,Returns!$B$2:$C$801,2),"No")</f>
        <v>Yes</v>
      </c>
    </row>
    <row r="2219" spans="1:23" hidden="1" x14ac:dyDescent="0.2">
      <c r="A2219" s="1">
        <v>2218</v>
      </c>
      <c r="B2219" t="s">
        <v>7238</v>
      </c>
      <c r="C2219" s="2">
        <v>42633</v>
      </c>
      <c r="D2219" s="2">
        <v>42638</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s="3" t="str" cm="1">
        <f t="array" ref="V2219">_xlfn.IFS(Orders!M2219=People!$B$2,People!$A$2,Orders!M2219=People!$B$3,People!$A$3,Orders!M2219=People!$B$4,People!$A$3,Orders!M2219=People!$B$5,People!$A$5)</f>
        <v>Cassandra Brandow</v>
      </c>
      <c r="W2219" s="3" t="str">
        <f>IFERROR(VLOOKUP(B2219,Returns!$B$2:$C$801,2),"No")</f>
        <v>Yes</v>
      </c>
    </row>
    <row r="2220" spans="1:23" hidden="1" x14ac:dyDescent="0.2">
      <c r="A2220" s="1">
        <v>2219</v>
      </c>
      <c r="B2220" t="s">
        <v>7239</v>
      </c>
      <c r="C2220" s="2">
        <v>43674</v>
      </c>
      <c r="D2220" s="2">
        <v>43678</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s="3" t="str" cm="1">
        <f t="array" ref="V2220">_xlfn.IFS(Orders!M2220=People!$B$2,People!$A$2,Orders!M2220=People!$B$3,People!$A$3,Orders!M2220=People!$B$4,People!$A$3,Orders!M2220=People!$B$5,People!$A$5)</f>
        <v>Anna Andreadi</v>
      </c>
      <c r="W2220" s="3" t="str">
        <f>IFERROR(VLOOKUP(B2220,Returns!$B$2:$C$801,2),"No")</f>
        <v>Yes</v>
      </c>
    </row>
    <row r="2221" spans="1:23" hidden="1" x14ac:dyDescent="0.2">
      <c r="A2221" s="1">
        <v>2220</v>
      </c>
      <c r="B2221" t="s">
        <v>7239</v>
      </c>
      <c r="C2221" s="2">
        <v>43674</v>
      </c>
      <c r="D2221" s="2">
        <v>43678</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s="3" t="str" cm="1">
        <f t="array" ref="V2221">_xlfn.IFS(Orders!M2221=People!$B$2,People!$A$2,Orders!M2221=People!$B$3,People!$A$3,Orders!M2221=People!$B$4,People!$A$3,Orders!M2221=People!$B$5,People!$A$5)</f>
        <v>Anna Andreadi</v>
      </c>
      <c r="W2221" s="3" t="str">
        <f>IFERROR(VLOOKUP(B2221,Returns!$B$2:$C$801,2),"No")</f>
        <v>Yes</v>
      </c>
    </row>
    <row r="2222" spans="1:23" hidden="1" x14ac:dyDescent="0.2">
      <c r="A2222" s="1">
        <v>2221</v>
      </c>
      <c r="B2222" t="s">
        <v>7239</v>
      </c>
      <c r="C2222" s="2">
        <v>43674</v>
      </c>
      <c r="D2222" s="2">
        <v>43678</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s="3" t="str" cm="1">
        <f t="array" ref="V2222">_xlfn.IFS(Orders!M2222=People!$B$2,People!$A$2,Orders!M2222=People!$B$3,People!$A$3,Orders!M2222=People!$B$4,People!$A$3,Orders!M2222=People!$B$5,People!$A$5)</f>
        <v>Anna Andreadi</v>
      </c>
      <c r="W2222" s="3" t="str">
        <f>IFERROR(VLOOKUP(B2222,Returns!$B$2:$C$801,2),"No")</f>
        <v>Yes</v>
      </c>
    </row>
    <row r="2223" spans="1:23" x14ac:dyDescent="0.2">
      <c r="A2223" s="1">
        <v>2222</v>
      </c>
      <c r="B2223" t="s">
        <v>7240</v>
      </c>
      <c r="C2223" s="2">
        <v>43075</v>
      </c>
      <c r="D2223" s="2">
        <v>43075</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s="3" t="str" cm="1">
        <f t="array" ref="V2223">_xlfn.IFS(Orders!M2223=People!$B$2,People!$A$2,Orders!M2223=People!$B$3,People!$A$3,Orders!M2223=People!$B$4,People!$A$3,Orders!M2223=People!$B$5,People!$A$5)</f>
        <v>Chuck Magee</v>
      </c>
      <c r="W2223" s="3" t="str">
        <f>IFERROR(VLOOKUP(B2223,Returns!$B$2:$C$801,2),"No")</f>
        <v>Yes</v>
      </c>
    </row>
    <row r="2224" spans="1:23" x14ac:dyDescent="0.2">
      <c r="A2224" s="1">
        <v>2223</v>
      </c>
      <c r="B2224" t="s">
        <v>7240</v>
      </c>
      <c r="C2224" s="2">
        <v>43075</v>
      </c>
      <c r="D2224" s="2">
        <v>43075</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s="3" t="str" cm="1">
        <f t="array" ref="V2224">_xlfn.IFS(Orders!M2224=People!$B$2,People!$A$2,Orders!M2224=People!$B$3,People!$A$3,Orders!M2224=People!$B$4,People!$A$3,Orders!M2224=People!$B$5,People!$A$5)</f>
        <v>Chuck Magee</v>
      </c>
      <c r="W2224" s="3" t="str">
        <f>IFERROR(VLOOKUP(B2224,Returns!$B$2:$C$801,2),"No")</f>
        <v>Yes</v>
      </c>
    </row>
    <row r="2225" spans="1:23" x14ac:dyDescent="0.2">
      <c r="A2225" s="1">
        <v>2224</v>
      </c>
      <c r="B2225" t="s">
        <v>7240</v>
      </c>
      <c r="C2225" s="2">
        <v>43075</v>
      </c>
      <c r="D2225" s="2">
        <v>43075</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s="3" t="str" cm="1">
        <f t="array" ref="V2225">_xlfn.IFS(Orders!M2225=People!$B$2,People!$A$2,Orders!M2225=People!$B$3,People!$A$3,Orders!M2225=People!$B$4,People!$A$3,Orders!M2225=People!$B$5,People!$A$5)</f>
        <v>Chuck Magee</v>
      </c>
      <c r="W2225" s="3" t="str">
        <f>IFERROR(VLOOKUP(B2225,Returns!$B$2:$C$801,2),"No")</f>
        <v>Yes</v>
      </c>
    </row>
    <row r="2226" spans="1:23" x14ac:dyDescent="0.2">
      <c r="A2226" s="1">
        <v>2225</v>
      </c>
      <c r="B2226" t="s">
        <v>7241</v>
      </c>
      <c r="C2226" s="2">
        <v>43677</v>
      </c>
      <c r="D2226" s="2">
        <v>43682</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s="3" t="str" cm="1">
        <f t="array" ref="V2226">_xlfn.IFS(Orders!M2226=People!$B$2,People!$A$2,Orders!M2226=People!$B$3,People!$A$3,Orders!M2226=People!$B$4,People!$A$3,Orders!M2226=People!$B$5,People!$A$5)</f>
        <v>Chuck Magee</v>
      </c>
      <c r="W2226" s="3" t="str">
        <f>IFERROR(VLOOKUP(B2226,Returns!$B$2:$C$801,2),"No")</f>
        <v>Yes</v>
      </c>
    </row>
    <row r="2227" spans="1:23" hidden="1" x14ac:dyDescent="0.2">
      <c r="A2227" s="1">
        <v>2226</v>
      </c>
      <c r="B2227" t="s">
        <v>7242</v>
      </c>
      <c r="C2227" s="2">
        <v>43178</v>
      </c>
      <c r="D2227" s="2">
        <v>43180</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s="3" t="str" cm="1">
        <f t="array" ref="V2227">_xlfn.IFS(Orders!M2227=People!$B$2,People!$A$2,Orders!M2227=People!$B$3,People!$A$3,Orders!M2227=People!$B$4,People!$A$3,Orders!M2227=People!$B$5,People!$A$5)</f>
        <v>Anna Andreadi</v>
      </c>
      <c r="W2227" s="3" t="str">
        <f>IFERROR(VLOOKUP(B2227,Returns!$B$2:$C$801,2),"No")</f>
        <v>Yes</v>
      </c>
    </row>
    <row r="2228" spans="1:23" x14ac:dyDescent="0.2">
      <c r="A2228" s="1">
        <v>2227</v>
      </c>
      <c r="B2228" t="s">
        <v>7243</v>
      </c>
      <c r="C2228" s="2">
        <v>43675</v>
      </c>
      <c r="D2228" s="2">
        <v>43680</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s="3" t="str" cm="1">
        <f t="array" ref="V2228">_xlfn.IFS(Orders!M2228=People!$B$2,People!$A$2,Orders!M2228=People!$B$3,People!$A$3,Orders!M2228=People!$B$4,People!$A$3,Orders!M2228=People!$B$5,People!$A$5)</f>
        <v>Chuck Magee</v>
      </c>
      <c r="W2228" s="3" t="str">
        <f>IFERROR(VLOOKUP(B2228,Returns!$B$2:$C$801,2),"No")</f>
        <v>Yes</v>
      </c>
    </row>
    <row r="2229" spans="1:23" x14ac:dyDescent="0.2">
      <c r="A2229" s="1">
        <v>2228</v>
      </c>
      <c r="B2229" t="s">
        <v>7243</v>
      </c>
      <c r="C2229" s="2">
        <v>43675</v>
      </c>
      <c r="D2229" s="2">
        <v>43680</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s="3" t="str" cm="1">
        <f t="array" ref="V2229">_xlfn.IFS(Orders!M2229=People!$B$2,People!$A$2,Orders!M2229=People!$B$3,People!$A$3,Orders!M2229=People!$B$4,People!$A$3,Orders!M2229=People!$B$5,People!$A$5)</f>
        <v>Chuck Magee</v>
      </c>
      <c r="W2229" s="3" t="str">
        <f>IFERROR(VLOOKUP(B2229,Returns!$B$2:$C$801,2),"No")</f>
        <v>Yes</v>
      </c>
    </row>
    <row r="2230" spans="1:23" x14ac:dyDescent="0.2">
      <c r="A2230" s="1">
        <v>2229</v>
      </c>
      <c r="B2230" t="s">
        <v>7244</v>
      </c>
      <c r="C2230" s="2">
        <v>43374</v>
      </c>
      <c r="D2230" s="2">
        <v>43378</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s="3" t="str" cm="1">
        <f t="array" ref="V2230">_xlfn.IFS(Orders!M2230=People!$B$2,People!$A$2,Orders!M2230=People!$B$3,People!$A$3,Orders!M2230=People!$B$4,People!$A$3,Orders!M2230=People!$B$5,People!$A$5)</f>
        <v>Chuck Magee</v>
      </c>
      <c r="W2230" s="3" t="str">
        <f>IFERROR(VLOOKUP(B2230,Returns!$B$2:$C$801,2),"No")</f>
        <v>Yes</v>
      </c>
    </row>
    <row r="2231" spans="1:23" hidden="1" x14ac:dyDescent="0.2">
      <c r="A2231" s="1">
        <v>2230</v>
      </c>
      <c r="B2231" t="s">
        <v>7245</v>
      </c>
      <c r="C2231" s="2">
        <v>42460</v>
      </c>
      <c r="D2231" s="2">
        <v>42465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s="3" t="str" cm="1">
        <f t="array" ref="V2231">_xlfn.IFS(Orders!M2231=People!$B$2,People!$A$2,Orders!M2231=People!$B$3,People!$A$3,Orders!M2231=People!$B$4,People!$A$3,Orders!M2231=People!$B$5,People!$A$5)</f>
        <v>Anna Andreadi</v>
      </c>
      <c r="W2231" s="3" t="str">
        <f>IFERROR(VLOOKUP(B2231,Returns!$B$2:$C$801,2),"No")</f>
        <v>Yes</v>
      </c>
    </row>
    <row r="2232" spans="1:23" hidden="1" x14ac:dyDescent="0.2">
      <c r="A2232" s="1">
        <v>2231</v>
      </c>
      <c r="B2232" t="s">
        <v>7245</v>
      </c>
      <c r="C2232" s="2">
        <v>42460</v>
      </c>
      <c r="D2232" s="2">
        <v>42465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s="3" t="str" cm="1">
        <f t="array" ref="V2232">_xlfn.IFS(Orders!M2232=People!$B$2,People!$A$2,Orders!M2232=People!$B$3,People!$A$3,Orders!M2232=People!$B$4,People!$A$3,Orders!M2232=People!$B$5,People!$A$5)</f>
        <v>Anna Andreadi</v>
      </c>
      <c r="W2232" s="3" t="str">
        <f>IFERROR(VLOOKUP(B2232,Returns!$B$2:$C$801,2),"No")</f>
        <v>Yes</v>
      </c>
    </row>
    <row r="2233" spans="1:23" x14ac:dyDescent="0.2">
      <c r="A2233" s="1">
        <v>2232</v>
      </c>
      <c r="B2233" t="s">
        <v>7246</v>
      </c>
      <c r="C2233" s="2">
        <v>43642</v>
      </c>
      <c r="D2233" s="2">
        <v>43647</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s="3" t="str" cm="1">
        <f t="array" ref="V2233">_xlfn.IFS(Orders!M2233=People!$B$2,People!$A$2,Orders!M2233=People!$B$3,People!$A$3,Orders!M2233=People!$B$4,People!$A$3,Orders!M2233=People!$B$5,People!$A$5)</f>
        <v>Chuck Magee</v>
      </c>
      <c r="W2233" s="3" t="str">
        <f>IFERROR(VLOOKUP(B2233,Returns!$B$2:$C$801,2),"No")</f>
        <v>Yes</v>
      </c>
    </row>
    <row r="2234" spans="1:23" x14ac:dyDescent="0.2">
      <c r="A2234" s="1">
        <v>2233</v>
      </c>
      <c r="B2234" t="s">
        <v>7247</v>
      </c>
      <c r="C2234" s="2">
        <v>43655</v>
      </c>
      <c r="D2234" s="2">
        <v>43660</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s="3" t="str" cm="1">
        <f t="array" ref="V2234">_xlfn.IFS(Orders!M2234=People!$B$2,People!$A$2,Orders!M2234=People!$B$3,People!$A$3,Orders!M2234=People!$B$4,People!$A$3,Orders!M2234=People!$B$5,People!$A$5)</f>
        <v>Chuck Magee</v>
      </c>
      <c r="W2234" s="3" t="str">
        <f>IFERROR(VLOOKUP(B2234,Returns!$B$2:$C$801,2),"No")</f>
        <v>Yes</v>
      </c>
    </row>
    <row r="2235" spans="1:23" hidden="1" x14ac:dyDescent="0.2">
      <c r="A2235" s="1">
        <v>2234</v>
      </c>
      <c r="B2235" t="s">
        <v>7248</v>
      </c>
      <c r="C2235" s="2">
        <v>43083</v>
      </c>
      <c r="D2235" s="2">
        <v>43085</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s="3" t="str" cm="1">
        <f t="array" ref="V2235">_xlfn.IFS(Orders!M2235=People!$B$2,People!$A$2,Orders!M2235=People!$B$3,People!$A$3,Orders!M2235=People!$B$4,People!$A$3,Orders!M2235=People!$B$5,People!$A$5)</f>
        <v>Anna Andreadi</v>
      </c>
      <c r="W2235" s="3" t="str">
        <f>IFERROR(VLOOKUP(B2235,Returns!$B$2:$C$801,2),"No")</f>
        <v>Yes</v>
      </c>
    </row>
    <row r="2236" spans="1:23" x14ac:dyDescent="0.2">
      <c r="A2236" s="1">
        <v>2235</v>
      </c>
      <c r="B2236" t="s">
        <v>7249</v>
      </c>
      <c r="C2236" s="2">
        <v>43804</v>
      </c>
      <c r="D2236" s="2">
        <v>43809</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s="3" t="str" cm="1">
        <f t="array" ref="V2236">_xlfn.IFS(Orders!M2236=People!$B$2,People!$A$2,Orders!M2236=People!$B$3,People!$A$3,Orders!M2236=People!$B$4,People!$A$3,Orders!M2236=People!$B$5,People!$A$5)</f>
        <v>Chuck Magee</v>
      </c>
      <c r="W2236" s="3" t="str">
        <f>IFERROR(VLOOKUP(B2236,Returns!$B$2:$C$801,2),"No")</f>
        <v>Yes</v>
      </c>
    </row>
    <row r="2237" spans="1:23" x14ac:dyDescent="0.2">
      <c r="A2237" s="1">
        <v>2236</v>
      </c>
      <c r="B2237" t="s">
        <v>7250</v>
      </c>
      <c r="C2237" s="2">
        <v>42993</v>
      </c>
      <c r="D2237" s="2">
        <v>42995</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s="3" t="str" cm="1">
        <f t="array" ref="V2237">_xlfn.IFS(Orders!M2237=People!$B$2,People!$A$2,Orders!M2237=People!$B$3,People!$A$3,Orders!M2237=People!$B$4,People!$A$3,Orders!M2237=People!$B$5,People!$A$5)</f>
        <v>Chuck Magee</v>
      </c>
      <c r="W2237" s="3" t="str">
        <f>IFERROR(VLOOKUP(B2237,Returns!$B$2:$C$801,2),"No")</f>
        <v>Yes</v>
      </c>
    </row>
    <row r="2238" spans="1:23" x14ac:dyDescent="0.2">
      <c r="A2238" s="1">
        <v>2237</v>
      </c>
      <c r="B2238" t="s">
        <v>7250</v>
      </c>
      <c r="C2238" s="2">
        <v>42993</v>
      </c>
      <c r="D2238" s="2">
        <v>42995</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s="3" t="str" cm="1">
        <f t="array" ref="V2238">_xlfn.IFS(Orders!M2238=People!$B$2,People!$A$2,Orders!M2238=People!$B$3,People!$A$3,Orders!M2238=People!$B$4,People!$A$3,Orders!M2238=People!$B$5,People!$A$5)</f>
        <v>Chuck Magee</v>
      </c>
      <c r="W2238" s="3" t="str">
        <f>IFERROR(VLOOKUP(B2238,Returns!$B$2:$C$801,2),"No")</f>
        <v>Yes</v>
      </c>
    </row>
    <row r="2239" spans="1:23" hidden="1" x14ac:dyDescent="0.2">
      <c r="A2239" s="1">
        <v>2238</v>
      </c>
      <c r="B2239" t="s">
        <v>7251</v>
      </c>
      <c r="C2239" s="2">
        <v>43296</v>
      </c>
      <c r="D2239" s="2">
        <v>43302</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s="3" t="str" cm="1">
        <f t="array" ref="V2239">_xlfn.IFS(Orders!M2239=People!$B$2,People!$A$2,Orders!M2239=People!$B$3,People!$A$3,Orders!M2239=People!$B$4,People!$A$3,Orders!M2239=People!$B$5,People!$A$5)</f>
        <v>Anna Andreadi</v>
      </c>
      <c r="W2239" s="3" t="str">
        <f>IFERROR(VLOOKUP(B2239,Returns!$B$2:$C$801,2),"No")</f>
        <v>Yes</v>
      </c>
    </row>
    <row r="2240" spans="1:23" x14ac:dyDescent="0.2">
      <c r="A2240" s="1">
        <v>2239</v>
      </c>
      <c r="B2240" t="s">
        <v>7252</v>
      </c>
      <c r="C2240" s="2">
        <v>43575</v>
      </c>
      <c r="D2240" s="2">
        <v>43581</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s="3" t="str" cm="1">
        <f t="array" ref="V2240">_xlfn.IFS(Orders!M2240=People!$B$2,People!$A$2,Orders!M2240=People!$B$3,People!$A$3,Orders!M2240=People!$B$4,People!$A$3,Orders!M2240=People!$B$5,People!$A$5)</f>
        <v>Chuck Magee</v>
      </c>
      <c r="W2240" s="3" t="str">
        <f>IFERROR(VLOOKUP(B2240,Returns!$B$2:$C$801,2),"No")</f>
        <v>Yes</v>
      </c>
    </row>
    <row r="2241" spans="1:23" hidden="1" x14ac:dyDescent="0.2">
      <c r="A2241" s="1">
        <v>2240</v>
      </c>
      <c r="B2241" t="s">
        <v>7253</v>
      </c>
      <c r="C2241" s="2">
        <v>43419</v>
      </c>
      <c r="D2241" s="2">
        <v>43421</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s="3" t="str" cm="1">
        <f t="array" ref="V2241">_xlfn.IFS(Orders!M2241=People!$B$2,People!$A$2,Orders!M2241=People!$B$3,People!$A$3,Orders!M2241=People!$B$4,People!$A$3,Orders!M2241=People!$B$5,People!$A$5)</f>
        <v>Anna Andreadi</v>
      </c>
      <c r="W2241" s="3" t="str">
        <f>IFERROR(VLOOKUP(B2241,Returns!$B$2:$C$801,2),"No")</f>
        <v>Yes</v>
      </c>
    </row>
    <row r="2242" spans="1:23" hidden="1" x14ac:dyDescent="0.2">
      <c r="A2242" s="1">
        <v>2241</v>
      </c>
      <c r="B2242" t="s">
        <v>7253</v>
      </c>
      <c r="C2242" s="2">
        <v>43419</v>
      </c>
      <c r="D2242" s="2">
        <v>43421</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s="3" t="str" cm="1">
        <f t="array" ref="V2242">_xlfn.IFS(Orders!M2242=People!$B$2,People!$A$2,Orders!M2242=People!$B$3,People!$A$3,Orders!M2242=People!$B$4,People!$A$3,Orders!M2242=People!$B$5,People!$A$5)</f>
        <v>Anna Andreadi</v>
      </c>
      <c r="W2242" s="3" t="str">
        <f>IFERROR(VLOOKUP(B2242,Returns!$B$2:$C$801,2),"No")</f>
        <v>Yes</v>
      </c>
    </row>
    <row r="2243" spans="1:23" x14ac:dyDescent="0.2">
      <c r="A2243" s="1">
        <v>2242</v>
      </c>
      <c r="B2243" t="s">
        <v>7254</v>
      </c>
      <c r="C2243" s="2">
        <v>43430</v>
      </c>
      <c r="D2243" s="2">
        <v>43435</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s="3" t="str" cm="1">
        <f t="array" ref="V2243">_xlfn.IFS(Orders!M2243=People!$B$2,People!$A$2,Orders!M2243=People!$B$3,People!$A$3,Orders!M2243=People!$B$4,People!$A$3,Orders!M2243=People!$B$5,People!$A$5)</f>
        <v>Chuck Magee</v>
      </c>
      <c r="W2243" s="3" t="str">
        <f>IFERROR(VLOOKUP(B2243,Returns!$B$2:$C$801,2),"No")</f>
        <v>Yes</v>
      </c>
    </row>
    <row r="2244" spans="1:23" hidden="1" x14ac:dyDescent="0.2">
      <c r="A2244" s="1">
        <v>2243</v>
      </c>
      <c r="B2244" t="s">
        <v>6099</v>
      </c>
      <c r="C2244" s="2">
        <v>43790</v>
      </c>
      <c r="D2244" s="2">
        <v>43794</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s="3" t="str" cm="1">
        <f t="array" ref="V2244">_xlfn.IFS(Orders!M2244=People!$B$2,People!$A$2,Orders!M2244=People!$B$3,People!$A$3,Orders!M2244=People!$B$4,People!$A$3,Orders!M2244=People!$B$5,People!$A$5)</f>
        <v>Anna Andreadi</v>
      </c>
      <c r="W2244" s="3" t="str">
        <f>IFERROR(VLOOKUP(B2244,Returns!$B$2:$C$801,2),"No")</f>
        <v>Yes</v>
      </c>
    </row>
    <row r="2245" spans="1:23" hidden="1" x14ac:dyDescent="0.2">
      <c r="A2245" s="1">
        <v>2244</v>
      </c>
      <c r="B2245" t="s">
        <v>6099</v>
      </c>
      <c r="C2245" s="2">
        <v>43790</v>
      </c>
      <c r="D2245" s="2">
        <v>43794</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s="3" t="str" cm="1">
        <f t="array" ref="V2245">_xlfn.IFS(Orders!M2245=People!$B$2,People!$A$2,Orders!M2245=People!$B$3,People!$A$3,Orders!M2245=People!$B$4,People!$A$3,Orders!M2245=People!$B$5,People!$A$5)</f>
        <v>Anna Andreadi</v>
      </c>
      <c r="W2245" s="3" t="str">
        <f>IFERROR(VLOOKUP(B2245,Returns!$B$2:$C$801,2),"No")</f>
        <v>Yes</v>
      </c>
    </row>
    <row r="2246" spans="1:23" hidden="1" x14ac:dyDescent="0.2">
      <c r="A2246" s="1">
        <v>2245</v>
      </c>
      <c r="B2246" t="s">
        <v>6099</v>
      </c>
      <c r="C2246" s="2">
        <v>43790</v>
      </c>
      <c r="D2246" s="2">
        <v>43794</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s="3" t="str" cm="1">
        <f t="array" ref="V2246">_xlfn.IFS(Orders!M2246=People!$B$2,People!$A$2,Orders!M2246=People!$B$3,People!$A$3,Orders!M2246=People!$B$4,People!$A$3,Orders!M2246=People!$B$5,People!$A$5)</f>
        <v>Anna Andreadi</v>
      </c>
      <c r="W2246" s="3" t="str">
        <f>IFERROR(VLOOKUP(B2246,Returns!$B$2:$C$801,2),"No")</f>
        <v>Yes</v>
      </c>
    </row>
    <row r="2247" spans="1:23" hidden="1" x14ac:dyDescent="0.2">
      <c r="A2247" s="1">
        <v>2246</v>
      </c>
      <c r="B2247" t="s">
        <v>6099</v>
      </c>
      <c r="C2247" s="2">
        <v>43790</v>
      </c>
      <c r="D2247" s="2">
        <v>43794</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s="3" t="str" cm="1">
        <f t="array" ref="V2247">_xlfn.IFS(Orders!M2247=People!$B$2,People!$A$2,Orders!M2247=People!$B$3,People!$A$3,Orders!M2247=People!$B$4,People!$A$3,Orders!M2247=People!$B$5,People!$A$5)</f>
        <v>Anna Andreadi</v>
      </c>
      <c r="W2247" s="3" t="str">
        <f>IFERROR(VLOOKUP(B2247,Returns!$B$2:$C$801,2),"No")</f>
        <v>Yes</v>
      </c>
    </row>
    <row r="2248" spans="1:23" hidden="1" x14ac:dyDescent="0.2">
      <c r="A2248" s="1">
        <v>2247</v>
      </c>
      <c r="B2248" t="s">
        <v>6099</v>
      </c>
      <c r="C2248" s="2">
        <v>43790</v>
      </c>
      <c r="D2248" s="2">
        <v>43794</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s="3" t="str" cm="1">
        <f t="array" ref="V2248">_xlfn.IFS(Orders!M2248=People!$B$2,People!$A$2,Orders!M2248=People!$B$3,People!$A$3,Orders!M2248=People!$B$4,People!$A$3,Orders!M2248=People!$B$5,People!$A$5)</f>
        <v>Anna Andreadi</v>
      </c>
      <c r="W2248" s="3" t="str">
        <f>IFERROR(VLOOKUP(B2248,Returns!$B$2:$C$801,2),"No")</f>
        <v>Yes</v>
      </c>
    </row>
    <row r="2249" spans="1:23" hidden="1" x14ac:dyDescent="0.2">
      <c r="A2249" s="1">
        <v>2248</v>
      </c>
      <c r="B2249" t="s">
        <v>5990</v>
      </c>
      <c r="C2249" s="2">
        <v>42781</v>
      </c>
      <c r="D2249" s="2">
        <v>42784</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s="3" t="str" cm="1">
        <f t="array" ref="V2249">_xlfn.IFS(Orders!M2249=People!$B$2,People!$A$2,Orders!M2249=People!$B$3,People!$A$3,Orders!M2249=People!$B$4,People!$A$3,Orders!M2249=People!$B$5,People!$A$5)</f>
        <v>Anna Andreadi</v>
      </c>
      <c r="W2249" s="3" t="str">
        <f>IFERROR(VLOOKUP(B2249,Returns!$B$2:$C$801,2),"No")</f>
        <v>Yes</v>
      </c>
    </row>
    <row r="2250" spans="1:23" hidden="1" x14ac:dyDescent="0.2">
      <c r="A2250" s="1">
        <v>2249</v>
      </c>
      <c r="B2250" t="s">
        <v>5990</v>
      </c>
      <c r="C2250" s="2">
        <v>42781</v>
      </c>
      <c r="D2250" s="2">
        <v>42784</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s="3" t="str" cm="1">
        <f t="array" ref="V2250">_xlfn.IFS(Orders!M2250=People!$B$2,People!$A$2,Orders!M2250=People!$B$3,People!$A$3,Orders!M2250=People!$B$4,People!$A$3,Orders!M2250=People!$B$5,People!$A$5)</f>
        <v>Anna Andreadi</v>
      </c>
      <c r="W2250" s="3" t="str">
        <f>IFERROR(VLOOKUP(B2250,Returns!$B$2:$C$801,2),"No")</f>
        <v>Yes</v>
      </c>
    </row>
    <row r="2251" spans="1:23" hidden="1" x14ac:dyDescent="0.2">
      <c r="A2251" s="1">
        <v>2250</v>
      </c>
      <c r="B2251" t="s">
        <v>5990</v>
      </c>
      <c r="C2251" s="2">
        <v>42781</v>
      </c>
      <c r="D2251" s="2">
        <v>42784</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s="3" t="str" cm="1">
        <f t="array" ref="V2251">_xlfn.IFS(Orders!M2251=People!$B$2,People!$A$2,Orders!M2251=People!$B$3,People!$A$3,Orders!M2251=People!$B$4,People!$A$3,Orders!M2251=People!$B$5,People!$A$5)</f>
        <v>Anna Andreadi</v>
      </c>
      <c r="W2251" s="3" t="str">
        <f>IFERROR(VLOOKUP(B2251,Returns!$B$2:$C$801,2),"No")</f>
        <v>Yes</v>
      </c>
    </row>
    <row r="2252" spans="1:23" hidden="1" x14ac:dyDescent="0.2">
      <c r="A2252" s="1">
        <v>2251</v>
      </c>
      <c r="B2252" t="s">
        <v>5990</v>
      </c>
      <c r="C2252" s="2">
        <v>42781</v>
      </c>
      <c r="D2252" s="2">
        <v>42784</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s="3" t="str" cm="1">
        <f t="array" ref="V2252">_xlfn.IFS(Orders!M2252=People!$B$2,People!$A$2,Orders!M2252=People!$B$3,People!$A$3,Orders!M2252=People!$B$4,People!$A$3,Orders!M2252=People!$B$5,People!$A$5)</f>
        <v>Anna Andreadi</v>
      </c>
      <c r="W2252" s="3" t="str">
        <f>IFERROR(VLOOKUP(B2252,Returns!$B$2:$C$801,2),"No")</f>
        <v>Yes</v>
      </c>
    </row>
    <row r="2253" spans="1:23" hidden="1" x14ac:dyDescent="0.2">
      <c r="A2253" s="1">
        <v>2252</v>
      </c>
      <c r="B2253" t="s">
        <v>5990</v>
      </c>
      <c r="C2253" s="2">
        <v>42781</v>
      </c>
      <c r="D2253" s="2">
        <v>42784</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s="3" t="str" cm="1">
        <f t="array" ref="V2253">_xlfn.IFS(Orders!M2253=People!$B$2,People!$A$2,Orders!M2253=People!$B$3,People!$A$3,Orders!M2253=People!$B$4,People!$A$3,Orders!M2253=People!$B$5,People!$A$5)</f>
        <v>Anna Andreadi</v>
      </c>
      <c r="W2253" s="3" t="str">
        <f>IFERROR(VLOOKUP(B2253,Returns!$B$2:$C$801,2),"No")</f>
        <v>Yes</v>
      </c>
    </row>
    <row r="2254" spans="1:23" hidden="1" x14ac:dyDescent="0.2">
      <c r="A2254" s="1">
        <v>2253</v>
      </c>
      <c r="B2254" t="s">
        <v>7255</v>
      </c>
      <c r="C2254" s="2">
        <v>43205</v>
      </c>
      <c r="D2254" s="2">
        <v>43207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s="3" t="str" cm="1">
        <f t="array" ref="V2254">_xlfn.IFS(Orders!M2254=People!$B$2,People!$A$2,Orders!M2254=People!$B$3,People!$A$3,Orders!M2254=People!$B$4,People!$A$3,Orders!M2254=People!$B$5,People!$A$5)</f>
        <v>Anna Andreadi</v>
      </c>
      <c r="W2254" s="3" t="str">
        <f>IFERROR(VLOOKUP(B2254,Returns!$B$2:$C$801,2),"No")</f>
        <v>Yes</v>
      </c>
    </row>
    <row r="2255" spans="1:23" hidden="1" x14ac:dyDescent="0.2">
      <c r="A2255" s="1">
        <v>2254</v>
      </c>
      <c r="B2255" t="s">
        <v>7256</v>
      </c>
      <c r="C2255" s="2">
        <v>43006</v>
      </c>
      <c r="D2255" s="2">
        <v>43009</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s="3" t="str" cm="1">
        <f t="array" ref="V2255">_xlfn.IFS(Orders!M2255=People!$B$2,People!$A$2,Orders!M2255=People!$B$3,People!$A$3,Orders!M2255=People!$B$4,People!$A$3,Orders!M2255=People!$B$5,People!$A$5)</f>
        <v>Anna Andreadi</v>
      </c>
      <c r="W2255" s="3" t="str">
        <f>IFERROR(VLOOKUP(B2255,Returns!$B$2:$C$801,2),"No")</f>
        <v>Yes</v>
      </c>
    </row>
    <row r="2256" spans="1:23" hidden="1" x14ac:dyDescent="0.2">
      <c r="A2256" s="1">
        <v>2255</v>
      </c>
      <c r="B2256" t="s">
        <v>7256</v>
      </c>
      <c r="C2256" s="2">
        <v>43006</v>
      </c>
      <c r="D2256" s="2">
        <v>43009</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s="3" t="str" cm="1">
        <f t="array" ref="V2256">_xlfn.IFS(Orders!M2256=People!$B$2,People!$A$2,Orders!M2256=People!$B$3,People!$A$3,Orders!M2256=People!$B$4,People!$A$3,Orders!M2256=People!$B$5,People!$A$5)</f>
        <v>Anna Andreadi</v>
      </c>
      <c r="W2256" s="3" t="str">
        <f>IFERROR(VLOOKUP(B2256,Returns!$B$2:$C$801,2),"No")</f>
        <v>Yes</v>
      </c>
    </row>
    <row r="2257" spans="1:23" x14ac:dyDescent="0.2">
      <c r="A2257" s="1">
        <v>2256</v>
      </c>
      <c r="B2257" t="s">
        <v>7257</v>
      </c>
      <c r="C2257" s="2">
        <v>43360</v>
      </c>
      <c r="D2257" s="2">
        <v>43365</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s="3" t="str" cm="1">
        <f t="array" ref="V2257">_xlfn.IFS(Orders!M2257=People!$B$2,People!$A$2,Orders!M2257=People!$B$3,People!$A$3,Orders!M2257=People!$B$4,People!$A$3,Orders!M2257=People!$B$5,People!$A$5)</f>
        <v>Chuck Magee</v>
      </c>
      <c r="W2257" s="3" t="str">
        <f>IFERROR(VLOOKUP(B2257,Returns!$B$2:$C$801,2),"No")</f>
        <v>Yes</v>
      </c>
    </row>
    <row r="2258" spans="1:23" x14ac:dyDescent="0.2">
      <c r="A2258" s="1">
        <v>2257</v>
      </c>
      <c r="B2258" t="s">
        <v>7257</v>
      </c>
      <c r="C2258" s="2">
        <v>43360</v>
      </c>
      <c r="D2258" s="2">
        <v>43365</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s="3" t="str" cm="1">
        <f t="array" ref="V2258">_xlfn.IFS(Orders!M2258=People!$B$2,People!$A$2,Orders!M2258=People!$B$3,People!$A$3,Orders!M2258=People!$B$4,People!$A$3,Orders!M2258=People!$B$5,People!$A$5)</f>
        <v>Chuck Magee</v>
      </c>
      <c r="W2258" s="3" t="str">
        <f>IFERROR(VLOOKUP(B2258,Returns!$B$2:$C$801,2),"No")</f>
        <v>Yes</v>
      </c>
    </row>
    <row r="2259" spans="1:23" hidden="1" x14ac:dyDescent="0.2">
      <c r="A2259" s="1">
        <v>2258</v>
      </c>
      <c r="B2259" t="s">
        <v>7258</v>
      </c>
      <c r="C2259" s="2">
        <v>43632</v>
      </c>
      <c r="D2259" s="2">
        <v>43635</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s="3" t="str" cm="1">
        <f t="array" ref="V2259">_xlfn.IFS(Orders!M2259=People!$B$2,People!$A$2,Orders!M2259=People!$B$3,People!$A$3,Orders!M2259=People!$B$4,People!$A$3,Orders!M2259=People!$B$5,People!$A$5)</f>
        <v>Anna Andreadi</v>
      </c>
      <c r="W2259" s="3" t="str">
        <f>IFERROR(VLOOKUP(B2259,Returns!$B$2:$C$801,2),"No")</f>
        <v>Yes</v>
      </c>
    </row>
    <row r="2260" spans="1:23" hidden="1" x14ac:dyDescent="0.2">
      <c r="A2260" s="1">
        <v>2259</v>
      </c>
      <c r="B2260" t="s">
        <v>7258</v>
      </c>
      <c r="C2260" s="2">
        <v>43632</v>
      </c>
      <c r="D2260" s="2">
        <v>43635</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s="3" t="str" cm="1">
        <f t="array" ref="V2260">_xlfn.IFS(Orders!M2260=People!$B$2,People!$A$2,Orders!M2260=People!$B$3,People!$A$3,Orders!M2260=People!$B$4,People!$A$3,Orders!M2260=People!$B$5,People!$A$5)</f>
        <v>Anna Andreadi</v>
      </c>
      <c r="W2260" s="3" t="str">
        <f>IFERROR(VLOOKUP(B2260,Returns!$B$2:$C$801,2),"No")</f>
        <v>Yes</v>
      </c>
    </row>
    <row r="2261" spans="1:23" hidden="1" x14ac:dyDescent="0.2">
      <c r="A2261" s="1">
        <v>2260</v>
      </c>
      <c r="B2261" t="s">
        <v>7259</v>
      </c>
      <c r="C2261" s="2">
        <v>43047</v>
      </c>
      <c r="D2261" s="2">
        <v>43049</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s="3" t="str" cm="1">
        <f t="array" ref="V2261">_xlfn.IFS(Orders!M2261=People!$B$2,People!$A$2,Orders!M2261=People!$B$3,People!$A$3,Orders!M2261=People!$B$4,People!$A$3,Orders!M2261=People!$B$5,People!$A$5)</f>
        <v>Anna Andreadi</v>
      </c>
      <c r="W2261" s="3" t="str">
        <f>IFERROR(VLOOKUP(B2261,Returns!$B$2:$C$801,2),"No")</f>
        <v>Yes</v>
      </c>
    </row>
    <row r="2262" spans="1:23" hidden="1" x14ac:dyDescent="0.2">
      <c r="A2262" s="1">
        <v>2261</v>
      </c>
      <c r="B2262" t="s">
        <v>7259</v>
      </c>
      <c r="C2262" s="2">
        <v>43047</v>
      </c>
      <c r="D2262" s="2">
        <v>43049</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s="3" t="str" cm="1">
        <f t="array" ref="V2262">_xlfn.IFS(Orders!M2262=People!$B$2,People!$A$2,Orders!M2262=People!$B$3,People!$A$3,Orders!M2262=People!$B$4,People!$A$3,Orders!M2262=People!$B$5,People!$A$5)</f>
        <v>Anna Andreadi</v>
      </c>
      <c r="W2262" s="3" t="str">
        <f>IFERROR(VLOOKUP(B2262,Returns!$B$2:$C$801,2),"No")</f>
        <v>Yes</v>
      </c>
    </row>
    <row r="2263" spans="1:23" x14ac:dyDescent="0.2">
      <c r="A2263" s="1">
        <v>2262</v>
      </c>
      <c r="B2263" t="s">
        <v>7260</v>
      </c>
      <c r="C2263" s="2">
        <v>43087</v>
      </c>
      <c r="D2263" s="2">
        <v>43087</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s="3" t="str" cm="1">
        <f t="array" ref="V2263">_xlfn.IFS(Orders!M2263=People!$B$2,People!$A$2,Orders!M2263=People!$B$3,People!$A$3,Orders!M2263=People!$B$4,People!$A$3,Orders!M2263=People!$B$5,People!$A$5)</f>
        <v>Chuck Magee</v>
      </c>
      <c r="W2263" s="3" t="str">
        <f>IFERROR(VLOOKUP(B2263,Returns!$B$2:$C$801,2),"No")</f>
        <v>Yes</v>
      </c>
    </row>
    <row r="2264" spans="1:23" hidden="1" x14ac:dyDescent="0.2">
      <c r="A2264" s="1">
        <v>2263</v>
      </c>
      <c r="B2264" t="s">
        <v>7261</v>
      </c>
      <c r="C2264" s="2">
        <v>43502</v>
      </c>
      <c r="D2264" s="2">
        <v>43505</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s="3" t="str" cm="1">
        <f t="array" ref="V2264">_xlfn.IFS(Orders!M2264=People!$B$2,People!$A$2,Orders!M2264=People!$B$3,People!$A$3,Orders!M2264=People!$B$4,People!$A$3,Orders!M2264=People!$B$5,People!$A$5)</f>
        <v>Cassandra Brandow</v>
      </c>
      <c r="W2264" s="3" t="str">
        <f>IFERROR(VLOOKUP(B2264,Returns!$B$2:$C$801,2),"No")</f>
        <v>Yes</v>
      </c>
    </row>
    <row r="2265" spans="1:23" hidden="1" x14ac:dyDescent="0.2">
      <c r="A2265" s="1">
        <v>2264</v>
      </c>
      <c r="B2265" t="s">
        <v>7262</v>
      </c>
      <c r="C2265" s="2">
        <v>43418</v>
      </c>
      <c r="D2265" s="2">
        <v>43420</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s="3" t="str" cm="1">
        <f t="array" ref="V2265">_xlfn.IFS(Orders!M2265=People!$B$2,People!$A$2,Orders!M2265=People!$B$3,People!$A$3,Orders!M2265=People!$B$4,People!$A$3,Orders!M2265=People!$B$5,People!$A$5)</f>
        <v>Cassandra Brandow</v>
      </c>
      <c r="W2265" s="3" t="str">
        <f>IFERROR(VLOOKUP(B2265,Returns!$B$2:$C$801,2),"No")</f>
        <v>Yes</v>
      </c>
    </row>
    <row r="2266" spans="1:23" hidden="1" x14ac:dyDescent="0.2">
      <c r="A2266" s="1">
        <v>2265</v>
      </c>
      <c r="B2266" t="s">
        <v>7262</v>
      </c>
      <c r="C2266" s="2">
        <v>43418</v>
      </c>
      <c r="D2266" s="2">
        <v>43420</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s="3" t="str" cm="1">
        <f t="array" ref="V2266">_xlfn.IFS(Orders!M2266=People!$B$2,People!$A$2,Orders!M2266=People!$B$3,People!$A$3,Orders!M2266=People!$B$4,People!$A$3,Orders!M2266=People!$B$5,People!$A$5)</f>
        <v>Cassandra Brandow</v>
      </c>
      <c r="W2266" s="3" t="str">
        <f>IFERROR(VLOOKUP(B2266,Returns!$B$2:$C$801,2),"No")</f>
        <v>Yes</v>
      </c>
    </row>
    <row r="2267" spans="1:23" hidden="1" x14ac:dyDescent="0.2">
      <c r="A2267" s="1">
        <v>2266</v>
      </c>
      <c r="B2267" t="s">
        <v>7262</v>
      </c>
      <c r="C2267" s="2">
        <v>43418</v>
      </c>
      <c r="D2267" s="2">
        <v>43420</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s="3" t="str" cm="1">
        <f t="array" ref="V2267">_xlfn.IFS(Orders!M2267=People!$B$2,People!$A$2,Orders!M2267=People!$B$3,People!$A$3,Orders!M2267=People!$B$4,People!$A$3,Orders!M2267=People!$B$5,People!$A$5)</f>
        <v>Cassandra Brandow</v>
      </c>
      <c r="W2267" s="3" t="str">
        <f>IFERROR(VLOOKUP(B2267,Returns!$B$2:$C$801,2),"No")</f>
        <v>Yes</v>
      </c>
    </row>
    <row r="2268" spans="1:23" hidden="1" x14ac:dyDescent="0.2">
      <c r="A2268" s="1">
        <v>2267</v>
      </c>
      <c r="B2268" t="s">
        <v>7263</v>
      </c>
      <c r="C2268" s="2">
        <v>43750</v>
      </c>
      <c r="D2268" s="2">
        <v>43750</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s="3" t="str" cm="1">
        <f t="array" ref="V2268">_xlfn.IFS(Orders!M2268=People!$B$2,People!$A$2,Orders!M2268=People!$B$3,People!$A$3,Orders!M2268=People!$B$4,People!$A$3,Orders!M2268=People!$B$5,People!$A$5)</f>
        <v>Cassandra Brandow</v>
      </c>
      <c r="W2268" s="3" t="str">
        <f>IFERROR(VLOOKUP(B2268,Returns!$B$2:$C$801,2),"No")</f>
        <v>Yes</v>
      </c>
    </row>
    <row r="2269" spans="1:23" hidden="1" x14ac:dyDescent="0.2">
      <c r="A2269" s="1">
        <v>2268</v>
      </c>
      <c r="B2269" t="s">
        <v>7264</v>
      </c>
      <c r="C2269" s="2">
        <v>43725</v>
      </c>
      <c r="D2269" s="2">
        <v>43725</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s="3" t="str" cm="1">
        <f t="array" ref="V2269">_xlfn.IFS(Orders!M2269=People!$B$2,People!$A$2,Orders!M2269=People!$B$3,People!$A$3,Orders!M2269=People!$B$4,People!$A$3,Orders!M2269=People!$B$5,People!$A$5)</f>
        <v>Anna Andreadi</v>
      </c>
      <c r="W2269" s="3" t="str">
        <f>IFERROR(VLOOKUP(B2269,Returns!$B$2:$C$801,2),"No")</f>
        <v>Yes</v>
      </c>
    </row>
    <row r="2270" spans="1:23" x14ac:dyDescent="0.2">
      <c r="A2270" s="1">
        <v>2269</v>
      </c>
      <c r="B2270" t="s">
        <v>7265</v>
      </c>
      <c r="C2270" s="2">
        <v>43819</v>
      </c>
      <c r="D2270" s="2">
        <v>43825</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s="3" t="str" cm="1">
        <f t="array" ref="V2270">_xlfn.IFS(Orders!M2270=People!$B$2,People!$A$2,Orders!M2270=People!$B$3,People!$A$3,Orders!M2270=People!$B$4,People!$A$3,Orders!M2270=People!$B$5,People!$A$5)</f>
        <v>Chuck Magee</v>
      </c>
      <c r="W2270" s="3" t="str">
        <f>IFERROR(VLOOKUP(B2270,Returns!$B$2:$C$801,2),"No")</f>
        <v>Yes</v>
      </c>
    </row>
    <row r="2271" spans="1:23" x14ac:dyDescent="0.2">
      <c r="A2271" s="1">
        <v>2270</v>
      </c>
      <c r="B2271" t="s">
        <v>7265</v>
      </c>
      <c r="C2271" s="2">
        <v>43819</v>
      </c>
      <c r="D2271" s="2">
        <v>43825</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s="3" t="str" cm="1">
        <f t="array" ref="V2271">_xlfn.IFS(Orders!M2271=People!$B$2,People!$A$2,Orders!M2271=People!$B$3,People!$A$3,Orders!M2271=People!$B$4,People!$A$3,Orders!M2271=People!$B$5,People!$A$5)</f>
        <v>Chuck Magee</v>
      </c>
      <c r="W2271" s="3" t="str">
        <f>IFERROR(VLOOKUP(B2271,Returns!$B$2:$C$801,2),"No")</f>
        <v>Yes</v>
      </c>
    </row>
    <row r="2272" spans="1:23" hidden="1" x14ac:dyDescent="0.2">
      <c r="A2272" s="1">
        <v>2271</v>
      </c>
      <c r="B2272" t="s">
        <v>7266</v>
      </c>
      <c r="C2272" s="2">
        <v>43801</v>
      </c>
      <c r="D2272" s="2">
        <v>43806</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s="3" t="str" cm="1">
        <f t="array" ref="V2272">_xlfn.IFS(Orders!M2272=People!$B$2,People!$A$2,Orders!M2272=People!$B$3,People!$A$3,Orders!M2272=People!$B$4,People!$A$3,Orders!M2272=People!$B$5,People!$A$5)</f>
        <v>Cassandra Brandow</v>
      </c>
      <c r="W2272" s="3" t="str">
        <f>IFERROR(VLOOKUP(B2272,Returns!$B$2:$C$801,2),"No")</f>
        <v>Yes</v>
      </c>
    </row>
    <row r="2273" spans="1:23" hidden="1" x14ac:dyDescent="0.2">
      <c r="A2273" s="1">
        <v>2272</v>
      </c>
      <c r="B2273" t="s">
        <v>7267</v>
      </c>
      <c r="C2273" s="2">
        <v>42999</v>
      </c>
      <c r="D2273" s="2">
        <v>43005</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s="3" t="str" cm="1">
        <f t="array" ref="V2273">_xlfn.IFS(Orders!M2273=People!$B$2,People!$A$2,Orders!M2273=People!$B$3,People!$A$3,Orders!M2273=People!$B$4,People!$A$3,Orders!M2273=People!$B$5,People!$A$5)</f>
        <v>Anna Andreadi</v>
      </c>
      <c r="W2273" s="3" t="str">
        <f>IFERROR(VLOOKUP(B2273,Returns!$B$2:$C$801,2),"No")</f>
        <v>Yes</v>
      </c>
    </row>
    <row r="2274" spans="1:23" hidden="1" x14ac:dyDescent="0.2">
      <c r="A2274" s="1">
        <v>2273</v>
      </c>
      <c r="B2274" t="s">
        <v>7268</v>
      </c>
      <c r="C2274" s="2">
        <v>42800</v>
      </c>
      <c r="D2274" s="2">
        <v>42805</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s="3" t="str" cm="1">
        <f t="array" ref="V2274">_xlfn.IFS(Orders!M2274=People!$B$2,People!$A$2,Orders!M2274=People!$B$3,People!$A$3,Orders!M2274=People!$B$4,People!$A$3,Orders!M2274=People!$B$5,People!$A$5)</f>
        <v>Anna Andreadi</v>
      </c>
      <c r="W2274" s="3" t="str">
        <f>IFERROR(VLOOKUP(B2274,Returns!$B$2:$C$801,2),"No")</f>
        <v>Yes</v>
      </c>
    </row>
    <row r="2275" spans="1:23" hidden="1" x14ac:dyDescent="0.2">
      <c r="A2275" s="1">
        <v>2274</v>
      </c>
      <c r="B2275" t="s">
        <v>7268</v>
      </c>
      <c r="C2275" s="2">
        <v>42800</v>
      </c>
      <c r="D2275" s="2">
        <v>42805</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s="3" t="str" cm="1">
        <f t="array" ref="V2275">_xlfn.IFS(Orders!M2275=People!$B$2,People!$A$2,Orders!M2275=People!$B$3,People!$A$3,Orders!M2275=People!$B$4,People!$A$3,Orders!M2275=People!$B$5,People!$A$5)</f>
        <v>Anna Andreadi</v>
      </c>
      <c r="W2275" s="3" t="str">
        <f>IFERROR(VLOOKUP(B2275,Returns!$B$2:$C$801,2),"No")</f>
        <v>Yes</v>
      </c>
    </row>
    <row r="2276" spans="1:23" hidden="1" x14ac:dyDescent="0.2">
      <c r="A2276" s="1">
        <v>2275</v>
      </c>
      <c r="B2276" t="s">
        <v>7269</v>
      </c>
      <c r="C2276" s="2">
        <v>42646</v>
      </c>
      <c r="D2276" s="2">
        <v>42651</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s="3" t="str" cm="1">
        <f t="array" ref="V2276">_xlfn.IFS(Orders!M2276=People!$B$2,People!$A$2,Orders!M2276=People!$B$3,People!$A$3,Orders!M2276=People!$B$4,People!$A$3,Orders!M2276=People!$B$5,People!$A$5)</f>
        <v>Anna Andreadi</v>
      </c>
      <c r="W2276" s="3" t="str">
        <f>IFERROR(VLOOKUP(B2276,Returns!$B$2:$C$801,2),"No")</f>
        <v>Yes</v>
      </c>
    </row>
    <row r="2277" spans="1:23" hidden="1" x14ac:dyDescent="0.2">
      <c r="A2277" s="1">
        <v>2276</v>
      </c>
      <c r="B2277" t="s">
        <v>7269</v>
      </c>
      <c r="C2277" s="2">
        <v>42646</v>
      </c>
      <c r="D2277" s="2">
        <v>42651</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s="3" t="str" cm="1">
        <f t="array" ref="V2277">_xlfn.IFS(Orders!M2277=People!$B$2,People!$A$2,Orders!M2277=People!$B$3,People!$A$3,Orders!M2277=People!$B$4,People!$A$3,Orders!M2277=People!$B$5,People!$A$5)</f>
        <v>Anna Andreadi</v>
      </c>
      <c r="W2277" s="3" t="str">
        <f>IFERROR(VLOOKUP(B2277,Returns!$B$2:$C$801,2),"No")</f>
        <v>Yes</v>
      </c>
    </row>
    <row r="2278" spans="1:23" hidden="1" x14ac:dyDescent="0.2">
      <c r="A2278" s="1">
        <v>2277</v>
      </c>
      <c r="B2278" t="s">
        <v>7270</v>
      </c>
      <c r="C2278" s="2">
        <v>42548</v>
      </c>
      <c r="D2278" s="2">
        <v>42552</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s="3" t="str" cm="1">
        <f t="array" ref="V2278">_xlfn.IFS(Orders!M2278=People!$B$2,People!$A$2,Orders!M2278=People!$B$3,People!$A$3,Orders!M2278=People!$B$4,People!$A$3,Orders!M2278=People!$B$5,People!$A$5)</f>
        <v>Cassandra Brandow</v>
      </c>
      <c r="W2278" s="3" t="str">
        <f>IFERROR(VLOOKUP(B2278,Returns!$B$2:$C$801,2),"No")</f>
        <v>Yes</v>
      </c>
    </row>
    <row r="2279" spans="1:23" hidden="1" x14ac:dyDescent="0.2">
      <c r="A2279" s="1">
        <v>2278</v>
      </c>
      <c r="B2279" t="s">
        <v>7270</v>
      </c>
      <c r="C2279" s="2">
        <v>42548</v>
      </c>
      <c r="D2279" s="2">
        <v>42552</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s="3" t="str" cm="1">
        <f t="array" ref="V2279">_xlfn.IFS(Orders!M2279=People!$B$2,People!$A$2,Orders!M2279=People!$B$3,People!$A$3,Orders!M2279=People!$B$4,People!$A$3,Orders!M2279=People!$B$5,People!$A$5)</f>
        <v>Cassandra Brandow</v>
      </c>
      <c r="W2279" s="3" t="str">
        <f>IFERROR(VLOOKUP(B2279,Returns!$B$2:$C$801,2),"No")</f>
        <v>Yes</v>
      </c>
    </row>
    <row r="2280" spans="1:23" hidden="1" x14ac:dyDescent="0.2">
      <c r="A2280" s="1">
        <v>2279</v>
      </c>
      <c r="B2280" t="s">
        <v>7270</v>
      </c>
      <c r="C2280" s="2">
        <v>42548</v>
      </c>
      <c r="D2280" s="2">
        <v>42552</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s="3" t="str" cm="1">
        <f t="array" ref="V2280">_xlfn.IFS(Orders!M2280=People!$B$2,People!$A$2,Orders!M2280=People!$B$3,People!$A$3,Orders!M2280=People!$B$4,People!$A$3,Orders!M2280=People!$B$5,People!$A$5)</f>
        <v>Cassandra Brandow</v>
      </c>
      <c r="W2280" s="3" t="str">
        <f>IFERROR(VLOOKUP(B2280,Returns!$B$2:$C$801,2),"No")</f>
        <v>Yes</v>
      </c>
    </row>
    <row r="2281" spans="1:23" hidden="1" x14ac:dyDescent="0.2">
      <c r="A2281" s="1">
        <v>2280</v>
      </c>
      <c r="B2281" t="s">
        <v>7271</v>
      </c>
      <c r="C2281" s="2">
        <v>43768</v>
      </c>
      <c r="D2281" s="2">
        <v>43771</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s="3" t="str" cm="1">
        <f t="array" ref="V2281">_xlfn.IFS(Orders!M2281=People!$B$2,People!$A$2,Orders!M2281=People!$B$3,People!$A$3,Orders!M2281=People!$B$4,People!$A$3,Orders!M2281=People!$B$5,People!$A$5)</f>
        <v>Anna Andreadi</v>
      </c>
      <c r="W2281" s="3" t="str">
        <f>IFERROR(VLOOKUP(B2281,Returns!$B$2:$C$801,2),"No")</f>
        <v>Yes</v>
      </c>
    </row>
    <row r="2282" spans="1:23" hidden="1" x14ac:dyDescent="0.2">
      <c r="A2282" s="1">
        <v>2281</v>
      </c>
      <c r="B2282" t="s">
        <v>7271</v>
      </c>
      <c r="C2282" s="2">
        <v>43768</v>
      </c>
      <c r="D2282" s="2">
        <v>43771</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s="3" t="str" cm="1">
        <f t="array" ref="V2282">_xlfn.IFS(Orders!M2282=People!$B$2,People!$A$2,Orders!M2282=People!$B$3,People!$A$3,Orders!M2282=People!$B$4,People!$A$3,Orders!M2282=People!$B$5,People!$A$5)</f>
        <v>Anna Andreadi</v>
      </c>
      <c r="W2282" s="3" t="str">
        <f>IFERROR(VLOOKUP(B2282,Returns!$B$2:$C$801,2),"No")</f>
        <v>Yes</v>
      </c>
    </row>
    <row r="2283" spans="1:23" hidden="1" x14ac:dyDescent="0.2">
      <c r="A2283" s="1">
        <v>2282</v>
      </c>
      <c r="B2283" t="s">
        <v>7271</v>
      </c>
      <c r="C2283" s="2">
        <v>43768</v>
      </c>
      <c r="D2283" s="2">
        <v>43771</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s="3" t="str" cm="1">
        <f t="array" ref="V2283">_xlfn.IFS(Orders!M2283=People!$B$2,People!$A$2,Orders!M2283=People!$B$3,People!$A$3,Orders!M2283=People!$B$4,People!$A$3,Orders!M2283=People!$B$5,People!$A$5)</f>
        <v>Anna Andreadi</v>
      </c>
      <c r="W2283" s="3" t="str">
        <f>IFERROR(VLOOKUP(B2283,Returns!$B$2:$C$801,2),"No")</f>
        <v>Yes</v>
      </c>
    </row>
    <row r="2284" spans="1:23" x14ac:dyDescent="0.2">
      <c r="A2284" s="1">
        <v>2283</v>
      </c>
      <c r="B2284" t="s">
        <v>7272</v>
      </c>
      <c r="C2284" s="2">
        <v>43346</v>
      </c>
      <c r="D2284" s="2">
        <v>43348</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s="3" t="str" cm="1">
        <f t="array" ref="V2284">_xlfn.IFS(Orders!M2284=People!$B$2,People!$A$2,Orders!M2284=People!$B$3,People!$A$3,Orders!M2284=People!$B$4,People!$A$3,Orders!M2284=People!$B$5,People!$A$5)</f>
        <v>Chuck Magee</v>
      </c>
      <c r="W2284" s="3" t="str">
        <f>IFERROR(VLOOKUP(B2284,Returns!$B$2:$C$801,2),"No")</f>
        <v>Yes</v>
      </c>
    </row>
    <row r="2285" spans="1:23" x14ac:dyDescent="0.2">
      <c r="A2285" s="1">
        <v>2284</v>
      </c>
      <c r="B2285" t="s">
        <v>7273</v>
      </c>
      <c r="C2285" s="2">
        <v>42799</v>
      </c>
      <c r="D2285" s="2">
        <v>42803</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s="3" t="str" cm="1">
        <f t="array" ref="V2285">_xlfn.IFS(Orders!M2285=People!$B$2,People!$A$2,Orders!M2285=People!$B$3,People!$A$3,Orders!M2285=People!$B$4,People!$A$3,Orders!M2285=People!$B$5,People!$A$5)</f>
        <v>Chuck Magee</v>
      </c>
      <c r="W2285" s="3" t="str">
        <f>IFERROR(VLOOKUP(B2285,Returns!$B$2:$C$801,2),"No")</f>
        <v>Yes</v>
      </c>
    </row>
    <row r="2286" spans="1:23" x14ac:dyDescent="0.2">
      <c r="A2286" s="1">
        <v>2285</v>
      </c>
      <c r="B2286" t="s">
        <v>7273</v>
      </c>
      <c r="C2286" s="2">
        <v>42799</v>
      </c>
      <c r="D2286" s="2">
        <v>42803</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s="3" t="str" cm="1">
        <f t="array" ref="V2286">_xlfn.IFS(Orders!M2286=People!$B$2,People!$A$2,Orders!M2286=People!$B$3,People!$A$3,Orders!M2286=People!$B$4,People!$A$3,Orders!M2286=People!$B$5,People!$A$5)</f>
        <v>Chuck Magee</v>
      </c>
      <c r="W2286" s="3" t="str">
        <f>IFERROR(VLOOKUP(B2286,Returns!$B$2:$C$801,2),"No")</f>
        <v>Yes</v>
      </c>
    </row>
    <row r="2287" spans="1:23" hidden="1" x14ac:dyDescent="0.2">
      <c r="A2287" s="1">
        <v>2286</v>
      </c>
      <c r="B2287" t="s">
        <v>7274</v>
      </c>
      <c r="C2287" s="2">
        <v>43225</v>
      </c>
      <c r="D2287" s="2">
        <v>43228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s="3" t="str" cm="1">
        <f t="array" ref="V2287">_xlfn.IFS(Orders!M2287=People!$B$2,People!$A$2,Orders!M2287=People!$B$3,People!$A$3,Orders!M2287=People!$B$4,People!$A$3,Orders!M2287=People!$B$5,People!$A$5)</f>
        <v>Cassandra Brandow</v>
      </c>
      <c r="W2287" s="3" t="str">
        <f>IFERROR(VLOOKUP(B2287,Returns!$B$2:$C$801,2),"No")</f>
        <v>Yes</v>
      </c>
    </row>
    <row r="2288" spans="1:23" hidden="1" x14ac:dyDescent="0.2">
      <c r="A2288" s="1">
        <v>2287</v>
      </c>
      <c r="B2288" t="s">
        <v>7275</v>
      </c>
      <c r="C2288" s="2">
        <v>43786</v>
      </c>
      <c r="D2288" s="2">
        <v>43792</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s="3" t="str" cm="1">
        <f t="array" ref="V2288">_xlfn.IFS(Orders!M2288=People!$B$2,People!$A$2,Orders!M2288=People!$B$3,People!$A$3,Orders!M2288=People!$B$4,People!$A$3,Orders!M2288=People!$B$5,People!$A$5)</f>
        <v>Cassandra Brandow</v>
      </c>
      <c r="W2288" s="3" t="str">
        <f>IFERROR(VLOOKUP(B2288,Returns!$B$2:$C$801,2),"No")</f>
        <v>Yes</v>
      </c>
    </row>
    <row r="2289" spans="1:23" x14ac:dyDescent="0.2">
      <c r="A2289" s="1">
        <v>2288</v>
      </c>
      <c r="B2289" t="s">
        <v>7276</v>
      </c>
      <c r="C2289" s="2">
        <v>43617</v>
      </c>
      <c r="D2289" s="2">
        <v>43621</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s="3" t="str" cm="1">
        <f t="array" ref="V2289">_xlfn.IFS(Orders!M2289=People!$B$2,People!$A$2,Orders!M2289=People!$B$3,People!$A$3,Orders!M2289=People!$B$4,People!$A$3,Orders!M2289=People!$B$5,People!$A$5)</f>
        <v>Chuck Magee</v>
      </c>
      <c r="W2289" s="3" t="str">
        <f>IFERROR(VLOOKUP(B2289,Returns!$B$2:$C$801,2),"No")</f>
        <v>Yes</v>
      </c>
    </row>
    <row r="2290" spans="1:23" hidden="1" x14ac:dyDescent="0.2">
      <c r="A2290" s="1">
        <v>2289</v>
      </c>
      <c r="B2290" t="s">
        <v>7277</v>
      </c>
      <c r="C2290" s="2">
        <v>43626</v>
      </c>
      <c r="D2290" s="2">
        <v>43629</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s="3" t="str" cm="1">
        <f t="array" ref="V2290">_xlfn.IFS(Orders!M2290=People!$B$2,People!$A$2,Orders!M2290=People!$B$3,People!$A$3,Orders!M2290=People!$B$4,People!$A$3,Orders!M2290=People!$B$5,People!$A$5)</f>
        <v>Anna Andreadi</v>
      </c>
      <c r="W2290" s="3" t="str">
        <f>IFERROR(VLOOKUP(B2290,Returns!$B$2:$C$801,2),"No")</f>
        <v>Yes</v>
      </c>
    </row>
    <row r="2291" spans="1:23" hidden="1" x14ac:dyDescent="0.2">
      <c r="A2291" s="1">
        <v>2290</v>
      </c>
      <c r="B2291" t="s">
        <v>7278</v>
      </c>
      <c r="C2291" s="2">
        <v>43473</v>
      </c>
      <c r="D2291" s="2">
        <v>43476</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s="3" t="str" cm="1">
        <f t="array" ref="V2291">_xlfn.IFS(Orders!M2291=People!$B$2,People!$A$2,Orders!M2291=People!$B$3,People!$A$3,Orders!M2291=People!$B$4,People!$A$3,Orders!M2291=People!$B$5,People!$A$5)</f>
        <v>Anna Andreadi</v>
      </c>
      <c r="W2291" s="3" t="str">
        <f>IFERROR(VLOOKUP(B2291,Returns!$B$2:$C$801,2),"No")</f>
        <v>Yes</v>
      </c>
    </row>
    <row r="2292" spans="1:23" hidden="1" x14ac:dyDescent="0.2">
      <c r="A2292" s="1">
        <v>2291</v>
      </c>
      <c r="B2292" t="s">
        <v>6015</v>
      </c>
      <c r="C2292" s="2">
        <v>42845</v>
      </c>
      <c r="D2292" s="2">
        <v>42850</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s="3" t="str" cm="1">
        <f t="array" ref="V2292">_xlfn.IFS(Orders!M2292=People!$B$2,People!$A$2,Orders!M2292=People!$B$3,People!$A$3,Orders!M2292=People!$B$4,People!$A$3,Orders!M2292=People!$B$5,People!$A$5)</f>
        <v>Cassandra Brandow</v>
      </c>
      <c r="W2292" s="3" t="str">
        <f>IFERROR(VLOOKUP(B2292,Returns!$B$2:$C$801,2),"No")</f>
        <v>Yes</v>
      </c>
    </row>
    <row r="2293" spans="1:23" hidden="1" x14ac:dyDescent="0.2">
      <c r="A2293" s="1">
        <v>2292</v>
      </c>
      <c r="B2293" t="s">
        <v>6015</v>
      </c>
      <c r="C2293" s="2">
        <v>42845</v>
      </c>
      <c r="D2293" s="2">
        <v>42850</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s="3" t="str" cm="1">
        <f t="array" ref="V2293">_xlfn.IFS(Orders!M2293=People!$B$2,People!$A$2,Orders!M2293=People!$B$3,People!$A$3,Orders!M2293=People!$B$4,People!$A$3,Orders!M2293=People!$B$5,People!$A$5)</f>
        <v>Cassandra Brandow</v>
      </c>
      <c r="W2293" s="3" t="str">
        <f>IFERROR(VLOOKUP(B2293,Returns!$B$2:$C$801,2),"No")</f>
        <v>Yes</v>
      </c>
    </row>
    <row r="2294" spans="1:23" hidden="1" x14ac:dyDescent="0.2">
      <c r="A2294" s="1">
        <v>2293</v>
      </c>
      <c r="B2294" t="s">
        <v>6015</v>
      </c>
      <c r="C2294" s="2">
        <v>42845</v>
      </c>
      <c r="D2294" s="2">
        <v>42850</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s="3" t="str" cm="1">
        <f t="array" ref="V2294">_xlfn.IFS(Orders!M2294=People!$B$2,People!$A$2,Orders!M2294=People!$B$3,People!$A$3,Orders!M2294=People!$B$4,People!$A$3,Orders!M2294=People!$B$5,People!$A$5)</f>
        <v>Cassandra Brandow</v>
      </c>
      <c r="W2294" s="3" t="str">
        <f>IFERROR(VLOOKUP(B2294,Returns!$B$2:$C$801,2),"No")</f>
        <v>Yes</v>
      </c>
    </row>
    <row r="2295" spans="1:23" x14ac:dyDescent="0.2">
      <c r="A2295" s="1">
        <v>2294</v>
      </c>
      <c r="B2295" t="s">
        <v>7279</v>
      </c>
      <c r="C2295" s="2">
        <v>43040</v>
      </c>
      <c r="D2295" s="2">
        <v>43045</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s="3" t="str" cm="1">
        <f t="array" ref="V2295">_xlfn.IFS(Orders!M2295=People!$B$2,People!$A$2,Orders!M2295=People!$B$3,People!$A$3,Orders!M2295=People!$B$4,People!$A$3,Orders!M2295=People!$B$5,People!$A$5)</f>
        <v>Chuck Magee</v>
      </c>
      <c r="W2295" s="3" t="str">
        <f>IFERROR(VLOOKUP(B2295,Returns!$B$2:$C$801,2),"No")</f>
        <v>Yes</v>
      </c>
    </row>
    <row r="2296" spans="1:23" x14ac:dyDescent="0.2">
      <c r="A2296" s="1">
        <v>2295</v>
      </c>
      <c r="B2296" t="s">
        <v>7280</v>
      </c>
      <c r="C2296" s="2">
        <v>43822</v>
      </c>
      <c r="D2296" s="2">
        <v>43826</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s="3" t="str" cm="1">
        <f t="array" ref="V2296">_xlfn.IFS(Orders!M2296=People!$B$2,People!$A$2,Orders!M2296=People!$B$3,People!$A$3,Orders!M2296=People!$B$4,People!$A$3,Orders!M2296=People!$B$5,People!$A$5)</f>
        <v>Chuck Magee</v>
      </c>
      <c r="W2296" s="3" t="str">
        <f>IFERROR(VLOOKUP(B2296,Returns!$B$2:$C$801,2),"No")</f>
        <v>Yes</v>
      </c>
    </row>
    <row r="2297" spans="1:23" x14ac:dyDescent="0.2">
      <c r="A2297" s="1">
        <v>2296</v>
      </c>
      <c r="B2297" t="s">
        <v>7281</v>
      </c>
      <c r="C2297" s="2">
        <v>43040</v>
      </c>
      <c r="D2297" s="2">
        <v>43044</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s="3" t="str" cm="1">
        <f t="array" ref="V2297">_xlfn.IFS(Orders!M2297=People!$B$2,People!$A$2,Orders!M2297=People!$B$3,People!$A$3,Orders!M2297=People!$B$4,People!$A$3,Orders!M2297=People!$B$5,People!$A$5)</f>
        <v>Chuck Magee</v>
      </c>
      <c r="W2297" s="3" t="str">
        <f>IFERROR(VLOOKUP(B2297,Returns!$B$2:$C$801,2),"No")</f>
        <v>Yes</v>
      </c>
    </row>
    <row r="2298" spans="1:23" x14ac:dyDescent="0.2">
      <c r="A2298" s="1">
        <v>2297</v>
      </c>
      <c r="B2298" t="s">
        <v>7281</v>
      </c>
      <c r="C2298" s="2">
        <v>43040</v>
      </c>
      <c r="D2298" s="2">
        <v>43044</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s="3" t="str" cm="1">
        <f t="array" ref="V2298">_xlfn.IFS(Orders!M2298=People!$B$2,People!$A$2,Orders!M2298=People!$B$3,People!$A$3,Orders!M2298=People!$B$4,People!$A$3,Orders!M2298=People!$B$5,People!$A$5)</f>
        <v>Chuck Magee</v>
      </c>
      <c r="W2298" s="3" t="str">
        <f>IFERROR(VLOOKUP(B2298,Returns!$B$2:$C$801,2),"No")</f>
        <v>Yes</v>
      </c>
    </row>
    <row r="2299" spans="1:23" x14ac:dyDescent="0.2">
      <c r="A2299" s="1">
        <v>2298</v>
      </c>
      <c r="B2299" t="s">
        <v>7281</v>
      </c>
      <c r="C2299" s="2">
        <v>43040</v>
      </c>
      <c r="D2299" s="2">
        <v>43044</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s="3" t="str" cm="1">
        <f t="array" ref="V2299">_xlfn.IFS(Orders!M2299=People!$B$2,People!$A$2,Orders!M2299=People!$B$3,People!$A$3,Orders!M2299=People!$B$4,People!$A$3,Orders!M2299=People!$B$5,People!$A$5)</f>
        <v>Chuck Magee</v>
      </c>
      <c r="W2299" s="3" t="str">
        <f>IFERROR(VLOOKUP(B2299,Returns!$B$2:$C$801,2),"No")</f>
        <v>Yes</v>
      </c>
    </row>
    <row r="2300" spans="1:23" x14ac:dyDescent="0.2">
      <c r="A2300" s="1">
        <v>2299</v>
      </c>
      <c r="B2300" t="s">
        <v>7281</v>
      </c>
      <c r="C2300" s="2">
        <v>43040</v>
      </c>
      <c r="D2300" s="2">
        <v>43044</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s="3" t="str" cm="1">
        <f t="array" ref="V2300">_xlfn.IFS(Orders!M2300=People!$B$2,People!$A$2,Orders!M2300=People!$B$3,People!$A$3,Orders!M2300=People!$B$4,People!$A$3,Orders!M2300=People!$B$5,People!$A$5)</f>
        <v>Chuck Magee</v>
      </c>
      <c r="W2300" s="3" t="str">
        <f>IFERROR(VLOOKUP(B2300,Returns!$B$2:$C$801,2),"No")</f>
        <v>Yes</v>
      </c>
    </row>
    <row r="2301" spans="1:23" x14ac:dyDescent="0.2">
      <c r="A2301" s="1">
        <v>2300</v>
      </c>
      <c r="B2301" t="s">
        <v>7281</v>
      </c>
      <c r="C2301" s="2">
        <v>43040</v>
      </c>
      <c r="D2301" s="2">
        <v>43044</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s="3" t="str" cm="1">
        <f t="array" ref="V2301">_xlfn.IFS(Orders!M2301=People!$B$2,People!$A$2,Orders!M2301=People!$B$3,People!$A$3,Orders!M2301=People!$B$4,People!$A$3,Orders!M2301=People!$B$5,People!$A$5)</f>
        <v>Chuck Magee</v>
      </c>
      <c r="W2301" s="3" t="str">
        <f>IFERROR(VLOOKUP(B2301,Returns!$B$2:$C$801,2),"No")</f>
        <v>Yes</v>
      </c>
    </row>
    <row r="2302" spans="1:23" x14ac:dyDescent="0.2">
      <c r="A2302" s="1">
        <v>2301</v>
      </c>
      <c r="B2302" t="s">
        <v>7282</v>
      </c>
      <c r="C2302" s="2">
        <v>42688</v>
      </c>
      <c r="D2302" s="2">
        <v>42692</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s="3" t="str" cm="1">
        <f t="array" ref="V2302">_xlfn.IFS(Orders!M2302=People!$B$2,People!$A$2,Orders!M2302=People!$B$3,People!$A$3,Orders!M2302=People!$B$4,People!$A$3,Orders!M2302=People!$B$5,People!$A$5)</f>
        <v>Chuck Magee</v>
      </c>
      <c r="W2302" s="3" t="str">
        <f>IFERROR(VLOOKUP(B2302,Returns!$B$2:$C$801,2),"No")</f>
        <v>Yes</v>
      </c>
    </row>
    <row r="2303" spans="1:23" x14ac:dyDescent="0.2">
      <c r="A2303" s="1">
        <v>2302</v>
      </c>
      <c r="B2303" t="s">
        <v>7282</v>
      </c>
      <c r="C2303" s="2">
        <v>42688</v>
      </c>
      <c r="D2303" s="2">
        <v>42692</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s="3" t="str" cm="1">
        <f t="array" ref="V2303">_xlfn.IFS(Orders!M2303=People!$B$2,People!$A$2,Orders!M2303=People!$B$3,People!$A$3,Orders!M2303=People!$B$4,People!$A$3,Orders!M2303=People!$B$5,People!$A$5)</f>
        <v>Chuck Magee</v>
      </c>
      <c r="W2303" s="3" t="str">
        <f>IFERROR(VLOOKUP(B2303,Returns!$B$2:$C$801,2),"No")</f>
        <v>Yes</v>
      </c>
    </row>
    <row r="2304" spans="1:23" hidden="1" x14ac:dyDescent="0.2">
      <c r="A2304" s="1">
        <v>2303</v>
      </c>
      <c r="B2304" t="s">
        <v>7283</v>
      </c>
      <c r="C2304" s="2">
        <v>43117</v>
      </c>
      <c r="D2304" s="2">
        <v>43121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s="3" t="str" cm="1">
        <f t="array" ref="V2304">_xlfn.IFS(Orders!M2304=People!$B$2,People!$A$2,Orders!M2304=People!$B$3,People!$A$3,Orders!M2304=People!$B$4,People!$A$3,Orders!M2304=People!$B$5,People!$A$5)</f>
        <v>Cassandra Brandow</v>
      </c>
      <c r="W2304" s="3" t="str">
        <f>IFERROR(VLOOKUP(B2304,Returns!$B$2:$C$801,2),"No")</f>
        <v>Yes</v>
      </c>
    </row>
    <row r="2305" spans="1:23" hidden="1" x14ac:dyDescent="0.2">
      <c r="A2305" s="1">
        <v>2304</v>
      </c>
      <c r="B2305" t="s">
        <v>7284</v>
      </c>
      <c r="C2305" s="2">
        <v>43725</v>
      </c>
      <c r="D2305" s="2">
        <v>43730</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s="3" t="str" cm="1">
        <f t="array" ref="V2305">_xlfn.IFS(Orders!M2305=People!$B$2,People!$A$2,Orders!M2305=People!$B$3,People!$A$3,Orders!M2305=People!$B$4,People!$A$3,Orders!M2305=People!$B$5,People!$A$5)</f>
        <v>Cassandra Brandow</v>
      </c>
      <c r="W2305" s="3" t="str">
        <f>IFERROR(VLOOKUP(B2305,Returns!$B$2:$C$801,2),"No")</f>
        <v>Yes</v>
      </c>
    </row>
    <row r="2306" spans="1:23" hidden="1" x14ac:dyDescent="0.2">
      <c r="A2306" s="1">
        <v>2305</v>
      </c>
      <c r="B2306" t="s">
        <v>7284</v>
      </c>
      <c r="C2306" s="2">
        <v>43725</v>
      </c>
      <c r="D2306" s="2">
        <v>43730</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s="3" t="str" cm="1">
        <f t="array" ref="V2306">_xlfn.IFS(Orders!M2306=People!$B$2,People!$A$2,Orders!M2306=People!$B$3,People!$A$3,Orders!M2306=People!$B$4,People!$A$3,Orders!M2306=People!$B$5,People!$A$5)</f>
        <v>Cassandra Brandow</v>
      </c>
      <c r="W2306" s="3" t="str">
        <f>IFERROR(VLOOKUP(B2306,Returns!$B$2:$C$801,2),"No")</f>
        <v>Yes</v>
      </c>
    </row>
    <row r="2307" spans="1:23" x14ac:dyDescent="0.2">
      <c r="A2307" s="1">
        <v>2306</v>
      </c>
      <c r="B2307" t="s">
        <v>7285</v>
      </c>
      <c r="C2307" s="2">
        <v>43457</v>
      </c>
      <c r="D2307" s="2">
        <v>43458</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s="3" t="str" cm="1">
        <f t="array" ref="V2307">_xlfn.IFS(Orders!M2307=People!$B$2,People!$A$2,Orders!M2307=People!$B$3,People!$A$3,Orders!M2307=People!$B$4,People!$A$3,Orders!M2307=People!$B$5,People!$A$5)</f>
        <v>Chuck Magee</v>
      </c>
      <c r="W2307" s="3" t="str">
        <f>IFERROR(VLOOKUP(B2307,Returns!$B$2:$C$801,2),"No")</f>
        <v>Yes</v>
      </c>
    </row>
    <row r="2308" spans="1:23" x14ac:dyDescent="0.2">
      <c r="A2308" s="1">
        <v>2307</v>
      </c>
      <c r="B2308" t="s">
        <v>7286</v>
      </c>
      <c r="C2308" s="2">
        <v>42953</v>
      </c>
      <c r="D2308" s="2">
        <v>42955</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s="3" t="str" cm="1">
        <f t="array" ref="V2308">_xlfn.IFS(Orders!M2308=People!$B$2,People!$A$2,Orders!M2308=People!$B$3,People!$A$3,Orders!M2308=People!$B$4,People!$A$3,Orders!M2308=People!$B$5,People!$A$5)</f>
        <v>Chuck Magee</v>
      </c>
      <c r="W2308" s="3" t="str">
        <f>IFERROR(VLOOKUP(B2308,Returns!$B$2:$C$801,2),"No")</f>
        <v>Yes</v>
      </c>
    </row>
    <row r="2309" spans="1:23" x14ac:dyDescent="0.2">
      <c r="A2309" s="1">
        <v>2308</v>
      </c>
      <c r="B2309" t="s">
        <v>7287</v>
      </c>
      <c r="C2309" s="2">
        <v>43774</v>
      </c>
      <c r="D2309" s="2">
        <v>43778</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s="3" t="str" cm="1">
        <f t="array" ref="V2309">_xlfn.IFS(Orders!M2309=People!$B$2,People!$A$2,Orders!M2309=People!$B$3,People!$A$3,Orders!M2309=People!$B$4,People!$A$3,Orders!M2309=People!$B$5,People!$A$5)</f>
        <v>Chuck Magee</v>
      </c>
      <c r="W2309" s="3" t="str">
        <f>IFERROR(VLOOKUP(B2309,Returns!$B$2:$C$801,2),"No")</f>
        <v>Yes</v>
      </c>
    </row>
    <row r="2310" spans="1:23" hidden="1" x14ac:dyDescent="0.2">
      <c r="A2310" s="1">
        <v>2309</v>
      </c>
      <c r="B2310" t="s">
        <v>7288</v>
      </c>
      <c r="C2310" s="2">
        <v>43627</v>
      </c>
      <c r="D2310" s="2">
        <v>43628</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s="3" t="str" cm="1">
        <f t="array" ref="V2310">_xlfn.IFS(Orders!M2310=People!$B$2,People!$A$2,Orders!M2310=People!$B$3,People!$A$3,Orders!M2310=People!$B$4,People!$A$3,Orders!M2310=People!$B$5,People!$A$5)</f>
        <v>Anna Andreadi</v>
      </c>
      <c r="W2310" s="3" t="str">
        <f>IFERROR(VLOOKUP(B2310,Returns!$B$2:$C$801,2),"No")</f>
        <v>Yes</v>
      </c>
    </row>
    <row r="2311" spans="1:23" hidden="1" x14ac:dyDescent="0.2">
      <c r="A2311" s="1">
        <v>2310</v>
      </c>
      <c r="B2311" t="s">
        <v>7288</v>
      </c>
      <c r="C2311" s="2">
        <v>43627</v>
      </c>
      <c r="D2311" s="2">
        <v>43628</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s="3" t="str" cm="1">
        <f t="array" ref="V2311">_xlfn.IFS(Orders!M2311=People!$B$2,People!$A$2,Orders!M2311=People!$B$3,People!$A$3,Orders!M2311=People!$B$4,People!$A$3,Orders!M2311=People!$B$5,People!$A$5)</f>
        <v>Anna Andreadi</v>
      </c>
      <c r="W2311" s="3" t="str">
        <f>IFERROR(VLOOKUP(B2311,Returns!$B$2:$C$801,2),"No")</f>
        <v>Yes</v>
      </c>
    </row>
    <row r="2312" spans="1:23" hidden="1" x14ac:dyDescent="0.2">
      <c r="A2312" s="1">
        <v>2311</v>
      </c>
      <c r="B2312" t="s">
        <v>7288</v>
      </c>
      <c r="C2312" s="2">
        <v>43627</v>
      </c>
      <c r="D2312" s="2">
        <v>43628</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s="3" t="str" cm="1">
        <f t="array" ref="V2312">_xlfn.IFS(Orders!M2312=People!$B$2,People!$A$2,Orders!M2312=People!$B$3,People!$A$3,Orders!M2312=People!$B$4,People!$A$3,Orders!M2312=People!$B$5,People!$A$5)</f>
        <v>Anna Andreadi</v>
      </c>
      <c r="W2312" s="3" t="str">
        <f>IFERROR(VLOOKUP(B2312,Returns!$B$2:$C$801,2),"No")</f>
        <v>Yes</v>
      </c>
    </row>
    <row r="2313" spans="1:23" hidden="1" x14ac:dyDescent="0.2">
      <c r="A2313" s="1">
        <v>2312</v>
      </c>
      <c r="B2313" t="s">
        <v>7288</v>
      </c>
      <c r="C2313" s="2">
        <v>43627</v>
      </c>
      <c r="D2313" s="2">
        <v>43628</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s="3" t="str" cm="1">
        <f t="array" ref="V2313">_xlfn.IFS(Orders!M2313=People!$B$2,People!$A$2,Orders!M2313=People!$B$3,People!$A$3,Orders!M2313=People!$B$4,People!$A$3,Orders!M2313=People!$B$5,People!$A$5)</f>
        <v>Anna Andreadi</v>
      </c>
      <c r="W2313" s="3" t="str">
        <f>IFERROR(VLOOKUP(B2313,Returns!$B$2:$C$801,2),"No")</f>
        <v>Yes</v>
      </c>
    </row>
    <row r="2314" spans="1:23" hidden="1" x14ac:dyDescent="0.2">
      <c r="A2314" s="1">
        <v>2313</v>
      </c>
      <c r="B2314" t="s">
        <v>7288</v>
      </c>
      <c r="C2314" s="2">
        <v>43627</v>
      </c>
      <c r="D2314" s="2">
        <v>43628</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s="3" t="str" cm="1">
        <f t="array" ref="V2314">_xlfn.IFS(Orders!M2314=People!$B$2,People!$A$2,Orders!M2314=People!$B$3,People!$A$3,Orders!M2314=People!$B$4,People!$A$3,Orders!M2314=People!$B$5,People!$A$5)</f>
        <v>Anna Andreadi</v>
      </c>
      <c r="W2314" s="3" t="str">
        <f>IFERROR(VLOOKUP(B2314,Returns!$B$2:$C$801,2),"No")</f>
        <v>Yes</v>
      </c>
    </row>
    <row r="2315" spans="1:23" x14ac:dyDescent="0.2">
      <c r="A2315" s="1">
        <v>2314</v>
      </c>
      <c r="B2315" t="s">
        <v>7289</v>
      </c>
      <c r="C2315" s="2">
        <v>43666</v>
      </c>
      <c r="D2315" s="2">
        <v>43671</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s="3" t="str" cm="1">
        <f t="array" ref="V2315">_xlfn.IFS(Orders!M2315=People!$B$2,People!$A$2,Orders!M2315=People!$B$3,People!$A$3,Orders!M2315=People!$B$4,People!$A$3,Orders!M2315=People!$B$5,People!$A$5)</f>
        <v>Chuck Magee</v>
      </c>
      <c r="W2315" s="3" t="str">
        <f>IFERROR(VLOOKUP(B2315,Returns!$B$2:$C$801,2),"No")</f>
        <v>Yes</v>
      </c>
    </row>
    <row r="2316" spans="1:23" x14ac:dyDescent="0.2">
      <c r="A2316" s="1">
        <v>2315</v>
      </c>
      <c r="B2316" t="s">
        <v>7289</v>
      </c>
      <c r="C2316" s="2">
        <v>43666</v>
      </c>
      <c r="D2316" s="2">
        <v>43671</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s="3" t="str" cm="1">
        <f t="array" ref="V2316">_xlfn.IFS(Orders!M2316=People!$B$2,People!$A$2,Orders!M2316=People!$B$3,People!$A$3,Orders!M2316=People!$B$4,People!$A$3,Orders!M2316=People!$B$5,People!$A$5)</f>
        <v>Chuck Magee</v>
      </c>
      <c r="W2316" s="3" t="str">
        <f>IFERROR(VLOOKUP(B2316,Returns!$B$2:$C$801,2),"No")</f>
        <v>Yes</v>
      </c>
    </row>
    <row r="2317" spans="1:23" x14ac:dyDescent="0.2">
      <c r="A2317" s="1">
        <v>2316</v>
      </c>
      <c r="B2317" t="s">
        <v>7289</v>
      </c>
      <c r="C2317" s="2">
        <v>43666</v>
      </c>
      <c r="D2317" s="2">
        <v>43671</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s="3" t="str" cm="1">
        <f t="array" ref="V2317">_xlfn.IFS(Orders!M2317=People!$B$2,People!$A$2,Orders!M2317=People!$B$3,People!$A$3,Orders!M2317=People!$B$4,People!$A$3,Orders!M2317=People!$B$5,People!$A$5)</f>
        <v>Chuck Magee</v>
      </c>
      <c r="W2317" s="3" t="str">
        <f>IFERROR(VLOOKUP(B2317,Returns!$B$2:$C$801,2),"No")</f>
        <v>Yes</v>
      </c>
    </row>
    <row r="2318" spans="1:23" x14ac:dyDescent="0.2">
      <c r="A2318" s="1">
        <v>2317</v>
      </c>
      <c r="B2318" t="s">
        <v>7289</v>
      </c>
      <c r="C2318" s="2">
        <v>43666</v>
      </c>
      <c r="D2318" s="2">
        <v>43671</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s="3" t="str" cm="1">
        <f t="array" ref="V2318">_xlfn.IFS(Orders!M2318=People!$B$2,People!$A$2,Orders!M2318=People!$B$3,People!$A$3,Orders!M2318=People!$B$4,People!$A$3,Orders!M2318=People!$B$5,People!$A$5)</f>
        <v>Chuck Magee</v>
      </c>
      <c r="W2318" s="3" t="str">
        <f>IFERROR(VLOOKUP(B2318,Returns!$B$2:$C$801,2),"No")</f>
        <v>Yes</v>
      </c>
    </row>
    <row r="2319" spans="1:23" x14ac:dyDescent="0.2">
      <c r="A2319" s="1">
        <v>2318</v>
      </c>
      <c r="B2319" t="s">
        <v>7289</v>
      </c>
      <c r="C2319" s="2">
        <v>43666</v>
      </c>
      <c r="D2319" s="2">
        <v>43671</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s="3" t="str" cm="1">
        <f t="array" ref="V2319">_xlfn.IFS(Orders!M2319=People!$B$2,People!$A$2,Orders!M2319=People!$B$3,People!$A$3,Orders!M2319=People!$B$4,People!$A$3,Orders!M2319=People!$B$5,People!$A$5)</f>
        <v>Chuck Magee</v>
      </c>
      <c r="W2319" s="3" t="str">
        <f>IFERROR(VLOOKUP(B2319,Returns!$B$2:$C$801,2),"No")</f>
        <v>Yes</v>
      </c>
    </row>
    <row r="2320" spans="1:23" x14ac:dyDescent="0.2">
      <c r="A2320" s="1">
        <v>2319</v>
      </c>
      <c r="B2320" t="s">
        <v>7289</v>
      </c>
      <c r="C2320" s="2">
        <v>43666</v>
      </c>
      <c r="D2320" s="2">
        <v>43671</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s="3" t="str" cm="1">
        <f t="array" ref="V2320">_xlfn.IFS(Orders!M2320=People!$B$2,People!$A$2,Orders!M2320=People!$B$3,People!$A$3,Orders!M2320=People!$B$4,People!$A$3,Orders!M2320=People!$B$5,People!$A$5)</f>
        <v>Chuck Magee</v>
      </c>
      <c r="W2320" s="3" t="str">
        <f>IFERROR(VLOOKUP(B2320,Returns!$B$2:$C$801,2),"No")</f>
        <v>Yes</v>
      </c>
    </row>
    <row r="2321" spans="1:23" hidden="1" x14ac:dyDescent="0.2">
      <c r="A2321" s="1">
        <v>2320</v>
      </c>
      <c r="B2321" t="s">
        <v>7290</v>
      </c>
      <c r="C2321" s="2">
        <v>43092</v>
      </c>
      <c r="D2321" s="2">
        <v>43095</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s="3" t="str" cm="1">
        <f t="array" ref="V2321">_xlfn.IFS(Orders!M2321=People!$B$2,People!$A$2,Orders!M2321=People!$B$3,People!$A$3,Orders!M2321=People!$B$4,People!$A$3,Orders!M2321=People!$B$5,People!$A$5)</f>
        <v>Cassandra Brandow</v>
      </c>
      <c r="W2321" s="3" t="str">
        <f>IFERROR(VLOOKUP(B2321,Returns!$B$2:$C$801,2),"No")</f>
        <v>Yes</v>
      </c>
    </row>
    <row r="2322" spans="1:23" hidden="1" x14ac:dyDescent="0.2">
      <c r="A2322" s="1">
        <v>2321</v>
      </c>
      <c r="B2322" t="s">
        <v>6176</v>
      </c>
      <c r="C2322" s="2">
        <v>43544</v>
      </c>
      <c r="D2322" s="2">
        <v>43548</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s="3" t="str" cm="1">
        <f t="array" ref="V2322">_xlfn.IFS(Orders!M2322=People!$B$2,People!$A$2,Orders!M2322=People!$B$3,People!$A$3,Orders!M2322=People!$B$4,People!$A$3,Orders!M2322=People!$B$5,People!$A$5)</f>
        <v>Anna Andreadi</v>
      </c>
      <c r="W2322" s="3" t="str">
        <f>IFERROR(VLOOKUP(B2322,Returns!$B$2:$C$801,2),"No")</f>
        <v>Yes</v>
      </c>
    </row>
    <row r="2323" spans="1:23" hidden="1" x14ac:dyDescent="0.2">
      <c r="A2323" s="1">
        <v>2322</v>
      </c>
      <c r="B2323" t="s">
        <v>7291</v>
      </c>
      <c r="C2323" s="2">
        <v>43100</v>
      </c>
      <c r="D2323" s="2">
        <v>43103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s="3" t="str" cm="1">
        <f t="array" ref="V2323">_xlfn.IFS(Orders!M2323=People!$B$2,People!$A$2,Orders!M2323=People!$B$3,People!$A$3,Orders!M2323=People!$B$4,People!$A$3,Orders!M2323=People!$B$5,People!$A$5)</f>
        <v>Cassandra Brandow</v>
      </c>
      <c r="W2323" s="3" t="str">
        <f>IFERROR(VLOOKUP(B2323,Returns!$B$2:$C$801,2),"No")</f>
        <v>Yes</v>
      </c>
    </row>
    <row r="2324" spans="1:23" hidden="1" x14ac:dyDescent="0.2">
      <c r="A2324" s="1">
        <v>2323</v>
      </c>
      <c r="B2324" t="s">
        <v>7291</v>
      </c>
      <c r="C2324" s="2">
        <v>43100</v>
      </c>
      <c r="D2324" s="2">
        <v>43103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s="3" t="str" cm="1">
        <f t="array" ref="V2324">_xlfn.IFS(Orders!M2324=People!$B$2,People!$A$2,Orders!M2324=People!$B$3,People!$A$3,Orders!M2324=People!$B$4,People!$A$3,Orders!M2324=People!$B$5,People!$A$5)</f>
        <v>Cassandra Brandow</v>
      </c>
      <c r="W2324" s="3" t="str">
        <f>IFERROR(VLOOKUP(B2324,Returns!$B$2:$C$801,2),"No")</f>
        <v>Yes</v>
      </c>
    </row>
    <row r="2325" spans="1:23" hidden="1" x14ac:dyDescent="0.2">
      <c r="A2325" s="1">
        <v>2324</v>
      </c>
      <c r="B2325" t="s">
        <v>7291</v>
      </c>
      <c r="C2325" s="2">
        <v>43100</v>
      </c>
      <c r="D2325" s="2">
        <v>43103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s="3" t="str" cm="1">
        <f t="array" ref="V2325">_xlfn.IFS(Orders!M2325=People!$B$2,People!$A$2,Orders!M2325=People!$B$3,People!$A$3,Orders!M2325=People!$B$4,People!$A$3,Orders!M2325=People!$B$5,People!$A$5)</f>
        <v>Cassandra Brandow</v>
      </c>
      <c r="W2325" s="3" t="str">
        <f>IFERROR(VLOOKUP(B2325,Returns!$B$2:$C$801,2),"No")</f>
        <v>Yes</v>
      </c>
    </row>
    <row r="2326" spans="1:23" hidden="1" x14ac:dyDescent="0.2">
      <c r="A2326" s="1">
        <v>2325</v>
      </c>
      <c r="B2326" t="s">
        <v>7291</v>
      </c>
      <c r="C2326" s="2">
        <v>43100</v>
      </c>
      <c r="D2326" s="2">
        <v>43103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s="3" t="str" cm="1">
        <f t="array" ref="V2326">_xlfn.IFS(Orders!M2326=People!$B$2,People!$A$2,Orders!M2326=People!$B$3,People!$A$3,Orders!M2326=People!$B$4,People!$A$3,Orders!M2326=People!$B$5,People!$A$5)</f>
        <v>Cassandra Brandow</v>
      </c>
      <c r="W2326" s="3" t="str">
        <f>IFERROR(VLOOKUP(B2326,Returns!$B$2:$C$801,2),"No")</f>
        <v>Yes</v>
      </c>
    </row>
    <row r="2327" spans="1:23" x14ac:dyDescent="0.2">
      <c r="A2327" s="1">
        <v>2326</v>
      </c>
      <c r="B2327" t="s">
        <v>7292</v>
      </c>
      <c r="C2327" s="2">
        <v>42993</v>
      </c>
      <c r="D2327" s="2">
        <v>42997</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s="3" t="str" cm="1">
        <f t="array" ref="V2327">_xlfn.IFS(Orders!M2327=People!$B$2,People!$A$2,Orders!M2327=People!$B$3,People!$A$3,Orders!M2327=People!$B$4,People!$A$3,Orders!M2327=People!$B$5,People!$A$5)</f>
        <v>Chuck Magee</v>
      </c>
      <c r="W2327" s="3" t="str">
        <f>IFERROR(VLOOKUP(B2327,Returns!$B$2:$C$801,2),"No")</f>
        <v>Yes</v>
      </c>
    </row>
    <row r="2328" spans="1:23" x14ac:dyDescent="0.2">
      <c r="A2328" s="1">
        <v>2327</v>
      </c>
      <c r="B2328" t="s">
        <v>7292</v>
      </c>
      <c r="C2328" s="2">
        <v>42993</v>
      </c>
      <c r="D2328" s="2">
        <v>42997</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s="3" t="str" cm="1">
        <f t="array" ref="V2328">_xlfn.IFS(Orders!M2328=People!$B$2,People!$A$2,Orders!M2328=People!$B$3,People!$A$3,Orders!M2328=People!$B$4,People!$A$3,Orders!M2328=People!$B$5,People!$A$5)</f>
        <v>Chuck Magee</v>
      </c>
      <c r="W2328" s="3" t="str">
        <f>IFERROR(VLOOKUP(B2328,Returns!$B$2:$C$801,2),"No")</f>
        <v>Yes</v>
      </c>
    </row>
    <row r="2329" spans="1:23" x14ac:dyDescent="0.2">
      <c r="A2329" s="1">
        <v>2328</v>
      </c>
      <c r="B2329" t="s">
        <v>7292</v>
      </c>
      <c r="C2329" s="2">
        <v>42993</v>
      </c>
      <c r="D2329" s="2">
        <v>42997</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s="3" t="str" cm="1">
        <f t="array" ref="V2329">_xlfn.IFS(Orders!M2329=People!$B$2,People!$A$2,Orders!M2329=People!$B$3,People!$A$3,Orders!M2329=People!$B$4,People!$A$3,Orders!M2329=People!$B$5,People!$A$5)</f>
        <v>Chuck Magee</v>
      </c>
      <c r="W2329" s="3" t="str">
        <f>IFERROR(VLOOKUP(B2329,Returns!$B$2:$C$801,2),"No")</f>
        <v>Yes</v>
      </c>
    </row>
    <row r="2330" spans="1:23" hidden="1" x14ac:dyDescent="0.2">
      <c r="A2330" s="1">
        <v>2329</v>
      </c>
      <c r="B2330" t="s">
        <v>7293</v>
      </c>
      <c r="C2330" s="2">
        <v>43731</v>
      </c>
      <c r="D2330" s="2">
        <v>43734</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s="3" t="str" cm="1">
        <f t="array" ref="V2330">_xlfn.IFS(Orders!M2330=People!$B$2,People!$A$2,Orders!M2330=People!$B$3,People!$A$3,Orders!M2330=People!$B$4,People!$A$3,Orders!M2330=People!$B$5,People!$A$5)</f>
        <v>Anna Andreadi</v>
      </c>
      <c r="W2330" s="3" t="str">
        <f>IFERROR(VLOOKUP(B2330,Returns!$B$2:$C$801,2),"No")</f>
        <v>Yes</v>
      </c>
    </row>
    <row r="2331" spans="1:23" x14ac:dyDescent="0.2">
      <c r="A2331" s="1">
        <v>2330</v>
      </c>
      <c r="B2331" t="s">
        <v>7294</v>
      </c>
      <c r="C2331" s="2">
        <v>43094</v>
      </c>
      <c r="D2331" s="2">
        <v>43098</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s="3" t="str" cm="1">
        <f t="array" ref="V2331">_xlfn.IFS(Orders!M2331=People!$B$2,People!$A$2,Orders!M2331=People!$B$3,People!$A$3,Orders!M2331=People!$B$4,People!$A$3,Orders!M2331=People!$B$5,People!$A$5)</f>
        <v>Chuck Magee</v>
      </c>
      <c r="W2331" s="3" t="str">
        <f>IFERROR(VLOOKUP(B2331,Returns!$B$2:$C$801,2),"No")</f>
        <v>Yes</v>
      </c>
    </row>
    <row r="2332" spans="1:23" hidden="1" x14ac:dyDescent="0.2">
      <c r="A2332" s="1">
        <v>2331</v>
      </c>
      <c r="B2332" t="s">
        <v>7295</v>
      </c>
      <c r="C2332" s="2">
        <v>43367</v>
      </c>
      <c r="D2332" s="2">
        <v>43369</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s="3" t="str" cm="1">
        <f t="array" ref="V2332">_xlfn.IFS(Orders!M2332=People!$B$2,People!$A$2,Orders!M2332=People!$B$3,People!$A$3,Orders!M2332=People!$B$4,People!$A$3,Orders!M2332=People!$B$5,People!$A$5)</f>
        <v>Anna Andreadi</v>
      </c>
      <c r="W2332" s="3" t="str">
        <f>IFERROR(VLOOKUP(B2332,Returns!$B$2:$C$801,2),"No")</f>
        <v>Yes</v>
      </c>
    </row>
    <row r="2333" spans="1:23" hidden="1" x14ac:dyDescent="0.2">
      <c r="A2333" s="1">
        <v>2332</v>
      </c>
      <c r="B2333" t="s">
        <v>7295</v>
      </c>
      <c r="C2333" s="2">
        <v>43367</v>
      </c>
      <c r="D2333" s="2">
        <v>43369</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s="3" t="str" cm="1">
        <f t="array" ref="V2333">_xlfn.IFS(Orders!M2333=People!$B$2,People!$A$2,Orders!M2333=People!$B$3,People!$A$3,Orders!M2333=People!$B$4,People!$A$3,Orders!M2333=People!$B$5,People!$A$5)</f>
        <v>Anna Andreadi</v>
      </c>
      <c r="W2333" s="3" t="str">
        <f>IFERROR(VLOOKUP(B2333,Returns!$B$2:$C$801,2),"No")</f>
        <v>Yes</v>
      </c>
    </row>
    <row r="2334" spans="1:23" x14ac:dyDescent="0.2">
      <c r="A2334" s="1">
        <v>2333</v>
      </c>
      <c r="B2334" t="s">
        <v>7296</v>
      </c>
      <c r="C2334" s="2">
        <v>43545</v>
      </c>
      <c r="D2334" s="2">
        <v>43549</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s="3" t="str" cm="1">
        <f t="array" ref="V2334">_xlfn.IFS(Orders!M2334=People!$B$2,People!$A$2,Orders!M2334=People!$B$3,People!$A$3,Orders!M2334=People!$B$4,People!$A$3,Orders!M2334=People!$B$5,People!$A$5)</f>
        <v>Chuck Magee</v>
      </c>
      <c r="W2334" s="3" t="str">
        <f>IFERROR(VLOOKUP(B2334,Returns!$B$2:$C$801,2),"No")</f>
        <v>Yes</v>
      </c>
    </row>
    <row r="2335" spans="1:23" x14ac:dyDescent="0.2">
      <c r="A2335" s="1">
        <v>2334</v>
      </c>
      <c r="B2335" t="s">
        <v>7296</v>
      </c>
      <c r="C2335" s="2">
        <v>43545</v>
      </c>
      <c r="D2335" s="2">
        <v>43549</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s="3" t="str" cm="1">
        <f t="array" ref="V2335">_xlfn.IFS(Orders!M2335=People!$B$2,People!$A$2,Orders!M2335=People!$B$3,People!$A$3,Orders!M2335=People!$B$4,People!$A$3,Orders!M2335=People!$B$5,People!$A$5)</f>
        <v>Chuck Magee</v>
      </c>
      <c r="W2335" s="3" t="str">
        <f>IFERROR(VLOOKUP(B2335,Returns!$B$2:$C$801,2),"No")</f>
        <v>Yes</v>
      </c>
    </row>
    <row r="2336" spans="1:23" hidden="1" x14ac:dyDescent="0.2">
      <c r="A2336" s="1">
        <v>2335</v>
      </c>
      <c r="B2336" t="s">
        <v>7297</v>
      </c>
      <c r="C2336" s="2">
        <v>42643</v>
      </c>
      <c r="D2336" s="2">
        <v>42647</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s="3" t="str" cm="1">
        <f t="array" ref="V2336">_xlfn.IFS(Orders!M2336=People!$B$2,People!$A$2,Orders!M2336=People!$B$3,People!$A$3,Orders!M2336=People!$B$4,People!$A$3,Orders!M2336=People!$B$5,People!$A$5)</f>
        <v>Cassandra Brandow</v>
      </c>
      <c r="W2336" s="3" t="str">
        <f>IFERROR(VLOOKUP(B2336,Returns!$B$2:$C$801,2),"No")</f>
        <v>Yes</v>
      </c>
    </row>
    <row r="2337" spans="1:23" x14ac:dyDescent="0.2">
      <c r="A2337" s="1">
        <v>2336</v>
      </c>
      <c r="B2337" t="s">
        <v>7298</v>
      </c>
      <c r="C2337" s="2">
        <v>43809</v>
      </c>
      <c r="D2337" s="2">
        <v>43809</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s="3" t="str" cm="1">
        <f t="array" ref="V2337">_xlfn.IFS(Orders!M2337=People!$B$2,People!$A$2,Orders!M2337=People!$B$3,People!$A$3,Orders!M2337=People!$B$4,People!$A$3,Orders!M2337=People!$B$5,People!$A$5)</f>
        <v>Chuck Magee</v>
      </c>
      <c r="W2337" s="3" t="str">
        <f>IFERROR(VLOOKUP(B2337,Returns!$B$2:$C$801,2),"No")</f>
        <v>Yes</v>
      </c>
    </row>
    <row r="2338" spans="1:23" x14ac:dyDescent="0.2">
      <c r="A2338" s="1">
        <v>2337</v>
      </c>
      <c r="B2338" t="s">
        <v>7298</v>
      </c>
      <c r="C2338" s="2">
        <v>43809</v>
      </c>
      <c r="D2338" s="2">
        <v>43809</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s="3" t="str" cm="1">
        <f t="array" ref="V2338">_xlfn.IFS(Orders!M2338=People!$B$2,People!$A$2,Orders!M2338=People!$B$3,People!$A$3,Orders!M2338=People!$B$4,People!$A$3,Orders!M2338=People!$B$5,People!$A$5)</f>
        <v>Chuck Magee</v>
      </c>
      <c r="W2338" s="3" t="str">
        <f>IFERROR(VLOOKUP(B2338,Returns!$B$2:$C$801,2),"No")</f>
        <v>Yes</v>
      </c>
    </row>
    <row r="2339" spans="1:23" x14ac:dyDescent="0.2">
      <c r="A2339" s="1">
        <v>2338</v>
      </c>
      <c r="B2339" t="s">
        <v>7299</v>
      </c>
      <c r="C2339" s="2">
        <v>42605</v>
      </c>
      <c r="D2339" s="2">
        <v>42605</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s="3" t="str" cm="1">
        <f t="array" ref="V2339">_xlfn.IFS(Orders!M2339=People!$B$2,People!$A$2,Orders!M2339=People!$B$3,People!$A$3,Orders!M2339=People!$B$4,People!$A$3,Orders!M2339=People!$B$5,People!$A$5)</f>
        <v>Chuck Magee</v>
      </c>
      <c r="W2339" s="3" t="str">
        <f>IFERROR(VLOOKUP(B2339,Returns!$B$2:$C$801,2),"No")</f>
        <v>Yes</v>
      </c>
    </row>
    <row r="2340" spans="1:23" x14ac:dyDescent="0.2">
      <c r="A2340" s="1">
        <v>2339</v>
      </c>
      <c r="B2340" t="s">
        <v>7299</v>
      </c>
      <c r="C2340" s="2">
        <v>42605</v>
      </c>
      <c r="D2340" s="2">
        <v>42605</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s="3" t="str" cm="1">
        <f t="array" ref="V2340">_xlfn.IFS(Orders!M2340=People!$B$2,People!$A$2,Orders!M2340=People!$B$3,People!$A$3,Orders!M2340=People!$B$4,People!$A$3,Orders!M2340=People!$B$5,People!$A$5)</f>
        <v>Chuck Magee</v>
      </c>
      <c r="W2340" s="3" t="str">
        <f>IFERROR(VLOOKUP(B2340,Returns!$B$2:$C$801,2),"No")</f>
        <v>Yes</v>
      </c>
    </row>
    <row r="2341" spans="1:23" x14ac:dyDescent="0.2">
      <c r="A2341" s="1">
        <v>2340</v>
      </c>
      <c r="B2341" t="s">
        <v>7300</v>
      </c>
      <c r="C2341" s="2">
        <v>42601</v>
      </c>
      <c r="D2341" s="2">
        <v>42606</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s="3" t="str" cm="1">
        <f t="array" ref="V2341">_xlfn.IFS(Orders!M2341=People!$B$2,People!$A$2,Orders!M2341=People!$B$3,People!$A$3,Orders!M2341=People!$B$4,People!$A$3,Orders!M2341=People!$B$5,People!$A$5)</f>
        <v>Chuck Magee</v>
      </c>
      <c r="W2341" s="3" t="str">
        <f>IFERROR(VLOOKUP(B2341,Returns!$B$2:$C$801,2),"No")</f>
        <v>Yes</v>
      </c>
    </row>
    <row r="2342" spans="1:23" hidden="1" x14ac:dyDescent="0.2">
      <c r="A2342" s="1">
        <v>2341</v>
      </c>
      <c r="B2342" t="s">
        <v>7301</v>
      </c>
      <c r="C2342" s="2">
        <v>43414</v>
      </c>
      <c r="D2342" s="2">
        <v>43419</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s="3" t="str" cm="1">
        <f t="array" ref="V2342">_xlfn.IFS(Orders!M2342=People!$B$2,People!$A$2,Orders!M2342=People!$B$3,People!$A$3,Orders!M2342=People!$B$4,People!$A$3,Orders!M2342=People!$B$5,People!$A$5)</f>
        <v>Cassandra Brandow</v>
      </c>
      <c r="W2342" s="3" t="str">
        <f>IFERROR(VLOOKUP(B2342,Returns!$B$2:$C$801,2),"No")</f>
        <v>Yes</v>
      </c>
    </row>
    <row r="2343" spans="1:23" x14ac:dyDescent="0.2">
      <c r="A2343" s="1">
        <v>2342</v>
      </c>
      <c r="B2343" t="s">
        <v>7302</v>
      </c>
      <c r="C2343" s="2">
        <v>42735</v>
      </c>
      <c r="D2343" s="2">
        <v>42738</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s="3" t="str" cm="1">
        <f t="array" ref="V2343">_xlfn.IFS(Orders!M2343=People!$B$2,People!$A$2,Orders!M2343=People!$B$3,People!$A$3,Orders!M2343=People!$B$4,People!$A$3,Orders!M2343=People!$B$5,People!$A$5)</f>
        <v>Chuck Magee</v>
      </c>
      <c r="W2343" s="3" t="str">
        <f>IFERROR(VLOOKUP(B2343,Returns!$B$2:$C$801,2),"No")</f>
        <v>Yes</v>
      </c>
    </row>
    <row r="2344" spans="1:23" x14ac:dyDescent="0.2">
      <c r="A2344" s="1">
        <v>2343</v>
      </c>
      <c r="B2344" t="s">
        <v>7302</v>
      </c>
      <c r="C2344" s="2">
        <v>42735</v>
      </c>
      <c r="D2344" s="2">
        <v>42738</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s="3" t="str" cm="1">
        <f t="array" ref="V2344">_xlfn.IFS(Orders!M2344=People!$B$2,People!$A$2,Orders!M2344=People!$B$3,People!$A$3,Orders!M2344=People!$B$4,People!$A$3,Orders!M2344=People!$B$5,People!$A$5)</f>
        <v>Chuck Magee</v>
      </c>
      <c r="W2344" s="3" t="str">
        <f>IFERROR(VLOOKUP(B2344,Returns!$B$2:$C$801,2),"No")</f>
        <v>Yes</v>
      </c>
    </row>
    <row r="2345" spans="1:23" x14ac:dyDescent="0.2">
      <c r="A2345" s="1">
        <v>2344</v>
      </c>
      <c r="B2345" t="s">
        <v>7303</v>
      </c>
      <c r="C2345" s="2">
        <v>42577</v>
      </c>
      <c r="D2345" s="2">
        <v>42581</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s="3" t="str" cm="1">
        <f t="array" ref="V2345">_xlfn.IFS(Orders!M2345=People!$B$2,People!$A$2,Orders!M2345=People!$B$3,People!$A$3,Orders!M2345=People!$B$4,People!$A$3,Orders!M2345=People!$B$5,People!$A$5)</f>
        <v>Chuck Magee</v>
      </c>
      <c r="W2345" s="3" t="str">
        <f>IFERROR(VLOOKUP(B2345,Returns!$B$2:$C$801,2),"No")</f>
        <v>Yes</v>
      </c>
    </row>
    <row r="2346" spans="1:23" x14ac:dyDescent="0.2">
      <c r="A2346" s="1">
        <v>2345</v>
      </c>
      <c r="B2346" t="s">
        <v>7304</v>
      </c>
      <c r="C2346" s="2">
        <v>43153</v>
      </c>
      <c r="D2346" s="2">
        <v>43159</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s="3" t="str" cm="1">
        <f t="array" ref="V2346">_xlfn.IFS(Orders!M2346=People!$B$2,People!$A$2,Orders!M2346=People!$B$3,People!$A$3,Orders!M2346=People!$B$4,People!$A$3,Orders!M2346=People!$B$5,People!$A$5)</f>
        <v>Chuck Magee</v>
      </c>
      <c r="W2346" s="3" t="str">
        <f>IFERROR(VLOOKUP(B2346,Returns!$B$2:$C$801,2),"No")</f>
        <v>Yes</v>
      </c>
    </row>
    <row r="2347" spans="1:23" x14ac:dyDescent="0.2">
      <c r="A2347" s="1">
        <v>2346</v>
      </c>
      <c r="B2347" t="s">
        <v>7305</v>
      </c>
      <c r="C2347" s="2">
        <v>43172</v>
      </c>
      <c r="D2347" s="2">
        <v>43177</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s="3" t="str" cm="1">
        <f t="array" ref="V2347">_xlfn.IFS(Orders!M2347=People!$B$2,People!$A$2,Orders!M2347=People!$B$3,People!$A$3,Orders!M2347=People!$B$4,People!$A$3,Orders!M2347=People!$B$5,People!$A$5)</f>
        <v>Chuck Magee</v>
      </c>
      <c r="W2347" s="3" t="str">
        <f>IFERROR(VLOOKUP(B2347,Returns!$B$2:$C$801,2),"No")</f>
        <v>Yes</v>
      </c>
    </row>
    <row r="2348" spans="1:23" x14ac:dyDescent="0.2">
      <c r="A2348" s="1">
        <v>2347</v>
      </c>
      <c r="B2348" t="s">
        <v>7305</v>
      </c>
      <c r="C2348" s="2">
        <v>43172</v>
      </c>
      <c r="D2348" s="2">
        <v>43177</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s="3" t="str" cm="1">
        <f t="array" ref="V2348">_xlfn.IFS(Orders!M2348=People!$B$2,People!$A$2,Orders!M2348=People!$B$3,People!$A$3,Orders!M2348=People!$B$4,People!$A$3,Orders!M2348=People!$B$5,People!$A$5)</f>
        <v>Chuck Magee</v>
      </c>
      <c r="W2348" s="3" t="str">
        <f>IFERROR(VLOOKUP(B2348,Returns!$B$2:$C$801,2),"No")</f>
        <v>Yes</v>
      </c>
    </row>
    <row r="2349" spans="1:23" x14ac:dyDescent="0.2">
      <c r="A2349" s="1">
        <v>2348</v>
      </c>
      <c r="B2349" t="s">
        <v>7305</v>
      </c>
      <c r="C2349" s="2">
        <v>43172</v>
      </c>
      <c r="D2349" s="2">
        <v>43177</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s="3" t="str" cm="1">
        <f t="array" ref="V2349">_xlfn.IFS(Orders!M2349=People!$B$2,People!$A$2,Orders!M2349=People!$B$3,People!$A$3,Orders!M2349=People!$B$4,People!$A$3,Orders!M2349=People!$B$5,People!$A$5)</f>
        <v>Chuck Magee</v>
      </c>
      <c r="W2349" s="3" t="str">
        <f>IFERROR(VLOOKUP(B2349,Returns!$B$2:$C$801,2),"No")</f>
        <v>Yes</v>
      </c>
    </row>
    <row r="2350" spans="1:23" hidden="1" x14ac:dyDescent="0.2">
      <c r="A2350" s="1">
        <v>2349</v>
      </c>
      <c r="B2350" t="s">
        <v>7306</v>
      </c>
      <c r="C2350" s="2">
        <v>43801</v>
      </c>
      <c r="D2350" s="2">
        <v>43802</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s="3" t="str" cm="1">
        <f t="array" ref="V2350">_xlfn.IFS(Orders!M2350=People!$B$2,People!$A$2,Orders!M2350=People!$B$3,People!$A$3,Orders!M2350=People!$B$4,People!$A$3,Orders!M2350=People!$B$5,People!$A$5)</f>
        <v>Anna Andreadi</v>
      </c>
      <c r="W2350" s="3" t="str">
        <f>IFERROR(VLOOKUP(B2350,Returns!$B$2:$C$801,2),"No")</f>
        <v>Yes</v>
      </c>
    </row>
    <row r="2351" spans="1:23" hidden="1" x14ac:dyDescent="0.2">
      <c r="A2351" s="1">
        <v>2350</v>
      </c>
      <c r="B2351" t="s">
        <v>7306</v>
      </c>
      <c r="C2351" s="2">
        <v>43801</v>
      </c>
      <c r="D2351" s="2">
        <v>43802</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s="3" t="str" cm="1">
        <f t="array" ref="V2351">_xlfn.IFS(Orders!M2351=People!$B$2,People!$A$2,Orders!M2351=People!$B$3,People!$A$3,Orders!M2351=People!$B$4,People!$A$3,Orders!M2351=People!$B$5,People!$A$5)</f>
        <v>Anna Andreadi</v>
      </c>
      <c r="W2351" s="3" t="str">
        <f>IFERROR(VLOOKUP(B2351,Returns!$B$2:$C$801,2),"No")</f>
        <v>Yes</v>
      </c>
    </row>
    <row r="2352" spans="1:23" hidden="1" x14ac:dyDescent="0.2">
      <c r="A2352" s="1">
        <v>2351</v>
      </c>
      <c r="B2352" t="s">
        <v>7306</v>
      </c>
      <c r="C2352" s="2">
        <v>43801</v>
      </c>
      <c r="D2352" s="2">
        <v>43802</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s="3" t="str" cm="1">
        <f t="array" ref="V2352">_xlfn.IFS(Orders!M2352=People!$B$2,People!$A$2,Orders!M2352=People!$B$3,People!$A$3,Orders!M2352=People!$B$4,People!$A$3,Orders!M2352=People!$B$5,People!$A$5)</f>
        <v>Anna Andreadi</v>
      </c>
      <c r="W2352" s="3" t="str">
        <f>IFERROR(VLOOKUP(B2352,Returns!$B$2:$C$801,2),"No")</f>
        <v>Yes</v>
      </c>
    </row>
    <row r="2353" spans="1:23" hidden="1" x14ac:dyDescent="0.2">
      <c r="A2353" s="1">
        <v>2352</v>
      </c>
      <c r="B2353" t="s">
        <v>7306</v>
      </c>
      <c r="C2353" s="2">
        <v>43801</v>
      </c>
      <c r="D2353" s="2">
        <v>43802</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s="3" t="str" cm="1">
        <f t="array" ref="V2353">_xlfn.IFS(Orders!M2353=People!$B$2,People!$A$2,Orders!M2353=People!$B$3,People!$A$3,Orders!M2353=People!$B$4,People!$A$3,Orders!M2353=People!$B$5,People!$A$5)</f>
        <v>Anna Andreadi</v>
      </c>
      <c r="W2353" s="3" t="str">
        <f>IFERROR(VLOOKUP(B2353,Returns!$B$2:$C$801,2),"No")</f>
        <v>Yes</v>
      </c>
    </row>
    <row r="2354" spans="1:23" hidden="1" x14ac:dyDescent="0.2">
      <c r="A2354" s="1">
        <v>2353</v>
      </c>
      <c r="B2354" t="s">
        <v>7306</v>
      </c>
      <c r="C2354" s="2">
        <v>43801</v>
      </c>
      <c r="D2354" s="2">
        <v>43802</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s="3" t="str" cm="1">
        <f t="array" ref="V2354">_xlfn.IFS(Orders!M2354=People!$B$2,People!$A$2,Orders!M2354=People!$B$3,People!$A$3,Orders!M2354=People!$B$4,People!$A$3,Orders!M2354=People!$B$5,People!$A$5)</f>
        <v>Anna Andreadi</v>
      </c>
      <c r="W2354" s="3" t="str">
        <f>IFERROR(VLOOKUP(B2354,Returns!$B$2:$C$801,2),"No")</f>
        <v>Yes</v>
      </c>
    </row>
    <row r="2355" spans="1:23" hidden="1" x14ac:dyDescent="0.2">
      <c r="A2355" s="1">
        <v>2354</v>
      </c>
      <c r="B2355" t="s">
        <v>7307</v>
      </c>
      <c r="C2355" s="2">
        <v>42978</v>
      </c>
      <c r="D2355" s="2">
        <v>42980</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s="3" t="str" cm="1">
        <f t="array" ref="V2355">_xlfn.IFS(Orders!M2355=People!$B$2,People!$A$2,Orders!M2355=People!$B$3,People!$A$3,Orders!M2355=People!$B$4,People!$A$3,Orders!M2355=People!$B$5,People!$A$5)</f>
        <v>Anna Andreadi</v>
      </c>
      <c r="W2355" s="3" t="str">
        <f>IFERROR(VLOOKUP(B2355,Returns!$B$2:$C$801,2),"No")</f>
        <v>Yes</v>
      </c>
    </row>
    <row r="2356" spans="1:23" hidden="1" x14ac:dyDescent="0.2">
      <c r="A2356" s="1">
        <v>2355</v>
      </c>
      <c r="B2356" t="s">
        <v>7307</v>
      </c>
      <c r="C2356" s="2">
        <v>42978</v>
      </c>
      <c r="D2356" s="2">
        <v>42980</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s="3" t="str" cm="1">
        <f t="array" ref="V2356">_xlfn.IFS(Orders!M2356=People!$B$2,People!$A$2,Orders!M2356=People!$B$3,People!$A$3,Orders!M2356=People!$B$4,People!$A$3,Orders!M2356=People!$B$5,People!$A$5)</f>
        <v>Anna Andreadi</v>
      </c>
      <c r="W2356" s="3" t="str">
        <f>IFERROR(VLOOKUP(B2356,Returns!$B$2:$C$801,2),"No")</f>
        <v>Yes</v>
      </c>
    </row>
    <row r="2357" spans="1:23" hidden="1" x14ac:dyDescent="0.2">
      <c r="A2357" s="1">
        <v>2356</v>
      </c>
      <c r="B2357" t="s">
        <v>7307</v>
      </c>
      <c r="C2357" s="2">
        <v>42978</v>
      </c>
      <c r="D2357" s="2">
        <v>42980</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s="3" t="str" cm="1">
        <f t="array" ref="V2357">_xlfn.IFS(Orders!M2357=People!$B$2,People!$A$2,Orders!M2357=People!$B$3,People!$A$3,Orders!M2357=People!$B$4,People!$A$3,Orders!M2357=People!$B$5,People!$A$5)</f>
        <v>Anna Andreadi</v>
      </c>
      <c r="W2357" s="3" t="str">
        <f>IFERROR(VLOOKUP(B2357,Returns!$B$2:$C$801,2),"No")</f>
        <v>Yes</v>
      </c>
    </row>
    <row r="2358" spans="1:23" hidden="1" x14ac:dyDescent="0.2">
      <c r="A2358" s="1">
        <v>2357</v>
      </c>
      <c r="B2358" t="s">
        <v>7307</v>
      </c>
      <c r="C2358" s="2">
        <v>42978</v>
      </c>
      <c r="D2358" s="2">
        <v>42980</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s="3" t="str" cm="1">
        <f t="array" ref="V2358">_xlfn.IFS(Orders!M2358=People!$B$2,People!$A$2,Orders!M2358=People!$B$3,People!$A$3,Orders!M2358=People!$B$4,People!$A$3,Orders!M2358=People!$B$5,People!$A$5)</f>
        <v>Anna Andreadi</v>
      </c>
      <c r="W2358" s="3" t="str">
        <f>IFERROR(VLOOKUP(B2358,Returns!$B$2:$C$801,2),"No")</f>
        <v>Yes</v>
      </c>
    </row>
    <row r="2359" spans="1:23" x14ac:dyDescent="0.2">
      <c r="A2359" s="1">
        <v>2358</v>
      </c>
      <c r="B2359" t="s">
        <v>7308</v>
      </c>
      <c r="C2359" s="2">
        <v>42446</v>
      </c>
      <c r="D2359" s="2">
        <v>42450</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s="3" t="str" cm="1">
        <f t="array" ref="V2359">_xlfn.IFS(Orders!M2359=People!$B$2,People!$A$2,Orders!M2359=People!$B$3,People!$A$3,Orders!M2359=People!$B$4,People!$A$3,Orders!M2359=People!$B$5,People!$A$5)</f>
        <v>Chuck Magee</v>
      </c>
      <c r="W2359" s="3" t="str">
        <f>IFERROR(VLOOKUP(B2359,Returns!$B$2:$C$801,2),"No")</f>
        <v>Yes</v>
      </c>
    </row>
    <row r="2360" spans="1:23" x14ac:dyDescent="0.2">
      <c r="A2360" s="1">
        <v>2359</v>
      </c>
      <c r="B2360" t="s">
        <v>7308</v>
      </c>
      <c r="C2360" s="2">
        <v>42446</v>
      </c>
      <c r="D2360" s="2">
        <v>42450</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s="3" t="str" cm="1">
        <f t="array" ref="V2360">_xlfn.IFS(Orders!M2360=People!$B$2,People!$A$2,Orders!M2360=People!$B$3,People!$A$3,Orders!M2360=People!$B$4,People!$A$3,Orders!M2360=People!$B$5,People!$A$5)</f>
        <v>Chuck Magee</v>
      </c>
      <c r="W2360" s="3" t="str">
        <f>IFERROR(VLOOKUP(B2360,Returns!$B$2:$C$801,2),"No")</f>
        <v>Yes</v>
      </c>
    </row>
    <row r="2361" spans="1:23" x14ac:dyDescent="0.2">
      <c r="A2361" s="1">
        <v>2360</v>
      </c>
      <c r="B2361" t="s">
        <v>7308</v>
      </c>
      <c r="C2361" s="2">
        <v>42446</v>
      </c>
      <c r="D2361" s="2">
        <v>42450</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s="3" t="str" cm="1">
        <f t="array" ref="V2361">_xlfn.IFS(Orders!M2361=People!$B$2,People!$A$2,Orders!M2361=People!$B$3,People!$A$3,Orders!M2361=People!$B$4,People!$A$3,Orders!M2361=People!$B$5,People!$A$5)</f>
        <v>Chuck Magee</v>
      </c>
      <c r="W2361" s="3" t="str">
        <f>IFERROR(VLOOKUP(B2361,Returns!$B$2:$C$801,2),"No")</f>
        <v>Yes</v>
      </c>
    </row>
    <row r="2362" spans="1:23" x14ac:dyDescent="0.2">
      <c r="A2362" s="1">
        <v>2361</v>
      </c>
      <c r="B2362" t="s">
        <v>7308</v>
      </c>
      <c r="C2362" s="2">
        <v>42446</v>
      </c>
      <c r="D2362" s="2">
        <v>42450</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s="3" t="str" cm="1">
        <f t="array" ref="V2362">_xlfn.IFS(Orders!M2362=People!$B$2,People!$A$2,Orders!M2362=People!$B$3,People!$A$3,Orders!M2362=People!$B$4,People!$A$3,Orders!M2362=People!$B$5,People!$A$5)</f>
        <v>Chuck Magee</v>
      </c>
      <c r="W2362" s="3" t="str">
        <f>IFERROR(VLOOKUP(B2362,Returns!$B$2:$C$801,2),"No")</f>
        <v>Yes</v>
      </c>
    </row>
    <row r="2363" spans="1:23" x14ac:dyDescent="0.2">
      <c r="A2363" s="1">
        <v>2362</v>
      </c>
      <c r="B2363" t="s">
        <v>7308</v>
      </c>
      <c r="C2363" s="2">
        <v>42446</v>
      </c>
      <c r="D2363" s="2">
        <v>42450</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s="3" t="str" cm="1">
        <f t="array" ref="V2363">_xlfn.IFS(Orders!M2363=People!$B$2,People!$A$2,Orders!M2363=People!$B$3,People!$A$3,Orders!M2363=People!$B$4,People!$A$3,Orders!M2363=People!$B$5,People!$A$5)</f>
        <v>Chuck Magee</v>
      </c>
      <c r="W2363" s="3" t="str">
        <f>IFERROR(VLOOKUP(B2363,Returns!$B$2:$C$801,2),"No")</f>
        <v>Yes</v>
      </c>
    </row>
    <row r="2364" spans="1:23" x14ac:dyDescent="0.2">
      <c r="A2364" s="1">
        <v>2363</v>
      </c>
      <c r="B2364" t="s">
        <v>7309</v>
      </c>
      <c r="C2364" s="2">
        <v>43571</v>
      </c>
      <c r="D2364" s="2">
        <v>43575</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s="3" t="str" cm="1">
        <f t="array" ref="V2364">_xlfn.IFS(Orders!M2364=People!$B$2,People!$A$2,Orders!M2364=People!$B$3,People!$A$3,Orders!M2364=People!$B$4,People!$A$3,Orders!M2364=People!$B$5,People!$A$5)</f>
        <v>Chuck Magee</v>
      </c>
      <c r="W2364" s="3" t="str">
        <f>IFERROR(VLOOKUP(B2364,Returns!$B$2:$C$801,2),"No")</f>
        <v>Yes</v>
      </c>
    </row>
    <row r="2365" spans="1:23" hidden="1" x14ac:dyDescent="0.2">
      <c r="A2365" s="1">
        <v>2364</v>
      </c>
      <c r="B2365" t="s">
        <v>7310</v>
      </c>
      <c r="C2365" s="2">
        <v>43172</v>
      </c>
      <c r="D2365" s="2">
        <v>43177</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s="3" t="str" cm="1">
        <f t="array" ref="V2365">_xlfn.IFS(Orders!M2365=People!$B$2,People!$A$2,Orders!M2365=People!$B$3,People!$A$3,Orders!M2365=People!$B$4,People!$A$3,Orders!M2365=People!$B$5,People!$A$5)</f>
        <v>Cassandra Brandow</v>
      </c>
      <c r="W2365" s="3" t="str">
        <f>IFERROR(VLOOKUP(B2365,Returns!$B$2:$C$801,2),"No")</f>
        <v>Yes</v>
      </c>
    </row>
    <row r="2366" spans="1:23" hidden="1" x14ac:dyDescent="0.2">
      <c r="A2366" s="1">
        <v>2365</v>
      </c>
      <c r="B2366" t="s">
        <v>7310</v>
      </c>
      <c r="C2366" s="2">
        <v>43172</v>
      </c>
      <c r="D2366" s="2">
        <v>43177</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s="3" t="str" cm="1">
        <f t="array" ref="V2366">_xlfn.IFS(Orders!M2366=People!$B$2,People!$A$2,Orders!M2366=People!$B$3,People!$A$3,Orders!M2366=People!$B$4,People!$A$3,Orders!M2366=People!$B$5,People!$A$5)</f>
        <v>Cassandra Brandow</v>
      </c>
      <c r="W2366" s="3" t="str">
        <f>IFERROR(VLOOKUP(B2366,Returns!$B$2:$C$801,2),"No")</f>
        <v>Yes</v>
      </c>
    </row>
    <row r="2367" spans="1:23" hidden="1" x14ac:dyDescent="0.2">
      <c r="A2367" s="1">
        <v>2366</v>
      </c>
      <c r="B2367" t="s">
        <v>7310</v>
      </c>
      <c r="C2367" s="2">
        <v>43172</v>
      </c>
      <c r="D2367" s="2">
        <v>43177</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s="3" t="str" cm="1">
        <f t="array" ref="V2367">_xlfn.IFS(Orders!M2367=People!$B$2,People!$A$2,Orders!M2367=People!$B$3,People!$A$3,Orders!M2367=People!$B$4,People!$A$3,Orders!M2367=People!$B$5,People!$A$5)</f>
        <v>Cassandra Brandow</v>
      </c>
      <c r="W2367" s="3" t="str">
        <f>IFERROR(VLOOKUP(B2367,Returns!$B$2:$C$801,2),"No")</f>
        <v>Yes</v>
      </c>
    </row>
    <row r="2368" spans="1:23" hidden="1" x14ac:dyDescent="0.2">
      <c r="A2368" s="1">
        <v>2367</v>
      </c>
      <c r="B2368" t="s">
        <v>7311</v>
      </c>
      <c r="C2368" s="2">
        <v>42698</v>
      </c>
      <c r="D2368" s="2">
        <v>42700</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s="3" t="str" cm="1">
        <f t="array" ref="V2368">_xlfn.IFS(Orders!M2368=People!$B$2,People!$A$2,Orders!M2368=People!$B$3,People!$A$3,Orders!M2368=People!$B$4,People!$A$3,Orders!M2368=People!$B$5,People!$A$5)</f>
        <v>Anna Andreadi</v>
      </c>
      <c r="W2368" s="3" t="str">
        <f>IFERROR(VLOOKUP(B2368,Returns!$B$2:$C$801,2),"No")</f>
        <v>Yes</v>
      </c>
    </row>
    <row r="2369" spans="1:23" x14ac:dyDescent="0.2">
      <c r="A2369" s="1">
        <v>2368</v>
      </c>
      <c r="B2369" t="s">
        <v>7312</v>
      </c>
      <c r="C2369" s="2">
        <v>43506</v>
      </c>
      <c r="D2369" s="2">
        <v>43509</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s="3" t="str" cm="1">
        <f t="array" ref="V2369">_xlfn.IFS(Orders!M2369=People!$B$2,People!$A$2,Orders!M2369=People!$B$3,People!$A$3,Orders!M2369=People!$B$4,People!$A$3,Orders!M2369=People!$B$5,People!$A$5)</f>
        <v>Chuck Magee</v>
      </c>
      <c r="W2369" s="3" t="str">
        <f>IFERROR(VLOOKUP(B2369,Returns!$B$2:$C$801,2),"No")</f>
        <v>Yes</v>
      </c>
    </row>
    <row r="2370" spans="1:23" x14ac:dyDescent="0.2">
      <c r="A2370" s="1">
        <v>2369</v>
      </c>
      <c r="B2370" t="s">
        <v>7313</v>
      </c>
      <c r="C2370" s="2">
        <v>43366</v>
      </c>
      <c r="D2370" s="2">
        <v>43370</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s="3" t="str" cm="1">
        <f t="array" ref="V2370">_xlfn.IFS(Orders!M2370=People!$B$2,People!$A$2,Orders!M2370=People!$B$3,People!$A$3,Orders!M2370=People!$B$4,People!$A$3,Orders!M2370=People!$B$5,People!$A$5)</f>
        <v>Chuck Magee</v>
      </c>
      <c r="W2370" s="3" t="str">
        <f>IFERROR(VLOOKUP(B2370,Returns!$B$2:$C$801,2),"No")</f>
        <v>Yes</v>
      </c>
    </row>
    <row r="2371" spans="1:23" x14ac:dyDescent="0.2">
      <c r="A2371" s="1">
        <v>2370</v>
      </c>
      <c r="B2371" t="s">
        <v>7313</v>
      </c>
      <c r="C2371" s="2">
        <v>43366</v>
      </c>
      <c r="D2371" s="2">
        <v>43370</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s="3" t="str" cm="1">
        <f t="array" ref="V2371">_xlfn.IFS(Orders!M2371=People!$B$2,People!$A$2,Orders!M2371=People!$B$3,People!$A$3,Orders!M2371=People!$B$4,People!$A$3,Orders!M2371=People!$B$5,People!$A$5)</f>
        <v>Chuck Magee</v>
      </c>
      <c r="W2371" s="3" t="str">
        <f>IFERROR(VLOOKUP(B2371,Returns!$B$2:$C$801,2),"No")</f>
        <v>Yes</v>
      </c>
    </row>
    <row r="2372" spans="1:23" x14ac:dyDescent="0.2">
      <c r="A2372" s="1">
        <v>2371</v>
      </c>
      <c r="B2372" t="s">
        <v>7314</v>
      </c>
      <c r="C2372" s="2">
        <v>43653</v>
      </c>
      <c r="D2372" s="2">
        <v>43655</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s="3" t="str" cm="1">
        <f t="array" ref="V2372">_xlfn.IFS(Orders!M2372=People!$B$2,People!$A$2,Orders!M2372=People!$B$3,People!$A$3,Orders!M2372=People!$B$4,People!$A$3,Orders!M2372=People!$B$5,People!$A$5)</f>
        <v>Chuck Magee</v>
      </c>
      <c r="W2372" s="3" t="str">
        <f>IFERROR(VLOOKUP(B2372,Returns!$B$2:$C$801,2),"No")</f>
        <v>Yes</v>
      </c>
    </row>
    <row r="2373" spans="1:23" x14ac:dyDescent="0.2">
      <c r="A2373" s="1">
        <v>2372</v>
      </c>
      <c r="B2373" t="s">
        <v>7315</v>
      </c>
      <c r="C2373" s="2">
        <v>43288</v>
      </c>
      <c r="D2373" s="2">
        <v>43292</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s="3" t="str" cm="1">
        <f t="array" ref="V2373">_xlfn.IFS(Orders!M2373=People!$B$2,People!$A$2,Orders!M2373=People!$B$3,People!$A$3,Orders!M2373=People!$B$4,People!$A$3,Orders!M2373=People!$B$5,People!$A$5)</f>
        <v>Chuck Magee</v>
      </c>
      <c r="W2373" s="3" t="str">
        <f>IFERROR(VLOOKUP(B2373,Returns!$B$2:$C$801,2),"No")</f>
        <v>Yes</v>
      </c>
    </row>
    <row r="2374" spans="1:23" x14ac:dyDescent="0.2">
      <c r="A2374" s="1">
        <v>2373</v>
      </c>
      <c r="B2374" t="s">
        <v>7315</v>
      </c>
      <c r="C2374" s="2">
        <v>43288</v>
      </c>
      <c r="D2374" s="2">
        <v>43292</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s="3" t="str" cm="1">
        <f t="array" ref="V2374">_xlfn.IFS(Orders!M2374=People!$B$2,People!$A$2,Orders!M2374=People!$B$3,People!$A$3,Orders!M2374=People!$B$4,People!$A$3,Orders!M2374=People!$B$5,People!$A$5)</f>
        <v>Chuck Magee</v>
      </c>
      <c r="W2374" s="3" t="str">
        <f>IFERROR(VLOOKUP(B2374,Returns!$B$2:$C$801,2),"No")</f>
        <v>Yes</v>
      </c>
    </row>
    <row r="2375" spans="1:23" x14ac:dyDescent="0.2">
      <c r="A2375" s="1">
        <v>2374</v>
      </c>
      <c r="B2375" t="s">
        <v>7315</v>
      </c>
      <c r="C2375" s="2">
        <v>43288</v>
      </c>
      <c r="D2375" s="2">
        <v>43292</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s="3" t="str" cm="1">
        <f t="array" ref="V2375">_xlfn.IFS(Orders!M2375=People!$B$2,People!$A$2,Orders!M2375=People!$B$3,People!$A$3,Orders!M2375=People!$B$4,People!$A$3,Orders!M2375=People!$B$5,People!$A$5)</f>
        <v>Chuck Magee</v>
      </c>
      <c r="W2375" s="3" t="str">
        <f>IFERROR(VLOOKUP(B2375,Returns!$B$2:$C$801,2),"No")</f>
        <v>Yes</v>
      </c>
    </row>
    <row r="2376" spans="1:23" x14ac:dyDescent="0.2">
      <c r="A2376" s="1">
        <v>2375</v>
      </c>
      <c r="B2376" t="s">
        <v>7315</v>
      </c>
      <c r="C2376" s="2">
        <v>43288</v>
      </c>
      <c r="D2376" s="2">
        <v>43292</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s="3" t="str" cm="1">
        <f t="array" ref="V2376">_xlfn.IFS(Orders!M2376=People!$B$2,People!$A$2,Orders!M2376=People!$B$3,People!$A$3,Orders!M2376=People!$B$4,People!$A$3,Orders!M2376=People!$B$5,People!$A$5)</f>
        <v>Chuck Magee</v>
      </c>
      <c r="W2376" s="3" t="str">
        <f>IFERROR(VLOOKUP(B2376,Returns!$B$2:$C$801,2),"No")</f>
        <v>Yes</v>
      </c>
    </row>
    <row r="2377" spans="1:23" hidden="1" x14ac:dyDescent="0.2">
      <c r="A2377" s="1">
        <v>2376</v>
      </c>
      <c r="B2377" t="s">
        <v>7316</v>
      </c>
      <c r="C2377" s="2">
        <v>43489</v>
      </c>
      <c r="D2377" s="2">
        <v>43495</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s="3" t="str" cm="1">
        <f t="array" ref="V2377">_xlfn.IFS(Orders!M2377=People!$B$2,People!$A$2,Orders!M2377=People!$B$3,People!$A$3,Orders!M2377=People!$B$4,People!$A$3,Orders!M2377=People!$B$5,People!$A$5)</f>
        <v>Cassandra Brandow</v>
      </c>
      <c r="W2377" s="3" t="str">
        <f>IFERROR(VLOOKUP(B2377,Returns!$B$2:$C$801,2),"No")</f>
        <v>Yes</v>
      </c>
    </row>
    <row r="2378" spans="1:23" x14ac:dyDescent="0.2">
      <c r="A2378" s="1">
        <v>2377</v>
      </c>
      <c r="B2378" t="s">
        <v>7317</v>
      </c>
      <c r="C2378" s="2">
        <v>42601</v>
      </c>
      <c r="D2378" s="2">
        <v>42603</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s="3" t="str" cm="1">
        <f t="array" ref="V2378">_xlfn.IFS(Orders!M2378=People!$B$2,People!$A$2,Orders!M2378=People!$B$3,People!$A$3,Orders!M2378=People!$B$4,People!$A$3,Orders!M2378=People!$B$5,People!$A$5)</f>
        <v>Chuck Magee</v>
      </c>
      <c r="W2378" s="3" t="str">
        <f>IFERROR(VLOOKUP(B2378,Returns!$B$2:$C$801,2),"No")</f>
        <v>Yes</v>
      </c>
    </row>
    <row r="2379" spans="1:23" x14ac:dyDescent="0.2">
      <c r="A2379" s="1">
        <v>2378</v>
      </c>
      <c r="B2379" t="s">
        <v>7317</v>
      </c>
      <c r="C2379" s="2">
        <v>42601</v>
      </c>
      <c r="D2379" s="2">
        <v>42603</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s="3" t="str" cm="1">
        <f t="array" ref="V2379">_xlfn.IFS(Orders!M2379=People!$B$2,People!$A$2,Orders!M2379=People!$B$3,People!$A$3,Orders!M2379=People!$B$4,People!$A$3,Orders!M2379=People!$B$5,People!$A$5)</f>
        <v>Chuck Magee</v>
      </c>
      <c r="W2379" s="3" t="str">
        <f>IFERROR(VLOOKUP(B2379,Returns!$B$2:$C$801,2),"No")</f>
        <v>Yes</v>
      </c>
    </row>
    <row r="2380" spans="1:23" hidden="1" x14ac:dyDescent="0.2">
      <c r="A2380" s="1">
        <v>2379</v>
      </c>
      <c r="B2380" t="s">
        <v>7318</v>
      </c>
      <c r="C2380" s="2">
        <v>43075</v>
      </c>
      <c r="D2380" s="2">
        <v>43080</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s="3" t="str" cm="1">
        <f t="array" ref="V2380">_xlfn.IFS(Orders!M2380=People!$B$2,People!$A$2,Orders!M2380=People!$B$3,People!$A$3,Orders!M2380=People!$B$4,People!$A$3,Orders!M2380=People!$B$5,People!$A$5)</f>
        <v>Anna Andreadi</v>
      </c>
      <c r="W2380" s="3" t="str">
        <f>IFERROR(VLOOKUP(B2380,Returns!$B$2:$C$801,2),"No")</f>
        <v>Yes</v>
      </c>
    </row>
    <row r="2381" spans="1:23" x14ac:dyDescent="0.2">
      <c r="A2381" s="1">
        <v>2380</v>
      </c>
      <c r="B2381" t="s">
        <v>7319</v>
      </c>
      <c r="C2381" s="2">
        <v>43226</v>
      </c>
      <c r="D2381" s="2">
        <v>43230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s="3" t="str" cm="1">
        <f t="array" ref="V2381">_xlfn.IFS(Orders!M2381=People!$B$2,People!$A$2,Orders!M2381=People!$B$3,People!$A$3,Orders!M2381=People!$B$4,People!$A$3,Orders!M2381=People!$B$5,People!$A$5)</f>
        <v>Chuck Magee</v>
      </c>
      <c r="W2381" s="3" t="str">
        <f>IFERROR(VLOOKUP(B2381,Returns!$B$2:$C$801,2),"No")</f>
        <v>Yes</v>
      </c>
    </row>
    <row r="2382" spans="1:23" x14ac:dyDescent="0.2">
      <c r="A2382" s="1">
        <v>2381</v>
      </c>
      <c r="B2382" t="s">
        <v>7319</v>
      </c>
      <c r="C2382" s="2">
        <v>43226</v>
      </c>
      <c r="D2382" s="2">
        <v>43230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s="3" t="str" cm="1">
        <f t="array" ref="V2382">_xlfn.IFS(Orders!M2382=People!$B$2,People!$A$2,Orders!M2382=People!$B$3,People!$A$3,Orders!M2382=People!$B$4,People!$A$3,Orders!M2382=People!$B$5,People!$A$5)</f>
        <v>Chuck Magee</v>
      </c>
      <c r="W2382" s="3" t="str">
        <f>IFERROR(VLOOKUP(B2382,Returns!$B$2:$C$801,2),"No")</f>
        <v>Yes</v>
      </c>
    </row>
    <row r="2383" spans="1:23" x14ac:dyDescent="0.2">
      <c r="A2383" s="1">
        <v>2382</v>
      </c>
      <c r="B2383" t="s">
        <v>7319</v>
      </c>
      <c r="C2383" s="2">
        <v>43226</v>
      </c>
      <c r="D2383" s="2">
        <v>43230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s="3" t="str" cm="1">
        <f t="array" ref="V2383">_xlfn.IFS(Orders!M2383=People!$B$2,People!$A$2,Orders!M2383=People!$B$3,People!$A$3,Orders!M2383=People!$B$4,People!$A$3,Orders!M2383=People!$B$5,People!$A$5)</f>
        <v>Chuck Magee</v>
      </c>
      <c r="W2383" s="3" t="str">
        <f>IFERROR(VLOOKUP(B2383,Returns!$B$2:$C$801,2),"No")</f>
        <v>Yes</v>
      </c>
    </row>
    <row r="2384" spans="1:23" hidden="1" x14ac:dyDescent="0.2">
      <c r="A2384" s="1">
        <v>2383</v>
      </c>
      <c r="B2384" t="s">
        <v>7320</v>
      </c>
      <c r="C2384" s="2">
        <v>43549</v>
      </c>
      <c r="D2384" s="2">
        <v>43550</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s="3" t="str" cm="1">
        <f t="array" ref="V2384">_xlfn.IFS(Orders!M2384=People!$B$2,People!$A$2,Orders!M2384=People!$B$3,People!$A$3,Orders!M2384=People!$B$4,People!$A$3,Orders!M2384=People!$B$5,People!$A$5)</f>
        <v>Anna Andreadi</v>
      </c>
      <c r="W2384" s="3" t="str">
        <f>IFERROR(VLOOKUP(B2384,Returns!$B$2:$C$801,2),"No")</f>
        <v>Yes</v>
      </c>
    </row>
    <row r="2385" spans="1:23" hidden="1" x14ac:dyDescent="0.2">
      <c r="A2385" s="1">
        <v>2384</v>
      </c>
      <c r="B2385" t="s">
        <v>7320</v>
      </c>
      <c r="C2385" s="2">
        <v>43549</v>
      </c>
      <c r="D2385" s="2">
        <v>43550</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s="3" t="str" cm="1">
        <f t="array" ref="V2385">_xlfn.IFS(Orders!M2385=People!$B$2,People!$A$2,Orders!M2385=People!$B$3,People!$A$3,Orders!M2385=People!$B$4,People!$A$3,Orders!M2385=People!$B$5,People!$A$5)</f>
        <v>Anna Andreadi</v>
      </c>
      <c r="W2385" s="3" t="str">
        <f>IFERROR(VLOOKUP(B2385,Returns!$B$2:$C$801,2),"No")</f>
        <v>Yes</v>
      </c>
    </row>
    <row r="2386" spans="1:23" hidden="1" x14ac:dyDescent="0.2">
      <c r="A2386" s="1">
        <v>2385</v>
      </c>
      <c r="B2386" t="s">
        <v>7320</v>
      </c>
      <c r="C2386" s="2">
        <v>43549</v>
      </c>
      <c r="D2386" s="2">
        <v>43550</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s="3" t="str" cm="1">
        <f t="array" ref="V2386">_xlfn.IFS(Orders!M2386=People!$B$2,People!$A$2,Orders!M2386=People!$B$3,People!$A$3,Orders!M2386=People!$B$4,People!$A$3,Orders!M2386=People!$B$5,People!$A$5)</f>
        <v>Anna Andreadi</v>
      </c>
      <c r="W2386" s="3" t="str">
        <f>IFERROR(VLOOKUP(B2386,Returns!$B$2:$C$801,2),"No")</f>
        <v>Yes</v>
      </c>
    </row>
    <row r="2387" spans="1:23" hidden="1" x14ac:dyDescent="0.2">
      <c r="A2387" s="1">
        <v>2386</v>
      </c>
      <c r="B2387" t="s">
        <v>7320</v>
      </c>
      <c r="C2387" s="2">
        <v>43549</v>
      </c>
      <c r="D2387" s="2">
        <v>43550</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s="3" t="str" cm="1">
        <f t="array" ref="V2387">_xlfn.IFS(Orders!M2387=People!$B$2,People!$A$2,Orders!M2387=People!$B$3,People!$A$3,Orders!M2387=People!$B$4,People!$A$3,Orders!M2387=People!$B$5,People!$A$5)</f>
        <v>Anna Andreadi</v>
      </c>
      <c r="W2387" s="3" t="str">
        <f>IFERROR(VLOOKUP(B2387,Returns!$B$2:$C$801,2),"No")</f>
        <v>Yes</v>
      </c>
    </row>
    <row r="2388" spans="1:23" hidden="1" x14ac:dyDescent="0.2">
      <c r="A2388" s="1">
        <v>2387</v>
      </c>
      <c r="B2388" t="s">
        <v>7320</v>
      </c>
      <c r="C2388" s="2">
        <v>43549</v>
      </c>
      <c r="D2388" s="2">
        <v>43550</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s="3" t="str" cm="1">
        <f t="array" ref="V2388">_xlfn.IFS(Orders!M2388=People!$B$2,People!$A$2,Orders!M2388=People!$B$3,People!$A$3,Orders!M2388=People!$B$4,People!$A$3,Orders!M2388=People!$B$5,People!$A$5)</f>
        <v>Anna Andreadi</v>
      </c>
      <c r="W2388" s="3" t="str">
        <f>IFERROR(VLOOKUP(B2388,Returns!$B$2:$C$801,2),"No")</f>
        <v>Yes</v>
      </c>
    </row>
    <row r="2389" spans="1:23" hidden="1" x14ac:dyDescent="0.2">
      <c r="A2389" s="1">
        <v>2388</v>
      </c>
      <c r="B2389" t="s">
        <v>7321</v>
      </c>
      <c r="C2389" s="2">
        <v>43081</v>
      </c>
      <c r="D2389" s="2">
        <v>43084</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s="3" t="str" cm="1">
        <f t="array" ref="V2389">_xlfn.IFS(Orders!M2389=People!$B$2,People!$A$2,Orders!M2389=People!$B$3,People!$A$3,Orders!M2389=People!$B$4,People!$A$3,Orders!M2389=People!$B$5,People!$A$5)</f>
        <v>Anna Andreadi</v>
      </c>
      <c r="W2389" s="3" t="str">
        <f>IFERROR(VLOOKUP(B2389,Returns!$B$2:$C$801,2),"No")</f>
        <v>Yes</v>
      </c>
    </row>
    <row r="2390" spans="1:23" hidden="1" x14ac:dyDescent="0.2">
      <c r="A2390" s="1">
        <v>2389</v>
      </c>
      <c r="B2390" t="s">
        <v>7321</v>
      </c>
      <c r="C2390" s="2">
        <v>43081</v>
      </c>
      <c r="D2390" s="2">
        <v>43084</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s="3" t="str" cm="1">
        <f t="array" ref="V2390">_xlfn.IFS(Orders!M2390=People!$B$2,People!$A$2,Orders!M2390=People!$B$3,People!$A$3,Orders!M2390=People!$B$4,People!$A$3,Orders!M2390=People!$B$5,People!$A$5)</f>
        <v>Anna Andreadi</v>
      </c>
      <c r="W2390" s="3" t="str">
        <f>IFERROR(VLOOKUP(B2390,Returns!$B$2:$C$801,2),"No")</f>
        <v>Yes</v>
      </c>
    </row>
    <row r="2391" spans="1:23" x14ac:dyDescent="0.2">
      <c r="A2391" s="1">
        <v>2390</v>
      </c>
      <c r="B2391" t="s">
        <v>7322</v>
      </c>
      <c r="C2391" s="2">
        <v>43075</v>
      </c>
      <c r="D2391" s="2">
        <v>43079</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s="3" t="str" cm="1">
        <f t="array" ref="V2391">_xlfn.IFS(Orders!M2391=People!$B$2,People!$A$2,Orders!M2391=People!$B$3,People!$A$3,Orders!M2391=People!$B$4,People!$A$3,Orders!M2391=People!$B$5,People!$A$5)</f>
        <v>Chuck Magee</v>
      </c>
      <c r="W2391" s="3" t="str">
        <f>IFERROR(VLOOKUP(B2391,Returns!$B$2:$C$801,2),"No")</f>
        <v>Yes</v>
      </c>
    </row>
    <row r="2392" spans="1:23" x14ac:dyDescent="0.2">
      <c r="A2392" s="1">
        <v>2391</v>
      </c>
      <c r="B2392" t="s">
        <v>7322</v>
      </c>
      <c r="C2392" s="2">
        <v>43075</v>
      </c>
      <c r="D2392" s="2">
        <v>43079</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s="3" t="str" cm="1">
        <f t="array" ref="V2392">_xlfn.IFS(Orders!M2392=People!$B$2,People!$A$2,Orders!M2392=People!$B$3,People!$A$3,Orders!M2392=People!$B$4,People!$A$3,Orders!M2392=People!$B$5,People!$A$5)</f>
        <v>Chuck Magee</v>
      </c>
      <c r="W2392" s="3" t="str">
        <f>IFERROR(VLOOKUP(B2392,Returns!$B$2:$C$801,2),"No")</f>
        <v>Yes</v>
      </c>
    </row>
    <row r="2393" spans="1:23" x14ac:dyDescent="0.2">
      <c r="A2393" s="1">
        <v>2392</v>
      </c>
      <c r="B2393" t="s">
        <v>7322</v>
      </c>
      <c r="C2393" s="2">
        <v>43075</v>
      </c>
      <c r="D2393" s="2">
        <v>43079</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s="3" t="str" cm="1">
        <f t="array" ref="V2393">_xlfn.IFS(Orders!M2393=People!$B$2,People!$A$2,Orders!M2393=People!$B$3,People!$A$3,Orders!M2393=People!$B$4,People!$A$3,Orders!M2393=People!$B$5,People!$A$5)</f>
        <v>Chuck Magee</v>
      </c>
      <c r="W2393" s="3" t="str">
        <f>IFERROR(VLOOKUP(B2393,Returns!$B$2:$C$801,2),"No")</f>
        <v>Yes</v>
      </c>
    </row>
    <row r="2394" spans="1:23" x14ac:dyDescent="0.2">
      <c r="A2394" s="1">
        <v>2393</v>
      </c>
      <c r="B2394" t="s">
        <v>7322</v>
      </c>
      <c r="C2394" s="2">
        <v>43075</v>
      </c>
      <c r="D2394" s="2">
        <v>43079</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s="3" t="str" cm="1">
        <f t="array" ref="V2394">_xlfn.IFS(Orders!M2394=People!$B$2,People!$A$2,Orders!M2394=People!$B$3,People!$A$3,Orders!M2394=People!$B$4,People!$A$3,Orders!M2394=People!$B$5,People!$A$5)</f>
        <v>Chuck Magee</v>
      </c>
      <c r="W2394" s="3" t="str">
        <f>IFERROR(VLOOKUP(B2394,Returns!$B$2:$C$801,2),"No")</f>
        <v>Yes</v>
      </c>
    </row>
    <row r="2395" spans="1:23" x14ac:dyDescent="0.2">
      <c r="A2395" s="1">
        <v>2394</v>
      </c>
      <c r="B2395" t="s">
        <v>7323</v>
      </c>
      <c r="C2395" s="2">
        <v>43176</v>
      </c>
      <c r="D2395" s="2">
        <v>43182</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s="3" t="str" cm="1">
        <f t="array" ref="V2395">_xlfn.IFS(Orders!M2395=People!$B$2,People!$A$2,Orders!M2395=People!$B$3,People!$A$3,Orders!M2395=People!$B$4,People!$A$3,Orders!M2395=People!$B$5,People!$A$5)</f>
        <v>Chuck Magee</v>
      </c>
      <c r="W2395" s="3" t="str">
        <f>IFERROR(VLOOKUP(B2395,Returns!$B$2:$C$801,2),"No")</f>
        <v>Yes</v>
      </c>
    </row>
    <row r="2396" spans="1:23" x14ac:dyDescent="0.2">
      <c r="A2396" s="1">
        <v>2395</v>
      </c>
      <c r="B2396" t="s">
        <v>7324</v>
      </c>
      <c r="C2396" s="2">
        <v>43053</v>
      </c>
      <c r="D2396" s="2">
        <v>43058</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s="3" t="str" cm="1">
        <f t="array" ref="V2396">_xlfn.IFS(Orders!M2396=People!$B$2,People!$A$2,Orders!M2396=People!$B$3,People!$A$3,Orders!M2396=People!$B$4,People!$A$3,Orders!M2396=People!$B$5,People!$A$5)</f>
        <v>Chuck Magee</v>
      </c>
      <c r="W2396" s="3" t="str">
        <f>IFERROR(VLOOKUP(B2396,Returns!$B$2:$C$801,2),"No")</f>
        <v>Yes</v>
      </c>
    </row>
    <row r="2397" spans="1:23" x14ac:dyDescent="0.2">
      <c r="A2397" s="1">
        <v>2396</v>
      </c>
      <c r="B2397" t="s">
        <v>7324</v>
      </c>
      <c r="C2397" s="2">
        <v>43053</v>
      </c>
      <c r="D2397" s="2">
        <v>43058</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s="3" t="str" cm="1">
        <f t="array" ref="V2397">_xlfn.IFS(Orders!M2397=People!$B$2,People!$A$2,Orders!M2397=People!$B$3,People!$A$3,Orders!M2397=People!$B$4,People!$A$3,Orders!M2397=People!$B$5,People!$A$5)</f>
        <v>Chuck Magee</v>
      </c>
      <c r="W2397" s="3" t="str">
        <f>IFERROR(VLOOKUP(B2397,Returns!$B$2:$C$801,2),"No")</f>
        <v>Yes</v>
      </c>
    </row>
    <row r="2398" spans="1:23" x14ac:dyDescent="0.2">
      <c r="A2398" s="1">
        <v>2397</v>
      </c>
      <c r="B2398" t="s">
        <v>7324</v>
      </c>
      <c r="C2398" s="2">
        <v>43053</v>
      </c>
      <c r="D2398" s="2">
        <v>43058</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s="3" t="str" cm="1">
        <f t="array" ref="V2398">_xlfn.IFS(Orders!M2398=People!$B$2,People!$A$2,Orders!M2398=People!$B$3,People!$A$3,Orders!M2398=People!$B$4,People!$A$3,Orders!M2398=People!$B$5,People!$A$5)</f>
        <v>Chuck Magee</v>
      </c>
      <c r="W2398" s="3" t="str">
        <f>IFERROR(VLOOKUP(B2398,Returns!$B$2:$C$801,2),"No")</f>
        <v>Yes</v>
      </c>
    </row>
    <row r="2399" spans="1:23" hidden="1" x14ac:dyDescent="0.2">
      <c r="A2399" s="1">
        <v>2398</v>
      </c>
      <c r="B2399" t="s">
        <v>7325</v>
      </c>
      <c r="C2399" s="2">
        <v>43691</v>
      </c>
      <c r="D2399" s="2">
        <v>43693</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s="3" t="str" cm="1">
        <f t="array" ref="V2399">_xlfn.IFS(Orders!M2399=People!$B$2,People!$A$2,Orders!M2399=People!$B$3,People!$A$3,Orders!M2399=People!$B$4,People!$A$3,Orders!M2399=People!$B$5,People!$A$5)</f>
        <v>Anna Andreadi</v>
      </c>
      <c r="W2399" s="3" t="str">
        <f>IFERROR(VLOOKUP(B2399,Returns!$B$2:$C$801,2),"No")</f>
        <v>Yes</v>
      </c>
    </row>
    <row r="2400" spans="1:23" hidden="1" x14ac:dyDescent="0.2">
      <c r="A2400" s="1">
        <v>2399</v>
      </c>
      <c r="B2400" t="s">
        <v>7325</v>
      </c>
      <c r="C2400" s="2">
        <v>43691</v>
      </c>
      <c r="D2400" s="2">
        <v>43693</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s="3" t="str" cm="1">
        <f t="array" ref="V2400">_xlfn.IFS(Orders!M2400=People!$B$2,People!$A$2,Orders!M2400=People!$B$3,People!$A$3,Orders!M2400=People!$B$4,People!$A$3,Orders!M2400=People!$B$5,People!$A$5)</f>
        <v>Anna Andreadi</v>
      </c>
      <c r="W2400" s="3" t="str">
        <f>IFERROR(VLOOKUP(B2400,Returns!$B$2:$C$801,2),"No")</f>
        <v>Yes</v>
      </c>
    </row>
    <row r="2401" spans="1:23" hidden="1" x14ac:dyDescent="0.2">
      <c r="A2401" s="1">
        <v>2400</v>
      </c>
      <c r="B2401" t="s">
        <v>7326</v>
      </c>
      <c r="C2401" s="2">
        <v>43717</v>
      </c>
      <c r="D2401" s="2">
        <v>43723</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s="3" t="str" cm="1">
        <f t="array" ref="V2401">_xlfn.IFS(Orders!M2401=People!$B$2,People!$A$2,Orders!M2401=People!$B$3,People!$A$3,Orders!M2401=People!$B$4,People!$A$3,Orders!M2401=People!$B$5,People!$A$5)</f>
        <v>Cassandra Brandow</v>
      </c>
      <c r="W2401" s="3" t="str">
        <f>IFERROR(VLOOKUP(B2401,Returns!$B$2:$C$801,2),"No")</f>
        <v>Yes</v>
      </c>
    </row>
    <row r="2402" spans="1:23" hidden="1" x14ac:dyDescent="0.2">
      <c r="A2402" s="1">
        <v>2401</v>
      </c>
      <c r="B2402" t="s">
        <v>7326</v>
      </c>
      <c r="C2402" s="2">
        <v>43717</v>
      </c>
      <c r="D2402" s="2">
        <v>43723</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s="3" t="str" cm="1">
        <f t="array" ref="V2402">_xlfn.IFS(Orders!M2402=People!$B$2,People!$A$2,Orders!M2402=People!$B$3,People!$A$3,Orders!M2402=People!$B$4,People!$A$3,Orders!M2402=People!$B$5,People!$A$5)</f>
        <v>Cassandra Brandow</v>
      </c>
      <c r="W2402" s="3" t="str">
        <f>IFERROR(VLOOKUP(B2402,Returns!$B$2:$C$801,2),"No")</f>
        <v>Yes</v>
      </c>
    </row>
    <row r="2403" spans="1:23" x14ac:dyDescent="0.2">
      <c r="A2403" s="1">
        <v>2402</v>
      </c>
      <c r="B2403" t="s">
        <v>7327</v>
      </c>
      <c r="C2403" s="2">
        <v>43556</v>
      </c>
      <c r="D2403" s="2">
        <v>43559</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s="3" t="str" cm="1">
        <f t="array" ref="V2403">_xlfn.IFS(Orders!M2403=People!$B$2,People!$A$2,Orders!M2403=People!$B$3,People!$A$3,Orders!M2403=People!$B$4,People!$A$3,Orders!M2403=People!$B$5,People!$A$5)</f>
        <v>Chuck Magee</v>
      </c>
      <c r="W2403" s="3" t="str">
        <f>IFERROR(VLOOKUP(B2403,Returns!$B$2:$C$801,2),"No")</f>
        <v>Yes</v>
      </c>
    </row>
    <row r="2404" spans="1:23" x14ac:dyDescent="0.2">
      <c r="A2404" s="1">
        <v>2403</v>
      </c>
      <c r="B2404" t="s">
        <v>7327</v>
      </c>
      <c r="C2404" s="2">
        <v>43556</v>
      </c>
      <c r="D2404" s="2">
        <v>43559</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s="3" t="str" cm="1">
        <f t="array" ref="V2404">_xlfn.IFS(Orders!M2404=People!$B$2,People!$A$2,Orders!M2404=People!$B$3,People!$A$3,Orders!M2404=People!$B$4,People!$A$3,Orders!M2404=People!$B$5,People!$A$5)</f>
        <v>Chuck Magee</v>
      </c>
      <c r="W2404" s="3" t="str">
        <f>IFERROR(VLOOKUP(B2404,Returns!$B$2:$C$801,2),"No")</f>
        <v>Yes</v>
      </c>
    </row>
    <row r="2405" spans="1:23" x14ac:dyDescent="0.2">
      <c r="A2405" s="1">
        <v>2404</v>
      </c>
      <c r="B2405" t="s">
        <v>7328</v>
      </c>
      <c r="C2405" s="2">
        <v>43370</v>
      </c>
      <c r="D2405" s="2">
        <v>43376</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s="3" t="str" cm="1">
        <f t="array" ref="V2405">_xlfn.IFS(Orders!M2405=People!$B$2,People!$A$2,Orders!M2405=People!$B$3,People!$A$3,Orders!M2405=People!$B$4,People!$A$3,Orders!M2405=People!$B$5,People!$A$5)</f>
        <v>Chuck Magee</v>
      </c>
      <c r="W2405" s="3" t="str">
        <f>IFERROR(VLOOKUP(B2405,Returns!$B$2:$C$801,2),"No")</f>
        <v>Yes</v>
      </c>
    </row>
    <row r="2406" spans="1:23" hidden="1" x14ac:dyDescent="0.2">
      <c r="A2406" s="1">
        <v>2405</v>
      </c>
      <c r="B2406" t="s">
        <v>7329</v>
      </c>
      <c r="C2406" s="2">
        <v>43745</v>
      </c>
      <c r="D2406" s="2">
        <v>43749</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s="3" t="str" cm="1">
        <f t="array" ref="V2406">_xlfn.IFS(Orders!M2406=People!$B$2,People!$A$2,Orders!M2406=People!$B$3,People!$A$3,Orders!M2406=People!$B$4,People!$A$3,Orders!M2406=People!$B$5,People!$A$5)</f>
        <v>Anna Andreadi</v>
      </c>
      <c r="W2406" s="3" t="str">
        <f>IFERROR(VLOOKUP(B2406,Returns!$B$2:$C$801,2),"No")</f>
        <v>Yes</v>
      </c>
    </row>
    <row r="2407" spans="1:23" hidden="1" x14ac:dyDescent="0.2">
      <c r="A2407" s="1">
        <v>2406</v>
      </c>
      <c r="B2407" t="s">
        <v>7329</v>
      </c>
      <c r="C2407" s="2">
        <v>43745</v>
      </c>
      <c r="D2407" s="2">
        <v>43749</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s="3" t="str" cm="1">
        <f t="array" ref="V2407">_xlfn.IFS(Orders!M2407=People!$B$2,People!$A$2,Orders!M2407=People!$B$3,People!$A$3,Orders!M2407=People!$B$4,People!$A$3,Orders!M2407=People!$B$5,People!$A$5)</f>
        <v>Anna Andreadi</v>
      </c>
      <c r="W2407" s="3" t="str">
        <f>IFERROR(VLOOKUP(B2407,Returns!$B$2:$C$801,2),"No")</f>
        <v>Yes</v>
      </c>
    </row>
    <row r="2408" spans="1:23" hidden="1" x14ac:dyDescent="0.2">
      <c r="A2408" s="1">
        <v>2407</v>
      </c>
      <c r="B2408" t="s">
        <v>7329</v>
      </c>
      <c r="C2408" s="2">
        <v>43745</v>
      </c>
      <c r="D2408" s="2">
        <v>43749</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s="3" t="str" cm="1">
        <f t="array" ref="V2408">_xlfn.IFS(Orders!M2408=People!$B$2,People!$A$2,Orders!M2408=People!$B$3,People!$A$3,Orders!M2408=People!$B$4,People!$A$3,Orders!M2408=People!$B$5,People!$A$5)</f>
        <v>Anna Andreadi</v>
      </c>
      <c r="W2408" s="3" t="str">
        <f>IFERROR(VLOOKUP(B2408,Returns!$B$2:$C$801,2),"No")</f>
        <v>Yes</v>
      </c>
    </row>
    <row r="2409" spans="1:23" hidden="1" x14ac:dyDescent="0.2">
      <c r="A2409" s="1">
        <v>2408</v>
      </c>
      <c r="B2409" t="s">
        <v>7330</v>
      </c>
      <c r="C2409" s="2">
        <v>43485</v>
      </c>
      <c r="D2409" s="2">
        <v>43490</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s="3" t="str" cm="1">
        <f t="array" ref="V2409">_xlfn.IFS(Orders!M2409=People!$B$2,People!$A$2,Orders!M2409=People!$B$3,People!$A$3,Orders!M2409=People!$B$4,People!$A$3,Orders!M2409=People!$B$5,People!$A$5)</f>
        <v>Anna Andreadi</v>
      </c>
      <c r="W2409" s="3" t="str">
        <f>IFERROR(VLOOKUP(B2409,Returns!$B$2:$C$801,2),"No")</f>
        <v>Yes</v>
      </c>
    </row>
    <row r="2410" spans="1:23" hidden="1" x14ac:dyDescent="0.2">
      <c r="A2410" s="1">
        <v>2409</v>
      </c>
      <c r="B2410" t="s">
        <v>7330</v>
      </c>
      <c r="C2410" s="2">
        <v>43485</v>
      </c>
      <c r="D2410" s="2">
        <v>43490</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s="3" t="str" cm="1">
        <f t="array" ref="V2410">_xlfn.IFS(Orders!M2410=People!$B$2,People!$A$2,Orders!M2410=People!$B$3,People!$A$3,Orders!M2410=People!$B$4,People!$A$3,Orders!M2410=People!$B$5,People!$A$5)</f>
        <v>Anna Andreadi</v>
      </c>
      <c r="W2410" s="3" t="str">
        <f>IFERROR(VLOOKUP(B2410,Returns!$B$2:$C$801,2),"No")</f>
        <v>Yes</v>
      </c>
    </row>
    <row r="2411" spans="1:23" hidden="1" x14ac:dyDescent="0.2">
      <c r="A2411" s="1">
        <v>2410</v>
      </c>
      <c r="B2411" t="s">
        <v>7331</v>
      </c>
      <c r="C2411" s="2">
        <v>43547</v>
      </c>
      <c r="D2411" s="2">
        <v>43549</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s="3" t="str" cm="1">
        <f t="array" ref="V2411">_xlfn.IFS(Orders!M2411=People!$B$2,People!$A$2,Orders!M2411=People!$B$3,People!$A$3,Orders!M2411=People!$B$4,People!$A$3,Orders!M2411=People!$B$5,People!$A$5)</f>
        <v>Anna Andreadi</v>
      </c>
      <c r="W2411" s="3" t="str">
        <f>IFERROR(VLOOKUP(B2411,Returns!$B$2:$C$801,2),"No")</f>
        <v>Yes</v>
      </c>
    </row>
    <row r="2412" spans="1:23" x14ac:dyDescent="0.2">
      <c r="A2412" s="1">
        <v>2411</v>
      </c>
      <c r="B2412" t="s">
        <v>7332</v>
      </c>
      <c r="C2412" s="2">
        <v>42583</v>
      </c>
      <c r="D2412" s="2">
        <v>42588</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s="3" t="str" cm="1">
        <f t="array" ref="V2412">_xlfn.IFS(Orders!M2412=People!$B$2,People!$A$2,Orders!M2412=People!$B$3,People!$A$3,Orders!M2412=People!$B$4,People!$A$3,Orders!M2412=People!$B$5,People!$A$5)</f>
        <v>Chuck Magee</v>
      </c>
      <c r="W2412" s="3" t="str">
        <f>IFERROR(VLOOKUP(B2412,Returns!$B$2:$C$801,2),"No")</f>
        <v>Yes</v>
      </c>
    </row>
    <row r="2413" spans="1:23" hidden="1" x14ac:dyDescent="0.2">
      <c r="A2413" s="1">
        <v>2412</v>
      </c>
      <c r="B2413" t="s">
        <v>7333</v>
      </c>
      <c r="C2413" s="2">
        <v>42893</v>
      </c>
      <c r="D2413" s="2">
        <v>42895</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s="3" t="str" cm="1">
        <f t="array" ref="V2413">_xlfn.IFS(Orders!M2413=People!$B$2,People!$A$2,Orders!M2413=People!$B$3,People!$A$3,Orders!M2413=People!$B$4,People!$A$3,Orders!M2413=People!$B$5,People!$A$5)</f>
        <v>Anna Andreadi</v>
      </c>
      <c r="W2413" s="3" t="str">
        <f>IFERROR(VLOOKUP(B2413,Returns!$B$2:$C$801,2),"No")</f>
        <v>Yes</v>
      </c>
    </row>
    <row r="2414" spans="1:23" hidden="1" x14ac:dyDescent="0.2">
      <c r="A2414" s="1">
        <v>2413</v>
      </c>
      <c r="B2414" t="s">
        <v>7334</v>
      </c>
      <c r="C2414" s="2">
        <v>42686</v>
      </c>
      <c r="D2414" s="2">
        <v>42690</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s="3" t="str" cm="1">
        <f t="array" ref="V2414">_xlfn.IFS(Orders!M2414=People!$B$2,People!$A$2,Orders!M2414=People!$B$3,People!$A$3,Orders!M2414=People!$B$4,People!$A$3,Orders!M2414=People!$B$5,People!$A$5)</f>
        <v>Anna Andreadi</v>
      </c>
      <c r="W2414" s="3" t="str">
        <f>IFERROR(VLOOKUP(B2414,Returns!$B$2:$C$801,2),"No")</f>
        <v>Yes</v>
      </c>
    </row>
    <row r="2415" spans="1:23" hidden="1" x14ac:dyDescent="0.2">
      <c r="A2415" s="1">
        <v>2414</v>
      </c>
      <c r="B2415" t="s">
        <v>7334</v>
      </c>
      <c r="C2415" s="2">
        <v>42686</v>
      </c>
      <c r="D2415" s="2">
        <v>42690</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s="3" t="str" cm="1">
        <f t="array" ref="V2415">_xlfn.IFS(Orders!M2415=People!$B$2,People!$A$2,Orders!M2415=People!$B$3,People!$A$3,Orders!M2415=People!$B$4,People!$A$3,Orders!M2415=People!$B$5,People!$A$5)</f>
        <v>Anna Andreadi</v>
      </c>
      <c r="W2415" s="3" t="str">
        <f>IFERROR(VLOOKUP(B2415,Returns!$B$2:$C$801,2),"No")</f>
        <v>Yes</v>
      </c>
    </row>
    <row r="2416" spans="1:23" x14ac:dyDescent="0.2">
      <c r="A2416" s="1">
        <v>2415</v>
      </c>
      <c r="B2416" t="s">
        <v>7335</v>
      </c>
      <c r="C2416" s="2">
        <v>43463</v>
      </c>
      <c r="D2416" s="2">
        <v>43467</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s="3" t="str" cm="1">
        <f t="array" ref="V2416">_xlfn.IFS(Orders!M2416=People!$B$2,People!$A$2,Orders!M2416=People!$B$3,People!$A$3,Orders!M2416=People!$B$4,People!$A$3,Orders!M2416=People!$B$5,People!$A$5)</f>
        <v>Chuck Magee</v>
      </c>
      <c r="W2416" s="3" t="str">
        <f>IFERROR(VLOOKUP(B2416,Returns!$B$2:$C$801,2),"No")</f>
        <v>Yes</v>
      </c>
    </row>
    <row r="2417" spans="1:23" x14ac:dyDescent="0.2">
      <c r="A2417" s="1">
        <v>2416</v>
      </c>
      <c r="B2417" t="s">
        <v>7336</v>
      </c>
      <c r="C2417" s="2">
        <v>42922</v>
      </c>
      <c r="D2417" s="2">
        <v>42927</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s="3" t="str" cm="1">
        <f t="array" ref="V2417">_xlfn.IFS(Orders!M2417=People!$B$2,People!$A$2,Orders!M2417=People!$B$3,People!$A$3,Orders!M2417=People!$B$4,People!$A$3,Orders!M2417=People!$B$5,People!$A$5)</f>
        <v>Chuck Magee</v>
      </c>
      <c r="W2417" s="3" t="str">
        <f>IFERROR(VLOOKUP(B2417,Returns!$B$2:$C$801,2),"No")</f>
        <v>Yes</v>
      </c>
    </row>
    <row r="2418" spans="1:23" hidden="1" x14ac:dyDescent="0.2">
      <c r="A2418" s="1">
        <v>2417</v>
      </c>
      <c r="B2418" t="s">
        <v>7337</v>
      </c>
      <c r="C2418" s="2">
        <v>43750</v>
      </c>
      <c r="D2418" s="2">
        <v>43756</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s="3" t="str" cm="1">
        <f t="array" ref="V2418">_xlfn.IFS(Orders!M2418=People!$B$2,People!$A$2,Orders!M2418=People!$B$3,People!$A$3,Orders!M2418=People!$B$4,People!$A$3,Orders!M2418=People!$B$5,People!$A$5)</f>
        <v>Anna Andreadi</v>
      </c>
      <c r="W2418" s="3" t="str">
        <f>IFERROR(VLOOKUP(B2418,Returns!$B$2:$C$801,2),"No")</f>
        <v>Yes</v>
      </c>
    </row>
    <row r="2419" spans="1:23" hidden="1" x14ac:dyDescent="0.2">
      <c r="A2419" s="1">
        <v>2418</v>
      </c>
      <c r="B2419" t="s">
        <v>7337</v>
      </c>
      <c r="C2419" s="2">
        <v>43750</v>
      </c>
      <c r="D2419" s="2">
        <v>43756</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s="3" t="str" cm="1">
        <f t="array" ref="V2419">_xlfn.IFS(Orders!M2419=People!$B$2,People!$A$2,Orders!M2419=People!$B$3,People!$A$3,Orders!M2419=People!$B$4,People!$A$3,Orders!M2419=People!$B$5,People!$A$5)</f>
        <v>Anna Andreadi</v>
      </c>
      <c r="W2419" s="3" t="str">
        <f>IFERROR(VLOOKUP(B2419,Returns!$B$2:$C$801,2),"No")</f>
        <v>Yes</v>
      </c>
    </row>
    <row r="2420" spans="1:23" hidden="1" x14ac:dyDescent="0.2">
      <c r="A2420" s="1">
        <v>2419</v>
      </c>
      <c r="B2420" t="s">
        <v>7338</v>
      </c>
      <c r="C2420" s="2">
        <v>43241</v>
      </c>
      <c r="D2420" s="2">
        <v>43248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s="3" t="str" cm="1">
        <f t="array" ref="V2420">_xlfn.IFS(Orders!M2420=People!$B$2,People!$A$2,Orders!M2420=People!$B$3,People!$A$3,Orders!M2420=People!$B$4,People!$A$3,Orders!M2420=People!$B$5,People!$A$5)</f>
        <v>Anna Andreadi</v>
      </c>
      <c r="W2420" s="3" t="str">
        <f>IFERROR(VLOOKUP(B2420,Returns!$B$2:$C$801,2),"No")</f>
        <v>Yes</v>
      </c>
    </row>
    <row r="2421" spans="1:23" hidden="1" x14ac:dyDescent="0.2">
      <c r="A2421" s="1">
        <v>2420</v>
      </c>
      <c r="B2421" t="s">
        <v>7339</v>
      </c>
      <c r="C2421" s="2">
        <v>43778</v>
      </c>
      <c r="D2421" s="2">
        <v>43783</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s="3" t="str" cm="1">
        <f t="array" ref="V2421">_xlfn.IFS(Orders!M2421=People!$B$2,People!$A$2,Orders!M2421=People!$B$3,People!$A$3,Orders!M2421=People!$B$4,People!$A$3,Orders!M2421=People!$B$5,People!$A$5)</f>
        <v>Anna Andreadi</v>
      </c>
      <c r="W2421" s="3" t="str">
        <f>IFERROR(VLOOKUP(B2421,Returns!$B$2:$C$801,2),"No")</f>
        <v>Yes</v>
      </c>
    </row>
    <row r="2422" spans="1:23" hidden="1" x14ac:dyDescent="0.2">
      <c r="A2422" s="1">
        <v>2421</v>
      </c>
      <c r="B2422" t="s">
        <v>7339</v>
      </c>
      <c r="C2422" s="2">
        <v>43778</v>
      </c>
      <c r="D2422" s="2">
        <v>43783</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s="3" t="str" cm="1">
        <f t="array" ref="V2422">_xlfn.IFS(Orders!M2422=People!$B$2,People!$A$2,Orders!M2422=People!$B$3,People!$A$3,Orders!M2422=People!$B$4,People!$A$3,Orders!M2422=People!$B$5,People!$A$5)</f>
        <v>Anna Andreadi</v>
      </c>
      <c r="W2422" s="3" t="str">
        <f>IFERROR(VLOOKUP(B2422,Returns!$B$2:$C$801,2),"No")</f>
        <v>Yes</v>
      </c>
    </row>
    <row r="2423" spans="1:23" x14ac:dyDescent="0.2">
      <c r="A2423" s="1">
        <v>2422</v>
      </c>
      <c r="B2423" t="s">
        <v>7340</v>
      </c>
      <c r="C2423" s="2">
        <v>43208</v>
      </c>
      <c r="D2423" s="2">
        <v>43213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s="3" t="str" cm="1">
        <f t="array" ref="V2423">_xlfn.IFS(Orders!M2423=People!$B$2,People!$A$2,Orders!M2423=People!$B$3,People!$A$3,Orders!M2423=People!$B$4,People!$A$3,Orders!M2423=People!$B$5,People!$A$5)</f>
        <v>Chuck Magee</v>
      </c>
      <c r="W2423" s="3" t="str">
        <f>IFERROR(VLOOKUP(B2423,Returns!$B$2:$C$801,2),"No")</f>
        <v>Yes</v>
      </c>
    </row>
    <row r="2424" spans="1:23" x14ac:dyDescent="0.2">
      <c r="A2424" s="1">
        <v>2423</v>
      </c>
      <c r="B2424" t="s">
        <v>7340</v>
      </c>
      <c r="C2424" s="2">
        <v>43208</v>
      </c>
      <c r="D2424" s="2">
        <v>43213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s="3" t="str" cm="1">
        <f t="array" ref="V2424">_xlfn.IFS(Orders!M2424=People!$B$2,People!$A$2,Orders!M2424=People!$B$3,People!$A$3,Orders!M2424=People!$B$4,People!$A$3,Orders!M2424=People!$B$5,People!$A$5)</f>
        <v>Chuck Magee</v>
      </c>
      <c r="W2424" s="3" t="str">
        <f>IFERROR(VLOOKUP(B2424,Returns!$B$2:$C$801,2),"No")</f>
        <v>Yes</v>
      </c>
    </row>
    <row r="2425" spans="1:23" x14ac:dyDescent="0.2">
      <c r="A2425" s="1">
        <v>2424</v>
      </c>
      <c r="B2425" t="s">
        <v>7341</v>
      </c>
      <c r="C2425" s="2">
        <v>43824</v>
      </c>
      <c r="D2425" s="2">
        <v>43829</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s="3" t="str" cm="1">
        <f t="array" ref="V2425">_xlfn.IFS(Orders!M2425=People!$B$2,People!$A$2,Orders!M2425=People!$B$3,People!$A$3,Orders!M2425=People!$B$4,People!$A$3,Orders!M2425=People!$B$5,People!$A$5)</f>
        <v>Chuck Magee</v>
      </c>
      <c r="W2425" s="3" t="str">
        <f>IFERROR(VLOOKUP(B2425,Returns!$B$2:$C$801,2),"No")</f>
        <v>Yes</v>
      </c>
    </row>
    <row r="2426" spans="1:23" x14ac:dyDescent="0.2">
      <c r="A2426" s="1">
        <v>2425</v>
      </c>
      <c r="B2426" t="s">
        <v>7341</v>
      </c>
      <c r="C2426" s="2">
        <v>43824</v>
      </c>
      <c r="D2426" s="2">
        <v>43829</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s="3" t="str" cm="1">
        <f t="array" ref="V2426">_xlfn.IFS(Orders!M2426=People!$B$2,People!$A$2,Orders!M2426=People!$B$3,People!$A$3,Orders!M2426=People!$B$4,People!$A$3,Orders!M2426=People!$B$5,People!$A$5)</f>
        <v>Chuck Magee</v>
      </c>
      <c r="W2426" s="3" t="str">
        <f>IFERROR(VLOOKUP(B2426,Returns!$B$2:$C$801,2),"No")</f>
        <v>Yes</v>
      </c>
    </row>
    <row r="2427" spans="1:23" x14ac:dyDescent="0.2">
      <c r="A2427" s="1">
        <v>2426</v>
      </c>
      <c r="B2427" t="s">
        <v>7341</v>
      </c>
      <c r="C2427" s="2">
        <v>43824</v>
      </c>
      <c r="D2427" s="2">
        <v>43829</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s="3" t="str" cm="1">
        <f t="array" ref="V2427">_xlfn.IFS(Orders!M2427=People!$B$2,People!$A$2,Orders!M2427=People!$B$3,People!$A$3,Orders!M2427=People!$B$4,People!$A$3,Orders!M2427=People!$B$5,People!$A$5)</f>
        <v>Chuck Magee</v>
      </c>
      <c r="W2427" s="3" t="str">
        <f>IFERROR(VLOOKUP(B2427,Returns!$B$2:$C$801,2),"No")</f>
        <v>Yes</v>
      </c>
    </row>
    <row r="2428" spans="1:23" x14ac:dyDescent="0.2">
      <c r="A2428" s="1">
        <v>2427</v>
      </c>
      <c r="B2428" t="s">
        <v>7341</v>
      </c>
      <c r="C2428" s="2">
        <v>43824</v>
      </c>
      <c r="D2428" s="2">
        <v>43829</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s="3" t="str" cm="1">
        <f t="array" ref="V2428">_xlfn.IFS(Orders!M2428=People!$B$2,People!$A$2,Orders!M2428=People!$B$3,People!$A$3,Orders!M2428=People!$B$4,People!$A$3,Orders!M2428=People!$B$5,People!$A$5)</f>
        <v>Chuck Magee</v>
      </c>
      <c r="W2428" s="3" t="str">
        <f>IFERROR(VLOOKUP(B2428,Returns!$B$2:$C$801,2),"No")</f>
        <v>Yes</v>
      </c>
    </row>
    <row r="2429" spans="1:23" x14ac:dyDescent="0.2">
      <c r="A2429" s="1">
        <v>2428</v>
      </c>
      <c r="B2429" t="s">
        <v>7342</v>
      </c>
      <c r="C2429" s="2">
        <v>43262</v>
      </c>
      <c r="D2429" s="2">
        <v>43268</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s="3" t="str" cm="1">
        <f t="array" ref="V2429">_xlfn.IFS(Orders!M2429=People!$B$2,People!$A$2,Orders!M2429=People!$B$3,People!$A$3,Orders!M2429=People!$B$4,People!$A$3,Orders!M2429=People!$B$5,People!$A$5)</f>
        <v>Chuck Magee</v>
      </c>
      <c r="W2429" s="3" t="str">
        <f>IFERROR(VLOOKUP(B2429,Returns!$B$2:$C$801,2),"No")</f>
        <v>Yes</v>
      </c>
    </row>
    <row r="2430" spans="1:23" x14ac:dyDescent="0.2">
      <c r="A2430" s="1">
        <v>2429</v>
      </c>
      <c r="B2430" t="s">
        <v>7342</v>
      </c>
      <c r="C2430" s="2">
        <v>43262</v>
      </c>
      <c r="D2430" s="2">
        <v>43268</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s="3" t="str" cm="1">
        <f t="array" ref="V2430">_xlfn.IFS(Orders!M2430=People!$B$2,People!$A$2,Orders!M2430=People!$B$3,People!$A$3,Orders!M2430=People!$B$4,People!$A$3,Orders!M2430=People!$B$5,People!$A$5)</f>
        <v>Chuck Magee</v>
      </c>
      <c r="W2430" s="3" t="str">
        <f>IFERROR(VLOOKUP(B2430,Returns!$B$2:$C$801,2),"No")</f>
        <v>Yes</v>
      </c>
    </row>
    <row r="2431" spans="1:23" x14ac:dyDescent="0.2">
      <c r="A2431" s="1">
        <v>2430</v>
      </c>
      <c r="B2431" t="s">
        <v>7342</v>
      </c>
      <c r="C2431" s="2">
        <v>43262</v>
      </c>
      <c r="D2431" s="2">
        <v>43268</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s="3" t="str" cm="1">
        <f t="array" ref="V2431">_xlfn.IFS(Orders!M2431=People!$B$2,People!$A$2,Orders!M2431=People!$B$3,People!$A$3,Orders!M2431=People!$B$4,People!$A$3,Orders!M2431=People!$B$5,People!$A$5)</f>
        <v>Chuck Magee</v>
      </c>
      <c r="W2431" s="3" t="str">
        <f>IFERROR(VLOOKUP(B2431,Returns!$B$2:$C$801,2),"No")</f>
        <v>Yes</v>
      </c>
    </row>
    <row r="2432" spans="1:23" hidden="1" x14ac:dyDescent="0.2">
      <c r="A2432" s="1">
        <v>2431</v>
      </c>
      <c r="B2432" t="s">
        <v>7343</v>
      </c>
      <c r="C2432" s="2">
        <v>43598</v>
      </c>
      <c r="D2432" s="2">
        <v>43605</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s="3" t="str" cm="1">
        <f t="array" ref="V2432">_xlfn.IFS(Orders!M2432=People!$B$2,People!$A$2,Orders!M2432=People!$B$3,People!$A$3,Orders!M2432=People!$B$4,People!$A$3,Orders!M2432=People!$B$5,People!$A$5)</f>
        <v>Anna Andreadi</v>
      </c>
      <c r="W2432" s="3" t="str">
        <f>IFERROR(VLOOKUP(B2432,Returns!$B$2:$C$801,2),"No")</f>
        <v>Yes</v>
      </c>
    </row>
    <row r="2433" spans="1:23" hidden="1" x14ac:dyDescent="0.2">
      <c r="A2433" s="1">
        <v>2432</v>
      </c>
      <c r="B2433" t="s">
        <v>7344</v>
      </c>
      <c r="C2433" s="2">
        <v>43827</v>
      </c>
      <c r="D2433" s="2">
        <v>43832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s="3" t="str" cm="1">
        <f t="array" ref="V2433">_xlfn.IFS(Orders!M2433=People!$B$2,People!$A$2,Orders!M2433=People!$B$3,People!$A$3,Orders!M2433=People!$B$4,People!$A$3,Orders!M2433=People!$B$5,People!$A$5)</f>
        <v>Anna Andreadi</v>
      </c>
      <c r="W2433" s="3" t="str">
        <f>IFERROR(VLOOKUP(B2433,Returns!$B$2:$C$801,2),"No")</f>
        <v>Yes</v>
      </c>
    </row>
    <row r="2434" spans="1:23" x14ac:dyDescent="0.2">
      <c r="A2434" s="1">
        <v>2433</v>
      </c>
      <c r="B2434" t="s">
        <v>7345</v>
      </c>
      <c r="C2434" s="2">
        <v>42454</v>
      </c>
      <c r="D2434" s="2">
        <v>42461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s="3" t="str" cm="1">
        <f t="array" ref="V2434">_xlfn.IFS(Orders!M2434=People!$B$2,People!$A$2,Orders!M2434=People!$B$3,People!$A$3,Orders!M2434=People!$B$4,People!$A$3,Orders!M2434=People!$B$5,People!$A$5)</f>
        <v>Chuck Magee</v>
      </c>
      <c r="W2434" s="3" t="str">
        <f>IFERROR(VLOOKUP(B2434,Returns!$B$2:$C$801,2),"No")</f>
        <v>Yes</v>
      </c>
    </row>
    <row r="2435" spans="1:23" x14ac:dyDescent="0.2">
      <c r="A2435" s="1">
        <v>2434</v>
      </c>
      <c r="B2435" t="s">
        <v>7346</v>
      </c>
      <c r="C2435" s="2">
        <v>43613</v>
      </c>
      <c r="D2435" s="2">
        <v>43617</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s="3" t="str" cm="1">
        <f t="array" ref="V2435">_xlfn.IFS(Orders!M2435=People!$B$2,People!$A$2,Orders!M2435=People!$B$3,People!$A$3,Orders!M2435=People!$B$4,People!$A$3,Orders!M2435=People!$B$5,People!$A$5)</f>
        <v>Chuck Magee</v>
      </c>
      <c r="W2435" s="3" t="str">
        <f>IFERROR(VLOOKUP(B2435,Returns!$B$2:$C$801,2),"No")</f>
        <v>Yes</v>
      </c>
    </row>
    <row r="2436" spans="1:23" hidden="1" x14ac:dyDescent="0.2">
      <c r="A2436" s="1">
        <v>2435</v>
      </c>
      <c r="B2436" t="s">
        <v>7347</v>
      </c>
      <c r="C2436" s="2">
        <v>43053</v>
      </c>
      <c r="D2436" s="2">
        <v>43056</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s="3" t="str" cm="1">
        <f t="array" ref="V2436">_xlfn.IFS(Orders!M2436=People!$B$2,People!$A$2,Orders!M2436=People!$B$3,People!$A$3,Orders!M2436=People!$B$4,People!$A$3,Orders!M2436=People!$B$5,People!$A$5)</f>
        <v>Cassandra Brandow</v>
      </c>
      <c r="W2436" s="3" t="str">
        <f>IFERROR(VLOOKUP(B2436,Returns!$B$2:$C$801,2),"No")</f>
        <v>Yes</v>
      </c>
    </row>
    <row r="2437" spans="1:23" hidden="1" x14ac:dyDescent="0.2">
      <c r="A2437" s="1">
        <v>2436</v>
      </c>
      <c r="B2437" t="s">
        <v>7347</v>
      </c>
      <c r="C2437" s="2">
        <v>43053</v>
      </c>
      <c r="D2437" s="2">
        <v>43056</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s="3" t="str" cm="1">
        <f t="array" ref="V2437">_xlfn.IFS(Orders!M2437=People!$B$2,People!$A$2,Orders!M2437=People!$B$3,People!$A$3,Orders!M2437=People!$B$4,People!$A$3,Orders!M2437=People!$B$5,People!$A$5)</f>
        <v>Cassandra Brandow</v>
      </c>
      <c r="W2437" s="3" t="str">
        <f>IFERROR(VLOOKUP(B2437,Returns!$B$2:$C$801,2),"No")</f>
        <v>Yes</v>
      </c>
    </row>
    <row r="2438" spans="1:23" hidden="1" x14ac:dyDescent="0.2">
      <c r="A2438" s="1">
        <v>2437</v>
      </c>
      <c r="B2438" t="s">
        <v>6143</v>
      </c>
      <c r="C2438" s="2">
        <v>43649</v>
      </c>
      <c r="D2438" s="2">
        <v>43656</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s="3" t="str" cm="1">
        <f t="array" ref="V2438">_xlfn.IFS(Orders!M2438=People!$B$2,People!$A$2,Orders!M2438=People!$B$3,People!$A$3,Orders!M2438=People!$B$4,People!$A$3,Orders!M2438=People!$B$5,People!$A$5)</f>
        <v>Anna Andreadi</v>
      </c>
      <c r="W2438" s="3" t="str">
        <f>IFERROR(VLOOKUP(B2438,Returns!$B$2:$C$801,2),"No")</f>
        <v>Yes</v>
      </c>
    </row>
    <row r="2439" spans="1:23" hidden="1" x14ac:dyDescent="0.2">
      <c r="A2439" s="1">
        <v>2438</v>
      </c>
      <c r="B2439" t="s">
        <v>7348</v>
      </c>
      <c r="C2439" s="2">
        <v>42692</v>
      </c>
      <c r="D2439" s="2">
        <v>42694</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s="3" t="str" cm="1">
        <f t="array" ref="V2439">_xlfn.IFS(Orders!M2439=People!$B$2,People!$A$2,Orders!M2439=People!$B$3,People!$A$3,Orders!M2439=People!$B$4,People!$A$3,Orders!M2439=People!$B$5,People!$A$5)</f>
        <v>Anna Andreadi</v>
      </c>
      <c r="W2439" s="3" t="str">
        <f>IFERROR(VLOOKUP(B2439,Returns!$B$2:$C$801,2),"No")</f>
        <v>Yes</v>
      </c>
    </row>
    <row r="2440" spans="1:23" hidden="1" x14ac:dyDescent="0.2">
      <c r="A2440" s="1">
        <v>2439</v>
      </c>
      <c r="B2440" t="s">
        <v>7348</v>
      </c>
      <c r="C2440" s="2">
        <v>42692</v>
      </c>
      <c r="D2440" s="2">
        <v>42694</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s="3" t="str" cm="1">
        <f t="array" ref="V2440">_xlfn.IFS(Orders!M2440=People!$B$2,People!$A$2,Orders!M2440=People!$B$3,People!$A$3,Orders!M2440=People!$B$4,People!$A$3,Orders!M2440=People!$B$5,People!$A$5)</f>
        <v>Anna Andreadi</v>
      </c>
      <c r="W2440" s="3" t="str">
        <f>IFERROR(VLOOKUP(B2440,Returns!$B$2:$C$801,2),"No")</f>
        <v>Yes</v>
      </c>
    </row>
    <row r="2441" spans="1:23" hidden="1" x14ac:dyDescent="0.2">
      <c r="A2441" s="1">
        <v>2440</v>
      </c>
      <c r="B2441" t="s">
        <v>7349</v>
      </c>
      <c r="C2441" s="2">
        <v>43663</v>
      </c>
      <c r="D2441" s="2">
        <v>43668</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s="3" t="str" cm="1">
        <f t="array" ref="V2441">_xlfn.IFS(Orders!M2441=People!$B$2,People!$A$2,Orders!M2441=People!$B$3,People!$A$3,Orders!M2441=People!$B$4,People!$A$3,Orders!M2441=People!$B$5,People!$A$5)</f>
        <v>Cassandra Brandow</v>
      </c>
      <c r="W2441" s="3" t="str">
        <f>IFERROR(VLOOKUP(B2441,Returns!$B$2:$C$801,2),"No")</f>
        <v>Yes</v>
      </c>
    </row>
    <row r="2442" spans="1:23" x14ac:dyDescent="0.2">
      <c r="A2442" s="1">
        <v>2441</v>
      </c>
      <c r="B2442" t="s">
        <v>7350</v>
      </c>
      <c r="C2442" s="2">
        <v>43242</v>
      </c>
      <c r="D2442" s="2">
        <v>43247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s="3" t="str" cm="1">
        <f t="array" ref="V2442">_xlfn.IFS(Orders!M2442=People!$B$2,People!$A$2,Orders!M2442=People!$B$3,People!$A$3,Orders!M2442=People!$B$4,People!$A$3,Orders!M2442=People!$B$5,People!$A$5)</f>
        <v>Chuck Magee</v>
      </c>
      <c r="W2442" s="3" t="str">
        <f>IFERROR(VLOOKUP(B2442,Returns!$B$2:$C$801,2),"No")</f>
        <v>Yes</v>
      </c>
    </row>
    <row r="2443" spans="1:23" x14ac:dyDescent="0.2">
      <c r="A2443" s="1">
        <v>2442</v>
      </c>
      <c r="B2443" t="s">
        <v>7350</v>
      </c>
      <c r="C2443" s="2">
        <v>43242</v>
      </c>
      <c r="D2443" s="2">
        <v>43247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s="3" t="str" cm="1">
        <f t="array" ref="V2443">_xlfn.IFS(Orders!M2443=People!$B$2,People!$A$2,Orders!M2443=People!$B$3,People!$A$3,Orders!M2443=People!$B$4,People!$A$3,Orders!M2443=People!$B$5,People!$A$5)</f>
        <v>Chuck Magee</v>
      </c>
      <c r="W2443" s="3" t="str">
        <f>IFERROR(VLOOKUP(B2443,Returns!$B$2:$C$801,2),"No")</f>
        <v>Yes</v>
      </c>
    </row>
    <row r="2444" spans="1:23" x14ac:dyDescent="0.2">
      <c r="A2444" s="1">
        <v>2443</v>
      </c>
      <c r="B2444" t="s">
        <v>7350</v>
      </c>
      <c r="C2444" s="2">
        <v>43242</v>
      </c>
      <c r="D2444" s="2">
        <v>43247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s="3" t="str" cm="1">
        <f t="array" ref="V2444">_xlfn.IFS(Orders!M2444=People!$B$2,People!$A$2,Orders!M2444=People!$B$3,People!$A$3,Orders!M2444=People!$B$4,People!$A$3,Orders!M2444=People!$B$5,People!$A$5)</f>
        <v>Chuck Magee</v>
      </c>
      <c r="W2444" s="3" t="str">
        <f>IFERROR(VLOOKUP(B2444,Returns!$B$2:$C$801,2),"No")</f>
        <v>Yes</v>
      </c>
    </row>
    <row r="2445" spans="1:23" x14ac:dyDescent="0.2">
      <c r="A2445" s="1">
        <v>2444</v>
      </c>
      <c r="B2445" t="s">
        <v>7350</v>
      </c>
      <c r="C2445" s="2">
        <v>43242</v>
      </c>
      <c r="D2445" s="2">
        <v>43247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s="3" t="str" cm="1">
        <f t="array" ref="V2445">_xlfn.IFS(Orders!M2445=People!$B$2,People!$A$2,Orders!M2445=People!$B$3,People!$A$3,Orders!M2445=People!$B$4,People!$A$3,Orders!M2445=People!$B$5,People!$A$5)</f>
        <v>Chuck Magee</v>
      </c>
      <c r="W2445" s="3" t="str">
        <f>IFERROR(VLOOKUP(B2445,Returns!$B$2:$C$801,2),"No")</f>
        <v>Yes</v>
      </c>
    </row>
    <row r="2446" spans="1:23" x14ac:dyDescent="0.2">
      <c r="A2446" s="1">
        <v>2445</v>
      </c>
      <c r="B2446" t="s">
        <v>7350</v>
      </c>
      <c r="C2446" s="2">
        <v>43242</v>
      </c>
      <c r="D2446" s="2">
        <v>43247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s="3" t="str" cm="1">
        <f t="array" ref="V2446">_xlfn.IFS(Orders!M2446=People!$B$2,People!$A$2,Orders!M2446=People!$B$3,People!$A$3,Orders!M2446=People!$B$4,People!$A$3,Orders!M2446=People!$B$5,People!$A$5)</f>
        <v>Chuck Magee</v>
      </c>
      <c r="W2446" s="3" t="str">
        <f>IFERROR(VLOOKUP(B2446,Returns!$B$2:$C$801,2),"No")</f>
        <v>Yes</v>
      </c>
    </row>
    <row r="2447" spans="1:23" x14ac:dyDescent="0.2">
      <c r="A2447" s="1">
        <v>2446</v>
      </c>
      <c r="B2447" t="s">
        <v>7350</v>
      </c>
      <c r="C2447" s="2">
        <v>43242</v>
      </c>
      <c r="D2447" s="2">
        <v>43247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s="3" t="str" cm="1">
        <f t="array" ref="V2447">_xlfn.IFS(Orders!M2447=People!$B$2,People!$A$2,Orders!M2447=People!$B$3,People!$A$3,Orders!M2447=People!$B$4,People!$A$3,Orders!M2447=People!$B$5,People!$A$5)</f>
        <v>Chuck Magee</v>
      </c>
      <c r="W2447" s="3" t="str">
        <f>IFERROR(VLOOKUP(B2447,Returns!$B$2:$C$801,2),"No")</f>
        <v>Yes</v>
      </c>
    </row>
    <row r="2448" spans="1:23" hidden="1" x14ac:dyDescent="0.2">
      <c r="A2448" s="1">
        <v>2447</v>
      </c>
      <c r="B2448" t="s">
        <v>7351</v>
      </c>
      <c r="C2448" s="2">
        <v>43003</v>
      </c>
      <c r="D2448" s="2">
        <v>43009</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s="3" t="str" cm="1">
        <f t="array" ref="V2448">_xlfn.IFS(Orders!M2448=People!$B$2,People!$A$2,Orders!M2448=People!$B$3,People!$A$3,Orders!M2448=People!$B$4,People!$A$3,Orders!M2448=People!$B$5,People!$A$5)</f>
        <v>Anna Andreadi</v>
      </c>
      <c r="W2448" s="3" t="str">
        <f>IFERROR(VLOOKUP(B2448,Returns!$B$2:$C$801,2),"No")</f>
        <v>Yes</v>
      </c>
    </row>
    <row r="2449" spans="1:23" x14ac:dyDescent="0.2">
      <c r="A2449" s="1">
        <v>2448</v>
      </c>
      <c r="B2449" t="s">
        <v>7352</v>
      </c>
      <c r="C2449" s="2">
        <v>43404</v>
      </c>
      <c r="D2449" s="2">
        <v>43410</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s="3" t="str" cm="1">
        <f t="array" ref="V2449">_xlfn.IFS(Orders!M2449=People!$B$2,People!$A$2,Orders!M2449=People!$B$3,People!$A$3,Orders!M2449=People!$B$4,People!$A$3,Orders!M2449=People!$B$5,People!$A$5)</f>
        <v>Chuck Magee</v>
      </c>
      <c r="W2449" s="3" t="str">
        <f>IFERROR(VLOOKUP(B2449,Returns!$B$2:$C$801,2),"No")</f>
        <v>Yes</v>
      </c>
    </row>
    <row r="2450" spans="1:23" hidden="1" x14ac:dyDescent="0.2">
      <c r="A2450" s="1">
        <v>2449</v>
      </c>
      <c r="B2450" t="s">
        <v>7353</v>
      </c>
      <c r="C2450" s="2">
        <v>42992</v>
      </c>
      <c r="D2450" s="2">
        <v>42995</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s="3" t="str" cm="1">
        <f t="array" ref="V2450">_xlfn.IFS(Orders!M2450=People!$B$2,People!$A$2,Orders!M2450=People!$B$3,People!$A$3,Orders!M2450=People!$B$4,People!$A$3,Orders!M2450=People!$B$5,People!$A$5)</f>
        <v>Cassandra Brandow</v>
      </c>
      <c r="W2450" s="3" t="str">
        <f>IFERROR(VLOOKUP(B2450,Returns!$B$2:$C$801,2),"No")</f>
        <v>Yes</v>
      </c>
    </row>
    <row r="2451" spans="1:23" hidden="1" x14ac:dyDescent="0.2">
      <c r="A2451" s="1">
        <v>2450</v>
      </c>
      <c r="B2451" t="s">
        <v>7354</v>
      </c>
      <c r="C2451" s="2">
        <v>43409</v>
      </c>
      <c r="D2451" s="2">
        <v>43414</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s="3" t="str" cm="1">
        <f t="array" ref="V2451">_xlfn.IFS(Orders!M2451=People!$B$2,People!$A$2,Orders!M2451=People!$B$3,People!$A$3,Orders!M2451=People!$B$4,People!$A$3,Orders!M2451=People!$B$5,People!$A$5)</f>
        <v>Anna Andreadi</v>
      </c>
      <c r="W2451" s="3" t="str">
        <f>IFERROR(VLOOKUP(B2451,Returns!$B$2:$C$801,2),"No")</f>
        <v>Yes</v>
      </c>
    </row>
    <row r="2452" spans="1:23" x14ac:dyDescent="0.2">
      <c r="A2452" s="1">
        <v>2451</v>
      </c>
      <c r="B2452" t="s">
        <v>7355</v>
      </c>
      <c r="C2452" s="2">
        <v>43541</v>
      </c>
      <c r="D2452" s="2">
        <v>43546</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s="3" t="str" cm="1">
        <f t="array" ref="V2452">_xlfn.IFS(Orders!M2452=People!$B$2,People!$A$2,Orders!M2452=People!$B$3,People!$A$3,Orders!M2452=People!$B$4,People!$A$3,Orders!M2452=People!$B$5,People!$A$5)</f>
        <v>Chuck Magee</v>
      </c>
      <c r="W2452" s="3" t="str">
        <f>IFERROR(VLOOKUP(B2452,Returns!$B$2:$C$801,2),"No")</f>
        <v>Yes</v>
      </c>
    </row>
    <row r="2453" spans="1:23" x14ac:dyDescent="0.2">
      <c r="A2453" s="1">
        <v>2452</v>
      </c>
      <c r="B2453" t="s">
        <v>7355</v>
      </c>
      <c r="C2453" s="2">
        <v>43541</v>
      </c>
      <c r="D2453" s="2">
        <v>43546</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s="3" t="str" cm="1">
        <f t="array" ref="V2453">_xlfn.IFS(Orders!M2453=People!$B$2,People!$A$2,Orders!M2453=People!$B$3,People!$A$3,Orders!M2453=People!$B$4,People!$A$3,Orders!M2453=People!$B$5,People!$A$5)</f>
        <v>Chuck Magee</v>
      </c>
      <c r="W2453" s="3" t="str">
        <f>IFERROR(VLOOKUP(B2453,Returns!$B$2:$C$801,2),"No")</f>
        <v>Yes</v>
      </c>
    </row>
    <row r="2454" spans="1:23" x14ac:dyDescent="0.2">
      <c r="A2454" s="1">
        <v>2453</v>
      </c>
      <c r="B2454" t="s">
        <v>7355</v>
      </c>
      <c r="C2454" s="2">
        <v>43541</v>
      </c>
      <c r="D2454" s="2">
        <v>43546</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s="3" t="str" cm="1">
        <f t="array" ref="V2454">_xlfn.IFS(Orders!M2454=People!$B$2,People!$A$2,Orders!M2454=People!$B$3,People!$A$3,Orders!M2454=People!$B$4,People!$A$3,Orders!M2454=People!$B$5,People!$A$5)</f>
        <v>Chuck Magee</v>
      </c>
      <c r="W2454" s="3" t="str">
        <f>IFERROR(VLOOKUP(B2454,Returns!$B$2:$C$801,2),"No")</f>
        <v>Yes</v>
      </c>
    </row>
    <row r="2455" spans="1:23" x14ac:dyDescent="0.2">
      <c r="A2455" s="1">
        <v>2454</v>
      </c>
      <c r="B2455" t="s">
        <v>7355</v>
      </c>
      <c r="C2455" s="2">
        <v>43541</v>
      </c>
      <c r="D2455" s="2">
        <v>43546</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s="3" t="str" cm="1">
        <f t="array" ref="V2455">_xlfn.IFS(Orders!M2455=People!$B$2,People!$A$2,Orders!M2455=People!$B$3,People!$A$3,Orders!M2455=People!$B$4,People!$A$3,Orders!M2455=People!$B$5,People!$A$5)</f>
        <v>Chuck Magee</v>
      </c>
      <c r="W2455" s="3" t="str">
        <f>IFERROR(VLOOKUP(B2455,Returns!$B$2:$C$801,2),"No")</f>
        <v>Yes</v>
      </c>
    </row>
    <row r="2456" spans="1:23" x14ac:dyDescent="0.2">
      <c r="A2456" s="1">
        <v>2455</v>
      </c>
      <c r="B2456" t="s">
        <v>7355</v>
      </c>
      <c r="C2456" s="2">
        <v>43541</v>
      </c>
      <c r="D2456" s="2">
        <v>43546</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s="3" t="str" cm="1">
        <f t="array" ref="V2456">_xlfn.IFS(Orders!M2456=People!$B$2,People!$A$2,Orders!M2456=People!$B$3,People!$A$3,Orders!M2456=People!$B$4,People!$A$3,Orders!M2456=People!$B$5,People!$A$5)</f>
        <v>Chuck Magee</v>
      </c>
      <c r="W2456" s="3" t="str">
        <f>IFERROR(VLOOKUP(B2456,Returns!$B$2:$C$801,2),"No")</f>
        <v>Yes</v>
      </c>
    </row>
    <row r="2457" spans="1:23" x14ac:dyDescent="0.2">
      <c r="A2457" s="1">
        <v>2456</v>
      </c>
      <c r="B2457" t="s">
        <v>7355</v>
      </c>
      <c r="C2457" s="2">
        <v>43541</v>
      </c>
      <c r="D2457" s="2">
        <v>43546</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s="3" t="str" cm="1">
        <f t="array" ref="V2457">_xlfn.IFS(Orders!M2457=People!$B$2,People!$A$2,Orders!M2457=People!$B$3,People!$A$3,Orders!M2457=People!$B$4,People!$A$3,Orders!M2457=People!$B$5,People!$A$5)</f>
        <v>Chuck Magee</v>
      </c>
      <c r="W2457" s="3" t="str">
        <f>IFERROR(VLOOKUP(B2457,Returns!$B$2:$C$801,2),"No")</f>
        <v>Yes</v>
      </c>
    </row>
    <row r="2458" spans="1:23" x14ac:dyDescent="0.2">
      <c r="A2458" s="1">
        <v>2457</v>
      </c>
      <c r="B2458" t="s">
        <v>7355</v>
      </c>
      <c r="C2458" s="2">
        <v>43541</v>
      </c>
      <c r="D2458" s="2">
        <v>43546</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s="3" t="str" cm="1">
        <f t="array" ref="V2458">_xlfn.IFS(Orders!M2458=People!$B$2,People!$A$2,Orders!M2458=People!$B$3,People!$A$3,Orders!M2458=People!$B$4,People!$A$3,Orders!M2458=People!$B$5,People!$A$5)</f>
        <v>Chuck Magee</v>
      </c>
      <c r="W2458" s="3" t="str">
        <f>IFERROR(VLOOKUP(B2458,Returns!$B$2:$C$801,2),"No")</f>
        <v>Yes</v>
      </c>
    </row>
    <row r="2459" spans="1:23" x14ac:dyDescent="0.2">
      <c r="A2459" s="1">
        <v>2458</v>
      </c>
      <c r="B2459" t="s">
        <v>7355</v>
      </c>
      <c r="C2459" s="2">
        <v>43541</v>
      </c>
      <c r="D2459" s="2">
        <v>43546</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s="3" t="str" cm="1">
        <f t="array" ref="V2459">_xlfn.IFS(Orders!M2459=People!$B$2,People!$A$2,Orders!M2459=People!$B$3,People!$A$3,Orders!M2459=People!$B$4,People!$A$3,Orders!M2459=People!$B$5,People!$A$5)</f>
        <v>Chuck Magee</v>
      </c>
      <c r="W2459" s="3" t="str">
        <f>IFERROR(VLOOKUP(B2459,Returns!$B$2:$C$801,2),"No")</f>
        <v>Yes</v>
      </c>
    </row>
    <row r="2460" spans="1:23" x14ac:dyDescent="0.2">
      <c r="A2460" s="1">
        <v>2459</v>
      </c>
      <c r="B2460" t="s">
        <v>7355</v>
      </c>
      <c r="C2460" s="2">
        <v>43541</v>
      </c>
      <c r="D2460" s="2">
        <v>43546</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s="3" t="str" cm="1">
        <f t="array" ref="V2460">_xlfn.IFS(Orders!M2460=People!$B$2,People!$A$2,Orders!M2460=People!$B$3,People!$A$3,Orders!M2460=People!$B$4,People!$A$3,Orders!M2460=People!$B$5,People!$A$5)</f>
        <v>Chuck Magee</v>
      </c>
      <c r="W2460" s="3" t="str">
        <f>IFERROR(VLOOKUP(B2460,Returns!$B$2:$C$801,2),"No")</f>
        <v>Yes</v>
      </c>
    </row>
    <row r="2461" spans="1:23" x14ac:dyDescent="0.2">
      <c r="A2461" s="1">
        <v>2460</v>
      </c>
      <c r="B2461" t="s">
        <v>7356</v>
      </c>
      <c r="C2461" s="2">
        <v>43692</v>
      </c>
      <c r="D2461" s="2">
        <v>43698</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s="3" t="str" cm="1">
        <f t="array" ref="V2461">_xlfn.IFS(Orders!M2461=People!$B$2,People!$A$2,Orders!M2461=People!$B$3,People!$A$3,Orders!M2461=People!$B$4,People!$A$3,Orders!M2461=People!$B$5,People!$A$5)</f>
        <v>Chuck Magee</v>
      </c>
      <c r="W2461" s="3" t="str">
        <f>IFERROR(VLOOKUP(B2461,Returns!$B$2:$C$801,2),"No")</f>
        <v>Yes</v>
      </c>
    </row>
    <row r="2462" spans="1:23" hidden="1" x14ac:dyDescent="0.2">
      <c r="A2462" s="1">
        <v>2461</v>
      </c>
      <c r="B2462" t="s">
        <v>7357</v>
      </c>
      <c r="C2462" s="2">
        <v>42927</v>
      </c>
      <c r="D2462" s="2">
        <v>42929</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s="3" t="str" cm="1">
        <f t="array" ref="V2462">_xlfn.IFS(Orders!M2462=People!$B$2,People!$A$2,Orders!M2462=People!$B$3,People!$A$3,Orders!M2462=People!$B$4,People!$A$3,Orders!M2462=People!$B$5,People!$A$5)</f>
        <v>Anna Andreadi</v>
      </c>
      <c r="W2462" s="3" t="str">
        <f>IFERROR(VLOOKUP(B2462,Returns!$B$2:$C$801,2),"No")</f>
        <v>Yes</v>
      </c>
    </row>
    <row r="2463" spans="1:23" hidden="1" x14ac:dyDescent="0.2">
      <c r="A2463" s="1">
        <v>2462</v>
      </c>
      <c r="B2463" t="s">
        <v>7357</v>
      </c>
      <c r="C2463" s="2">
        <v>42927</v>
      </c>
      <c r="D2463" s="2">
        <v>42929</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s="3" t="str" cm="1">
        <f t="array" ref="V2463">_xlfn.IFS(Orders!M2463=People!$B$2,People!$A$2,Orders!M2463=People!$B$3,People!$A$3,Orders!M2463=People!$B$4,People!$A$3,Orders!M2463=People!$B$5,People!$A$5)</f>
        <v>Anna Andreadi</v>
      </c>
      <c r="W2463" s="3" t="str">
        <f>IFERROR(VLOOKUP(B2463,Returns!$B$2:$C$801,2),"No")</f>
        <v>Yes</v>
      </c>
    </row>
    <row r="2464" spans="1:23" x14ac:dyDescent="0.2">
      <c r="A2464" s="1">
        <v>2463</v>
      </c>
      <c r="B2464" t="s">
        <v>7358</v>
      </c>
      <c r="C2464" s="2">
        <v>43802</v>
      </c>
      <c r="D2464" s="2">
        <v>43808</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s="3" t="str" cm="1">
        <f t="array" ref="V2464">_xlfn.IFS(Orders!M2464=People!$B$2,People!$A$2,Orders!M2464=People!$B$3,People!$A$3,Orders!M2464=People!$B$4,People!$A$3,Orders!M2464=People!$B$5,People!$A$5)</f>
        <v>Chuck Magee</v>
      </c>
      <c r="W2464" s="3" t="str">
        <f>IFERROR(VLOOKUP(B2464,Returns!$B$2:$C$801,2),"No")</f>
        <v>Yes</v>
      </c>
    </row>
    <row r="2465" spans="1:23" x14ac:dyDescent="0.2">
      <c r="A2465" s="1">
        <v>2464</v>
      </c>
      <c r="B2465" t="s">
        <v>7358</v>
      </c>
      <c r="C2465" s="2">
        <v>43802</v>
      </c>
      <c r="D2465" s="2">
        <v>43808</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s="3" t="str" cm="1">
        <f t="array" ref="V2465">_xlfn.IFS(Orders!M2465=People!$B$2,People!$A$2,Orders!M2465=People!$B$3,People!$A$3,Orders!M2465=People!$B$4,People!$A$3,Orders!M2465=People!$B$5,People!$A$5)</f>
        <v>Chuck Magee</v>
      </c>
      <c r="W2465" s="3" t="str">
        <f>IFERROR(VLOOKUP(B2465,Returns!$B$2:$C$801,2),"No")</f>
        <v>Yes</v>
      </c>
    </row>
    <row r="2466" spans="1:23" x14ac:dyDescent="0.2">
      <c r="A2466" s="1">
        <v>2465</v>
      </c>
      <c r="B2466" t="s">
        <v>7358</v>
      </c>
      <c r="C2466" s="2">
        <v>43802</v>
      </c>
      <c r="D2466" s="2">
        <v>43808</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s="3" t="str" cm="1">
        <f t="array" ref="V2466">_xlfn.IFS(Orders!M2466=People!$B$2,People!$A$2,Orders!M2466=People!$B$3,People!$A$3,Orders!M2466=People!$B$4,People!$A$3,Orders!M2466=People!$B$5,People!$A$5)</f>
        <v>Chuck Magee</v>
      </c>
      <c r="W2466" s="3" t="str">
        <f>IFERROR(VLOOKUP(B2466,Returns!$B$2:$C$801,2),"No")</f>
        <v>Yes</v>
      </c>
    </row>
    <row r="2467" spans="1:23" x14ac:dyDescent="0.2">
      <c r="A2467" s="1">
        <v>2466</v>
      </c>
      <c r="B2467" t="s">
        <v>7358</v>
      </c>
      <c r="C2467" s="2">
        <v>43802</v>
      </c>
      <c r="D2467" s="2">
        <v>43808</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s="3" t="str" cm="1">
        <f t="array" ref="V2467">_xlfn.IFS(Orders!M2467=People!$B$2,People!$A$2,Orders!M2467=People!$B$3,People!$A$3,Orders!M2467=People!$B$4,People!$A$3,Orders!M2467=People!$B$5,People!$A$5)</f>
        <v>Chuck Magee</v>
      </c>
      <c r="W2467" s="3" t="str">
        <f>IFERROR(VLOOKUP(B2467,Returns!$B$2:$C$801,2),"No")</f>
        <v>Yes</v>
      </c>
    </row>
    <row r="2468" spans="1:23" hidden="1" x14ac:dyDescent="0.2">
      <c r="A2468" s="1">
        <v>2467</v>
      </c>
      <c r="B2468" t="s">
        <v>7359</v>
      </c>
      <c r="C2468" s="2">
        <v>43589</v>
      </c>
      <c r="D2468" s="2">
        <v>43593</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s="3" t="str" cm="1">
        <f t="array" ref="V2468">_xlfn.IFS(Orders!M2468=People!$B$2,People!$A$2,Orders!M2468=People!$B$3,People!$A$3,Orders!M2468=People!$B$4,People!$A$3,Orders!M2468=People!$B$5,People!$A$5)</f>
        <v>Cassandra Brandow</v>
      </c>
      <c r="W2468" s="3" t="str">
        <f>IFERROR(VLOOKUP(B2468,Returns!$B$2:$C$801,2),"No")</f>
        <v>Yes</v>
      </c>
    </row>
    <row r="2469" spans="1:23" hidden="1" x14ac:dyDescent="0.2">
      <c r="A2469" s="1">
        <v>2468</v>
      </c>
      <c r="B2469" t="s">
        <v>7359</v>
      </c>
      <c r="C2469" s="2">
        <v>43589</v>
      </c>
      <c r="D2469" s="2">
        <v>43593</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s="3" t="str" cm="1">
        <f t="array" ref="V2469">_xlfn.IFS(Orders!M2469=People!$B$2,People!$A$2,Orders!M2469=People!$B$3,People!$A$3,Orders!M2469=People!$B$4,People!$A$3,Orders!M2469=People!$B$5,People!$A$5)</f>
        <v>Cassandra Brandow</v>
      </c>
      <c r="W2469" s="3" t="str">
        <f>IFERROR(VLOOKUP(B2469,Returns!$B$2:$C$801,2),"No")</f>
        <v>Yes</v>
      </c>
    </row>
    <row r="2470" spans="1:23" hidden="1" x14ac:dyDescent="0.2">
      <c r="A2470" s="1">
        <v>2469</v>
      </c>
      <c r="B2470" t="s">
        <v>7359</v>
      </c>
      <c r="C2470" s="2">
        <v>43589</v>
      </c>
      <c r="D2470" s="2">
        <v>43593</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s="3" t="str" cm="1">
        <f t="array" ref="V2470">_xlfn.IFS(Orders!M2470=People!$B$2,People!$A$2,Orders!M2470=People!$B$3,People!$A$3,Orders!M2470=People!$B$4,People!$A$3,Orders!M2470=People!$B$5,People!$A$5)</f>
        <v>Cassandra Brandow</v>
      </c>
      <c r="W2470" s="3" t="str">
        <f>IFERROR(VLOOKUP(B2470,Returns!$B$2:$C$801,2),"No")</f>
        <v>Yes</v>
      </c>
    </row>
    <row r="2471" spans="1:23" hidden="1" x14ac:dyDescent="0.2">
      <c r="A2471" s="1">
        <v>2470</v>
      </c>
      <c r="B2471" t="s">
        <v>7359</v>
      </c>
      <c r="C2471" s="2">
        <v>43589</v>
      </c>
      <c r="D2471" s="2">
        <v>43593</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s="3" t="str" cm="1">
        <f t="array" ref="V2471">_xlfn.IFS(Orders!M2471=People!$B$2,People!$A$2,Orders!M2471=People!$B$3,People!$A$3,Orders!M2471=People!$B$4,People!$A$3,Orders!M2471=People!$B$5,People!$A$5)</f>
        <v>Cassandra Brandow</v>
      </c>
      <c r="W2471" s="3" t="str">
        <f>IFERROR(VLOOKUP(B2471,Returns!$B$2:$C$801,2),"No")</f>
        <v>Yes</v>
      </c>
    </row>
    <row r="2472" spans="1:23" hidden="1" x14ac:dyDescent="0.2">
      <c r="A2472" s="1">
        <v>2471</v>
      </c>
      <c r="B2472" t="s">
        <v>7360</v>
      </c>
      <c r="C2472" s="2">
        <v>43122</v>
      </c>
      <c r="D2472" s="2">
        <v>43128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s="3" t="str" cm="1">
        <f t="array" ref="V2472">_xlfn.IFS(Orders!M2472=People!$B$2,People!$A$2,Orders!M2472=People!$B$3,People!$A$3,Orders!M2472=People!$B$4,People!$A$3,Orders!M2472=People!$B$5,People!$A$5)</f>
        <v>Cassandra Brandow</v>
      </c>
      <c r="W2472" s="3" t="str">
        <f>IFERROR(VLOOKUP(B2472,Returns!$B$2:$C$801,2),"No")</f>
        <v>Yes</v>
      </c>
    </row>
    <row r="2473" spans="1:23" hidden="1" x14ac:dyDescent="0.2">
      <c r="A2473" s="1">
        <v>2472</v>
      </c>
      <c r="B2473" t="s">
        <v>7360</v>
      </c>
      <c r="C2473" s="2">
        <v>43122</v>
      </c>
      <c r="D2473" s="2">
        <v>43128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s="3" t="str" cm="1">
        <f t="array" ref="V2473">_xlfn.IFS(Orders!M2473=People!$B$2,People!$A$2,Orders!M2473=People!$B$3,People!$A$3,Orders!M2473=People!$B$4,People!$A$3,Orders!M2473=People!$B$5,People!$A$5)</f>
        <v>Cassandra Brandow</v>
      </c>
      <c r="W2473" s="3" t="str">
        <f>IFERROR(VLOOKUP(B2473,Returns!$B$2:$C$801,2),"No")</f>
        <v>Yes</v>
      </c>
    </row>
    <row r="2474" spans="1:23" hidden="1" x14ac:dyDescent="0.2">
      <c r="A2474" s="1">
        <v>2473</v>
      </c>
      <c r="B2474" t="s">
        <v>7360</v>
      </c>
      <c r="C2474" s="2">
        <v>43122</v>
      </c>
      <c r="D2474" s="2">
        <v>43128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s="3" t="str" cm="1">
        <f t="array" ref="V2474">_xlfn.IFS(Orders!M2474=People!$B$2,People!$A$2,Orders!M2474=People!$B$3,People!$A$3,Orders!M2474=People!$B$4,People!$A$3,Orders!M2474=People!$B$5,People!$A$5)</f>
        <v>Cassandra Brandow</v>
      </c>
      <c r="W2474" s="3" t="str">
        <f>IFERROR(VLOOKUP(B2474,Returns!$B$2:$C$801,2),"No")</f>
        <v>Yes</v>
      </c>
    </row>
    <row r="2475" spans="1:23" hidden="1" x14ac:dyDescent="0.2">
      <c r="A2475" s="1">
        <v>2474</v>
      </c>
      <c r="B2475" t="s">
        <v>7361</v>
      </c>
      <c r="C2475" s="2">
        <v>43407</v>
      </c>
      <c r="D2475" s="2">
        <v>43410</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s="3" t="str" cm="1">
        <f t="array" ref="V2475">_xlfn.IFS(Orders!M2475=People!$B$2,People!$A$2,Orders!M2475=People!$B$3,People!$A$3,Orders!M2475=People!$B$4,People!$A$3,Orders!M2475=People!$B$5,People!$A$5)</f>
        <v>Anna Andreadi</v>
      </c>
      <c r="W2475" s="3" t="str">
        <f>IFERROR(VLOOKUP(B2475,Returns!$B$2:$C$801,2),"No")</f>
        <v>Yes</v>
      </c>
    </row>
    <row r="2476" spans="1:23" hidden="1" x14ac:dyDescent="0.2">
      <c r="A2476" s="1">
        <v>2475</v>
      </c>
      <c r="B2476" t="s">
        <v>7361</v>
      </c>
      <c r="C2476" s="2">
        <v>43407</v>
      </c>
      <c r="D2476" s="2">
        <v>43410</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s="3" t="str" cm="1">
        <f t="array" ref="V2476">_xlfn.IFS(Orders!M2476=People!$B$2,People!$A$2,Orders!M2476=People!$B$3,People!$A$3,Orders!M2476=People!$B$4,People!$A$3,Orders!M2476=People!$B$5,People!$A$5)</f>
        <v>Anna Andreadi</v>
      </c>
      <c r="W2476" s="3" t="str">
        <f>IFERROR(VLOOKUP(B2476,Returns!$B$2:$C$801,2),"No")</f>
        <v>Yes</v>
      </c>
    </row>
    <row r="2477" spans="1:23" hidden="1" x14ac:dyDescent="0.2">
      <c r="A2477" s="1">
        <v>2476</v>
      </c>
      <c r="B2477" t="s">
        <v>7361</v>
      </c>
      <c r="C2477" s="2">
        <v>43407</v>
      </c>
      <c r="D2477" s="2">
        <v>43410</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s="3" t="str" cm="1">
        <f t="array" ref="V2477">_xlfn.IFS(Orders!M2477=People!$B$2,People!$A$2,Orders!M2477=People!$B$3,People!$A$3,Orders!M2477=People!$B$4,People!$A$3,Orders!M2477=People!$B$5,People!$A$5)</f>
        <v>Anna Andreadi</v>
      </c>
      <c r="W2477" s="3" t="str">
        <f>IFERROR(VLOOKUP(B2477,Returns!$B$2:$C$801,2),"No")</f>
        <v>Yes</v>
      </c>
    </row>
    <row r="2478" spans="1:23" hidden="1" x14ac:dyDescent="0.2">
      <c r="A2478" s="1">
        <v>2477</v>
      </c>
      <c r="B2478" t="s">
        <v>7361</v>
      </c>
      <c r="C2478" s="2">
        <v>43407</v>
      </c>
      <c r="D2478" s="2">
        <v>43410</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s="3" t="str" cm="1">
        <f t="array" ref="V2478">_xlfn.IFS(Orders!M2478=People!$B$2,People!$A$2,Orders!M2478=People!$B$3,People!$A$3,Orders!M2478=People!$B$4,People!$A$3,Orders!M2478=People!$B$5,People!$A$5)</f>
        <v>Anna Andreadi</v>
      </c>
      <c r="W2478" s="3" t="str">
        <f>IFERROR(VLOOKUP(B2478,Returns!$B$2:$C$801,2),"No")</f>
        <v>Yes</v>
      </c>
    </row>
    <row r="2479" spans="1:23" hidden="1" x14ac:dyDescent="0.2">
      <c r="A2479" s="1">
        <v>2478</v>
      </c>
      <c r="B2479" t="s">
        <v>7362</v>
      </c>
      <c r="C2479" s="2">
        <v>43712</v>
      </c>
      <c r="D2479" s="2">
        <v>43716</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s="3" t="str" cm="1">
        <f t="array" ref="V2479">_xlfn.IFS(Orders!M2479=People!$B$2,People!$A$2,Orders!M2479=People!$B$3,People!$A$3,Orders!M2479=People!$B$4,People!$A$3,Orders!M2479=People!$B$5,People!$A$5)</f>
        <v>Anna Andreadi</v>
      </c>
      <c r="W2479" s="3" t="str">
        <f>IFERROR(VLOOKUP(B2479,Returns!$B$2:$C$801,2),"No")</f>
        <v>Yes</v>
      </c>
    </row>
    <row r="2480" spans="1:23" x14ac:dyDescent="0.2">
      <c r="A2480" s="1">
        <v>2479</v>
      </c>
      <c r="B2480" t="s">
        <v>7363</v>
      </c>
      <c r="C2480" s="2">
        <v>42626</v>
      </c>
      <c r="D2480" s="2">
        <v>42632</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s="3" t="str" cm="1">
        <f t="array" ref="V2480">_xlfn.IFS(Orders!M2480=People!$B$2,People!$A$2,Orders!M2480=People!$B$3,People!$A$3,Orders!M2480=People!$B$4,People!$A$3,Orders!M2480=People!$B$5,People!$A$5)</f>
        <v>Chuck Magee</v>
      </c>
      <c r="W2480" s="3" t="str">
        <f>IFERROR(VLOOKUP(B2480,Returns!$B$2:$C$801,2),"No")</f>
        <v>Yes</v>
      </c>
    </row>
    <row r="2481" spans="1:23" x14ac:dyDescent="0.2">
      <c r="A2481" s="1">
        <v>2480</v>
      </c>
      <c r="B2481" t="s">
        <v>7364</v>
      </c>
      <c r="C2481" s="2">
        <v>43635</v>
      </c>
      <c r="D2481" s="2">
        <v>43641</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s="3" t="str" cm="1">
        <f t="array" ref="V2481">_xlfn.IFS(Orders!M2481=People!$B$2,People!$A$2,Orders!M2481=People!$B$3,People!$A$3,Orders!M2481=People!$B$4,People!$A$3,Orders!M2481=People!$B$5,People!$A$5)</f>
        <v>Chuck Magee</v>
      </c>
      <c r="W2481" s="3" t="str">
        <f>IFERROR(VLOOKUP(B2481,Returns!$B$2:$C$801,2),"No")</f>
        <v>Yes</v>
      </c>
    </row>
    <row r="2482" spans="1:23" x14ac:dyDescent="0.2">
      <c r="A2482" s="1">
        <v>2481</v>
      </c>
      <c r="B2482" t="s">
        <v>7364</v>
      </c>
      <c r="C2482" s="2">
        <v>43635</v>
      </c>
      <c r="D2482" s="2">
        <v>43641</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s="3" t="str" cm="1">
        <f t="array" ref="V2482">_xlfn.IFS(Orders!M2482=People!$B$2,People!$A$2,Orders!M2482=People!$B$3,People!$A$3,Orders!M2482=People!$B$4,People!$A$3,Orders!M2482=People!$B$5,People!$A$5)</f>
        <v>Chuck Magee</v>
      </c>
      <c r="W2482" s="3" t="str">
        <f>IFERROR(VLOOKUP(B2482,Returns!$B$2:$C$801,2),"No")</f>
        <v>Yes</v>
      </c>
    </row>
    <row r="2483" spans="1:23" hidden="1" x14ac:dyDescent="0.2">
      <c r="A2483" s="1">
        <v>2482</v>
      </c>
      <c r="B2483" t="s">
        <v>7365</v>
      </c>
      <c r="C2483" s="2">
        <v>43823</v>
      </c>
      <c r="D2483" s="2">
        <v>43830</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s="3" t="str" cm="1">
        <f t="array" ref="V2483">_xlfn.IFS(Orders!M2483=People!$B$2,People!$A$2,Orders!M2483=People!$B$3,People!$A$3,Orders!M2483=People!$B$4,People!$A$3,Orders!M2483=People!$B$5,People!$A$5)</f>
        <v>Anna Andreadi</v>
      </c>
      <c r="W2483" s="3" t="str">
        <f>IFERROR(VLOOKUP(B2483,Returns!$B$2:$C$801,2),"No")</f>
        <v>Yes</v>
      </c>
    </row>
    <row r="2484" spans="1:23" hidden="1" x14ac:dyDescent="0.2">
      <c r="A2484" s="1">
        <v>2483</v>
      </c>
      <c r="B2484" t="s">
        <v>7366</v>
      </c>
      <c r="C2484" s="2">
        <v>43705</v>
      </c>
      <c r="D2484" s="2">
        <v>43711</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s="3" t="str" cm="1">
        <f t="array" ref="V2484">_xlfn.IFS(Orders!M2484=People!$B$2,People!$A$2,Orders!M2484=People!$B$3,People!$A$3,Orders!M2484=People!$B$4,People!$A$3,Orders!M2484=People!$B$5,People!$A$5)</f>
        <v>Anna Andreadi</v>
      </c>
      <c r="W2484" s="3" t="str">
        <f>IFERROR(VLOOKUP(B2484,Returns!$B$2:$C$801,2),"No")</f>
        <v>Yes</v>
      </c>
    </row>
    <row r="2485" spans="1:23" hidden="1" x14ac:dyDescent="0.2">
      <c r="A2485" s="1">
        <v>2484</v>
      </c>
      <c r="B2485" t="s">
        <v>7366</v>
      </c>
      <c r="C2485" s="2">
        <v>43705</v>
      </c>
      <c r="D2485" s="2">
        <v>43711</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s="3" t="str" cm="1">
        <f t="array" ref="V2485">_xlfn.IFS(Orders!M2485=People!$B$2,People!$A$2,Orders!M2485=People!$B$3,People!$A$3,Orders!M2485=People!$B$4,People!$A$3,Orders!M2485=People!$B$5,People!$A$5)</f>
        <v>Anna Andreadi</v>
      </c>
      <c r="W2485" s="3" t="str">
        <f>IFERROR(VLOOKUP(B2485,Returns!$B$2:$C$801,2),"No")</f>
        <v>Yes</v>
      </c>
    </row>
    <row r="2486" spans="1:23" hidden="1" x14ac:dyDescent="0.2">
      <c r="A2486" s="1">
        <v>2485</v>
      </c>
      <c r="B2486" t="s">
        <v>7366</v>
      </c>
      <c r="C2486" s="2">
        <v>43705</v>
      </c>
      <c r="D2486" s="2">
        <v>43711</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s="3" t="str" cm="1">
        <f t="array" ref="V2486">_xlfn.IFS(Orders!M2486=People!$B$2,People!$A$2,Orders!M2486=People!$B$3,People!$A$3,Orders!M2486=People!$B$4,People!$A$3,Orders!M2486=People!$B$5,People!$A$5)</f>
        <v>Anna Andreadi</v>
      </c>
      <c r="W2486" s="3" t="str">
        <f>IFERROR(VLOOKUP(B2486,Returns!$B$2:$C$801,2),"No")</f>
        <v>Yes</v>
      </c>
    </row>
    <row r="2487" spans="1:23" hidden="1" x14ac:dyDescent="0.2">
      <c r="A2487" s="1">
        <v>2486</v>
      </c>
      <c r="B2487" t="s">
        <v>7366</v>
      </c>
      <c r="C2487" s="2">
        <v>43705</v>
      </c>
      <c r="D2487" s="2">
        <v>43711</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s="3" t="str" cm="1">
        <f t="array" ref="V2487">_xlfn.IFS(Orders!M2487=People!$B$2,People!$A$2,Orders!M2487=People!$B$3,People!$A$3,Orders!M2487=People!$B$4,People!$A$3,Orders!M2487=People!$B$5,People!$A$5)</f>
        <v>Anna Andreadi</v>
      </c>
      <c r="W2487" s="3" t="str">
        <f>IFERROR(VLOOKUP(B2487,Returns!$B$2:$C$801,2),"No")</f>
        <v>Yes</v>
      </c>
    </row>
    <row r="2488" spans="1:23" x14ac:dyDescent="0.2">
      <c r="A2488" s="1">
        <v>2487</v>
      </c>
      <c r="B2488" t="s">
        <v>7367</v>
      </c>
      <c r="C2488" s="2">
        <v>42737</v>
      </c>
      <c r="D2488" s="2">
        <v>42739</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s="3" t="str" cm="1">
        <f t="array" ref="V2488">_xlfn.IFS(Orders!M2488=People!$B$2,People!$A$2,Orders!M2488=People!$B$3,People!$A$3,Orders!M2488=People!$B$4,People!$A$3,Orders!M2488=People!$B$5,People!$A$5)</f>
        <v>Chuck Magee</v>
      </c>
      <c r="W2488" s="3" t="str">
        <f>IFERROR(VLOOKUP(B2488,Returns!$B$2:$C$801,2),"No")</f>
        <v>Yes</v>
      </c>
    </row>
    <row r="2489" spans="1:23" x14ac:dyDescent="0.2">
      <c r="A2489" s="1">
        <v>2488</v>
      </c>
      <c r="B2489" t="s">
        <v>7367</v>
      </c>
      <c r="C2489" s="2">
        <v>42737</v>
      </c>
      <c r="D2489" s="2">
        <v>42739</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s="3" t="str" cm="1">
        <f t="array" ref="V2489">_xlfn.IFS(Orders!M2489=People!$B$2,People!$A$2,Orders!M2489=People!$B$3,People!$A$3,Orders!M2489=People!$B$4,People!$A$3,Orders!M2489=People!$B$5,People!$A$5)</f>
        <v>Chuck Magee</v>
      </c>
      <c r="W2489" s="3" t="str">
        <f>IFERROR(VLOOKUP(B2489,Returns!$B$2:$C$801,2),"No")</f>
        <v>Yes</v>
      </c>
    </row>
    <row r="2490" spans="1:23" x14ac:dyDescent="0.2">
      <c r="A2490" s="1">
        <v>2489</v>
      </c>
      <c r="B2490" t="s">
        <v>7367</v>
      </c>
      <c r="C2490" s="2">
        <v>42737</v>
      </c>
      <c r="D2490" s="2">
        <v>42739</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s="3" t="str" cm="1">
        <f t="array" ref="V2490">_xlfn.IFS(Orders!M2490=People!$B$2,People!$A$2,Orders!M2490=People!$B$3,People!$A$3,Orders!M2490=People!$B$4,People!$A$3,Orders!M2490=People!$B$5,People!$A$5)</f>
        <v>Chuck Magee</v>
      </c>
      <c r="W2490" s="3" t="str">
        <f>IFERROR(VLOOKUP(B2490,Returns!$B$2:$C$801,2),"No")</f>
        <v>Yes</v>
      </c>
    </row>
    <row r="2491" spans="1:23" x14ac:dyDescent="0.2">
      <c r="A2491" s="1">
        <v>2490</v>
      </c>
      <c r="B2491" t="s">
        <v>7368</v>
      </c>
      <c r="C2491" s="2">
        <v>43017</v>
      </c>
      <c r="D2491" s="2">
        <v>43021</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s="3" t="str" cm="1">
        <f t="array" ref="V2491">_xlfn.IFS(Orders!M2491=People!$B$2,People!$A$2,Orders!M2491=People!$B$3,People!$A$3,Orders!M2491=People!$B$4,People!$A$3,Orders!M2491=People!$B$5,People!$A$5)</f>
        <v>Chuck Magee</v>
      </c>
      <c r="W2491" s="3" t="str">
        <f>IFERROR(VLOOKUP(B2491,Returns!$B$2:$C$801,2),"No")</f>
        <v>Yes</v>
      </c>
    </row>
    <row r="2492" spans="1:23" x14ac:dyDescent="0.2">
      <c r="A2492" s="1">
        <v>2491</v>
      </c>
      <c r="B2492" t="s">
        <v>7368</v>
      </c>
      <c r="C2492" s="2">
        <v>43017</v>
      </c>
      <c r="D2492" s="2">
        <v>43021</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s="3" t="str" cm="1">
        <f t="array" ref="V2492">_xlfn.IFS(Orders!M2492=People!$B$2,People!$A$2,Orders!M2492=People!$B$3,People!$A$3,Orders!M2492=People!$B$4,People!$A$3,Orders!M2492=People!$B$5,People!$A$5)</f>
        <v>Chuck Magee</v>
      </c>
      <c r="W2492" s="3" t="str">
        <f>IFERROR(VLOOKUP(B2492,Returns!$B$2:$C$801,2),"No")</f>
        <v>Yes</v>
      </c>
    </row>
    <row r="2493" spans="1:23" hidden="1" x14ac:dyDescent="0.2">
      <c r="A2493" s="1">
        <v>2492</v>
      </c>
      <c r="B2493" t="s">
        <v>7369</v>
      </c>
      <c r="C2493" s="2">
        <v>42717</v>
      </c>
      <c r="D2493" s="2">
        <v>42719</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s="3" t="str" cm="1">
        <f t="array" ref="V2493">_xlfn.IFS(Orders!M2493=People!$B$2,People!$A$2,Orders!M2493=People!$B$3,People!$A$3,Orders!M2493=People!$B$4,People!$A$3,Orders!M2493=People!$B$5,People!$A$5)</f>
        <v>Anna Andreadi</v>
      </c>
      <c r="W2493" s="3" t="str">
        <f>IFERROR(VLOOKUP(B2493,Returns!$B$2:$C$801,2),"No")</f>
        <v>Yes</v>
      </c>
    </row>
    <row r="2494" spans="1:23" x14ac:dyDescent="0.2">
      <c r="A2494" s="1">
        <v>2493</v>
      </c>
      <c r="B2494" t="s">
        <v>7370</v>
      </c>
      <c r="C2494" s="2">
        <v>42693</v>
      </c>
      <c r="D2494" s="2">
        <v>42697</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s="3" t="str" cm="1">
        <f t="array" ref="V2494">_xlfn.IFS(Orders!M2494=People!$B$2,People!$A$2,Orders!M2494=People!$B$3,People!$A$3,Orders!M2494=People!$B$4,People!$A$3,Orders!M2494=People!$B$5,People!$A$5)</f>
        <v>Chuck Magee</v>
      </c>
      <c r="W2494" s="3" t="str">
        <f>IFERROR(VLOOKUP(B2494,Returns!$B$2:$C$801,2),"No")</f>
        <v>Yes</v>
      </c>
    </row>
    <row r="2495" spans="1:23" x14ac:dyDescent="0.2">
      <c r="A2495" s="1">
        <v>2494</v>
      </c>
      <c r="B2495" t="s">
        <v>7371</v>
      </c>
      <c r="C2495" s="2">
        <v>43353</v>
      </c>
      <c r="D2495" s="2">
        <v>43357</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s="3" t="str" cm="1">
        <f t="array" ref="V2495">_xlfn.IFS(Orders!M2495=People!$B$2,People!$A$2,Orders!M2495=People!$B$3,People!$A$3,Orders!M2495=People!$B$4,People!$A$3,Orders!M2495=People!$B$5,People!$A$5)</f>
        <v>Chuck Magee</v>
      </c>
      <c r="W2495" s="3" t="str">
        <f>IFERROR(VLOOKUP(B2495,Returns!$B$2:$C$801,2),"No")</f>
        <v>Yes</v>
      </c>
    </row>
    <row r="2496" spans="1:23" x14ac:dyDescent="0.2">
      <c r="A2496" s="1">
        <v>2495</v>
      </c>
      <c r="B2496" t="s">
        <v>7371</v>
      </c>
      <c r="C2496" s="2">
        <v>43353</v>
      </c>
      <c r="D2496" s="2">
        <v>43357</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s="3" t="str" cm="1">
        <f t="array" ref="V2496">_xlfn.IFS(Orders!M2496=People!$B$2,People!$A$2,Orders!M2496=People!$B$3,People!$A$3,Orders!M2496=People!$B$4,People!$A$3,Orders!M2496=People!$B$5,People!$A$5)</f>
        <v>Chuck Magee</v>
      </c>
      <c r="W2496" s="3" t="str">
        <f>IFERROR(VLOOKUP(B2496,Returns!$B$2:$C$801,2),"No")</f>
        <v>Yes</v>
      </c>
    </row>
    <row r="2497" spans="1:23" x14ac:dyDescent="0.2">
      <c r="A2497" s="1">
        <v>2496</v>
      </c>
      <c r="B2497" t="s">
        <v>7372</v>
      </c>
      <c r="C2497" s="2">
        <v>42537</v>
      </c>
      <c r="D2497" s="2">
        <v>42543</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s="3" t="str" cm="1">
        <f t="array" ref="V2497">_xlfn.IFS(Orders!M2497=People!$B$2,People!$A$2,Orders!M2497=People!$B$3,People!$A$3,Orders!M2497=People!$B$4,People!$A$3,Orders!M2497=People!$B$5,People!$A$5)</f>
        <v>Chuck Magee</v>
      </c>
      <c r="W2497" s="3" t="str">
        <f>IFERROR(VLOOKUP(B2497,Returns!$B$2:$C$801,2),"No")</f>
        <v>Yes</v>
      </c>
    </row>
    <row r="2498" spans="1:23" hidden="1" x14ac:dyDescent="0.2">
      <c r="A2498" s="1">
        <v>2497</v>
      </c>
      <c r="B2498" t="s">
        <v>7373</v>
      </c>
      <c r="C2498" s="2">
        <v>43004</v>
      </c>
      <c r="D2498" s="2">
        <v>43009</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s="3" t="str" cm="1">
        <f t="array" ref="V2498">_xlfn.IFS(Orders!M2498=People!$B$2,People!$A$2,Orders!M2498=People!$B$3,People!$A$3,Orders!M2498=People!$B$4,People!$A$3,Orders!M2498=People!$B$5,People!$A$5)</f>
        <v>Anna Andreadi</v>
      </c>
      <c r="W2498" s="3" t="str">
        <f>IFERROR(VLOOKUP(B2498,Returns!$B$2:$C$801,2),"No")</f>
        <v>Yes</v>
      </c>
    </row>
    <row r="2499" spans="1:23" hidden="1" x14ac:dyDescent="0.2">
      <c r="A2499" s="1">
        <v>2498</v>
      </c>
      <c r="B2499" t="s">
        <v>7373</v>
      </c>
      <c r="C2499" s="2">
        <v>43004</v>
      </c>
      <c r="D2499" s="2">
        <v>43009</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s="3" t="str" cm="1">
        <f t="array" ref="V2499">_xlfn.IFS(Orders!M2499=People!$B$2,People!$A$2,Orders!M2499=People!$B$3,People!$A$3,Orders!M2499=People!$B$4,People!$A$3,Orders!M2499=People!$B$5,People!$A$5)</f>
        <v>Anna Andreadi</v>
      </c>
      <c r="W2499" s="3" t="str">
        <f>IFERROR(VLOOKUP(B2499,Returns!$B$2:$C$801,2),"No")</f>
        <v>Yes</v>
      </c>
    </row>
    <row r="2500" spans="1:23" hidden="1" x14ac:dyDescent="0.2">
      <c r="A2500" s="1">
        <v>2499</v>
      </c>
      <c r="B2500" t="s">
        <v>7374</v>
      </c>
      <c r="C2500" s="2">
        <v>43239</v>
      </c>
      <c r="D2500" s="2">
        <v>43244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s="3" t="str" cm="1">
        <f t="array" ref="V2500">_xlfn.IFS(Orders!M2500=People!$B$2,People!$A$2,Orders!M2500=People!$B$3,People!$A$3,Orders!M2500=People!$B$4,People!$A$3,Orders!M2500=People!$B$5,People!$A$5)</f>
        <v>Anna Andreadi</v>
      </c>
      <c r="W2500" s="3" t="str">
        <f>IFERROR(VLOOKUP(B2500,Returns!$B$2:$C$801,2),"No")</f>
        <v>Yes</v>
      </c>
    </row>
    <row r="2501" spans="1:23" hidden="1" x14ac:dyDescent="0.2">
      <c r="A2501" s="1">
        <v>2500</v>
      </c>
      <c r="B2501" t="s">
        <v>7375</v>
      </c>
      <c r="C2501" s="2">
        <v>43638</v>
      </c>
      <c r="D2501" s="2">
        <v>43639</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s="3" t="str" cm="1">
        <f t="array" ref="V2501">_xlfn.IFS(Orders!M2501=People!$B$2,People!$A$2,Orders!M2501=People!$B$3,People!$A$3,Orders!M2501=People!$B$4,People!$A$3,Orders!M2501=People!$B$5,People!$A$5)</f>
        <v>Cassandra Brandow</v>
      </c>
      <c r="W2501" s="3" t="str">
        <f>IFERROR(VLOOKUP(B2501,Returns!$B$2:$C$801,2),"No")</f>
        <v>Yes</v>
      </c>
    </row>
    <row r="2502" spans="1:23" x14ac:dyDescent="0.2">
      <c r="A2502" s="1">
        <v>2501</v>
      </c>
      <c r="B2502" t="s">
        <v>6129</v>
      </c>
      <c r="C2502" s="2">
        <v>43633</v>
      </c>
      <c r="D2502" s="2">
        <v>43636</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s="3" t="str" cm="1">
        <f t="array" ref="V2502">_xlfn.IFS(Orders!M2502=People!$B$2,People!$A$2,Orders!M2502=People!$B$3,People!$A$3,Orders!M2502=People!$B$4,People!$A$3,Orders!M2502=People!$B$5,People!$A$5)</f>
        <v>Chuck Magee</v>
      </c>
      <c r="W2502" s="3" t="str">
        <f>IFERROR(VLOOKUP(B2502,Returns!$B$2:$C$801,2),"No")</f>
        <v>Yes</v>
      </c>
    </row>
    <row r="2503" spans="1:23" x14ac:dyDescent="0.2">
      <c r="A2503" s="1">
        <v>2502</v>
      </c>
      <c r="B2503" t="s">
        <v>6129</v>
      </c>
      <c r="C2503" s="2">
        <v>43633</v>
      </c>
      <c r="D2503" s="2">
        <v>43636</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s="3" t="str" cm="1">
        <f t="array" ref="V2503">_xlfn.IFS(Orders!M2503=People!$B$2,People!$A$2,Orders!M2503=People!$B$3,People!$A$3,Orders!M2503=People!$B$4,People!$A$3,Orders!M2503=People!$B$5,People!$A$5)</f>
        <v>Chuck Magee</v>
      </c>
      <c r="W2503" s="3" t="str">
        <f>IFERROR(VLOOKUP(B2503,Returns!$B$2:$C$801,2),"No")</f>
        <v>Yes</v>
      </c>
    </row>
    <row r="2504" spans="1:23" x14ac:dyDescent="0.2">
      <c r="A2504" s="1">
        <v>2503</v>
      </c>
      <c r="B2504" t="s">
        <v>6129</v>
      </c>
      <c r="C2504" s="2">
        <v>43633</v>
      </c>
      <c r="D2504" s="2">
        <v>43636</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s="3" t="str" cm="1">
        <f t="array" ref="V2504">_xlfn.IFS(Orders!M2504=People!$B$2,People!$A$2,Orders!M2504=People!$B$3,People!$A$3,Orders!M2504=People!$B$4,People!$A$3,Orders!M2504=People!$B$5,People!$A$5)</f>
        <v>Chuck Magee</v>
      </c>
      <c r="W2504" s="3" t="str">
        <f>IFERROR(VLOOKUP(B2504,Returns!$B$2:$C$801,2),"No")</f>
        <v>Yes</v>
      </c>
    </row>
    <row r="2505" spans="1:23" hidden="1" x14ac:dyDescent="0.2">
      <c r="A2505" s="1">
        <v>2504</v>
      </c>
      <c r="B2505" t="s">
        <v>7376</v>
      </c>
      <c r="C2505" s="2">
        <v>43418</v>
      </c>
      <c r="D2505" s="2">
        <v>43423</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s="3" t="str" cm="1">
        <f t="array" ref="V2505">_xlfn.IFS(Orders!M2505=People!$B$2,People!$A$2,Orders!M2505=People!$B$3,People!$A$3,Orders!M2505=People!$B$4,People!$A$3,Orders!M2505=People!$B$5,People!$A$5)</f>
        <v>Anna Andreadi</v>
      </c>
      <c r="W2505" s="3" t="str">
        <f>IFERROR(VLOOKUP(B2505,Returns!$B$2:$C$801,2),"No")</f>
        <v>Yes</v>
      </c>
    </row>
    <row r="2506" spans="1:23" hidden="1" x14ac:dyDescent="0.2">
      <c r="A2506" s="1">
        <v>2505</v>
      </c>
      <c r="B2506" t="s">
        <v>7377</v>
      </c>
      <c r="C2506" s="2">
        <v>42576</v>
      </c>
      <c r="D2506" s="2">
        <v>42578</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s="3" t="str" cm="1">
        <f t="array" ref="V2506">_xlfn.IFS(Orders!M2506=People!$B$2,People!$A$2,Orders!M2506=People!$B$3,People!$A$3,Orders!M2506=People!$B$4,People!$A$3,Orders!M2506=People!$B$5,People!$A$5)</f>
        <v>Anna Andreadi</v>
      </c>
      <c r="W2506" s="3" t="str">
        <f>IFERROR(VLOOKUP(B2506,Returns!$B$2:$C$801,2),"No")</f>
        <v>Yes</v>
      </c>
    </row>
    <row r="2507" spans="1:23" hidden="1" x14ac:dyDescent="0.2">
      <c r="A2507" s="1">
        <v>2506</v>
      </c>
      <c r="B2507" t="s">
        <v>7377</v>
      </c>
      <c r="C2507" s="2">
        <v>42576</v>
      </c>
      <c r="D2507" s="2">
        <v>42578</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s="3" t="str" cm="1">
        <f t="array" ref="V2507">_xlfn.IFS(Orders!M2507=People!$B$2,People!$A$2,Orders!M2507=People!$B$3,People!$A$3,Orders!M2507=People!$B$4,People!$A$3,Orders!M2507=People!$B$5,People!$A$5)</f>
        <v>Anna Andreadi</v>
      </c>
      <c r="W2507" s="3" t="str">
        <f>IFERROR(VLOOKUP(B2507,Returns!$B$2:$C$801,2),"No")</f>
        <v>Yes</v>
      </c>
    </row>
    <row r="2508" spans="1:23" hidden="1" x14ac:dyDescent="0.2">
      <c r="A2508" s="1">
        <v>2507</v>
      </c>
      <c r="B2508" t="s">
        <v>7377</v>
      </c>
      <c r="C2508" s="2">
        <v>42576</v>
      </c>
      <c r="D2508" s="2">
        <v>42578</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s="3" t="str" cm="1">
        <f t="array" ref="V2508">_xlfn.IFS(Orders!M2508=People!$B$2,People!$A$2,Orders!M2508=People!$B$3,People!$A$3,Orders!M2508=People!$B$4,People!$A$3,Orders!M2508=People!$B$5,People!$A$5)</f>
        <v>Anna Andreadi</v>
      </c>
      <c r="W2508" s="3" t="str">
        <f>IFERROR(VLOOKUP(B2508,Returns!$B$2:$C$801,2),"No")</f>
        <v>Yes</v>
      </c>
    </row>
    <row r="2509" spans="1:23" x14ac:dyDescent="0.2">
      <c r="A2509" s="1">
        <v>2508</v>
      </c>
      <c r="B2509" t="s">
        <v>7378</v>
      </c>
      <c r="C2509" s="2">
        <v>42918</v>
      </c>
      <c r="D2509" s="2">
        <v>42918</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s="3" t="str" cm="1">
        <f t="array" ref="V2509">_xlfn.IFS(Orders!M2509=People!$B$2,People!$A$2,Orders!M2509=People!$B$3,People!$A$3,Orders!M2509=People!$B$4,People!$A$3,Orders!M2509=People!$B$5,People!$A$5)</f>
        <v>Chuck Magee</v>
      </c>
      <c r="W2509" s="3" t="str">
        <f>IFERROR(VLOOKUP(B2509,Returns!$B$2:$C$801,2),"No")</f>
        <v>Yes</v>
      </c>
    </row>
    <row r="2510" spans="1:23" hidden="1" x14ac:dyDescent="0.2">
      <c r="A2510" s="1">
        <v>2509</v>
      </c>
      <c r="B2510" t="s">
        <v>7379</v>
      </c>
      <c r="C2510" s="2">
        <v>43526</v>
      </c>
      <c r="D2510" s="2">
        <v>43532</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s="3" t="str" cm="1">
        <f t="array" ref="V2510">_xlfn.IFS(Orders!M2510=People!$B$2,People!$A$2,Orders!M2510=People!$B$3,People!$A$3,Orders!M2510=People!$B$4,People!$A$3,Orders!M2510=People!$B$5,People!$A$5)</f>
        <v>Anna Andreadi</v>
      </c>
      <c r="W2510" s="3" t="str">
        <f>IFERROR(VLOOKUP(B2510,Returns!$B$2:$C$801,2),"No")</f>
        <v>Yes</v>
      </c>
    </row>
    <row r="2511" spans="1:23" hidden="1" x14ac:dyDescent="0.2">
      <c r="A2511" s="1">
        <v>2510</v>
      </c>
      <c r="B2511" t="s">
        <v>7379</v>
      </c>
      <c r="C2511" s="2">
        <v>43526</v>
      </c>
      <c r="D2511" s="2">
        <v>43532</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s="3" t="str" cm="1">
        <f t="array" ref="V2511">_xlfn.IFS(Orders!M2511=People!$B$2,People!$A$2,Orders!M2511=People!$B$3,People!$A$3,Orders!M2511=People!$B$4,People!$A$3,Orders!M2511=People!$B$5,People!$A$5)</f>
        <v>Anna Andreadi</v>
      </c>
      <c r="W2511" s="3" t="str">
        <f>IFERROR(VLOOKUP(B2511,Returns!$B$2:$C$801,2),"No")</f>
        <v>Yes</v>
      </c>
    </row>
    <row r="2512" spans="1:23" x14ac:dyDescent="0.2">
      <c r="A2512" s="1">
        <v>2511</v>
      </c>
      <c r="B2512" t="s">
        <v>7380</v>
      </c>
      <c r="C2512" s="2">
        <v>43422</v>
      </c>
      <c r="D2512" s="2">
        <v>43427</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s="3" t="str" cm="1">
        <f t="array" ref="V2512">_xlfn.IFS(Orders!M2512=People!$B$2,People!$A$2,Orders!M2512=People!$B$3,People!$A$3,Orders!M2512=People!$B$4,People!$A$3,Orders!M2512=People!$B$5,People!$A$5)</f>
        <v>Chuck Magee</v>
      </c>
      <c r="W2512" s="3" t="str">
        <f>IFERROR(VLOOKUP(B2512,Returns!$B$2:$C$801,2),"No")</f>
        <v>Yes</v>
      </c>
    </row>
    <row r="2513" spans="1:23" hidden="1" x14ac:dyDescent="0.2">
      <c r="A2513" s="1">
        <v>2512</v>
      </c>
      <c r="B2513" t="s">
        <v>7381</v>
      </c>
      <c r="C2513" s="2">
        <v>42843</v>
      </c>
      <c r="D2513" s="2">
        <v>42844</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s="3" t="str" cm="1">
        <f t="array" ref="V2513">_xlfn.IFS(Orders!M2513=People!$B$2,People!$A$2,Orders!M2513=People!$B$3,People!$A$3,Orders!M2513=People!$B$4,People!$A$3,Orders!M2513=People!$B$5,People!$A$5)</f>
        <v>Cassandra Brandow</v>
      </c>
      <c r="W2513" s="3" t="str">
        <f>IFERROR(VLOOKUP(B2513,Returns!$B$2:$C$801,2),"No")</f>
        <v>Yes</v>
      </c>
    </row>
    <row r="2514" spans="1:23" hidden="1" x14ac:dyDescent="0.2">
      <c r="A2514" s="1">
        <v>2513</v>
      </c>
      <c r="B2514" t="s">
        <v>7382</v>
      </c>
      <c r="C2514" s="2">
        <v>43801</v>
      </c>
      <c r="D2514" s="2">
        <v>43805</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s="3" t="str" cm="1">
        <f t="array" ref="V2514">_xlfn.IFS(Orders!M2514=People!$B$2,People!$A$2,Orders!M2514=People!$B$3,People!$A$3,Orders!M2514=People!$B$4,People!$A$3,Orders!M2514=People!$B$5,People!$A$5)</f>
        <v>Cassandra Brandow</v>
      </c>
      <c r="W2514" s="3" t="str">
        <f>IFERROR(VLOOKUP(B2514,Returns!$B$2:$C$801,2),"No")</f>
        <v>Yes</v>
      </c>
    </row>
    <row r="2515" spans="1:23" x14ac:dyDescent="0.2">
      <c r="A2515" s="1">
        <v>2514</v>
      </c>
      <c r="B2515" t="s">
        <v>7383</v>
      </c>
      <c r="C2515" s="2">
        <v>43415</v>
      </c>
      <c r="D2515" s="2">
        <v>43421</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s="3" t="str" cm="1">
        <f t="array" ref="V2515">_xlfn.IFS(Orders!M2515=People!$B$2,People!$A$2,Orders!M2515=People!$B$3,People!$A$3,Orders!M2515=People!$B$4,People!$A$3,Orders!M2515=People!$B$5,People!$A$5)</f>
        <v>Chuck Magee</v>
      </c>
      <c r="W2515" s="3" t="str">
        <f>IFERROR(VLOOKUP(B2515,Returns!$B$2:$C$801,2),"No")</f>
        <v>Yes</v>
      </c>
    </row>
    <row r="2516" spans="1:23" x14ac:dyDescent="0.2">
      <c r="A2516" s="1">
        <v>2515</v>
      </c>
      <c r="B2516" t="s">
        <v>7383</v>
      </c>
      <c r="C2516" s="2">
        <v>43415</v>
      </c>
      <c r="D2516" s="2">
        <v>43421</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s="3" t="str" cm="1">
        <f t="array" ref="V2516">_xlfn.IFS(Orders!M2516=People!$B$2,People!$A$2,Orders!M2516=People!$B$3,People!$A$3,Orders!M2516=People!$B$4,People!$A$3,Orders!M2516=People!$B$5,People!$A$5)</f>
        <v>Chuck Magee</v>
      </c>
      <c r="W2516" s="3" t="str">
        <f>IFERROR(VLOOKUP(B2516,Returns!$B$2:$C$801,2),"No")</f>
        <v>Yes</v>
      </c>
    </row>
    <row r="2517" spans="1:23" x14ac:dyDescent="0.2">
      <c r="A2517" s="1">
        <v>2516</v>
      </c>
      <c r="B2517" t="s">
        <v>7384</v>
      </c>
      <c r="C2517" s="2">
        <v>42618</v>
      </c>
      <c r="D2517" s="2">
        <v>42623</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s="3" t="str" cm="1">
        <f t="array" ref="V2517">_xlfn.IFS(Orders!M2517=People!$B$2,People!$A$2,Orders!M2517=People!$B$3,People!$A$3,Orders!M2517=People!$B$4,People!$A$3,Orders!M2517=People!$B$5,People!$A$5)</f>
        <v>Chuck Magee</v>
      </c>
      <c r="W2517" s="3" t="str">
        <f>IFERROR(VLOOKUP(B2517,Returns!$B$2:$C$801,2),"No")</f>
        <v>Yes</v>
      </c>
    </row>
    <row r="2518" spans="1:23" x14ac:dyDescent="0.2">
      <c r="A2518" s="1">
        <v>2517</v>
      </c>
      <c r="B2518" t="s">
        <v>7385</v>
      </c>
      <c r="C2518" s="2">
        <v>42689</v>
      </c>
      <c r="D2518" s="2">
        <v>42696</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s="3" t="str" cm="1">
        <f t="array" ref="V2518">_xlfn.IFS(Orders!M2518=People!$B$2,People!$A$2,Orders!M2518=People!$B$3,People!$A$3,Orders!M2518=People!$B$4,People!$A$3,Orders!M2518=People!$B$5,People!$A$5)</f>
        <v>Chuck Magee</v>
      </c>
      <c r="W2518" s="3" t="str">
        <f>IFERROR(VLOOKUP(B2518,Returns!$B$2:$C$801,2),"No")</f>
        <v>Yes</v>
      </c>
    </row>
    <row r="2519" spans="1:23" x14ac:dyDescent="0.2">
      <c r="A2519" s="1">
        <v>2518</v>
      </c>
      <c r="B2519" t="s">
        <v>7386</v>
      </c>
      <c r="C2519" s="2">
        <v>43587</v>
      </c>
      <c r="D2519" s="2">
        <v>43592</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s="3" t="str" cm="1">
        <f t="array" ref="V2519">_xlfn.IFS(Orders!M2519=People!$B$2,People!$A$2,Orders!M2519=People!$B$3,People!$A$3,Orders!M2519=People!$B$4,People!$A$3,Orders!M2519=People!$B$5,People!$A$5)</f>
        <v>Chuck Magee</v>
      </c>
      <c r="W2519" s="3" t="str">
        <f>IFERROR(VLOOKUP(B2519,Returns!$B$2:$C$801,2),"No")</f>
        <v>Yes</v>
      </c>
    </row>
    <row r="2520" spans="1:23" x14ac:dyDescent="0.2">
      <c r="A2520" s="1">
        <v>2519</v>
      </c>
      <c r="B2520" t="s">
        <v>7387</v>
      </c>
      <c r="C2520" s="2">
        <v>43388</v>
      </c>
      <c r="D2520" s="2">
        <v>43394</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s="3" t="str" cm="1">
        <f t="array" ref="V2520">_xlfn.IFS(Orders!M2520=People!$B$2,People!$A$2,Orders!M2520=People!$B$3,People!$A$3,Orders!M2520=People!$B$4,People!$A$3,Orders!M2520=People!$B$5,People!$A$5)</f>
        <v>Chuck Magee</v>
      </c>
      <c r="W2520" s="3" t="str">
        <f>IFERROR(VLOOKUP(B2520,Returns!$B$2:$C$801,2),"No")</f>
        <v>Yes</v>
      </c>
    </row>
    <row r="2521" spans="1:23" x14ac:dyDescent="0.2">
      <c r="A2521" s="1">
        <v>2520</v>
      </c>
      <c r="B2521" t="s">
        <v>7387</v>
      </c>
      <c r="C2521" s="2">
        <v>43388</v>
      </c>
      <c r="D2521" s="2">
        <v>43394</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s="3" t="str" cm="1">
        <f t="array" ref="V2521">_xlfn.IFS(Orders!M2521=People!$B$2,People!$A$2,Orders!M2521=People!$B$3,People!$A$3,Orders!M2521=People!$B$4,People!$A$3,Orders!M2521=People!$B$5,People!$A$5)</f>
        <v>Chuck Magee</v>
      </c>
      <c r="W2521" s="3" t="str">
        <f>IFERROR(VLOOKUP(B2521,Returns!$B$2:$C$801,2),"No")</f>
        <v>Yes</v>
      </c>
    </row>
    <row r="2522" spans="1:23" x14ac:dyDescent="0.2">
      <c r="A2522" s="1">
        <v>2521</v>
      </c>
      <c r="B2522" t="s">
        <v>7387</v>
      </c>
      <c r="C2522" s="2">
        <v>43388</v>
      </c>
      <c r="D2522" s="2">
        <v>43394</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s="3" t="str" cm="1">
        <f t="array" ref="V2522">_xlfn.IFS(Orders!M2522=People!$B$2,People!$A$2,Orders!M2522=People!$B$3,People!$A$3,Orders!M2522=People!$B$4,People!$A$3,Orders!M2522=People!$B$5,People!$A$5)</f>
        <v>Chuck Magee</v>
      </c>
      <c r="W2522" s="3" t="str">
        <f>IFERROR(VLOOKUP(B2522,Returns!$B$2:$C$801,2),"No")</f>
        <v>Yes</v>
      </c>
    </row>
    <row r="2523" spans="1:23" x14ac:dyDescent="0.2">
      <c r="A2523" s="1">
        <v>2522</v>
      </c>
      <c r="B2523" t="s">
        <v>7387</v>
      </c>
      <c r="C2523" s="2">
        <v>43388</v>
      </c>
      <c r="D2523" s="2">
        <v>43394</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s="3" t="str" cm="1">
        <f t="array" ref="V2523">_xlfn.IFS(Orders!M2523=People!$B$2,People!$A$2,Orders!M2523=People!$B$3,People!$A$3,Orders!M2523=People!$B$4,People!$A$3,Orders!M2523=People!$B$5,People!$A$5)</f>
        <v>Chuck Magee</v>
      </c>
      <c r="W2523" s="3" t="str">
        <f>IFERROR(VLOOKUP(B2523,Returns!$B$2:$C$801,2),"No")</f>
        <v>Yes</v>
      </c>
    </row>
    <row r="2524" spans="1:23" x14ac:dyDescent="0.2">
      <c r="A2524" s="1">
        <v>2523</v>
      </c>
      <c r="B2524" t="s">
        <v>7387</v>
      </c>
      <c r="C2524" s="2">
        <v>43388</v>
      </c>
      <c r="D2524" s="2">
        <v>43394</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s="3" t="str" cm="1">
        <f t="array" ref="V2524">_xlfn.IFS(Orders!M2524=People!$B$2,People!$A$2,Orders!M2524=People!$B$3,People!$A$3,Orders!M2524=People!$B$4,People!$A$3,Orders!M2524=People!$B$5,People!$A$5)</f>
        <v>Chuck Magee</v>
      </c>
      <c r="W2524" s="3" t="str">
        <f>IFERROR(VLOOKUP(B2524,Returns!$B$2:$C$801,2),"No")</f>
        <v>Yes</v>
      </c>
    </row>
    <row r="2525" spans="1:23" x14ac:dyDescent="0.2">
      <c r="A2525" s="1">
        <v>2524</v>
      </c>
      <c r="B2525" t="s">
        <v>7387</v>
      </c>
      <c r="C2525" s="2">
        <v>43388</v>
      </c>
      <c r="D2525" s="2">
        <v>43394</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s="3" t="str" cm="1">
        <f t="array" ref="V2525">_xlfn.IFS(Orders!M2525=People!$B$2,People!$A$2,Orders!M2525=People!$B$3,People!$A$3,Orders!M2525=People!$B$4,People!$A$3,Orders!M2525=People!$B$5,People!$A$5)</f>
        <v>Chuck Magee</v>
      </c>
      <c r="W2525" s="3" t="str">
        <f>IFERROR(VLOOKUP(B2525,Returns!$B$2:$C$801,2),"No")</f>
        <v>Yes</v>
      </c>
    </row>
    <row r="2526" spans="1:23" x14ac:dyDescent="0.2">
      <c r="A2526" s="1">
        <v>2525</v>
      </c>
      <c r="B2526" t="s">
        <v>7388</v>
      </c>
      <c r="C2526" s="2">
        <v>42831</v>
      </c>
      <c r="D2526" s="2">
        <v>42835</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s="3" t="str" cm="1">
        <f t="array" ref="V2526">_xlfn.IFS(Orders!M2526=People!$B$2,People!$A$2,Orders!M2526=People!$B$3,People!$A$3,Orders!M2526=People!$B$4,People!$A$3,Orders!M2526=People!$B$5,People!$A$5)</f>
        <v>Chuck Magee</v>
      </c>
      <c r="W2526" s="3" t="str">
        <f>IFERROR(VLOOKUP(B2526,Returns!$B$2:$C$801,2),"No")</f>
        <v>Yes</v>
      </c>
    </row>
    <row r="2527" spans="1:23" x14ac:dyDescent="0.2">
      <c r="A2527" s="1">
        <v>2526</v>
      </c>
      <c r="B2527" t="s">
        <v>7388</v>
      </c>
      <c r="C2527" s="2">
        <v>42831</v>
      </c>
      <c r="D2527" s="2">
        <v>42835</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s="3" t="str" cm="1">
        <f t="array" ref="V2527">_xlfn.IFS(Orders!M2527=People!$B$2,People!$A$2,Orders!M2527=People!$B$3,People!$A$3,Orders!M2527=People!$B$4,People!$A$3,Orders!M2527=People!$B$5,People!$A$5)</f>
        <v>Chuck Magee</v>
      </c>
      <c r="W2527" s="3" t="str">
        <f>IFERROR(VLOOKUP(B2527,Returns!$B$2:$C$801,2),"No")</f>
        <v>Yes</v>
      </c>
    </row>
    <row r="2528" spans="1:23" x14ac:dyDescent="0.2">
      <c r="A2528" s="1">
        <v>2527</v>
      </c>
      <c r="B2528" t="s">
        <v>7388</v>
      </c>
      <c r="C2528" s="2">
        <v>42831</v>
      </c>
      <c r="D2528" s="2">
        <v>42835</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s="3" t="str" cm="1">
        <f t="array" ref="V2528">_xlfn.IFS(Orders!M2528=People!$B$2,People!$A$2,Orders!M2528=People!$B$3,People!$A$3,Orders!M2528=People!$B$4,People!$A$3,Orders!M2528=People!$B$5,People!$A$5)</f>
        <v>Chuck Magee</v>
      </c>
      <c r="W2528" s="3" t="str">
        <f>IFERROR(VLOOKUP(B2528,Returns!$B$2:$C$801,2),"No")</f>
        <v>Yes</v>
      </c>
    </row>
    <row r="2529" spans="1:23" x14ac:dyDescent="0.2">
      <c r="A2529" s="1">
        <v>2528</v>
      </c>
      <c r="B2529" t="s">
        <v>7388</v>
      </c>
      <c r="C2529" s="2">
        <v>42831</v>
      </c>
      <c r="D2529" s="2">
        <v>42835</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s="3" t="str" cm="1">
        <f t="array" ref="V2529">_xlfn.IFS(Orders!M2529=People!$B$2,People!$A$2,Orders!M2529=People!$B$3,People!$A$3,Orders!M2529=People!$B$4,People!$A$3,Orders!M2529=People!$B$5,People!$A$5)</f>
        <v>Chuck Magee</v>
      </c>
      <c r="W2529" s="3" t="str">
        <f>IFERROR(VLOOKUP(B2529,Returns!$B$2:$C$801,2),"No")</f>
        <v>Yes</v>
      </c>
    </row>
    <row r="2530" spans="1:23" x14ac:dyDescent="0.2">
      <c r="A2530" s="1">
        <v>2529</v>
      </c>
      <c r="B2530" t="s">
        <v>7388</v>
      </c>
      <c r="C2530" s="2">
        <v>42831</v>
      </c>
      <c r="D2530" s="2">
        <v>42835</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s="3" t="str" cm="1">
        <f t="array" ref="V2530">_xlfn.IFS(Orders!M2530=People!$B$2,People!$A$2,Orders!M2530=People!$B$3,People!$A$3,Orders!M2530=People!$B$4,People!$A$3,Orders!M2530=People!$B$5,People!$A$5)</f>
        <v>Chuck Magee</v>
      </c>
      <c r="W2530" s="3" t="str">
        <f>IFERROR(VLOOKUP(B2530,Returns!$B$2:$C$801,2),"No")</f>
        <v>Yes</v>
      </c>
    </row>
    <row r="2531" spans="1:23" hidden="1" x14ac:dyDescent="0.2">
      <c r="A2531" s="1">
        <v>2530</v>
      </c>
      <c r="B2531" t="s">
        <v>7389</v>
      </c>
      <c r="C2531" s="2">
        <v>42667</v>
      </c>
      <c r="D2531" s="2">
        <v>42672</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s="3" t="str" cm="1">
        <f t="array" ref="V2531">_xlfn.IFS(Orders!M2531=People!$B$2,People!$A$2,Orders!M2531=People!$B$3,People!$A$3,Orders!M2531=People!$B$4,People!$A$3,Orders!M2531=People!$B$5,People!$A$5)</f>
        <v>Cassandra Brandow</v>
      </c>
      <c r="W2531" s="3" t="str">
        <f>IFERROR(VLOOKUP(B2531,Returns!$B$2:$C$801,2),"No")</f>
        <v>Yes</v>
      </c>
    </row>
    <row r="2532" spans="1:23" hidden="1" x14ac:dyDescent="0.2">
      <c r="A2532" s="1">
        <v>2531</v>
      </c>
      <c r="B2532" t="s">
        <v>7390</v>
      </c>
      <c r="C2532" s="2">
        <v>42599</v>
      </c>
      <c r="D2532" s="2">
        <v>42603</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s="3" t="str" cm="1">
        <f t="array" ref="V2532">_xlfn.IFS(Orders!M2532=People!$B$2,People!$A$2,Orders!M2532=People!$B$3,People!$A$3,Orders!M2532=People!$B$4,People!$A$3,Orders!M2532=People!$B$5,People!$A$5)</f>
        <v>Cassandra Brandow</v>
      </c>
      <c r="W2532" s="3" t="str">
        <f>IFERROR(VLOOKUP(B2532,Returns!$B$2:$C$801,2),"No")</f>
        <v>Yes</v>
      </c>
    </row>
    <row r="2533" spans="1:23" hidden="1" x14ac:dyDescent="0.2">
      <c r="A2533" s="1">
        <v>2532</v>
      </c>
      <c r="B2533" t="s">
        <v>7390</v>
      </c>
      <c r="C2533" s="2">
        <v>42599</v>
      </c>
      <c r="D2533" s="2">
        <v>42603</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s="3" t="str" cm="1">
        <f t="array" ref="V2533">_xlfn.IFS(Orders!M2533=People!$B$2,People!$A$2,Orders!M2533=People!$B$3,People!$A$3,Orders!M2533=People!$B$4,People!$A$3,Orders!M2533=People!$B$5,People!$A$5)</f>
        <v>Cassandra Brandow</v>
      </c>
      <c r="W2533" s="3" t="str">
        <f>IFERROR(VLOOKUP(B2533,Returns!$B$2:$C$801,2),"No")</f>
        <v>Yes</v>
      </c>
    </row>
    <row r="2534" spans="1:23" hidden="1" x14ac:dyDescent="0.2">
      <c r="A2534" s="1">
        <v>2533</v>
      </c>
      <c r="B2534" t="s">
        <v>7390</v>
      </c>
      <c r="C2534" s="2">
        <v>42599</v>
      </c>
      <c r="D2534" s="2">
        <v>42603</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s="3" t="str" cm="1">
        <f t="array" ref="V2534">_xlfn.IFS(Orders!M2534=People!$B$2,People!$A$2,Orders!M2534=People!$B$3,People!$A$3,Orders!M2534=People!$B$4,People!$A$3,Orders!M2534=People!$B$5,People!$A$5)</f>
        <v>Cassandra Brandow</v>
      </c>
      <c r="W2534" s="3" t="str">
        <f>IFERROR(VLOOKUP(B2534,Returns!$B$2:$C$801,2),"No")</f>
        <v>Yes</v>
      </c>
    </row>
    <row r="2535" spans="1:23" hidden="1" x14ac:dyDescent="0.2">
      <c r="A2535" s="1">
        <v>2534</v>
      </c>
      <c r="B2535" t="s">
        <v>7390</v>
      </c>
      <c r="C2535" s="2">
        <v>42599</v>
      </c>
      <c r="D2535" s="2">
        <v>42603</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s="3" t="str" cm="1">
        <f t="array" ref="V2535">_xlfn.IFS(Orders!M2535=People!$B$2,People!$A$2,Orders!M2535=People!$B$3,People!$A$3,Orders!M2535=People!$B$4,People!$A$3,Orders!M2535=People!$B$5,People!$A$5)</f>
        <v>Cassandra Brandow</v>
      </c>
      <c r="W2535" s="3" t="str">
        <f>IFERROR(VLOOKUP(B2535,Returns!$B$2:$C$801,2),"No")</f>
        <v>Yes</v>
      </c>
    </row>
    <row r="2536" spans="1:23" x14ac:dyDescent="0.2">
      <c r="A2536" s="1">
        <v>2535</v>
      </c>
      <c r="B2536" t="s">
        <v>7391</v>
      </c>
      <c r="C2536" s="2">
        <v>43692</v>
      </c>
      <c r="D2536" s="2">
        <v>43695</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s="3" t="str" cm="1">
        <f t="array" ref="V2536">_xlfn.IFS(Orders!M2536=People!$B$2,People!$A$2,Orders!M2536=People!$B$3,People!$A$3,Orders!M2536=People!$B$4,People!$A$3,Orders!M2536=People!$B$5,People!$A$5)</f>
        <v>Chuck Magee</v>
      </c>
      <c r="W2536" s="3" t="str">
        <f>IFERROR(VLOOKUP(B2536,Returns!$B$2:$C$801,2),"No")</f>
        <v>Yes</v>
      </c>
    </row>
    <row r="2537" spans="1:23" hidden="1" x14ac:dyDescent="0.2">
      <c r="A2537" s="1">
        <v>2536</v>
      </c>
      <c r="B2537" t="s">
        <v>6007</v>
      </c>
      <c r="C2537" s="2">
        <v>42984</v>
      </c>
      <c r="D2537" s="2">
        <v>42986</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s="3" t="str" cm="1">
        <f t="array" ref="V2537">_xlfn.IFS(Orders!M2537=People!$B$2,People!$A$2,Orders!M2537=People!$B$3,People!$A$3,Orders!M2537=People!$B$4,People!$A$3,Orders!M2537=People!$B$5,People!$A$5)</f>
        <v>Anna Andreadi</v>
      </c>
      <c r="W2537" s="3" t="str">
        <f>IFERROR(VLOOKUP(B2537,Returns!$B$2:$C$801,2),"No")</f>
        <v>Yes</v>
      </c>
    </row>
    <row r="2538" spans="1:23" x14ac:dyDescent="0.2">
      <c r="A2538" s="1">
        <v>2537</v>
      </c>
      <c r="B2538" t="s">
        <v>7392</v>
      </c>
      <c r="C2538" s="2">
        <v>42762</v>
      </c>
      <c r="D2538" s="2">
        <v>42764</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s="3" t="str" cm="1">
        <f t="array" ref="V2538">_xlfn.IFS(Orders!M2538=People!$B$2,People!$A$2,Orders!M2538=People!$B$3,People!$A$3,Orders!M2538=People!$B$4,People!$A$3,Orders!M2538=People!$B$5,People!$A$5)</f>
        <v>Chuck Magee</v>
      </c>
      <c r="W2538" s="3" t="str">
        <f>IFERROR(VLOOKUP(B2538,Returns!$B$2:$C$801,2),"No")</f>
        <v>Yes</v>
      </c>
    </row>
    <row r="2539" spans="1:23" x14ac:dyDescent="0.2">
      <c r="A2539" s="1">
        <v>2538</v>
      </c>
      <c r="B2539" t="s">
        <v>7392</v>
      </c>
      <c r="C2539" s="2">
        <v>42762</v>
      </c>
      <c r="D2539" s="2">
        <v>42764</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s="3" t="str" cm="1">
        <f t="array" ref="V2539">_xlfn.IFS(Orders!M2539=People!$B$2,People!$A$2,Orders!M2539=People!$B$3,People!$A$3,Orders!M2539=People!$B$4,People!$A$3,Orders!M2539=People!$B$5,People!$A$5)</f>
        <v>Chuck Magee</v>
      </c>
      <c r="W2539" s="3" t="str">
        <f>IFERROR(VLOOKUP(B2539,Returns!$B$2:$C$801,2),"No")</f>
        <v>Yes</v>
      </c>
    </row>
    <row r="2540" spans="1:23" x14ac:dyDescent="0.2">
      <c r="A2540" s="1">
        <v>2539</v>
      </c>
      <c r="B2540" t="s">
        <v>7392</v>
      </c>
      <c r="C2540" s="2">
        <v>42762</v>
      </c>
      <c r="D2540" s="2">
        <v>42764</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s="3" t="str" cm="1">
        <f t="array" ref="V2540">_xlfn.IFS(Orders!M2540=People!$B$2,People!$A$2,Orders!M2540=People!$B$3,People!$A$3,Orders!M2540=People!$B$4,People!$A$3,Orders!M2540=People!$B$5,People!$A$5)</f>
        <v>Chuck Magee</v>
      </c>
      <c r="W2540" s="3" t="str">
        <f>IFERROR(VLOOKUP(B2540,Returns!$B$2:$C$801,2),"No")</f>
        <v>Yes</v>
      </c>
    </row>
    <row r="2541" spans="1:23" hidden="1" x14ac:dyDescent="0.2">
      <c r="A2541" s="1">
        <v>2540</v>
      </c>
      <c r="B2541" t="s">
        <v>7393</v>
      </c>
      <c r="C2541" s="2">
        <v>42932</v>
      </c>
      <c r="D2541" s="2">
        <v>42932</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s="3" t="str" cm="1">
        <f t="array" ref="V2541">_xlfn.IFS(Orders!M2541=People!$B$2,People!$A$2,Orders!M2541=People!$B$3,People!$A$3,Orders!M2541=People!$B$4,People!$A$3,Orders!M2541=People!$B$5,People!$A$5)</f>
        <v>Anna Andreadi</v>
      </c>
      <c r="W2541" s="3" t="str">
        <f>IFERROR(VLOOKUP(B2541,Returns!$B$2:$C$801,2),"No")</f>
        <v>Yes</v>
      </c>
    </row>
    <row r="2542" spans="1:23" hidden="1" x14ac:dyDescent="0.2">
      <c r="A2542" s="1">
        <v>2541</v>
      </c>
      <c r="B2542" t="s">
        <v>7393</v>
      </c>
      <c r="C2542" s="2">
        <v>42932</v>
      </c>
      <c r="D2542" s="2">
        <v>42932</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s="3" t="str" cm="1">
        <f t="array" ref="V2542">_xlfn.IFS(Orders!M2542=People!$B$2,People!$A$2,Orders!M2542=People!$B$3,People!$A$3,Orders!M2542=People!$B$4,People!$A$3,Orders!M2542=People!$B$5,People!$A$5)</f>
        <v>Anna Andreadi</v>
      </c>
      <c r="W2542" s="3" t="str">
        <f>IFERROR(VLOOKUP(B2542,Returns!$B$2:$C$801,2),"No")</f>
        <v>Yes</v>
      </c>
    </row>
    <row r="2543" spans="1:23" hidden="1" x14ac:dyDescent="0.2">
      <c r="A2543" s="1">
        <v>2542</v>
      </c>
      <c r="B2543" t="s">
        <v>7394</v>
      </c>
      <c r="C2543" s="2">
        <v>43220</v>
      </c>
      <c r="D2543" s="2">
        <v>43224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s="3" t="str" cm="1">
        <f t="array" ref="V2543">_xlfn.IFS(Orders!M2543=People!$B$2,People!$A$2,Orders!M2543=People!$B$3,People!$A$3,Orders!M2543=People!$B$4,People!$A$3,Orders!M2543=People!$B$5,People!$A$5)</f>
        <v>Anna Andreadi</v>
      </c>
      <c r="W2543" s="3" t="str">
        <f>IFERROR(VLOOKUP(B2543,Returns!$B$2:$C$801,2),"No")</f>
        <v>Yes</v>
      </c>
    </row>
    <row r="2544" spans="1:23" x14ac:dyDescent="0.2">
      <c r="A2544" s="1">
        <v>2543</v>
      </c>
      <c r="B2544" t="s">
        <v>7395</v>
      </c>
      <c r="C2544" s="2">
        <v>42639</v>
      </c>
      <c r="D2544" s="2">
        <v>42644</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s="3" t="str" cm="1">
        <f t="array" ref="V2544">_xlfn.IFS(Orders!M2544=People!$B$2,People!$A$2,Orders!M2544=People!$B$3,People!$A$3,Orders!M2544=People!$B$4,People!$A$3,Orders!M2544=People!$B$5,People!$A$5)</f>
        <v>Chuck Magee</v>
      </c>
      <c r="W2544" s="3" t="str">
        <f>IFERROR(VLOOKUP(B2544,Returns!$B$2:$C$801,2),"No")</f>
        <v>Yes</v>
      </c>
    </row>
    <row r="2545" spans="1:23" x14ac:dyDescent="0.2">
      <c r="A2545" s="1">
        <v>2544</v>
      </c>
      <c r="B2545" t="s">
        <v>7396</v>
      </c>
      <c r="C2545" s="2">
        <v>43351</v>
      </c>
      <c r="D2545" s="2">
        <v>43357</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s="3" t="str" cm="1">
        <f t="array" ref="V2545">_xlfn.IFS(Orders!M2545=People!$B$2,People!$A$2,Orders!M2545=People!$B$3,People!$A$3,Orders!M2545=People!$B$4,People!$A$3,Orders!M2545=People!$B$5,People!$A$5)</f>
        <v>Chuck Magee</v>
      </c>
      <c r="W2545" s="3" t="str">
        <f>IFERROR(VLOOKUP(B2545,Returns!$B$2:$C$801,2),"No")</f>
        <v>Yes</v>
      </c>
    </row>
    <row r="2546" spans="1:23" x14ac:dyDescent="0.2">
      <c r="A2546" s="1">
        <v>2545</v>
      </c>
      <c r="B2546" t="s">
        <v>7396</v>
      </c>
      <c r="C2546" s="2">
        <v>43351</v>
      </c>
      <c r="D2546" s="2">
        <v>43357</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s="3" t="str" cm="1">
        <f t="array" ref="V2546">_xlfn.IFS(Orders!M2546=People!$B$2,People!$A$2,Orders!M2546=People!$B$3,People!$A$3,Orders!M2546=People!$B$4,People!$A$3,Orders!M2546=People!$B$5,People!$A$5)</f>
        <v>Chuck Magee</v>
      </c>
      <c r="W2546" s="3" t="str">
        <f>IFERROR(VLOOKUP(B2546,Returns!$B$2:$C$801,2),"No")</f>
        <v>Yes</v>
      </c>
    </row>
    <row r="2547" spans="1:23" hidden="1" x14ac:dyDescent="0.2">
      <c r="A2547" s="1">
        <v>2546</v>
      </c>
      <c r="B2547" t="s">
        <v>7397</v>
      </c>
      <c r="C2547" s="2">
        <v>43571</v>
      </c>
      <c r="D2547" s="2">
        <v>43575</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s="3" t="str" cm="1">
        <f t="array" ref="V2547">_xlfn.IFS(Orders!M2547=People!$B$2,People!$A$2,Orders!M2547=People!$B$3,People!$A$3,Orders!M2547=People!$B$4,People!$A$3,Orders!M2547=People!$B$5,People!$A$5)</f>
        <v>Anna Andreadi</v>
      </c>
      <c r="W2547" s="3" t="str">
        <f>IFERROR(VLOOKUP(B2547,Returns!$B$2:$C$801,2),"No")</f>
        <v>Yes</v>
      </c>
    </row>
    <row r="2548" spans="1:23" hidden="1" x14ac:dyDescent="0.2">
      <c r="A2548" s="1">
        <v>2547</v>
      </c>
      <c r="B2548" t="s">
        <v>7397</v>
      </c>
      <c r="C2548" s="2">
        <v>43571</v>
      </c>
      <c r="D2548" s="2">
        <v>43575</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s="3" t="str" cm="1">
        <f t="array" ref="V2548">_xlfn.IFS(Orders!M2548=People!$B$2,People!$A$2,Orders!M2548=People!$B$3,People!$A$3,Orders!M2548=People!$B$4,People!$A$3,Orders!M2548=People!$B$5,People!$A$5)</f>
        <v>Anna Andreadi</v>
      </c>
      <c r="W2548" s="3" t="str">
        <f>IFERROR(VLOOKUP(B2548,Returns!$B$2:$C$801,2),"No")</f>
        <v>Yes</v>
      </c>
    </row>
    <row r="2549" spans="1:23" hidden="1" x14ac:dyDescent="0.2">
      <c r="A2549" s="1">
        <v>2548</v>
      </c>
      <c r="B2549" t="s">
        <v>6195</v>
      </c>
      <c r="C2549" s="2">
        <v>42963</v>
      </c>
      <c r="D2549" s="2">
        <v>42969</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s="3" t="str" cm="1">
        <f t="array" ref="V2549">_xlfn.IFS(Orders!M2549=People!$B$2,People!$A$2,Orders!M2549=People!$B$3,People!$A$3,Orders!M2549=People!$B$4,People!$A$3,Orders!M2549=People!$B$5,People!$A$5)</f>
        <v>Anna Andreadi</v>
      </c>
      <c r="W2549" s="3" t="str">
        <f>IFERROR(VLOOKUP(B2549,Returns!$B$2:$C$801,2),"No")</f>
        <v>Yes</v>
      </c>
    </row>
    <row r="2550" spans="1:23" hidden="1" x14ac:dyDescent="0.2">
      <c r="A2550" s="1">
        <v>2549</v>
      </c>
      <c r="B2550" t="s">
        <v>6195</v>
      </c>
      <c r="C2550" s="2">
        <v>42963</v>
      </c>
      <c r="D2550" s="2">
        <v>42969</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s="3" t="str" cm="1">
        <f t="array" ref="V2550">_xlfn.IFS(Orders!M2550=People!$B$2,People!$A$2,Orders!M2550=People!$B$3,People!$A$3,Orders!M2550=People!$B$4,People!$A$3,Orders!M2550=People!$B$5,People!$A$5)</f>
        <v>Anna Andreadi</v>
      </c>
      <c r="W2550" s="3" t="str">
        <f>IFERROR(VLOOKUP(B2550,Returns!$B$2:$C$801,2),"No")</f>
        <v>Yes</v>
      </c>
    </row>
    <row r="2551" spans="1:23" hidden="1" x14ac:dyDescent="0.2">
      <c r="A2551" s="1">
        <v>2550</v>
      </c>
      <c r="B2551" t="s">
        <v>6195</v>
      </c>
      <c r="C2551" s="2">
        <v>42963</v>
      </c>
      <c r="D2551" s="2">
        <v>42969</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s="3" t="str" cm="1">
        <f t="array" ref="V2551">_xlfn.IFS(Orders!M2551=People!$B$2,People!$A$2,Orders!M2551=People!$B$3,People!$A$3,Orders!M2551=People!$B$4,People!$A$3,Orders!M2551=People!$B$5,People!$A$5)</f>
        <v>Anna Andreadi</v>
      </c>
      <c r="W2551" s="3" t="str">
        <f>IFERROR(VLOOKUP(B2551,Returns!$B$2:$C$801,2),"No")</f>
        <v>Yes</v>
      </c>
    </row>
    <row r="2552" spans="1:23" hidden="1" x14ac:dyDescent="0.2">
      <c r="A2552" s="1">
        <v>2551</v>
      </c>
      <c r="B2552" t="s">
        <v>6195</v>
      </c>
      <c r="C2552" s="2">
        <v>42963</v>
      </c>
      <c r="D2552" s="2">
        <v>42969</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s="3" t="str" cm="1">
        <f t="array" ref="V2552">_xlfn.IFS(Orders!M2552=People!$B$2,People!$A$2,Orders!M2552=People!$B$3,People!$A$3,Orders!M2552=People!$B$4,People!$A$3,Orders!M2552=People!$B$5,People!$A$5)</f>
        <v>Anna Andreadi</v>
      </c>
      <c r="W2552" s="3" t="str">
        <f>IFERROR(VLOOKUP(B2552,Returns!$B$2:$C$801,2),"No")</f>
        <v>Yes</v>
      </c>
    </row>
    <row r="2553" spans="1:23" hidden="1" x14ac:dyDescent="0.2">
      <c r="A2553" s="1">
        <v>2552</v>
      </c>
      <c r="B2553" t="s">
        <v>7398</v>
      </c>
      <c r="C2553" s="2">
        <v>43788</v>
      </c>
      <c r="D2553" s="2">
        <v>43792</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s="3" t="str" cm="1">
        <f t="array" ref="V2553">_xlfn.IFS(Orders!M2553=People!$B$2,People!$A$2,Orders!M2553=People!$B$3,People!$A$3,Orders!M2553=People!$B$4,People!$A$3,Orders!M2553=People!$B$5,People!$A$5)</f>
        <v>Cassandra Brandow</v>
      </c>
      <c r="W2553" s="3" t="str">
        <f>IFERROR(VLOOKUP(B2553,Returns!$B$2:$C$801,2),"No")</f>
        <v>Yes</v>
      </c>
    </row>
    <row r="2554" spans="1:23" hidden="1" x14ac:dyDescent="0.2">
      <c r="A2554" s="1">
        <v>2553</v>
      </c>
      <c r="B2554" t="s">
        <v>7398</v>
      </c>
      <c r="C2554" s="2">
        <v>43788</v>
      </c>
      <c r="D2554" s="2">
        <v>43792</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s="3" t="str" cm="1">
        <f t="array" ref="V2554">_xlfn.IFS(Orders!M2554=People!$B$2,People!$A$2,Orders!M2554=People!$B$3,People!$A$3,Orders!M2554=People!$B$4,People!$A$3,Orders!M2554=People!$B$5,People!$A$5)</f>
        <v>Cassandra Brandow</v>
      </c>
      <c r="W2554" s="3" t="str">
        <f>IFERROR(VLOOKUP(B2554,Returns!$B$2:$C$801,2),"No")</f>
        <v>Yes</v>
      </c>
    </row>
    <row r="2555" spans="1:23" hidden="1" x14ac:dyDescent="0.2">
      <c r="A2555" s="1">
        <v>2554</v>
      </c>
      <c r="B2555" t="s">
        <v>7399</v>
      </c>
      <c r="C2555" s="2">
        <v>43357</v>
      </c>
      <c r="D2555" s="2">
        <v>43361</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s="3" t="str" cm="1">
        <f t="array" ref="V2555">_xlfn.IFS(Orders!M2555=People!$B$2,People!$A$2,Orders!M2555=People!$B$3,People!$A$3,Orders!M2555=People!$B$4,People!$A$3,Orders!M2555=People!$B$5,People!$A$5)</f>
        <v>Cassandra Brandow</v>
      </c>
      <c r="W2555" s="3" t="str">
        <f>IFERROR(VLOOKUP(B2555,Returns!$B$2:$C$801,2),"No")</f>
        <v>Yes</v>
      </c>
    </row>
    <row r="2556" spans="1:23" hidden="1" x14ac:dyDescent="0.2">
      <c r="A2556" s="1">
        <v>2555</v>
      </c>
      <c r="B2556" t="s">
        <v>7400</v>
      </c>
      <c r="C2556" s="2">
        <v>43327</v>
      </c>
      <c r="D2556" s="2">
        <v>43332</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s="3" t="str" cm="1">
        <f t="array" ref="V2556">_xlfn.IFS(Orders!M2556=People!$B$2,People!$A$2,Orders!M2556=People!$B$3,People!$A$3,Orders!M2556=People!$B$4,People!$A$3,Orders!M2556=People!$B$5,People!$A$5)</f>
        <v>Cassandra Brandow</v>
      </c>
      <c r="W2556" s="3" t="str">
        <f>IFERROR(VLOOKUP(B2556,Returns!$B$2:$C$801,2),"No")</f>
        <v>Yes</v>
      </c>
    </row>
    <row r="2557" spans="1:23" x14ac:dyDescent="0.2">
      <c r="A2557" s="1">
        <v>2556</v>
      </c>
      <c r="B2557" t="s">
        <v>7401</v>
      </c>
      <c r="C2557" s="2">
        <v>43004</v>
      </c>
      <c r="D2557" s="2">
        <v>43008</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s="3" t="str" cm="1">
        <f t="array" ref="V2557">_xlfn.IFS(Orders!M2557=People!$B$2,People!$A$2,Orders!M2557=People!$B$3,People!$A$3,Orders!M2557=People!$B$4,People!$A$3,Orders!M2557=People!$B$5,People!$A$5)</f>
        <v>Chuck Magee</v>
      </c>
      <c r="W2557" s="3" t="str">
        <f>IFERROR(VLOOKUP(B2557,Returns!$B$2:$C$801,2),"No")</f>
        <v>Yes</v>
      </c>
    </row>
    <row r="2558" spans="1:23" x14ac:dyDescent="0.2">
      <c r="A2558" s="1">
        <v>2557</v>
      </c>
      <c r="B2558" t="s">
        <v>7402</v>
      </c>
      <c r="C2558" s="2">
        <v>43381</v>
      </c>
      <c r="D2558" s="2">
        <v>43387</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s="3" t="str" cm="1">
        <f t="array" ref="V2558">_xlfn.IFS(Orders!M2558=People!$B$2,People!$A$2,Orders!M2558=People!$B$3,People!$A$3,Orders!M2558=People!$B$4,People!$A$3,Orders!M2558=People!$B$5,People!$A$5)</f>
        <v>Chuck Magee</v>
      </c>
      <c r="W2558" s="3" t="str">
        <f>IFERROR(VLOOKUP(B2558,Returns!$B$2:$C$801,2),"No")</f>
        <v>Yes</v>
      </c>
    </row>
    <row r="2559" spans="1:23" hidden="1" x14ac:dyDescent="0.2">
      <c r="A2559" s="1">
        <v>2558</v>
      </c>
      <c r="B2559" t="s">
        <v>7403</v>
      </c>
      <c r="C2559" s="2">
        <v>42818</v>
      </c>
      <c r="D2559" s="2">
        <v>42824</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s="3" t="str" cm="1">
        <f t="array" ref="V2559">_xlfn.IFS(Orders!M2559=People!$B$2,People!$A$2,Orders!M2559=People!$B$3,People!$A$3,Orders!M2559=People!$B$4,People!$A$3,Orders!M2559=People!$B$5,People!$A$5)</f>
        <v>Cassandra Brandow</v>
      </c>
      <c r="W2559" s="3" t="str">
        <f>IFERROR(VLOOKUP(B2559,Returns!$B$2:$C$801,2),"No")</f>
        <v>Yes</v>
      </c>
    </row>
    <row r="2560" spans="1:23" hidden="1" x14ac:dyDescent="0.2">
      <c r="A2560" s="1">
        <v>2559</v>
      </c>
      <c r="B2560" t="s">
        <v>7404</v>
      </c>
      <c r="C2560" s="2">
        <v>42886</v>
      </c>
      <c r="D2560" s="2">
        <v>42890</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s="3" t="str" cm="1">
        <f t="array" ref="V2560">_xlfn.IFS(Orders!M2560=People!$B$2,People!$A$2,Orders!M2560=People!$B$3,People!$A$3,Orders!M2560=People!$B$4,People!$A$3,Orders!M2560=People!$B$5,People!$A$5)</f>
        <v>Anna Andreadi</v>
      </c>
      <c r="W2560" s="3" t="str">
        <f>IFERROR(VLOOKUP(B2560,Returns!$B$2:$C$801,2),"No")</f>
        <v>Yes</v>
      </c>
    </row>
    <row r="2561" spans="1:23" hidden="1" x14ac:dyDescent="0.2">
      <c r="A2561" s="1">
        <v>2560</v>
      </c>
      <c r="B2561" t="s">
        <v>7404</v>
      </c>
      <c r="C2561" s="2">
        <v>42886</v>
      </c>
      <c r="D2561" s="2">
        <v>42890</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s="3" t="str" cm="1">
        <f t="array" ref="V2561">_xlfn.IFS(Orders!M2561=People!$B$2,People!$A$2,Orders!M2561=People!$B$3,People!$A$3,Orders!M2561=People!$B$4,People!$A$3,Orders!M2561=People!$B$5,People!$A$5)</f>
        <v>Anna Andreadi</v>
      </c>
      <c r="W2561" s="3" t="str">
        <f>IFERROR(VLOOKUP(B2561,Returns!$B$2:$C$801,2),"No")</f>
        <v>Yes</v>
      </c>
    </row>
    <row r="2562" spans="1:23" hidden="1" x14ac:dyDescent="0.2">
      <c r="A2562" s="1">
        <v>2561</v>
      </c>
      <c r="B2562" t="s">
        <v>7404</v>
      </c>
      <c r="C2562" s="2">
        <v>42886</v>
      </c>
      <c r="D2562" s="2">
        <v>42890</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s="3" t="str" cm="1">
        <f t="array" ref="V2562">_xlfn.IFS(Orders!M2562=People!$B$2,People!$A$2,Orders!M2562=People!$B$3,People!$A$3,Orders!M2562=People!$B$4,People!$A$3,Orders!M2562=People!$B$5,People!$A$5)</f>
        <v>Anna Andreadi</v>
      </c>
      <c r="W2562" s="3" t="str">
        <f>IFERROR(VLOOKUP(B2562,Returns!$B$2:$C$801,2),"No")</f>
        <v>Yes</v>
      </c>
    </row>
    <row r="2563" spans="1:23" hidden="1" x14ac:dyDescent="0.2">
      <c r="A2563" s="1">
        <v>2562</v>
      </c>
      <c r="B2563" t="s">
        <v>7405</v>
      </c>
      <c r="C2563" s="2">
        <v>43094</v>
      </c>
      <c r="D2563" s="2">
        <v>43100</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s="3" t="str" cm="1">
        <f t="array" ref="V2563">_xlfn.IFS(Orders!M2563=People!$B$2,People!$A$2,Orders!M2563=People!$B$3,People!$A$3,Orders!M2563=People!$B$4,People!$A$3,Orders!M2563=People!$B$5,People!$A$5)</f>
        <v>Cassandra Brandow</v>
      </c>
      <c r="W2563" s="3" t="str">
        <f>IFERROR(VLOOKUP(B2563,Returns!$B$2:$C$801,2),"No")</f>
        <v>Yes</v>
      </c>
    </row>
    <row r="2564" spans="1:23" hidden="1" x14ac:dyDescent="0.2">
      <c r="A2564" s="1">
        <v>2563</v>
      </c>
      <c r="B2564" t="s">
        <v>7405</v>
      </c>
      <c r="C2564" s="2">
        <v>43094</v>
      </c>
      <c r="D2564" s="2">
        <v>43100</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s="3" t="str" cm="1">
        <f t="array" ref="V2564">_xlfn.IFS(Orders!M2564=People!$B$2,People!$A$2,Orders!M2564=People!$B$3,People!$A$3,Orders!M2564=People!$B$4,People!$A$3,Orders!M2564=People!$B$5,People!$A$5)</f>
        <v>Cassandra Brandow</v>
      </c>
      <c r="W2564" s="3" t="str">
        <f>IFERROR(VLOOKUP(B2564,Returns!$B$2:$C$801,2),"No")</f>
        <v>Yes</v>
      </c>
    </row>
    <row r="2565" spans="1:23" x14ac:dyDescent="0.2">
      <c r="A2565" s="1">
        <v>2564</v>
      </c>
      <c r="B2565" t="s">
        <v>7406</v>
      </c>
      <c r="C2565" s="2">
        <v>42811</v>
      </c>
      <c r="D2565" s="2">
        <v>42816</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s="3" t="str" cm="1">
        <f t="array" ref="V2565">_xlfn.IFS(Orders!M2565=People!$B$2,People!$A$2,Orders!M2565=People!$B$3,People!$A$3,Orders!M2565=People!$B$4,People!$A$3,Orders!M2565=People!$B$5,People!$A$5)</f>
        <v>Chuck Magee</v>
      </c>
      <c r="W2565" s="3" t="str">
        <f>IFERROR(VLOOKUP(B2565,Returns!$B$2:$C$801,2),"No")</f>
        <v>Yes</v>
      </c>
    </row>
    <row r="2566" spans="1:23" x14ac:dyDescent="0.2">
      <c r="A2566" s="1">
        <v>2565</v>
      </c>
      <c r="B2566" t="s">
        <v>7406</v>
      </c>
      <c r="C2566" s="2">
        <v>42811</v>
      </c>
      <c r="D2566" s="2">
        <v>42816</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s="3" t="str" cm="1">
        <f t="array" ref="V2566">_xlfn.IFS(Orders!M2566=People!$B$2,People!$A$2,Orders!M2566=People!$B$3,People!$A$3,Orders!M2566=People!$B$4,People!$A$3,Orders!M2566=People!$B$5,People!$A$5)</f>
        <v>Chuck Magee</v>
      </c>
      <c r="W2566" s="3" t="str">
        <f>IFERROR(VLOOKUP(B2566,Returns!$B$2:$C$801,2),"No")</f>
        <v>Yes</v>
      </c>
    </row>
    <row r="2567" spans="1:23" hidden="1" x14ac:dyDescent="0.2">
      <c r="A2567" s="1">
        <v>2566</v>
      </c>
      <c r="B2567" t="s">
        <v>7407</v>
      </c>
      <c r="C2567" s="2">
        <v>43820</v>
      </c>
      <c r="D2567" s="2">
        <v>43823</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s="3" t="str" cm="1">
        <f t="array" ref="V2567">_xlfn.IFS(Orders!M2567=People!$B$2,People!$A$2,Orders!M2567=People!$B$3,People!$A$3,Orders!M2567=People!$B$4,People!$A$3,Orders!M2567=People!$B$5,People!$A$5)</f>
        <v>Cassandra Brandow</v>
      </c>
      <c r="W2567" s="3" t="str">
        <f>IFERROR(VLOOKUP(B2567,Returns!$B$2:$C$801,2),"No")</f>
        <v>Yes</v>
      </c>
    </row>
    <row r="2568" spans="1:23" hidden="1" x14ac:dyDescent="0.2">
      <c r="A2568" s="1">
        <v>2567</v>
      </c>
      <c r="B2568" t="s">
        <v>7408</v>
      </c>
      <c r="C2568" s="2">
        <v>43770</v>
      </c>
      <c r="D2568" s="2">
        <v>43772</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s="3" t="str" cm="1">
        <f t="array" ref="V2568">_xlfn.IFS(Orders!M2568=People!$B$2,People!$A$2,Orders!M2568=People!$B$3,People!$A$3,Orders!M2568=People!$B$4,People!$A$3,Orders!M2568=People!$B$5,People!$A$5)</f>
        <v>Anna Andreadi</v>
      </c>
      <c r="W2568" s="3" t="str">
        <f>IFERROR(VLOOKUP(B2568,Returns!$B$2:$C$801,2),"No")</f>
        <v>Yes</v>
      </c>
    </row>
    <row r="2569" spans="1:23" hidden="1" x14ac:dyDescent="0.2">
      <c r="A2569" s="1">
        <v>2568</v>
      </c>
      <c r="B2569" t="s">
        <v>7408</v>
      </c>
      <c r="C2569" s="2">
        <v>43770</v>
      </c>
      <c r="D2569" s="2">
        <v>43772</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s="3" t="str" cm="1">
        <f t="array" ref="V2569">_xlfn.IFS(Orders!M2569=People!$B$2,People!$A$2,Orders!M2569=People!$B$3,People!$A$3,Orders!M2569=People!$B$4,People!$A$3,Orders!M2569=People!$B$5,People!$A$5)</f>
        <v>Anna Andreadi</v>
      </c>
      <c r="W2569" s="3" t="str">
        <f>IFERROR(VLOOKUP(B2569,Returns!$B$2:$C$801,2),"No")</f>
        <v>Yes</v>
      </c>
    </row>
    <row r="2570" spans="1:23" x14ac:dyDescent="0.2">
      <c r="A2570" s="1">
        <v>2569</v>
      </c>
      <c r="B2570" t="s">
        <v>7409</v>
      </c>
      <c r="C2570" s="2">
        <v>43715</v>
      </c>
      <c r="D2570" s="2">
        <v>43719</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s="3" t="str" cm="1">
        <f t="array" ref="V2570">_xlfn.IFS(Orders!M2570=People!$B$2,People!$A$2,Orders!M2570=People!$B$3,People!$A$3,Orders!M2570=People!$B$4,People!$A$3,Orders!M2570=People!$B$5,People!$A$5)</f>
        <v>Chuck Magee</v>
      </c>
      <c r="W2570" s="3" t="str">
        <f>IFERROR(VLOOKUP(B2570,Returns!$B$2:$C$801,2),"No")</f>
        <v>Yes</v>
      </c>
    </row>
    <row r="2571" spans="1:23" x14ac:dyDescent="0.2">
      <c r="A2571" s="1">
        <v>2570</v>
      </c>
      <c r="B2571" t="s">
        <v>7410</v>
      </c>
      <c r="C2571" s="2">
        <v>43826</v>
      </c>
      <c r="D2571" s="2">
        <v>43826</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s="3" t="str" cm="1">
        <f t="array" ref="V2571">_xlfn.IFS(Orders!M2571=People!$B$2,People!$A$2,Orders!M2571=People!$B$3,People!$A$3,Orders!M2571=People!$B$4,People!$A$3,Orders!M2571=People!$B$5,People!$A$5)</f>
        <v>Chuck Magee</v>
      </c>
      <c r="W2571" s="3" t="str">
        <f>IFERROR(VLOOKUP(B2571,Returns!$B$2:$C$801,2),"No")</f>
        <v>Yes</v>
      </c>
    </row>
    <row r="2572" spans="1:23" x14ac:dyDescent="0.2">
      <c r="A2572" s="1">
        <v>2571</v>
      </c>
      <c r="B2572" t="s">
        <v>7410</v>
      </c>
      <c r="C2572" s="2">
        <v>43826</v>
      </c>
      <c r="D2572" s="2">
        <v>43826</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s="3" t="str" cm="1">
        <f t="array" ref="V2572">_xlfn.IFS(Orders!M2572=People!$B$2,People!$A$2,Orders!M2572=People!$B$3,People!$A$3,Orders!M2572=People!$B$4,People!$A$3,Orders!M2572=People!$B$5,People!$A$5)</f>
        <v>Chuck Magee</v>
      </c>
      <c r="W2572" s="3" t="str">
        <f>IFERROR(VLOOKUP(B2572,Returns!$B$2:$C$801,2),"No")</f>
        <v>Yes</v>
      </c>
    </row>
    <row r="2573" spans="1:23" x14ac:dyDescent="0.2">
      <c r="A2573" s="1">
        <v>2572</v>
      </c>
      <c r="B2573" t="s">
        <v>7411</v>
      </c>
      <c r="C2573" s="2">
        <v>43662</v>
      </c>
      <c r="D2573" s="2">
        <v>43667</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s="3" t="str" cm="1">
        <f t="array" ref="V2573">_xlfn.IFS(Orders!M2573=People!$B$2,People!$A$2,Orders!M2573=People!$B$3,People!$A$3,Orders!M2573=People!$B$4,People!$A$3,Orders!M2573=People!$B$5,People!$A$5)</f>
        <v>Chuck Magee</v>
      </c>
      <c r="W2573" s="3" t="str">
        <f>IFERROR(VLOOKUP(B2573,Returns!$B$2:$C$801,2),"No")</f>
        <v>Yes</v>
      </c>
    </row>
    <row r="2574" spans="1:23" x14ac:dyDescent="0.2">
      <c r="A2574" s="1">
        <v>2573</v>
      </c>
      <c r="B2574" t="s">
        <v>7412</v>
      </c>
      <c r="C2574" s="2">
        <v>43324</v>
      </c>
      <c r="D2574" s="2">
        <v>43327</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s="3" t="str" cm="1">
        <f t="array" ref="V2574">_xlfn.IFS(Orders!M2574=People!$B$2,People!$A$2,Orders!M2574=People!$B$3,People!$A$3,Orders!M2574=People!$B$4,People!$A$3,Orders!M2574=People!$B$5,People!$A$5)</f>
        <v>Chuck Magee</v>
      </c>
      <c r="W2574" s="3" t="str">
        <f>IFERROR(VLOOKUP(B2574,Returns!$B$2:$C$801,2),"No")</f>
        <v>Yes</v>
      </c>
    </row>
    <row r="2575" spans="1:23" x14ac:dyDescent="0.2">
      <c r="A2575" s="1">
        <v>2574</v>
      </c>
      <c r="B2575" t="s">
        <v>6155</v>
      </c>
      <c r="C2575" s="2">
        <v>43655</v>
      </c>
      <c r="D2575" s="2">
        <v>43660</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s="3" t="str" cm="1">
        <f t="array" ref="V2575">_xlfn.IFS(Orders!M2575=People!$B$2,People!$A$2,Orders!M2575=People!$B$3,People!$A$3,Orders!M2575=People!$B$4,People!$A$3,Orders!M2575=People!$B$5,People!$A$5)</f>
        <v>Chuck Magee</v>
      </c>
      <c r="W2575" s="3" t="str">
        <f>IFERROR(VLOOKUP(B2575,Returns!$B$2:$C$801,2),"No")</f>
        <v>Yes</v>
      </c>
    </row>
    <row r="2576" spans="1:23" hidden="1" x14ac:dyDescent="0.2">
      <c r="A2576" s="1">
        <v>2575</v>
      </c>
      <c r="B2576" t="s">
        <v>7413</v>
      </c>
      <c r="C2576" s="2">
        <v>42696</v>
      </c>
      <c r="D2576" s="2">
        <v>42701</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s="3" t="str" cm="1">
        <f t="array" ref="V2576">_xlfn.IFS(Orders!M2576=People!$B$2,People!$A$2,Orders!M2576=People!$B$3,People!$A$3,Orders!M2576=People!$B$4,People!$A$3,Orders!M2576=People!$B$5,People!$A$5)</f>
        <v>Cassandra Brandow</v>
      </c>
      <c r="W2576" s="3" t="str">
        <f>IFERROR(VLOOKUP(B2576,Returns!$B$2:$C$801,2),"No")</f>
        <v>Yes</v>
      </c>
    </row>
    <row r="2577" spans="1:23" hidden="1" x14ac:dyDescent="0.2">
      <c r="A2577" s="1">
        <v>2576</v>
      </c>
      <c r="B2577" t="s">
        <v>7413</v>
      </c>
      <c r="C2577" s="2">
        <v>42696</v>
      </c>
      <c r="D2577" s="2">
        <v>42701</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s="3" t="str" cm="1">
        <f t="array" ref="V2577">_xlfn.IFS(Orders!M2577=People!$B$2,People!$A$2,Orders!M2577=People!$B$3,People!$A$3,Orders!M2577=People!$B$4,People!$A$3,Orders!M2577=People!$B$5,People!$A$5)</f>
        <v>Cassandra Brandow</v>
      </c>
      <c r="W2577" s="3" t="str">
        <f>IFERROR(VLOOKUP(B2577,Returns!$B$2:$C$801,2),"No")</f>
        <v>Yes</v>
      </c>
    </row>
    <row r="2578" spans="1:23" hidden="1" x14ac:dyDescent="0.2">
      <c r="A2578" s="1">
        <v>2577</v>
      </c>
      <c r="B2578" t="s">
        <v>7413</v>
      </c>
      <c r="C2578" s="2">
        <v>42696</v>
      </c>
      <c r="D2578" s="2">
        <v>42701</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s="3" t="str" cm="1">
        <f t="array" ref="V2578">_xlfn.IFS(Orders!M2578=People!$B$2,People!$A$2,Orders!M2578=People!$B$3,People!$A$3,Orders!M2578=People!$B$4,People!$A$3,Orders!M2578=People!$B$5,People!$A$5)</f>
        <v>Cassandra Brandow</v>
      </c>
      <c r="W2578" s="3" t="str">
        <f>IFERROR(VLOOKUP(B2578,Returns!$B$2:$C$801,2),"No")</f>
        <v>Yes</v>
      </c>
    </row>
    <row r="2579" spans="1:23" hidden="1" x14ac:dyDescent="0.2">
      <c r="A2579" s="1">
        <v>2578</v>
      </c>
      <c r="B2579" t="s">
        <v>7413</v>
      </c>
      <c r="C2579" s="2">
        <v>42696</v>
      </c>
      <c r="D2579" s="2">
        <v>42701</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s="3" t="str" cm="1">
        <f t="array" ref="V2579">_xlfn.IFS(Orders!M2579=People!$B$2,People!$A$2,Orders!M2579=People!$B$3,People!$A$3,Orders!M2579=People!$B$4,People!$A$3,Orders!M2579=People!$B$5,People!$A$5)</f>
        <v>Cassandra Brandow</v>
      </c>
      <c r="W2579" s="3" t="str">
        <f>IFERROR(VLOOKUP(B2579,Returns!$B$2:$C$801,2),"No")</f>
        <v>Yes</v>
      </c>
    </row>
    <row r="2580" spans="1:23" hidden="1" x14ac:dyDescent="0.2">
      <c r="A2580" s="1">
        <v>2579</v>
      </c>
      <c r="B2580" t="s">
        <v>7414</v>
      </c>
      <c r="C2580" s="2">
        <v>42395</v>
      </c>
      <c r="D2580" s="2">
        <v>42400</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s="3" t="str" cm="1">
        <f t="array" ref="V2580">_xlfn.IFS(Orders!M2580=People!$B$2,People!$A$2,Orders!M2580=People!$B$3,People!$A$3,Orders!M2580=People!$B$4,People!$A$3,Orders!M2580=People!$B$5,People!$A$5)</f>
        <v>Cassandra Brandow</v>
      </c>
      <c r="W2580" s="3" t="str">
        <f>IFERROR(VLOOKUP(B2580,Returns!$B$2:$C$801,2),"No")</f>
        <v>Yes</v>
      </c>
    </row>
    <row r="2581" spans="1:23" hidden="1" x14ac:dyDescent="0.2">
      <c r="A2581" s="1">
        <v>2580</v>
      </c>
      <c r="B2581" t="s">
        <v>7414</v>
      </c>
      <c r="C2581" s="2">
        <v>42395</v>
      </c>
      <c r="D2581" s="2">
        <v>42400</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s="3" t="str" cm="1">
        <f t="array" ref="V2581">_xlfn.IFS(Orders!M2581=People!$B$2,People!$A$2,Orders!M2581=People!$B$3,People!$A$3,Orders!M2581=People!$B$4,People!$A$3,Orders!M2581=People!$B$5,People!$A$5)</f>
        <v>Cassandra Brandow</v>
      </c>
      <c r="W2581" s="3" t="str">
        <f>IFERROR(VLOOKUP(B2581,Returns!$B$2:$C$801,2),"No")</f>
        <v>Yes</v>
      </c>
    </row>
    <row r="2582" spans="1:23" hidden="1" x14ac:dyDescent="0.2">
      <c r="A2582" s="1">
        <v>2581</v>
      </c>
      <c r="B2582" t="s">
        <v>7414</v>
      </c>
      <c r="C2582" s="2">
        <v>42395</v>
      </c>
      <c r="D2582" s="2">
        <v>42400</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s="3" t="str" cm="1">
        <f t="array" ref="V2582">_xlfn.IFS(Orders!M2582=People!$B$2,People!$A$2,Orders!M2582=People!$B$3,People!$A$3,Orders!M2582=People!$B$4,People!$A$3,Orders!M2582=People!$B$5,People!$A$5)</f>
        <v>Cassandra Brandow</v>
      </c>
      <c r="W2582" s="3" t="str">
        <f>IFERROR(VLOOKUP(B2582,Returns!$B$2:$C$801,2),"No")</f>
        <v>Yes</v>
      </c>
    </row>
    <row r="2583" spans="1:23" hidden="1" x14ac:dyDescent="0.2">
      <c r="A2583" s="1">
        <v>2582</v>
      </c>
      <c r="B2583" t="s">
        <v>7414</v>
      </c>
      <c r="C2583" s="2">
        <v>42395</v>
      </c>
      <c r="D2583" s="2">
        <v>42400</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s="3" t="str" cm="1">
        <f t="array" ref="V2583">_xlfn.IFS(Orders!M2583=People!$B$2,People!$A$2,Orders!M2583=People!$B$3,People!$A$3,Orders!M2583=People!$B$4,People!$A$3,Orders!M2583=People!$B$5,People!$A$5)</f>
        <v>Cassandra Brandow</v>
      </c>
      <c r="W2583" s="3" t="str">
        <f>IFERROR(VLOOKUP(B2583,Returns!$B$2:$C$801,2),"No")</f>
        <v>Yes</v>
      </c>
    </row>
    <row r="2584" spans="1:23" hidden="1" x14ac:dyDescent="0.2">
      <c r="A2584" s="1">
        <v>2583</v>
      </c>
      <c r="B2584" t="s">
        <v>7414</v>
      </c>
      <c r="C2584" s="2">
        <v>42395</v>
      </c>
      <c r="D2584" s="2">
        <v>42400</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s="3" t="str" cm="1">
        <f t="array" ref="V2584">_xlfn.IFS(Orders!M2584=People!$B$2,People!$A$2,Orders!M2584=People!$B$3,People!$A$3,Orders!M2584=People!$B$4,People!$A$3,Orders!M2584=People!$B$5,People!$A$5)</f>
        <v>Cassandra Brandow</v>
      </c>
      <c r="W2584" s="3" t="str">
        <f>IFERROR(VLOOKUP(B2584,Returns!$B$2:$C$801,2),"No")</f>
        <v>Yes</v>
      </c>
    </row>
    <row r="2585" spans="1:23" hidden="1" x14ac:dyDescent="0.2">
      <c r="A2585" s="1">
        <v>2584</v>
      </c>
      <c r="B2585" t="s">
        <v>7414</v>
      </c>
      <c r="C2585" s="2">
        <v>42395</v>
      </c>
      <c r="D2585" s="2">
        <v>42400</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s="3" t="str" cm="1">
        <f t="array" ref="V2585">_xlfn.IFS(Orders!M2585=People!$B$2,People!$A$2,Orders!M2585=People!$B$3,People!$A$3,Orders!M2585=People!$B$4,People!$A$3,Orders!M2585=People!$B$5,People!$A$5)</f>
        <v>Cassandra Brandow</v>
      </c>
      <c r="W2585" s="3" t="str">
        <f>IFERROR(VLOOKUP(B2585,Returns!$B$2:$C$801,2),"No")</f>
        <v>Yes</v>
      </c>
    </row>
    <row r="2586" spans="1:23" hidden="1" x14ac:dyDescent="0.2">
      <c r="A2586" s="1">
        <v>2585</v>
      </c>
      <c r="B2586" t="s">
        <v>7414</v>
      </c>
      <c r="C2586" s="2">
        <v>42395</v>
      </c>
      <c r="D2586" s="2">
        <v>42400</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s="3" t="str" cm="1">
        <f t="array" ref="V2586">_xlfn.IFS(Orders!M2586=People!$B$2,People!$A$2,Orders!M2586=People!$B$3,People!$A$3,Orders!M2586=People!$B$4,People!$A$3,Orders!M2586=People!$B$5,People!$A$5)</f>
        <v>Cassandra Brandow</v>
      </c>
      <c r="W2586" s="3" t="str">
        <f>IFERROR(VLOOKUP(B2586,Returns!$B$2:$C$801,2),"No")</f>
        <v>Yes</v>
      </c>
    </row>
    <row r="2587" spans="1:23" x14ac:dyDescent="0.2">
      <c r="A2587" s="1">
        <v>2586</v>
      </c>
      <c r="B2587" t="s">
        <v>7415</v>
      </c>
      <c r="C2587" s="2">
        <v>43042</v>
      </c>
      <c r="D2587" s="2">
        <v>43049</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s="3" t="str" cm="1">
        <f t="array" ref="V2587">_xlfn.IFS(Orders!M2587=People!$B$2,People!$A$2,Orders!M2587=People!$B$3,People!$A$3,Orders!M2587=People!$B$4,People!$A$3,Orders!M2587=People!$B$5,People!$A$5)</f>
        <v>Chuck Magee</v>
      </c>
      <c r="W2587" s="3" t="str">
        <f>IFERROR(VLOOKUP(B2587,Returns!$B$2:$C$801,2),"No")</f>
        <v>Yes</v>
      </c>
    </row>
    <row r="2588" spans="1:23" x14ac:dyDescent="0.2">
      <c r="A2588" s="1">
        <v>2587</v>
      </c>
      <c r="B2588" t="s">
        <v>7416</v>
      </c>
      <c r="C2588" s="2">
        <v>43646</v>
      </c>
      <c r="D2588" s="2">
        <v>43652</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s="3" t="str" cm="1">
        <f t="array" ref="V2588">_xlfn.IFS(Orders!M2588=People!$B$2,People!$A$2,Orders!M2588=People!$B$3,People!$A$3,Orders!M2588=People!$B$4,People!$A$3,Orders!M2588=People!$B$5,People!$A$5)</f>
        <v>Chuck Magee</v>
      </c>
      <c r="W2588" s="3" t="str">
        <f>IFERROR(VLOOKUP(B2588,Returns!$B$2:$C$801,2),"No")</f>
        <v>Yes</v>
      </c>
    </row>
    <row r="2589" spans="1:23" x14ac:dyDescent="0.2">
      <c r="A2589" s="1">
        <v>2588</v>
      </c>
      <c r="B2589" t="s">
        <v>7416</v>
      </c>
      <c r="C2589" s="2">
        <v>43646</v>
      </c>
      <c r="D2589" s="2">
        <v>43652</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s="3" t="str" cm="1">
        <f t="array" ref="V2589">_xlfn.IFS(Orders!M2589=People!$B$2,People!$A$2,Orders!M2589=People!$B$3,People!$A$3,Orders!M2589=People!$B$4,People!$A$3,Orders!M2589=People!$B$5,People!$A$5)</f>
        <v>Chuck Magee</v>
      </c>
      <c r="W2589" s="3" t="str">
        <f>IFERROR(VLOOKUP(B2589,Returns!$B$2:$C$801,2),"No")</f>
        <v>Yes</v>
      </c>
    </row>
    <row r="2590" spans="1:23" hidden="1" x14ac:dyDescent="0.2">
      <c r="A2590" s="1">
        <v>2589</v>
      </c>
      <c r="B2590" t="s">
        <v>7417</v>
      </c>
      <c r="C2590" s="2">
        <v>43225</v>
      </c>
      <c r="D2590" s="2">
        <v>43229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s="3" t="str" cm="1">
        <f t="array" ref="V2590">_xlfn.IFS(Orders!M2590=People!$B$2,People!$A$2,Orders!M2590=People!$B$3,People!$A$3,Orders!M2590=People!$B$4,People!$A$3,Orders!M2590=People!$B$5,People!$A$5)</f>
        <v>Anna Andreadi</v>
      </c>
      <c r="W2590" s="3" t="str">
        <f>IFERROR(VLOOKUP(B2590,Returns!$B$2:$C$801,2),"No")</f>
        <v>Yes</v>
      </c>
    </row>
    <row r="2591" spans="1:23" hidden="1" x14ac:dyDescent="0.2">
      <c r="A2591" s="1">
        <v>2590</v>
      </c>
      <c r="B2591" t="s">
        <v>7417</v>
      </c>
      <c r="C2591" s="2">
        <v>43225</v>
      </c>
      <c r="D2591" s="2">
        <v>43229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s="3" t="str" cm="1">
        <f t="array" ref="V2591">_xlfn.IFS(Orders!M2591=People!$B$2,People!$A$2,Orders!M2591=People!$B$3,People!$A$3,Orders!M2591=People!$B$4,People!$A$3,Orders!M2591=People!$B$5,People!$A$5)</f>
        <v>Anna Andreadi</v>
      </c>
      <c r="W2591" s="3" t="str">
        <f>IFERROR(VLOOKUP(B2591,Returns!$B$2:$C$801,2),"No")</f>
        <v>Yes</v>
      </c>
    </row>
    <row r="2592" spans="1:23" x14ac:dyDescent="0.2">
      <c r="A2592" s="1">
        <v>2591</v>
      </c>
      <c r="B2592" t="s">
        <v>7418</v>
      </c>
      <c r="C2592" s="2">
        <v>43351</v>
      </c>
      <c r="D2592" s="2">
        <v>43357</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s="3" t="str" cm="1">
        <f t="array" ref="V2592">_xlfn.IFS(Orders!M2592=People!$B$2,People!$A$2,Orders!M2592=People!$B$3,People!$A$3,Orders!M2592=People!$B$4,People!$A$3,Orders!M2592=People!$B$5,People!$A$5)</f>
        <v>Chuck Magee</v>
      </c>
      <c r="W2592" s="3" t="str">
        <f>IFERROR(VLOOKUP(B2592,Returns!$B$2:$C$801,2),"No")</f>
        <v>Yes</v>
      </c>
    </row>
    <row r="2593" spans="1:23" x14ac:dyDescent="0.2">
      <c r="A2593" s="1">
        <v>2592</v>
      </c>
      <c r="B2593" t="s">
        <v>7418</v>
      </c>
      <c r="C2593" s="2">
        <v>43351</v>
      </c>
      <c r="D2593" s="2">
        <v>43357</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s="3" t="str" cm="1">
        <f t="array" ref="V2593">_xlfn.IFS(Orders!M2593=People!$B$2,People!$A$2,Orders!M2593=People!$B$3,People!$A$3,Orders!M2593=People!$B$4,People!$A$3,Orders!M2593=People!$B$5,People!$A$5)</f>
        <v>Chuck Magee</v>
      </c>
      <c r="W2593" s="3" t="str">
        <f>IFERROR(VLOOKUP(B2593,Returns!$B$2:$C$801,2),"No")</f>
        <v>Yes</v>
      </c>
    </row>
    <row r="2594" spans="1:23" hidden="1" x14ac:dyDescent="0.2">
      <c r="A2594" s="1">
        <v>2593</v>
      </c>
      <c r="B2594" t="s">
        <v>7419</v>
      </c>
      <c r="C2594" s="2">
        <v>43793</v>
      </c>
      <c r="D2594" s="2">
        <v>43795</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s="3" t="str" cm="1">
        <f t="array" ref="V2594">_xlfn.IFS(Orders!M2594=People!$B$2,People!$A$2,Orders!M2594=People!$B$3,People!$A$3,Orders!M2594=People!$B$4,People!$A$3,Orders!M2594=People!$B$5,People!$A$5)</f>
        <v>Cassandra Brandow</v>
      </c>
      <c r="W2594" s="3" t="str">
        <f>IFERROR(VLOOKUP(B2594,Returns!$B$2:$C$801,2),"No")</f>
        <v>Yes</v>
      </c>
    </row>
    <row r="2595" spans="1:23" hidden="1" x14ac:dyDescent="0.2">
      <c r="A2595" s="1">
        <v>2594</v>
      </c>
      <c r="B2595" t="s">
        <v>7419</v>
      </c>
      <c r="C2595" s="2">
        <v>43793</v>
      </c>
      <c r="D2595" s="2">
        <v>43795</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s="3" t="str" cm="1">
        <f t="array" ref="V2595">_xlfn.IFS(Orders!M2595=People!$B$2,People!$A$2,Orders!M2595=People!$B$3,People!$A$3,Orders!M2595=People!$B$4,People!$A$3,Orders!M2595=People!$B$5,People!$A$5)</f>
        <v>Cassandra Brandow</v>
      </c>
      <c r="W2595" s="3" t="str">
        <f>IFERROR(VLOOKUP(B2595,Returns!$B$2:$C$801,2),"No")</f>
        <v>Yes</v>
      </c>
    </row>
    <row r="2596" spans="1:23" x14ac:dyDescent="0.2">
      <c r="A2596" s="1">
        <v>2595</v>
      </c>
      <c r="B2596" t="s">
        <v>7420</v>
      </c>
      <c r="C2596" s="2">
        <v>43598</v>
      </c>
      <c r="D2596" s="2">
        <v>43602</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s="3" t="str" cm="1">
        <f t="array" ref="V2596">_xlfn.IFS(Orders!M2596=People!$B$2,People!$A$2,Orders!M2596=People!$B$3,People!$A$3,Orders!M2596=People!$B$4,People!$A$3,Orders!M2596=People!$B$5,People!$A$5)</f>
        <v>Chuck Magee</v>
      </c>
      <c r="W2596" s="3" t="str">
        <f>IFERROR(VLOOKUP(B2596,Returns!$B$2:$C$801,2),"No")</f>
        <v>Yes</v>
      </c>
    </row>
    <row r="2597" spans="1:23" x14ac:dyDescent="0.2">
      <c r="A2597" s="1">
        <v>2596</v>
      </c>
      <c r="B2597" t="s">
        <v>7420</v>
      </c>
      <c r="C2597" s="2">
        <v>43598</v>
      </c>
      <c r="D2597" s="2">
        <v>43602</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s="3" t="str" cm="1">
        <f t="array" ref="V2597">_xlfn.IFS(Orders!M2597=People!$B$2,People!$A$2,Orders!M2597=People!$B$3,People!$A$3,Orders!M2597=People!$B$4,People!$A$3,Orders!M2597=People!$B$5,People!$A$5)</f>
        <v>Chuck Magee</v>
      </c>
      <c r="W2597" s="3" t="str">
        <f>IFERROR(VLOOKUP(B2597,Returns!$B$2:$C$801,2),"No")</f>
        <v>Yes</v>
      </c>
    </row>
    <row r="2598" spans="1:23" x14ac:dyDescent="0.2">
      <c r="A2598" s="1">
        <v>2597</v>
      </c>
      <c r="B2598" t="s">
        <v>7420</v>
      </c>
      <c r="C2598" s="2">
        <v>43598</v>
      </c>
      <c r="D2598" s="2">
        <v>43602</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s="3" t="str" cm="1">
        <f t="array" ref="V2598">_xlfn.IFS(Orders!M2598=People!$B$2,People!$A$2,Orders!M2598=People!$B$3,People!$A$3,Orders!M2598=People!$B$4,People!$A$3,Orders!M2598=People!$B$5,People!$A$5)</f>
        <v>Chuck Magee</v>
      </c>
      <c r="W2598" s="3" t="str">
        <f>IFERROR(VLOOKUP(B2598,Returns!$B$2:$C$801,2),"No")</f>
        <v>Yes</v>
      </c>
    </row>
    <row r="2599" spans="1:23" x14ac:dyDescent="0.2">
      <c r="A2599" s="1">
        <v>2598</v>
      </c>
      <c r="B2599" t="s">
        <v>7420</v>
      </c>
      <c r="C2599" s="2">
        <v>43598</v>
      </c>
      <c r="D2599" s="2">
        <v>43602</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s="3" t="str" cm="1">
        <f t="array" ref="V2599">_xlfn.IFS(Orders!M2599=People!$B$2,People!$A$2,Orders!M2599=People!$B$3,People!$A$3,Orders!M2599=People!$B$4,People!$A$3,Orders!M2599=People!$B$5,People!$A$5)</f>
        <v>Chuck Magee</v>
      </c>
      <c r="W2599" s="3" t="str">
        <f>IFERROR(VLOOKUP(B2599,Returns!$B$2:$C$801,2),"No")</f>
        <v>Yes</v>
      </c>
    </row>
    <row r="2600" spans="1:23" x14ac:dyDescent="0.2">
      <c r="A2600" s="1">
        <v>2599</v>
      </c>
      <c r="B2600" t="s">
        <v>7420</v>
      </c>
      <c r="C2600" s="2">
        <v>43598</v>
      </c>
      <c r="D2600" s="2">
        <v>43602</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s="3" t="str" cm="1">
        <f t="array" ref="V2600">_xlfn.IFS(Orders!M2600=People!$B$2,People!$A$2,Orders!M2600=People!$B$3,People!$A$3,Orders!M2600=People!$B$4,People!$A$3,Orders!M2600=People!$B$5,People!$A$5)</f>
        <v>Chuck Magee</v>
      </c>
      <c r="W2600" s="3" t="str">
        <f>IFERROR(VLOOKUP(B2600,Returns!$B$2:$C$801,2),"No")</f>
        <v>Yes</v>
      </c>
    </row>
    <row r="2601" spans="1:23" x14ac:dyDescent="0.2">
      <c r="A2601" s="1">
        <v>2600</v>
      </c>
      <c r="B2601" t="s">
        <v>7421</v>
      </c>
      <c r="C2601" s="2">
        <v>43578</v>
      </c>
      <c r="D2601" s="2">
        <v>43584</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s="3" t="str" cm="1">
        <f t="array" ref="V2601">_xlfn.IFS(Orders!M2601=People!$B$2,People!$A$2,Orders!M2601=People!$B$3,People!$A$3,Orders!M2601=People!$B$4,People!$A$3,Orders!M2601=People!$B$5,People!$A$5)</f>
        <v>Chuck Magee</v>
      </c>
      <c r="W2601" s="3" t="str">
        <f>IFERROR(VLOOKUP(B2601,Returns!$B$2:$C$801,2),"No")</f>
        <v>Yes</v>
      </c>
    </row>
    <row r="2602" spans="1:23" x14ac:dyDescent="0.2">
      <c r="A2602" s="1">
        <v>2601</v>
      </c>
      <c r="B2602" t="s">
        <v>7421</v>
      </c>
      <c r="C2602" s="2">
        <v>43578</v>
      </c>
      <c r="D2602" s="2">
        <v>43584</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s="3" t="str" cm="1">
        <f t="array" ref="V2602">_xlfn.IFS(Orders!M2602=People!$B$2,People!$A$2,Orders!M2602=People!$B$3,People!$A$3,Orders!M2602=People!$B$4,People!$A$3,Orders!M2602=People!$B$5,People!$A$5)</f>
        <v>Chuck Magee</v>
      </c>
      <c r="W2602" s="3" t="str">
        <f>IFERROR(VLOOKUP(B2602,Returns!$B$2:$C$801,2),"No")</f>
        <v>Yes</v>
      </c>
    </row>
    <row r="2603" spans="1:23" x14ac:dyDescent="0.2">
      <c r="A2603" s="1">
        <v>2602</v>
      </c>
      <c r="B2603" t="s">
        <v>7422</v>
      </c>
      <c r="C2603" s="2">
        <v>43255</v>
      </c>
      <c r="D2603" s="2">
        <v>43255</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s="3" t="str" cm="1">
        <f t="array" ref="V2603">_xlfn.IFS(Orders!M2603=People!$B$2,People!$A$2,Orders!M2603=People!$B$3,People!$A$3,Orders!M2603=People!$B$4,People!$A$3,Orders!M2603=People!$B$5,People!$A$5)</f>
        <v>Chuck Magee</v>
      </c>
      <c r="W2603" s="3" t="str">
        <f>IFERROR(VLOOKUP(B2603,Returns!$B$2:$C$801,2),"No")</f>
        <v>Yes</v>
      </c>
    </row>
    <row r="2604" spans="1:23" x14ac:dyDescent="0.2">
      <c r="A2604" s="1">
        <v>2603</v>
      </c>
      <c r="B2604" t="s">
        <v>7422</v>
      </c>
      <c r="C2604" s="2">
        <v>43255</v>
      </c>
      <c r="D2604" s="2">
        <v>43255</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s="3" t="str" cm="1">
        <f t="array" ref="V2604">_xlfn.IFS(Orders!M2604=People!$B$2,People!$A$2,Orders!M2604=People!$B$3,People!$A$3,Orders!M2604=People!$B$4,People!$A$3,Orders!M2604=People!$B$5,People!$A$5)</f>
        <v>Chuck Magee</v>
      </c>
      <c r="W2604" s="3" t="str">
        <f>IFERROR(VLOOKUP(B2604,Returns!$B$2:$C$801,2),"No")</f>
        <v>Yes</v>
      </c>
    </row>
    <row r="2605" spans="1:23" x14ac:dyDescent="0.2">
      <c r="A2605" s="1">
        <v>2604</v>
      </c>
      <c r="B2605" t="s">
        <v>7422</v>
      </c>
      <c r="C2605" s="2">
        <v>43255</v>
      </c>
      <c r="D2605" s="2">
        <v>43255</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s="3" t="str" cm="1">
        <f t="array" ref="V2605">_xlfn.IFS(Orders!M2605=People!$B$2,People!$A$2,Orders!M2605=People!$B$3,People!$A$3,Orders!M2605=People!$B$4,People!$A$3,Orders!M2605=People!$B$5,People!$A$5)</f>
        <v>Chuck Magee</v>
      </c>
      <c r="W2605" s="3" t="str">
        <f>IFERROR(VLOOKUP(B2605,Returns!$B$2:$C$801,2),"No")</f>
        <v>Yes</v>
      </c>
    </row>
    <row r="2606" spans="1:23" x14ac:dyDescent="0.2">
      <c r="A2606" s="1">
        <v>2605</v>
      </c>
      <c r="B2606" t="s">
        <v>7422</v>
      </c>
      <c r="C2606" s="2">
        <v>43255</v>
      </c>
      <c r="D2606" s="2">
        <v>43255</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s="3" t="str" cm="1">
        <f t="array" ref="V2606">_xlfn.IFS(Orders!M2606=People!$B$2,People!$A$2,Orders!M2606=People!$B$3,People!$A$3,Orders!M2606=People!$B$4,People!$A$3,Orders!M2606=People!$B$5,People!$A$5)</f>
        <v>Chuck Magee</v>
      </c>
      <c r="W2606" s="3" t="str">
        <f>IFERROR(VLOOKUP(B2606,Returns!$B$2:$C$801,2),"No")</f>
        <v>Yes</v>
      </c>
    </row>
    <row r="2607" spans="1:23" hidden="1" x14ac:dyDescent="0.2">
      <c r="A2607" s="1">
        <v>2606</v>
      </c>
      <c r="B2607" t="s">
        <v>7423</v>
      </c>
      <c r="C2607" s="2">
        <v>42720</v>
      </c>
      <c r="D2607" s="2">
        <v>42725</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s="3" t="str" cm="1">
        <f t="array" ref="V2607">_xlfn.IFS(Orders!M2607=People!$B$2,People!$A$2,Orders!M2607=People!$B$3,People!$A$3,Orders!M2607=People!$B$4,People!$A$3,Orders!M2607=People!$B$5,People!$A$5)</f>
        <v>Cassandra Brandow</v>
      </c>
      <c r="W2607" s="3" t="str">
        <f>IFERROR(VLOOKUP(B2607,Returns!$B$2:$C$801,2),"No")</f>
        <v>Yes</v>
      </c>
    </row>
    <row r="2608" spans="1:23" hidden="1" x14ac:dyDescent="0.2">
      <c r="A2608" s="1">
        <v>2607</v>
      </c>
      <c r="B2608" t="s">
        <v>7424</v>
      </c>
      <c r="C2608" s="2">
        <v>43163</v>
      </c>
      <c r="D2608" s="2">
        <v>43169</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s="3" t="str" cm="1">
        <f t="array" ref="V2608">_xlfn.IFS(Orders!M2608=People!$B$2,People!$A$2,Orders!M2608=People!$B$3,People!$A$3,Orders!M2608=People!$B$4,People!$A$3,Orders!M2608=People!$B$5,People!$A$5)</f>
        <v>Anna Andreadi</v>
      </c>
      <c r="W2608" s="3" t="str">
        <f>IFERROR(VLOOKUP(B2608,Returns!$B$2:$C$801,2),"No")</f>
        <v>Yes</v>
      </c>
    </row>
    <row r="2609" spans="1:23" x14ac:dyDescent="0.2">
      <c r="A2609" s="1">
        <v>2608</v>
      </c>
      <c r="B2609" t="s">
        <v>7425</v>
      </c>
      <c r="C2609" s="2">
        <v>42699</v>
      </c>
      <c r="D2609" s="2">
        <v>42704</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s="3" t="str" cm="1">
        <f t="array" ref="V2609">_xlfn.IFS(Orders!M2609=People!$B$2,People!$A$2,Orders!M2609=People!$B$3,People!$A$3,Orders!M2609=People!$B$4,People!$A$3,Orders!M2609=People!$B$5,People!$A$5)</f>
        <v>Chuck Magee</v>
      </c>
      <c r="W2609" s="3" t="str">
        <f>IFERROR(VLOOKUP(B2609,Returns!$B$2:$C$801,2),"No")</f>
        <v>Yes</v>
      </c>
    </row>
    <row r="2610" spans="1:23" x14ac:dyDescent="0.2">
      <c r="A2610" s="1">
        <v>2609</v>
      </c>
      <c r="B2610" t="s">
        <v>7425</v>
      </c>
      <c r="C2610" s="2">
        <v>42699</v>
      </c>
      <c r="D2610" s="2">
        <v>42704</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s="3" t="str" cm="1">
        <f t="array" ref="V2610">_xlfn.IFS(Orders!M2610=People!$B$2,People!$A$2,Orders!M2610=People!$B$3,People!$A$3,Orders!M2610=People!$B$4,People!$A$3,Orders!M2610=People!$B$5,People!$A$5)</f>
        <v>Chuck Magee</v>
      </c>
      <c r="W2610" s="3" t="str">
        <f>IFERROR(VLOOKUP(B2610,Returns!$B$2:$C$801,2),"No")</f>
        <v>Yes</v>
      </c>
    </row>
    <row r="2611" spans="1:23" x14ac:dyDescent="0.2">
      <c r="A2611" s="1">
        <v>2610</v>
      </c>
      <c r="B2611" t="s">
        <v>7425</v>
      </c>
      <c r="C2611" s="2">
        <v>42699</v>
      </c>
      <c r="D2611" s="2">
        <v>42704</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s="3" t="str" cm="1">
        <f t="array" ref="V2611">_xlfn.IFS(Orders!M2611=People!$B$2,People!$A$2,Orders!M2611=People!$B$3,People!$A$3,Orders!M2611=People!$B$4,People!$A$3,Orders!M2611=People!$B$5,People!$A$5)</f>
        <v>Chuck Magee</v>
      </c>
      <c r="W2611" s="3" t="str">
        <f>IFERROR(VLOOKUP(B2611,Returns!$B$2:$C$801,2),"No")</f>
        <v>Yes</v>
      </c>
    </row>
    <row r="2612" spans="1:23" x14ac:dyDescent="0.2">
      <c r="A2612" s="1">
        <v>2611</v>
      </c>
      <c r="B2612" t="s">
        <v>7425</v>
      </c>
      <c r="C2612" s="2">
        <v>42699</v>
      </c>
      <c r="D2612" s="2">
        <v>42704</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s="3" t="str" cm="1">
        <f t="array" ref="V2612">_xlfn.IFS(Orders!M2612=People!$B$2,People!$A$2,Orders!M2612=People!$B$3,People!$A$3,Orders!M2612=People!$B$4,People!$A$3,Orders!M2612=People!$B$5,People!$A$5)</f>
        <v>Chuck Magee</v>
      </c>
      <c r="W2612" s="3" t="str">
        <f>IFERROR(VLOOKUP(B2612,Returns!$B$2:$C$801,2),"No")</f>
        <v>Yes</v>
      </c>
    </row>
    <row r="2613" spans="1:23" x14ac:dyDescent="0.2">
      <c r="A2613" s="1">
        <v>2612</v>
      </c>
      <c r="B2613" t="s">
        <v>7425</v>
      </c>
      <c r="C2613" s="2">
        <v>42699</v>
      </c>
      <c r="D2613" s="2">
        <v>42704</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s="3" t="str" cm="1">
        <f t="array" ref="V2613">_xlfn.IFS(Orders!M2613=People!$B$2,People!$A$2,Orders!M2613=People!$B$3,People!$A$3,Orders!M2613=People!$B$4,People!$A$3,Orders!M2613=People!$B$5,People!$A$5)</f>
        <v>Chuck Magee</v>
      </c>
      <c r="W2613" s="3" t="str">
        <f>IFERROR(VLOOKUP(B2613,Returns!$B$2:$C$801,2),"No")</f>
        <v>Yes</v>
      </c>
    </row>
    <row r="2614" spans="1:23" x14ac:dyDescent="0.2">
      <c r="A2614" s="1">
        <v>2613</v>
      </c>
      <c r="B2614" t="s">
        <v>7425</v>
      </c>
      <c r="C2614" s="2">
        <v>42699</v>
      </c>
      <c r="D2614" s="2">
        <v>42704</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s="3" t="str" cm="1">
        <f t="array" ref="V2614">_xlfn.IFS(Orders!M2614=People!$B$2,People!$A$2,Orders!M2614=People!$B$3,People!$A$3,Orders!M2614=People!$B$4,People!$A$3,Orders!M2614=People!$B$5,People!$A$5)</f>
        <v>Chuck Magee</v>
      </c>
      <c r="W2614" s="3" t="str">
        <f>IFERROR(VLOOKUP(B2614,Returns!$B$2:$C$801,2),"No")</f>
        <v>Yes</v>
      </c>
    </row>
    <row r="2615" spans="1:23" hidden="1" x14ac:dyDescent="0.2">
      <c r="A2615" s="1">
        <v>2614</v>
      </c>
      <c r="B2615" t="s">
        <v>7426</v>
      </c>
      <c r="C2615" s="2">
        <v>43218</v>
      </c>
      <c r="D2615" s="2">
        <v>43225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s="3" t="str" cm="1">
        <f t="array" ref="V2615">_xlfn.IFS(Orders!M2615=People!$B$2,People!$A$2,Orders!M2615=People!$B$3,People!$A$3,Orders!M2615=People!$B$4,People!$A$3,Orders!M2615=People!$B$5,People!$A$5)</f>
        <v>Anna Andreadi</v>
      </c>
      <c r="W2615" s="3" t="str">
        <f>IFERROR(VLOOKUP(B2615,Returns!$B$2:$C$801,2),"No")</f>
        <v>Yes</v>
      </c>
    </row>
    <row r="2616" spans="1:23" hidden="1" x14ac:dyDescent="0.2">
      <c r="A2616" s="1">
        <v>2615</v>
      </c>
      <c r="B2616" t="s">
        <v>7427</v>
      </c>
      <c r="C2616" s="2">
        <v>42486</v>
      </c>
      <c r="D2616" s="2">
        <v>42493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s="3" t="str" cm="1">
        <f t="array" ref="V2616">_xlfn.IFS(Orders!M2616=People!$B$2,People!$A$2,Orders!M2616=People!$B$3,People!$A$3,Orders!M2616=People!$B$4,People!$A$3,Orders!M2616=People!$B$5,People!$A$5)</f>
        <v>Anna Andreadi</v>
      </c>
      <c r="W2616" s="3" t="str">
        <f>IFERROR(VLOOKUP(B2616,Returns!$B$2:$C$801,2),"No")</f>
        <v>Yes</v>
      </c>
    </row>
    <row r="2617" spans="1:23" hidden="1" x14ac:dyDescent="0.2">
      <c r="A2617" s="1">
        <v>2616</v>
      </c>
      <c r="B2617" t="s">
        <v>7427</v>
      </c>
      <c r="C2617" s="2">
        <v>42486</v>
      </c>
      <c r="D2617" s="2">
        <v>42493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s="3" t="str" cm="1">
        <f t="array" ref="V2617">_xlfn.IFS(Orders!M2617=People!$B$2,People!$A$2,Orders!M2617=People!$B$3,People!$A$3,Orders!M2617=People!$B$4,People!$A$3,Orders!M2617=People!$B$5,People!$A$5)</f>
        <v>Anna Andreadi</v>
      </c>
      <c r="W2617" s="3" t="str">
        <f>IFERROR(VLOOKUP(B2617,Returns!$B$2:$C$801,2),"No")</f>
        <v>Yes</v>
      </c>
    </row>
    <row r="2618" spans="1:23" hidden="1" x14ac:dyDescent="0.2">
      <c r="A2618" s="1">
        <v>2617</v>
      </c>
      <c r="B2618" t="s">
        <v>7428</v>
      </c>
      <c r="C2618" s="2">
        <v>43556</v>
      </c>
      <c r="D2618" s="2">
        <v>43560</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s="3" t="str" cm="1">
        <f t="array" ref="V2618">_xlfn.IFS(Orders!M2618=People!$B$2,People!$A$2,Orders!M2618=People!$B$3,People!$A$3,Orders!M2618=People!$B$4,People!$A$3,Orders!M2618=People!$B$5,People!$A$5)</f>
        <v>Anna Andreadi</v>
      </c>
      <c r="W2618" s="3" t="str">
        <f>IFERROR(VLOOKUP(B2618,Returns!$B$2:$C$801,2),"No")</f>
        <v>Yes</v>
      </c>
    </row>
    <row r="2619" spans="1:23" hidden="1" x14ac:dyDescent="0.2">
      <c r="A2619" s="1">
        <v>2618</v>
      </c>
      <c r="B2619" t="s">
        <v>7428</v>
      </c>
      <c r="C2619" s="2">
        <v>43556</v>
      </c>
      <c r="D2619" s="2">
        <v>43560</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s="3" t="str" cm="1">
        <f t="array" ref="V2619">_xlfn.IFS(Orders!M2619=People!$B$2,People!$A$2,Orders!M2619=People!$B$3,People!$A$3,Orders!M2619=People!$B$4,People!$A$3,Orders!M2619=People!$B$5,People!$A$5)</f>
        <v>Anna Andreadi</v>
      </c>
      <c r="W2619" s="3" t="str">
        <f>IFERROR(VLOOKUP(B2619,Returns!$B$2:$C$801,2),"No")</f>
        <v>Yes</v>
      </c>
    </row>
    <row r="2620" spans="1:23" hidden="1" x14ac:dyDescent="0.2">
      <c r="A2620" s="1">
        <v>2619</v>
      </c>
      <c r="B2620" t="s">
        <v>7429</v>
      </c>
      <c r="C2620" s="2">
        <v>43821</v>
      </c>
      <c r="D2620" s="2">
        <v>43825</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s="3" t="str" cm="1">
        <f t="array" ref="V2620">_xlfn.IFS(Orders!M2620=People!$B$2,People!$A$2,Orders!M2620=People!$B$3,People!$A$3,Orders!M2620=People!$B$4,People!$A$3,Orders!M2620=People!$B$5,People!$A$5)</f>
        <v>Anna Andreadi</v>
      </c>
      <c r="W2620" s="3" t="str">
        <f>IFERROR(VLOOKUP(B2620,Returns!$B$2:$C$801,2),"No")</f>
        <v>Yes</v>
      </c>
    </row>
    <row r="2621" spans="1:23" hidden="1" x14ac:dyDescent="0.2">
      <c r="A2621" s="1">
        <v>2620</v>
      </c>
      <c r="B2621" t="s">
        <v>7429</v>
      </c>
      <c r="C2621" s="2">
        <v>43821</v>
      </c>
      <c r="D2621" s="2">
        <v>43825</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s="3" t="str" cm="1">
        <f t="array" ref="V2621">_xlfn.IFS(Orders!M2621=People!$B$2,People!$A$2,Orders!M2621=People!$B$3,People!$A$3,Orders!M2621=People!$B$4,People!$A$3,Orders!M2621=People!$B$5,People!$A$5)</f>
        <v>Anna Andreadi</v>
      </c>
      <c r="W2621" s="3" t="str">
        <f>IFERROR(VLOOKUP(B2621,Returns!$B$2:$C$801,2),"No")</f>
        <v>Yes</v>
      </c>
    </row>
    <row r="2622" spans="1:23" hidden="1" x14ac:dyDescent="0.2">
      <c r="A2622" s="1">
        <v>2621</v>
      </c>
      <c r="B2622" t="s">
        <v>7429</v>
      </c>
      <c r="C2622" s="2">
        <v>43821</v>
      </c>
      <c r="D2622" s="2">
        <v>43825</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s="3" t="str" cm="1">
        <f t="array" ref="V2622">_xlfn.IFS(Orders!M2622=People!$B$2,People!$A$2,Orders!M2622=People!$B$3,People!$A$3,Orders!M2622=People!$B$4,People!$A$3,Orders!M2622=People!$B$5,People!$A$5)</f>
        <v>Anna Andreadi</v>
      </c>
      <c r="W2622" s="3" t="str">
        <f>IFERROR(VLOOKUP(B2622,Returns!$B$2:$C$801,2),"No")</f>
        <v>Yes</v>
      </c>
    </row>
    <row r="2623" spans="1:23" hidden="1" x14ac:dyDescent="0.2">
      <c r="A2623" s="1">
        <v>2622</v>
      </c>
      <c r="B2623" t="s">
        <v>7429</v>
      </c>
      <c r="C2623" s="2">
        <v>43821</v>
      </c>
      <c r="D2623" s="2">
        <v>43825</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s="3" t="str" cm="1">
        <f t="array" ref="V2623">_xlfn.IFS(Orders!M2623=People!$B$2,People!$A$2,Orders!M2623=People!$B$3,People!$A$3,Orders!M2623=People!$B$4,People!$A$3,Orders!M2623=People!$B$5,People!$A$5)</f>
        <v>Anna Andreadi</v>
      </c>
      <c r="W2623" s="3" t="str">
        <f>IFERROR(VLOOKUP(B2623,Returns!$B$2:$C$801,2),"No")</f>
        <v>Yes</v>
      </c>
    </row>
    <row r="2624" spans="1:23" x14ac:dyDescent="0.2">
      <c r="A2624" s="1">
        <v>2623</v>
      </c>
      <c r="B2624" t="s">
        <v>5976</v>
      </c>
      <c r="C2624" s="2">
        <v>42707</v>
      </c>
      <c r="D2624" s="2">
        <v>42710</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s="3" t="str" cm="1">
        <f t="array" ref="V2624">_xlfn.IFS(Orders!M2624=People!$B$2,People!$A$2,Orders!M2624=People!$B$3,People!$A$3,Orders!M2624=People!$B$4,People!$A$3,Orders!M2624=People!$B$5,People!$A$5)</f>
        <v>Chuck Magee</v>
      </c>
      <c r="W2624" s="3" t="str">
        <f>IFERROR(VLOOKUP(B2624,Returns!$B$2:$C$801,2),"No")</f>
        <v>Yes</v>
      </c>
    </row>
    <row r="2625" spans="1:23" x14ac:dyDescent="0.2">
      <c r="A2625" s="1">
        <v>2624</v>
      </c>
      <c r="B2625" t="s">
        <v>7430</v>
      </c>
      <c r="C2625" s="2">
        <v>43760</v>
      </c>
      <c r="D2625" s="2">
        <v>43762</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s="3" t="str" cm="1">
        <f t="array" ref="V2625">_xlfn.IFS(Orders!M2625=People!$B$2,People!$A$2,Orders!M2625=People!$B$3,People!$A$3,Orders!M2625=People!$B$4,People!$A$3,Orders!M2625=People!$B$5,People!$A$5)</f>
        <v>Chuck Magee</v>
      </c>
      <c r="W2625" s="3" t="str">
        <f>IFERROR(VLOOKUP(B2625,Returns!$B$2:$C$801,2),"No")</f>
        <v>Yes</v>
      </c>
    </row>
    <row r="2626" spans="1:23" x14ac:dyDescent="0.2">
      <c r="A2626" s="1">
        <v>2625</v>
      </c>
      <c r="B2626" t="s">
        <v>7430</v>
      </c>
      <c r="C2626" s="2">
        <v>43760</v>
      </c>
      <c r="D2626" s="2">
        <v>43762</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s="3" t="str" cm="1">
        <f t="array" ref="V2626">_xlfn.IFS(Orders!M2626=People!$B$2,People!$A$2,Orders!M2626=People!$B$3,People!$A$3,Orders!M2626=People!$B$4,People!$A$3,Orders!M2626=People!$B$5,People!$A$5)</f>
        <v>Chuck Magee</v>
      </c>
      <c r="W2626" s="3" t="str">
        <f>IFERROR(VLOOKUP(B2626,Returns!$B$2:$C$801,2),"No")</f>
        <v>Yes</v>
      </c>
    </row>
    <row r="2627" spans="1:23" x14ac:dyDescent="0.2">
      <c r="A2627" s="1">
        <v>2626</v>
      </c>
      <c r="B2627" t="s">
        <v>7430</v>
      </c>
      <c r="C2627" s="2">
        <v>43760</v>
      </c>
      <c r="D2627" s="2">
        <v>43762</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s="3" t="str" cm="1">
        <f t="array" ref="V2627">_xlfn.IFS(Orders!M2627=People!$B$2,People!$A$2,Orders!M2627=People!$B$3,People!$A$3,Orders!M2627=People!$B$4,People!$A$3,Orders!M2627=People!$B$5,People!$A$5)</f>
        <v>Chuck Magee</v>
      </c>
      <c r="W2627" s="3" t="str">
        <f>IFERROR(VLOOKUP(B2627,Returns!$B$2:$C$801,2),"No")</f>
        <v>Yes</v>
      </c>
    </row>
    <row r="2628" spans="1:23" x14ac:dyDescent="0.2">
      <c r="A2628" s="1">
        <v>2627</v>
      </c>
      <c r="B2628" t="s">
        <v>7430</v>
      </c>
      <c r="C2628" s="2">
        <v>43760</v>
      </c>
      <c r="D2628" s="2">
        <v>43762</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s="3" t="str" cm="1">
        <f t="array" ref="V2628">_xlfn.IFS(Orders!M2628=People!$B$2,People!$A$2,Orders!M2628=People!$B$3,People!$A$3,Orders!M2628=People!$B$4,People!$A$3,Orders!M2628=People!$B$5,People!$A$5)</f>
        <v>Chuck Magee</v>
      </c>
      <c r="W2628" s="3" t="str">
        <f>IFERROR(VLOOKUP(B2628,Returns!$B$2:$C$801,2),"No")</f>
        <v>Yes</v>
      </c>
    </row>
    <row r="2629" spans="1:23" x14ac:dyDescent="0.2">
      <c r="A2629" s="1">
        <v>2628</v>
      </c>
      <c r="B2629" t="s">
        <v>7431</v>
      </c>
      <c r="C2629" s="2">
        <v>43782</v>
      </c>
      <c r="D2629" s="2">
        <v>43784</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s="3" t="str" cm="1">
        <f t="array" ref="V2629">_xlfn.IFS(Orders!M2629=People!$B$2,People!$A$2,Orders!M2629=People!$B$3,People!$A$3,Orders!M2629=People!$B$4,People!$A$3,Orders!M2629=People!$B$5,People!$A$5)</f>
        <v>Chuck Magee</v>
      </c>
      <c r="W2629" s="3" t="str">
        <f>IFERROR(VLOOKUP(B2629,Returns!$B$2:$C$801,2),"No")</f>
        <v>Yes</v>
      </c>
    </row>
    <row r="2630" spans="1:23" x14ac:dyDescent="0.2">
      <c r="A2630" s="1">
        <v>2629</v>
      </c>
      <c r="B2630" t="s">
        <v>7431</v>
      </c>
      <c r="C2630" s="2">
        <v>43782</v>
      </c>
      <c r="D2630" s="2">
        <v>43784</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s="3" t="str" cm="1">
        <f t="array" ref="V2630">_xlfn.IFS(Orders!M2630=People!$B$2,People!$A$2,Orders!M2630=People!$B$3,People!$A$3,Orders!M2630=People!$B$4,People!$A$3,Orders!M2630=People!$B$5,People!$A$5)</f>
        <v>Chuck Magee</v>
      </c>
      <c r="W2630" s="3" t="str">
        <f>IFERROR(VLOOKUP(B2630,Returns!$B$2:$C$801,2),"No")</f>
        <v>Yes</v>
      </c>
    </row>
    <row r="2631" spans="1:23" x14ac:dyDescent="0.2">
      <c r="A2631" s="1">
        <v>2630</v>
      </c>
      <c r="B2631" t="s">
        <v>7431</v>
      </c>
      <c r="C2631" s="2">
        <v>43782</v>
      </c>
      <c r="D2631" s="2">
        <v>43784</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s="3" t="str" cm="1">
        <f t="array" ref="V2631">_xlfn.IFS(Orders!M2631=People!$B$2,People!$A$2,Orders!M2631=People!$B$3,People!$A$3,Orders!M2631=People!$B$4,People!$A$3,Orders!M2631=People!$B$5,People!$A$5)</f>
        <v>Chuck Magee</v>
      </c>
      <c r="W2631" s="3" t="str">
        <f>IFERROR(VLOOKUP(B2631,Returns!$B$2:$C$801,2),"No")</f>
        <v>Yes</v>
      </c>
    </row>
    <row r="2632" spans="1:23" x14ac:dyDescent="0.2">
      <c r="A2632" s="1">
        <v>2631</v>
      </c>
      <c r="B2632" t="s">
        <v>7432</v>
      </c>
      <c r="C2632" s="2">
        <v>42988</v>
      </c>
      <c r="D2632" s="2">
        <v>42993</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s="3" t="str" cm="1">
        <f t="array" ref="V2632">_xlfn.IFS(Orders!M2632=People!$B$2,People!$A$2,Orders!M2632=People!$B$3,People!$A$3,Orders!M2632=People!$B$4,People!$A$3,Orders!M2632=People!$B$5,People!$A$5)</f>
        <v>Chuck Magee</v>
      </c>
      <c r="W2632" s="3" t="str">
        <f>IFERROR(VLOOKUP(B2632,Returns!$B$2:$C$801,2),"No")</f>
        <v>Yes</v>
      </c>
    </row>
    <row r="2633" spans="1:23" hidden="1" x14ac:dyDescent="0.2">
      <c r="A2633" s="1">
        <v>2632</v>
      </c>
      <c r="B2633" t="s">
        <v>7433</v>
      </c>
      <c r="C2633" s="2">
        <v>43600</v>
      </c>
      <c r="D2633" s="2">
        <v>43605</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s="3" t="str" cm="1">
        <f t="array" ref="V2633">_xlfn.IFS(Orders!M2633=People!$B$2,People!$A$2,Orders!M2633=People!$B$3,People!$A$3,Orders!M2633=People!$B$4,People!$A$3,Orders!M2633=People!$B$5,People!$A$5)</f>
        <v>Anna Andreadi</v>
      </c>
      <c r="W2633" s="3" t="str">
        <f>IFERROR(VLOOKUP(B2633,Returns!$B$2:$C$801,2),"No")</f>
        <v>Yes</v>
      </c>
    </row>
    <row r="2634" spans="1:23" hidden="1" x14ac:dyDescent="0.2">
      <c r="A2634" s="1">
        <v>2633</v>
      </c>
      <c r="B2634" t="s">
        <v>7433</v>
      </c>
      <c r="C2634" s="2">
        <v>43600</v>
      </c>
      <c r="D2634" s="2">
        <v>43605</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s="3" t="str" cm="1">
        <f t="array" ref="V2634">_xlfn.IFS(Orders!M2634=People!$B$2,People!$A$2,Orders!M2634=People!$B$3,People!$A$3,Orders!M2634=People!$B$4,People!$A$3,Orders!M2634=People!$B$5,People!$A$5)</f>
        <v>Anna Andreadi</v>
      </c>
      <c r="W2634" s="3" t="str">
        <f>IFERROR(VLOOKUP(B2634,Returns!$B$2:$C$801,2),"No")</f>
        <v>Yes</v>
      </c>
    </row>
    <row r="2635" spans="1:23" hidden="1" x14ac:dyDescent="0.2">
      <c r="A2635" s="1">
        <v>2634</v>
      </c>
      <c r="B2635" t="s">
        <v>7433</v>
      </c>
      <c r="C2635" s="2">
        <v>43600</v>
      </c>
      <c r="D2635" s="2">
        <v>43605</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s="3" t="str" cm="1">
        <f t="array" ref="V2635">_xlfn.IFS(Orders!M2635=People!$B$2,People!$A$2,Orders!M2635=People!$B$3,People!$A$3,Orders!M2635=People!$B$4,People!$A$3,Orders!M2635=People!$B$5,People!$A$5)</f>
        <v>Anna Andreadi</v>
      </c>
      <c r="W2635" s="3" t="str">
        <f>IFERROR(VLOOKUP(B2635,Returns!$B$2:$C$801,2),"No")</f>
        <v>Yes</v>
      </c>
    </row>
    <row r="2636" spans="1:23" hidden="1" x14ac:dyDescent="0.2">
      <c r="A2636" s="1">
        <v>2635</v>
      </c>
      <c r="B2636" t="s">
        <v>7434</v>
      </c>
      <c r="C2636" s="2">
        <v>42921</v>
      </c>
      <c r="D2636" s="2">
        <v>42926</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s="3" t="str" cm="1">
        <f t="array" ref="V2636">_xlfn.IFS(Orders!M2636=People!$B$2,People!$A$2,Orders!M2636=People!$B$3,People!$A$3,Orders!M2636=People!$B$4,People!$A$3,Orders!M2636=People!$B$5,People!$A$5)</f>
        <v>Cassandra Brandow</v>
      </c>
      <c r="W2636" s="3" t="str">
        <f>IFERROR(VLOOKUP(B2636,Returns!$B$2:$C$801,2),"No")</f>
        <v>Yes</v>
      </c>
    </row>
    <row r="2637" spans="1:23" hidden="1" x14ac:dyDescent="0.2">
      <c r="A2637" s="1">
        <v>2636</v>
      </c>
      <c r="B2637" t="s">
        <v>7434</v>
      </c>
      <c r="C2637" s="2">
        <v>42921</v>
      </c>
      <c r="D2637" s="2">
        <v>42926</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s="3" t="str" cm="1">
        <f t="array" ref="V2637">_xlfn.IFS(Orders!M2637=People!$B$2,People!$A$2,Orders!M2637=People!$B$3,People!$A$3,Orders!M2637=People!$B$4,People!$A$3,Orders!M2637=People!$B$5,People!$A$5)</f>
        <v>Cassandra Brandow</v>
      </c>
      <c r="W2637" s="3" t="str">
        <f>IFERROR(VLOOKUP(B2637,Returns!$B$2:$C$801,2),"No")</f>
        <v>Yes</v>
      </c>
    </row>
    <row r="2638" spans="1:23" hidden="1" x14ac:dyDescent="0.2">
      <c r="A2638" s="1">
        <v>2637</v>
      </c>
      <c r="B2638" t="s">
        <v>7435</v>
      </c>
      <c r="C2638" s="2">
        <v>42962</v>
      </c>
      <c r="D2638" s="2">
        <v>42966</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s="3" t="str" cm="1">
        <f t="array" ref="V2638">_xlfn.IFS(Orders!M2638=People!$B$2,People!$A$2,Orders!M2638=People!$B$3,People!$A$3,Orders!M2638=People!$B$4,People!$A$3,Orders!M2638=People!$B$5,People!$A$5)</f>
        <v>Anna Andreadi</v>
      </c>
      <c r="W2638" s="3" t="str">
        <f>IFERROR(VLOOKUP(B2638,Returns!$B$2:$C$801,2),"No")</f>
        <v>Yes</v>
      </c>
    </row>
    <row r="2639" spans="1:23" x14ac:dyDescent="0.2">
      <c r="A2639" s="1">
        <v>2638</v>
      </c>
      <c r="B2639" t="s">
        <v>7436</v>
      </c>
      <c r="C2639" s="2">
        <v>43628</v>
      </c>
      <c r="D2639" s="2">
        <v>43634</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s="3" t="str" cm="1">
        <f t="array" ref="V2639">_xlfn.IFS(Orders!M2639=People!$B$2,People!$A$2,Orders!M2639=People!$B$3,People!$A$3,Orders!M2639=People!$B$4,People!$A$3,Orders!M2639=People!$B$5,People!$A$5)</f>
        <v>Chuck Magee</v>
      </c>
      <c r="W2639" s="3" t="str">
        <f>IFERROR(VLOOKUP(B2639,Returns!$B$2:$C$801,2),"No")</f>
        <v>Yes</v>
      </c>
    </row>
    <row r="2640" spans="1:23" x14ac:dyDescent="0.2">
      <c r="A2640" s="1">
        <v>2639</v>
      </c>
      <c r="B2640" t="s">
        <v>7436</v>
      </c>
      <c r="C2640" s="2">
        <v>43628</v>
      </c>
      <c r="D2640" s="2">
        <v>43634</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s="3" t="str" cm="1">
        <f t="array" ref="V2640">_xlfn.IFS(Orders!M2640=People!$B$2,People!$A$2,Orders!M2640=People!$B$3,People!$A$3,Orders!M2640=People!$B$4,People!$A$3,Orders!M2640=People!$B$5,People!$A$5)</f>
        <v>Chuck Magee</v>
      </c>
      <c r="W2640" s="3" t="str">
        <f>IFERROR(VLOOKUP(B2640,Returns!$B$2:$C$801,2),"No")</f>
        <v>Yes</v>
      </c>
    </row>
    <row r="2641" spans="1:23" x14ac:dyDescent="0.2">
      <c r="A2641" s="1">
        <v>2640</v>
      </c>
      <c r="B2641" t="s">
        <v>7436</v>
      </c>
      <c r="C2641" s="2">
        <v>43628</v>
      </c>
      <c r="D2641" s="2">
        <v>43634</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s="3" t="str" cm="1">
        <f t="array" ref="V2641">_xlfn.IFS(Orders!M2641=People!$B$2,People!$A$2,Orders!M2641=People!$B$3,People!$A$3,Orders!M2641=People!$B$4,People!$A$3,Orders!M2641=People!$B$5,People!$A$5)</f>
        <v>Chuck Magee</v>
      </c>
      <c r="W2641" s="3" t="str">
        <f>IFERROR(VLOOKUP(B2641,Returns!$B$2:$C$801,2),"No")</f>
        <v>Yes</v>
      </c>
    </row>
    <row r="2642" spans="1:23" x14ac:dyDescent="0.2">
      <c r="A2642" s="1">
        <v>2641</v>
      </c>
      <c r="B2642" t="s">
        <v>7436</v>
      </c>
      <c r="C2642" s="2">
        <v>43628</v>
      </c>
      <c r="D2642" s="2">
        <v>43634</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s="3" t="str" cm="1">
        <f t="array" ref="V2642">_xlfn.IFS(Orders!M2642=People!$B$2,People!$A$2,Orders!M2642=People!$B$3,People!$A$3,Orders!M2642=People!$B$4,People!$A$3,Orders!M2642=People!$B$5,People!$A$5)</f>
        <v>Chuck Magee</v>
      </c>
      <c r="W2642" s="3" t="str">
        <f>IFERROR(VLOOKUP(B2642,Returns!$B$2:$C$801,2),"No")</f>
        <v>Yes</v>
      </c>
    </row>
    <row r="2643" spans="1:23" hidden="1" x14ac:dyDescent="0.2">
      <c r="A2643" s="1">
        <v>2642</v>
      </c>
      <c r="B2643" t="s">
        <v>7437</v>
      </c>
      <c r="C2643" s="2">
        <v>42786</v>
      </c>
      <c r="D2643" s="2">
        <v>42791</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s="3" t="str" cm="1">
        <f t="array" ref="V2643">_xlfn.IFS(Orders!M2643=People!$B$2,People!$A$2,Orders!M2643=People!$B$3,People!$A$3,Orders!M2643=People!$B$4,People!$A$3,Orders!M2643=People!$B$5,People!$A$5)</f>
        <v>Cassandra Brandow</v>
      </c>
      <c r="W2643" s="3" t="str">
        <f>IFERROR(VLOOKUP(B2643,Returns!$B$2:$C$801,2),"No")</f>
        <v>Yes</v>
      </c>
    </row>
    <row r="2644" spans="1:23" x14ac:dyDescent="0.2">
      <c r="A2644" s="1">
        <v>2643</v>
      </c>
      <c r="B2644" t="s">
        <v>7438</v>
      </c>
      <c r="C2644" s="2">
        <v>43463</v>
      </c>
      <c r="D2644" s="2">
        <v>43464</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s="3" t="str" cm="1">
        <f t="array" ref="V2644">_xlfn.IFS(Orders!M2644=People!$B$2,People!$A$2,Orders!M2644=People!$B$3,People!$A$3,Orders!M2644=People!$B$4,People!$A$3,Orders!M2644=People!$B$5,People!$A$5)</f>
        <v>Chuck Magee</v>
      </c>
      <c r="W2644" s="3" t="str">
        <f>IFERROR(VLOOKUP(B2644,Returns!$B$2:$C$801,2),"No")</f>
        <v>Yes</v>
      </c>
    </row>
    <row r="2645" spans="1:23" hidden="1" x14ac:dyDescent="0.2">
      <c r="A2645" s="1">
        <v>2644</v>
      </c>
      <c r="B2645" t="s">
        <v>7439</v>
      </c>
      <c r="C2645" s="2">
        <v>43207</v>
      </c>
      <c r="D2645" s="2">
        <v>43211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s="3" t="str" cm="1">
        <f t="array" ref="V2645">_xlfn.IFS(Orders!M2645=People!$B$2,People!$A$2,Orders!M2645=People!$B$3,People!$A$3,Orders!M2645=People!$B$4,People!$A$3,Orders!M2645=People!$B$5,People!$A$5)</f>
        <v>Cassandra Brandow</v>
      </c>
      <c r="W2645" s="3" t="str">
        <f>IFERROR(VLOOKUP(B2645,Returns!$B$2:$C$801,2),"No")</f>
        <v>Yes</v>
      </c>
    </row>
    <row r="2646" spans="1:23" hidden="1" x14ac:dyDescent="0.2">
      <c r="A2646" s="1">
        <v>2645</v>
      </c>
      <c r="B2646" t="s">
        <v>7439</v>
      </c>
      <c r="C2646" s="2">
        <v>43207</v>
      </c>
      <c r="D2646" s="2">
        <v>43211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s="3" t="str" cm="1">
        <f t="array" ref="V2646">_xlfn.IFS(Orders!M2646=People!$B$2,People!$A$2,Orders!M2646=People!$B$3,People!$A$3,Orders!M2646=People!$B$4,People!$A$3,Orders!M2646=People!$B$5,People!$A$5)</f>
        <v>Cassandra Brandow</v>
      </c>
      <c r="W2646" s="3" t="str">
        <f>IFERROR(VLOOKUP(B2646,Returns!$B$2:$C$801,2),"No")</f>
        <v>Yes</v>
      </c>
    </row>
    <row r="2647" spans="1:23" x14ac:dyDescent="0.2">
      <c r="A2647" s="1">
        <v>2646</v>
      </c>
      <c r="B2647" t="s">
        <v>7440</v>
      </c>
      <c r="C2647" s="2">
        <v>42620</v>
      </c>
      <c r="D2647" s="2">
        <v>42625</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s="3" t="str" cm="1">
        <f t="array" ref="V2647">_xlfn.IFS(Orders!M2647=People!$B$2,People!$A$2,Orders!M2647=People!$B$3,People!$A$3,Orders!M2647=People!$B$4,People!$A$3,Orders!M2647=People!$B$5,People!$A$5)</f>
        <v>Chuck Magee</v>
      </c>
      <c r="W2647" s="3" t="str">
        <f>IFERROR(VLOOKUP(B2647,Returns!$B$2:$C$801,2),"No")</f>
        <v>Yes</v>
      </c>
    </row>
    <row r="2648" spans="1:23" x14ac:dyDescent="0.2">
      <c r="A2648" s="1">
        <v>2647</v>
      </c>
      <c r="B2648" t="s">
        <v>7440</v>
      </c>
      <c r="C2648" s="2">
        <v>42620</v>
      </c>
      <c r="D2648" s="2">
        <v>42625</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s="3" t="str" cm="1">
        <f t="array" ref="V2648">_xlfn.IFS(Orders!M2648=People!$B$2,People!$A$2,Orders!M2648=People!$B$3,People!$A$3,Orders!M2648=People!$B$4,People!$A$3,Orders!M2648=People!$B$5,People!$A$5)</f>
        <v>Chuck Magee</v>
      </c>
      <c r="W2648" s="3" t="str">
        <f>IFERROR(VLOOKUP(B2648,Returns!$B$2:$C$801,2),"No")</f>
        <v>Yes</v>
      </c>
    </row>
    <row r="2649" spans="1:23" x14ac:dyDescent="0.2">
      <c r="A2649" s="1">
        <v>2648</v>
      </c>
      <c r="B2649" t="s">
        <v>7440</v>
      </c>
      <c r="C2649" s="2">
        <v>42620</v>
      </c>
      <c r="D2649" s="2">
        <v>42625</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s="3" t="str" cm="1">
        <f t="array" ref="V2649">_xlfn.IFS(Orders!M2649=People!$B$2,People!$A$2,Orders!M2649=People!$B$3,People!$A$3,Orders!M2649=People!$B$4,People!$A$3,Orders!M2649=People!$B$5,People!$A$5)</f>
        <v>Chuck Magee</v>
      </c>
      <c r="W2649" s="3" t="str">
        <f>IFERROR(VLOOKUP(B2649,Returns!$B$2:$C$801,2),"No")</f>
        <v>Yes</v>
      </c>
    </row>
    <row r="2650" spans="1:23" x14ac:dyDescent="0.2">
      <c r="A2650" s="1">
        <v>2649</v>
      </c>
      <c r="B2650" t="s">
        <v>7440</v>
      </c>
      <c r="C2650" s="2">
        <v>42620</v>
      </c>
      <c r="D2650" s="2">
        <v>42625</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s="3" t="str" cm="1">
        <f t="array" ref="V2650">_xlfn.IFS(Orders!M2650=People!$B$2,People!$A$2,Orders!M2650=People!$B$3,People!$A$3,Orders!M2650=People!$B$4,People!$A$3,Orders!M2650=People!$B$5,People!$A$5)</f>
        <v>Chuck Magee</v>
      </c>
      <c r="W2650" s="3" t="str">
        <f>IFERROR(VLOOKUP(B2650,Returns!$B$2:$C$801,2),"No")</f>
        <v>Yes</v>
      </c>
    </row>
    <row r="2651" spans="1:23" x14ac:dyDescent="0.2">
      <c r="A2651" s="1">
        <v>2650</v>
      </c>
      <c r="B2651" t="s">
        <v>7440</v>
      </c>
      <c r="C2651" s="2">
        <v>42620</v>
      </c>
      <c r="D2651" s="2">
        <v>42625</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s="3" t="str" cm="1">
        <f t="array" ref="V2651">_xlfn.IFS(Orders!M2651=People!$B$2,People!$A$2,Orders!M2651=People!$B$3,People!$A$3,Orders!M2651=People!$B$4,People!$A$3,Orders!M2651=People!$B$5,People!$A$5)</f>
        <v>Chuck Magee</v>
      </c>
      <c r="W2651" s="3" t="str">
        <f>IFERROR(VLOOKUP(B2651,Returns!$B$2:$C$801,2),"No")</f>
        <v>Yes</v>
      </c>
    </row>
    <row r="2652" spans="1:23" hidden="1" x14ac:dyDescent="0.2">
      <c r="A2652" s="1">
        <v>2651</v>
      </c>
      <c r="B2652" t="s">
        <v>7441</v>
      </c>
      <c r="C2652" s="2">
        <v>43369</v>
      </c>
      <c r="D2652" s="2">
        <v>43374</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s="3" t="str" cm="1">
        <f t="array" ref="V2652">_xlfn.IFS(Orders!M2652=People!$B$2,People!$A$2,Orders!M2652=People!$B$3,People!$A$3,Orders!M2652=People!$B$4,People!$A$3,Orders!M2652=People!$B$5,People!$A$5)</f>
        <v>Anna Andreadi</v>
      </c>
      <c r="W2652" s="3" t="str">
        <f>IFERROR(VLOOKUP(B2652,Returns!$B$2:$C$801,2),"No")</f>
        <v>Yes</v>
      </c>
    </row>
    <row r="2653" spans="1:23" hidden="1" x14ac:dyDescent="0.2">
      <c r="A2653" s="1">
        <v>2652</v>
      </c>
      <c r="B2653" t="s">
        <v>7442</v>
      </c>
      <c r="C2653" s="2">
        <v>43725</v>
      </c>
      <c r="D2653" s="2">
        <v>43729</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s="3" t="str" cm="1">
        <f t="array" ref="V2653">_xlfn.IFS(Orders!M2653=People!$B$2,People!$A$2,Orders!M2653=People!$B$3,People!$A$3,Orders!M2653=People!$B$4,People!$A$3,Orders!M2653=People!$B$5,People!$A$5)</f>
        <v>Anna Andreadi</v>
      </c>
      <c r="W2653" s="3" t="str">
        <f>IFERROR(VLOOKUP(B2653,Returns!$B$2:$C$801,2),"No")</f>
        <v>Yes</v>
      </c>
    </row>
    <row r="2654" spans="1:23" hidden="1" x14ac:dyDescent="0.2">
      <c r="A2654" s="1">
        <v>2653</v>
      </c>
      <c r="B2654" t="s">
        <v>7442</v>
      </c>
      <c r="C2654" s="2">
        <v>43725</v>
      </c>
      <c r="D2654" s="2">
        <v>43729</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s="3" t="str" cm="1">
        <f t="array" ref="V2654">_xlfn.IFS(Orders!M2654=People!$B$2,People!$A$2,Orders!M2654=People!$B$3,People!$A$3,Orders!M2654=People!$B$4,People!$A$3,Orders!M2654=People!$B$5,People!$A$5)</f>
        <v>Anna Andreadi</v>
      </c>
      <c r="W2654" s="3" t="str">
        <f>IFERROR(VLOOKUP(B2654,Returns!$B$2:$C$801,2),"No")</f>
        <v>Yes</v>
      </c>
    </row>
    <row r="2655" spans="1:23" hidden="1" x14ac:dyDescent="0.2">
      <c r="A2655" s="1">
        <v>2654</v>
      </c>
      <c r="B2655" t="s">
        <v>7442</v>
      </c>
      <c r="C2655" s="2">
        <v>43725</v>
      </c>
      <c r="D2655" s="2">
        <v>43729</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s="3" t="str" cm="1">
        <f t="array" ref="V2655">_xlfn.IFS(Orders!M2655=People!$B$2,People!$A$2,Orders!M2655=People!$B$3,People!$A$3,Orders!M2655=People!$B$4,People!$A$3,Orders!M2655=People!$B$5,People!$A$5)</f>
        <v>Anna Andreadi</v>
      </c>
      <c r="W2655" s="3" t="str">
        <f>IFERROR(VLOOKUP(B2655,Returns!$B$2:$C$801,2),"No")</f>
        <v>Yes</v>
      </c>
    </row>
    <row r="2656" spans="1:23" hidden="1" x14ac:dyDescent="0.2">
      <c r="A2656" s="1">
        <v>2655</v>
      </c>
      <c r="B2656" t="s">
        <v>7442</v>
      </c>
      <c r="C2656" s="2">
        <v>43725</v>
      </c>
      <c r="D2656" s="2">
        <v>43729</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s="3" t="str" cm="1">
        <f t="array" ref="V2656">_xlfn.IFS(Orders!M2656=People!$B$2,People!$A$2,Orders!M2656=People!$B$3,People!$A$3,Orders!M2656=People!$B$4,People!$A$3,Orders!M2656=People!$B$5,People!$A$5)</f>
        <v>Anna Andreadi</v>
      </c>
      <c r="W2656" s="3" t="str">
        <f>IFERROR(VLOOKUP(B2656,Returns!$B$2:$C$801,2),"No")</f>
        <v>Yes</v>
      </c>
    </row>
    <row r="2657" spans="1:23" hidden="1" x14ac:dyDescent="0.2">
      <c r="A2657" s="1">
        <v>2656</v>
      </c>
      <c r="B2657" t="s">
        <v>7442</v>
      </c>
      <c r="C2657" s="2">
        <v>43725</v>
      </c>
      <c r="D2657" s="2">
        <v>43729</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s="3" t="str" cm="1">
        <f t="array" ref="V2657">_xlfn.IFS(Orders!M2657=People!$B$2,People!$A$2,Orders!M2657=People!$B$3,People!$A$3,Orders!M2657=People!$B$4,People!$A$3,Orders!M2657=People!$B$5,People!$A$5)</f>
        <v>Anna Andreadi</v>
      </c>
      <c r="W2657" s="3" t="str">
        <f>IFERROR(VLOOKUP(B2657,Returns!$B$2:$C$801,2),"No")</f>
        <v>Yes</v>
      </c>
    </row>
    <row r="2658" spans="1:23" hidden="1" x14ac:dyDescent="0.2">
      <c r="A2658" s="1">
        <v>2657</v>
      </c>
      <c r="B2658" t="s">
        <v>7442</v>
      </c>
      <c r="C2658" s="2">
        <v>43725</v>
      </c>
      <c r="D2658" s="2">
        <v>43729</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s="3" t="str" cm="1">
        <f t="array" ref="V2658">_xlfn.IFS(Orders!M2658=People!$B$2,People!$A$2,Orders!M2658=People!$B$3,People!$A$3,Orders!M2658=People!$B$4,People!$A$3,Orders!M2658=People!$B$5,People!$A$5)</f>
        <v>Anna Andreadi</v>
      </c>
      <c r="W2658" s="3" t="str">
        <f>IFERROR(VLOOKUP(B2658,Returns!$B$2:$C$801,2),"No")</f>
        <v>Yes</v>
      </c>
    </row>
    <row r="2659" spans="1:23" hidden="1" x14ac:dyDescent="0.2">
      <c r="A2659" s="1">
        <v>2658</v>
      </c>
      <c r="B2659" t="s">
        <v>7442</v>
      </c>
      <c r="C2659" s="2">
        <v>43725</v>
      </c>
      <c r="D2659" s="2">
        <v>43729</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s="3" t="str" cm="1">
        <f t="array" ref="V2659">_xlfn.IFS(Orders!M2659=People!$B$2,People!$A$2,Orders!M2659=People!$B$3,People!$A$3,Orders!M2659=People!$B$4,People!$A$3,Orders!M2659=People!$B$5,People!$A$5)</f>
        <v>Anna Andreadi</v>
      </c>
      <c r="W2659" s="3" t="str">
        <f>IFERROR(VLOOKUP(B2659,Returns!$B$2:$C$801,2),"No")</f>
        <v>Yes</v>
      </c>
    </row>
    <row r="2660" spans="1:23" hidden="1" x14ac:dyDescent="0.2">
      <c r="A2660" s="1">
        <v>2659</v>
      </c>
      <c r="B2660" t="s">
        <v>7443</v>
      </c>
      <c r="C2660" s="2">
        <v>43328</v>
      </c>
      <c r="D2660" s="2">
        <v>43332</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s="3" t="str" cm="1">
        <f t="array" ref="V2660">_xlfn.IFS(Orders!M2660=People!$B$2,People!$A$2,Orders!M2660=People!$B$3,People!$A$3,Orders!M2660=People!$B$4,People!$A$3,Orders!M2660=People!$B$5,People!$A$5)</f>
        <v>Anna Andreadi</v>
      </c>
      <c r="W2660" s="3" t="str">
        <f>IFERROR(VLOOKUP(B2660,Returns!$B$2:$C$801,2),"No")</f>
        <v>Yes</v>
      </c>
    </row>
    <row r="2661" spans="1:23" hidden="1" x14ac:dyDescent="0.2">
      <c r="A2661" s="1">
        <v>2660</v>
      </c>
      <c r="B2661" t="s">
        <v>7444</v>
      </c>
      <c r="C2661" s="2">
        <v>43093</v>
      </c>
      <c r="D2661" s="2">
        <v>43097</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s="3" t="str" cm="1">
        <f t="array" ref="V2661">_xlfn.IFS(Orders!M2661=People!$B$2,People!$A$2,Orders!M2661=People!$B$3,People!$A$3,Orders!M2661=People!$B$4,People!$A$3,Orders!M2661=People!$B$5,People!$A$5)</f>
        <v>Anna Andreadi</v>
      </c>
      <c r="W2661" s="3" t="str">
        <f>IFERROR(VLOOKUP(B2661,Returns!$B$2:$C$801,2),"No")</f>
        <v>Yes</v>
      </c>
    </row>
    <row r="2662" spans="1:23" x14ac:dyDescent="0.2">
      <c r="A2662" s="1">
        <v>2661</v>
      </c>
      <c r="B2662" t="s">
        <v>7445</v>
      </c>
      <c r="C2662" s="2">
        <v>43797</v>
      </c>
      <c r="D2662" s="2">
        <v>43801</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s="3" t="str" cm="1">
        <f t="array" ref="V2662">_xlfn.IFS(Orders!M2662=People!$B$2,People!$A$2,Orders!M2662=People!$B$3,People!$A$3,Orders!M2662=People!$B$4,People!$A$3,Orders!M2662=People!$B$5,People!$A$5)</f>
        <v>Chuck Magee</v>
      </c>
      <c r="W2662" s="3" t="str">
        <f>IFERROR(VLOOKUP(B2662,Returns!$B$2:$C$801,2),"No")</f>
        <v>Yes</v>
      </c>
    </row>
    <row r="2663" spans="1:23" x14ac:dyDescent="0.2">
      <c r="A2663" s="1">
        <v>2662</v>
      </c>
      <c r="B2663" t="s">
        <v>7445</v>
      </c>
      <c r="C2663" s="2">
        <v>43797</v>
      </c>
      <c r="D2663" s="2">
        <v>43801</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s="3" t="str" cm="1">
        <f t="array" ref="V2663">_xlfn.IFS(Orders!M2663=People!$B$2,People!$A$2,Orders!M2663=People!$B$3,People!$A$3,Orders!M2663=People!$B$4,People!$A$3,Orders!M2663=People!$B$5,People!$A$5)</f>
        <v>Chuck Magee</v>
      </c>
      <c r="W2663" s="3" t="str">
        <f>IFERROR(VLOOKUP(B2663,Returns!$B$2:$C$801,2),"No")</f>
        <v>Yes</v>
      </c>
    </row>
    <row r="2664" spans="1:23" x14ac:dyDescent="0.2">
      <c r="A2664" s="1">
        <v>2663</v>
      </c>
      <c r="B2664" t="s">
        <v>7446</v>
      </c>
      <c r="C2664" s="2">
        <v>43569</v>
      </c>
      <c r="D2664" s="2">
        <v>43570</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s="3" t="str" cm="1">
        <f t="array" ref="V2664">_xlfn.IFS(Orders!M2664=People!$B$2,People!$A$2,Orders!M2664=People!$B$3,People!$A$3,Orders!M2664=People!$B$4,People!$A$3,Orders!M2664=People!$B$5,People!$A$5)</f>
        <v>Chuck Magee</v>
      </c>
      <c r="W2664" s="3" t="str">
        <f>IFERROR(VLOOKUP(B2664,Returns!$B$2:$C$801,2),"No")</f>
        <v>Yes</v>
      </c>
    </row>
    <row r="2665" spans="1:23" hidden="1" x14ac:dyDescent="0.2">
      <c r="A2665" s="1">
        <v>2664</v>
      </c>
      <c r="B2665" t="s">
        <v>7447</v>
      </c>
      <c r="C2665" s="2">
        <v>43221</v>
      </c>
      <c r="D2665" s="2">
        <v>43224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s="3" t="str" cm="1">
        <f t="array" ref="V2665">_xlfn.IFS(Orders!M2665=People!$B$2,People!$A$2,Orders!M2665=People!$B$3,People!$A$3,Orders!M2665=People!$B$4,People!$A$3,Orders!M2665=People!$B$5,People!$A$5)</f>
        <v>Cassandra Brandow</v>
      </c>
      <c r="W2665" s="3" t="str">
        <f>IFERROR(VLOOKUP(B2665,Returns!$B$2:$C$801,2),"No")</f>
        <v>Yes</v>
      </c>
    </row>
    <row r="2666" spans="1:23" hidden="1" x14ac:dyDescent="0.2">
      <c r="A2666" s="1">
        <v>2665</v>
      </c>
      <c r="B2666" t="s">
        <v>7447</v>
      </c>
      <c r="C2666" s="2">
        <v>43221</v>
      </c>
      <c r="D2666" s="2">
        <v>43224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s="3" t="str" cm="1">
        <f t="array" ref="V2666">_xlfn.IFS(Orders!M2666=People!$B$2,People!$A$2,Orders!M2666=People!$B$3,People!$A$3,Orders!M2666=People!$B$4,People!$A$3,Orders!M2666=People!$B$5,People!$A$5)</f>
        <v>Cassandra Brandow</v>
      </c>
      <c r="W2666" s="3" t="str">
        <f>IFERROR(VLOOKUP(B2666,Returns!$B$2:$C$801,2),"No")</f>
        <v>Yes</v>
      </c>
    </row>
    <row r="2667" spans="1:23" hidden="1" x14ac:dyDescent="0.2">
      <c r="A2667" s="1">
        <v>2666</v>
      </c>
      <c r="B2667" t="s">
        <v>7447</v>
      </c>
      <c r="C2667" s="2">
        <v>43221</v>
      </c>
      <c r="D2667" s="2">
        <v>43224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s="3" t="str" cm="1">
        <f t="array" ref="V2667">_xlfn.IFS(Orders!M2667=People!$B$2,People!$A$2,Orders!M2667=People!$B$3,People!$A$3,Orders!M2667=People!$B$4,People!$A$3,Orders!M2667=People!$B$5,People!$A$5)</f>
        <v>Cassandra Brandow</v>
      </c>
      <c r="W2667" s="3" t="str">
        <f>IFERROR(VLOOKUP(B2667,Returns!$B$2:$C$801,2),"No")</f>
        <v>Yes</v>
      </c>
    </row>
    <row r="2668" spans="1:23" x14ac:dyDescent="0.2">
      <c r="A2668" s="1">
        <v>2667</v>
      </c>
      <c r="B2668" t="s">
        <v>7448</v>
      </c>
      <c r="C2668" s="2">
        <v>43374</v>
      </c>
      <c r="D2668" s="2">
        <v>43374</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s="3" t="str" cm="1">
        <f t="array" ref="V2668">_xlfn.IFS(Orders!M2668=People!$B$2,People!$A$2,Orders!M2668=People!$B$3,People!$A$3,Orders!M2668=People!$B$4,People!$A$3,Orders!M2668=People!$B$5,People!$A$5)</f>
        <v>Chuck Magee</v>
      </c>
      <c r="W2668" s="3" t="str">
        <f>IFERROR(VLOOKUP(B2668,Returns!$B$2:$C$801,2),"No")</f>
        <v>Yes</v>
      </c>
    </row>
    <row r="2669" spans="1:23" x14ac:dyDescent="0.2">
      <c r="A2669" s="1">
        <v>2668</v>
      </c>
      <c r="B2669" t="s">
        <v>7448</v>
      </c>
      <c r="C2669" s="2">
        <v>43374</v>
      </c>
      <c r="D2669" s="2">
        <v>43374</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s="3" t="str" cm="1">
        <f t="array" ref="V2669">_xlfn.IFS(Orders!M2669=People!$B$2,People!$A$2,Orders!M2669=People!$B$3,People!$A$3,Orders!M2669=People!$B$4,People!$A$3,Orders!M2669=People!$B$5,People!$A$5)</f>
        <v>Chuck Magee</v>
      </c>
      <c r="W2669" s="3" t="str">
        <f>IFERROR(VLOOKUP(B2669,Returns!$B$2:$C$801,2),"No")</f>
        <v>Yes</v>
      </c>
    </row>
    <row r="2670" spans="1:23" hidden="1" x14ac:dyDescent="0.2">
      <c r="A2670" s="1">
        <v>2669</v>
      </c>
      <c r="B2670" t="s">
        <v>7449</v>
      </c>
      <c r="C2670" s="2">
        <v>42972</v>
      </c>
      <c r="D2670" s="2">
        <v>42977</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s="3" t="str" cm="1">
        <f t="array" ref="V2670">_xlfn.IFS(Orders!M2670=People!$B$2,People!$A$2,Orders!M2670=People!$B$3,People!$A$3,Orders!M2670=People!$B$4,People!$A$3,Orders!M2670=People!$B$5,People!$A$5)</f>
        <v>Anna Andreadi</v>
      </c>
      <c r="W2670" s="3" t="str">
        <f>IFERROR(VLOOKUP(B2670,Returns!$B$2:$C$801,2),"No")</f>
        <v>Yes</v>
      </c>
    </row>
    <row r="2671" spans="1:23" hidden="1" x14ac:dyDescent="0.2">
      <c r="A2671" s="1">
        <v>2670</v>
      </c>
      <c r="B2671" t="s">
        <v>7449</v>
      </c>
      <c r="C2671" s="2">
        <v>42972</v>
      </c>
      <c r="D2671" s="2">
        <v>42977</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s="3" t="str" cm="1">
        <f t="array" ref="V2671">_xlfn.IFS(Orders!M2671=People!$B$2,People!$A$2,Orders!M2671=People!$B$3,People!$A$3,Orders!M2671=People!$B$4,People!$A$3,Orders!M2671=People!$B$5,People!$A$5)</f>
        <v>Anna Andreadi</v>
      </c>
      <c r="W2671" s="3" t="str">
        <f>IFERROR(VLOOKUP(B2671,Returns!$B$2:$C$801,2),"No")</f>
        <v>Yes</v>
      </c>
    </row>
    <row r="2672" spans="1:23" x14ac:dyDescent="0.2">
      <c r="A2672" s="1">
        <v>2671</v>
      </c>
      <c r="B2672" t="s">
        <v>5952</v>
      </c>
      <c r="C2672" s="2">
        <v>42622</v>
      </c>
      <c r="D2672" s="2">
        <v>42625</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s="3" t="str" cm="1">
        <f t="array" ref="V2672">_xlfn.IFS(Orders!M2672=People!$B$2,People!$A$2,Orders!M2672=People!$B$3,People!$A$3,Orders!M2672=People!$B$4,People!$A$3,Orders!M2672=People!$B$5,People!$A$5)</f>
        <v>Chuck Magee</v>
      </c>
      <c r="W2672" s="3" t="str">
        <f>IFERROR(VLOOKUP(B2672,Returns!$B$2:$C$801,2),"No")</f>
        <v>Yes</v>
      </c>
    </row>
    <row r="2673" spans="1:23" x14ac:dyDescent="0.2">
      <c r="A2673" s="1">
        <v>2672</v>
      </c>
      <c r="B2673" t="s">
        <v>5952</v>
      </c>
      <c r="C2673" s="2">
        <v>42622</v>
      </c>
      <c r="D2673" s="2">
        <v>42625</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s="3" t="str" cm="1">
        <f t="array" ref="V2673">_xlfn.IFS(Orders!M2673=People!$B$2,People!$A$2,Orders!M2673=People!$B$3,People!$A$3,Orders!M2673=People!$B$4,People!$A$3,Orders!M2673=People!$B$5,People!$A$5)</f>
        <v>Chuck Magee</v>
      </c>
      <c r="W2673" s="3" t="str">
        <f>IFERROR(VLOOKUP(B2673,Returns!$B$2:$C$801,2),"No")</f>
        <v>Yes</v>
      </c>
    </row>
    <row r="2674" spans="1:23" x14ac:dyDescent="0.2">
      <c r="A2674" s="1">
        <v>2673</v>
      </c>
      <c r="B2674" t="s">
        <v>5952</v>
      </c>
      <c r="C2674" s="2">
        <v>42622</v>
      </c>
      <c r="D2674" s="2">
        <v>42625</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s="3" t="str" cm="1">
        <f t="array" ref="V2674">_xlfn.IFS(Orders!M2674=People!$B$2,People!$A$2,Orders!M2674=People!$B$3,People!$A$3,Orders!M2674=People!$B$4,People!$A$3,Orders!M2674=People!$B$5,People!$A$5)</f>
        <v>Chuck Magee</v>
      </c>
      <c r="W2674" s="3" t="str">
        <f>IFERROR(VLOOKUP(B2674,Returns!$B$2:$C$801,2),"No")</f>
        <v>Yes</v>
      </c>
    </row>
    <row r="2675" spans="1:23" x14ac:dyDescent="0.2">
      <c r="A2675" s="1">
        <v>2674</v>
      </c>
      <c r="B2675" t="s">
        <v>5952</v>
      </c>
      <c r="C2675" s="2">
        <v>42622</v>
      </c>
      <c r="D2675" s="2">
        <v>42625</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s="3" t="str" cm="1">
        <f t="array" ref="V2675">_xlfn.IFS(Orders!M2675=People!$B$2,People!$A$2,Orders!M2675=People!$B$3,People!$A$3,Orders!M2675=People!$B$4,People!$A$3,Orders!M2675=People!$B$5,People!$A$5)</f>
        <v>Chuck Magee</v>
      </c>
      <c r="W2675" s="3" t="str">
        <f>IFERROR(VLOOKUP(B2675,Returns!$B$2:$C$801,2),"No")</f>
        <v>Yes</v>
      </c>
    </row>
    <row r="2676" spans="1:23" hidden="1" x14ac:dyDescent="0.2">
      <c r="A2676" s="1">
        <v>2675</v>
      </c>
      <c r="B2676" t="s">
        <v>7450</v>
      </c>
      <c r="C2676" s="2">
        <v>43802</v>
      </c>
      <c r="D2676" s="2">
        <v>43802</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s="3" t="str" cm="1">
        <f t="array" ref="V2676">_xlfn.IFS(Orders!M2676=People!$B$2,People!$A$2,Orders!M2676=People!$B$3,People!$A$3,Orders!M2676=People!$B$4,People!$A$3,Orders!M2676=People!$B$5,People!$A$5)</f>
        <v>Anna Andreadi</v>
      </c>
      <c r="W2676" s="3" t="str">
        <f>IFERROR(VLOOKUP(B2676,Returns!$B$2:$C$801,2),"No")</f>
        <v>Yes</v>
      </c>
    </row>
    <row r="2677" spans="1:23" hidden="1" x14ac:dyDescent="0.2">
      <c r="A2677" s="1">
        <v>2676</v>
      </c>
      <c r="B2677" t="s">
        <v>7451</v>
      </c>
      <c r="C2677" s="2">
        <v>43796</v>
      </c>
      <c r="D2677" s="2">
        <v>43801</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s="3" t="str" cm="1">
        <f t="array" ref="V2677">_xlfn.IFS(Orders!M2677=People!$B$2,People!$A$2,Orders!M2677=People!$B$3,People!$A$3,Orders!M2677=People!$B$4,People!$A$3,Orders!M2677=People!$B$5,People!$A$5)</f>
        <v>Cassandra Brandow</v>
      </c>
      <c r="W2677" s="3" t="str">
        <f>IFERROR(VLOOKUP(B2677,Returns!$B$2:$C$801,2),"No")</f>
        <v>Yes</v>
      </c>
    </row>
    <row r="2678" spans="1:23" hidden="1" x14ac:dyDescent="0.2">
      <c r="A2678" s="1">
        <v>2677</v>
      </c>
      <c r="B2678" t="s">
        <v>7451</v>
      </c>
      <c r="C2678" s="2">
        <v>43796</v>
      </c>
      <c r="D2678" s="2">
        <v>43801</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s="3" t="str" cm="1">
        <f t="array" ref="V2678">_xlfn.IFS(Orders!M2678=People!$B$2,People!$A$2,Orders!M2678=People!$B$3,People!$A$3,Orders!M2678=People!$B$4,People!$A$3,Orders!M2678=People!$B$5,People!$A$5)</f>
        <v>Cassandra Brandow</v>
      </c>
      <c r="W2678" s="3" t="str">
        <f>IFERROR(VLOOKUP(B2678,Returns!$B$2:$C$801,2),"No")</f>
        <v>Yes</v>
      </c>
    </row>
    <row r="2679" spans="1:23" hidden="1" x14ac:dyDescent="0.2">
      <c r="A2679" s="1">
        <v>2678</v>
      </c>
      <c r="B2679" t="s">
        <v>7452</v>
      </c>
      <c r="C2679" s="2">
        <v>42542</v>
      </c>
      <c r="D2679" s="2">
        <v>42542</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s="3" t="str" cm="1">
        <f t="array" ref="V2679">_xlfn.IFS(Orders!M2679=People!$B$2,People!$A$2,Orders!M2679=People!$B$3,People!$A$3,Orders!M2679=People!$B$4,People!$A$3,Orders!M2679=People!$B$5,People!$A$5)</f>
        <v>Anna Andreadi</v>
      </c>
      <c r="W2679" s="3" t="str">
        <f>IFERROR(VLOOKUP(B2679,Returns!$B$2:$C$801,2),"No")</f>
        <v>Yes</v>
      </c>
    </row>
    <row r="2680" spans="1:23" hidden="1" x14ac:dyDescent="0.2">
      <c r="A2680" s="1">
        <v>2679</v>
      </c>
      <c r="B2680" t="s">
        <v>7452</v>
      </c>
      <c r="C2680" s="2">
        <v>42542</v>
      </c>
      <c r="D2680" s="2">
        <v>42542</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s="3" t="str" cm="1">
        <f t="array" ref="V2680">_xlfn.IFS(Orders!M2680=People!$B$2,People!$A$2,Orders!M2680=People!$B$3,People!$A$3,Orders!M2680=People!$B$4,People!$A$3,Orders!M2680=People!$B$5,People!$A$5)</f>
        <v>Anna Andreadi</v>
      </c>
      <c r="W2680" s="3" t="str">
        <f>IFERROR(VLOOKUP(B2680,Returns!$B$2:$C$801,2),"No")</f>
        <v>Yes</v>
      </c>
    </row>
    <row r="2681" spans="1:23" x14ac:dyDescent="0.2">
      <c r="A2681" s="1">
        <v>2680</v>
      </c>
      <c r="B2681" t="s">
        <v>7453</v>
      </c>
      <c r="C2681" s="2">
        <v>43486</v>
      </c>
      <c r="D2681" s="2">
        <v>43492</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s="3" t="str" cm="1">
        <f t="array" ref="V2681">_xlfn.IFS(Orders!M2681=People!$B$2,People!$A$2,Orders!M2681=People!$B$3,People!$A$3,Orders!M2681=People!$B$4,People!$A$3,Orders!M2681=People!$B$5,People!$A$5)</f>
        <v>Chuck Magee</v>
      </c>
      <c r="W2681" s="3" t="str">
        <f>IFERROR(VLOOKUP(B2681,Returns!$B$2:$C$801,2),"No")</f>
        <v>Yes</v>
      </c>
    </row>
    <row r="2682" spans="1:23" x14ac:dyDescent="0.2">
      <c r="A2682" s="1">
        <v>2681</v>
      </c>
      <c r="B2682" t="s">
        <v>7453</v>
      </c>
      <c r="C2682" s="2">
        <v>43486</v>
      </c>
      <c r="D2682" s="2">
        <v>43492</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s="3" t="str" cm="1">
        <f t="array" ref="V2682">_xlfn.IFS(Orders!M2682=People!$B$2,People!$A$2,Orders!M2682=People!$B$3,People!$A$3,Orders!M2682=People!$B$4,People!$A$3,Orders!M2682=People!$B$5,People!$A$5)</f>
        <v>Chuck Magee</v>
      </c>
      <c r="W2682" s="3" t="str">
        <f>IFERROR(VLOOKUP(B2682,Returns!$B$2:$C$801,2),"No")</f>
        <v>Yes</v>
      </c>
    </row>
    <row r="2683" spans="1:23" x14ac:dyDescent="0.2">
      <c r="A2683" s="1">
        <v>2682</v>
      </c>
      <c r="B2683" t="s">
        <v>7453</v>
      </c>
      <c r="C2683" s="2">
        <v>43486</v>
      </c>
      <c r="D2683" s="2">
        <v>43492</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s="3" t="str" cm="1">
        <f t="array" ref="V2683">_xlfn.IFS(Orders!M2683=People!$B$2,People!$A$2,Orders!M2683=People!$B$3,People!$A$3,Orders!M2683=People!$B$4,People!$A$3,Orders!M2683=People!$B$5,People!$A$5)</f>
        <v>Chuck Magee</v>
      </c>
      <c r="W2683" s="3" t="str">
        <f>IFERROR(VLOOKUP(B2683,Returns!$B$2:$C$801,2),"No")</f>
        <v>Yes</v>
      </c>
    </row>
    <row r="2684" spans="1:23" x14ac:dyDescent="0.2">
      <c r="A2684" s="1">
        <v>2683</v>
      </c>
      <c r="B2684" t="s">
        <v>7453</v>
      </c>
      <c r="C2684" s="2">
        <v>43486</v>
      </c>
      <c r="D2684" s="2">
        <v>43492</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s="3" t="str" cm="1">
        <f t="array" ref="V2684">_xlfn.IFS(Orders!M2684=People!$B$2,People!$A$2,Orders!M2684=People!$B$3,People!$A$3,Orders!M2684=People!$B$4,People!$A$3,Orders!M2684=People!$B$5,People!$A$5)</f>
        <v>Chuck Magee</v>
      </c>
      <c r="W2684" s="3" t="str">
        <f>IFERROR(VLOOKUP(B2684,Returns!$B$2:$C$801,2),"No")</f>
        <v>Yes</v>
      </c>
    </row>
    <row r="2685" spans="1:23" x14ac:dyDescent="0.2">
      <c r="A2685" s="1">
        <v>2684</v>
      </c>
      <c r="B2685" t="s">
        <v>7453</v>
      </c>
      <c r="C2685" s="2">
        <v>43486</v>
      </c>
      <c r="D2685" s="2">
        <v>43492</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s="3" t="str" cm="1">
        <f t="array" ref="V2685">_xlfn.IFS(Orders!M2685=People!$B$2,People!$A$2,Orders!M2685=People!$B$3,People!$A$3,Orders!M2685=People!$B$4,People!$A$3,Orders!M2685=People!$B$5,People!$A$5)</f>
        <v>Chuck Magee</v>
      </c>
      <c r="W2685" s="3" t="str">
        <f>IFERROR(VLOOKUP(B2685,Returns!$B$2:$C$801,2),"No")</f>
        <v>Yes</v>
      </c>
    </row>
    <row r="2686" spans="1:23" hidden="1" x14ac:dyDescent="0.2">
      <c r="A2686" s="1">
        <v>2685</v>
      </c>
      <c r="B2686" t="s">
        <v>6138</v>
      </c>
      <c r="C2686" s="2">
        <v>43645</v>
      </c>
      <c r="D2686" s="2">
        <v>43652</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s="3" t="str" cm="1">
        <f t="array" ref="V2686">_xlfn.IFS(Orders!M2686=People!$B$2,People!$A$2,Orders!M2686=People!$B$3,People!$A$3,Orders!M2686=People!$B$4,People!$A$3,Orders!M2686=People!$B$5,People!$A$5)</f>
        <v>Anna Andreadi</v>
      </c>
      <c r="W2686" s="3" t="str">
        <f>IFERROR(VLOOKUP(B2686,Returns!$B$2:$C$801,2),"No")</f>
        <v>Yes</v>
      </c>
    </row>
    <row r="2687" spans="1:23" hidden="1" x14ac:dyDescent="0.2">
      <c r="A2687" s="1">
        <v>2686</v>
      </c>
      <c r="B2687" t="s">
        <v>7454</v>
      </c>
      <c r="C2687" s="2">
        <v>43349</v>
      </c>
      <c r="D2687" s="2">
        <v>43354</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s="3" t="str" cm="1">
        <f t="array" ref="V2687">_xlfn.IFS(Orders!M2687=People!$B$2,People!$A$2,Orders!M2687=People!$B$3,People!$A$3,Orders!M2687=People!$B$4,People!$A$3,Orders!M2687=People!$B$5,People!$A$5)</f>
        <v>Cassandra Brandow</v>
      </c>
      <c r="W2687" s="3" t="str">
        <f>IFERROR(VLOOKUP(B2687,Returns!$B$2:$C$801,2),"No")</f>
        <v>Yes</v>
      </c>
    </row>
    <row r="2688" spans="1:23" hidden="1" x14ac:dyDescent="0.2">
      <c r="A2688" s="1">
        <v>2687</v>
      </c>
      <c r="B2688" t="s">
        <v>7454</v>
      </c>
      <c r="C2688" s="2">
        <v>43349</v>
      </c>
      <c r="D2688" s="2">
        <v>43354</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s="3" t="str" cm="1">
        <f t="array" ref="V2688">_xlfn.IFS(Orders!M2688=People!$B$2,People!$A$2,Orders!M2688=People!$B$3,People!$A$3,Orders!M2688=People!$B$4,People!$A$3,Orders!M2688=People!$B$5,People!$A$5)</f>
        <v>Cassandra Brandow</v>
      </c>
      <c r="W2688" s="3" t="str">
        <f>IFERROR(VLOOKUP(B2688,Returns!$B$2:$C$801,2),"No")</f>
        <v>Yes</v>
      </c>
    </row>
    <row r="2689" spans="1:23" x14ac:dyDescent="0.2">
      <c r="A2689" s="1">
        <v>2688</v>
      </c>
      <c r="B2689" t="s">
        <v>7455</v>
      </c>
      <c r="C2689" s="2">
        <v>43316</v>
      </c>
      <c r="D2689" s="2">
        <v>43317</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s="3" t="str" cm="1">
        <f t="array" ref="V2689">_xlfn.IFS(Orders!M2689=People!$B$2,People!$A$2,Orders!M2689=People!$B$3,People!$A$3,Orders!M2689=People!$B$4,People!$A$3,Orders!M2689=People!$B$5,People!$A$5)</f>
        <v>Chuck Magee</v>
      </c>
      <c r="W2689" s="3" t="str">
        <f>IFERROR(VLOOKUP(B2689,Returns!$B$2:$C$801,2),"No")</f>
        <v>Yes</v>
      </c>
    </row>
    <row r="2690" spans="1:23" hidden="1" x14ac:dyDescent="0.2">
      <c r="A2690" s="1">
        <v>2689</v>
      </c>
      <c r="B2690" t="s">
        <v>6021</v>
      </c>
      <c r="C2690" s="2">
        <v>43051</v>
      </c>
      <c r="D2690" s="2">
        <v>43053</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s="3" t="str" cm="1">
        <f t="array" ref="V2690">_xlfn.IFS(Orders!M2690=People!$B$2,People!$A$2,Orders!M2690=People!$B$3,People!$A$3,Orders!M2690=People!$B$4,People!$A$3,Orders!M2690=People!$B$5,People!$A$5)</f>
        <v>Anna Andreadi</v>
      </c>
      <c r="W2690" s="3" t="str">
        <f>IFERROR(VLOOKUP(B2690,Returns!$B$2:$C$801,2),"No")</f>
        <v>Yes</v>
      </c>
    </row>
    <row r="2691" spans="1:23" x14ac:dyDescent="0.2">
      <c r="A2691" s="1">
        <v>2690</v>
      </c>
      <c r="B2691" t="s">
        <v>7456</v>
      </c>
      <c r="C2691" s="2">
        <v>42551</v>
      </c>
      <c r="D2691" s="2">
        <v>42553</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s="3" t="str" cm="1">
        <f t="array" ref="V2691">_xlfn.IFS(Orders!M2691=People!$B$2,People!$A$2,Orders!M2691=People!$B$3,People!$A$3,Orders!M2691=People!$B$4,People!$A$3,Orders!M2691=People!$B$5,People!$A$5)</f>
        <v>Chuck Magee</v>
      </c>
      <c r="W2691" s="3" t="str">
        <f>IFERROR(VLOOKUP(B2691,Returns!$B$2:$C$801,2),"No")</f>
        <v>Yes</v>
      </c>
    </row>
    <row r="2692" spans="1:23" x14ac:dyDescent="0.2">
      <c r="A2692" s="1">
        <v>2691</v>
      </c>
      <c r="B2692" t="s">
        <v>7457</v>
      </c>
      <c r="C2692" s="2">
        <v>43803</v>
      </c>
      <c r="D2692" s="2">
        <v>43807</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s="3" t="str" cm="1">
        <f t="array" ref="V2692">_xlfn.IFS(Orders!M2692=People!$B$2,People!$A$2,Orders!M2692=People!$B$3,People!$A$3,Orders!M2692=People!$B$4,People!$A$3,Orders!M2692=People!$B$5,People!$A$5)</f>
        <v>Chuck Magee</v>
      </c>
      <c r="W2692" s="3" t="str">
        <f>IFERROR(VLOOKUP(B2692,Returns!$B$2:$C$801,2),"No")</f>
        <v>Yes</v>
      </c>
    </row>
    <row r="2693" spans="1:23" hidden="1" x14ac:dyDescent="0.2">
      <c r="A2693" s="1">
        <v>2692</v>
      </c>
      <c r="B2693" t="s">
        <v>7458</v>
      </c>
      <c r="C2693" s="2">
        <v>43340</v>
      </c>
      <c r="D2693" s="2">
        <v>43345</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s="3" t="str" cm="1">
        <f t="array" ref="V2693">_xlfn.IFS(Orders!M2693=People!$B$2,People!$A$2,Orders!M2693=People!$B$3,People!$A$3,Orders!M2693=People!$B$4,People!$A$3,Orders!M2693=People!$B$5,People!$A$5)</f>
        <v>Anna Andreadi</v>
      </c>
      <c r="W2693" s="3" t="str">
        <f>IFERROR(VLOOKUP(B2693,Returns!$B$2:$C$801,2),"No")</f>
        <v>Yes</v>
      </c>
    </row>
    <row r="2694" spans="1:23" hidden="1" x14ac:dyDescent="0.2">
      <c r="A2694" s="1">
        <v>2693</v>
      </c>
      <c r="B2694" t="s">
        <v>7458</v>
      </c>
      <c r="C2694" s="2">
        <v>43340</v>
      </c>
      <c r="D2694" s="2">
        <v>43345</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s="3" t="str" cm="1">
        <f t="array" ref="V2694">_xlfn.IFS(Orders!M2694=People!$B$2,People!$A$2,Orders!M2694=People!$B$3,People!$A$3,Orders!M2694=People!$B$4,People!$A$3,Orders!M2694=People!$B$5,People!$A$5)</f>
        <v>Anna Andreadi</v>
      </c>
      <c r="W2694" s="3" t="str">
        <f>IFERROR(VLOOKUP(B2694,Returns!$B$2:$C$801,2),"No")</f>
        <v>Yes</v>
      </c>
    </row>
    <row r="2695" spans="1:23" hidden="1" x14ac:dyDescent="0.2">
      <c r="A2695" s="1">
        <v>2694</v>
      </c>
      <c r="B2695" t="s">
        <v>7459</v>
      </c>
      <c r="C2695" s="2">
        <v>43122</v>
      </c>
      <c r="D2695" s="2">
        <v>43128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s="3" t="str" cm="1">
        <f t="array" ref="V2695">_xlfn.IFS(Orders!M2695=People!$B$2,People!$A$2,Orders!M2695=People!$B$3,People!$A$3,Orders!M2695=People!$B$4,People!$A$3,Orders!M2695=People!$B$5,People!$A$5)</f>
        <v>Anna Andreadi</v>
      </c>
      <c r="W2695" s="3" t="str">
        <f>IFERROR(VLOOKUP(B2695,Returns!$B$2:$C$801,2),"No")</f>
        <v>Yes</v>
      </c>
    </row>
    <row r="2696" spans="1:23" hidden="1" x14ac:dyDescent="0.2">
      <c r="A2696" s="1">
        <v>2695</v>
      </c>
      <c r="B2696" t="s">
        <v>7460</v>
      </c>
      <c r="C2696" s="2">
        <v>42658</v>
      </c>
      <c r="D2696" s="2">
        <v>42663</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s="3" t="str" cm="1">
        <f t="array" ref="V2696">_xlfn.IFS(Orders!M2696=People!$B$2,People!$A$2,Orders!M2696=People!$B$3,People!$A$3,Orders!M2696=People!$B$4,People!$A$3,Orders!M2696=People!$B$5,People!$A$5)</f>
        <v>Cassandra Brandow</v>
      </c>
      <c r="W2696" s="3" t="str">
        <f>IFERROR(VLOOKUP(B2696,Returns!$B$2:$C$801,2),"No")</f>
        <v>Yes</v>
      </c>
    </row>
    <row r="2697" spans="1:23" x14ac:dyDescent="0.2">
      <c r="A2697" s="1">
        <v>2696</v>
      </c>
      <c r="B2697" t="s">
        <v>7461</v>
      </c>
      <c r="C2697" s="2">
        <v>43138</v>
      </c>
      <c r="D2697" s="2">
        <v>43140</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s="3" t="str" cm="1">
        <f t="array" ref="V2697">_xlfn.IFS(Orders!M2697=People!$B$2,People!$A$2,Orders!M2697=People!$B$3,People!$A$3,Orders!M2697=People!$B$4,People!$A$3,Orders!M2697=People!$B$5,People!$A$5)</f>
        <v>Chuck Magee</v>
      </c>
      <c r="W2697" s="3" t="str">
        <f>IFERROR(VLOOKUP(B2697,Returns!$B$2:$C$801,2),"No")</f>
        <v>Yes</v>
      </c>
    </row>
    <row r="2698" spans="1:23" hidden="1" x14ac:dyDescent="0.2">
      <c r="A2698" s="1">
        <v>2697</v>
      </c>
      <c r="B2698" t="s">
        <v>7462</v>
      </c>
      <c r="C2698" s="2">
        <v>42447</v>
      </c>
      <c r="D2698" s="2">
        <v>42452</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s="3" t="str" cm="1">
        <f t="array" ref="V2698">_xlfn.IFS(Orders!M2698=People!$B$2,People!$A$2,Orders!M2698=People!$B$3,People!$A$3,Orders!M2698=People!$B$4,People!$A$3,Orders!M2698=People!$B$5,People!$A$5)</f>
        <v>Cassandra Brandow</v>
      </c>
      <c r="W2698" s="3" t="str">
        <f>IFERROR(VLOOKUP(B2698,Returns!$B$2:$C$801,2),"No")</f>
        <v>Yes</v>
      </c>
    </row>
    <row r="2699" spans="1:23" hidden="1" x14ac:dyDescent="0.2">
      <c r="A2699" s="1">
        <v>2698</v>
      </c>
      <c r="B2699" t="s">
        <v>7462</v>
      </c>
      <c r="C2699" s="2">
        <v>42447</v>
      </c>
      <c r="D2699" s="2">
        <v>42452</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s="3" t="str" cm="1">
        <f t="array" ref="V2699">_xlfn.IFS(Orders!M2699=People!$B$2,People!$A$2,Orders!M2699=People!$B$3,People!$A$3,Orders!M2699=People!$B$4,People!$A$3,Orders!M2699=People!$B$5,People!$A$5)</f>
        <v>Cassandra Brandow</v>
      </c>
      <c r="W2699" s="3" t="str">
        <f>IFERROR(VLOOKUP(B2699,Returns!$B$2:$C$801,2),"No")</f>
        <v>Yes</v>
      </c>
    </row>
    <row r="2700" spans="1:23" hidden="1" x14ac:dyDescent="0.2">
      <c r="A2700" s="1">
        <v>2699</v>
      </c>
      <c r="B2700" t="s">
        <v>7462</v>
      </c>
      <c r="C2700" s="2">
        <v>42447</v>
      </c>
      <c r="D2700" s="2">
        <v>42452</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s="3" t="str" cm="1">
        <f t="array" ref="V2700">_xlfn.IFS(Orders!M2700=People!$B$2,People!$A$2,Orders!M2700=People!$B$3,People!$A$3,Orders!M2700=People!$B$4,People!$A$3,Orders!M2700=People!$B$5,People!$A$5)</f>
        <v>Cassandra Brandow</v>
      </c>
      <c r="W2700" s="3" t="str">
        <f>IFERROR(VLOOKUP(B2700,Returns!$B$2:$C$801,2),"No")</f>
        <v>Yes</v>
      </c>
    </row>
    <row r="2701" spans="1:23" hidden="1" x14ac:dyDescent="0.2">
      <c r="A2701" s="1">
        <v>2700</v>
      </c>
      <c r="B2701" t="s">
        <v>7462</v>
      </c>
      <c r="C2701" s="2">
        <v>42447</v>
      </c>
      <c r="D2701" s="2">
        <v>42452</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s="3" t="str" cm="1">
        <f t="array" ref="V2701">_xlfn.IFS(Orders!M2701=People!$B$2,People!$A$2,Orders!M2701=People!$B$3,People!$A$3,Orders!M2701=People!$B$4,People!$A$3,Orders!M2701=People!$B$5,People!$A$5)</f>
        <v>Cassandra Brandow</v>
      </c>
      <c r="W2701" s="3" t="str">
        <f>IFERROR(VLOOKUP(B2701,Returns!$B$2:$C$801,2),"No")</f>
        <v>Yes</v>
      </c>
    </row>
    <row r="2702" spans="1:23" hidden="1" x14ac:dyDescent="0.2">
      <c r="A2702" s="1">
        <v>2701</v>
      </c>
      <c r="B2702" t="s">
        <v>7462</v>
      </c>
      <c r="C2702" s="2">
        <v>42447</v>
      </c>
      <c r="D2702" s="2">
        <v>42452</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s="3" t="str" cm="1">
        <f t="array" ref="V2702">_xlfn.IFS(Orders!M2702=People!$B$2,People!$A$2,Orders!M2702=People!$B$3,People!$A$3,Orders!M2702=People!$B$4,People!$A$3,Orders!M2702=People!$B$5,People!$A$5)</f>
        <v>Cassandra Brandow</v>
      </c>
      <c r="W2702" s="3" t="str">
        <f>IFERROR(VLOOKUP(B2702,Returns!$B$2:$C$801,2),"No")</f>
        <v>Yes</v>
      </c>
    </row>
    <row r="2703" spans="1:23" hidden="1" x14ac:dyDescent="0.2">
      <c r="A2703" s="1">
        <v>2702</v>
      </c>
      <c r="B2703" t="s">
        <v>7462</v>
      </c>
      <c r="C2703" s="2">
        <v>42447</v>
      </c>
      <c r="D2703" s="2">
        <v>42452</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s="3" t="str" cm="1">
        <f t="array" ref="V2703">_xlfn.IFS(Orders!M2703=People!$B$2,People!$A$2,Orders!M2703=People!$B$3,People!$A$3,Orders!M2703=People!$B$4,People!$A$3,Orders!M2703=People!$B$5,People!$A$5)</f>
        <v>Cassandra Brandow</v>
      </c>
      <c r="W2703" s="3" t="str">
        <f>IFERROR(VLOOKUP(B2703,Returns!$B$2:$C$801,2),"No")</f>
        <v>Yes</v>
      </c>
    </row>
    <row r="2704" spans="1:23" hidden="1" x14ac:dyDescent="0.2">
      <c r="A2704" s="1">
        <v>2703</v>
      </c>
      <c r="B2704" t="s">
        <v>7462</v>
      </c>
      <c r="C2704" s="2">
        <v>42447</v>
      </c>
      <c r="D2704" s="2">
        <v>42452</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s="3" t="str" cm="1">
        <f t="array" ref="V2704">_xlfn.IFS(Orders!M2704=People!$B$2,People!$A$2,Orders!M2704=People!$B$3,People!$A$3,Orders!M2704=People!$B$4,People!$A$3,Orders!M2704=People!$B$5,People!$A$5)</f>
        <v>Cassandra Brandow</v>
      </c>
      <c r="W2704" s="3" t="str">
        <f>IFERROR(VLOOKUP(B2704,Returns!$B$2:$C$801,2),"No")</f>
        <v>Yes</v>
      </c>
    </row>
    <row r="2705" spans="1:23" x14ac:dyDescent="0.2">
      <c r="A2705" s="1">
        <v>2704</v>
      </c>
      <c r="B2705" t="s">
        <v>7463</v>
      </c>
      <c r="C2705" s="2">
        <v>42514</v>
      </c>
      <c r="D2705" s="2">
        <v>42520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s="3" t="str" cm="1">
        <f t="array" ref="V2705">_xlfn.IFS(Orders!M2705=People!$B$2,People!$A$2,Orders!M2705=People!$B$3,People!$A$3,Orders!M2705=People!$B$4,People!$A$3,Orders!M2705=People!$B$5,People!$A$5)</f>
        <v>Chuck Magee</v>
      </c>
      <c r="W2705" s="3" t="str">
        <f>IFERROR(VLOOKUP(B2705,Returns!$B$2:$C$801,2),"No")</f>
        <v>Yes</v>
      </c>
    </row>
    <row r="2706" spans="1:23" x14ac:dyDescent="0.2">
      <c r="A2706" s="1">
        <v>2705</v>
      </c>
      <c r="B2706" t="s">
        <v>7464</v>
      </c>
      <c r="C2706" s="2">
        <v>43657</v>
      </c>
      <c r="D2706" s="2">
        <v>43659</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s="3" t="str" cm="1">
        <f t="array" ref="V2706">_xlfn.IFS(Orders!M2706=People!$B$2,People!$A$2,Orders!M2706=People!$B$3,People!$A$3,Orders!M2706=People!$B$4,People!$A$3,Orders!M2706=People!$B$5,People!$A$5)</f>
        <v>Chuck Magee</v>
      </c>
      <c r="W2706" s="3" t="str">
        <f>IFERROR(VLOOKUP(B2706,Returns!$B$2:$C$801,2),"No")</f>
        <v>Yes</v>
      </c>
    </row>
    <row r="2707" spans="1:23" hidden="1" x14ac:dyDescent="0.2">
      <c r="A2707" s="1">
        <v>2706</v>
      </c>
      <c r="B2707" t="s">
        <v>7465</v>
      </c>
      <c r="C2707" s="2">
        <v>43632</v>
      </c>
      <c r="D2707" s="2">
        <v>43637</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s="3" t="str" cm="1">
        <f t="array" ref="V2707">_xlfn.IFS(Orders!M2707=People!$B$2,People!$A$2,Orders!M2707=People!$B$3,People!$A$3,Orders!M2707=People!$B$4,People!$A$3,Orders!M2707=People!$B$5,People!$A$5)</f>
        <v>Anna Andreadi</v>
      </c>
      <c r="W2707" s="3" t="str">
        <f>IFERROR(VLOOKUP(B2707,Returns!$B$2:$C$801,2),"No")</f>
        <v>Yes</v>
      </c>
    </row>
    <row r="2708" spans="1:23" hidden="1" x14ac:dyDescent="0.2">
      <c r="A2708" s="1">
        <v>2707</v>
      </c>
      <c r="B2708" t="s">
        <v>7465</v>
      </c>
      <c r="C2708" s="2">
        <v>43632</v>
      </c>
      <c r="D2708" s="2">
        <v>43637</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s="3" t="str" cm="1">
        <f t="array" ref="V2708">_xlfn.IFS(Orders!M2708=People!$B$2,People!$A$2,Orders!M2708=People!$B$3,People!$A$3,Orders!M2708=People!$B$4,People!$A$3,Orders!M2708=People!$B$5,People!$A$5)</f>
        <v>Anna Andreadi</v>
      </c>
      <c r="W2708" s="3" t="str">
        <f>IFERROR(VLOOKUP(B2708,Returns!$B$2:$C$801,2),"No")</f>
        <v>Yes</v>
      </c>
    </row>
    <row r="2709" spans="1:23" hidden="1" x14ac:dyDescent="0.2">
      <c r="A2709" s="1">
        <v>2708</v>
      </c>
      <c r="B2709" t="s">
        <v>7465</v>
      </c>
      <c r="C2709" s="2">
        <v>43632</v>
      </c>
      <c r="D2709" s="2">
        <v>43637</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s="3" t="str" cm="1">
        <f t="array" ref="V2709">_xlfn.IFS(Orders!M2709=People!$B$2,People!$A$2,Orders!M2709=People!$B$3,People!$A$3,Orders!M2709=People!$B$4,People!$A$3,Orders!M2709=People!$B$5,People!$A$5)</f>
        <v>Anna Andreadi</v>
      </c>
      <c r="W2709" s="3" t="str">
        <f>IFERROR(VLOOKUP(B2709,Returns!$B$2:$C$801,2),"No")</f>
        <v>Yes</v>
      </c>
    </row>
    <row r="2710" spans="1:23" hidden="1" x14ac:dyDescent="0.2">
      <c r="A2710" s="1">
        <v>2709</v>
      </c>
      <c r="B2710" t="s">
        <v>7466</v>
      </c>
      <c r="C2710" s="2">
        <v>42765</v>
      </c>
      <c r="D2710" s="2">
        <v>42772</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s="3" t="str" cm="1">
        <f t="array" ref="V2710">_xlfn.IFS(Orders!M2710=People!$B$2,People!$A$2,Orders!M2710=People!$B$3,People!$A$3,Orders!M2710=People!$B$4,People!$A$3,Orders!M2710=People!$B$5,People!$A$5)</f>
        <v>Anna Andreadi</v>
      </c>
      <c r="W2710" s="3" t="str">
        <f>IFERROR(VLOOKUP(B2710,Returns!$B$2:$C$801,2),"No")</f>
        <v>Yes</v>
      </c>
    </row>
    <row r="2711" spans="1:23" hidden="1" x14ac:dyDescent="0.2">
      <c r="A2711" s="1">
        <v>2710</v>
      </c>
      <c r="B2711" t="s">
        <v>7466</v>
      </c>
      <c r="C2711" s="2">
        <v>42765</v>
      </c>
      <c r="D2711" s="2">
        <v>42772</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s="3" t="str" cm="1">
        <f t="array" ref="V2711">_xlfn.IFS(Orders!M2711=People!$B$2,People!$A$2,Orders!M2711=People!$B$3,People!$A$3,Orders!M2711=People!$B$4,People!$A$3,Orders!M2711=People!$B$5,People!$A$5)</f>
        <v>Anna Andreadi</v>
      </c>
      <c r="W2711" s="3" t="str">
        <f>IFERROR(VLOOKUP(B2711,Returns!$B$2:$C$801,2),"No")</f>
        <v>Yes</v>
      </c>
    </row>
    <row r="2712" spans="1:23" hidden="1" x14ac:dyDescent="0.2">
      <c r="A2712" s="1">
        <v>2711</v>
      </c>
      <c r="B2712" t="s">
        <v>7467</v>
      </c>
      <c r="C2712" s="2">
        <v>43080</v>
      </c>
      <c r="D2712" s="2">
        <v>43084</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s="3" t="str" cm="1">
        <f t="array" ref="V2712">_xlfn.IFS(Orders!M2712=People!$B$2,People!$A$2,Orders!M2712=People!$B$3,People!$A$3,Orders!M2712=People!$B$4,People!$A$3,Orders!M2712=People!$B$5,People!$A$5)</f>
        <v>Cassandra Brandow</v>
      </c>
      <c r="W2712" s="3" t="str">
        <f>IFERROR(VLOOKUP(B2712,Returns!$B$2:$C$801,2),"No")</f>
        <v>Yes</v>
      </c>
    </row>
    <row r="2713" spans="1:23" x14ac:dyDescent="0.2">
      <c r="A2713" s="1">
        <v>2712</v>
      </c>
      <c r="B2713" t="s">
        <v>7468</v>
      </c>
      <c r="C2713" s="2">
        <v>43747</v>
      </c>
      <c r="D2713" s="2">
        <v>43749</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s="3" t="str" cm="1">
        <f t="array" ref="V2713">_xlfn.IFS(Orders!M2713=People!$B$2,People!$A$2,Orders!M2713=People!$B$3,People!$A$3,Orders!M2713=People!$B$4,People!$A$3,Orders!M2713=People!$B$5,People!$A$5)</f>
        <v>Chuck Magee</v>
      </c>
      <c r="W2713" s="3" t="str">
        <f>IFERROR(VLOOKUP(B2713,Returns!$B$2:$C$801,2),"No")</f>
        <v>Yes</v>
      </c>
    </row>
    <row r="2714" spans="1:23" x14ac:dyDescent="0.2">
      <c r="A2714" s="1">
        <v>2713</v>
      </c>
      <c r="B2714" t="s">
        <v>7469</v>
      </c>
      <c r="C2714" s="2">
        <v>43675</v>
      </c>
      <c r="D2714" s="2">
        <v>43678</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s="3" t="str" cm="1">
        <f t="array" ref="V2714">_xlfn.IFS(Orders!M2714=People!$B$2,People!$A$2,Orders!M2714=People!$B$3,People!$A$3,Orders!M2714=People!$B$4,People!$A$3,Orders!M2714=People!$B$5,People!$A$5)</f>
        <v>Chuck Magee</v>
      </c>
      <c r="W2714" s="3" t="str">
        <f>IFERROR(VLOOKUP(B2714,Returns!$B$2:$C$801,2),"No")</f>
        <v>Yes</v>
      </c>
    </row>
    <row r="2715" spans="1:23" hidden="1" x14ac:dyDescent="0.2">
      <c r="A2715" s="1">
        <v>2714</v>
      </c>
      <c r="B2715" t="s">
        <v>7470</v>
      </c>
      <c r="C2715" s="2">
        <v>42485</v>
      </c>
      <c r="D2715" s="2">
        <v>42489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s="3" t="str" cm="1">
        <f t="array" ref="V2715">_xlfn.IFS(Orders!M2715=People!$B$2,People!$A$2,Orders!M2715=People!$B$3,People!$A$3,Orders!M2715=People!$B$4,People!$A$3,Orders!M2715=People!$B$5,People!$A$5)</f>
        <v>Cassandra Brandow</v>
      </c>
      <c r="W2715" s="3" t="str">
        <f>IFERROR(VLOOKUP(B2715,Returns!$B$2:$C$801,2),"No")</f>
        <v>Yes</v>
      </c>
    </row>
    <row r="2716" spans="1:23" hidden="1" x14ac:dyDescent="0.2">
      <c r="A2716" s="1">
        <v>2715</v>
      </c>
      <c r="B2716" t="s">
        <v>7471</v>
      </c>
      <c r="C2716" s="2">
        <v>43070</v>
      </c>
      <c r="D2716" s="2">
        <v>43075</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s="3" t="str" cm="1">
        <f t="array" ref="V2716">_xlfn.IFS(Orders!M2716=People!$B$2,People!$A$2,Orders!M2716=People!$B$3,People!$A$3,Orders!M2716=People!$B$4,People!$A$3,Orders!M2716=People!$B$5,People!$A$5)</f>
        <v>Anna Andreadi</v>
      </c>
      <c r="W2716" s="3" t="str">
        <f>IFERROR(VLOOKUP(B2716,Returns!$B$2:$C$801,2),"No")</f>
        <v>Yes</v>
      </c>
    </row>
    <row r="2717" spans="1:23" x14ac:dyDescent="0.2">
      <c r="A2717" s="1">
        <v>2716</v>
      </c>
      <c r="B2717" t="s">
        <v>7472</v>
      </c>
      <c r="C2717" s="2">
        <v>42708</v>
      </c>
      <c r="D2717" s="2">
        <v>42712</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s="3" t="str" cm="1">
        <f t="array" ref="V2717">_xlfn.IFS(Orders!M2717=People!$B$2,People!$A$2,Orders!M2717=People!$B$3,People!$A$3,Orders!M2717=People!$B$4,People!$A$3,Orders!M2717=People!$B$5,People!$A$5)</f>
        <v>Chuck Magee</v>
      </c>
      <c r="W2717" s="3" t="str">
        <f>IFERROR(VLOOKUP(B2717,Returns!$B$2:$C$801,2),"No")</f>
        <v>Yes</v>
      </c>
    </row>
    <row r="2718" spans="1:23" hidden="1" x14ac:dyDescent="0.2">
      <c r="A2718" s="1">
        <v>2717</v>
      </c>
      <c r="B2718" t="s">
        <v>7473</v>
      </c>
      <c r="C2718" s="2">
        <v>43703</v>
      </c>
      <c r="D2718" s="2">
        <v>43709</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s="3" t="str" cm="1">
        <f t="array" ref="V2718">_xlfn.IFS(Orders!M2718=People!$B$2,People!$A$2,Orders!M2718=People!$B$3,People!$A$3,Orders!M2718=People!$B$4,People!$A$3,Orders!M2718=People!$B$5,People!$A$5)</f>
        <v>Cassandra Brandow</v>
      </c>
      <c r="W2718" s="3" t="str">
        <f>IFERROR(VLOOKUP(B2718,Returns!$B$2:$C$801,2),"No")</f>
        <v>Yes</v>
      </c>
    </row>
    <row r="2719" spans="1:23" x14ac:dyDescent="0.2">
      <c r="A2719" s="1">
        <v>2718</v>
      </c>
      <c r="B2719" t="s">
        <v>7474</v>
      </c>
      <c r="C2719" s="2">
        <v>42620</v>
      </c>
      <c r="D2719" s="2">
        <v>42626</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s="3" t="str" cm="1">
        <f t="array" ref="V2719">_xlfn.IFS(Orders!M2719=People!$B$2,People!$A$2,Orders!M2719=People!$B$3,People!$A$3,Orders!M2719=People!$B$4,People!$A$3,Orders!M2719=People!$B$5,People!$A$5)</f>
        <v>Chuck Magee</v>
      </c>
      <c r="W2719" s="3" t="str">
        <f>IFERROR(VLOOKUP(B2719,Returns!$B$2:$C$801,2),"No")</f>
        <v>No</v>
      </c>
    </row>
    <row r="2720" spans="1:23" hidden="1" x14ac:dyDescent="0.2">
      <c r="A2720" s="1">
        <v>2719</v>
      </c>
      <c r="B2720" t="s">
        <v>7475</v>
      </c>
      <c r="C2720" s="2">
        <v>43820</v>
      </c>
      <c r="D2720" s="2">
        <v>43826</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s="3" t="str" cm="1">
        <f t="array" ref="V2720">_xlfn.IFS(Orders!M2720=People!$B$2,People!$A$2,Orders!M2720=People!$B$3,People!$A$3,Orders!M2720=People!$B$4,People!$A$3,Orders!M2720=People!$B$5,People!$A$5)</f>
        <v>Anna Andreadi</v>
      </c>
      <c r="W2720" s="3" t="str">
        <f>IFERROR(VLOOKUP(B2720,Returns!$B$2:$C$801,2),"No")</f>
        <v>Yes</v>
      </c>
    </row>
    <row r="2721" spans="1:23" x14ac:dyDescent="0.2">
      <c r="A2721" s="1">
        <v>2720</v>
      </c>
      <c r="B2721" t="s">
        <v>7476</v>
      </c>
      <c r="C2721" s="2">
        <v>42710</v>
      </c>
      <c r="D2721" s="2">
        <v>42712</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s="3" t="str" cm="1">
        <f t="array" ref="V2721">_xlfn.IFS(Orders!M2721=People!$B$2,People!$A$2,Orders!M2721=People!$B$3,People!$A$3,Orders!M2721=People!$B$4,People!$A$3,Orders!M2721=People!$B$5,People!$A$5)</f>
        <v>Chuck Magee</v>
      </c>
      <c r="W2721" s="3" t="str">
        <f>IFERROR(VLOOKUP(B2721,Returns!$B$2:$C$801,2),"No")</f>
        <v>Yes</v>
      </c>
    </row>
    <row r="2722" spans="1:23" hidden="1" x14ac:dyDescent="0.2">
      <c r="A2722" s="1">
        <v>2721</v>
      </c>
      <c r="B2722" t="s">
        <v>7477</v>
      </c>
      <c r="C2722" s="2">
        <v>42678</v>
      </c>
      <c r="D2722" s="2">
        <v>42682</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s="3" t="str" cm="1">
        <f t="array" ref="V2722">_xlfn.IFS(Orders!M2722=People!$B$2,People!$A$2,Orders!M2722=People!$B$3,People!$A$3,Orders!M2722=People!$B$4,People!$A$3,Orders!M2722=People!$B$5,People!$A$5)</f>
        <v>Cassandra Brandow</v>
      </c>
      <c r="W2722" s="3" t="str">
        <f>IFERROR(VLOOKUP(B2722,Returns!$B$2:$C$801,2),"No")</f>
        <v>Yes</v>
      </c>
    </row>
    <row r="2723" spans="1:23" hidden="1" x14ac:dyDescent="0.2">
      <c r="A2723" s="1">
        <v>2722</v>
      </c>
      <c r="B2723" t="s">
        <v>7477</v>
      </c>
      <c r="C2723" s="2">
        <v>42678</v>
      </c>
      <c r="D2723" s="2">
        <v>42682</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s="3" t="str" cm="1">
        <f t="array" ref="V2723">_xlfn.IFS(Orders!M2723=People!$B$2,People!$A$2,Orders!M2723=People!$B$3,People!$A$3,Orders!M2723=People!$B$4,People!$A$3,Orders!M2723=People!$B$5,People!$A$5)</f>
        <v>Cassandra Brandow</v>
      </c>
      <c r="W2723" s="3" t="str">
        <f>IFERROR(VLOOKUP(B2723,Returns!$B$2:$C$801,2),"No")</f>
        <v>Yes</v>
      </c>
    </row>
    <row r="2724" spans="1:23" hidden="1" x14ac:dyDescent="0.2">
      <c r="A2724" s="1">
        <v>2723</v>
      </c>
      <c r="B2724" t="s">
        <v>7478</v>
      </c>
      <c r="C2724" s="2">
        <v>43204</v>
      </c>
      <c r="D2724" s="2">
        <v>43209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s="3" t="str" cm="1">
        <f t="array" ref="V2724">_xlfn.IFS(Orders!M2724=People!$B$2,People!$A$2,Orders!M2724=People!$B$3,People!$A$3,Orders!M2724=People!$B$4,People!$A$3,Orders!M2724=People!$B$5,People!$A$5)</f>
        <v>Cassandra Brandow</v>
      </c>
      <c r="W2724" s="3" t="str">
        <f>IFERROR(VLOOKUP(B2724,Returns!$B$2:$C$801,2),"No")</f>
        <v>Yes</v>
      </c>
    </row>
    <row r="2725" spans="1:23" hidden="1" x14ac:dyDescent="0.2">
      <c r="A2725" s="1">
        <v>2724</v>
      </c>
      <c r="B2725" t="s">
        <v>7479</v>
      </c>
      <c r="C2725" s="2">
        <v>42647</v>
      </c>
      <c r="D2725" s="2">
        <v>42651</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s="3" t="str" cm="1">
        <f t="array" ref="V2725">_xlfn.IFS(Orders!M2725=People!$B$2,People!$A$2,Orders!M2725=People!$B$3,People!$A$3,Orders!M2725=People!$B$4,People!$A$3,Orders!M2725=People!$B$5,People!$A$5)</f>
        <v>Anna Andreadi</v>
      </c>
      <c r="W2725" s="3" t="str">
        <f>IFERROR(VLOOKUP(B2725,Returns!$B$2:$C$801,2),"No")</f>
        <v>Yes</v>
      </c>
    </row>
    <row r="2726" spans="1:23" hidden="1" x14ac:dyDescent="0.2">
      <c r="A2726" s="1">
        <v>2725</v>
      </c>
      <c r="B2726" t="s">
        <v>7479</v>
      </c>
      <c r="C2726" s="2">
        <v>42647</v>
      </c>
      <c r="D2726" s="2">
        <v>42651</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s="3" t="str" cm="1">
        <f t="array" ref="V2726">_xlfn.IFS(Orders!M2726=People!$B$2,People!$A$2,Orders!M2726=People!$B$3,People!$A$3,Orders!M2726=People!$B$4,People!$A$3,Orders!M2726=People!$B$5,People!$A$5)</f>
        <v>Anna Andreadi</v>
      </c>
      <c r="W2726" s="3" t="str">
        <f>IFERROR(VLOOKUP(B2726,Returns!$B$2:$C$801,2),"No")</f>
        <v>Yes</v>
      </c>
    </row>
    <row r="2727" spans="1:23" x14ac:dyDescent="0.2">
      <c r="A2727" s="1">
        <v>2726</v>
      </c>
      <c r="B2727" t="s">
        <v>7480</v>
      </c>
      <c r="C2727" s="2">
        <v>43776</v>
      </c>
      <c r="D2727" s="2">
        <v>43782</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s="3" t="str" cm="1">
        <f t="array" ref="V2727">_xlfn.IFS(Orders!M2727=People!$B$2,People!$A$2,Orders!M2727=People!$B$3,People!$A$3,Orders!M2727=People!$B$4,People!$A$3,Orders!M2727=People!$B$5,People!$A$5)</f>
        <v>Chuck Magee</v>
      </c>
      <c r="W2727" s="3" t="str">
        <f>IFERROR(VLOOKUP(B2727,Returns!$B$2:$C$801,2),"No")</f>
        <v>Yes</v>
      </c>
    </row>
    <row r="2728" spans="1:23" x14ac:dyDescent="0.2">
      <c r="A2728" s="1">
        <v>2727</v>
      </c>
      <c r="B2728" t="s">
        <v>7480</v>
      </c>
      <c r="C2728" s="2">
        <v>43776</v>
      </c>
      <c r="D2728" s="2">
        <v>43782</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s="3" t="str" cm="1">
        <f t="array" ref="V2728">_xlfn.IFS(Orders!M2728=People!$B$2,People!$A$2,Orders!M2728=People!$B$3,People!$A$3,Orders!M2728=People!$B$4,People!$A$3,Orders!M2728=People!$B$5,People!$A$5)</f>
        <v>Chuck Magee</v>
      </c>
      <c r="W2728" s="3" t="str">
        <f>IFERROR(VLOOKUP(B2728,Returns!$B$2:$C$801,2),"No")</f>
        <v>Yes</v>
      </c>
    </row>
    <row r="2729" spans="1:23" x14ac:dyDescent="0.2">
      <c r="A2729" s="1">
        <v>2728</v>
      </c>
      <c r="B2729" t="s">
        <v>7481</v>
      </c>
      <c r="C2729" s="2">
        <v>43821</v>
      </c>
      <c r="D2729" s="2">
        <v>43823</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s="3" t="str" cm="1">
        <f t="array" ref="V2729">_xlfn.IFS(Orders!M2729=People!$B$2,People!$A$2,Orders!M2729=People!$B$3,People!$A$3,Orders!M2729=People!$B$4,People!$A$3,Orders!M2729=People!$B$5,People!$A$5)</f>
        <v>Chuck Magee</v>
      </c>
      <c r="W2729" s="3" t="str">
        <f>IFERROR(VLOOKUP(B2729,Returns!$B$2:$C$801,2),"No")</f>
        <v>Yes</v>
      </c>
    </row>
    <row r="2730" spans="1:23" x14ac:dyDescent="0.2">
      <c r="A2730" s="1">
        <v>2729</v>
      </c>
      <c r="B2730" t="s">
        <v>7481</v>
      </c>
      <c r="C2730" s="2">
        <v>43821</v>
      </c>
      <c r="D2730" s="2">
        <v>43823</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s="3" t="str" cm="1">
        <f t="array" ref="V2730">_xlfn.IFS(Orders!M2730=People!$B$2,People!$A$2,Orders!M2730=People!$B$3,People!$A$3,Orders!M2730=People!$B$4,People!$A$3,Orders!M2730=People!$B$5,People!$A$5)</f>
        <v>Chuck Magee</v>
      </c>
      <c r="W2730" s="3" t="str">
        <f>IFERROR(VLOOKUP(B2730,Returns!$B$2:$C$801,2),"No")</f>
        <v>Yes</v>
      </c>
    </row>
    <row r="2731" spans="1:23" hidden="1" x14ac:dyDescent="0.2">
      <c r="A2731" s="1">
        <v>2730</v>
      </c>
      <c r="B2731" t="s">
        <v>7482</v>
      </c>
      <c r="C2731" s="2">
        <v>43509</v>
      </c>
      <c r="D2731" s="2">
        <v>43515</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s="3" t="str" cm="1">
        <f t="array" ref="V2731">_xlfn.IFS(Orders!M2731=People!$B$2,People!$A$2,Orders!M2731=People!$B$3,People!$A$3,Orders!M2731=People!$B$4,People!$A$3,Orders!M2731=People!$B$5,People!$A$5)</f>
        <v>Anna Andreadi</v>
      </c>
      <c r="W2731" s="3" t="str">
        <f>IFERROR(VLOOKUP(B2731,Returns!$B$2:$C$801,2),"No")</f>
        <v>Yes</v>
      </c>
    </row>
    <row r="2732" spans="1:23" hidden="1" x14ac:dyDescent="0.2">
      <c r="A2732" s="1">
        <v>2731</v>
      </c>
      <c r="B2732" t="s">
        <v>7482</v>
      </c>
      <c r="C2732" s="2">
        <v>43509</v>
      </c>
      <c r="D2732" s="2">
        <v>43515</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s="3" t="str" cm="1">
        <f t="array" ref="V2732">_xlfn.IFS(Orders!M2732=People!$B$2,People!$A$2,Orders!M2732=People!$B$3,People!$A$3,Orders!M2732=People!$B$4,People!$A$3,Orders!M2732=People!$B$5,People!$A$5)</f>
        <v>Anna Andreadi</v>
      </c>
      <c r="W2732" s="3" t="str">
        <f>IFERROR(VLOOKUP(B2732,Returns!$B$2:$C$801,2),"No")</f>
        <v>Yes</v>
      </c>
    </row>
    <row r="2733" spans="1:23" hidden="1" x14ac:dyDescent="0.2">
      <c r="A2733" s="1">
        <v>2732</v>
      </c>
      <c r="B2733" t="s">
        <v>7482</v>
      </c>
      <c r="C2733" s="2">
        <v>43509</v>
      </c>
      <c r="D2733" s="2">
        <v>43515</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s="3" t="str" cm="1">
        <f t="array" ref="V2733">_xlfn.IFS(Orders!M2733=People!$B$2,People!$A$2,Orders!M2733=People!$B$3,People!$A$3,Orders!M2733=People!$B$4,People!$A$3,Orders!M2733=People!$B$5,People!$A$5)</f>
        <v>Anna Andreadi</v>
      </c>
      <c r="W2733" s="3" t="str">
        <f>IFERROR(VLOOKUP(B2733,Returns!$B$2:$C$801,2),"No")</f>
        <v>Yes</v>
      </c>
    </row>
    <row r="2734" spans="1:23" x14ac:dyDescent="0.2">
      <c r="A2734" s="1">
        <v>2733</v>
      </c>
      <c r="B2734" t="s">
        <v>7483</v>
      </c>
      <c r="C2734" s="2">
        <v>42553</v>
      </c>
      <c r="D2734" s="2">
        <v>42557</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s="3" t="str" cm="1">
        <f t="array" ref="V2734">_xlfn.IFS(Orders!M2734=People!$B$2,People!$A$2,Orders!M2734=People!$B$3,People!$A$3,Orders!M2734=People!$B$4,People!$A$3,Orders!M2734=People!$B$5,People!$A$5)</f>
        <v>Chuck Magee</v>
      </c>
      <c r="W2734" s="3" t="str">
        <f>IFERROR(VLOOKUP(B2734,Returns!$B$2:$C$801,2),"No")</f>
        <v>Yes</v>
      </c>
    </row>
    <row r="2735" spans="1:23" x14ac:dyDescent="0.2">
      <c r="A2735" s="1">
        <v>2734</v>
      </c>
      <c r="B2735" t="s">
        <v>7483</v>
      </c>
      <c r="C2735" s="2">
        <v>42553</v>
      </c>
      <c r="D2735" s="2">
        <v>42557</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s="3" t="str" cm="1">
        <f t="array" ref="V2735">_xlfn.IFS(Orders!M2735=People!$B$2,People!$A$2,Orders!M2735=People!$B$3,People!$A$3,Orders!M2735=People!$B$4,People!$A$3,Orders!M2735=People!$B$5,People!$A$5)</f>
        <v>Chuck Magee</v>
      </c>
      <c r="W2735" s="3" t="str">
        <f>IFERROR(VLOOKUP(B2735,Returns!$B$2:$C$801,2),"No")</f>
        <v>Yes</v>
      </c>
    </row>
    <row r="2736" spans="1:23" hidden="1" x14ac:dyDescent="0.2">
      <c r="A2736" s="1">
        <v>2735</v>
      </c>
      <c r="B2736" t="s">
        <v>7484</v>
      </c>
      <c r="C2736" s="2">
        <v>42787</v>
      </c>
      <c r="D2736" s="2">
        <v>42789</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s="3" t="str" cm="1">
        <f t="array" ref="V2736">_xlfn.IFS(Orders!M2736=People!$B$2,People!$A$2,Orders!M2736=People!$B$3,People!$A$3,Orders!M2736=People!$B$4,People!$A$3,Orders!M2736=People!$B$5,People!$A$5)</f>
        <v>Anna Andreadi</v>
      </c>
      <c r="W2736" s="3" t="str">
        <f>IFERROR(VLOOKUP(B2736,Returns!$B$2:$C$801,2),"No")</f>
        <v>Yes</v>
      </c>
    </row>
    <row r="2737" spans="1:23" x14ac:dyDescent="0.2">
      <c r="A2737" s="1">
        <v>2736</v>
      </c>
      <c r="B2737" t="s">
        <v>7485</v>
      </c>
      <c r="C2737" s="2">
        <v>43052</v>
      </c>
      <c r="D2737" s="2">
        <v>43058</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s="3" t="str" cm="1">
        <f t="array" ref="V2737">_xlfn.IFS(Orders!M2737=People!$B$2,People!$A$2,Orders!M2737=People!$B$3,People!$A$3,Orders!M2737=People!$B$4,People!$A$3,Orders!M2737=People!$B$5,People!$A$5)</f>
        <v>Chuck Magee</v>
      </c>
      <c r="W2737" s="3" t="str">
        <f>IFERROR(VLOOKUP(B2737,Returns!$B$2:$C$801,2),"No")</f>
        <v>Yes</v>
      </c>
    </row>
    <row r="2738" spans="1:23" x14ac:dyDescent="0.2">
      <c r="A2738" s="1">
        <v>2737</v>
      </c>
      <c r="B2738" t="s">
        <v>7485</v>
      </c>
      <c r="C2738" s="2">
        <v>43052</v>
      </c>
      <c r="D2738" s="2">
        <v>43058</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s="3" t="str" cm="1">
        <f t="array" ref="V2738">_xlfn.IFS(Orders!M2738=People!$B$2,People!$A$2,Orders!M2738=People!$B$3,People!$A$3,Orders!M2738=People!$B$4,People!$A$3,Orders!M2738=People!$B$5,People!$A$5)</f>
        <v>Chuck Magee</v>
      </c>
      <c r="W2738" s="3" t="str">
        <f>IFERROR(VLOOKUP(B2738,Returns!$B$2:$C$801,2),"No")</f>
        <v>Yes</v>
      </c>
    </row>
    <row r="2739" spans="1:23" x14ac:dyDescent="0.2">
      <c r="A2739" s="1">
        <v>2738</v>
      </c>
      <c r="B2739" t="s">
        <v>7485</v>
      </c>
      <c r="C2739" s="2">
        <v>43052</v>
      </c>
      <c r="D2739" s="2">
        <v>43058</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s="3" t="str" cm="1">
        <f t="array" ref="V2739">_xlfn.IFS(Orders!M2739=People!$B$2,People!$A$2,Orders!M2739=People!$B$3,People!$A$3,Orders!M2739=People!$B$4,People!$A$3,Orders!M2739=People!$B$5,People!$A$5)</f>
        <v>Chuck Magee</v>
      </c>
      <c r="W2739" s="3" t="str">
        <f>IFERROR(VLOOKUP(B2739,Returns!$B$2:$C$801,2),"No")</f>
        <v>Yes</v>
      </c>
    </row>
    <row r="2740" spans="1:23" x14ac:dyDescent="0.2">
      <c r="A2740" s="1">
        <v>2739</v>
      </c>
      <c r="B2740" t="s">
        <v>7485</v>
      </c>
      <c r="C2740" s="2">
        <v>43052</v>
      </c>
      <c r="D2740" s="2">
        <v>43058</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s="3" t="str" cm="1">
        <f t="array" ref="V2740">_xlfn.IFS(Orders!M2740=People!$B$2,People!$A$2,Orders!M2740=People!$B$3,People!$A$3,Orders!M2740=People!$B$4,People!$A$3,Orders!M2740=People!$B$5,People!$A$5)</f>
        <v>Chuck Magee</v>
      </c>
      <c r="W2740" s="3" t="str">
        <f>IFERROR(VLOOKUP(B2740,Returns!$B$2:$C$801,2),"No")</f>
        <v>Yes</v>
      </c>
    </row>
    <row r="2741" spans="1:23" hidden="1" x14ac:dyDescent="0.2">
      <c r="A2741" s="1">
        <v>2740</v>
      </c>
      <c r="B2741" t="s">
        <v>7486</v>
      </c>
      <c r="C2741" s="2">
        <v>43571</v>
      </c>
      <c r="D2741" s="2">
        <v>43573</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s="3" t="str" cm="1">
        <f t="array" ref="V2741">_xlfn.IFS(Orders!M2741=People!$B$2,People!$A$2,Orders!M2741=People!$B$3,People!$A$3,Orders!M2741=People!$B$4,People!$A$3,Orders!M2741=People!$B$5,People!$A$5)</f>
        <v>Cassandra Brandow</v>
      </c>
      <c r="W2741" s="3" t="str">
        <f>IFERROR(VLOOKUP(B2741,Returns!$B$2:$C$801,2),"No")</f>
        <v>Yes</v>
      </c>
    </row>
    <row r="2742" spans="1:23" hidden="1" x14ac:dyDescent="0.2">
      <c r="A2742" s="1">
        <v>2741</v>
      </c>
      <c r="B2742" t="s">
        <v>7486</v>
      </c>
      <c r="C2742" s="2">
        <v>43571</v>
      </c>
      <c r="D2742" s="2">
        <v>43573</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s="3" t="str" cm="1">
        <f t="array" ref="V2742">_xlfn.IFS(Orders!M2742=People!$B$2,People!$A$2,Orders!M2742=People!$B$3,People!$A$3,Orders!M2742=People!$B$4,People!$A$3,Orders!M2742=People!$B$5,People!$A$5)</f>
        <v>Cassandra Brandow</v>
      </c>
      <c r="W2742" s="3" t="str">
        <f>IFERROR(VLOOKUP(B2742,Returns!$B$2:$C$801,2),"No")</f>
        <v>Yes</v>
      </c>
    </row>
    <row r="2743" spans="1:23" x14ac:dyDescent="0.2">
      <c r="A2743" s="1">
        <v>2742</v>
      </c>
      <c r="B2743" t="s">
        <v>7487</v>
      </c>
      <c r="C2743" s="2">
        <v>43156</v>
      </c>
      <c r="D2743" s="2">
        <v>43158</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s="3" t="str" cm="1">
        <f t="array" ref="V2743">_xlfn.IFS(Orders!M2743=People!$B$2,People!$A$2,Orders!M2743=People!$B$3,People!$A$3,Orders!M2743=People!$B$4,People!$A$3,Orders!M2743=People!$B$5,People!$A$5)</f>
        <v>Chuck Magee</v>
      </c>
      <c r="W2743" s="3" t="str">
        <f>IFERROR(VLOOKUP(B2743,Returns!$B$2:$C$801,2),"No")</f>
        <v>Yes</v>
      </c>
    </row>
    <row r="2744" spans="1:23" hidden="1" x14ac:dyDescent="0.2">
      <c r="A2744" s="1">
        <v>2743</v>
      </c>
      <c r="B2744" t="s">
        <v>7488</v>
      </c>
      <c r="C2744" s="2">
        <v>42678</v>
      </c>
      <c r="D2744" s="2">
        <v>42682</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s="3" t="str" cm="1">
        <f t="array" ref="V2744">_xlfn.IFS(Orders!M2744=People!$B$2,People!$A$2,Orders!M2744=People!$B$3,People!$A$3,Orders!M2744=People!$B$4,People!$A$3,Orders!M2744=People!$B$5,People!$A$5)</f>
        <v>Anna Andreadi</v>
      </c>
      <c r="W2744" s="3" t="str">
        <f>IFERROR(VLOOKUP(B2744,Returns!$B$2:$C$801,2),"No")</f>
        <v>Yes</v>
      </c>
    </row>
    <row r="2745" spans="1:23" hidden="1" x14ac:dyDescent="0.2">
      <c r="A2745" s="1">
        <v>2744</v>
      </c>
      <c r="B2745" t="s">
        <v>7489</v>
      </c>
      <c r="C2745" s="2">
        <v>42906</v>
      </c>
      <c r="D2745" s="2">
        <v>42911</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s="3" t="str" cm="1">
        <f t="array" ref="V2745">_xlfn.IFS(Orders!M2745=People!$B$2,People!$A$2,Orders!M2745=People!$B$3,People!$A$3,Orders!M2745=People!$B$4,People!$A$3,Orders!M2745=People!$B$5,People!$A$5)</f>
        <v>Anna Andreadi</v>
      </c>
      <c r="W2745" s="3" t="str">
        <f>IFERROR(VLOOKUP(B2745,Returns!$B$2:$C$801,2),"No")</f>
        <v>Yes</v>
      </c>
    </row>
    <row r="2746" spans="1:23" hidden="1" x14ac:dyDescent="0.2">
      <c r="A2746" s="1">
        <v>2745</v>
      </c>
      <c r="B2746" t="s">
        <v>7489</v>
      </c>
      <c r="C2746" s="2">
        <v>42906</v>
      </c>
      <c r="D2746" s="2">
        <v>42911</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s="3" t="str" cm="1">
        <f t="array" ref="V2746">_xlfn.IFS(Orders!M2746=People!$B$2,People!$A$2,Orders!M2746=People!$B$3,People!$A$3,Orders!M2746=People!$B$4,People!$A$3,Orders!M2746=People!$B$5,People!$A$5)</f>
        <v>Anna Andreadi</v>
      </c>
      <c r="W2746" s="3" t="str">
        <f>IFERROR(VLOOKUP(B2746,Returns!$B$2:$C$801,2),"No")</f>
        <v>Yes</v>
      </c>
    </row>
    <row r="2747" spans="1:23" hidden="1" x14ac:dyDescent="0.2">
      <c r="A2747" s="1">
        <v>2746</v>
      </c>
      <c r="B2747" t="s">
        <v>7490</v>
      </c>
      <c r="C2747" s="2">
        <v>43684</v>
      </c>
      <c r="D2747" s="2">
        <v>43688</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s="3" t="str" cm="1">
        <f t="array" ref="V2747">_xlfn.IFS(Orders!M2747=People!$B$2,People!$A$2,Orders!M2747=People!$B$3,People!$A$3,Orders!M2747=People!$B$4,People!$A$3,Orders!M2747=People!$B$5,People!$A$5)</f>
        <v>Cassandra Brandow</v>
      </c>
      <c r="W2747" s="3" t="str">
        <f>IFERROR(VLOOKUP(B2747,Returns!$B$2:$C$801,2),"No")</f>
        <v>Yes</v>
      </c>
    </row>
    <row r="2748" spans="1:23" x14ac:dyDescent="0.2">
      <c r="A2748" s="1">
        <v>2747</v>
      </c>
      <c r="B2748" t="s">
        <v>7491</v>
      </c>
      <c r="C2748" s="2">
        <v>42502</v>
      </c>
      <c r="D2748" s="2">
        <v>42507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s="3" t="str" cm="1">
        <f t="array" ref="V2748">_xlfn.IFS(Orders!M2748=People!$B$2,People!$A$2,Orders!M2748=People!$B$3,People!$A$3,Orders!M2748=People!$B$4,People!$A$3,Orders!M2748=People!$B$5,People!$A$5)</f>
        <v>Chuck Magee</v>
      </c>
      <c r="W2748" s="3" t="str">
        <f>IFERROR(VLOOKUP(B2748,Returns!$B$2:$C$801,2),"No")</f>
        <v>Yes</v>
      </c>
    </row>
    <row r="2749" spans="1:23" x14ac:dyDescent="0.2">
      <c r="A2749" s="1">
        <v>2748</v>
      </c>
      <c r="B2749" t="s">
        <v>7492</v>
      </c>
      <c r="C2749" s="2">
        <v>43061</v>
      </c>
      <c r="D2749" s="2">
        <v>43065</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s="3" t="str" cm="1">
        <f t="array" ref="V2749">_xlfn.IFS(Orders!M2749=People!$B$2,People!$A$2,Orders!M2749=People!$B$3,People!$A$3,Orders!M2749=People!$B$4,People!$A$3,Orders!M2749=People!$B$5,People!$A$5)</f>
        <v>Chuck Magee</v>
      </c>
      <c r="W2749" s="3" t="str">
        <f>IFERROR(VLOOKUP(B2749,Returns!$B$2:$C$801,2),"No")</f>
        <v>Yes</v>
      </c>
    </row>
    <row r="2750" spans="1:23" hidden="1" x14ac:dyDescent="0.2">
      <c r="A2750" s="1">
        <v>2749</v>
      </c>
      <c r="B2750" t="s">
        <v>7493</v>
      </c>
      <c r="C2750" s="2">
        <v>43073</v>
      </c>
      <c r="D2750" s="2">
        <v>43077</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s="3" t="str" cm="1">
        <f t="array" ref="V2750">_xlfn.IFS(Orders!M2750=People!$B$2,People!$A$2,Orders!M2750=People!$B$3,People!$A$3,Orders!M2750=People!$B$4,People!$A$3,Orders!M2750=People!$B$5,People!$A$5)</f>
        <v>Cassandra Brandow</v>
      </c>
      <c r="W2750" s="3" t="str">
        <f>IFERROR(VLOOKUP(B2750,Returns!$B$2:$C$801,2),"No")</f>
        <v>Yes</v>
      </c>
    </row>
    <row r="2751" spans="1:23" hidden="1" x14ac:dyDescent="0.2">
      <c r="A2751" s="1">
        <v>2750</v>
      </c>
      <c r="B2751" t="s">
        <v>7494</v>
      </c>
      <c r="C2751" s="2">
        <v>42529</v>
      </c>
      <c r="D2751" s="2">
        <v>42535</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s="3" t="str" cm="1">
        <f t="array" ref="V2751">_xlfn.IFS(Orders!M2751=People!$B$2,People!$A$2,Orders!M2751=People!$B$3,People!$A$3,Orders!M2751=People!$B$4,People!$A$3,Orders!M2751=People!$B$5,People!$A$5)</f>
        <v>Anna Andreadi</v>
      </c>
      <c r="W2751" s="3" t="str">
        <f>IFERROR(VLOOKUP(B2751,Returns!$B$2:$C$801,2),"No")</f>
        <v>Yes</v>
      </c>
    </row>
    <row r="2752" spans="1:23" hidden="1" x14ac:dyDescent="0.2">
      <c r="A2752" s="1">
        <v>2751</v>
      </c>
      <c r="B2752" t="s">
        <v>7495</v>
      </c>
      <c r="C2752" s="2">
        <v>42590</v>
      </c>
      <c r="D2752" s="2">
        <v>42593</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s="3" t="str" cm="1">
        <f t="array" ref="V2752">_xlfn.IFS(Orders!M2752=People!$B$2,People!$A$2,Orders!M2752=People!$B$3,People!$A$3,Orders!M2752=People!$B$4,People!$A$3,Orders!M2752=People!$B$5,People!$A$5)</f>
        <v>Anna Andreadi</v>
      </c>
      <c r="W2752" s="3" t="str">
        <f>IFERROR(VLOOKUP(B2752,Returns!$B$2:$C$801,2),"No")</f>
        <v>Yes</v>
      </c>
    </row>
    <row r="2753" spans="1:23" hidden="1" x14ac:dyDescent="0.2">
      <c r="A2753" s="1">
        <v>2752</v>
      </c>
      <c r="B2753" t="s">
        <v>7496</v>
      </c>
      <c r="C2753" s="2">
        <v>42516</v>
      </c>
      <c r="D2753" s="2">
        <v>42520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s="3" t="str" cm="1">
        <f t="array" ref="V2753">_xlfn.IFS(Orders!M2753=People!$B$2,People!$A$2,Orders!M2753=People!$B$3,People!$A$3,Orders!M2753=People!$B$4,People!$A$3,Orders!M2753=People!$B$5,People!$A$5)</f>
        <v>Anna Andreadi</v>
      </c>
      <c r="W2753" s="3" t="str">
        <f>IFERROR(VLOOKUP(B2753,Returns!$B$2:$C$801,2),"No")</f>
        <v>Yes</v>
      </c>
    </row>
    <row r="2754" spans="1:23" hidden="1" x14ac:dyDescent="0.2">
      <c r="A2754" s="1">
        <v>2753</v>
      </c>
      <c r="B2754" t="s">
        <v>7497</v>
      </c>
      <c r="C2754" s="2">
        <v>42842</v>
      </c>
      <c r="D2754" s="2">
        <v>42846</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s="3" t="str" cm="1">
        <f t="array" ref="V2754">_xlfn.IFS(Orders!M2754=People!$B$2,People!$A$2,Orders!M2754=People!$B$3,People!$A$3,Orders!M2754=People!$B$4,People!$A$3,Orders!M2754=People!$B$5,People!$A$5)</f>
        <v>Anna Andreadi</v>
      </c>
      <c r="W2754" s="3" t="str">
        <f>IFERROR(VLOOKUP(B2754,Returns!$B$2:$C$801,2),"No")</f>
        <v>Yes</v>
      </c>
    </row>
    <row r="2755" spans="1:23" hidden="1" x14ac:dyDescent="0.2">
      <c r="A2755" s="1">
        <v>2754</v>
      </c>
      <c r="B2755" t="s">
        <v>7497</v>
      </c>
      <c r="C2755" s="2">
        <v>42842</v>
      </c>
      <c r="D2755" s="2">
        <v>42846</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s="3" t="str" cm="1">
        <f t="array" ref="V2755">_xlfn.IFS(Orders!M2755=People!$B$2,People!$A$2,Orders!M2755=People!$B$3,People!$A$3,Orders!M2755=People!$B$4,People!$A$3,Orders!M2755=People!$B$5,People!$A$5)</f>
        <v>Anna Andreadi</v>
      </c>
      <c r="W2755" s="3" t="str">
        <f>IFERROR(VLOOKUP(B2755,Returns!$B$2:$C$801,2),"No")</f>
        <v>Yes</v>
      </c>
    </row>
    <row r="2756" spans="1:23" hidden="1" x14ac:dyDescent="0.2">
      <c r="A2756" s="1">
        <v>2755</v>
      </c>
      <c r="B2756" t="s">
        <v>7497</v>
      </c>
      <c r="C2756" s="2">
        <v>42842</v>
      </c>
      <c r="D2756" s="2">
        <v>42846</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s="3" t="str" cm="1">
        <f t="array" ref="V2756">_xlfn.IFS(Orders!M2756=People!$B$2,People!$A$2,Orders!M2756=People!$B$3,People!$A$3,Orders!M2756=People!$B$4,People!$A$3,Orders!M2756=People!$B$5,People!$A$5)</f>
        <v>Anna Andreadi</v>
      </c>
      <c r="W2756" s="3" t="str">
        <f>IFERROR(VLOOKUP(B2756,Returns!$B$2:$C$801,2),"No")</f>
        <v>Yes</v>
      </c>
    </row>
    <row r="2757" spans="1:23" hidden="1" x14ac:dyDescent="0.2">
      <c r="A2757" s="1">
        <v>2756</v>
      </c>
      <c r="B2757" t="s">
        <v>7497</v>
      </c>
      <c r="C2757" s="2">
        <v>42842</v>
      </c>
      <c r="D2757" s="2">
        <v>42846</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s="3" t="str" cm="1">
        <f t="array" ref="V2757">_xlfn.IFS(Orders!M2757=People!$B$2,People!$A$2,Orders!M2757=People!$B$3,People!$A$3,Orders!M2757=People!$B$4,People!$A$3,Orders!M2757=People!$B$5,People!$A$5)</f>
        <v>Anna Andreadi</v>
      </c>
      <c r="W2757" s="3" t="str">
        <f>IFERROR(VLOOKUP(B2757,Returns!$B$2:$C$801,2),"No")</f>
        <v>Yes</v>
      </c>
    </row>
    <row r="2758" spans="1:23" hidden="1" x14ac:dyDescent="0.2">
      <c r="A2758" s="1">
        <v>2757</v>
      </c>
      <c r="B2758" t="s">
        <v>7497</v>
      </c>
      <c r="C2758" s="2">
        <v>42842</v>
      </c>
      <c r="D2758" s="2">
        <v>42846</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s="3" t="str" cm="1">
        <f t="array" ref="V2758">_xlfn.IFS(Orders!M2758=People!$B$2,People!$A$2,Orders!M2758=People!$B$3,People!$A$3,Orders!M2758=People!$B$4,People!$A$3,Orders!M2758=People!$B$5,People!$A$5)</f>
        <v>Anna Andreadi</v>
      </c>
      <c r="W2758" s="3" t="str">
        <f>IFERROR(VLOOKUP(B2758,Returns!$B$2:$C$801,2),"No")</f>
        <v>Yes</v>
      </c>
    </row>
    <row r="2759" spans="1:23" x14ac:dyDescent="0.2">
      <c r="A2759" s="1">
        <v>2758</v>
      </c>
      <c r="B2759" t="s">
        <v>7498</v>
      </c>
      <c r="C2759" s="2">
        <v>43262</v>
      </c>
      <c r="D2759" s="2">
        <v>43264</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s="3" t="str" cm="1">
        <f t="array" ref="V2759">_xlfn.IFS(Orders!M2759=People!$B$2,People!$A$2,Orders!M2759=People!$B$3,People!$A$3,Orders!M2759=People!$B$4,People!$A$3,Orders!M2759=People!$B$5,People!$A$5)</f>
        <v>Chuck Magee</v>
      </c>
      <c r="W2759" s="3" t="str">
        <f>IFERROR(VLOOKUP(B2759,Returns!$B$2:$C$801,2),"No")</f>
        <v>Yes</v>
      </c>
    </row>
    <row r="2760" spans="1:23" hidden="1" x14ac:dyDescent="0.2">
      <c r="A2760" s="1">
        <v>2759</v>
      </c>
      <c r="B2760" t="s">
        <v>7499</v>
      </c>
      <c r="C2760" s="2">
        <v>43170</v>
      </c>
      <c r="D2760" s="2">
        <v>43174</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s="3" t="str" cm="1">
        <f t="array" ref="V2760">_xlfn.IFS(Orders!M2760=People!$B$2,People!$A$2,Orders!M2760=People!$B$3,People!$A$3,Orders!M2760=People!$B$4,People!$A$3,Orders!M2760=People!$B$5,People!$A$5)</f>
        <v>Cassandra Brandow</v>
      </c>
      <c r="W2760" s="3" t="str">
        <f>IFERROR(VLOOKUP(B2760,Returns!$B$2:$C$801,2),"No")</f>
        <v>Yes</v>
      </c>
    </row>
    <row r="2761" spans="1:23" hidden="1" x14ac:dyDescent="0.2">
      <c r="A2761" s="1">
        <v>2760</v>
      </c>
      <c r="B2761" t="s">
        <v>7499</v>
      </c>
      <c r="C2761" s="2">
        <v>43170</v>
      </c>
      <c r="D2761" s="2">
        <v>43174</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s="3" t="str" cm="1">
        <f t="array" ref="V2761">_xlfn.IFS(Orders!M2761=People!$B$2,People!$A$2,Orders!M2761=People!$B$3,People!$A$3,Orders!M2761=People!$B$4,People!$A$3,Orders!M2761=People!$B$5,People!$A$5)</f>
        <v>Cassandra Brandow</v>
      </c>
      <c r="W2761" s="3" t="str">
        <f>IFERROR(VLOOKUP(B2761,Returns!$B$2:$C$801,2),"No")</f>
        <v>Yes</v>
      </c>
    </row>
    <row r="2762" spans="1:23" hidden="1" x14ac:dyDescent="0.2">
      <c r="A2762" s="1">
        <v>2761</v>
      </c>
      <c r="B2762" t="s">
        <v>7500</v>
      </c>
      <c r="C2762" s="2">
        <v>42516</v>
      </c>
      <c r="D2762" s="2">
        <v>42519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s="3" t="str" cm="1">
        <f t="array" ref="V2762">_xlfn.IFS(Orders!M2762=People!$B$2,People!$A$2,Orders!M2762=People!$B$3,People!$A$3,Orders!M2762=People!$B$4,People!$A$3,Orders!M2762=People!$B$5,People!$A$5)</f>
        <v>Anna Andreadi</v>
      </c>
      <c r="W2762" s="3" t="str">
        <f>IFERROR(VLOOKUP(B2762,Returns!$B$2:$C$801,2),"No")</f>
        <v>Yes</v>
      </c>
    </row>
    <row r="2763" spans="1:23" hidden="1" x14ac:dyDescent="0.2">
      <c r="A2763" s="1">
        <v>2762</v>
      </c>
      <c r="B2763" t="s">
        <v>7501</v>
      </c>
      <c r="C2763" s="2">
        <v>43750</v>
      </c>
      <c r="D2763" s="2">
        <v>43752</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s="3" t="str" cm="1">
        <f t="array" ref="V2763">_xlfn.IFS(Orders!M2763=People!$B$2,People!$A$2,Orders!M2763=People!$B$3,People!$A$3,Orders!M2763=People!$B$4,People!$A$3,Orders!M2763=People!$B$5,People!$A$5)</f>
        <v>Anna Andreadi</v>
      </c>
      <c r="W2763" s="3" t="str">
        <f>IFERROR(VLOOKUP(B2763,Returns!$B$2:$C$801,2),"No")</f>
        <v>Yes</v>
      </c>
    </row>
    <row r="2764" spans="1:23" hidden="1" x14ac:dyDescent="0.2">
      <c r="A2764" s="1">
        <v>2763</v>
      </c>
      <c r="B2764" t="s">
        <v>7501</v>
      </c>
      <c r="C2764" s="2">
        <v>43750</v>
      </c>
      <c r="D2764" s="2">
        <v>43752</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s="3" t="str" cm="1">
        <f t="array" ref="V2764">_xlfn.IFS(Orders!M2764=People!$B$2,People!$A$2,Orders!M2764=People!$B$3,People!$A$3,Orders!M2764=People!$B$4,People!$A$3,Orders!M2764=People!$B$5,People!$A$5)</f>
        <v>Anna Andreadi</v>
      </c>
      <c r="W2764" s="3" t="str">
        <f>IFERROR(VLOOKUP(B2764,Returns!$B$2:$C$801,2),"No")</f>
        <v>Yes</v>
      </c>
    </row>
    <row r="2765" spans="1:23" x14ac:dyDescent="0.2">
      <c r="A2765" s="1">
        <v>2764</v>
      </c>
      <c r="B2765" t="s">
        <v>7502</v>
      </c>
      <c r="C2765" s="2">
        <v>43638</v>
      </c>
      <c r="D2765" s="2">
        <v>43644</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s="3" t="str" cm="1">
        <f t="array" ref="V2765">_xlfn.IFS(Orders!M2765=People!$B$2,People!$A$2,Orders!M2765=People!$B$3,People!$A$3,Orders!M2765=People!$B$4,People!$A$3,Orders!M2765=People!$B$5,People!$A$5)</f>
        <v>Chuck Magee</v>
      </c>
      <c r="W2765" s="3" t="str">
        <f>IFERROR(VLOOKUP(B2765,Returns!$B$2:$C$801,2),"No")</f>
        <v>Yes</v>
      </c>
    </row>
    <row r="2766" spans="1:23" x14ac:dyDescent="0.2">
      <c r="A2766" s="1">
        <v>2765</v>
      </c>
      <c r="B2766" t="s">
        <v>7502</v>
      </c>
      <c r="C2766" s="2">
        <v>43638</v>
      </c>
      <c r="D2766" s="2">
        <v>43644</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s="3" t="str" cm="1">
        <f t="array" ref="V2766">_xlfn.IFS(Orders!M2766=People!$B$2,People!$A$2,Orders!M2766=People!$B$3,People!$A$3,Orders!M2766=People!$B$4,People!$A$3,Orders!M2766=People!$B$5,People!$A$5)</f>
        <v>Chuck Magee</v>
      </c>
      <c r="W2766" s="3" t="str">
        <f>IFERROR(VLOOKUP(B2766,Returns!$B$2:$C$801,2),"No")</f>
        <v>Yes</v>
      </c>
    </row>
    <row r="2767" spans="1:23" x14ac:dyDescent="0.2">
      <c r="A2767" s="1">
        <v>2766</v>
      </c>
      <c r="B2767" t="s">
        <v>7502</v>
      </c>
      <c r="C2767" s="2">
        <v>43638</v>
      </c>
      <c r="D2767" s="2">
        <v>43644</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s="3" t="str" cm="1">
        <f t="array" ref="V2767">_xlfn.IFS(Orders!M2767=People!$B$2,People!$A$2,Orders!M2767=People!$B$3,People!$A$3,Orders!M2767=People!$B$4,People!$A$3,Orders!M2767=People!$B$5,People!$A$5)</f>
        <v>Chuck Magee</v>
      </c>
      <c r="W2767" s="3" t="str">
        <f>IFERROR(VLOOKUP(B2767,Returns!$B$2:$C$801,2),"No")</f>
        <v>Yes</v>
      </c>
    </row>
    <row r="2768" spans="1:23" x14ac:dyDescent="0.2">
      <c r="A2768" s="1">
        <v>2767</v>
      </c>
      <c r="B2768" t="s">
        <v>7503</v>
      </c>
      <c r="C2768" s="2">
        <v>43480</v>
      </c>
      <c r="D2768" s="2">
        <v>43483</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s="3" t="str" cm="1">
        <f t="array" ref="V2768">_xlfn.IFS(Orders!M2768=People!$B$2,People!$A$2,Orders!M2768=People!$B$3,People!$A$3,Orders!M2768=People!$B$4,People!$A$3,Orders!M2768=People!$B$5,People!$A$5)</f>
        <v>Chuck Magee</v>
      </c>
      <c r="W2768" s="3" t="str">
        <f>IFERROR(VLOOKUP(B2768,Returns!$B$2:$C$801,2),"No")</f>
        <v>Yes</v>
      </c>
    </row>
    <row r="2769" spans="1:23" x14ac:dyDescent="0.2">
      <c r="A2769" s="1">
        <v>2768</v>
      </c>
      <c r="B2769" t="s">
        <v>7503</v>
      </c>
      <c r="C2769" s="2">
        <v>43480</v>
      </c>
      <c r="D2769" s="2">
        <v>43483</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s="3" t="str" cm="1">
        <f t="array" ref="V2769">_xlfn.IFS(Orders!M2769=People!$B$2,People!$A$2,Orders!M2769=People!$B$3,People!$A$3,Orders!M2769=People!$B$4,People!$A$3,Orders!M2769=People!$B$5,People!$A$5)</f>
        <v>Chuck Magee</v>
      </c>
      <c r="W2769" s="3" t="str">
        <f>IFERROR(VLOOKUP(B2769,Returns!$B$2:$C$801,2),"No")</f>
        <v>Yes</v>
      </c>
    </row>
    <row r="2770" spans="1:23" x14ac:dyDescent="0.2">
      <c r="A2770" s="1">
        <v>2769</v>
      </c>
      <c r="B2770" t="s">
        <v>7504</v>
      </c>
      <c r="C2770" s="2">
        <v>42827</v>
      </c>
      <c r="D2770" s="2">
        <v>42832</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s="3" t="str" cm="1">
        <f t="array" ref="V2770">_xlfn.IFS(Orders!M2770=People!$B$2,People!$A$2,Orders!M2770=People!$B$3,People!$A$3,Orders!M2770=People!$B$4,People!$A$3,Orders!M2770=People!$B$5,People!$A$5)</f>
        <v>Chuck Magee</v>
      </c>
      <c r="W2770" s="3" t="str">
        <f>IFERROR(VLOOKUP(B2770,Returns!$B$2:$C$801,2),"No")</f>
        <v>Yes</v>
      </c>
    </row>
    <row r="2771" spans="1:23" x14ac:dyDescent="0.2">
      <c r="A2771" s="1">
        <v>2770</v>
      </c>
      <c r="B2771" t="s">
        <v>7504</v>
      </c>
      <c r="C2771" s="2">
        <v>42827</v>
      </c>
      <c r="D2771" s="2">
        <v>42832</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s="3" t="str" cm="1">
        <f t="array" ref="V2771">_xlfn.IFS(Orders!M2771=People!$B$2,People!$A$2,Orders!M2771=People!$B$3,People!$A$3,Orders!M2771=People!$B$4,People!$A$3,Orders!M2771=People!$B$5,People!$A$5)</f>
        <v>Chuck Magee</v>
      </c>
      <c r="W2771" s="3" t="str">
        <f>IFERROR(VLOOKUP(B2771,Returns!$B$2:$C$801,2),"No")</f>
        <v>Yes</v>
      </c>
    </row>
    <row r="2772" spans="1:23" x14ac:dyDescent="0.2">
      <c r="A2772" s="1">
        <v>2771</v>
      </c>
      <c r="B2772" t="s">
        <v>7504</v>
      </c>
      <c r="C2772" s="2">
        <v>42827</v>
      </c>
      <c r="D2772" s="2">
        <v>42832</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s="3" t="str" cm="1">
        <f t="array" ref="V2772">_xlfn.IFS(Orders!M2772=People!$B$2,People!$A$2,Orders!M2772=People!$B$3,People!$A$3,Orders!M2772=People!$B$4,People!$A$3,Orders!M2772=People!$B$5,People!$A$5)</f>
        <v>Chuck Magee</v>
      </c>
      <c r="W2772" s="3" t="str">
        <f>IFERROR(VLOOKUP(B2772,Returns!$B$2:$C$801,2),"No")</f>
        <v>Yes</v>
      </c>
    </row>
    <row r="2773" spans="1:23" x14ac:dyDescent="0.2">
      <c r="A2773" s="1">
        <v>2772</v>
      </c>
      <c r="B2773" t="s">
        <v>7505</v>
      </c>
      <c r="C2773" s="2">
        <v>43346</v>
      </c>
      <c r="D2773" s="2">
        <v>43353</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s="3" t="str" cm="1">
        <f t="array" ref="V2773">_xlfn.IFS(Orders!M2773=People!$B$2,People!$A$2,Orders!M2773=People!$B$3,People!$A$3,Orders!M2773=People!$B$4,People!$A$3,Orders!M2773=People!$B$5,People!$A$5)</f>
        <v>Chuck Magee</v>
      </c>
      <c r="W2773" s="3" t="str">
        <f>IFERROR(VLOOKUP(B2773,Returns!$B$2:$C$801,2),"No")</f>
        <v>Yes</v>
      </c>
    </row>
    <row r="2774" spans="1:23" hidden="1" x14ac:dyDescent="0.2">
      <c r="A2774" s="1">
        <v>2773</v>
      </c>
      <c r="B2774" t="s">
        <v>7506</v>
      </c>
      <c r="C2774" s="2">
        <v>43809</v>
      </c>
      <c r="D2774" s="2">
        <v>43811</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s="3" t="str" cm="1">
        <f t="array" ref="V2774">_xlfn.IFS(Orders!M2774=People!$B$2,People!$A$2,Orders!M2774=People!$B$3,People!$A$3,Orders!M2774=People!$B$4,People!$A$3,Orders!M2774=People!$B$5,People!$A$5)</f>
        <v>Cassandra Brandow</v>
      </c>
      <c r="W2774" s="3" t="str">
        <f>IFERROR(VLOOKUP(B2774,Returns!$B$2:$C$801,2),"No")</f>
        <v>Yes</v>
      </c>
    </row>
    <row r="2775" spans="1:23" x14ac:dyDescent="0.2">
      <c r="A2775" s="1">
        <v>2774</v>
      </c>
      <c r="B2775" t="s">
        <v>7507</v>
      </c>
      <c r="C2775" s="2">
        <v>43426</v>
      </c>
      <c r="D2775" s="2">
        <v>43430</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s="3" t="str" cm="1">
        <f t="array" ref="V2775">_xlfn.IFS(Orders!M2775=People!$B$2,People!$A$2,Orders!M2775=People!$B$3,People!$A$3,Orders!M2775=People!$B$4,People!$A$3,Orders!M2775=People!$B$5,People!$A$5)</f>
        <v>Chuck Magee</v>
      </c>
      <c r="W2775" s="3" t="str">
        <f>IFERROR(VLOOKUP(B2775,Returns!$B$2:$C$801,2),"No")</f>
        <v>Yes</v>
      </c>
    </row>
    <row r="2776" spans="1:23" x14ac:dyDescent="0.2">
      <c r="A2776" s="1">
        <v>2775</v>
      </c>
      <c r="B2776" t="s">
        <v>7508</v>
      </c>
      <c r="C2776" s="2">
        <v>43780</v>
      </c>
      <c r="D2776" s="2">
        <v>43787</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s="3" t="str" cm="1">
        <f t="array" ref="V2776">_xlfn.IFS(Orders!M2776=People!$B$2,People!$A$2,Orders!M2776=People!$B$3,People!$A$3,Orders!M2776=People!$B$4,People!$A$3,Orders!M2776=People!$B$5,People!$A$5)</f>
        <v>Chuck Magee</v>
      </c>
      <c r="W2776" s="3" t="str">
        <f>IFERROR(VLOOKUP(B2776,Returns!$B$2:$C$801,2),"No")</f>
        <v>Yes</v>
      </c>
    </row>
    <row r="2777" spans="1:23" hidden="1" x14ac:dyDescent="0.2">
      <c r="A2777" s="1">
        <v>2776</v>
      </c>
      <c r="B2777" t="s">
        <v>7509</v>
      </c>
      <c r="C2777" s="2">
        <v>43394</v>
      </c>
      <c r="D2777" s="2">
        <v>43398</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s="3" t="str" cm="1">
        <f t="array" ref="V2777">_xlfn.IFS(Orders!M2777=People!$B$2,People!$A$2,Orders!M2777=People!$B$3,People!$A$3,Orders!M2777=People!$B$4,People!$A$3,Orders!M2777=People!$B$5,People!$A$5)</f>
        <v>Anna Andreadi</v>
      </c>
      <c r="W2777" s="3" t="str">
        <f>IFERROR(VLOOKUP(B2777,Returns!$B$2:$C$801,2),"No")</f>
        <v>Yes</v>
      </c>
    </row>
    <row r="2778" spans="1:23" hidden="1" x14ac:dyDescent="0.2">
      <c r="A2778" s="1">
        <v>2777</v>
      </c>
      <c r="B2778" t="s">
        <v>7510</v>
      </c>
      <c r="C2778" s="2">
        <v>43090</v>
      </c>
      <c r="D2778" s="2">
        <v>43094</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s="3" t="str" cm="1">
        <f t="array" ref="V2778">_xlfn.IFS(Orders!M2778=People!$B$2,People!$A$2,Orders!M2778=People!$B$3,People!$A$3,Orders!M2778=People!$B$4,People!$A$3,Orders!M2778=People!$B$5,People!$A$5)</f>
        <v>Anna Andreadi</v>
      </c>
      <c r="W2778" s="3" t="str">
        <f>IFERROR(VLOOKUP(B2778,Returns!$B$2:$C$801,2),"No")</f>
        <v>Yes</v>
      </c>
    </row>
    <row r="2779" spans="1:23" hidden="1" x14ac:dyDescent="0.2">
      <c r="A2779" s="1">
        <v>2778</v>
      </c>
      <c r="B2779" t="s">
        <v>7511</v>
      </c>
      <c r="C2779" s="2">
        <v>42933</v>
      </c>
      <c r="D2779" s="2">
        <v>42935</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s="3" t="str" cm="1">
        <f t="array" ref="V2779">_xlfn.IFS(Orders!M2779=People!$B$2,People!$A$2,Orders!M2779=People!$B$3,People!$A$3,Orders!M2779=People!$B$4,People!$A$3,Orders!M2779=People!$B$5,People!$A$5)</f>
        <v>Anna Andreadi</v>
      </c>
      <c r="W2779" s="3" t="str">
        <f>IFERROR(VLOOKUP(B2779,Returns!$B$2:$C$801,2),"No")</f>
        <v>Yes</v>
      </c>
    </row>
    <row r="2780" spans="1:23" hidden="1" x14ac:dyDescent="0.2">
      <c r="A2780" s="1">
        <v>2779</v>
      </c>
      <c r="B2780" t="s">
        <v>7512</v>
      </c>
      <c r="C2780" s="2">
        <v>43585</v>
      </c>
      <c r="D2780" s="2">
        <v>43590</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s="3" t="str" cm="1">
        <f t="array" ref="V2780">_xlfn.IFS(Orders!M2780=People!$B$2,People!$A$2,Orders!M2780=People!$B$3,People!$A$3,Orders!M2780=People!$B$4,People!$A$3,Orders!M2780=People!$B$5,People!$A$5)</f>
        <v>Cassandra Brandow</v>
      </c>
      <c r="W2780" s="3" t="str">
        <f>IFERROR(VLOOKUP(B2780,Returns!$B$2:$C$801,2),"No")</f>
        <v>Yes</v>
      </c>
    </row>
    <row r="2781" spans="1:23" hidden="1" x14ac:dyDescent="0.2">
      <c r="A2781" s="1">
        <v>2780</v>
      </c>
      <c r="B2781" t="s">
        <v>7512</v>
      </c>
      <c r="C2781" s="2">
        <v>43585</v>
      </c>
      <c r="D2781" s="2">
        <v>43590</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s="3" t="str" cm="1">
        <f t="array" ref="V2781">_xlfn.IFS(Orders!M2781=People!$B$2,People!$A$2,Orders!M2781=People!$B$3,People!$A$3,Orders!M2781=People!$B$4,People!$A$3,Orders!M2781=People!$B$5,People!$A$5)</f>
        <v>Cassandra Brandow</v>
      </c>
      <c r="W2781" s="3" t="str">
        <f>IFERROR(VLOOKUP(B2781,Returns!$B$2:$C$801,2),"No")</f>
        <v>Yes</v>
      </c>
    </row>
    <row r="2782" spans="1:23" x14ac:dyDescent="0.2">
      <c r="A2782" s="1">
        <v>2781</v>
      </c>
      <c r="B2782" t="s">
        <v>7513</v>
      </c>
      <c r="C2782" s="2">
        <v>43591</v>
      </c>
      <c r="D2782" s="2">
        <v>43593</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s="3" t="str" cm="1">
        <f t="array" ref="V2782">_xlfn.IFS(Orders!M2782=People!$B$2,People!$A$2,Orders!M2782=People!$B$3,People!$A$3,Orders!M2782=People!$B$4,People!$A$3,Orders!M2782=People!$B$5,People!$A$5)</f>
        <v>Chuck Magee</v>
      </c>
      <c r="W2782" s="3" t="str">
        <f>IFERROR(VLOOKUP(B2782,Returns!$B$2:$C$801,2),"No")</f>
        <v>Yes</v>
      </c>
    </row>
    <row r="2783" spans="1:23" x14ac:dyDescent="0.2">
      <c r="A2783" s="1">
        <v>2782</v>
      </c>
      <c r="B2783" t="s">
        <v>7514</v>
      </c>
      <c r="C2783" s="2">
        <v>43789</v>
      </c>
      <c r="D2783" s="2">
        <v>43796</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s="3" t="str" cm="1">
        <f t="array" ref="V2783">_xlfn.IFS(Orders!M2783=People!$B$2,People!$A$2,Orders!M2783=People!$B$3,People!$A$3,Orders!M2783=People!$B$4,People!$A$3,Orders!M2783=People!$B$5,People!$A$5)</f>
        <v>Chuck Magee</v>
      </c>
      <c r="W2783" s="3" t="str">
        <f>IFERROR(VLOOKUP(B2783,Returns!$B$2:$C$801,2),"No")</f>
        <v>Yes</v>
      </c>
    </row>
    <row r="2784" spans="1:23" x14ac:dyDescent="0.2">
      <c r="A2784" s="1">
        <v>2783</v>
      </c>
      <c r="B2784" t="s">
        <v>7515</v>
      </c>
      <c r="C2784" s="2">
        <v>43415</v>
      </c>
      <c r="D2784" s="2">
        <v>43420</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s="3" t="str" cm="1">
        <f t="array" ref="V2784">_xlfn.IFS(Orders!M2784=People!$B$2,People!$A$2,Orders!M2784=People!$B$3,People!$A$3,Orders!M2784=People!$B$4,People!$A$3,Orders!M2784=People!$B$5,People!$A$5)</f>
        <v>Chuck Magee</v>
      </c>
      <c r="W2784" s="3" t="str">
        <f>IFERROR(VLOOKUP(B2784,Returns!$B$2:$C$801,2),"No")</f>
        <v>Yes</v>
      </c>
    </row>
    <row r="2785" spans="1:23" x14ac:dyDescent="0.2">
      <c r="A2785" s="1">
        <v>2784</v>
      </c>
      <c r="B2785" t="s">
        <v>7516</v>
      </c>
      <c r="C2785" s="2">
        <v>43409</v>
      </c>
      <c r="D2785" s="2">
        <v>43414</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s="3" t="str" cm="1">
        <f t="array" ref="V2785">_xlfn.IFS(Orders!M2785=People!$B$2,People!$A$2,Orders!M2785=People!$B$3,People!$A$3,Orders!M2785=People!$B$4,People!$A$3,Orders!M2785=People!$B$5,People!$A$5)</f>
        <v>Chuck Magee</v>
      </c>
      <c r="W2785" s="3" t="str">
        <f>IFERROR(VLOOKUP(B2785,Returns!$B$2:$C$801,2),"No")</f>
        <v>Yes</v>
      </c>
    </row>
    <row r="2786" spans="1:23" x14ac:dyDescent="0.2">
      <c r="A2786" s="1">
        <v>2785</v>
      </c>
      <c r="B2786" t="s">
        <v>7517</v>
      </c>
      <c r="C2786" s="2">
        <v>43382</v>
      </c>
      <c r="D2786" s="2">
        <v>43388</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s="3" t="str" cm="1">
        <f t="array" ref="V2786">_xlfn.IFS(Orders!M2786=People!$B$2,People!$A$2,Orders!M2786=People!$B$3,People!$A$3,Orders!M2786=People!$B$4,People!$A$3,Orders!M2786=People!$B$5,People!$A$5)</f>
        <v>Chuck Magee</v>
      </c>
      <c r="W2786" s="3" t="str">
        <f>IFERROR(VLOOKUP(B2786,Returns!$B$2:$C$801,2),"No")</f>
        <v>Yes</v>
      </c>
    </row>
    <row r="2787" spans="1:23" hidden="1" x14ac:dyDescent="0.2">
      <c r="A2787" s="1">
        <v>2786</v>
      </c>
      <c r="B2787" t="s">
        <v>7518</v>
      </c>
      <c r="C2787" s="2">
        <v>42999</v>
      </c>
      <c r="D2787" s="2">
        <v>43001</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s="3" t="str" cm="1">
        <f t="array" ref="V2787">_xlfn.IFS(Orders!M2787=People!$B$2,People!$A$2,Orders!M2787=People!$B$3,People!$A$3,Orders!M2787=People!$B$4,People!$A$3,Orders!M2787=People!$B$5,People!$A$5)</f>
        <v>Anna Andreadi</v>
      </c>
      <c r="W2787" s="3" t="str">
        <f>IFERROR(VLOOKUP(B2787,Returns!$B$2:$C$801,2),"No")</f>
        <v>Yes</v>
      </c>
    </row>
    <row r="2788" spans="1:23" hidden="1" x14ac:dyDescent="0.2">
      <c r="A2788" s="1">
        <v>2787</v>
      </c>
      <c r="B2788" t="s">
        <v>7518</v>
      </c>
      <c r="C2788" s="2">
        <v>42999</v>
      </c>
      <c r="D2788" s="2">
        <v>43001</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s="3" t="str" cm="1">
        <f t="array" ref="V2788">_xlfn.IFS(Orders!M2788=People!$B$2,People!$A$2,Orders!M2788=People!$B$3,People!$A$3,Orders!M2788=People!$B$4,People!$A$3,Orders!M2788=People!$B$5,People!$A$5)</f>
        <v>Anna Andreadi</v>
      </c>
      <c r="W2788" s="3" t="str">
        <f>IFERROR(VLOOKUP(B2788,Returns!$B$2:$C$801,2),"No")</f>
        <v>Yes</v>
      </c>
    </row>
    <row r="2789" spans="1:23" x14ac:dyDescent="0.2">
      <c r="A2789" s="1">
        <v>2788</v>
      </c>
      <c r="B2789" t="s">
        <v>7519</v>
      </c>
      <c r="C2789" s="2">
        <v>42706</v>
      </c>
      <c r="D2789" s="2">
        <v>42710</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s="3" t="str" cm="1">
        <f t="array" ref="V2789">_xlfn.IFS(Orders!M2789=People!$B$2,People!$A$2,Orders!M2789=People!$B$3,People!$A$3,Orders!M2789=People!$B$4,People!$A$3,Orders!M2789=People!$B$5,People!$A$5)</f>
        <v>Chuck Magee</v>
      </c>
      <c r="W2789" s="3" t="str">
        <f>IFERROR(VLOOKUP(B2789,Returns!$B$2:$C$801,2),"No")</f>
        <v>Yes</v>
      </c>
    </row>
    <row r="2790" spans="1:23" x14ac:dyDescent="0.2">
      <c r="A2790" s="1">
        <v>2789</v>
      </c>
      <c r="B2790" t="s">
        <v>7519</v>
      </c>
      <c r="C2790" s="2">
        <v>42706</v>
      </c>
      <c r="D2790" s="2">
        <v>42710</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s="3" t="str" cm="1">
        <f t="array" ref="V2790">_xlfn.IFS(Orders!M2790=People!$B$2,People!$A$2,Orders!M2790=People!$B$3,People!$A$3,Orders!M2790=People!$B$4,People!$A$3,Orders!M2790=People!$B$5,People!$A$5)</f>
        <v>Chuck Magee</v>
      </c>
      <c r="W2790" s="3" t="str">
        <f>IFERROR(VLOOKUP(B2790,Returns!$B$2:$C$801,2),"No")</f>
        <v>Yes</v>
      </c>
    </row>
    <row r="2791" spans="1:23" x14ac:dyDescent="0.2">
      <c r="A2791" s="1">
        <v>2790</v>
      </c>
      <c r="B2791" t="s">
        <v>7519</v>
      </c>
      <c r="C2791" s="2">
        <v>42706</v>
      </c>
      <c r="D2791" s="2">
        <v>42710</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s="3" t="str" cm="1">
        <f t="array" ref="V2791">_xlfn.IFS(Orders!M2791=People!$B$2,People!$A$2,Orders!M2791=People!$B$3,People!$A$3,Orders!M2791=People!$B$4,People!$A$3,Orders!M2791=People!$B$5,People!$A$5)</f>
        <v>Chuck Magee</v>
      </c>
      <c r="W2791" s="3" t="str">
        <f>IFERROR(VLOOKUP(B2791,Returns!$B$2:$C$801,2),"No")</f>
        <v>Yes</v>
      </c>
    </row>
    <row r="2792" spans="1:23" x14ac:dyDescent="0.2">
      <c r="A2792" s="1">
        <v>2791</v>
      </c>
      <c r="B2792" t="s">
        <v>7520</v>
      </c>
      <c r="C2792" s="2">
        <v>42634</v>
      </c>
      <c r="D2792" s="2">
        <v>42635</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s="3" t="str" cm="1">
        <f t="array" ref="V2792">_xlfn.IFS(Orders!M2792=People!$B$2,People!$A$2,Orders!M2792=People!$B$3,People!$A$3,Orders!M2792=People!$B$4,People!$A$3,Orders!M2792=People!$B$5,People!$A$5)</f>
        <v>Chuck Magee</v>
      </c>
      <c r="W2792" s="3" t="str">
        <f>IFERROR(VLOOKUP(B2792,Returns!$B$2:$C$801,2),"No")</f>
        <v>Yes</v>
      </c>
    </row>
    <row r="2793" spans="1:23" x14ac:dyDescent="0.2">
      <c r="A2793" s="1">
        <v>2792</v>
      </c>
      <c r="B2793" t="s">
        <v>7520</v>
      </c>
      <c r="C2793" s="2">
        <v>42634</v>
      </c>
      <c r="D2793" s="2">
        <v>42635</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s="3" t="str" cm="1">
        <f t="array" ref="V2793">_xlfn.IFS(Orders!M2793=People!$B$2,People!$A$2,Orders!M2793=People!$B$3,People!$A$3,Orders!M2793=People!$B$4,People!$A$3,Orders!M2793=People!$B$5,People!$A$5)</f>
        <v>Chuck Magee</v>
      </c>
      <c r="W2793" s="3" t="str">
        <f>IFERROR(VLOOKUP(B2793,Returns!$B$2:$C$801,2),"No")</f>
        <v>Yes</v>
      </c>
    </row>
    <row r="2794" spans="1:23" x14ac:dyDescent="0.2">
      <c r="A2794" s="1">
        <v>2793</v>
      </c>
      <c r="B2794" t="s">
        <v>7520</v>
      </c>
      <c r="C2794" s="2">
        <v>42634</v>
      </c>
      <c r="D2794" s="2">
        <v>42635</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s="3" t="str" cm="1">
        <f t="array" ref="V2794">_xlfn.IFS(Orders!M2794=People!$B$2,People!$A$2,Orders!M2794=People!$B$3,People!$A$3,Orders!M2794=People!$B$4,People!$A$3,Orders!M2794=People!$B$5,People!$A$5)</f>
        <v>Chuck Magee</v>
      </c>
      <c r="W2794" s="3" t="str">
        <f>IFERROR(VLOOKUP(B2794,Returns!$B$2:$C$801,2),"No")</f>
        <v>Yes</v>
      </c>
    </row>
    <row r="2795" spans="1:23" hidden="1" x14ac:dyDescent="0.2">
      <c r="A2795" s="1">
        <v>2794</v>
      </c>
      <c r="B2795" t="s">
        <v>7521</v>
      </c>
      <c r="C2795" s="2">
        <v>42472</v>
      </c>
      <c r="D2795" s="2">
        <v>42477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s="3" t="str" cm="1">
        <f t="array" ref="V2795">_xlfn.IFS(Orders!M2795=People!$B$2,People!$A$2,Orders!M2795=People!$B$3,People!$A$3,Orders!M2795=People!$B$4,People!$A$3,Orders!M2795=People!$B$5,People!$A$5)</f>
        <v>Anna Andreadi</v>
      </c>
      <c r="W2795" s="3" t="str">
        <f>IFERROR(VLOOKUP(B2795,Returns!$B$2:$C$801,2),"No")</f>
        <v>Yes</v>
      </c>
    </row>
    <row r="2796" spans="1:23" hidden="1" x14ac:dyDescent="0.2">
      <c r="A2796" s="1">
        <v>2795</v>
      </c>
      <c r="B2796" t="s">
        <v>7521</v>
      </c>
      <c r="C2796" s="2">
        <v>42472</v>
      </c>
      <c r="D2796" s="2">
        <v>42477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s="3" t="str" cm="1">
        <f t="array" ref="V2796">_xlfn.IFS(Orders!M2796=People!$B$2,People!$A$2,Orders!M2796=People!$B$3,People!$A$3,Orders!M2796=People!$B$4,People!$A$3,Orders!M2796=People!$B$5,People!$A$5)</f>
        <v>Anna Andreadi</v>
      </c>
      <c r="W2796" s="3" t="str">
        <f>IFERROR(VLOOKUP(B2796,Returns!$B$2:$C$801,2),"No")</f>
        <v>Yes</v>
      </c>
    </row>
    <row r="2797" spans="1:23" hidden="1" x14ac:dyDescent="0.2">
      <c r="A2797" s="1">
        <v>2796</v>
      </c>
      <c r="B2797" t="s">
        <v>7521</v>
      </c>
      <c r="C2797" s="2">
        <v>42472</v>
      </c>
      <c r="D2797" s="2">
        <v>42477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s="3" t="str" cm="1">
        <f t="array" ref="V2797">_xlfn.IFS(Orders!M2797=People!$B$2,People!$A$2,Orders!M2797=People!$B$3,People!$A$3,Orders!M2797=People!$B$4,People!$A$3,Orders!M2797=People!$B$5,People!$A$5)</f>
        <v>Anna Andreadi</v>
      </c>
      <c r="W2797" s="3" t="str">
        <f>IFERROR(VLOOKUP(B2797,Returns!$B$2:$C$801,2),"No")</f>
        <v>Yes</v>
      </c>
    </row>
    <row r="2798" spans="1:23" hidden="1" x14ac:dyDescent="0.2">
      <c r="A2798" s="1">
        <v>2797</v>
      </c>
      <c r="B2798" t="s">
        <v>7521</v>
      </c>
      <c r="C2798" s="2">
        <v>42472</v>
      </c>
      <c r="D2798" s="2">
        <v>42477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s="3" t="str" cm="1">
        <f t="array" ref="V2798">_xlfn.IFS(Orders!M2798=People!$B$2,People!$A$2,Orders!M2798=People!$B$3,People!$A$3,Orders!M2798=People!$B$4,People!$A$3,Orders!M2798=People!$B$5,People!$A$5)</f>
        <v>Anna Andreadi</v>
      </c>
      <c r="W2798" s="3" t="str">
        <f>IFERROR(VLOOKUP(B2798,Returns!$B$2:$C$801,2),"No")</f>
        <v>Yes</v>
      </c>
    </row>
    <row r="2799" spans="1:23" hidden="1" x14ac:dyDescent="0.2">
      <c r="A2799" s="1">
        <v>2798</v>
      </c>
      <c r="B2799" t="s">
        <v>7522</v>
      </c>
      <c r="C2799" s="2">
        <v>43758</v>
      </c>
      <c r="D2799" s="2">
        <v>43765</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s="3" t="str" cm="1">
        <f t="array" ref="V2799">_xlfn.IFS(Orders!M2799=People!$B$2,People!$A$2,Orders!M2799=People!$B$3,People!$A$3,Orders!M2799=People!$B$4,People!$A$3,Orders!M2799=People!$B$5,People!$A$5)</f>
        <v>Cassandra Brandow</v>
      </c>
      <c r="W2799" s="3" t="str">
        <f>IFERROR(VLOOKUP(B2799,Returns!$B$2:$C$801,2),"No")</f>
        <v>Yes</v>
      </c>
    </row>
    <row r="2800" spans="1:23" hidden="1" x14ac:dyDescent="0.2">
      <c r="A2800" s="1">
        <v>2799</v>
      </c>
      <c r="B2800" t="s">
        <v>7522</v>
      </c>
      <c r="C2800" s="2">
        <v>43758</v>
      </c>
      <c r="D2800" s="2">
        <v>43765</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s="3" t="str" cm="1">
        <f t="array" ref="V2800">_xlfn.IFS(Orders!M2800=People!$B$2,People!$A$2,Orders!M2800=People!$B$3,People!$A$3,Orders!M2800=People!$B$4,People!$A$3,Orders!M2800=People!$B$5,People!$A$5)</f>
        <v>Cassandra Brandow</v>
      </c>
      <c r="W2800" s="3" t="str">
        <f>IFERROR(VLOOKUP(B2800,Returns!$B$2:$C$801,2),"No")</f>
        <v>Yes</v>
      </c>
    </row>
    <row r="2801" spans="1:23" hidden="1" x14ac:dyDescent="0.2">
      <c r="A2801" s="1">
        <v>2800</v>
      </c>
      <c r="B2801" t="s">
        <v>7522</v>
      </c>
      <c r="C2801" s="2">
        <v>43758</v>
      </c>
      <c r="D2801" s="2">
        <v>43765</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s="3" t="str" cm="1">
        <f t="array" ref="V2801">_xlfn.IFS(Orders!M2801=People!$B$2,People!$A$2,Orders!M2801=People!$B$3,People!$A$3,Orders!M2801=People!$B$4,People!$A$3,Orders!M2801=People!$B$5,People!$A$5)</f>
        <v>Cassandra Brandow</v>
      </c>
      <c r="W2801" s="3" t="str">
        <f>IFERROR(VLOOKUP(B2801,Returns!$B$2:$C$801,2),"No")</f>
        <v>Yes</v>
      </c>
    </row>
    <row r="2802" spans="1:23" hidden="1" x14ac:dyDescent="0.2">
      <c r="A2802" s="1">
        <v>2801</v>
      </c>
      <c r="B2802" t="s">
        <v>7523</v>
      </c>
      <c r="C2802" s="2">
        <v>43398</v>
      </c>
      <c r="D2802" s="2">
        <v>43401</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s="3" t="str" cm="1">
        <f t="array" ref="V2802">_xlfn.IFS(Orders!M2802=People!$B$2,People!$A$2,Orders!M2802=People!$B$3,People!$A$3,Orders!M2802=People!$B$4,People!$A$3,Orders!M2802=People!$B$5,People!$A$5)</f>
        <v>Cassandra Brandow</v>
      </c>
      <c r="W2802" s="3" t="str">
        <f>IFERROR(VLOOKUP(B2802,Returns!$B$2:$C$801,2),"No")</f>
        <v>Yes</v>
      </c>
    </row>
    <row r="2803" spans="1:23" hidden="1" x14ac:dyDescent="0.2">
      <c r="A2803" s="1">
        <v>2802</v>
      </c>
      <c r="B2803" t="s">
        <v>7524</v>
      </c>
      <c r="C2803" s="2">
        <v>43040</v>
      </c>
      <c r="D2803" s="2">
        <v>43043</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s="3" t="str" cm="1">
        <f t="array" ref="V2803">_xlfn.IFS(Orders!M2803=People!$B$2,People!$A$2,Orders!M2803=People!$B$3,People!$A$3,Orders!M2803=People!$B$4,People!$A$3,Orders!M2803=People!$B$5,People!$A$5)</f>
        <v>Anna Andreadi</v>
      </c>
      <c r="W2803" s="3" t="str">
        <f>IFERROR(VLOOKUP(B2803,Returns!$B$2:$C$801,2),"No")</f>
        <v>Yes</v>
      </c>
    </row>
    <row r="2804" spans="1:23" hidden="1" x14ac:dyDescent="0.2">
      <c r="A2804" s="1">
        <v>2803</v>
      </c>
      <c r="B2804" t="s">
        <v>7525</v>
      </c>
      <c r="C2804" s="2">
        <v>43772</v>
      </c>
      <c r="D2804" s="2">
        <v>43777</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s="3" t="str" cm="1">
        <f t="array" ref="V2804">_xlfn.IFS(Orders!M2804=People!$B$2,People!$A$2,Orders!M2804=People!$B$3,People!$A$3,Orders!M2804=People!$B$4,People!$A$3,Orders!M2804=People!$B$5,People!$A$5)</f>
        <v>Anna Andreadi</v>
      </c>
      <c r="W2804" s="3" t="str">
        <f>IFERROR(VLOOKUP(B2804,Returns!$B$2:$C$801,2),"No")</f>
        <v>Yes</v>
      </c>
    </row>
    <row r="2805" spans="1:23" hidden="1" x14ac:dyDescent="0.2">
      <c r="A2805" s="1">
        <v>2804</v>
      </c>
      <c r="B2805" t="s">
        <v>7526</v>
      </c>
      <c r="C2805" s="2">
        <v>42867</v>
      </c>
      <c r="D2805" s="2">
        <v>42871</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s="3" t="str" cm="1">
        <f t="array" ref="V2805">_xlfn.IFS(Orders!M2805=People!$B$2,People!$A$2,Orders!M2805=People!$B$3,People!$A$3,Orders!M2805=People!$B$4,People!$A$3,Orders!M2805=People!$B$5,People!$A$5)</f>
        <v>Anna Andreadi</v>
      </c>
      <c r="W2805" s="3" t="str">
        <f>IFERROR(VLOOKUP(B2805,Returns!$B$2:$C$801,2),"No")</f>
        <v>Yes</v>
      </c>
    </row>
    <row r="2806" spans="1:23" hidden="1" x14ac:dyDescent="0.2">
      <c r="A2806" s="1">
        <v>2805</v>
      </c>
      <c r="B2806" t="s">
        <v>7526</v>
      </c>
      <c r="C2806" s="2">
        <v>42867</v>
      </c>
      <c r="D2806" s="2">
        <v>42871</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s="3" t="str" cm="1">
        <f t="array" ref="V2806">_xlfn.IFS(Orders!M2806=People!$B$2,People!$A$2,Orders!M2806=People!$B$3,People!$A$3,Orders!M2806=People!$B$4,People!$A$3,Orders!M2806=People!$B$5,People!$A$5)</f>
        <v>Anna Andreadi</v>
      </c>
      <c r="W2806" s="3" t="str">
        <f>IFERROR(VLOOKUP(B2806,Returns!$B$2:$C$801,2),"No")</f>
        <v>Yes</v>
      </c>
    </row>
    <row r="2807" spans="1:23" x14ac:dyDescent="0.2">
      <c r="A2807" s="1">
        <v>2806</v>
      </c>
      <c r="B2807" t="s">
        <v>7527</v>
      </c>
      <c r="C2807" s="2">
        <v>42985</v>
      </c>
      <c r="D2807" s="2">
        <v>42989</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s="3" t="str" cm="1">
        <f t="array" ref="V2807">_xlfn.IFS(Orders!M2807=People!$B$2,People!$A$2,Orders!M2807=People!$B$3,People!$A$3,Orders!M2807=People!$B$4,People!$A$3,Orders!M2807=People!$B$5,People!$A$5)</f>
        <v>Chuck Magee</v>
      </c>
      <c r="W2807" s="3" t="str">
        <f>IFERROR(VLOOKUP(B2807,Returns!$B$2:$C$801,2),"No")</f>
        <v>Yes</v>
      </c>
    </row>
    <row r="2808" spans="1:23" hidden="1" x14ac:dyDescent="0.2">
      <c r="A2808" s="1">
        <v>2807</v>
      </c>
      <c r="B2808" t="s">
        <v>7528</v>
      </c>
      <c r="C2808" s="2">
        <v>42941</v>
      </c>
      <c r="D2808" s="2">
        <v>42943</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s="3" t="str" cm="1">
        <f t="array" ref="V2808">_xlfn.IFS(Orders!M2808=People!$B$2,People!$A$2,Orders!M2808=People!$B$3,People!$A$3,Orders!M2808=People!$B$4,People!$A$3,Orders!M2808=People!$B$5,People!$A$5)</f>
        <v>Anna Andreadi</v>
      </c>
      <c r="W2808" s="3" t="str">
        <f>IFERROR(VLOOKUP(B2808,Returns!$B$2:$C$801,2),"No")</f>
        <v>Yes</v>
      </c>
    </row>
    <row r="2809" spans="1:23" hidden="1" x14ac:dyDescent="0.2">
      <c r="A2809" s="1">
        <v>2808</v>
      </c>
      <c r="B2809" t="s">
        <v>7528</v>
      </c>
      <c r="C2809" s="2">
        <v>42941</v>
      </c>
      <c r="D2809" s="2">
        <v>42943</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s="3" t="str" cm="1">
        <f t="array" ref="V2809">_xlfn.IFS(Orders!M2809=People!$B$2,People!$A$2,Orders!M2809=People!$B$3,People!$A$3,Orders!M2809=People!$B$4,People!$A$3,Orders!M2809=People!$B$5,People!$A$5)</f>
        <v>Anna Andreadi</v>
      </c>
      <c r="W2809" s="3" t="str">
        <f>IFERROR(VLOOKUP(B2809,Returns!$B$2:$C$801,2),"No")</f>
        <v>Yes</v>
      </c>
    </row>
    <row r="2810" spans="1:23" hidden="1" x14ac:dyDescent="0.2">
      <c r="A2810" s="1">
        <v>2809</v>
      </c>
      <c r="B2810" t="s">
        <v>7528</v>
      </c>
      <c r="C2810" s="2">
        <v>42941</v>
      </c>
      <c r="D2810" s="2">
        <v>42943</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s="3" t="str" cm="1">
        <f t="array" ref="V2810">_xlfn.IFS(Orders!M2810=People!$B$2,People!$A$2,Orders!M2810=People!$B$3,People!$A$3,Orders!M2810=People!$B$4,People!$A$3,Orders!M2810=People!$B$5,People!$A$5)</f>
        <v>Anna Andreadi</v>
      </c>
      <c r="W2810" s="3" t="str">
        <f>IFERROR(VLOOKUP(B2810,Returns!$B$2:$C$801,2),"No")</f>
        <v>Yes</v>
      </c>
    </row>
    <row r="2811" spans="1:23" hidden="1" x14ac:dyDescent="0.2">
      <c r="A2811" s="1">
        <v>2810</v>
      </c>
      <c r="B2811" t="s">
        <v>7528</v>
      </c>
      <c r="C2811" s="2">
        <v>42941</v>
      </c>
      <c r="D2811" s="2">
        <v>42943</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s="3" t="str" cm="1">
        <f t="array" ref="V2811">_xlfn.IFS(Orders!M2811=People!$B$2,People!$A$2,Orders!M2811=People!$B$3,People!$A$3,Orders!M2811=People!$B$4,People!$A$3,Orders!M2811=People!$B$5,People!$A$5)</f>
        <v>Anna Andreadi</v>
      </c>
      <c r="W2811" s="3" t="str">
        <f>IFERROR(VLOOKUP(B2811,Returns!$B$2:$C$801,2),"No")</f>
        <v>Yes</v>
      </c>
    </row>
    <row r="2812" spans="1:23" x14ac:dyDescent="0.2">
      <c r="A2812" s="1">
        <v>2811</v>
      </c>
      <c r="B2812" t="s">
        <v>7529</v>
      </c>
      <c r="C2812" s="2">
        <v>43055</v>
      </c>
      <c r="D2812" s="2">
        <v>43057</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s="3" t="str" cm="1">
        <f t="array" ref="V2812">_xlfn.IFS(Orders!M2812=People!$B$2,People!$A$2,Orders!M2812=People!$B$3,People!$A$3,Orders!M2812=People!$B$4,People!$A$3,Orders!M2812=People!$B$5,People!$A$5)</f>
        <v>Chuck Magee</v>
      </c>
      <c r="W2812" s="3" t="str">
        <f>IFERROR(VLOOKUP(B2812,Returns!$B$2:$C$801,2),"No")</f>
        <v>Yes</v>
      </c>
    </row>
    <row r="2813" spans="1:23" x14ac:dyDescent="0.2">
      <c r="A2813" s="1">
        <v>2812</v>
      </c>
      <c r="B2813" t="s">
        <v>7529</v>
      </c>
      <c r="C2813" s="2">
        <v>43055</v>
      </c>
      <c r="D2813" s="2">
        <v>43057</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s="3" t="str" cm="1">
        <f t="array" ref="V2813">_xlfn.IFS(Orders!M2813=People!$B$2,People!$A$2,Orders!M2813=People!$B$3,People!$A$3,Orders!M2813=People!$B$4,People!$A$3,Orders!M2813=People!$B$5,People!$A$5)</f>
        <v>Chuck Magee</v>
      </c>
      <c r="W2813" s="3" t="str">
        <f>IFERROR(VLOOKUP(B2813,Returns!$B$2:$C$801,2),"No")</f>
        <v>Yes</v>
      </c>
    </row>
    <row r="2814" spans="1:23" x14ac:dyDescent="0.2">
      <c r="A2814" s="1">
        <v>2813</v>
      </c>
      <c r="B2814" t="s">
        <v>7529</v>
      </c>
      <c r="C2814" s="2">
        <v>43055</v>
      </c>
      <c r="D2814" s="2">
        <v>43057</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s="3" t="str" cm="1">
        <f t="array" ref="V2814">_xlfn.IFS(Orders!M2814=People!$B$2,People!$A$2,Orders!M2814=People!$B$3,People!$A$3,Orders!M2814=People!$B$4,People!$A$3,Orders!M2814=People!$B$5,People!$A$5)</f>
        <v>Chuck Magee</v>
      </c>
      <c r="W2814" s="3" t="str">
        <f>IFERROR(VLOOKUP(B2814,Returns!$B$2:$C$801,2),"No")</f>
        <v>Yes</v>
      </c>
    </row>
    <row r="2815" spans="1:23" x14ac:dyDescent="0.2">
      <c r="A2815" s="1">
        <v>2814</v>
      </c>
      <c r="B2815" t="s">
        <v>7529</v>
      </c>
      <c r="C2815" s="2">
        <v>43055</v>
      </c>
      <c r="D2815" s="2">
        <v>43057</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s="3" t="str" cm="1">
        <f t="array" ref="V2815">_xlfn.IFS(Orders!M2815=People!$B$2,People!$A$2,Orders!M2815=People!$B$3,People!$A$3,Orders!M2815=People!$B$4,People!$A$3,Orders!M2815=People!$B$5,People!$A$5)</f>
        <v>Chuck Magee</v>
      </c>
      <c r="W2815" s="3" t="str">
        <f>IFERROR(VLOOKUP(B2815,Returns!$B$2:$C$801,2),"No")</f>
        <v>Yes</v>
      </c>
    </row>
    <row r="2816" spans="1:23" x14ac:dyDescent="0.2">
      <c r="A2816" s="1">
        <v>2815</v>
      </c>
      <c r="B2816" t="s">
        <v>7529</v>
      </c>
      <c r="C2816" s="2">
        <v>43055</v>
      </c>
      <c r="D2816" s="2">
        <v>43057</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s="3" t="str" cm="1">
        <f t="array" ref="V2816">_xlfn.IFS(Orders!M2816=People!$B$2,People!$A$2,Orders!M2816=People!$B$3,People!$A$3,Orders!M2816=People!$B$4,People!$A$3,Orders!M2816=People!$B$5,People!$A$5)</f>
        <v>Chuck Magee</v>
      </c>
      <c r="W2816" s="3" t="str">
        <f>IFERROR(VLOOKUP(B2816,Returns!$B$2:$C$801,2),"No")</f>
        <v>Yes</v>
      </c>
    </row>
    <row r="2817" spans="1:23" x14ac:dyDescent="0.2">
      <c r="A2817" s="1">
        <v>2816</v>
      </c>
      <c r="B2817" t="s">
        <v>7530</v>
      </c>
      <c r="C2817" s="2">
        <v>42979</v>
      </c>
      <c r="D2817" s="2">
        <v>42986</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s="3" t="str" cm="1">
        <f t="array" ref="V2817">_xlfn.IFS(Orders!M2817=People!$B$2,People!$A$2,Orders!M2817=People!$B$3,People!$A$3,Orders!M2817=People!$B$4,People!$A$3,Orders!M2817=People!$B$5,People!$A$5)</f>
        <v>Chuck Magee</v>
      </c>
      <c r="W2817" s="3" t="str">
        <f>IFERROR(VLOOKUP(B2817,Returns!$B$2:$C$801,2),"No")</f>
        <v>Yes</v>
      </c>
    </row>
    <row r="2818" spans="1:23" x14ac:dyDescent="0.2">
      <c r="A2818" s="1">
        <v>2817</v>
      </c>
      <c r="B2818" t="s">
        <v>7530</v>
      </c>
      <c r="C2818" s="2">
        <v>42979</v>
      </c>
      <c r="D2818" s="2">
        <v>42986</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s="3" t="str" cm="1">
        <f t="array" ref="V2818">_xlfn.IFS(Orders!M2818=People!$B$2,People!$A$2,Orders!M2818=People!$B$3,People!$A$3,Orders!M2818=People!$B$4,People!$A$3,Orders!M2818=People!$B$5,People!$A$5)</f>
        <v>Chuck Magee</v>
      </c>
      <c r="W2818" s="3" t="str">
        <f>IFERROR(VLOOKUP(B2818,Returns!$B$2:$C$801,2),"No")</f>
        <v>Yes</v>
      </c>
    </row>
    <row r="2819" spans="1:23" x14ac:dyDescent="0.2">
      <c r="A2819" s="1">
        <v>2818</v>
      </c>
      <c r="B2819" t="s">
        <v>7530</v>
      </c>
      <c r="C2819" s="2">
        <v>42979</v>
      </c>
      <c r="D2819" s="2">
        <v>42986</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s="3" t="str" cm="1">
        <f t="array" ref="V2819">_xlfn.IFS(Orders!M2819=People!$B$2,People!$A$2,Orders!M2819=People!$B$3,People!$A$3,Orders!M2819=People!$B$4,People!$A$3,Orders!M2819=People!$B$5,People!$A$5)</f>
        <v>Chuck Magee</v>
      </c>
      <c r="W2819" s="3" t="str">
        <f>IFERROR(VLOOKUP(B2819,Returns!$B$2:$C$801,2),"No")</f>
        <v>Yes</v>
      </c>
    </row>
    <row r="2820" spans="1:23" x14ac:dyDescent="0.2">
      <c r="A2820" s="1">
        <v>2819</v>
      </c>
      <c r="B2820" t="s">
        <v>7530</v>
      </c>
      <c r="C2820" s="2">
        <v>42979</v>
      </c>
      <c r="D2820" s="2">
        <v>42986</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s="3" t="str" cm="1">
        <f t="array" ref="V2820">_xlfn.IFS(Orders!M2820=People!$B$2,People!$A$2,Orders!M2820=People!$B$3,People!$A$3,Orders!M2820=People!$B$4,People!$A$3,Orders!M2820=People!$B$5,People!$A$5)</f>
        <v>Chuck Magee</v>
      </c>
      <c r="W2820" s="3" t="str">
        <f>IFERROR(VLOOKUP(B2820,Returns!$B$2:$C$801,2),"No")</f>
        <v>Yes</v>
      </c>
    </row>
    <row r="2821" spans="1:23" hidden="1" x14ac:dyDescent="0.2">
      <c r="A2821" s="1">
        <v>2820</v>
      </c>
      <c r="B2821" t="s">
        <v>7531</v>
      </c>
      <c r="C2821" s="2">
        <v>43225</v>
      </c>
      <c r="D2821" s="2">
        <v>43228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s="3" t="str" cm="1">
        <f t="array" ref="V2821">_xlfn.IFS(Orders!M2821=People!$B$2,People!$A$2,Orders!M2821=People!$B$3,People!$A$3,Orders!M2821=People!$B$4,People!$A$3,Orders!M2821=People!$B$5,People!$A$5)</f>
        <v>Anna Andreadi</v>
      </c>
      <c r="W2821" s="3" t="str">
        <f>IFERROR(VLOOKUP(B2821,Returns!$B$2:$C$801,2),"No")</f>
        <v>Yes</v>
      </c>
    </row>
    <row r="2822" spans="1:23" hidden="1" x14ac:dyDescent="0.2">
      <c r="A2822" s="1">
        <v>2821</v>
      </c>
      <c r="B2822" t="s">
        <v>7531</v>
      </c>
      <c r="C2822" s="2">
        <v>43225</v>
      </c>
      <c r="D2822" s="2">
        <v>43228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s="3" t="str" cm="1">
        <f t="array" ref="V2822">_xlfn.IFS(Orders!M2822=People!$B$2,People!$A$2,Orders!M2822=People!$B$3,People!$A$3,Orders!M2822=People!$B$4,People!$A$3,Orders!M2822=People!$B$5,People!$A$5)</f>
        <v>Anna Andreadi</v>
      </c>
      <c r="W2822" s="3" t="str">
        <f>IFERROR(VLOOKUP(B2822,Returns!$B$2:$C$801,2),"No")</f>
        <v>Yes</v>
      </c>
    </row>
    <row r="2823" spans="1:23" hidden="1" x14ac:dyDescent="0.2">
      <c r="A2823" s="1">
        <v>2822</v>
      </c>
      <c r="B2823" t="s">
        <v>7532</v>
      </c>
      <c r="C2823" s="2">
        <v>43465</v>
      </c>
      <c r="D2823" s="2">
        <v>43470</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s="3" t="str" cm="1">
        <f t="array" ref="V2823">_xlfn.IFS(Orders!M2823=People!$B$2,People!$A$2,Orders!M2823=People!$B$3,People!$A$3,Orders!M2823=People!$B$4,People!$A$3,Orders!M2823=People!$B$5,People!$A$5)</f>
        <v>Anna Andreadi</v>
      </c>
      <c r="W2823" s="3" t="str">
        <f>IFERROR(VLOOKUP(B2823,Returns!$B$2:$C$801,2),"No")</f>
        <v>Yes</v>
      </c>
    </row>
    <row r="2824" spans="1:23" x14ac:dyDescent="0.2">
      <c r="A2824" s="1">
        <v>2823</v>
      </c>
      <c r="B2824" t="s">
        <v>7533</v>
      </c>
      <c r="C2824" s="2">
        <v>43726</v>
      </c>
      <c r="D2824" s="2">
        <v>43728</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s="3" t="str" cm="1">
        <f t="array" ref="V2824">_xlfn.IFS(Orders!M2824=People!$B$2,People!$A$2,Orders!M2824=People!$B$3,People!$A$3,Orders!M2824=People!$B$4,People!$A$3,Orders!M2824=People!$B$5,People!$A$5)</f>
        <v>Chuck Magee</v>
      </c>
      <c r="W2824" s="3" t="str">
        <f>IFERROR(VLOOKUP(B2824,Returns!$B$2:$C$801,2),"No")</f>
        <v>Yes</v>
      </c>
    </row>
    <row r="2825" spans="1:23" x14ac:dyDescent="0.2">
      <c r="A2825" s="1">
        <v>2824</v>
      </c>
      <c r="B2825" t="s">
        <v>7533</v>
      </c>
      <c r="C2825" s="2">
        <v>43726</v>
      </c>
      <c r="D2825" s="2">
        <v>43728</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s="3" t="str" cm="1">
        <f t="array" ref="V2825">_xlfn.IFS(Orders!M2825=People!$B$2,People!$A$2,Orders!M2825=People!$B$3,People!$A$3,Orders!M2825=People!$B$4,People!$A$3,Orders!M2825=People!$B$5,People!$A$5)</f>
        <v>Chuck Magee</v>
      </c>
      <c r="W2825" s="3" t="str">
        <f>IFERROR(VLOOKUP(B2825,Returns!$B$2:$C$801,2),"No")</f>
        <v>Yes</v>
      </c>
    </row>
    <row r="2826" spans="1:23" x14ac:dyDescent="0.2">
      <c r="A2826" s="1">
        <v>2825</v>
      </c>
      <c r="B2826" t="s">
        <v>7534</v>
      </c>
      <c r="C2826" s="2">
        <v>42638</v>
      </c>
      <c r="D2826" s="2">
        <v>42643</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s="3" t="str" cm="1">
        <f t="array" ref="V2826">_xlfn.IFS(Orders!M2826=People!$B$2,People!$A$2,Orders!M2826=People!$B$3,People!$A$3,Orders!M2826=People!$B$4,People!$A$3,Orders!M2826=People!$B$5,People!$A$5)</f>
        <v>Chuck Magee</v>
      </c>
      <c r="W2826" s="3" t="str">
        <f>IFERROR(VLOOKUP(B2826,Returns!$B$2:$C$801,2),"No")</f>
        <v>Yes</v>
      </c>
    </row>
    <row r="2827" spans="1:23" x14ac:dyDescent="0.2">
      <c r="A2827" s="1">
        <v>2826</v>
      </c>
      <c r="B2827" t="s">
        <v>7534</v>
      </c>
      <c r="C2827" s="2">
        <v>42638</v>
      </c>
      <c r="D2827" s="2">
        <v>42643</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s="3" t="str" cm="1">
        <f t="array" ref="V2827">_xlfn.IFS(Orders!M2827=People!$B$2,People!$A$2,Orders!M2827=People!$B$3,People!$A$3,Orders!M2827=People!$B$4,People!$A$3,Orders!M2827=People!$B$5,People!$A$5)</f>
        <v>Chuck Magee</v>
      </c>
      <c r="W2827" s="3" t="str">
        <f>IFERROR(VLOOKUP(B2827,Returns!$B$2:$C$801,2),"No")</f>
        <v>Yes</v>
      </c>
    </row>
    <row r="2828" spans="1:23" x14ac:dyDescent="0.2">
      <c r="A2828" s="1">
        <v>2827</v>
      </c>
      <c r="B2828" t="s">
        <v>7534</v>
      </c>
      <c r="C2828" s="2">
        <v>42638</v>
      </c>
      <c r="D2828" s="2">
        <v>42643</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s="3" t="str" cm="1">
        <f t="array" ref="V2828">_xlfn.IFS(Orders!M2828=People!$B$2,People!$A$2,Orders!M2828=People!$B$3,People!$A$3,Orders!M2828=People!$B$4,People!$A$3,Orders!M2828=People!$B$5,People!$A$5)</f>
        <v>Chuck Magee</v>
      </c>
      <c r="W2828" s="3" t="str">
        <f>IFERROR(VLOOKUP(B2828,Returns!$B$2:$C$801,2),"No")</f>
        <v>Yes</v>
      </c>
    </row>
    <row r="2829" spans="1:23" x14ac:dyDescent="0.2">
      <c r="A2829" s="1">
        <v>2828</v>
      </c>
      <c r="B2829" t="s">
        <v>7534</v>
      </c>
      <c r="C2829" s="2">
        <v>42638</v>
      </c>
      <c r="D2829" s="2">
        <v>42643</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s="3" t="str" cm="1">
        <f t="array" ref="V2829">_xlfn.IFS(Orders!M2829=People!$B$2,People!$A$2,Orders!M2829=People!$B$3,People!$A$3,Orders!M2829=People!$B$4,People!$A$3,Orders!M2829=People!$B$5,People!$A$5)</f>
        <v>Chuck Magee</v>
      </c>
      <c r="W2829" s="3" t="str">
        <f>IFERROR(VLOOKUP(B2829,Returns!$B$2:$C$801,2),"No")</f>
        <v>Yes</v>
      </c>
    </row>
    <row r="2830" spans="1:23" x14ac:dyDescent="0.2">
      <c r="A2830" s="1">
        <v>2829</v>
      </c>
      <c r="B2830" t="s">
        <v>7535</v>
      </c>
      <c r="C2830" s="2">
        <v>43213</v>
      </c>
      <c r="D2830" s="2">
        <v>43216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s="3" t="str" cm="1">
        <f t="array" ref="V2830">_xlfn.IFS(Orders!M2830=People!$B$2,People!$A$2,Orders!M2830=People!$B$3,People!$A$3,Orders!M2830=People!$B$4,People!$A$3,Orders!M2830=People!$B$5,People!$A$5)</f>
        <v>Chuck Magee</v>
      </c>
      <c r="W2830" s="3" t="str">
        <f>IFERROR(VLOOKUP(B2830,Returns!$B$2:$C$801,2),"No")</f>
        <v>Yes</v>
      </c>
    </row>
    <row r="2831" spans="1:23" x14ac:dyDescent="0.2">
      <c r="A2831" s="1">
        <v>2830</v>
      </c>
      <c r="B2831" t="s">
        <v>7535</v>
      </c>
      <c r="C2831" s="2">
        <v>43213</v>
      </c>
      <c r="D2831" s="2">
        <v>43216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s="3" t="str" cm="1">
        <f t="array" ref="V2831">_xlfn.IFS(Orders!M2831=People!$B$2,People!$A$2,Orders!M2831=People!$B$3,People!$A$3,Orders!M2831=People!$B$4,People!$A$3,Orders!M2831=People!$B$5,People!$A$5)</f>
        <v>Chuck Magee</v>
      </c>
      <c r="W2831" s="3" t="str">
        <f>IFERROR(VLOOKUP(B2831,Returns!$B$2:$C$801,2),"No")</f>
        <v>Yes</v>
      </c>
    </row>
    <row r="2832" spans="1:23" x14ac:dyDescent="0.2">
      <c r="A2832" s="1">
        <v>2831</v>
      </c>
      <c r="B2832" t="s">
        <v>7535</v>
      </c>
      <c r="C2832" s="2">
        <v>43213</v>
      </c>
      <c r="D2832" s="2">
        <v>43216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s="3" t="str" cm="1">
        <f t="array" ref="V2832">_xlfn.IFS(Orders!M2832=People!$B$2,People!$A$2,Orders!M2832=People!$B$3,People!$A$3,Orders!M2832=People!$B$4,People!$A$3,Orders!M2832=People!$B$5,People!$A$5)</f>
        <v>Chuck Magee</v>
      </c>
      <c r="W2832" s="3" t="str">
        <f>IFERROR(VLOOKUP(B2832,Returns!$B$2:$C$801,2),"No")</f>
        <v>Yes</v>
      </c>
    </row>
    <row r="2833" spans="1:23" hidden="1" x14ac:dyDescent="0.2">
      <c r="A2833" s="1">
        <v>2832</v>
      </c>
      <c r="B2833" t="s">
        <v>7536</v>
      </c>
      <c r="C2833" s="2">
        <v>42675</v>
      </c>
      <c r="D2833" s="2">
        <v>42679</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s="3" t="str" cm="1">
        <f t="array" ref="V2833">_xlfn.IFS(Orders!M2833=People!$B$2,People!$A$2,Orders!M2833=People!$B$3,People!$A$3,Orders!M2833=People!$B$4,People!$A$3,Orders!M2833=People!$B$5,People!$A$5)</f>
        <v>Anna Andreadi</v>
      </c>
      <c r="W2833" s="3" t="str">
        <f>IFERROR(VLOOKUP(B2833,Returns!$B$2:$C$801,2),"No")</f>
        <v>Yes</v>
      </c>
    </row>
    <row r="2834" spans="1:23" hidden="1" x14ac:dyDescent="0.2">
      <c r="A2834" s="1">
        <v>2833</v>
      </c>
      <c r="B2834" t="s">
        <v>7536</v>
      </c>
      <c r="C2834" s="2">
        <v>42675</v>
      </c>
      <c r="D2834" s="2">
        <v>42679</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s="3" t="str" cm="1">
        <f t="array" ref="V2834">_xlfn.IFS(Orders!M2834=People!$B$2,People!$A$2,Orders!M2834=People!$B$3,People!$A$3,Orders!M2834=People!$B$4,People!$A$3,Orders!M2834=People!$B$5,People!$A$5)</f>
        <v>Anna Andreadi</v>
      </c>
      <c r="W2834" s="3" t="str">
        <f>IFERROR(VLOOKUP(B2834,Returns!$B$2:$C$801,2),"No")</f>
        <v>Yes</v>
      </c>
    </row>
    <row r="2835" spans="1:23" hidden="1" x14ac:dyDescent="0.2">
      <c r="A2835" s="1">
        <v>2834</v>
      </c>
      <c r="B2835" t="s">
        <v>7537</v>
      </c>
      <c r="C2835" s="2">
        <v>43491</v>
      </c>
      <c r="D2835" s="2">
        <v>43496</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s="3" t="str" cm="1">
        <f t="array" ref="V2835">_xlfn.IFS(Orders!M2835=People!$B$2,People!$A$2,Orders!M2835=People!$B$3,People!$A$3,Orders!M2835=People!$B$4,People!$A$3,Orders!M2835=People!$B$5,People!$A$5)</f>
        <v>Cassandra Brandow</v>
      </c>
      <c r="W2835" s="3" t="str">
        <f>IFERROR(VLOOKUP(B2835,Returns!$B$2:$C$801,2),"No")</f>
        <v>Yes</v>
      </c>
    </row>
    <row r="2836" spans="1:23" hidden="1" x14ac:dyDescent="0.2">
      <c r="A2836" s="1">
        <v>2835</v>
      </c>
      <c r="B2836" t="s">
        <v>7537</v>
      </c>
      <c r="C2836" s="2">
        <v>43491</v>
      </c>
      <c r="D2836" s="2">
        <v>43496</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s="3" t="str" cm="1">
        <f t="array" ref="V2836">_xlfn.IFS(Orders!M2836=People!$B$2,People!$A$2,Orders!M2836=People!$B$3,People!$A$3,Orders!M2836=People!$B$4,People!$A$3,Orders!M2836=People!$B$5,People!$A$5)</f>
        <v>Cassandra Brandow</v>
      </c>
      <c r="W2836" s="3" t="str">
        <f>IFERROR(VLOOKUP(B2836,Returns!$B$2:$C$801,2),"No")</f>
        <v>Yes</v>
      </c>
    </row>
    <row r="2837" spans="1:23" hidden="1" x14ac:dyDescent="0.2">
      <c r="A2837" s="1">
        <v>2836</v>
      </c>
      <c r="B2837" t="s">
        <v>7538</v>
      </c>
      <c r="C2837" s="2">
        <v>43780</v>
      </c>
      <c r="D2837" s="2">
        <v>43785</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s="3" t="str" cm="1">
        <f t="array" ref="V2837">_xlfn.IFS(Orders!M2837=People!$B$2,People!$A$2,Orders!M2837=People!$B$3,People!$A$3,Orders!M2837=People!$B$4,People!$A$3,Orders!M2837=People!$B$5,People!$A$5)</f>
        <v>Anna Andreadi</v>
      </c>
      <c r="W2837" s="3" t="str">
        <f>IFERROR(VLOOKUP(B2837,Returns!$B$2:$C$801,2),"No")</f>
        <v>Yes</v>
      </c>
    </row>
    <row r="2838" spans="1:23" hidden="1" x14ac:dyDescent="0.2">
      <c r="A2838" s="1">
        <v>2837</v>
      </c>
      <c r="B2838" t="s">
        <v>7538</v>
      </c>
      <c r="C2838" s="2">
        <v>43780</v>
      </c>
      <c r="D2838" s="2">
        <v>43785</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s="3" t="str" cm="1">
        <f t="array" ref="V2838">_xlfn.IFS(Orders!M2838=People!$B$2,People!$A$2,Orders!M2838=People!$B$3,People!$A$3,Orders!M2838=People!$B$4,People!$A$3,Orders!M2838=People!$B$5,People!$A$5)</f>
        <v>Anna Andreadi</v>
      </c>
      <c r="W2838" s="3" t="str">
        <f>IFERROR(VLOOKUP(B2838,Returns!$B$2:$C$801,2),"No")</f>
        <v>Yes</v>
      </c>
    </row>
    <row r="2839" spans="1:23" hidden="1" x14ac:dyDescent="0.2">
      <c r="A2839" s="1">
        <v>2838</v>
      </c>
      <c r="B2839" t="s">
        <v>7538</v>
      </c>
      <c r="C2839" s="2">
        <v>43780</v>
      </c>
      <c r="D2839" s="2">
        <v>43785</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s="3" t="str" cm="1">
        <f t="array" ref="V2839">_xlfn.IFS(Orders!M2839=People!$B$2,People!$A$2,Orders!M2839=People!$B$3,People!$A$3,Orders!M2839=People!$B$4,People!$A$3,Orders!M2839=People!$B$5,People!$A$5)</f>
        <v>Anna Andreadi</v>
      </c>
      <c r="W2839" s="3" t="str">
        <f>IFERROR(VLOOKUP(B2839,Returns!$B$2:$C$801,2),"No")</f>
        <v>Yes</v>
      </c>
    </row>
    <row r="2840" spans="1:23" hidden="1" x14ac:dyDescent="0.2">
      <c r="A2840" s="1">
        <v>2839</v>
      </c>
      <c r="B2840" t="s">
        <v>7539</v>
      </c>
      <c r="C2840" s="2">
        <v>43260</v>
      </c>
      <c r="D2840" s="2">
        <v>43263</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s="3" t="str" cm="1">
        <f t="array" ref="V2840">_xlfn.IFS(Orders!M2840=People!$B$2,People!$A$2,Orders!M2840=People!$B$3,People!$A$3,Orders!M2840=People!$B$4,People!$A$3,Orders!M2840=People!$B$5,People!$A$5)</f>
        <v>Cassandra Brandow</v>
      </c>
      <c r="W2840" s="3" t="str">
        <f>IFERROR(VLOOKUP(B2840,Returns!$B$2:$C$801,2),"No")</f>
        <v>Yes</v>
      </c>
    </row>
    <row r="2841" spans="1:23" x14ac:dyDescent="0.2">
      <c r="A2841" s="1">
        <v>2840</v>
      </c>
      <c r="B2841" t="s">
        <v>7540</v>
      </c>
      <c r="C2841" s="2">
        <v>42981</v>
      </c>
      <c r="D2841" s="2">
        <v>42986</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s="3" t="str" cm="1">
        <f t="array" ref="V2841">_xlfn.IFS(Orders!M2841=People!$B$2,People!$A$2,Orders!M2841=People!$B$3,People!$A$3,Orders!M2841=People!$B$4,People!$A$3,Orders!M2841=People!$B$5,People!$A$5)</f>
        <v>Chuck Magee</v>
      </c>
      <c r="W2841" s="3" t="str">
        <f>IFERROR(VLOOKUP(B2841,Returns!$B$2:$C$801,2),"No")</f>
        <v>Yes</v>
      </c>
    </row>
    <row r="2842" spans="1:23" hidden="1" x14ac:dyDescent="0.2">
      <c r="A2842" s="1">
        <v>2841</v>
      </c>
      <c r="B2842" t="s">
        <v>7541</v>
      </c>
      <c r="C2842" s="2">
        <v>42443</v>
      </c>
      <c r="D2842" s="2">
        <v>42448</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s="3" t="str" cm="1">
        <f t="array" ref="V2842">_xlfn.IFS(Orders!M2842=People!$B$2,People!$A$2,Orders!M2842=People!$B$3,People!$A$3,Orders!M2842=People!$B$4,People!$A$3,Orders!M2842=People!$B$5,People!$A$5)</f>
        <v>Cassandra Brandow</v>
      </c>
      <c r="W2842" s="3" t="str">
        <f>IFERROR(VLOOKUP(B2842,Returns!$B$2:$C$801,2),"No")</f>
        <v>Yes</v>
      </c>
    </row>
    <row r="2843" spans="1:23" hidden="1" x14ac:dyDescent="0.2">
      <c r="A2843" s="1">
        <v>2842</v>
      </c>
      <c r="B2843" t="s">
        <v>7542</v>
      </c>
      <c r="C2843" s="2">
        <v>43708</v>
      </c>
      <c r="D2843" s="2">
        <v>43712</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s="3" t="str" cm="1">
        <f t="array" ref="V2843">_xlfn.IFS(Orders!M2843=People!$B$2,People!$A$2,Orders!M2843=People!$B$3,People!$A$3,Orders!M2843=People!$B$4,People!$A$3,Orders!M2843=People!$B$5,People!$A$5)</f>
        <v>Cassandra Brandow</v>
      </c>
      <c r="W2843" s="3" t="str">
        <f>IFERROR(VLOOKUP(B2843,Returns!$B$2:$C$801,2),"No")</f>
        <v>Yes</v>
      </c>
    </row>
    <row r="2844" spans="1:23" x14ac:dyDescent="0.2">
      <c r="A2844" s="1">
        <v>2843</v>
      </c>
      <c r="B2844" t="s">
        <v>7543</v>
      </c>
      <c r="C2844" s="2">
        <v>43547</v>
      </c>
      <c r="D2844" s="2">
        <v>43551</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s="3" t="str" cm="1">
        <f t="array" ref="V2844">_xlfn.IFS(Orders!M2844=People!$B$2,People!$A$2,Orders!M2844=People!$B$3,People!$A$3,Orders!M2844=People!$B$4,People!$A$3,Orders!M2844=People!$B$5,People!$A$5)</f>
        <v>Chuck Magee</v>
      </c>
      <c r="W2844" s="3" t="str">
        <f>IFERROR(VLOOKUP(B2844,Returns!$B$2:$C$801,2),"No")</f>
        <v>Yes</v>
      </c>
    </row>
    <row r="2845" spans="1:23" x14ac:dyDescent="0.2">
      <c r="A2845" s="1">
        <v>2844</v>
      </c>
      <c r="B2845" t="s">
        <v>6107</v>
      </c>
      <c r="C2845" s="2">
        <v>43603</v>
      </c>
      <c r="D2845" s="2">
        <v>43607</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s="3" t="str" cm="1">
        <f t="array" ref="V2845">_xlfn.IFS(Orders!M2845=People!$B$2,People!$A$2,Orders!M2845=People!$B$3,People!$A$3,Orders!M2845=People!$B$4,People!$A$3,Orders!M2845=People!$B$5,People!$A$5)</f>
        <v>Chuck Magee</v>
      </c>
      <c r="W2845" s="3" t="str">
        <f>IFERROR(VLOOKUP(B2845,Returns!$B$2:$C$801,2),"No")</f>
        <v>Yes</v>
      </c>
    </row>
    <row r="2846" spans="1:23" x14ac:dyDescent="0.2">
      <c r="A2846" s="1">
        <v>2845</v>
      </c>
      <c r="B2846" t="s">
        <v>7544</v>
      </c>
      <c r="C2846" s="2">
        <v>43461</v>
      </c>
      <c r="D2846" s="2">
        <v>43465</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s="3" t="str" cm="1">
        <f t="array" ref="V2846">_xlfn.IFS(Orders!M2846=People!$B$2,People!$A$2,Orders!M2846=People!$B$3,People!$A$3,Orders!M2846=People!$B$4,People!$A$3,Orders!M2846=People!$B$5,People!$A$5)</f>
        <v>Chuck Magee</v>
      </c>
      <c r="W2846" s="3" t="str">
        <f>IFERROR(VLOOKUP(B2846,Returns!$B$2:$C$801,2),"No")</f>
        <v>Yes</v>
      </c>
    </row>
    <row r="2847" spans="1:23" x14ac:dyDescent="0.2">
      <c r="A2847" s="1">
        <v>2846</v>
      </c>
      <c r="B2847" t="s">
        <v>6142</v>
      </c>
      <c r="C2847" s="2">
        <v>43786</v>
      </c>
      <c r="D2847" s="2">
        <v>43789</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s="3" t="str" cm="1">
        <f t="array" ref="V2847">_xlfn.IFS(Orders!M2847=People!$B$2,People!$A$2,Orders!M2847=People!$B$3,People!$A$3,Orders!M2847=People!$B$4,People!$A$3,Orders!M2847=People!$B$5,People!$A$5)</f>
        <v>Chuck Magee</v>
      </c>
      <c r="W2847" s="3" t="str">
        <f>IFERROR(VLOOKUP(B2847,Returns!$B$2:$C$801,2),"No")</f>
        <v>Yes</v>
      </c>
    </row>
    <row r="2848" spans="1:23" x14ac:dyDescent="0.2">
      <c r="A2848" s="1">
        <v>2847</v>
      </c>
      <c r="B2848" t="s">
        <v>7545</v>
      </c>
      <c r="C2848" s="2">
        <v>43718</v>
      </c>
      <c r="D2848" s="2">
        <v>43723</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s="3" t="str" cm="1">
        <f t="array" ref="V2848">_xlfn.IFS(Orders!M2848=People!$B$2,People!$A$2,Orders!M2848=People!$B$3,People!$A$3,Orders!M2848=People!$B$4,People!$A$3,Orders!M2848=People!$B$5,People!$A$5)</f>
        <v>Chuck Magee</v>
      </c>
      <c r="W2848" s="3" t="str">
        <f>IFERROR(VLOOKUP(B2848,Returns!$B$2:$C$801,2),"No")</f>
        <v>Yes</v>
      </c>
    </row>
    <row r="2849" spans="1:23" hidden="1" x14ac:dyDescent="0.2">
      <c r="A2849" s="1">
        <v>2848</v>
      </c>
      <c r="B2849" t="s">
        <v>7546</v>
      </c>
      <c r="C2849" s="2">
        <v>43563</v>
      </c>
      <c r="D2849" s="2">
        <v>43570</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s="3" t="str" cm="1">
        <f t="array" ref="V2849">_xlfn.IFS(Orders!M2849=People!$B$2,People!$A$2,Orders!M2849=People!$B$3,People!$A$3,Orders!M2849=People!$B$4,People!$A$3,Orders!M2849=People!$B$5,People!$A$5)</f>
        <v>Cassandra Brandow</v>
      </c>
      <c r="W2849" s="3" t="str">
        <f>IFERROR(VLOOKUP(B2849,Returns!$B$2:$C$801,2),"No")</f>
        <v>Yes</v>
      </c>
    </row>
    <row r="2850" spans="1:23" hidden="1" x14ac:dyDescent="0.2">
      <c r="A2850" s="1">
        <v>2849</v>
      </c>
      <c r="B2850" t="s">
        <v>7546</v>
      </c>
      <c r="C2850" s="2">
        <v>43563</v>
      </c>
      <c r="D2850" s="2">
        <v>43570</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s="3" t="str" cm="1">
        <f t="array" ref="V2850">_xlfn.IFS(Orders!M2850=People!$B$2,People!$A$2,Orders!M2850=People!$B$3,People!$A$3,Orders!M2850=People!$B$4,People!$A$3,Orders!M2850=People!$B$5,People!$A$5)</f>
        <v>Cassandra Brandow</v>
      </c>
      <c r="W2850" s="3" t="str">
        <f>IFERROR(VLOOKUP(B2850,Returns!$B$2:$C$801,2),"No")</f>
        <v>Yes</v>
      </c>
    </row>
    <row r="2851" spans="1:23" hidden="1" x14ac:dyDescent="0.2">
      <c r="A2851" s="1">
        <v>2850</v>
      </c>
      <c r="B2851" t="s">
        <v>7547</v>
      </c>
      <c r="C2851" s="2">
        <v>43432</v>
      </c>
      <c r="D2851" s="2">
        <v>43437</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s="3" t="str" cm="1">
        <f t="array" ref="V2851">_xlfn.IFS(Orders!M2851=People!$B$2,People!$A$2,Orders!M2851=People!$B$3,People!$A$3,Orders!M2851=People!$B$4,People!$A$3,Orders!M2851=People!$B$5,People!$A$5)</f>
        <v>Cassandra Brandow</v>
      </c>
      <c r="W2851" s="3" t="str">
        <f>IFERROR(VLOOKUP(B2851,Returns!$B$2:$C$801,2),"No")</f>
        <v>Yes</v>
      </c>
    </row>
    <row r="2852" spans="1:23" x14ac:dyDescent="0.2">
      <c r="A2852" s="1">
        <v>2851</v>
      </c>
      <c r="B2852" t="s">
        <v>7548</v>
      </c>
      <c r="C2852" s="2">
        <v>43253</v>
      </c>
      <c r="D2852" s="2">
        <v>43256</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s="3" t="str" cm="1">
        <f t="array" ref="V2852">_xlfn.IFS(Orders!M2852=People!$B$2,People!$A$2,Orders!M2852=People!$B$3,People!$A$3,Orders!M2852=People!$B$4,People!$A$3,Orders!M2852=People!$B$5,People!$A$5)</f>
        <v>Chuck Magee</v>
      </c>
      <c r="W2852" s="3" t="str">
        <f>IFERROR(VLOOKUP(B2852,Returns!$B$2:$C$801,2),"No")</f>
        <v>Yes</v>
      </c>
    </row>
    <row r="2853" spans="1:23" x14ac:dyDescent="0.2">
      <c r="A2853" s="1">
        <v>2852</v>
      </c>
      <c r="B2853" t="s">
        <v>7549</v>
      </c>
      <c r="C2853" s="2">
        <v>43816</v>
      </c>
      <c r="D2853" s="2">
        <v>43821</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s="3" t="str" cm="1">
        <f t="array" ref="V2853">_xlfn.IFS(Orders!M2853=People!$B$2,People!$A$2,Orders!M2853=People!$B$3,People!$A$3,Orders!M2853=People!$B$4,People!$A$3,Orders!M2853=People!$B$5,People!$A$5)</f>
        <v>Chuck Magee</v>
      </c>
      <c r="W2853" s="3" t="str">
        <f>IFERROR(VLOOKUP(B2853,Returns!$B$2:$C$801,2),"No")</f>
        <v>Yes</v>
      </c>
    </row>
    <row r="2854" spans="1:23" x14ac:dyDescent="0.2">
      <c r="A2854" s="1">
        <v>2853</v>
      </c>
      <c r="B2854" t="s">
        <v>7550</v>
      </c>
      <c r="C2854" s="2">
        <v>43178</v>
      </c>
      <c r="D2854" s="2">
        <v>43180</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s="3" t="str" cm="1">
        <f t="array" ref="V2854">_xlfn.IFS(Orders!M2854=People!$B$2,People!$A$2,Orders!M2854=People!$B$3,People!$A$3,Orders!M2854=People!$B$4,People!$A$3,Orders!M2854=People!$B$5,People!$A$5)</f>
        <v>Chuck Magee</v>
      </c>
      <c r="W2854" s="3" t="str">
        <f>IFERROR(VLOOKUP(B2854,Returns!$B$2:$C$801,2),"No")</f>
        <v>Yes</v>
      </c>
    </row>
    <row r="2855" spans="1:23" x14ac:dyDescent="0.2">
      <c r="A2855" s="1">
        <v>2854</v>
      </c>
      <c r="B2855" t="s">
        <v>7550</v>
      </c>
      <c r="C2855" s="2">
        <v>43178</v>
      </c>
      <c r="D2855" s="2">
        <v>43180</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s="3" t="str" cm="1">
        <f t="array" ref="V2855">_xlfn.IFS(Orders!M2855=People!$B$2,People!$A$2,Orders!M2855=People!$B$3,People!$A$3,Orders!M2855=People!$B$4,People!$A$3,Orders!M2855=People!$B$5,People!$A$5)</f>
        <v>Chuck Magee</v>
      </c>
      <c r="W2855" s="3" t="str">
        <f>IFERROR(VLOOKUP(B2855,Returns!$B$2:$C$801,2),"No")</f>
        <v>Yes</v>
      </c>
    </row>
    <row r="2856" spans="1:23" x14ac:dyDescent="0.2">
      <c r="A2856" s="1">
        <v>2855</v>
      </c>
      <c r="B2856" t="s">
        <v>7551</v>
      </c>
      <c r="C2856" s="2">
        <v>43697</v>
      </c>
      <c r="D2856" s="2">
        <v>43697</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s="3" t="str" cm="1">
        <f t="array" ref="V2856">_xlfn.IFS(Orders!M2856=People!$B$2,People!$A$2,Orders!M2856=People!$B$3,People!$A$3,Orders!M2856=People!$B$4,People!$A$3,Orders!M2856=People!$B$5,People!$A$5)</f>
        <v>Chuck Magee</v>
      </c>
      <c r="W2856" s="3" t="str">
        <f>IFERROR(VLOOKUP(B2856,Returns!$B$2:$C$801,2),"No")</f>
        <v>Yes</v>
      </c>
    </row>
    <row r="2857" spans="1:23" x14ac:dyDescent="0.2">
      <c r="A2857" s="1">
        <v>2856</v>
      </c>
      <c r="B2857" t="s">
        <v>7552</v>
      </c>
      <c r="C2857" s="2">
        <v>43671</v>
      </c>
      <c r="D2857" s="2">
        <v>43677</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s="3" t="str" cm="1">
        <f t="array" ref="V2857">_xlfn.IFS(Orders!M2857=People!$B$2,People!$A$2,Orders!M2857=People!$B$3,People!$A$3,Orders!M2857=People!$B$4,People!$A$3,Orders!M2857=People!$B$5,People!$A$5)</f>
        <v>Chuck Magee</v>
      </c>
      <c r="W2857" s="3" t="str">
        <f>IFERROR(VLOOKUP(B2857,Returns!$B$2:$C$801,2),"No")</f>
        <v>Yes</v>
      </c>
    </row>
    <row r="2858" spans="1:23" hidden="1" x14ac:dyDescent="0.2">
      <c r="A2858" s="1">
        <v>2857</v>
      </c>
      <c r="B2858" t="s">
        <v>7553</v>
      </c>
      <c r="C2858" s="2">
        <v>43338</v>
      </c>
      <c r="D2858" s="2">
        <v>43341</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s="3" t="str" cm="1">
        <f t="array" ref="V2858">_xlfn.IFS(Orders!M2858=People!$B$2,People!$A$2,Orders!M2858=People!$B$3,People!$A$3,Orders!M2858=People!$B$4,People!$A$3,Orders!M2858=People!$B$5,People!$A$5)</f>
        <v>Anna Andreadi</v>
      </c>
      <c r="W2858" s="3" t="str">
        <f>IFERROR(VLOOKUP(B2858,Returns!$B$2:$C$801,2),"No")</f>
        <v>Yes</v>
      </c>
    </row>
    <row r="2859" spans="1:23" hidden="1" x14ac:dyDescent="0.2">
      <c r="A2859" s="1">
        <v>2858</v>
      </c>
      <c r="B2859" t="s">
        <v>7554</v>
      </c>
      <c r="C2859" s="2">
        <v>43327</v>
      </c>
      <c r="D2859" s="2">
        <v>43329</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s="3" t="str" cm="1">
        <f t="array" ref="V2859">_xlfn.IFS(Orders!M2859=People!$B$2,People!$A$2,Orders!M2859=People!$B$3,People!$A$3,Orders!M2859=People!$B$4,People!$A$3,Orders!M2859=People!$B$5,People!$A$5)</f>
        <v>Cassandra Brandow</v>
      </c>
      <c r="W2859" s="3" t="str">
        <f>IFERROR(VLOOKUP(B2859,Returns!$B$2:$C$801,2),"No")</f>
        <v>Yes</v>
      </c>
    </row>
    <row r="2860" spans="1:23" hidden="1" x14ac:dyDescent="0.2">
      <c r="A2860" s="1">
        <v>2859</v>
      </c>
      <c r="B2860" t="s">
        <v>7555</v>
      </c>
      <c r="C2860" s="2">
        <v>43604</v>
      </c>
      <c r="D2860" s="2">
        <v>43608</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s="3" t="str" cm="1">
        <f t="array" ref="V2860">_xlfn.IFS(Orders!M2860=People!$B$2,People!$A$2,Orders!M2860=People!$B$3,People!$A$3,Orders!M2860=People!$B$4,People!$A$3,Orders!M2860=People!$B$5,People!$A$5)</f>
        <v>Cassandra Brandow</v>
      </c>
      <c r="W2860" s="3" t="str">
        <f>IFERROR(VLOOKUP(B2860,Returns!$B$2:$C$801,2),"No")</f>
        <v>Yes</v>
      </c>
    </row>
    <row r="2861" spans="1:23" hidden="1" x14ac:dyDescent="0.2">
      <c r="A2861" s="1">
        <v>2860</v>
      </c>
      <c r="B2861" t="s">
        <v>7555</v>
      </c>
      <c r="C2861" s="2">
        <v>43604</v>
      </c>
      <c r="D2861" s="2">
        <v>43608</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s="3" t="str" cm="1">
        <f t="array" ref="V2861">_xlfn.IFS(Orders!M2861=People!$B$2,People!$A$2,Orders!M2861=People!$B$3,People!$A$3,Orders!M2861=People!$B$4,People!$A$3,Orders!M2861=People!$B$5,People!$A$5)</f>
        <v>Cassandra Brandow</v>
      </c>
      <c r="W2861" s="3" t="str">
        <f>IFERROR(VLOOKUP(B2861,Returns!$B$2:$C$801,2),"No")</f>
        <v>Yes</v>
      </c>
    </row>
    <row r="2862" spans="1:23" hidden="1" x14ac:dyDescent="0.2">
      <c r="A2862" s="1">
        <v>2861</v>
      </c>
      <c r="B2862" t="s">
        <v>7555</v>
      </c>
      <c r="C2862" s="2">
        <v>43604</v>
      </c>
      <c r="D2862" s="2">
        <v>43608</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s="3" t="str" cm="1">
        <f t="array" ref="V2862">_xlfn.IFS(Orders!M2862=People!$B$2,People!$A$2,Orders!M2862=People!$B$3,People!$A$3,Orders!M2862=People!$B$4,People!$A$3,Orders!M2862=People!$B$5,People!$A$5)</f>
        <v>Cassandra Brandow</v>
      </c>
      <c r="W2862" s="3" t="str">
        <f>IFERROR(VLOOKUP(B2862,Returns!$B$2:$C$801,2),"No")</f>
        <v>Yes</v>
      </c>
    </row>
    <row r="2863" spans="1:23" hidden="1" x14ac:dyDescent="0.2">
      <c r="A2863" s="1">
        <v>2862</v>
      </c>
      <c r="B2863" t="s">
        <v>7555</v>
      </c>
      <c r="C2863" s="2">
        <v>43604</v>
      </c>
      <c r="D2863" s="2">
        <v>43608</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s="3" t="str" cm="1">
        <f t="array" ref="V2863">_xlfn.IFS(Orders!M2863=People!$B$2,People!$A$2,Orders!M2863=People!$B$3,People!$A$3,Orders!M2863=People!$B$4,People!$A$3,Orders!M2863=People!$B$5,People!$A$5)</f>
        <v>Cassandra Brandow</v>
      </c>
      <c r="W2863" s="3" t="str">
        <f>IFERROR(VLOOKUP(B2863,Returns!$B$2:$C$801,2),"No")</f>
        <v>Yes</v>
      </c>
    </row>
    <row r="2864" spans="1:23" hidden="1" x14ac:dyDescent="0.2">
      <c r="A2864" s="1">
        <v>2863</v>
      </c>
      <c r="B2864" t="s">
        <v>7556</v>
      </c>
      <c r="C2864" s="2">
        <v>43689</v>
      </c>
      <c r="D2864" s="2">
        <v>43694</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s="3" t="str" cm="1">
        <f t="array" ref="V2864">_xlfn.IFS(Orders!M2864=People!$B$2,People!$A$2,Orders!M2864=People!$B$3,People!$A$3,Orders!M2864=People!$B$4,People!$A$3,Orders!M2864=People!$B$5,People!$A$5)</f>
        <v>Cassandra Brandow</v>
      </c>
      <c r="W2864" s="3" t="str">
        <f>IFERROR(VLOOKUP(B2864,Returns!$B$2:$C$801,2),"No")</f>
        <v>Yes</v>
      </c>
    </row>
    <row r="2865" spans="1:23" hidden="1" x14ac:dyDescent="0.2">
      <c r="A2865" s="1">
        <v>2864</v>
      </c>
      <c r="B2865" t="s">
        <v>6218</v>
      </c>
      <c r="C2865" s="2">
        <v>43690</v>
      </c>
      <c r="D2865" s="2">
        <v>43690</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s="3" t="str" cm="1">
        <f t="array" ref="V2865">_xlfn.IFS(Orders!M2865=People!$B$2,People!$A$2,Orders!M2865=People!$B$3,People!$A$3,Orders!M2865=People!$B$4,People!$A$3,Orders!M2865=People!$B$5,People!$A$5)</f>
        <v>Anna Andreadi</v>
      </c>
      <c r="W2865" s="3" t="str">
        <f>IFERROR(VLOOKUP(B2865,Returns!$B$2:$C$801,2),"No")</f>
        <v>Yes</v>
      </c>
    </row>
    <row r="2866" spans="1:23" hidden="1" x14ac:dyDescent="0.2">
      <c r="A2866" s="1">
        <v>2865</v>
      </c>
      <c r="B2866" t="s">
        <v>6218</v>
      </c>
      <c r="C2866" s="2">
        <v>43690</v>
      </c>
      <c r="D2866" s="2">
        <v>43690</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s="3" t="str" cm="1">
        <f t="array" ref="V2866">_xlfn.IFS(Orders!M2866=People!$B$2,People!$A$2,Orders!M2866=People!$B$3,People!$A$3,Orders!M2866=People!$B$4,People!$A$3,Orders!M2866=People!$B$5,People!$A$5)</f>
        <v>Anna Andreadi</v>
      </c>
      <c r="W2866" s="3" t="str">
        <f>IFERROR(VLOOKUP(B2866,Returns!$B$2:$C$801,2),"No")</f>
        <v>Yes</v>
      </c>
    </row>
    <row r="2867" spans="1:23" hidden="1" x14ac:dyDescent="0.2">
      <c r="A2867" s="1">
        <v>2866</v>
      </c>
      <c r="B2867" t="s">
        <v>6218</v>
      </c>
      <c r="C2867" s="2">
        <v>43690</v>
      </c>
      <c r="D2867" s="2">
        <v>43690</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s="3" t="str" cm="1">
        <f t="array" ref="V2867">_xlfn.IFS(Orders!M2867=People!$B$2,People!$A$2,Orders!M2867=People!$B$3,People!$A$3,Orders!M2867=People!$B$4,People!$A$3,Orders!M2867=People!$B$5,People!$A$5)</f>
        <v>Anna Andreadi</v>
      </c>
      <c r="W2867" s="3" t="str">
        <f>IFERROR(VLOOKUP(B2867,Returns!$B$2:$C$801,2),"No")</f>
        <v>Yes</v>
      </c>
    </row>
    <row r="2868" spans="1:23" hidden="1" x14ac:dyDescent="0.2">
      <c r="A2868" s="1">
        <v>2867</v>
      </c>
      <c r="B2868" t="s">
        <v>6218</v>
      </c>
      <c r="C2868" s="2">
        <v>43690</v>
      </c>
      <c r="D2868" s="2">
        <v>43690</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s="3" t="str" cm="1">
        <f t="array" ref="V2868">_xlfn.IFS(Orders!M2868=People!$B$2,People!$A$2,Orders!M2868=People!$B$3,People!$A$3,Orders!M2868=People!$B$4,People!$A$3,Orders!M2868=People!$B$5,People!$A$5)</f>
        <v>Anna Andreadi</v>
      </c>
      <c r="W2868" s="3" t="str">
        <f>IFERROR(VLOOKUP(B2868,Returns!$B$2:$C$801,2),"No")</f>
        <v>Yes</v>
      </c>
    </row>
    <row r="2869" spans="1:23" x14ac:dyDescent="0.2">
      <c r="A2869" s="1">
        <v>2868</v>
      </c>
      <c r="B2869" t="s">
        <v>7557</v>
      </c>
      <c r="C2869" s="2">
        <v>43414</v>
      </c>
      <c r="D2869" s="2">
        <v>43416</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s="3" t="str" cm="1">
        <f t="array" ref="V2869">_xlfn.IFS(Orders!M2869=People!$B$2,People!$A$2,Orders!M2869=People!$B$3,People!$A$3,Orders!M2869=People!$B$4,People!$A$3,Orders!M2869=People!$B$5,People!$A$5)</f>
        <v>Chuck Magee</v>
      </c>
      <c r="W2869" s="3" t="str">
        <f>IFERROR(VLOOKUP(B2869,Returns!$B$2:$C$801,2),"No")</f>
        <v>Yes</v>
      </c>
    </row>
    <row r="2870" spans="1:23" x14ac:dyDescent="0.2">
      <c r="A2870" s="1">
        <v>2869</v>
      </c>
      <c r="B2870" t="s">
        <v>7557</v>
      </c>
      <c r="C2870" s="2">
        <v>43414</v>
      </c>
      <c r="D2870" s="2">
        <v>43416</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s="3" t="str" cm="1">
        <f t="array" ref="V2870">_xlfn.IFS(Orders!M2870=People!$B$2,People!$A$2,Orders!M2870=People!$B$3,People!$A$3,Orders!M2870=People!$B$4,People!$A$3,Orders!M2870=People!$B$5,People!$A$5)</f>
        <v>Chuck Magee</v>
      </c>
      <c r="W2870" s="3" t="str">
        <f>IFERROR(VLOOKUP(B2870,Returns!$B$2:$C$801,2),"No")</f>
        <v>Yes</v>
      </c>
    </row>
    <row r="2871" spans="1:23" hidden="1" x14ac:dyDescent="0.2">
      <c r="A2871" s="1">
        <v>2870</v>
      </c>
      <c r="B2871" t="s">
        <v>7558</v>
      </c>
      <c r="C2871" s="2">
        <v>43628</v>
      </c>
      <c r="D2871" s="2">
        <v>43635</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s="3" t="str" cm="1">
        <f t="array" ref="V2871">_xlfn.IFS(Orders!M2871=People!$B$2,People!$A$2,Orders!M2871=People!$B$3,People!$A$3,Orders!M2871=People!$B$4,People!$A$3,Orders!M2871=People!$B$5,People!$A$5)</f>
        <v>Cassandra Brandow</v>
      </c>
      <c r="W2871" s="3" t="str">
        <f>IFERROR(VLOOKUP(B2871,Returns!$B$2:$C$801,2),"No")</f>
        <v>Yes</v>
      </c>
    </row>
    <row r="2872" spans="1:23" hidden="1" x14ac:dyDescent="0.2">
      <c r="A2872" s="1">
        <v>2871</v>
      </c>
      <c r="B2872" t="s">
        <v>7559</v>
      </c>
      <c r="C2872" s="2">
        <v>42451</v>
      </c>
      <c r="D2872" s="2">
        <v>42455</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s="3" t="str" cm="1">
        <f t="array" ref="V2872">_xlfn.IFS(Orders!M2872=People!$B$2,People!$A$2,Orders!M2872=People!$B$3,People!$A$3,Orders!M2872=People!$B$4,People!$A$3,Orders!M2872=People!$B$5,People!$A$5)</f>
        <v>Anna Andreadi</v>
      </c>
      <c r="W2872" s="3" t="str">
        <f>IFERROR(VLOOKUP(B2872,Returns!$B$2:$C$801,2),"No")</f>
        <v>Yes</v>
      </c>
    </row>
    <row r="2873" spans="1:23" hidden="1" x14ac:dyDescent="0.2">
      <c r="A2873" s="1">
        <v>2872</v>
      </c>
      <c r="B2873" t="s">
        <v>7559</v>
      </c>
      <c r="C2873" s="2">
        <v>42451</v>
      </c>
      <c r="D2873" s="2">
        <v>42455</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s="3" t="str" cm="1">
        <f t="array" ref="V2873">_xlfn.IFS(Orders!M2873=People!$B$2,People!$A$2,Orders!M2873=People!$B$3,People!$A$3,Orders!M2873=People!$B$4,People!$A$3,Orders!M2873=People!$B$5,People!$A$5)</f>
        <v>Anna Andreadi</v>
      </c>
      <c r="W2873" s="3" t="str">
        <f>IFERROR(VLOOKUP(B2873,Returns!$B$2:$C$801,2),"No")</f>
        <v>Yes</v>
      </c>
    </row>
    <row r="2874" spans="1:23" hidden="1" x14ac:dyDescent="0.2">
      <c r="A2874" s="1">
        <v>2873</v>
      </c>
      <c r="B2874" t="s">
        <v>7560</v>
      </c>
      <c r="C2874" s="2">
        <v>43631</v>
      </c>
      <c r="D2874" s="2">
        <v>43636</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s="3" t="str" cm="1">
        <f t="array" ref="V2874">_xlfn.IFS(Orders!M2874=People!$B$2,People!$A$2,Orders!M2874=People!$B$3,People!$A$3,Orders!M2874=People!$B$4,People!$A$3,Orders!M2874=People!$B$5,People!$A$5)</f>
        <v>Anna Andreadi</v>
      </c>
      <c r="W2874" s="3" t="str">
        <f>IFERROR(VLOOKUP(B2874,Returns!$B$2:$C$801,2),"No")</f>
        <v>Yes</v>
      </c>
    </row>
    <row r="2875" spans="1:23" hidden="1" x14ac:dyDescent="0.2">
      <c r="A2875" s="1">
        <v>2874</v>
      </c>
      <c r="B2875" t="s">
        <v>7561</v>
      </c>
      <c r="C2875" s="2">
        <v>43785</v>
      </c>
      <c r="D2875" s="2">
        <v>43791</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s="3" t="str" cm="1">
        <f t="array" ref="V2875">_xlfn.IFS(Orders!M2875=People!$B$2,People!$A$2,Orders!M2875=People!$B$3,People!$A$3,Orders!M2875=People!$B$4,People!$A$3,Orders!M2875=People!$B$5,People!$A$5)</f>
        <v>Anna Andreadi</v>
      </c>
      <c r="W2875" s="3" t="str">
        <f>IFERROR(VLOOKUP(B2875,Returns!$B$2:$C$801,2),"No")</f>
        <v>Yes</v>
      </c>
    </row>
    <row r="2876" spans="1:23" x14ac:dyDescent="0.2">
      <c r="A2876" s="1">
        <v>2875</v>
      </c>
      <c r="B2876" t="s">
        <v>7562</v>
      </c>
      <c r="C2876" s="2">
        <v>43828</v>
      </c>
      <c r="D2876" s="2">
        <v>43830</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s="3" t="str" cm="1">
        <f t="array" ref="V2876">_xlfn.IFS(Orders!M2876=People!$B$2,People!$A$2,Orders!M2876=People!$B$3,People!$A$3,Orders!M2876=People!$B$4,People!$A$3,Orders!M2876=People!$B$5,People!$A$5)</f>
        <v>Chuck Magee</v>
      </c>
      <c r="W2876" s="3" t="str">
        <f>IFERROR(VLOOKUP(B2876,Returns!$B$2:$C$801,2),"No")</f>
        <v>Yes</v>
      </c>
    </row>
    <row r="2877" spans="1:23" hidden="1" x14ac:dyDescent="0.2">
      <c r="A2877" s="1">
        <v>2876</v>
      </c>
      <c r="B2877" t="s">
        <v>7563</v>
      </c>
      <c r="C2877" s="2">
        <v>43121</v>
      </c>
      <c r="D2877" s="2">
        <v>43123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s="3" t="str" cm="1">
        <f t="array" ref="V2877">_xlfn.IFS(Orders!M2877=People!$B$2,People!$A$2,Orders!M2877=People!$B$3,People!$A$3,Orders!M2877=People!$B$4,People!$A$3,Orders!M2877=People!$B$5,People!$A$5)</f>
        <v>Anna Andreadi</v>
      </c>
      <c r="W2877" s="3" t="str">
        <f>IFERROR(VLOOKUP(B2877,Returns!$B$2:$C$801,2),"No")</f>
        <v>Yes</v>
      </c>
    </row>
    <row r="2878" spans="1:23" hidden="1" x14ac:dyDescent="0.2">
      <c r="A2878" s="1">
        <v>2877</v>
      </c>
      <c r="B2878" t="s">
        <v>7563</v>
      </c>
      <c r="C2878" s="2">
        <v>43121</v>
      </c>
      <c r="D2878" s="2">
        <v>43123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s="3" t="str" cm="1">
        <f t="array" ref="V2878">_xlfn.IFS(Orders!M2878=People!$B$2,People!$A$2,Orders!M2878=People!$B$3,People!$A$3,Orders!M2878=People!$B$4,People!$A$3,Orders!M2878=People!$B$5,People!$A$5)</f>
        <v>Anna Andreadi</v>
      </c>
      <c r="W2878" s="3" t="str">
        <f>IFERROR(VLOOKUP(B2878,Returns!$B$2:$C$801,2),"No")</f>
        <v>Yes</v>
      </c>
    </row>
    <row r="2879" spans="1:23" x14ac:dyDescent="0.2">
      <c r="A2879" s="1">
        <v>2878</v>
      </c>
      <c r="B2879" t="s">
        <v>7564</v>
      </c>
      <c r="C2879" s="2">
        <v>43115</v>
      </c>
      <c r="D2879" s="2">
        <v>43119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s="3" t="str" cm="1">
        <f t="array" ref="V2879">_xlfn.IFS(Orders!M2879=People!$B$2,People!$A$2,Orders!M2879=People!$B$3,People!$A$3,Orders!M2879=People!$B$4,People!$A$3,Orders!M2879=People!$B$5,People!$A$5)</f>
        <v>Chuck Magee</v>
      </c>
      <c r="W2879" s="3" t="str">
        <f>IFERROR(VLOOKUP(B2879,Returns!$B$2:$C$801,2),"No")</f>
        <v>Yes</v>
      </c>
    </row>
    <row r="2880" spans="1:23" x14ac:dyDescent="0.2">
      <c r="A2880" s="1">
        <v>2879</v>
      </c>
      <c r="B2880" t="s">
        <v>7564</v>
      </c>
      <c r="C2880" s="2">
        <v>43115</v>
      </c>
      <c r="D2880" s="2">
        <v>43119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s="3" t="str" cm="1">
        <f t="array" ref="V2880">_xlfn.IFS(Orders!M2880=People!$B$2,People!$A$2,Orders!M2880=People!$B$3,People!$A$3,Orders!M2880=People!$B$4,People!$A$3,Orders!M2880=People!$B$5,People!$A$5)</f>
        <v>Chuck Magee</v>
      </c>
      <c r="W2880" s="3" t="str">
        <f>IFERROR(VLOOKUP(B2880,Returns!$B$2:$C$801,2),"No")</f>
        <v>Yes</v>
      </c>
    </row>
    <row r="2881" spans="1:23" x14ac:dyDescent="0.2">
      <c r="A2881" s="1">
        <v>2880</v>
      </c>
      <c r="B2881" t="s">
        <v>7564</v>
      </c>
      <c r="C2881" s="2">
        <v>43115</v>
      </c>
      <c r="D2881" s="2">
        <v>43119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s="3" t="str" cm="1">
        <f t="array" ref="V2881">_xlfn.IFS(Orders!M2881=People!$B$2,People!$A$2,Orders!M2881=People!$B$3,People!$A$3,Orders!M2881=People!$B$4,People!$A$3,Orders!M2881=People!$B$5,People!$A$5)</f>
        <v>Chuck Magee</v>
      </c>
      <c r="W2881" s="3" t="str">
        <f>IFERROR(VLOOKUP(B2881,Returns!$B$2:$C$801,2),"No")</f>
        <v>Yes</v>
      </c>
    </row>
    <row r="2882" spans="1:23" x14ac:dyDescent="0.2">
      <c r="A2882" s="1">
        <v>2881</v>
      </c>
      <c r="B2882" t="s">
        <v>7565</v>
      </c>
      <c r="C2882" s="2">
        <v>43362</v>
      </c>
      <c r="D2882" s="2">
        <v>43366</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s="3" t="str" cm="1">
        <f t="array" ref="V2882">_xlfn.IFS(Orders!M2882=People!$B$2,People!$A$2,Orders!M2882=People!$B$3,People!$A$3,Orders!M2882=People!$B$4,People!$A$3,Orders!M2882=People!$B$5,People!$A$5)</f>
        <v>Chuck Magee</v>
      </c>
      <c r="W2882" s="3" t="str">
        <f>IFERROR(VLOOKUP(B2882,Returns!$B$2:$C$801,2),"No")</f>
        <v>Yes</v>
      </c>
    </row>
    <row r="2883" spans="1:23" x14ac:dyDescent="0.2">
      <c r="A2883" s="1">
        <v>2882</v>
      </c>
      <c r="B2883" t="s">
        <v>7565</v>
      </c>
      <c r="C2883" s="2">
        <v>43362</v>
      </c>
      <c r="D2883" s="2">
        <v>43366</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s="3" t="str" cm="1">
        <f t="array" ref="V2883">_xlfn.IFS(Orders!M2883=People!$B$2,People!$A$2,Orders!M2883=People!$B$3,People!$A$3,Orders!M2883=People!$B$4,People!$A$3,Orders!M2883=People!$B$5,People!$A$5)</f>
        <v>Chuck Magee</v>
      </c>
      <c r="W2883" s="3" t="str">
        <f>IFERROR(VLOOKUP(B2883,Returns!$B$2:$C$801,2),"No")</f>
        <v>Yes</v>
      </c>
    </row>
    <row r="2884" spans="1:23" x14ac:dyDescent="0.2">
      <c r="A2884" s="1">
        <v>2883</v>
      </c>
      <c r="B2884" t="s">
        <v>7566</v>
      </c>
      <c r="C2884" s="2">
        <v>42421</v>
      </c>
      <c r="D2884" s="2">
        <v>42425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s="3" t="str" cm="1">
        <f t="array" ref="V2884">_xlfn.IFS(Orders!M2884=People!$B$2,People!$A$2,Orders!M2884=People!$B$3,People!$A$3,Orders!M2884=People!$B$4,People!$A$3,Orders!M2884=People!$B$5,People!$A$5)</f>
        <v>Chuck Magee</v>
      </c>
      <c r="W2884" s="3" t="str">
        <f>IFERROR(VLOOKUP(B2884,Returns!$B$2:$C$801,2),"No")</f>
        <v>Yes</v>
      </c>
    </row>
    <row r="2885" spans="1:23" hidden="1" x14ac:dyDescent="0.2">
      <c r="A2885" s="1">
        <v>2884</v>
      </c>
      <c r="B2885" t="s">
        <v>7567</v>
      </c>
      <c r="C2885" s="2">
        <v>43415</v>
      </c>
      <c r="D2885" s="2">
        <v>43420</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s="3" t="str" cm="1">
        <f t="array" ref="V2885">_xlfn.IFS(Orders!M2885=People!$B$2,People!$A$2,Orders!M2885=People!$B$3,People!$A$3,Orders!M2885=People!$B$4,People!$A$3,Orders!M2885=People!$B$5,People!$A$5)</f>
        <v>Anna Andreadi</v>
      </c>
      <c r="W2885" s="3" t="str">
        <f>IFERROR(VLOOKUP(B2885,Returns!$B$2:$C$801,2),"No")</f>
        <v>Yes</v>
      </c>
    </row>
    <row r="2886" spans="1:23" hidden="1" x14ac:dyDescent="0.2">
      <c r="A2886" s="1">
        <v>2885</v>
      </c>
      <c r="B2886" t="s">
        <v>7568</v>
      </c>
      <c r="C2886" s="2">
        <v>43130</v>
      </c>
      <c r="D2886" s="2">
        <v>43134</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s="3" t="str" cm="1">
        <f t="array" ref="V2886">_xlfn.IFS(Orders!M2886=People!$B$2,People!$A$2,Orders!M2886=People!$B$3,People!$A$3,Orders!M2886=People!$B$4,People!$A$3,Orders!M2886=People!$B$5,People!$A$5)</f>
        <v>Anna Andreadi</v>
      </c>
      <c r="W2886" s="3" t="str">
        <f>IFERROR(VLOOKUP(B2886,Returns!$B$2:$C$801,2),"No")</f>
        <v>Yes</v>
      </c>
    </row>
    <row r="2887" spans="1:23" hidden="1" x14ac:dyDescent="0.2">
      <c r="A2887" s="1">
        <v>2886</v>
      </c>
      <c r="B2887" t="s">
        <v>7569</v>
      </c>
      <c r="C2887" s="2">
        <v>43391</v>
      </c>
      <c r="D2887" s="2">
        <v>43395</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s="3" t="str" cm="1">
        <f t="array" ref="V2887">_xlfn.IFS(Orders!M2887=People!$B$2,People!$A$2,Orders!M2887=People!$B$3,People!$A$3,Orders!M2887=People!$B$4,People!$A$3,Orders!M2887=People!$B$5,People!$A$5)</f>
        <v>Anna Andreadi</v>
      </c>
      <c r="W2887" s="3" t="str">
        <f>IFERROR(VLOOKUP(B2887,Returns!$B$2:$C$801,2),"No")</f>
        <v>Yes</v>
      </c>
    </row>
    <row r="2888" spans="1:23" hidden="1" x14ac:dyDescent="0.2">
      <c r="A2888" s="1">
        <v>2887</v>
      </c>
      <c r="B2888" t="s">
        <v>7570</v>
      </c>
      <c r="C2888" s="2">
        <v>43817</v>
      </c>
      <c r="D2888" s="2">
        <v>43818</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s="3" t="str" cm="1">
        <f t="array" ref="V2888">_xlfn.IFS(Orders!M2888=People!$B$2,People!$A$2,Orders!M2888=People!$B$3,People!$A$3,Orders!M2888=People!$B$4,People!$A$3,Orders!M2888=People!$B$5,People!$A$5)</f>
        <v>Anna Andreadi</v>
      </c>
      <c r="W2888" s="3" t="str">
        <f>IFERROR(VLOOKUP(B2888,Returns!$B$2:$C$801,2),"No")</f>
        <v>Yes</v>
      </c>
    </row>
    <row r="2889" spans="1:23" hidden="1" x14ac:dyDescent="0.2">
      <c r="A2889" s="1">
        <v>2888</v>
      </c>
      <c r="B2889" t="s">
        <v>7570</v>
      </c>
      <c r="C2889" s="2">
        <v>43817</v>
      </c>
      <c r="D2889" s="2">
        <v>43818</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s="3" t="str" cm="1">
        <f t="array" ref="V2889">_xlfn.IFS(Orders!M2889=People!$B$2,People!$A$2,Orders!M2889=People!$B$3,People!$A$3,Orders!M2889=People!$B$4,People!$A$3,Orders!M2889=People!$B$5,People!$A$5)</f>
        <v>Anna Andreadi</v>
      </c>
      <c r="W2889" s="3" t="str">
        <f>IFERROR(VLOOKUP(B2889,Returns!$B$2:$C$801,2),"No")</f>
        <v>Yes</v>
      </c>
    </row>
    <row r="2890" spans="1:23" hidden="1" x14ac:dyDescent="0.2">
      <c r="A2890" s="1">
        <v>2889</v>
      </c>
      <c r="B2890" t="s">
        <v>7570</v>
      </c>
      <c r="C2890" s="2">
        <v>43817</v>
      </c>
      <c r="D2890" s="2">
        <v>43818</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s="3" t="str" cm="1">
        <f t="array" ref="V2890">_xlfn.IFS(Orders!M2890=People!$B$2,People!$A$2,Orders!M2890=People!$B$3,People!$A$3,Orders!M2890=People!$B$4,People!$A$3,Orders!M2890=People!$B$5,People!$A$5)</f>
        <v>Anna Andreadi</v>
      </c>
      <c r="W2890" s="3" t="str">
        <f>IFERROR(VLOOKUP(B2890,Returns!$B$2:$C$801,2),"No")</f>
        <v>Yes</v>
      </c>
    </row>
    <row r="2891" spans="1:23" hidden="1" x14ac:dyDescent="0.2">
      <c r="A2891" s="1">
        <v>2890</v>
      </c>
      <c r="B2891" t="s">
        <v>7571</v>
      </c>
      <c r="C2891" s="2">
        <v>43771</v>
      </c>
      <c r="D2891" s="2">
        <v>43775</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s="3" t="str" cm="1">
        <f t="array" ref="V2891">_xlfn.IFS(Orders!M2891=People!$B$2,People!$A$2,Orders!M2891=People!$B$3,People!$A$3,Orders!M2891=People!$B$4,People!$A$3,Orders!M2891=People!$B$5,People!$A$5)</f>
        <v>Anna Andreadi</v>
      </c>
      <c r="W2891" s="3" t="str">
        <f>IFERROR(VLOOKUP(B2891,Returns!$B$2:$C$801,2),"No")</f>
        <v>Yes</v>
      </c>
    </row>
    <row r="2892" spans="1:23" hidden="1" x14ac:dyDescent="0.2">
      <c r="A2892" s="1">
        <v>2891</v>
      </c>
      <c r="B2892" t="s">
        <v>7572</v>
      </c>
      <c r="C2892" s="2">
        <v>42489</v>
      </c>
      <c r="D2892" s="2">
        <v>42491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s="3" t="str" cm="1">
        <f t="array" ref="V2892">_xlfn.IFS(Orders!M2892=People!$B$2,People!$A$2,Orders!M2892=People!$B$3,People!$A$3,Orders!M2892=People!$B$4,People!$A$3,Orders!M2892=People!$B$5,People!$A$5)</f>
        <v>Cassandra Brandow</v>
      </c>
      <c r="W2892" s="3" t="str">
        <f>IFERROR(VLOOKUP(B2892,Returns!$B$2:$C$801,2),"No")</f>
        <v>Yes</v>
      </c>
    </row>
    <row r="2893" spans="1:23" hidden="1" x14ac:dyDescent="0.2">
      <c r="A2893" s="1">
        <v>2892</v>
      </c>
      <c r="B2893" t="s">
        <v>7572</v>
      </c>
      <c r="C2893" s="2">
        <v>42489</v>
      </c>
      <c r="D2893" s="2">
        <v>42491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s="3" t="str" cm="1">
        <f t="array" ref="V2893">_xlfn.IFS(Orders!M2893=People!$B$2,People!$A$2,Orders!M2893=People!$B$3,People!$A$3,Orders!M2893=People!$B$4,People!$A$3,Orders!M2893=People!$B$5,People!$A$5)</f>
        <v>Cassandra Brandow</v>
      </c>
      <c r="W2893" s="3" t="str">
        <f>IFERROR(VLOOKUP(B2893,Returns!$B$2:$C$801,2),"No")</f>
        <v>Yes</v>
      </c>
    </row>
    <row r="2894" spans="1:23" x14ac:dyDescent="0.2">
      <c r="A2894" s="1">
        <v>2893</v>
      </c>
      <c r="B2894" t="s">
        <v>7573</v>
      </c>
      <c r="C2894" s="2">
        <v>43761</v>
      </c>
      <c r="D2894" s="2">
        <v>43767</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s="3" t="str" cm="1">
        <f t="array" ref="V2894">_xlfn.IFS(Orders!M2894=People!$B$2,People!$A$2,Orders!M2894=People!$B$3,People!$A$3,Orders!M2894=People!$B$4,People!$A$3,Orders!M2894=People!$B$5,People!$A$5)</f>
        <v>Chuck Magee</v>
      </c>
      <c r="W2894" s="3" t="str">
        <f>IFERROR(VLOOKUP(B2894,Returns!$B$2:$C$801,2),"No")</f>
        <v>Yes</v>
      </c>
    </row>
    <row r="2895" spans="1:23" x14ac:dyDescent="0.2">
      <c r="A2895" s="1">
        <v>2894</v>
      </c>
      <c r="B2895" t="s">
        <v>7573</v>
      </c>
      <c r="C2895" s="2">
        <v>43761</v>
      </c>
      <c r="D2895" s="2">
        <v>43767</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s="3" t="str" cm="1">
        <f t="array" ref="V2895">_xlfn.IFS(Orders!M2895=People!$B$2,People!$A$2,Orders!M2895=People!$B$3,People!$A$3,Orders!M2895=People!$B$4,People!$A$3,Orders!M2895=People!$B$5,People!$A$5)</f>
        <v>Chuck Magee</v>
      </c>
      <c r="W2895" s="3" t="str">
        <f>IFERROR(VLOOKUP(B2895,Returns!$B$2:$C$801,2),"No")</f>
        <v>Yes</v>
      </c>
    </row>
    <row r="2896" spans="1:23" x14ac:dyDescent="0.2">
      <c r="A2896" s="1">
        <v>2895</v>
      </c>
      <c r="B2896" t="s">
        <v>7573</v>
      </c>
      <c r="C2896" s="2">
        <v>43761</v>
      </c>
      <c r="D2896" s="2">
        <v>43767</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s="3" t="str" cm="1">
        <f t="array" ref="V2896">_xlfn.IFS(Orders!M2896=People!$B$2,People!$A$2,Orders!M2896=People!$B$3,People!$A$3,Orders!M2896=People!$B$4,People!$A$3,Orders!M2896=People!$B$5,People!$A$5)</f>
        <v>Chuck Magee</v>
      </c>
      <c r="W2896" s="3" t="str">
        <f>IFERROR(VLOOKUP(B2896,Returns!$B$2:$C$801,2),"No")</f>
        <v>Yes</v>
      </c>
    </row>
    <row r="2897" spans="1:23" x14ac:dyDescent="0.2">
      <c r="A2897" s="1">
        <v>2896</v>
      </c>
      <c r="B2897" t="s">
        <v>7573</v>
      </c>
      <c r="C2897" s="2">
        <v>43761</v>
      </c>
      <c r="D2897" s="2">
        <v>43767</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s="3" t="str" cm="1">
        <f t="array" ref="V2897">_xlfn.IFS(Orders!M2897=People!$B$2,People!$A$2,Orders!M2897=People!$B$3,People!$A$3,Orders!M2897=People!$B$4,People!$A$3,Orders!M2897=People!$B$5,People!$A$5)</f>
        <v>Chuck Magee</v>
      </c>
      <c r="W2897" s="3" t="str">
        <f>IFERROR(VLOOKUP(B2897,Returns!$B$2:$C$801,2),"No")</f>
        <v>Yes</v>
      </c>
    </row>
    <row r="2898" spans="1:23" x14ac:dyDescent="0.2">
      <c r="A2898" s="1">
        <v>2897</v>
      </c>
      <c r="B2898" t="s">
        <v>7574</v>
      </c>
      <c r="C2898" s="2">
        <v>42459</v>
      </c>
      <c r="D2898" s="2">
        <v>42463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s="3" t="str" cm="1">
        <f t="array" ref="V2898">_xlfn.IFS(Orders!M2898=People!$B$2,People!$A$2,Orders!M2898=People!$B$3,People!$A$3,Orders!M2898=People!$B$4,People!$A$3,Orders!M2898=People!$B$5,People!$A$5)</f>
        <v>Chuck Magee</v>
      </c>
      <c r="W2898" s="3" t="str">
        <f>IFERROR(VLOOKUP(B2898,Returns!$B$2:$C$801,2),"No")</f>
        <v>Yes</v>
      </c>
    </row>
    <row r="2899" spans="1:23" hidden="1" x14ac:dyDescent="0.2">
      <c r="A2899" s="1">
        <v>2898</v>
      </c>
      <c r="B2899" t="s">
        <v>7575</v>
      </c>
      <c r="C2899" s="2">
        <v>43104</v>
      </c>
      <c r="D2899" s="2">
        <v>43109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s="3" t="str" cm="1">
        <f t="array" ref="V2899">_xlfn.IFS(Orders!M2899=People!$B$2,People!$A$2,Orders!M2899=People!$B$3,People!$A$3,Orders!M2899=People!$B$4,People!$A$3,Orders!M2899=People!$B$5,People!$A$5)</f>
        <v>Cassandra Brandow</v>
      </c>
      <c r="W2899" s="3" t="str">
        <f>IFERROR(VLOOKUP(B2899,Returns!$B$2:$C$801,2),"No")</f>
        <v>Yes</v>
      </c>
    </row>
    <row r="2900" spans="1:23" x14ac:dyDescent="0.2">
      <c r="A2900" s="1">
        <v>2899</v>
      </c>
      <c r="B2900" t="s">
        <v>7576</v>
      </c>
      <c r="C2900" s="2">
        <v>42851</v>
      </c>
      <c r="D2900" s="2">
        <v>42855</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s="3" t="str" cm="1">
        <f t="array" ref="V2900">_xlfn.IFS(Orders!M2900=People!$B$2,People!$A$2,Orders!M2900=People!$B$3,People!$A$3,Orders!M2900=People!$B$4,People!$A$3,Orders!M2900=People!$B$5,People!$A$5)</f>
        <v>Chuck Magee</v>
      </c>
      <c r="W2900" s="3" t="str">
        <f>IFERROR(VLOOKUP(B2900,Returns!$B$2:$C$801,2),"No")</f>
        <v>Yes</v>
      </c>
    </row>
    <row r="2901" spans="1:23" x14ac:dyDescent="0.2">
      <c r="A2901" s="1">
        <v>2900</v>
      </c>
      <c r="B2901" t="s">
        <v>7577</v>
      </c>
      <c r="C2901" s="2">
        <v>42990</v>
      </c>
      <c r="D2901" s="2">
        <v>42995</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s="3" t="str" cm="1">
        <f t="array" ref="V2901">_xlfn.IFS(Orders!M2901=People!$B$2,People!$A$2,Orders!M2901=People!$B$3,People!$A$3,Orders!M2901=People!$B$4,People!$A$3,Orders!M2901=People!$B$5,People!$A$5)</f>
        <v>Chuck Magee</v>
      </c>
      <c r="W2901" s="3" t="str">
        <f>IFERROR(VLOOKUP(B2901,Returns!$B$2:$C$801,2),"No")</f>
        <v>Yes</v>
      </c>
    </row>
    <row r="2902" spans="1:23" x14ac:dyDescent="0.2">
      <c r="A2902" s="1">
        <v>2901</v>
      </c>
      <c r="B2902" t="s">
        <v>7577</v>
      </c>
      <c r="C2902" s="2">
        <v>42990</v>
      </c>
      <c r="D2902" s="2">
        <v>42995</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s="3" t="str" cm="1">
        <f t="array" ref="V2902">_xlfn.IFS(Orders!M2902=People!$B$2,People!$A$2,Orders!M2902=People!$B$3,People!$A$3,Orders!M2902=People!$B$4,People!$A$3,Orders!M2902=People!$B$5,People!$A$5)</f>
        <v>Chuck Magee</v>
      </c>
      <c r="W2902" s="3" t="str">
        <f>IFERROR(VLOOKUP(B2902,Returns!$B$2:$C$801,2),"No")</f>
        <v>Yes</v>
      </c>
    </row>
    <row r="2903" spans="1:23" hidden="1" x14ac:dyDescent="0.2">
      <c r="A2903" s="1">
        <v>2902</v>
      </c>
      <c r="B2903" t="s">
        <v>7578</v>
      </c>
      <c r="C2903" s="2">
        <v>43719</v>
      </c>
      <c r="D2903" s="2">
        <v>43723</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s="3" t="str" cm="1">
        <f t="array" ref="V2903">_xlfn.IFS(Orders!M2903=People!$B$2,People!$A$2,Orders!M2903=People!$B$3,People!$A$3,Orders!M2903=People!$B$4,People!$A$3,Orders!M2903=People!$B$5,People!$A$5)</f>
        <v>Cassandra Brandow</v>
      </c>
      <c r="W2903" s="3" t="str">
        <f>IFERROR(VLOOKUP(B2903,Returns!$B$2:$C$801,2),"No")</f>
        <v>Yes</v>
      </c>
    </row>
    <row r="2904" spans="1:23" x14ac:dyDescent="0.2">
      <c r="A2904" s="1">
        <v>2903</v>
      </c>
      <c r="B2904" t="s">
        <v>7579</v>
      </c>
      <c r="C2904" s="2">
        <v>43263</v>
      </c>
      <c r="D2904" s="2">
        <v>43268</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s="3" t="str" cm="1">
        <f t="array" ref="V2904">_xlfn.IFS(Orders!M2904=People!$B$2,People!$A$2,Orders!M2904=People!$B$3,People!$A$3,Orders!M2904=People!$B$4,People!$A$3,Orders!M2904=People!$B$5,People!$A$5)</f>
        <v>Chuck Magee</v>
      </c>
      <c r="W2904" s="3" t="str">
        <f>IFERROR(VLOOKUP(B2904,Returns!$B$2:$C$801,2),"No")</f>
        <v>Yes</v>
      </c>
    </row>
    <row r="2905" spans="1:23" x14ac:dyDescent="0.2">
      <c r="A2905" s="1">
        <v>2904</v>
      </c>
      <c r="B2905" t="s">
        <v>7580</v>
      </c>
      <c r="C2905" s="2">
        <v>43278</v>
      </c>
      <c r="D2905" s="2">
        <v>43282</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s="3" t="str" cm="1">
        <f t="array" ref="V2905">_xlfn.IFS(Orders!M2905=People!$B$2,People!$A$2,Orders!M2905=People!$B$3,People!$A$3,Orders!M2905=People!$B$4,People!$A$3,Orders!M2905=People!$B$5,People!$A$5)</f>
        <v>Chuck Magee</v>
      </c>
      <c r="W2905" s="3" t="str">
        <f>IFERROR(VLOOKUP(B2905,Returns!$B$2:$C$801,2),"No")</f>
        <v>Yes</v>
      </c>
    </row>
    <row r="2906" spans="1:23" x14ac:dyDescent="0.2">
      <c r="A2906" s="1">
        <v>2905</v>
      </c>
      <c r="B2906" t="s">
        <v>7580</v>
      </c>
      <c r="C2906" s="2">
        <v>43278</v>
      </c>
      <c r="D2906" s="2">
        <v>43282</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s="3" t="str" cm="1">
        <f t="array" ref="V2906">_xlfn.IFS(Orders!M2906=People!$B$2,People!$A$2,Orders!M2906=People!$B$3,People!$A$3,Orders!M2906=People!$B$4,People!$A$3,Orders!M2906=People!$B$5,People!$A$5)</f>
        <v>Chuck Magee</v>
      </c>
      <c r="W2906" s="3" t="str">
        <f>IFERROR(VLOOKUP(B2906,Returns!$B$2:$C$801,2),"No")</f>
        <v>Yes</v>
      </c>
    </row>
    <row r="2907" spans="1:23" hidden="1" x14ac:dyDescent="0.2">
      <c r="A2907" s="1">
        <v>2906</v>
      </c>
      <c r="B2907" t="s">
        <v>7581</v>
      </c>
      <c r="C2907" s="2">
        <v>42639</v>
      </c>
      <c r="D2907" s="2">
        <v>42643</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s="3" t="str" cm="1">
        <f t="array" ref="V2907">_xlfn.IFS(Orders!M2907=People!$B$2,People!$A$2,Orders!M2907=People!$B$3,People!$A$3,Orders!M2907=People!$B$4,People!$A$3,Orders!M2907=People!$B$5,People!$A$5)</f>
        <v>Anna Andreadi</v>
      </c>
      <c r="W2907" s="3" t="str">
        <f>IFERROR(VLOOKUP(B2907,Returns!$B$2:$C$801,2),"No")</f>
        <v>Yes</v>
      </c>
    </row>
    <row r="2908" spans="1:23" x14ac:dyDescent="0.2">
      <c r="A2908" s="1">
        <v>2907</v>
      </c>
      <c r="B2908" t="s">
        <v>7582</v>
      </c>
      <c r="C2908" s="2">
        <v>43772</v>
      </c>
      <c r="D2908" s="2">
        <v>43778</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s="3" t="str" cm="1">
        <f t="array" ref="V2908">_xlfn.IFS(Orders!M2908=People!$B$2,People!$A$2,Orders!M2908=People!$B$3,People!$A$3,Orders!M2908=People!$B$4,People!$A$3,Orders!M2908=People!$B$5,People!$A$5)</f>
        <v>Chuck Magee</v>
      </c>
      <c r="W2908" s="3" t="str">
        <f>IFERROR(VLOOKUP(B2908,Returns!$B$2:$C$801,2),"No")</f>
        <v>Yes</v>
      </c>
    </row>
    <row r="2909" spans="1:23" x14ac:dyDescent="0.2">
      <c r="A2909" s="1">
        <v>2908</v>
      </c>
      <c r="B2909" t="s">
        <v>7582</v>
      </c>
      <c r="C2909" s="2">
        <v>43772</v>
      </c>
      <c r="D2909" s="2">
        <v>43778</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s="3" t="str" cm="1">
        <f t="array" ref="V2909">_xlfn.IFS(Orders!M2909=People!$B$2,People!$A$2,Orders!M2909=People!$B$3,People!$A$3,Orders!M2909=People!$B$4,People!$A$3,Orders!M2909=People!$B$5,People!$A$5)</f>
        <v>Chuck Magee</v>
      </c>
      <c r="W2909" s="3" t="str">
        <f>IFERROR(VLOOKUP(B2909,Returns!$B$2:$C$801,2),"No")</f>
        <v>Yes</v>
      </c>
    </row>
    <row r="2910" spans="1:23" x14ac:dyDescent="0.2">
      <c r="A2910" s="1">
        <v>2909</v>
      </c>
      <c r="B2910" t="s">
        <v>7582</v>
      </c>
      <c r="C2910" s="2">
        <v>43772</v>
      </c>
      <c r="D2910" s="2">
        <v>43778</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s="3" t="str" cm="1">
        <f t="array" ref="V2910">_xlfn.IFS(Orders!M2910=People!$B$2,People!$A$2,Orders!M2910=People!$B$3,People!$A$3,Orders!M2910=People!$B$4,People!$A$3,Orders!M2910=People!$B$5,People!$A$5)</f>
        <v>Chuck Magee</v>
      </c>
      <c r="W2910" s="3" t="str">
        <f>IFERROR(VLOOKUP(B2910,Returns!$B$2:$C$801,2),"No")</f>
        <v>Yes</v>
      </c>
    </row>
    <row r="2911" spans="1:23" hidden="1" x14ac:dyDescent="0.2">
      <c r="A2911" s="1">
        <v>2910</v>
      </c>
      <c r="B2911" t="s">
        <v>7583</v>
      </c>
      <c r="C2911" s="2">
        <v>43515</v>
      </c>
      <c r="D2911" s="2">
        <v>43519</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s="3" t="str" cm="1">
        <f t="array" ref="V2911">_xlfn.IFS(Orders!M2911=People!$B$2,People!$A$2,Orders!M2911=People!$B$3,People!$A$3,Orders!M2911=People!$B$4,People!$A$3,Orders!M2911=People!$B$5,People!$A$5)</f>
        <v>Anna Andreadi</v>
      </c>
      <c r="W2911" s="3" t="str">
        <f>IFERROR(VLOOKUP(B2911,Returns!$B$2:$C$801,2),"No")</f>
        <v>Yes</v>
      </c>
    </row>
    <row r="2912" spans="1:23" hidden="1" x14ac:dyDescent="0.2">
      <c r="A2912" s="1">
        <v>2911</v>
      </c>
      <c r="B2912" t="s">
        <v>7584</v>
      </c>
      <c r="C2912" s="2">
        <v>43044</v>
      </c>
      <c r="D2912" s="2">
        <v>43048</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s="3" t="str" cm="1">
        <f t="array" ref="V2912">_xlfn.IFS(Orders!M2912=People!$B$2,People!$A$2,Orders!M2912=People!$B$3,People!$A$3,Orders!M2912=People!$B$4,People!$A$3,Orders!M2912=People!$B$5,People!$A$5)</f>
        <v>Cassandra Brandow</v>
      </c>
      <c r="W2912" s="3" t="str">
        <f>IFERROR(VLOOKUP(B2912,Returns!$B$2:$C$801,2),"No")</f>
        <v>Yes</v>
      </c>
    </row>
    <row r="2913" spans="1:23" x14ac:dyDescent="0.2">
      <c r="A2913" s="1">
        <v>2912</v>
      </c>
      <c r="B2913" t="s">
        <v>7585</v>
      </c>
      <c r="C2913" s="2">
        <v>42537</v>
      </c>
      <c r="D2913" s="2">
        <v>42542</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s="3" t="str" cm="1">
        <f t="array" ref="V2913">_xlfn.IFS(Orders!M2913=People!$B$2,People!$A$2,Orders!M2913=People!$B$3,People!$A$3,Orders!M2913=People!$B$4,People!$A$3,Orders!M2913=People!$B$5,People!$A$5)</f>
        <v>Chuck Magee</v>
      </c>
      <c r="W2913" s="3" t="str">
        <f>IFERROR(VLOOKUP(B2913,Returns!$B$2:$C$801,2),"No")</f>
        <v>Yes</v>
      </c>
    </row>
    <row r="2914" spans="1:23" x14ac:dyDescent="0.2">
      <c r="A2914" s="1">
        <v>2913</v>
      </c>
      <c r="B2914" t="s">
        <v>7585</v>
      </c>
      <c r="C2914" s="2">
        <v>42537</v>
      </c>
      <c r="D2914" s="2">
        <v>42542</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s="3" t="str" cm="1">
        <f t="array" ref="V2914">_xlfn.IFS(Orders!M2914=People!$B$2,People!$A$2,Orders!M2914=People!$B$3,People!$A$3,Orders!M2914=People!$B$4,People!$A$3,Orders!M2914=People!$B$5,People!$A$5)</f>
        <v>Chuck Magee</v>
      </c>
      <c r="W2914" s="3" t="str">
        <f>IFERROR(VLOOKUP(B2914,Returns!$B$2:$C$801,2),"No")</f>
        <v>Yes</v>
      </c>
    </row>
    <row r="2915" spans="1:23" x14ac:dyDescent="0.2">
      <c r="A2915" s="1">
        <v>2914</v>
      </c>
      <c r="B2915" t="s">
        <v>7585</v>
      </c>
      <c r="C2915" s="2">
        <v>42537</v>
      </c>
      <c r="D2915" s="2">
        <v>42542</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s="3" t="str" cm="1">
        <f t="array" ref="V2915">_xlfn.IFS(Orders!M2915=People!$B$2,People!$A$2,Orders!M2915=People!$B$3,People!$A$3,Orders!M2915=People!$B$4,People!$A$3,Orders!M2915=People!$B$5,People!$A$5)</f>
        <v>Chuck Magee</v>
      </c>
      <c r="W2915" s="3" t="str">
        <f>IFERROR(VLOOKUP(B2915,Returns!$B$2:$C$801,2),"No")</f>
        <v>Yes</v>
      </c>
    </row>
    <row r="2916" spans="1:23" x14ac:dyDescent="0.2">
      <c r="A2916" s="1">
        <v>2915</v>
      </c>
      <c r="B2916" t="s">
        <v>7586</v>
      </c>
      <c r="C2916" s="2">
        <v>43020</v>
      </c>
      <c r="D2916" s="2">
        <v>43025</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s="3" t="str" cm="1">
        <f t="array" ref="V2916">_xlfn.IFS(Orders!M2916=People!$B$2,People!$A$2,Orders!M2916=People!$B$3,People!$A$3,Orders!M2916=People!$B$4,People!$A$3,Orders!M2916=People!$B$5,People!$A$5)</f>
        <v>Chuck Magee</v>
      </c>
      <c r="W2916" s="3" t="str">
        <f>IFERROR(VLOOKUP(B2916,Returns!$B$2:$C$801,2),"No")</f>
        <v>Yes</v>
      </c>
    </row>
    <row r="2917" spans="1:23" x14ac:dyDescent="0.2">
      <c r="A2917" s="1">
        <v>2916</v>
      </c>
      <c r="B2917" t="s">
        <v>7586</v>
      </c>
      <c r="C2917" s="2">
        <v>43020</v>
      </c>
      <c r="D2917" s="2">
        <v>43025</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s="3" t="str" cm="1">
        <f t="array" ref="V2917">_xlfn.IFS(Orders!M2917=People!$B$2,People!$A$2,Orders!M2917=People!$B$3,People!$A$3,Orders!M2917=People!$B$4,People!$A$3,Orders!M2917=People!$B$5,People!$A$5)</f>
        <v>Chuck Magee</v>
      </c>
      <c r="W2917" s="3" t="str">
        <f>IFERROR(VLOOKUP(B2917,Returns!$B$2:$C$801,2),"No")</f>
        <v>Yes</v>
      </c>
    </row>
    <row r="2918" spans="1:23" x14ac:dyDescent="0.2">
      <c r="A2918" s="1">
        <v>2917</v>
      </c>
      <c r="B2918" t="s">
        <v>7586</v>
      </c>
      <c r="C2918" s="2">
        <v>43020</v>
      </c>
      <c r="D2918" s="2">
        <v>43025</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s="3" t="str" cm="1">
        <f t="array" ref="V2918">_xlfn.IFS(Orders!M2918=People!$B$2,People!$A$2,Orders!M2918=People!$B$3,People!$A$3,Orders!M2918=People!$B$4,People!$A$3,Orders!M2918=People!$B$5,People!$A$5)</f>
        <v>Chuck Magee</v>
      </c>
      <c r="W2918" s="3" t="str">
        <f>IFERROR(VLOOKUP(B2918,Returns!$B$2:$C$801,2),"No")</f>
        <v>Yes</v>
      </c>
    </row>
    <row r="2919" spans="1:23" x14ac:dyDescent="0.2">
      <c r="A2919" s="1">
        <v>2918</v>
      </c>
      <c r="B2919" t="s">
        <v>7587</v>
      </c>
      <c r="C2919" s="2">
        <v>43704</v>
      </c>
      <c r="D2919" s="2">
        <v>43707</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s="3" t="str" cm="1">
        <f t="array" ref="V2919">_xlfn.IFS(Orders!M2919=People!$B$2,People!$A$2,Orders!M2919=People!$B$3,People!$A$3,Orders!M2919=People!$B$4,People!$A$3,Orders!M2919=People!$B$5,People!$A$5)</f>
        <v>Chuck Magee</v>
      </c>
      <c r="W2919" s="3" t="str">
        <f>IFERROR(VLOOKUP(B2919,Returns!$B$2:$C$801,2),"No")</f>
        <v>Yes</v>
      </c>
    </row>
    <row r="2920" spans="1:23" x14ac:dyDescent="0.2">
      <c r="A2920" s="1">
        <v>2919</v>
      </c>
      <c r="B2920" t="s">
        <v>7588</v>
      </c>
      <c r="C2920" s="2">
        <v>43427</v>
      </c>
      <c r="D2920" s="2">
        <v>43427</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s="3" t="str" cm="1">
        <f t="array" ref="V2920">_xlfn.IFS(Orders!M2920=People!$B$2,People!$A$2,Orders!M2920=People!$B$3,People!$A$3,Orders!M2920=People!$B$4,People!$A$3,Orders!M2920=People!$B$5,People!$A$5)</f>
        <v>Chuck Magee</v>
      </c>
      <c r="W2920" s="3" t="str">
        <f>IFERROR(VLOOKUP(B2920,Returns!$B$2:$C$801,2),"No")</f>
        <v>Yes</v>
      </c>
    </row>
    <row r="2921" spans="1:23" x14ac:dyDescent="0.2">
      <c r="A2921" s="1">
        <v>2920</v>
      </c>
      <c r="B2921" t="s">
        <v>7588</v>
      </c>
      <c r="C2921" s="2">
        <v>43427</v>
      </c>
      <c r="D2921" s="2">
        <v>43427</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s="3" t="str" cm="1">
        <f t="array" ref="V2921">_xlfn.IFS(Orders!M2921=People!$B$2,People!$A$2,Orders!M2921=People!$B$3,People!$A$3,Orders!M2921=People!$B$4,People!$A$3,Orders!M2921=People!$B$5,People!$A$5)</f>
        <v>Chuck Magee</v>
      </c>
      <c r="W2921" s="3" t="str">
        <f>IFERROR(VLOOKUP(B2921,Returns!$B$2:$C$801,2),"No")</f>
        <v>Yes</v>
      </c>
    </row>
    <row r="2922" spans="1:23" x14ac:dyDescent="0.2">
      <c r="A2922" s="1">
        <v>2921</v>
      </c>
      <c r="B2922" t="s">
        <v>7588</v>
      </c>
      <c r="C2922" s="2">
        <v>43427</v>
      </c>
      <c r="D2922" s="2">
        <v>43427</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s="3" t="str" cm="1">
        <f t="array" ref="V2922">_xlfn.IFS(Orders!M2922=People!$B$2,People!$A$2,Orders!M2922=People!$B$3,People!$A$3,Orders!M2922=People!$B$4,People!$A$3,Orders!M2922=People!$B$5,People!$A$5)</f>
        <v>Chuck Magee</v>
      </c>
      <c r="W2922" s="3" t="str">
        <f>IFERROR(VLOOKUP(B2922,Returns!$B$2:$C$801,2),"No")</f>
        <v>Yes</v>
      </c>
    </row>
    <row r="2923" spans="1:23" hidden="1" x14ac:dyDescent="0.2">
      <c r="A2923" s="1">
        <v>2922</v>
      </c>
      <c r="B2923" t="s">
        <v>7589</v>
      </c>
      <c r="C2923" s="2">
        <v>43495</v>
      </c>
      <c r="D2923" s="2">
        <v>43495</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s="3" t="str" cm="1">
        <f t="array" ref="V2923">_xlfn.IFS(Orders!M2923=People!$B$2,People!$A$2,Orders!M2923=People!$B$3,People!$A$3,Orders!M2923=People!$B$4,People!$A$3,Orders!M2923=People!$B$5,People!$A$5)</f>
        <v>Anna Andreadi</v>
      </c>
      <c r="W2923" s="3" t="str">
        <f>IFERROR(VLOOKUP(B2923,Returns!$B$2:$C$801,2),"No")</f>
        <v>Yes</v>
      </c>
    </row>
    <row r="2924" spans="1:23" x14ac:dyDescent="0.2">
      <c r="A2924" s="1">
        <v>2923</v>
      </c>
      <c r="B2924" t="s">
        <v>7590</v>
      </c>
      <c r="C2924" s="2">
        <v>43069</v>
      </c>
      <c r="D2924" s="2">
        <v>43072</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s="3" t="str" cm="1">
        <f t="array" ref="V2924">_xlfn.IFS(Orders!M2924=People!$B$2,People!$A$2,Orders!M2924=People!$B$3,People!$A$3,Orders!M2924=People!$B$4,People!$A$3,Orders!M2924=People!$B$5,People!$A$5)</f>
        <v>Chuck Magee</v>
      </c>
      <c r="W2924" s="3" t="str">
        <f>IFERROR(VLOOKUP(B2924,Returns!$B$2:$C$801,2),"No")</f>
        <v>Yes</v>
      </c>
    </row>
    <row r="2925" spans="1:23" x14ac:dyDescent="0.2">
      <c r="A2925" s="1">
        <v>2924</v>
      </c>
      <c r="B2925" t="s">
        <v>7591</v>
      </c>
      <c r="C2925" s="2">
        <v>42549</v>
      </c>
      <c r="D2925" s="2">
        <v>42555</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s="3" t="str" cm="1">
        <f t="array" ref="V2925">_xlfn.IFS(Orders!M2925=People!$B$2,People!$A$2,Orders!M2925=People!$B$3,People!$A$3,Orders!M2925=People!$B$4,People!$A$3,Orders!M2925=People!$B$5,People!$A$5)</f>
        <v>Chuck Magee</v>
      </c>
      <c r="W2925" s="3" t="str">
        <f>IFERROR(VLOOKUP(B2925,Returns!$B$2:$C$801,2),"No")</f>
        <v>Yes</v>
      </c>
    </row>
    <row r="2926" spans="1:23" x14ac:dyDescent="0.2">
      <c r="A2926" s="1">
        <v>2925</v>
      </c>
      <c r="B2926" t="s">
        <v>7592</v>
      </c>
      <c r="C2926" s="2">
        <v>42615</v>
      </c>
      <c r="D2926" s="2">
        <v>42618</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s="3" t="str" cm="1">
        <f t="array" ref="V2926">_xlfn.IFS(Orders!M2926=People!$B$2,People!$A$2,Orders!M2926=People!$B$3,People!$A$3,Orders!M2926=People!$B$4,People!$A$3,Orders!M2926=People!$B$5,People!$A$5)</f>
        <v>Chuck Magee</v>
      </c>
      <c r="W2926" s="3" t="str">
        <f>IFERROR(VLOOKUP(B2926,Returns!$B$2:$C$801,2),"No")</f>
        <v>Yes</v>
      </c>
    </row>
    <row r="2927" spans="1:23" x14ac:dyDescent="0.2">
      <c r="A2927" s="1">
        <v>2926</v>
      </c>
      <c r="B2927" t="s">
        <v>7592</v>
      </c>
      <c r="C2927" s="2">
        <v>42615</v>
      </c>
      <c r="D2927" s="2">
        <v>42618</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s="3" t="str" cm="1">
        <f t="array" ref="V2927">_xlfn.IFS(Orders!M2927=People!$B$2,People!$A$2,Orders!M2927=People!$B$3,People!$A$3,Orders!M2927=People!$B$4,People!$A$3,Orders!M2927=People!$B$5,People!$A$5)</f>
        <v>Chuck Magee</v>
      </c>
      <c r="W2927" s="3" t="str">
        <f>IFERROR(VLOOKUP(B2927,Returns!$B$2:$C$801,2),"No")</f>
        <v>Yes</v>
      </c>
    </row>
    <row r="2928" spans="1:23" hidden="1" x14ac:dyDescent="0.2">
      <c r="A2928" s="1">
        <v>2927</v>
      </c>
      <c r="B2928" t="s">
        <v>7593</v>
      </c>
      <c r="C2928" s="2">
        <v>43656</v>
      </c>
      <c r="D2928" s="2">
        <v>43660</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s="3" t="str" cm="1">
        <f t="array" ref="V2928">_xlfn.IFS(Orders!M2928=People!$B$2,People!$A$2,Orders!M2928=People!$B$3,People!$A$3,Orders!M2928=People!$B$4,People!$A$3,Orders!M2928=People!$B$5,People!$A$5)</f>
        <v>Cassandra Brandow</v>
      </c>
      <c r="W2928" s="3" t="str">
        <f>IFERROR(VLOOKUP(B2928,Returns!$B$2:$C$801,2),"No")</f>
        <v>Yes</v>
      </c>
    </row>
    <row r="2929" spans="1:23" x14ac:dyDescent="0.2">
      <c r="A2929" s="1">
        <v>2928</v>
      </c>
      <c r="B2929" t="s">
        <v>7594</v>
      </c>
      <c r="C2929" s="2">
        <v>43620</v>
      </c>
      <c r="D2929" s="2">
        <v>43626</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s="3" t="str" cm="1">
        <f t="array" ref="V2929">_xlfn.IFS(Orders!M2929=People!$B$2,People!$A$2,Orders!M2929=People!$B$3,People!$A$3,Orders!M2929=People!$B$4,People!$A$3,Orders!M2929=People!$B$5,People!$A$5)</f>
        <v>Chuck Magee</v>
      </c>
      <c r="W2929" s="3" t="str">
        <f>IFERROR(VLOOKUP(B2929,Returns!$B$2:$C$801,2),"No")</f>
        <v>Yes</v>
      </c>
    </row>
    <row r="2930" spans="1:23" hidden="1" x14ac:dyDescent="0.2">
      <c r="A2930" s="1">
        <v>2929</v>
      </c>
      <c r="B2930" t="s">
        <v>7595</v>
      </c>
      <c r="C2930" s="2">
        <v>43757</v>
      </c>
      <c r="D2930" s="2">
        <v>43764</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s="3" t="str" cm="1">
        <f t="array" ref="V2930">_xlfn.IFS(Orders!M2930=People!$B$2,People!$A$2,Orders!M2930=People!$B$3,People!$A$3,Orders!M2930=People!$B$4,People!$A$3,Orders!M2930=People!$B$5,People!$A$5)</f>
        <v>Cassandra Brandow</v>
      </c>
      <c r="W2930" s="3" t="str">
        <f>IFERROR(VLOOKUP(B2930,Returns!$B$2:$C$801,2),"No")</f>
        <v>Yes</v>
      </c>
    </row>
    <row r="2931" spans="1:23" x14ac:dyDescent="0.2">
      <c r="A2931" s="1">
        <v>2930</v>
      </c>
      <c r="B2931" t="s">
        <v>7596</v>
      </c>
      <c r="C2931" s="2">
        <v>43787</v>
      </c>
      <c r="D2931" s="2">
        <v>43793</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s="3" t="str" cm="1">
        <f t="array" ref="V2931">_xlfn.IFS(Orders!M2931=People!$B$2,People!$A$2,Orders!M2931=People!$B$3,People!$A$3,Orders!M2931=People!$B$4,People!$A$3,Orders!M2931=People!$B$5,People!$A$5)</f>
        <v>Chuck Magee</v>
      </c>
      <c r="W2931" s="3" t="str">
        <f>IFERROR(VLOOKUP(B2931,Returns!$B$2:$C$801,2),"No")</f>
        <v>Yes</v>
      </c>
    </row>
    <row r="2932" spans="1:23" hidden="1" x14ac:dyDescent="0.2">
      <c r="A2932" s="1">
        <v>2931</v>
      </c>
      <c r="B2932" t="s">
        <v>6031</v>
      </c>
      <c r="C2932" s="2">
        <v>42955</v>
      </c>
      <c r="D2932" s="2">
        <v>42955</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s="3" t="str" cm="1">
        <f t="array" ref="V2932">_xlfn.IFS(Orders!M2932=People!$B$2,People!$A$2,Orders!M2932=People!$B$3,People!$A$3,Orders!M2932=People!$B$4,People!$A$3,Orders!M2932=People!$B$5,People!$A$5)</f>
        <v>Anna Andreadi</v>
      </c>
      <c r="W2932" s="3" t="str">
        <f>IFERROR(VLOOKUP(B2932,Returns!$B$2:$C$801,2),"No")</f>
        <v>Yes</v>
      </c>
    </row>
    <row r="2933" spans="1:23" hidden="1" x14ac:dyDescent="0.2">
      <c r="A2933" s="1">
        <v>2932</v>
      </c>
      <c r="B2933" t="s">
        <v>6031</v>
      </c>
      <c r="C2933" s="2">
        <v>42955</v>
      </c>
      <c r="D2933" s="2">
        <v>42955</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s="3" t="str" cm="1">
        <f t="array" ref="V2933">_xlfn.IFS(Orders!M2933=People!$B$2,People!$A$2,Orders!M2933=People!$B$3,People!$A$3,Orders!M2933=People!$B$4,People!$A$3,Orders!M2933=People!$B$5,People!$A$5)</f>
        <v>Anna Andreadi</v>
      </c>
      <c r="W2933" s="3" t="str">
        <f>IFERROR(VLOOKUP(B2933,Returns!$B$2:$C$801,2),"No")</f>
        <v>Yes</v>
      </c>
    </row>
    <row r="2934" spans="1:23" hidden="1" x14ac:dyDescent="0.2">
      <c r="A2934" s="1">
        <v>2933</v>
      </c>
      <c r="B2934" t="s">
        <v>6031</v>
      </c>
      <c r="C2934" s="2">
        <v>42955</v>
      </c>
      <c r="D2934" s="2">
        <v>42955</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s="3" t="str" cm="1">
        <f t="array" ref="V2934">_xlfn.IFS(Orders!M2934=People!$B$2,People!$A$2,Orders!M2934=People!$B$3,People!$A$3,Orders!M2934=People!$B$4,People!$A$3,Orders!M2934=People!$B$5,People!$A$5)</f>
        <v>Anna Andreadi</v>
      </c>
      <c r="W2934" s="3" t="str">
        <f>IFERROR(VLOOKUP(B2934,Returns!$B$2:$C$801,2),"No")</f>
        <v>Yes</v>
      </c>
    </row>
    <row r="2935" spans="1:23" hidden="1" x14ac:dyDescent="0.2">
      <c r="A2935" s="1">
        <v>2934</v>
      </c>
      <c r="B2935" t="s">
        <v>7597</v>
      </c>
      <c r="C2935" s="2">
        <v>43440</v>
      </c>
      <c r="D2935" s="2">
        <v>43446</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s="3" t="str" cm="1">
        <f t="array" ref="V2935">_xlfn.IFS(Orders!M2935=People!$B$2,People!$A$2,Orders!M2935=People!$B$3,People!$A$3,Orders!M2935=People!$B$4,People!$A$3,Orders!M2935=People!$B$5,People!$A$5)</f>
        <v>Anna Andreadi</v>
      </c>
      <c r="W2935" s="3" t="str">
        <f>IFERROR(VLOOKUP(B2935,Returns!$B$2:$C$801,2),"No")</f>
        <v>Yes</v>
      </c>
    </row>
    <row r="2936" spans="1:23" hidden="1" x14ac:dyDescent="0.2">
      <c r="A2936" s="1">
        <v>2935</v>
      </c>
      <c r="B2936" t="s">
        <v>7597</v>
      </c>
      <c r="C2936" s="2">
        <v>43440</v>
      </c>
      <c r="D2936" s="2">
        <v>43446</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s="3" t="str" cm="1">
        <f t="array" ref="V2936">_xlfn.IFS(Orders!M2936=People!$B$2,People!$A$2,Orders!M2936=People!$B$3,People!$A$3,Orders!M2936=People!$B$4,People!$A$3,Orders!M2936=People!$B$5,People!$A$5)</f>
        <v>Anna Andreadi</v>
      </c>
      <c r="W2936" s="3" t="str">
        <f>IFERROR(VLOOKUP(B2936,Returns!$B$2:$C$801,2),"No")</f>
        <v>Yes</v>
      </c>
    </row>
    <row r="2937" spans="1:23" hidden="1" x14ac:dyDescent="0.2">
      <c r="A2937" s="1">
        <v>2936</v>
      </c>
      <c r="B2937" t="s">
        <v>7597</v>
      </c>
      <c r="C2937" s="2">
        <v>43440</v>
      </c>
      <c r="D2937" s="2">
        <v>43446</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s="3" t="str" cm="1">
        <f t="array" ref="V2937">_xlfn.IFS(Orders!M2937=People!$B$2,People!$A$2,Orders!M2937=People!$B$3,People!$A$3,Orders!M2937=People!$B$4,People!$A$3,Orders!M2937=People!$B$5,People!$A$5)</f>
        <v>Anna Andreadi</v>
      </c>
      <c r="W2937" s="3" t="str">
        <f>IFERROR(VLOOKUP(B2937,Returns!$B$2:$C$801,2),"No")</f>
        <v>Yes</v>
      </c>
    </row>
    <row r="2938" spans="1:23" hidden="1" x14ac:dyDescent="0.2">
      <c r="A2938" s="1">
        <v>2937</v>
      </c>
      <c r="B2938" t="s">
        <v>7597</v>
      </c>
      <c r="C2938" s="2">
        <v>43440</v>
      </c>
      <c r="D2938" s="2">
        <v>43446</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s="3" t="str" cm="1">
        <f t="array" ref="V2938">_xlfn.IFS(Orders!M2938=People!$B$2,People!$A$2,Orders!M2938=People!$B$3,People!$A$3,Orders!M2938=People!$B$4,People!$A$3,Orders!M2938=People!$B$5,People!$A$5)</f>
        <v>Anna Andreadi</v>
      </c>
      <c r="W2938" s="3" t="str">
        <f>IFERROR(VLOOKUP(B2938,Returns!$B$2:$C$801,2),"No")</f>
        <v>Yes</v>
      </c>
    </row>
    <row r="2939" spans="1:23" hidden="1" x14ac:dyDescent="0.2">
      <c r="A2939" s="1">
        <v>2938</v>
      </c>
      <c r="B2939" t="s">
        <v>7597</v>
      </c>
      <c r="C2939" s="2">
        <v>43440</v>
      </c>
      <c r="D2939" s="2">
        <v>43446</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s="3" t="str" cm="1">
        <f t="array" ref="V2939">_xlfn.IFS(Orders!M2939=People!$B$2,People!$A$2,Orders!M2939=People!$B$3,People!$A$3,Orders!M2939=People!$B$4,People!$A$3,Orders!M2939=People!$B$5,People!$A$5)</f>
        <v>Anna Andreadi</v>
      </c>
      <c r="W2939" s="3" t="str">
        <f>IFERROR(VLOOKUP(B2939,Returns!$B$2:$C$801,2),"No")</f>
        <v>Yes</v>
      </c>
    </row>
    <row r="2940" spans="1:23" hidden="1" x14ac:dyDescent="0.2">
      <c r="A2940" s="1">
        <v>2939</v>
      </c>
      <c r="B2940" t="s">
        <v>7597</v>
      </c>
      <c r="C2940" s="2">
        <v>43440</v>
      </c>
      <c r="D2940" s="2">
        <v>43446</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s="3" t="str" cm="1">
        <f t="array" ref="V2940">_xlfn.IFS(Orders!M2940=People!$B$2,People!$A$2,Orders!M2940=People!$B$3,People!$A$3,Orders!M2940=People!$B$4,People!$A$3,Orders!M2940=People!$B$5,People!$A$5)</f>
        <v>Anna Andreadi</v>
      </c>
      <c r="W2940" s="3" t="str">
        <f>IFERROR(VLOOKUP(B2940,Returns!$B$2:$C$801,2),"No")</f>
        <v>Yes</v>
      </c>
    </row>
    <row r="2941" spans="1:23" hidden="1" x14ac:dyDescent="0.2">
      <c r="A2941" s="1">
        <v>2940</v>
      </c>
      <c r="B2941" t="s">
        <v>7597</v>
      </c>
      <c r="C2941" s="2">
        <v>43440</v>
      </c>
      <c r="D2941" s="2">
        <v>43446</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s="3" t="str" cm="1">
        <f t="array" ref="V2941">_xlfn.IFS(Orders!M2941=People!$B$2,People!$A$2,Orders!M2941=People!$B$3,People!$A$3,Orders!M2941=People!$B$4,People!$A$3,Orders!M2941=People!$B$5,People!$A$5)</f>
        <v>Anna Andreadi</v>
      </c>
      <c r="W2941" s="3" t="str">
        <f>IFERROR(VLOOKUP(B2941,Returns!$B$2:$C$801,2),"No")</f>
        <v>Yes</v>
      </c>
    </row>
    <row r="2942" spans="1:23" x14ac:dyDescent="0.2">
      <c r="A2942" s="1">
        <v>2941</v>
      </c>
      <c r="B2942" t="s">
        <v>7598</v>
      </c>
      <c r="C2942" s="2">
        <v>43549</v>
      </c>
      <c r="D2942" s="2">
        <v>43555</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s="3" t="str" cm="1">
        <f t="array" ref="V2942">_xlfn.IFS(Orders!M2942=People!$B$2,People!$A$2,Orders!M2942=People!$B$3,People!$A$3,Orders!M2942=People!$B$4,People!$A$3,Orders!M2942=People!$B$5,People!$A$5)</f>
        <v>Chuck Magee</v>
      </c>
      <c r="W2942" s="3" t="str">
        <f>IFERROR(VLOOKUP(B2942,Returns!$B$2:$C$801,2),"No")</f>
        <v>Yes</v>
      </c>
    </row>
    <row r="2943" spans="1:23" x14ac:dyDescent="0.2">
      <c r="A2943" s="1">
        <v>2942</v>
      </c>
      <c r="B2943" t="s">
        <v>7598</v>
      </c>
      <c r="C2943" s="2">
        <v>43549</v>
      </c>
      <c r="D2943" s="2">
        <v>43555</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s="3" t="str" cm="1">
        <f t="array" ref="V2943">_xlfn.IFS(Orders!M2943=People!$B$2,People!$A$2,Orders!M2943=People!$B$3,People!$A$3,Orders!M2943=People!$B$4,People!$A$3,Orders!M2943=People!$B$5,People!$A$5)</f>
        <v>Chuck Magee</v>
      </c>
      <c r="W2943" s="3" t="str">
        <f>IFERROR(VLOOKUP(B2943,Returns!$B$2:$C$801,2),"No")</f>
        <v>Yes</v>
      </c>
    </row>
    <row r="2944" spans="1:23" x14ac:dyDescent="0.2">
      <c r="A2944" s="1">
        <v>2943</v>
      </c>
      <c r="B2944" t="s">
        <v>7598</v>
      </c>
      <c r="C2944" s="2">
        <v>43549</v>
      </c>
      <c r="D2944" s="2">
        <v>43555</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s="3" t="str" cm="1">
        <f t="array" ref="V2944">_xlfn.IFS(Orders!M2944=People!$B$2,People!$A$2,Orders!M2944=People!$B$3,People!$A$3,Orders!M2944=People!$B$4,People!$A$3,Orders!M2944=People!$B$5,People!$A$5)</f>
        <v>Chuck Magee</v>
      </c>
      <c r="W2944" s="3" t="str">
        <f>IFERROR(VLOOKUP(B2944,Returns!$B$2:$C$801,2),"No")</f>
        <v>Yes</v>
      </c>
    </row>
    <row r="2945" spans="1:23" hidden="1" x14ac:dyDescent="0.2">
      <c r="A2945" s="1">
        <v>2944</v>
      </c>
      <c r="B2945" t="s">
        <v>7599</v>
      </c>
      <c r="C2945" s="2">
        <v>43788</v>
      </c>
      <c r="D2945" s="2">
        <v>43793</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s="3" t="str" cm="1">
        <f t="array" ref="V2945">_xlfn.IFS(Orders!M2945=People!$B$2,People!$A$2,Orders!M2945=People!$B$3,People!$A$3,Orders!M2945=People!$B$4,People!$A$3,Orders!M2945=People!$B$5,People!$A$5)</f>
        <v>Anna Andreadi</v>
      </c>
      <c r="W2945" s="3" t="str">
        <f>IFERROR(VLOOKUP(B2945,Returns!$B$2:$C$801,2),"No")</f>
        <v>Yes</v>
      </c>
    </row>
    <row r="2946" spans="1:23" hidden="1" x14ac:dyDescent="0.2">
      <c r="A2946" s="1">
        <v>2945</v>
      </c>
      <c r="B2946" t="s">
        <v>7599</v>
      </c>
      <c r="C2946" s="2">
        <v>43788</v>
      </c>
      <c r="D2946" s="2">
        <v>43793</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s="3" t="str" cm="1">
        <f t="array" ref="V2946">_xlfn.IFS(Orders!M2946=People!$B$2,People!$A$2,Orders!M2946=People!$B$3,People!$A$3,Orders!M2946=People!$B$4,People!$A$3,Orders!M2946=People!$B$5,People!$A$5)</f>
        <v>Anna Andreadi</v>
      </c>
      <c r="W2946" s="3" t="str">
        <f>IFERROR(VLOOKUP(B2946,Returns!$B$2:$C$801,2),"No")</f>
        <v>Yes</v>
      </c>
    </row>
    <row r="2947" spans="1:23" hidden="1" x14ac:dyDescent="0.2">
      <c r="A2947" s="1">
        <v>2946</v>
      </c>
      <c r="B2947" t="s">
        <v>7600</v>
      </c>
      <c r="C2947" s="2">
        <v>43408</v>
      </c>
      <c r="D2947" s="2">
        <v>43409</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s="3" t="str" cm="1">
        <f t="array" ref="V2947">_xlfn.IFS(Orders!M2947=People!$B$2,People!$A$2,Orders!M2947=People!$B$3,People!$A$3,Orders!M2947=People!$B$4,People!$A$3,Orders!M2947=People!$B$5,People!$A$5)</f>
        <v>Anna Andreadi</v>
      </c>
      <c r="W2947" s="3" t="str">
        <f>IFERROR(VLOOKUP(B2947,Returns!$B$2:$C$801,2),"No")</f>
        <v>Yes</v>
      </c>
    </row>
    <row r="2948" spans="1:23" hidden="1" x14ac:dyDescent="0.2">
      <c r="A2948" s="1">
        <v>2947</v>
      </c>
      <c r="B2948" t="s">
        <v>6184</v>
      </c>
      <c r="C2948" s="2">
        <v>43813</v>
      </c>
      <c r="D2948" s="2">
        <v>43817</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s="3" t="str" cm="1">
        <f t="array" ref="V2948">_xlfn.IFS(Orders!M2948=People!$B$2,People!$A$2,Orders!M2948=People!$B$3,People!$A$3,Orders!M2948=People!$B$4,People!$A$3,Orders!M2948=People!$B$5,People!$A$5)</f>
        <v>Anna Andreadi</v>
      </c>
      <c r="W2948" s="3" t="str">
        <f>IFERROR(VLOOKUP(B2948,Returns!$B$2:$C$801,2),"No")</f>
        <v>Yes</v>
      </c>
    </row>
    <row r="2949" spans="1:23" hidden="1" x14ac:dyDescent="0.2">
      <c r="A2949" s="1">
        <v>2948</v>
      </c>
      <c r="B2949" t="s">
        <v>6184</v>
      </c>
      <c r="C2949" s="2">
        <v>43813</v>
      </c>
      <c r="D2949" s="2">
        <v>43817</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s="3" t="str" cm="1">
        <f t="array" ref="V2949">_xlfn.IFS(Orders!M2949=People!$B$2,People!$A$2,Orders!M2949=People!$B$3,People!$A$3,Orders!M2949=People!$B$4,People!$A$3,Orders!M2949=People!$B$5,People!$A$5)</f>
        <v>Anna Andreadi</v>
      </c>
      <c r="W2949" s="3" t="str">
        <f>IFERROR(VLOOKUP(B2949,Returns!$B$2:$C$801,2),"No")</f>
        <v>Yes</v>
      </c>
    </row>
    <row r="2950" spans="1:23" hidden="1" x14ac:dyDescent="0.2">
      <c r="A2950" s="1">
        <v>2949</v>
      </c>
      <c r="B2950" t="s">
        <v>6184</v>
      </c>
      <c r="C2950" s="2">
        <v>43813</v>
      </c>
      <c r="D2950" s="2">
        <v>43817</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s="3" t="str" cm="1">
        <f t="array" ref="V2950">_xlfn.IFS(Orders!M2950=People!$B$2,People!$A$2,Orders!M2950=People!$B$3,People!$A$3,Orders!M2950=People!$B$4,People!$A$3,Orders!M2950=People!$B$5,People!$A$5)</f>
        <v>Anna Andreadi</v>
      </c>
      <c r="W2950" s="3" t="str">
        <f>IFERROR(VLOOKUP(B2950,Returns!$B$2:$C$801,2),"No")</f>
        <v>Yes</v>
      </c>
    </row>
    <row r="2951" spans="1:23" hidden="1" x14ac:dyDescent="0.2">
      <c r="A2951" s="1">
        <v>2950</v>
      </c>
      <c r="B2951" t="s">
        <v>7601</v>
      </c>
      <c r="C2951" s="2">
        <v>43781</v>
      </c>
      <c r="D2951" s="2">
        <v>43781</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s="3" t="str" cm="1">
        <f t="array" ref="V2951">_xlfn.IFS(Orders!M2951=People!$B$2,People!$A$2,Orders!M2951=People!$B$3,People!$A$3,Orders!M2951=People!$B$4,People!$A$3,Orders!M2951=People!$B$5,People!$A$5)</f>
        <v>Anna Andreadi</v>
      </c>
      <c r="W2951" s="3" t="str">
        <f>IFERROR(VLOOKUP(B2951,Returns!$B$2:$C$801,2),"No")</f>
        <v>Yes</v>
      </c>
    </row>
    <row r="2952" spans="1:23" hidden="1" x14ac:dyDescent="0.2">
      <c r="A2952" s="1">
        <v>2951</v>
      </c>
      <c r="B2952" t="s">
        <v>7601</v>
      </c>
      <c r="C2952" s="2">
        <v>43781</v>
      </c>
      <c r="D2952" s="2">
        <v>43781</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s="3" t="str" cm="1">
        <f t="array" ref="V2952">_xlfn.IFS(Orders!M2952=People!$B$2,People!$A$2,Orders!M2952=People!$B$3,People!$A$3,Orders!M2952=People!$B$4,People!$A$3,Orders!M2952=People!$B$5,People!$A$5)</f>
        <v>Anna Andreadi</v>
      </c>
      <c r="W2952" s="3" t="str">
        <f>IFERROR(VLOOKUP(B2952,Returns!$B$2:$C$801,2),"No")</f>
        <v>Yes</v>
      </c>
    </row>
    <row r="2953" spans="1:23" hidden="1" x14ac:dyDescent="0.2">
      <c r="A2953" s="1">
        <v>2952</v>
      </c>
      <c r="B2953" t="s">
        <v>7601</v>
      </c>
      <c r="C2953" s="2">
        <v>43781</v>
      </c>
      <c r="D2953" s="2">
        <v>43781</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s="3" t="str" cm="1">
        <f t="array" ref="V2953">_xlfn.IFS(Orders!M2953=People!$B$2,People!$A$2,Orders!M2953=People!$B$3,People!$A$3,Orders!M2953=People!$B$4,People!$A$3,Orders!M2953=People!$B$5,People!$A$5)</f>
        <v>Anna Andreadi</v>
      </c>
      <c r="W2953" s="3" t="str">
        <f>IFERROR(VLOOKUP(B2953,Returns!$B$2:$C$801,2),"No")</f>
        <v>Yes</v>
      </c>
    </row>
    <row r="2954" spans="1:23" hidden="1" x14ac:dyDescent="0.2">
      <c r="A2954" s="1">
        <v>2953</v>
      </c>
      <c r="B2954" t="s">
        <v>7601</v>
      </c>
      <c r="C2954" s="2">
        <v>43781</v>
      </c>
      <c r="D2954" s="2">
        <v>43781</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s="3" t="str" cm="1">
        <f t="array" ref="V2954">_xlfn.IFS(Orders!M2954=People!$B$2,People!$A$2,Orders!M2954=People!$B$3,People!$A$3,Orders!M2954=People!$B$4,People!$A$3,Orders!M2954=People!$B$5,People!$A$5)</f>
        <v>Anna Andreadi</v>
      </c>
      <c r="W2954" s="3" t="str">
        <f>IFERROR(VLOOKUP(B2954,Returns!$B$2:$C$801,2),"No")</f>
        <v>Yes</v>
      </c>
    </row>
    <row r="2955" spans="1:23" hidden="1" x14ac:dyDescent="0.2">
      <c r="A2955" s="1">
        <v>2954</v>
      </c>
      <c r="B2955" t="s">
        <v>7601</v>
      </c>
      <c r="C2955" s="2">
        <v>43781</v>
      </c>
      <c r="D2955" s="2">
        <v>43781</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s="3" t="str" cm="1">
        <f t="array" ref="V2955">_xlfn.IFS(Orders!M2955=People!$B$2,People!$A$2,Orders!M2955=People!$B$3,People!$A$3,Orders!M2955=People!$B$4,People!$A$3,Orders!M2955=People!$B$5,People!$A$5)</f>
        <v>Anna Andreadi</v>
      </c>
      <c r="W2955" s="3" t="str">
        <f>IFERROR(VLOOKUP(B2955,Returns!$B$2:$C$801,2),"No")</f>
        <v>Yes</v>
      </c>
    </row>
    <row r="2956" spans="1:23" hidden="1" x14ac:dyDescent="0.2">
      <c r="A2956" s="1">
        <v>2955</v>
      </c>
      <c r="B2956" t="s">
        <v>7601</v>
      </c>
      <c r="C2956" s="2">
        <v>43781</v>
      </c>
      <c r="D2956" s="2">
        <v>43781</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s="3" t="str" cm="1">
        <f t="array" ref="V2956">_xlfn.IFS(Orders!M2956=People!$B$2,People!$A$2,Orders!M2956=People!$B$3,People!$A$3,Orders!M2956=People!$B$4,People!$A$3,Orders!M2956=People!$B$5,People!$A$5)</f>
        <v>Anna Andreadi</v>
      </c>
      <c r="W2956" s="3" t="str">
        <f>IFERROR(VLOOKUP(B2956,Returns!$B$2:$C$801,2),"No")</f>
        <v>Yes</v>
      </c>
    </row>
    <row r="2957" spans="1:23" x14ac:dyDescent="0.2">
      <c r="A2957" s="1">
        <v>2956</v>
      </c>
      <c r="B2957" t="s">
        <v>7602</v>
      </c>
      <c r="C2957" s="2">
        <v>43330</v>
      </c>
      <c r="D2957" s="2">
        <v>43336</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s="3" t="str" cm="1">
        <f t="array" ref="V2957">_xlfn.IFS(Orders!M2957=People!$B$2,People!$A$2,Orders!M2957=People!$B$3,People!$A$3,Orders!M2957=People!$B$4,People!$A$3,Orders!M2957=People!$B$5,People!$A$5)</f>
        <v>Chuck Magee</v>
      </c>
      <c r="W2957" s="3" t="str">
        <f>IFERROR(VLOOKUP(B2957,Returns!$B$2:$C$801,2),"No")</f>
        <v>Yes</v>
      </c>
    </row>
    <row r="2958" spans="1:23" x14ac:dyDescent="0.2">
      <c r="A2958" s="1">
        <v>2957</v>
      </c>
      <c r="B2958" t="s">
        <v>7603</v>
      </c>
      <c r="C2958" s="2">
        <v>43643</v>
      </c>
      <c r="D2958" s="2">
        <v>43650</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s="3" t="str" cm="1">
        <f t="array" ref="V2958">_xlfn.IFS(Orders!M2958=People!$B$2,People!$A$2,Orders!M2958=People!$B$3,People!$A$3,Orders!M2958=People!$B$4,People!$A$3,Orders!M2958=People!$B$5,People!$A$5)</f>
        <v>Chuck Magee</v>
      </c>
      <c r="W2958" s="3" t="str">
        <f>IFERROR(VLOOKUP(B2958,Returns!$B$2:$C$801,2),"No")</f>
        <v>Yes</v>
      </c>
    </row>
    <row r="2959" spans="1:23" x14ac:dyDescent="0.2">
      <c r="A2959" s="1">
        <v>2958</v>
      </c>
      <c r="B2959" t="s">
        <v>7604</v>
      </c>
      <c r="C2959" s="2">
        <v>43589</v>
      </c>
      <c r="D2959" s="2">
        <v>43594</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s="3" t="str" cm="1">
        <f t="array" ref="V2959">_xlfn.IFS(Orders!M2959=People!$B$2,People!$A$2,Orders!M2959=People!$B$3,People!$A$3,Orders!M2959=People!$B$4,People!$A$3,Orders!M2959=People!$B$5,People!$A$5)</f>
        <v>Chuck Magee</v>
      </c>
      <c r="W2959" s="3" t="str">
        <f>IFERROR(VLOOKUP(B2959,Returns!$B$2:$C$801,2),"No")</f>
        <v>Yes</v>
      </c>
    </row>
    <row r="2960" spans="1:23" hidden="1" x14ac:dyDescent="0.2">
      <c r="A2960" s="1">
        <v>2959</v>
      </c>
      <c r="B2960" t="s">
        <v>7605</v>
      </c>
      <c r="C2960" s="2">
        <v>43093</v>
      </c>
      <c r="D2960" s="2">
        <v>43098</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s="3" t="str" cm="1">
        <f t="array" ref="V2960">_xlfn.IFS(Orders!M2960=People!$B$2,People!$A$2,Orders!M2960=People!$B$3,People!$A$3,Orders!M2960=People!$B$4,People!$A$3,Orders!M2960=People!$B$5,People!$A$5)</f>
        <v>Anna Andreadi</v>
      </c>
      <c r="W2960" s="3" t="str">
        <f>IFERROR(VLOOKUP(B2960,Returns!$B$2:$C$801,2),"No")</f>
        <v>Yes</v>
      </c>
    </row>
    <row r="2961" spans="1:23" hidden="1" x14ac:dyDescent="0.2">
      <c r="A2961" s="1">
        <v>2960</v>
      </c>
      <c r="B2961" t="s">
        <v>7605</v>
      </c>
      <c r="C2961" s="2">
        <v>43093</v>
      </c>
      <c r="D2961" s="2">
        <v>43098</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s="3" t="str" cm="1">
        <f t="array" ref="V2961">_xlfn.IFS(Orders!M2961=People!$B$2,People!$A$2,Orders!M2961=People!$B$3,People!$A$3,Orders!M2961=People!$B$4,People!$A$3,Orders!M2961=People!$B$5,People!$A$5)</f>
        <v>Anna Andreadi</v>
      </c>
      <c r="W2961" s="3" t="str">
        <f>IFERROR(VLOOKUP(B2961,Returns!$B$2:$C$801,2),"No")</f>
        <v>Yes</v>
      </c>
    </row>
    <row r="2962" spans="1:23" hidden="1" x14ac:dyDescent="0.2">
      <c r="A2962" s="1">
        <v>2961</v>
      </c>
      <c r="B2962" t="s">
        <v>7606</v>
      </c>
      <c r="C2962" s="2">
        <v>43581</v>
      </c>
      <c r="D2962" s="2">
        <v>43586</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s="3" t="str" cm="1">
        <f t="array" ref="V2962">_xlfn.IFS(Orders!M2962=People!$B$2,People!$A$2,Orders!M2962=People!$B$3,People!$A$3,Orders!M2962=People!$B$4,People!$A$3,Orders!M2962=People!$B$5,People!$A$5)</f>
        <v>Anna Andreadi</v>
      </c>
      <c r="W2962" s="3" t="str">
        <f>IFERROR(VLOOKUP(B2962,Returns!$B$2:$C$801,2),"No")</f>
        <v>Yes</v>
      </c>
    </row>
    <row r="2963" spans="1:23" hidden="1" x14ac:dyDescent="0.2">
      <c r="A2963" s="1">
        <v>2962</v>
      </c>
      <c r="B2963" t="s">
        <v>7606</v>
      </c>
      <c r="C2963" s="2">
        <v>43581</v>
      </c>
      <c r="D2963" s="2">
        <v>43586</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s="3" t="str" cm="1">
        <f t="array" ref="V2963">_xlfn.IFS(Orders!M2963=People!$B$2,People!$A$2,Orders!M2963=People!$B$3,People!$A$3,Orders!M2963=People!$B$4,People!$A$3,Orders!M2963=People!$B$5,People!$A$5)</f>
        <v>Anna Andreadi</v>
      </c>
      <c r="W2963" s="3" t="str">
        <f>IFERROR(VLOOKUP(B2963,Returns!$B$2:$C$801,2),"No")</f>
        <v>Yes</v>
      </c>
    </row>
    <row r="2964" spans="1:23" hidden="1" x14ac:dyDescent="0.2">
      <c r="A2964" s="1">
        <v>2963</v>
      </c>
      <c r="B2964" t="s">
        <v>6141</v>
      </c>
      <c r="C2964" s="2">
        <v>43815</v>
      </c>
      <c r="D2964" s="2">
        <v>43820</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s="3" t="str" cm="1">
        <f t="array" ref="V2964">_xlfn.IFS(Orders!M2964=People!$B$2,People!$A$2,Orders!M2964=People!$B$3,People!$A$3,Orders!M2964=People!$B$4,People!$A$3,Orders!M2964=People!$B$5,People!$A$5)</f>
        <v>Anna Andreadi</v>
      </c>
      <c r="W2964" s="3" t="str">
        <f>IFERROR(VLOOKUP(B2964,Returns!$B$2:$C$801,2),"No")</f>
        <v>Yes</v>
      </c>
    </row>
    <row r="2965" spans="1:23" hidden="1" x14ac:dyDescent="0.2">
      <c r="A2965" s="1">
        <v>2964</v>
      </c>
      <c r="B2965" t="s">
        <v>6141</v>
      </c>
      <c r="C2965" s="2">
        <v>43815</v>
      </c>
      <c r="D2965" s="2">
        <v>43820</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s="3" t="str" cm="1">
        <f t="array" ref="V2965">_xlfn.IFS(Orders!M2965=People!$B$2,People!$A$2,Orders!M2965=People!$B$3,People!$A$3,Orders!M2965=People!$B$4,People!$A$3,Orders!M2965=People!$B$5,People!$A$5)</f>
        <v>Anna Andreadi</v>
      </c>
      <c r="W2965" s="3" t="str">
        <f>IFERROR(VLOOKUP(B2965,Returns!$B$2:$C$801,2),"No")</f>
        <v>Yes</v>
      </c>
    </row>
    <row r="2966" spans="1:23" hidden="1" x14ac:dyDescent="0.2">
      <c r="A2966" s="1">
        <v>2965</v>
      </c>
      <c r="B2966" t="s">
        <v>6141</v>
      </c>
      <c r="C2966" s="2">
        <v>43815</v>
      </c>
      <c r="D2966" s="2">
        <v>43820</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s="3" t="str" cm="1">
        <f t="array" ref="V2966">_xlfn.IFS(Orders!M2966=People!$B$2,People!$A$2,Orders!M2966=People!$B$3,People!$A$3,Orders!M2966=People!$B$4,People!$A$3,Orders!M2966=People!$B$5,People!$A$5)</f>
        <v>Anna Andreadi</v>
      </c>
      <c r="W2966" s="3" t="str">
        <f>IFERROR(VLOOKUP(B2966,Returns!$B$2:$C$801,2),"No")</f>
        <v>Yes</v>
      </c>
    </row>
    <row r="2967" spans="1:23" hidden="1" x14ac:dyDescent="0.2">
      <c r="A2967" s="1">
        <v>2966</v>
      </c>
      <c r="B2967" t="s">
        <v>6141</v>
      </c>
      <c r="C2967" s="2">
        <v>43815</v>
      </c>
      <c r="D2967" s="2">
        <v>43820</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s="3" t="str" cm="1">
        <f t="array" ref="V2967">_xlfn.IFS(Orders!M2967=People!$B$2,People!$A$2,Orders!M2967=People!$B$3,People!$A$3,Orders!M2967=People!$B$4,People!$A$3,Orders!M2967=People!$B$5,People!$A$5)</f>
        <v>Anna Andreadi</v>
      </c>
      <c r="W2967" s="3" t="str">
        <f>IFERROR(VLOOKUP(B2967,Returns!$B$2:$C$801,2),"No")</f>
        <v>Yes</v>
      </c>
    </row>
    <row r="2968" spans="1:23" x14ac:dyDescent="0.2">
      <c r="A2968" s="1">
        <v>2967</v>
      </c>
      <c r="B2968" t="s">
        <v>7607</v>
      </c>
      <c r="C2968" s="2">
        <v>42731</v>
      </c>
      <c r="D2968" s="2">
        <v>42735</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s="3" t="str" cm="1">
        <f t="array" ref="V2968">_xlfn.IFS(Orders!M2968=People!$B$2,People!$A$2,Orders!M2968=People!$B$3,People!$A$3,Orders!M2968=People!$B$4,People!$A$3,Orders!M2968=People!$B$5,People!$A$5)</f>
        <v>Chuck Magee</v>
      </c>
      <c r="W2968" s="3" t="str">
        <f>IFERROR(VLOOKUP(B2968,Returns!$B$2:$C$801,2),"No")</f>
        <v>Yes</v>
      </c>
    </row>
    <row r="2969" spans="1:23" x14ac:dyDescent="0.2">
      <c r="A2969" s="1">
        <v>2968</v>
      </c>
      <c r="B2969" t="s">
        <v>7607</v>
      </c>
      <c r="C2969" s="2">
        <v>42731</v>
      </c>
      <c r="D2969" s="2">
        <v>42735</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s="3" t="str" cm="1">
        <f t="array" ref="V2969">_xlfn.IFS(Orders!M2969=People!$B$2,People!$A$2,Orders!M2969=People!$B$3,People!$A$3,Orders!M2969=People!$B$4,People!$A$3,Orders!M2969=People!$B$5,People!$A$5)</f>
        <v>Chuck Magee</v>
      </c>
      <c r="W2969" s="3" t="str">
        <f>IFERROR(VLOOKUP(B2969,Returns!$B$2:$C$801,2),"No")</f>
        <v>Yes</v>
      </c>
    </row>
    <row r="2970" spans="1:23" hidden="1" x14ac:dyDescent="0.2">
      <c r="A2970" s="1">
        <v>2969</v>
      </c>
      <c r="B2970" t="s">
        <v>7608</v>
      </c>
      <c r="C2970" s="2">
        <v>43775</v>
      </c>
      <c r="D2970" s="2">
        <v>43778</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s="3" t="str" cm="1">
        <f t="array" ref="V2970">_xlfn.IFS(Orders!M2970=People!$B$2,People!$A$2,Orders!M2970=People!$B$3,People!$A$3,Orders!M2970=People!$B$4,People!$A$3,Orders!M2970=People!$B$5,People!$A$5)</f>
        <v>Cassandra Brandow</v>
      </c>
      <c r="W2970" s="3" t="str">
        <f>IFERROR(VLOOKUP(B2970,Returns!$B$2:$C$801,2),"No")</f>
        <v>Yes</v>
      </c>
    </row>
    <row r="2971" spans="1:23" hidden="1" x14ac:dyDescent="0.2">
      <c r="A2971" s="1">
        <v>2970</v>
      </c>
      <c r="B2971" t="s">
        <v>7608</v>
      </c>
      <c r="C2971" s="2">
        <v>43775</v>
      </c>
      <c r="D2971" s="2">
        <v>43778</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s="3" t="str" cm="1">
        <f t="array" ref="V2971">_xlfn.IFS(Orders!M2971=People!$B$2,People!$A$2,Orders!M2971=People!$B$3,People!$A$3,Orders!M2971=People!$B$4,People!$A$3,Orders!M2971=People!$B$5,People!$A$5)</f>
        <v>Cassandra Brandow</v>
      </c>
      <c r="W2971" s="3" t="str">
        <f>IFERROR(VLOOKUP(B2971,Returns!$B$2:$C$801,2),"No")</f>
        <v>Yes</v>
      </c>
    </row>
    <row r="2972" spans="1:23" hidden="1" x14ac:dyDescent="0.2">
      <c r="A2972" s="1">
        <v>2971</v>
      </c>
      <c r="B2972" t="s">
        <v>7608</v>
      </c>
      <c r="C2972" s="2">
        <v>43775</v>
      </c>
      <c r="D2972" s="2">
        <v>43778</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s="3" t="str" cm="1">
        <f t="array" ref="V2972">_xlfn.IFS(Orders!M2972=People!$B$2,People!$A$2,Orders!M2972=People!$B$3,People!$A$3,Orders!M2972=People!$B$4,People!$A$3,Orders!M2972=People!$B$5,People!$A$5)</f>
        <v>Cassandra Brandow</v>
      </c>
      <c r="W2972" s="3" t="str">
        <f>IFERROR(VLOOKUP(B2972,Returns!$B$2:$C$801,2),"No")</f>
        <v>Yes</v>
      </c>
    </row>
    <row r="2973" spans="1:23" hidden="1" x14ac:dyDescent="0.2">
      <c r="A2973" s="1">
        <v>2972</v>
      </c>
      <c r="B2973" t="s">
        <v>7608</v>
      </c>
      <c r="C2973" s="2">
        <v>43775</v>
      </c>
      <c r="D2973" s="2">
        <v>43778</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s="3" t="str" cm="1">
        <f t="array" ref="V2973">_xlfn.IFS(Orders!M2973=People!$B$2,People!$A$2,Orders!M2973=People!$B$3,People!$A$3,Orders!M2973=People!$B$4,People!$A$3,Orders!M2973=People!$B$5,People!$A$5)</f>
        <v>Cassandra Brandow</v>
      </c>
      <c r="W2973" s="3" t="str">
        <f>IFERROR(VLOOKUP(B2973,Returns!$B$2:$C$801,2),"No")</f>
        <v>Yes</v>
      </c>
    </row>
    <row r="2974" spans="1:23" hidden="1" x14ac:dyDescent="0.2">
      <c r="A2974" s="1">
        <v>2973</v>
      </c>
      <c r="B2974" t="s">
        <v>7608</v>
      </c>
      <c r="C2974" s="2">
        <v>43775</v>
      </c>
      <c r="D2974" s="2">
        <v>43778</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s="3" t="str" cm="1">
        <f t="array" ref="V2974">_xlfn.IFS(Orders!M2974=People!$B$2,People!$A$2,Orders!M2974=People!$B$3,People!$A$3,Orders!M2974=People!$B$4,People!$A$3,Orders!M2974=People!$B$5,People!$A$5)</f>
        <v>Cassandra Brandow</v>
      </c>
      <c r="W2974" s="3" t="str">
        <f>IFERROR(VLOOKUP(B2974,Returns!$B$2:$C$801,2),"No")</f>
        <v>Yes</v>
      </c>
    </row>
    <row r="2975" spans="1:23" x14ac:dyDescent="0.2">
      <c r="A2975" s="1">
        <v>2974</v>
      </c>
      <c r="B2975" t="s">
        <v>7609</v>
      </c>
      <c r="C2975" s="2">
        <v>43815</v>
      </c>
      <c r="D2975" s="2">
        <v>43819</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s="3" t="str" cm="1">
        <f t="array" ref="V2975">_xlfn.IFS(Orders!M2975=People!$B$2,People!$A$2,Orders!M2975=People!$B$3,People!$A$3,Orders!M2975=People!$B$4,People!$A$3,Orders!M2975=People!$B$5,People!$A$5)</f>
        <v>Chuck Magee</v>
      </c>
      <c r="W2975" s="3" t="str">
        <f>IFERROR(VLOOKUP(B2975,Returns!$B$2:$C$801,2),"No")</f>
        <v>Yes</v>
      </c>
    </row>
    <row r="2976" spans="1:23" x14ac:dyDescent="0.2">
      <c r="A2976" s="1">
        <v>2975</v>
      </c>
      <c r="B2976" t="s">
        <v>7610</v>
      </c>
      <c r="C2976" s="2">
        <v>42862</v>
      </c>
      <c r="D2976" s="2">
        <v>42867</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s="3" t="str" cm="1">
        <f t="array" ref="V2976">_xlfn.IFS(Orders!M2976=People!$B$2,People!$A$2,Orders!M2976=People!$B$3,People!$A$3,Orders!M2976=People!$B$4,People!$A$3,Orders!M2976=People!$B$5,People!$A$5)</f>
        <v>Chuck Magee</v>
      </c>
      <c r="W2976" s="3" t="str">
        <f>IFERROR(VLOOKUP(B2976,Returns!$B$2:$C$801,2),"No")</f>
        <v>Yes</v>
      </c>
    </row>
    <row r="2977" spans="1:23" x14ac:dyDescent="0.2">
      <c r="A2977" s="1">
        <v>2976</v>
      </c>
      <c r="B2977" t="s">
        <v>7610</v>
      </c>
      <c r="C2977" s="2">
        <v>42862</v>
      </c>
      <c r="D2977" s="2">
        <v>42867</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s="3" t="str" cm="1">
        <f t="array" ref="V2977">_xlfn.IFS(Orders!M2977=People!$B$2,People!$A$2,Orders!M2977=People!$B$3,People!$A$3,Orders!M2977=People!$B$4,People!$A$3,Orders!M2977=People!$B$5,People!$A$5)</f>
        <v>Chuck Magee</v>
      </c>
      <c r="W2977" s="3" t="str">
        <f>IFERROR(VLOOKUP(B2977,Returns!$B$2:$C$801,2),"No")</f>
        <v>Yes</v>
      </c>
    </row>
    <row r="2978" spans="1:23" x14ac:dyDescent="0.2">
      <c r="A2978" s="1">
        <v>2977</v>
      </c>
      <c r="B2978" t="s">
        <v>7611</v>
      </c>
      <c r="C2978" s="2">
        <v>43803</v>
      </c>
      <c r="D2978" s="2">
        <v>43803</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s="3" t="str" cm="1">
        <f t="array" ref="V2978">_xlfn.IFS(Orders!M2978=People!$B$2,People!$A$2,Orders!M2978=People!$B$3,People!$A$3,Orders!M2978=People!$B$4,People!$A$3,Orders!M2978=People!$B$5,People!$A$5)</f>
        <v>Chuck Magee</v>
      </c>
      <c r="W2978" s="3" t="str">
        <f>IFERROR(VLOOKUP(B2978,Returns!$B$2:$C$801,2),"No")</f>
        <v>Yes</v>
      </c>
    </row>
    <row r="2979" spans="1:23" x14ac:dyDescent="0.2">
      <c r="A2979" s="1">
        <v>2978</v>
      </c>
      <c r="B2979" t="s">
        <v>7612</v>
      </c>
      <c r="C2979" s="2">
        <v>43741</v>
      </c>
      <c r="D2979" s="2">
        <v>43746</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s="3" t="str" cm="1">
        <f t="array" ref="V2979">_xlfn.IFS(Orders!M2979=People!$B$2,People!$A$2,Orders!M2979=People!$B$3,People!$A$3,Orders!M2979=People!$B$4,People!$A$3,Orders!M2979=People!$B$5,People!$A$5)</f>
        <v>Chuck Magee</v>
      </c>
      <c r="W2979" s="3" t="str">
        <f>IFERROR(VLOOKUP(B2979,Returns!$B$2:$C$801,2),"No")</f>
        <v>Yes</v>
      </c>
    </row>
    <row r="2980" spans="1:23" hidden="1" x14ac:dyDescent="0.2">
      <c r="A2980" s="1">
        <v>2979</v>
      </c>
      <c r="B2980" t="s">
        <v>7613</v>
      </c>
      <c r="C2980" s="2">
        <v>42382</v>
      </c>
      <c r="D2980" s="2">
        <v>42385</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s="3" t="str" cm="1">
        <f t="array" ref="V2980">_xlfn.IFS(Orders!M2980=People!$B$2,People!$A$2,Orders!M2980=People!$B$3,People!$A$3,Orders!M2980=People!$B$4,People!$A$3,Orders!M2980=People!$B$5,People!$A$5)</f>
        <v>Cassandra Brandow</v>
      </c>
      <c r="W2980" s="3" t="str">
        <f>IFERROR(VLOOKUP(B2980,Returns!$B$2:$C$801,2),"No")</f>
        <v>Yes</v>
      </c>
    </row>
    <row r="2981" spans="1:23" x14ac:dyDescent="0.2">
      <c r="A2981" s="1">
        <v>2980</v>
      </c>
      <c r="B2981" t="s">
        <v>7614</v>
      </c>
      <c r="C2981" s="2">
        <v>42898</v>
      </c>
      <c r="D2981" s="2">
        <v>42903</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s="3" t="str" cm="1">
        <f t="array" ref="V2981">_xlfn.IFS(Orders!M2981=People!$B$2,People!$A$2,Orders!M2981=People!$B$3,People!$A$3,Orders!M2981=People!$B$4,People!$A$3,Orders!M2981=People!$B$5,People!$A$5)</f>
        <v>Chuck Magee</v>
      </c>
      <c r="W2981" s="3" t="str">
        <f>IFERROR(VLOOKUP(B2981,Returns!$B$2:$C$801,2),"No")</f>
        <v>Yes</v>
      </c>
    </row>
    <row r="2982" spans="1:23" x14ac:dyDescent="0.2">
      <c r="A2982" s="1">
        <v>2981</v>
      </c>
      <c r="B2982" t="s">
        <v>7614</v>
      </c>
      <c r="C2982" s="2">
        <v>42898</v>
      </c>
      <c r="D2982" s="2">
        <v>42903</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s="3" t="str" cm="1">
        <f t="array" ref="V2982">_xlfn.IFS(Orders!M2982=People!$B$2,People!$A$2,Orders!M2982=People!$B$3,People!$A$3,Orders!M2982=People!$B$4,People!$A$3,Orders!M2982=People!$B$5,People!$A$5)</f>
        <v>Chuck Magee</v>
      </c>
      <c r="W2982" s="3" t="str">
        <f>IFERROR(VLOOKUP(B2982,Returns!$B$2:$C$801,2),"No")</f>
        <v>Yes</v>
      </c>
    </row>
    <row r="2983" spans="1:23" hidden="1" x14ac:dyDescent="0.2">
      <c r="A2983" s="1">
        <v>2982</v>
      </c>
      <c r="B2983" t="s">
        <v>7615</v>
      </c>
      <c r="C2983" s="2">
        <v>42563</v>
      </c>
      <c r="D2983" s="2">
        <v>42569</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s="3" t="str" cm="1">
        <f t="array" ref="V2983">_xlfn.IFS(Orders!M2983=People!$B$2,People!$A$2,Orders!M2983=People!$B$3,People!$A$3,Orders!M2983=People!$B$4,People!$A$3,Orders!M2983=People!$B$5,People!$A$5)</f>
        <v>Anna Andreadi</v>
      </c>
      <c r="W2983" s="3" t="str">
        <f>IFERROR(VLOOKUP(B2983,Returns!$B$2:$C$801,2),"No")</f>
        <v>Yes</v>
      </c>
    </row>
    <row r="2984" spans="1:23" hidden="1" x14ac:dyDescent="0.2">
      <c r="A2984" s="1">
        <v>2983</v>
      </c>
      <c r="B2984" t="s">
        <v>7615</v>
      </c>
      <c r="C2984" s="2">
        <v>42563</v>
      </c>
      <c r="D2984" s="2">
        <v>42569</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s="3" t="str" cm="1">
        <f t="array" ref="V2984">_xlfn.IFS(Orders!M2984=People!$B$2,People!$A$2,Orders!M2984=People!$B$3,People!$A$3,Orders!M2984=People!$B$4,People!$A$3,Orders!M2984=People!$B$5,People!$A$5)</f>
        <v>Anna Andreadi</v>
      </c>
      <c r="W2984" s="3" t="str">
        <f>IFERROR(VLOOKUP(B2984,Returns!$B$2:$C$801,2),"No")</f>
        <v>Yes</v>
      </c>
    </row>
    <row r="2985" spans="1:23" hidden="1" x14ac:dyDescent="0.2">
      <c r="A2985" s="1">
        <v>2984</v>
      </c>
      <c r="B2985" t="s">
        <v>7616</v>
      </c>
      <c r="C2985" s="2">
        <v>42710</v>
      </c>
      <c r="D2985" s="2">
        <v>42715</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s="3" t="str" cm="1">
        <f t="array" ref="V2985">_xlfn.IFS(Orders!M2985=People!$B$2,People!$A$2,Orders!M2985=People!$B$3,People!$A$3,Orders!M2985=People!$B$4,People!$A$3,Orders!M2985=People!$B$5,People!$A$5)</f>
        <v>Anna Andreadi</v>
      </c>
      <c r="W2985" s="3" t="str">
        <f>IFERROR(VLOOKUP(B2985,Returns!$B$2:$C$801,2),"No")</f>
        <v>Yes</v>
      </c>
    </row>
    <row r="2986" spans="1:23" hidden="1" x14ac:dyDescent="0.2">
      <c r="A2986" s="1">
        <v>2985</v>
      </c>
      <c r="B2986" t="s">
        <v>7616</v>
      </c>
      <c r="C2986" s="2">
        <v>42710</v>
      </c>
      <c r="D2986" s="2">
        <v>42715</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s="3" t="str" cm="1">
        <f t="array" ref="V2986">_xlfn.IFS(Orders!M2986=People!$B$2,People!$A$2,Orders!M2986=People!$B$3,People!$A$3,Orders!M2986=People!$B$4,People!$A$3,Orders!M2986=People!$B$5,People!$A$5)</f>
        <v>Anna Andreadi</v>
      </c>
      <c r="W2986" s="3" t="str">
        <f>IFERROR(VLOOKUP(B2986,Returns!$B$2:$C$801,2),"No")</f>
        <v>Yes</v>
      </c>
    </row>
    <row r="2987" spans="1:23" hidden="1" x14ac:dyDescent="0.2">
      <c r="A2987" s="1">
        <v>2986</v>
      </c>
      <c r="B2987" t="s">
        <v>6069</v>
      </c>
      <c r="C2987" s="2">
        <v>43245</v>
      </c>
      <c r="D2987" s="2">
        <v>43250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s="3" t="str" cm="1">
        <f t="array" ref="V2987">_xlfn.IFS(Orders!M2987=People!$B$2,People!$A$2,Orders!M2987=People!$B$3,People!$A$3,Orders!M2987=People!$B$4,People!$A$3,Orders!M2987=People!$B$5,People!$A$5)</f>
        <v>Cassandra Brandow</v>
      </c>
      <c r="W2987" s="3" t="str">
        <f>IFERROR(VLOOKUP(B2987,Returns!$B$2:$C$801,2),"No")</f>
        <v>Yes</v>
      </c>
    </row>
    <row r="2988" spans="1:23" hidden="1" x14ac:dyDescent="0.2">
      <c r="A2988" s="1">
        <v>2987</v>
      </c>
      <c r="B2988" t="s">
        <v>6069</v>
      </c>
      <c r="C2988" s="2">
        <v>43245</v>
      </c>
      <c r="D2988" s="2">
        <v>43250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s="3" t="str" cm="1">
        <f t="array" ref="V2988">_xlfn.IFS(Orders!M2988=People!$B$2,People!$A$2,Orders!M2988=People!$B$3,People!$A$3,Orders!M2988=People!$B$4,People!$A$3,Orders!M2988=People!$B$5,People!$A$5)</f>
        <v>Cassandra Brandow</v>
      </c>
      <c r="W2988" s="3" t="str">
        <f>IFERROR(VLOOKUP(B2988,Returns!$B$2:$C$801,2),"No")</f>
        <v>Yes</v>
      </c>
    </row>
    <row r="2989" spans="1:23" hidden="1" x14ac:dyDescent="0.2">
      <c r="A2989" s="1">
        <v>2988</v>
      </c>
      <c r="B2989" t="s">
        <v>6069</v>
      </c>
      <c r="C2989" s="2">
        <v>43245</v>
      </c>
      <c r="D2989" s="2">
        <v>43250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s="3" t="str" cm="1">
        <f t="array" ref="V2989">_xlfn.IFS(Orders!M2989=People!$B$2,People!$A$2,Orders!M2989=People!$B$3,People!$A$3,Orders!M2989=People!$B$4,People!$A$3,Orders!M2989=People!$B$5,People!$A$5)</f>
        <v>Cassandra Brandow</v>
      </c>
      <c r="W2989" s="3" t="str">
        <f>IFERROR(VLOOKUP(B2989,Returns!$B$2:$C$801,2),"No")</f>
        <v>Yes</v>
      </c>
    </row>
    <row r="2990" spans="1:23" hidden="1" x14ac:dyDescent="0.2">
      <c r="A2990" s="1">
        <v>2989</v>
      </c>
      <c r="B2990" t="s">
        <v>7617</v>
      </c>
      <c r="C2990" s="2">
        <v>43152</v>
      </c>
      <c r="D2990" s="2">
        <v>43157</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s="3" t="str" cm="1">
        <f t="array" ref="V2990">_xlfn.IFS(Orders!M2990=People!$B$2,People!$A$2,Orders!M2990=People!$B$3,People!$A$3,Orders!M2990=People!$B$4,People!$A$3,Orders!M2990=People!$B$5,People!$A$5)</f>
        <v>Anna Andreadi</v>
      </c>
      <c r="W2990" s="3" t="str">
        <f>IFERROR(VLOOKUP(B2990,Returns!$B$2:$C$801,2),"No")</f>
        <v>Yes</v>
      </c>
    </row>
    <row r="2991" spans="1:23" hidden="1" x14ac:dyDescent="0.2">
      <c r="A2991" s="1">
        <v>2990</v>
      </c>
      <c r="B2991" t="s">
        <v>7617</v>
      </c>
      <c r="C2991" s="2">
        <v>43152</v>
      </c>
      <c r="D2991" s="2">
        <v>43157</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s="3" t="str" cm="1">
        <f t="array" ref="V2991">_xlfn.IFS(Orders!M2991=People!$B$2,People!$A$2,Orders!M2991=People!$B$3,People!$A$3,Orders!M2991=People!$B$4,People!$A$3,Orders!M2991=People!$B$5,People!$A$5)</f>
        <v>Anna Andreadi</v>
      </c>
      <c r="W2991" s="3" t="str">
        <f>IFERROR(VLOOKUP(B2991,Returns!$B$2:$C$801,2),"No")</f>
        <v>Yes</v>
      </c>
    </row>
    <row r="2992" spans="1:23" hidden="1" x14ac:dyDescent="0.2">
      <c r="A2992" s="1">
        <v>2991</v>
      </c>
      <c r="B2992" t="s">
        <v>7617</v>
      </c>
      <c r="C2992" s="2">
        <v>43152</v>
      </c>
      <c r="D2992" s="2">
        <v>43157</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s="3" t="str" cm="1">
        <f t="array" ref="V2992">_xlfn.IFS(Orders!M2992=People!$B$2,People!$A$2,Orders!M2992=People!$B$3,People!$A$3,Orders!M2992=People!$B$4,People!$A$3,Orders!M2992=People!$B$5,People!$A$5)</f>
        <v>Anna Andreadi</v>
      </c>
      <c r="W2992" s="3" t="str">
        <f>IFERROR(VLOOKUP(B2992,Returns!$B$2:$C$801,2),"No")</f>
        <v>Yes</v>
      </c>
    </row>
    <row r="2993" spans="1:23" hidden="1" x14ac:dyDescent="0.2">
      <c r="A2993" s="1">
        <v>2992</v>
      </c>
      <c r="B2993" t="s">
        <v>7617</v>
      </c>
      <c r="C2993" s="2">
        <v>43152</v>
      </c>
      <c r="D2993" s="2">
        <v>43157</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s="3" t="str" cm="1">
        <f t="array" ref="V2993">_xlfn.IFS(Orders!M2993=People!$B$2,People!$A$2,Orders!M2993=People!$B$3,People!$A$3,Orders!M2993=People!$B$4,People!$A$3,Orders!M2993=People!$B$5,People!$A$5)</f>
        <v>Anna Andreadi</v>
      </c>
      <c r="W2993" s="3" t="str">
        <f>IFERROR(VLOOKUP(B2993,Returns!$B$2:$C$801,2),"No")</f>
        <v>Yes</v>
      </c>
    </row>
    <row r="2994" spans="1:23" x14ac:dyDescent="0.2">
      <c r="A2994" s="1">
        <v>2993</v>
      </c>
      <c r="B2994" t="s">
        <v>7618</v>
      </c>
      <c r="C2994" s="2">
        <v>43375</v>
      </c>
      <c r="D2994" s="2">
        <v>43379</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s="3" t="str" cm="1">
        <f t="array" ref="V2994">_xlfn.IFS(Orders!M2994=People!$B$2,People!$A$2,Orders!M2994=People!$B$3,People!$A$3,Orders!M2994=People!$B$4,People!$A$3,Orders!M2994=People!$B$5,People!$A$5)</f>
        <v>Chuck Magee</v>
      </c>
      <c r="W2994" s="3" t="str">
        <f>IFERROR(VLOOKUP(B2994,Returns!$B$2:$C$801,2),"No")</f>
        <v>Yes</v>
      </c>
    </row>
    <row r="2995" spans="1:23" x14ac:dyDescent="0.2">
      <c r="A2995" s="1">
        <v>2994</v>
      </c>
      <c r="B2995" t="s">
        <v>7619</v>
      </c>
      <c r="C2995" s="2">
        <v>43535</v>
      </c>
      <c r="D2995" s="2">
        <v>43541</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s="3" t="str" cm="1">
        <f t="array" ref="V2995">_xlfn.IFS(Orders!M2995=People!$B$2,People!$A$2,Orders!M2995=People!$B$3,People!$A$3,Orders!M2995=People!$B$4,People!$A$3,Orders!M2995=People!$B$5,People!$A$5)</f>
        <v>Chuck Magee</v>
      </c>
      <c r="W2995" s="3" t="str">
        <f>IFERROR(VLOOKUP(B2995,Returns!$B$2:$C$801,2),"No")</f>
        <v>Yes</v>
      </c>
    </row>
    <row r="2996" spans="1:23" hidden="1" x14ac:dyDescent="0.2">
      <c r="A2996" s="1">
        <v>2995</v>
      </c>
      <c r="B2996" t="s">
        <v>7620</v>
      </c>
      <c r="C2996" s="2">
        <v>43352</v>
      </c>
      <c r="D2996" s="2">
        <v>43356</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s="3" t="str" cm="1">
        <f t="array" ref="V2996">_xlfn.IFS(Orders!M2996=People!$B$2,People!$A$2,Orders!M2996=People!$B$3,People!$A$3,Orders!M2996=People!$B$4,People!$A$3,Orders!M2996=People!$B$5,People!$A$5)</f>
        <v>Anna Andreadi</v>
      </c>
      <c r="W2996" s="3" t="str">
        <f>IFERROR(VLOOKUP(B2996,Returns!$B$2:$C$801,2),"No")</f>
        <v>Yes</v>
      </c>
    </row>
    <row r="2997" spans="1:23" hidden="1" x14ac:dyDescent="0.2">
      <c r="A2997" s="1">
        <v>2996</v>
      </c>
      <c r="B2997" t="s">
        <v>7621</v>
      </c>
      <c r="C2997" s="2">
        <v>42565</v>
      </c>
      <c r="D2997" s="2">
        <v>42572</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s="3" t="str" cm="1">
        <f t="array" ref="V2997">_xlfn.IFS(Orders!M2997=People!$B$2,People!$A$2,Orders!M2997=People!$B$3,People!$A$3,Orders!M2997=People!$B$4,People!$A$3,Orders!M2997=People!$B$5,People!$A$5)</f>
        <v>Anna Andreadi</v>
      </c>
      <c r="W2997" s="3" t="str">
        <f>IFERROR(VLOOKUP(B2997,Returns!$B$2:$C$801,2),"No")</f>
        <v>Yes</v>
      </c>
    </row>
    <row r="2998" spans="1:23" x14ac:dyDescent="0.2">
      <c r="A2998" s="1">
        <v>2997</v>
      </c>
      <c r="B2998" t="s">
        <v>7622</v>
      </c>
      <c r="C2998" s="2">
        <v>42542</v>
      </c>
      <c r="D2998" s="2">
        <v>42546</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s="3" t="str" cm="1">
        <f t="array" ref="V2998">_xlfn.IFS(Orders!M2998=People!$B$2,People!$A$2,Orders!M2998=People!$B$3,People!$A$3,Orders!M2998=People!$B$4,People!$A$3,Orders!M2998=People!$B$5,People!$A$5)</f>
        <v>Chuck Magee</v>
      </c>
      <c r="W2998" s="3" t="str">
        <f>IFERROR(VLOOKUP(B2998,Returns!$B$2:$C$801,2),"No")</f>
        <v>Yes</v>
      </c>
    </row>
    <row r="2999" spans="1:23" x14ac:dyDescent="0.2">
      <c r="A2999" s="1">
        <v>2998</v>
      </c>
      <c r="B2999" t="s">
        <v>7622</v>
      </c>
      <c r="C2999" s="2">
        <v>42542</v>
      </c>
      <c r="D2999" s="2">
        <v>42546</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s="3" t="str" cm="1">
        <f t="array" ref="V2999">_xlfn.IFS(Orders!M2999=People!$B$2,People!$A$2,Orders!M2999=People!$B$3,People!$A$3,Orders!M2999=People!$B$4,People!$A$3,Orders!M2999=People!$B$5,People!$A$5)</f>
        <v>Chuck Magee</v>
      </c>
      <c r="W2999" s="3" t="str">
        <f>IFERROR(VLOOKUP(B2999,Returns!$B$2:$C$801,2),"No")</f>
        <v>Yes</v>
      </c>
    </row>
    <row r="3000" spans="1:23" x14ac:dyDescent="0.2">
      <c r="A3000" s="1">
        <v>2999</v>
      </c>
      <c r="B3000" t="s">
        <v>7622</v>
      </c>
      <c r="C3000" s="2">
        <v>42542</v>
      </c>
      <c r="D3000" s="2">
        <v>42546</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s="3" t="str" cm="1">
        <f t="array" ref="V3000">_xlfn.IFS(Orders!M3000=People!$B$2,People!$A$2,Orders!M3000=People!$B$3,People!$A$3,Orders!M3000=People!$B$4,People!$A$3,Orders!M3000=People!$B$5,People!$A$5)</f>
        <v>Chuck Magee</v>
      </c>
      <c r="W3000" s="3" t="str">
        <f>IFERROR(VLOOKUP(B3000,Returns!$B$2:$C$801,2),"No")</f>
        <v>Yes</v>
      </c>
    </row>
    <row r="3001" spans="1:23" x14ac:dyDescent="0.2">
      <c r="A3001" s="1">
        <v>3000</v>
      </c>
      <c r="B3001" t="s">
        <v>7622</v>
      </c>
      <c r="C3001" s="2">
        <v>42542</v>
      </c>
      <c r="D3001" s="2">
        <v>42546</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s="3" t="str" cm="1">
        <f t="array" ref="V3001">_xlfn.IFS(Orders!M3001=People!$B$2,People!$A$2,Orders!M3001=People!$B$3,People!$A$3,Orders!M3001=People!$B$4,People!$A$3,Orders!M3001=People!$B$5,People!$A$5)</f>
        <v>Chuck Magee</v>
      </c>
      <c r="W3001" s="3" t="str">
        <f>IFERROR(VLOOKUP(B3001,Returns!$B$2:$C$801,2),"No")</f>
        <v>Yes</v>
      </c>
    </row>
    <row r="3002" spans="1:23" x14ac:dyDescent="0.2">
      <c r="A3002" s="1">
        <v>3001</v>
      </c>
      <c r="B3002" t="s">
        <v>7622</v>
      </c>
      <c r="C3002" s="2">
        <v>42542</v>
      </c>
      <c r="D3002" s="2">
        <v>42546</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s="3" t="str" cm="1">
        <f t="array" ref="V3002">_xlfn.IFS(Orders!M3002=People!$B$2,People!$A$2,Orders!M3002=People!$B$3,People!$A$3,Orders!M3002=People!$B$4,People!$A$3,Orders!M3002=People!$B$5,People!$A$5)</f>
        <v>Chuck Magee</v>
      </c>
      <c r="W3002" s="3" t="str">
        <f>IFERROR(VLOOKUP(B3002,Returns!$B$2:$C$801,2),"No")</f>
        <v>Yes</v>
      </c>
    </row>
    <row r="3003" spans="1:23" x14ac:dyDescent="0.2">
      <c r="A3003" s="1">
        <v>3002</v>
      </c>
      <c r="B3003" t="s">
        <v>7622</v>
      </c>
      <c r="C3003" s="2">
        <v>42542</v>
      </c>
      <c r="D3003" s="2">
        <v>42546</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s="3" t="str" cm="1">
        <f t="array" ref="V3003">_xlfn.IFS(Orders!M3003=People!$B$2,People!$A$2,Orders!M3003=People!$B$3,People!$A$3,Orders!M3003=People!$B$4,People!$A$3,Orders!M3003=People!$B$5,People!$A$5)</f>
        <v>Chuck Magee</v>
      </c>
      <c r="W3003" s="3" t="str">
        <f>IFERROR(VLOOKUP(B3003,Returns!$B$2:$C$801,2),"No")</f>
        <v>Yes</v>
      </c>
    </row>
    <row r="3004" spans="1:23" x14ac:dyDescent="0.2">
      <c r="A3004" s="1">
        <v>3003</v>
      </c>
      <c r="B3004" t="s">
        <v>7623</v>
      </c>
      <c r="C3004" s="2">
        <v>42921</v>
      </c>
      <c r="D3004" s="2">
        <v>42926</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s="3" t="str" cm="1">
        <f t="array" ref="V3004">_xlfn.IFS(Orders!M3004=People!$B$2,People!$A$2,Orders!M3004=People!$B$3,People!$A$3,Orders!M3004=People!$B$4,People!$A$3,Orders!M3004=People!$B$5,People!$A$5)</f>
        <v>Chuck Magee</v>
      </c>
      <c r="W3004" s="3" t="str">
        <f>IFERROR(VLOOKUP(B3004,Returns!$B$2:$C$801,2),"No")</f>
        <v>Yes</v>
      </c>
    </row>
    <row r="3005" spans="1:23" x14ac:dyDescent="0.2">
      <c r="A3005" s="1">
        <v>3004</v>
      </c>
      <c r="B3005" t="s">
        <v>7624</v>
      </c>
      <c r="C3005" s="2">
        <v>43815</v>
      </c>
      <c r="D3005" s="2">
        <v>43822</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s="3" t="str" cm="1">
        <f t="array" ref="V3005">_xlfn.IFS(Orders!M3005=People!$B$2,People!$A$2,Orders!M3005=People!$B$3,People!$A$3,Orders!M3005=People!$B$4,People!$A$3,Orders!M3005=People!$B$5,People!$A$5)</f>
        <v>Chuck Magee</v>
      </c>
      <c r="W3005" s="3" t="str">
        <f>IFERROR(VLOOKUP(B3005,Returns!$B$2:$C$801,2),"No")</f>
        <v>Yes</v>
      </c>
    </row>
    <row r="3006" spans="1:23" x14ac:dyDescent="0.2">
      <c r="A3006" s="1">
        <v>3005</v>
      </c>
      <c r="B3006" t="s">
        <v>7625</v>
      </c>
      <c r="C3006" s="2">
        <v>43351</v>
      </c>
      <c r="D3006" s="2">
        <v>43353</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s="3" t="str" cm="1">
        <f t="array" ref="V3006">_xlfn.IFS(Orders!M3006=People!$B$2,People!$A$2,Orders!M3006=People!$B$3,People!$A$3,Orders!M3006=People!$B$4,People!$A$3,Orders!M3006=People!$B$5,People!$A$5)</f>
        <v>Chuck Magee</v>
      </c>
      <c r="W3006" s="3" t="str">
        <f>IFERROR(VLOOKUP(B3006,Returns!$B$2:$C$801,2),"No")</f>
        <v>Yes</v>
      </c>
    </row>
    <row r="3007" spans="1:23" x14ac:dyDescent="0.2">
      <c r="A3007" s="1">
        <v>3006</v>
      </c>
      <c r="B3007" t="s">
        <v>7626</v>
      </c>
      <c r="C3007" s="2">
        <v>42507</v>
      </c>
      <c r="D3007" s="2">
        <v>42511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s="3" t="str" cm="1">
        <f t="array" ref="V3007">_xlfn.IFS(Orders!M3007=People!$B$2,People!$A$2,Orders!M3007=People!$B$3,People!$A$3,Orders!M3007=People!$B$4,People!$A$3,Orders!M3007=People!$B$5,People!$A$5)</f>
        <v>Chuck Magee</v>
      </c>
      <c r="W3007" s="3" t="str">
        <f>IFERROR(VLOOKUP(B3007,Returns!$B$2:$C$801,2),"No")</f>
        <v>Yes</v>
      </c>
    </row>
    <row r="3008" spans="1:23" x14ac:dyDescent="0.2">
      <c r="A3008" s="1">
        <v>3007</v>
      </c>
      <c r="B3008" t="s">
        <v>7627</v>
      </c>
      <c r="C3008" s="2">
        <v>43751</v>
      </c>
      <c r="D3008" s="2">
        <v>43753</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s="3" t="str" cm="1">
        <f t="array" ref="V3008">_xlfn.IFS(Orders!M3008=People!$B$2,People!$A$2,Orders!M3008=People!$B$3,People!$A$3,Orders!M3008=People!$B$4,People!$A$3,Orders!M3008=People!$B$5,People!$A$5)</f>
        <v>Chuck Magee</v>
      </c>
      <c r="W3008" s="3" t="str">
        <f>IFERROR(VLOOKUP(B3008,Returns!$B$2:$C$801,2),"No")</f>
        <v>Yes</v>
      </c>
    </row>
    <row r="3009" spans="1:23" hidden="1" x14ac:dyDescent="0.2">
      <c r="A3009" s="1">
        <v>3008</v>
      </c>
      <c r="B3009" t="s">
        <v>7628</v>
      </c>
      <c r="C3009" s="2">
        <v>42667</v>
      </c>
      <c r="D3009" s="2">
        <v>42672</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s="3" t="str" cm="1">
        <f t="array" ref="V3009">_xlfn.IFS(Orders!M3009=People!$B$2,People!$A$2,Orders!M3009=People!$B$3,People!$A$3,Orders!M3009=People!$B$4,People!$A$3,Orders!M3009=People!$B$5,People!$A$5)</f>
        <v>Anna Andreadi</v>
      </c>
      <c r="W3009" s="3" t="str">
        <f>IFERROR(VLOOKUP(B3009,Returns!$B$2:$C$801,2),"No")</f>
        <v>Yes</v>
      </c>
    </row>
    <row r="3010" spans="1:23" hidden="1" x14ac:dyDescent="0.2">
      <c r="A3010" s="1">
        <v>3009</v>
      </c>
      <c r="B3010" t="s">
        <v>7629</v>
      </c>
      <c r="C3010" s="2">
        <v>43439</v>
      </c>
      <c r="D3010" s="2">
        <v>43440</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s="3" t="str" cm="1">
        <f t="array" ref="V3010">_xlfn.IFS(Orders!M3010=People!$B$2,People!$A$2,Orders!M3010=People!$B$3,People!$A$3,Orders!M3010=People!$B$4,People!$A$3,Orders!M3010=People!$B$5,People!$A$5)</f>
        <v>Cassandra Brandow</v>
      </c>
      <c r="W3010" s="3" t="str">
        <f>IFERROR(VLOOKUP(B3010,Returns!$B$2:$C$801,2),"No")</f>
        <v>Yes</v>
      </c>
    </row>
    <row r="3011" spans="1:23" x14ac:dyDescent="0.2">
      <c r="A3011" s="1">
        <v>3010</v>
      </c>
      <c r="B3011" t="s">
        <v>7630</v>
      </c>
      <c r="C3011" s="2">
        <v>43306</v>
      </c>
      <c r="D3011" s="2">
        <v>43310</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s="3" t="str" cm="1">
        <f t="array" ref="V3011">_xlfn.IFS(Orders!M3011=People!$B$2,People!$A$2,Orders!M3011=People!$B$3,People!$A$3,Orders!M3011=People!$B$4,People!$A$3,Orders!M3011=People!$B$5,People!$A$5)</f>
        <v>Chuck Magee</v>
      </c>
      <c r="W3011" s="3" t="str">
        <f>IFERROR(VLOOKUP(B3011,Returns!$B$2:$C$801,2),"No")</f>
        <v>Yes</v>
      </c>
    </row>
    <row r="3012" spans="1:23" hidden="1" x14ac:dyDescent="0.2">
      <c r="A3012" s="1">
        <v>3011</v>
      </c>
      <c r="B3012" t="s">
        <v>7631</v>
      </c>
      <c r="C3012" s="2">
        <v>43572</v>
      </c>
      <c r="D3012" s="2">
        <v>43578</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s="3" t="str" cm="1">
        <f t="array" ref="V3012">_xlfn.IFS(Orders!M3012=People!$B$2,People!$A$2,Orders!M3012=People!$B$3,People!$A$3,Orders!M3012=People!$B$4,People!$A$3,Orders!M3012=People!$B$5,People!$A$5)</f>
        <v>Anna Andreadi</v>
      </c>
      <c r="W3012" s="3" t="str">
        <f>IFERROR(VLOOKUP(B3012,Returns!$B$2:$C$801,2),"No")</f>
        <v>Yes</v>
      </c>
    </row>
    <row r="3013" spans="1:23" hidden="1" x14ac:dyDescent="0.2">
      <c r="A3013" s="1">
        <v>3012</v>
      </c>
      <c r="B3013" t="s">
        <v>7631</v>
      </c>
      <c r="C3013" s="2">
        <v>43572</v>
      </c>
      <c r="D3013" s="2">
        <v>43578</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s="3" t="str" cm="1">
        <f t="array" ref="V3013">_xlfn.IFS(Orders!M3013=People!$B$2,People!$A$2,Orders!M3013=People!$B$3,People!$A$3,Orders!M3013=People!$B$4,People!$A$3,Orders!M3013=People!$B$5,People!$A$5)</f>
        <v>Anna Andreadi</v>
      </c>
      <c r="W3013" s="3" t="str">
        <f>IFERROR(VLOOKUP(B3013,Returns!$B$2:$C$801,2),"No")</f>
        <v>Yes</v>
      </c>
    </row>
    <row r="3014" spans="1:23" hidden="1" x14ac:dyDescent="0.2">
      <c r="A3014" s="1">
        <v>3013</v>
      </c>
      <c r="B3014" t="s">
        <v>7631</v>
      </c>
      <c r="C3014" s="2">
        <v>43572</v>
      </c>
      <c r="D3014" s="2">
        <v>43578</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s="3" t="str" cm="1">
        <f t="array" ref="V3014">_xlfn.IFS(Orders!M3014=People!$B$2,People!$A$2,Orders!M3014=People!$B$3,People!$A$3,Orders!M3014=People!$B$4,People!$A$3,Orders!M3014=People!$B$5,People!$A$5)</f>
        <v>Anna Andreadi</v>
      </c>
      <c r="W3014" s="3" t="str">
        <f>IFERROR(VLOOKUP(B3014,Returns!$B$2:$C$801,2),"No")</f>
        <v>Yes</v>
      </c>
    </row>
    <row r="3015" spans="1:23" hidden="1" x14ac:dyDescent="0.2">
      <c r="A3015" s="1">
        <v>3014</v>
      </c>
      <c r="B3015" t="s">
        <v>7631</v>
      </c>
      <c r="C3015" s="2">
        <v>43572</v>
      </c>
      <c r="D3015" s="2">
        <v>43578</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s="3" t="str" cm="1">
        <f t="array" ref="V3015">_xlfn.IFS(Orders!M3015=People!$B$2,People!$A$2,Orders!M3015=People!$B$3,People!$A$3,Orders!M3015=People!$B$4,People!$A$3,Orders!M3015=People!$B$5,People!$A$5)</f>
        <v>Anna Andreadi</v>
      </c>
      <c r="W3015" s="3" t="str">
        <f>IFERROR(VLOOKUP(B3015,Returns!$B$2:$C$801,2),"No")</f>
        <v>Yes</v>
      </c>
    </row>
    <row r="3016" spans="1:23" hidden="1" x14ac:dyDescent="0.2">
      <c r="A3016" s="1">
        <v>3015</v>
      </c>
      <c r="B3016" t="s">
        <v>7631</v>
      </c>
      <c r="C3016" s="2">
        <v>43572</v>
      </c>
      <c r="D3016" s="2">
        <v>43578</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s="3" t="str" cm="1">
        <f t="array" ref="V3016">_xlfn.IFS(Orders!M3016=People!$B$2,People!$A$2,Orders!M3016=People!$B$3,People!$A$3,Orders!M3016=People!$B$4,People!$A$3,Orders!M3016=People!$B$5,People!$A$5)</f>
        <v>Anna Andreadi</v>
      </c>
      <c r="W3016" s="3" t="str">
        <f>IFERROR(VLOOKUP(B3016,Returns!$B$2:$C$801,2),"No")</f>
        <v>Yes</v>
      </c>
    </row>
    <row r="3017" spans="1:23" x14ac:dyDescent="0.2">
      <c r="A3017" s="1">
        <v>3016</v>
      </c>
      <c r="B3017" t="s">
        <v>7632</v>
      </c>
      <c r="C3017" s="2">
        <v>42995</v>
      </c>
      <c r="D3017" s="2">
        <v>42999</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s="3" t="str" cm="1">
        <f t="array" ref="V3017">_xlfn.IFS(Orders!M3017=People!$B$2,People!$A$2,Orders!M3017=People!$B$3,People!$A$3,Orders!M3017=People!$B$4,People!$A$3,Orders!M3017=People!$B$5,People!$A$5)</f>
        <v>Chuck Magee</v>
      </c>
      <c r="W3017" s="3" t="str">
        <f>IFERROR(VLOOKUP(B3017,Returns!$B$2:$C$801,2),"No")</f>
        <v>Yes</v>
      </c>
    </row>
    <row r="3018" spans="1:23" x14ac:dyDescent="0.2">
      <c r="A3018" s="1">
        <v>3017</v>
      </c>
      <c r="B3018" t="s">
        <v>7633</v>
      </c>
      <c r="C3018" s="2">
        <v>43335</v>
      </c>
      <c r="D3018" s="2">
        <v>43342</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s="3" t="str" cm="1">
        <f t="array" ref="V3018">_xlfn.IFS(Orders!M3018=People!$B$2,People!$A$2,Orders!M3018=People!$B$3,People!$A$3,Orders!M3018=People!$B$4,People!$A$3,Orders!M3018=People!$B$5,People!$A$5)</f>
        <v>Chuck Magee</v>
      </c>
      <c r="W3018" s="3" t="str">
        <f>IFERROR(VLOOKUP(B3018,Returns!$B$2:$C$801,2),"No")</f>
        <v>Yes</v>
      </c>
    </row>
    <row r="3019" spans="1:23" x14ac:dyDescent="0.2">
      <c r="A3019" s="1">
        <v>3018</v>
      </c>
      <c r="B3019" t="s">
        <v>7633</v>
      </c>
      <c r="C3019" s="2">
        <v>43335</v>
      </c>
      <c r="D3019" s="2">
        <v>43342</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s="3" t="str" cm="1">
        <f t="array" ref="V3019">_xlfn.IFS(Orders!M3019=People!$B$2,People!$A$2,Orders!M3019=People!$B$3,People!$A$3,Orders!M3019=People!$B$4,People!$A$3,Orders!M3019=People!$B$5,People!$A$5)</f>
        <v>Chuck Magee</v>
      </c>
      <c r="W3019" s="3" t="str">
        <f>IFERROR(VLOOKUP(B3019,Returns!$B$2:$C$801,2),"No")</f>
        <v>Yes</v>
      </c>
    </row>
    <row r="3020" spans="1:23" x14ac:dyDescent="0.2">
      <c r="A3020" s="1">
        <v>3019</v>
      </c>
      <c r="B3020" t="s">
        <v>7633</v>
      </c>
      <c r="C3020" s="2">
        <v>43335</v>
      </c>
      <c r="D3020" s="2">
        <v>43342</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s="3" t="str" cm="1">
        <f t="array" ref="V3020">_xlfn.IFS(Orders!M3020=People!$B$2,People!$A$2,Orders!M3020=People!$B$3,People!$A$3,Orders!M3020=People!$B$4,People!$A$3,Orders!M3020=People!$B$5,People!$A$5)</f>
        <v>Chuck Magee</v>
      </c>
      <c r="W3020" s="3" t="str">
        <f>IFERROR(VLOOKUP(B3020,Returns!$B$2:$C$801,2),"No")</f>
        <v>Yes</v>
      </c>
    </row>
    <row r="3021" spans="1:23" hidden="1" x14ac:dyDescent="0.2">
      <c r="A3021" s="1">
        <v>3020</v>
      </c>
      <c r="B3021" t="s">
        <v>5993</v>
      </c>
      <c r="C3021" s="2">
        <v>43047</v>
      </c>
      <c r="D3021" s="2">
        <v>43053</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s="3" t="str" cm="1">
        <f t="array" ref="V3021">_xlfn.IFS(Orders!M3021=People!$B$2,People!$A$2,Orders!M3021=People!$B$3,People!$A$3,Orders!M3021=People!$B$4,People!$A$3,Orders!M3021=People!$B$5,People!$A$5)</f>
        <v>Anna Andreadi</v>
      </c>
      <c r="W3021" s="3" t="str">
        <f>IFERROR(VLOOKUP(B3021,Returns!$B$2:$C$801,2),"No")</f>
        <v>Yes</v>
      </c>
    </row>
    <row r="3022" spans="1:23" hidden="1" x14ac:dyDescent="0.2">
      <c r="A3022" s="1">
        <v>3021</v>
      </c>
      <c r="B3022" t="s">
        <v>5993</v>
      </c>
      <c r="C3022" s="2">
        <v>43047</v>
      </c>
      <c r="D3022" s="2">
        <v>43053</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s="3" t="str" cm="1">
        <f t="array" ref="V3022">_xlfn.IFS(Orders!M3022=People!$B$2,People!$A$2,Orders!M3022=People!$B$3,People!$A$3,Orders!M3022=People!$B$4,People!$A$3,Orders!M3022=People!$B$5,People!$A$5)</f>
        <v>Anna Andreadi</v>
      </c>
      <c r="W3022" s="3" t="str">
        <f>IFERROR(VLOOKUP(B3022,Returns!$B$2:$C$801,2),"No")</f>
        <v>Yes</v>
      </c>
    </row>
    <row r="3023" spans="1:23" hidden="1" x14ac:dyDescent="0.2">
      <c r="A3023" s="1">
        <v>3022</v>
      </c>
      <c r="B3023" t="s">
        <v>5993</v>
      </c>
      <c r="C3023" s="2">
        <v>43047</v>
      </c>
      <c r="D3023" s="2">
        <v>43053</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s="3" t="str" cm="1">
        <f t="array" ref="V3023">_xlfn.IFS(Orders!M3023=People!$B$2,People!$A$2,Orders!M3023=People!$B$3,People!$A$3,Orders!M3023=People!$B$4,People!$A$3,Orders!M3023=People!$B$5,People!$A$5)</f>
        <v>Anna Andreadi</v>
      </c>
      <c r="W3023" s="3" t="str">
        <f>IFERROR(VLOOKUP(B3023,Returns!$B$2:$C$801,2),"No")</f>
        <v>Yes</v>
      </c>
    </row>
    <row r="3024" spans="1:23" hidden="1" x14ac:dyDescent="0.2">
      <c r="A3024" s="1">
        <v>3023</v>
      </c>
      <c r="B3024" t="s">
        <v>5993</v>
      </c>
      <c r="C3024" s="2">
        <v>43047</v>
      </c>
      <c r="D3024" s="2">
        <v>43053</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s="3" t="str" cm="1">
        <f t="array" ref="V3024">_xlfn.IFS(Orders!M3024=People!$B$2,People!$A$2,Orders!M3024=People!$B$3,People!$A$3,Orders!M3024=People!$B$4,People!$A$3,Orders!M3024=People!$B$5,People!$A$5)</f>
        <v>Anna Andreadi</v>
      </c>
      <c r="W3024" s="3" t="str">
        <f>IFERROR(VLOOKUP(B3024,Returns!$B$2:$C$801,2),"No")</f>
        <v>Yes</v>
      </c>
    </row>
    <row r="3025" spans="1:23" x14ac:dyDescent="0.2">
      <c r="A3025" s="1">
        <v>3024</v>
      </c>
      <c r="B3025" t="s">
        <v>7634</v>
      </c>
      <c r="C3025" s="2">
        <v>43786</v>
      </c>
      <c r="D3025" s="2">
        <v>43792</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s="3" t="str" cm="1">
        <f t="array" ref="V3025">_xlfn.IFS(Orders!M3025=People!$B$2,People!$A$2,Orders!M3025=People!$B$3,People!$A$3,Orders!M3025=People!$B$4,People!$A$3,Orders!M3025=People!$B$5,People!$A$5)</f>
        <v>Chuck Magee</v>
      </c>
      <c r="W3025" s="3" t="str">
        <f>IFERROR(VLOOKUP(B3025,Returns!$B$2:$C$801,2),"No")</f>
        <v>Yes</v>
      </c>
    </row>
    <row r="3026" spans="1:23" x14ac:dyDescent="0.2">
      <c r="A3026" s="1">
        <v>3025</v>
      </c>
      <c r="B3026" t="s">
        <v>7635</v>
      </c>
      <c r="C3026" s="2">
        <v>43047</v>
      </c>
      <c r="D3026" s="2">
        <v>43052</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s="3" t="str" cm="1">
        <f t="array" ref="V3026">_xlfn.IFS(Orders!M3026=People!$B$2,People!$A$2,Orders!M3026=People!$B$3,People!$A$3,Orders!M3026=People!$B$4,People!$A$3,Orders!M3026=People!$B$5,People!$A$5)</f>
        <v>Chuck Magee</v>
      </c>
      <c r="W3026" s="3" t="str">
        <f>IFERROR(VLOOKUP(B3026,Returns!$B$2:$C$801,2),"No")</f>
        <v>Yes</v>
      </c>
    </row>
    <row r="3027" spans="1:23" x14ac:dyDescent="0.2">
      <c r="A3027" s="1">
        <v>3026</v>
      </c>
      <c r="B3027" t="s">
        <v>7635</v>
      </c>
      <c r="C3027" s="2">
        <v>43047</v>
      </c>
      <c r="D3027" s="2">
        <v>43052</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s="3" t="str" cm="1">
        <f t="array" ref="V3027">_xlfn.IFS(Orders!M3027=People!$B$2,People!$A$2,Orders!M3027=People!$B$3,People!$A$3,Orders!M3027=People!$B$4,People!$A$3,Orders!M3027=People!$B$5,People!$A$5)</f>
        <v>Chuck Magee</v>
      </c>
      <c r="W3027" s="3" t="str">
        <f>IFERROR(VLOOKUP(B3027,Returns!$B$2:$C$801,2),"No")</f>
        <v>Yes</v>
      </c>
    </row>
    <row r="3028" spans="1:23" x14ac:dyDescent="0.2">
      <c r="A3028" s="1">
        <v>3027</v>
      </c>
      <c r="B3028" t="s">
        <v>7636</v>
      </c>
      <c r="C3028" s="2">
        <v>43577</v>
      </c>
      <c r="D3028" s="2">
        <v>43581</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s="3" t="str" cm="1">
        <f t="array" ref="V3028">_xlfn.IFS(Orders!M3028=People!$B$2,People!$A$2,Orders!M3028=People!$B$3,People!$A$3,Orders!M3028=People!$B$4,People!$A$3,Orders!M3028=People!$B$5,People!$A$5)</f>
        <v>Chuck Magee</v>
      </c>
      <c r="W3028" s="3" t="str">
        <f>IFERROR(VLOOKUP(B3028,Returns!$B$2:$C$801,2),"No")</f>
        <v>Yes</v>
      </c>
    </row>
    <row r="3029" spans="1:23" hidden="1" x14ac:dyDescent="0.2">
      <c r="A3029" s="1">
        <v>3028</v>
      </c>
      <c r="B3029" t="s">
        <v>7637</v>
      </c>
      <c r="C3029" s="2">
        <v>42606</v>
      </c>
      <c r="D3029" s="2">
        <v>42606</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s="3" t="str" cm="1">
        <f t="array" ref="V3029">_xlfn.IFS(Orders!M3029=People!$B$2,People!$A$2,Orders!M3029=People!$B$3,People!$A$3,Orders!M3029=People!$B$4,People!$A$3,Orders!M3029=People!$B$5,People!$A$5)</f>
        <v>Anna Andreadi</v>
      </c>
      <c r="W3029" s="3" t="str">
        <f>IFERROR(VLOOKUP(B3029,Returns!$B$2:$C$801,2),"No")</f>
        <v>Yes</v>
      </c>
    </row>
    <row r="3030" spans="1:23" hidden="1" x14ac:dyDescent="0.2">
      <c r="A3030" s="1">
        <v>3029</v>
      </c>
      <c r="B3030" t="s">
        <v>7638</v>
      </c>
      <c r="C3030" s="2">
        <v>43816</v>
      </c>
      <c r="D3030" s="2">
        <v>43820</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s="3" t="str" cm="1">
        <f t="array" ref="V3030">_xlfn.IFS(Orders!M3030=People!$B$2,People!$A$2,Orders!M3030=People!$B$3,People!$A$3,Orders!M3030=People!$B$4,People!$A$3,Orders!M3030=People!$B$5,People!$A$5)</f>
        <v>Cassandra Brandow</v>
      </c>
      <c r="W3030" s="3" t="str">
        <f>IFERROR(VLOOKUP(B3030,Returns!$B$2:$C$801,2),"No")</f>
        <v>Yes</v>
      </c>
    </row>
    <row r="3031" spans="1:23" hidden="1" x14ac:dyDescent="0.2">
      <c r="A3031" s="1">
        <v>3030</v>
      </c>
      <c r="B3031" t="s">
        <v>7639</v>
      </c>
      <c r="C3031" s="2">
        <v>43183</v>
      </c>
      <c r="D3031" s="2">
        <v>43187</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s="3" t="str" cm="1">
        <f t="array" ref="V3031">_xlfn.IFS(Orders!M3031=People!$B$2,People!$A$2,Orders!M3031=People!$B$3,People!$A$3,Orders!M3031=People!$B$4,People!$A$3,Orders!M3031=People!$B$5,People!$A$5)</f>
        <v>Anna Andreadi</v>
      </c>
      <c r="W3031" s="3" t="str">
        <f>IFERROR(VLOOKUP(B3031,Returns!$B$2:$C$801,2),"No")</f>
        <v>Yes</v>
      </c>
    </row>
    <row r="3032" spans="1:23" x14ac:dyDescent="0.2">
      <c r="A3032" s="1">
        <v>3031</v>
      </c>
      <c r="B3032" t="s">
        <v>6030</v>
      </c>
      <c r="C3032" s="2">
        <v>42999</v>
      </c>
      <c r="D3032" s="2">
        <v>43005</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s="3" t="str" cm="1">
        <f t="array" ref="V3032">_xlfn.IFS(Orders!M3032=People!$B$2,People!$A$2,Orders!M3032=People!$B$3,People!$A$3,Orders!M3032=People!$B$4,People!$A$3,Orders!M3032=People!$B$5,People!$A$5)</f>
        <v>Chuck Magee</v>
      </c>
      <c r="W3032" s="3" t="str">
        <f>IFERROR(VLOOKUP(B3032,Returns!$B$2:$C$801,2),"No")</f>
        <v>Yes</v>
      </c>
    </row>
    <row r="3033" spans="1:23" x14ac:dyDescent="0.2">
      <c r="A3033" s="1">
        <v>3032</v>
      </c>
      <c r="B3033" t="s">
        <v>6030</v>
      </c>
      <c r="C3033" s="2">
        <v>42999</v>
      </c>
      <c r="D3033" s="2">
        <v>43005</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s="3" t="str" cm="1">
        <f t="array" ref="V3033">_xlfn.IFS(Orders!M3033=People!$B$2,People!$A$2,Orders!M3033=People!$B$3,People!$A$3,Orders!M3033=People!$B$4,People!$A$3,Orders!M3033=People!$B$5,People!$A$5)</f>
        <v>Chuck Magee</v>
      </c>
      <c r="W3033" s="3" t="str">
        <f>IFERROR(VLOOKUP(B3033,Returns!$B$2:$C$801,2),"No")</f>
        <v>Yes</v>
      </c>
    </row>
    <row r="3034" spans="1:23" hidden="1" x14ac:dyDescent="0.2">
      <c r="A3034" s="1">
        <v>3033</v>
      </c>
      <c r="B3034" t="s">
        <v>6204</v>
      </c>
      <c r="C3034" s="2">
        <v>43425</v>
      </c>
      <c r="D3034" s="2">
        <v>43430</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s="3" t="str" cm="1">
        <f t="array" ref="V3034">_xlfn.IFS(Orders!M3034=People!$B$2,People!$A$2,Orders!M3034=People!$B$3,People!$A$3,Orders!M3034=People!$B$4,People!$A$3,Orders!M3034=People!$B$5,People!$A$5)</f>
        <v>Anna Andreadi</v>
      </c>
      <c r="W3034" s="3" t="str">
        <f>IFERROR(VLOOKUP(B3034,Returns!$B$2:$C$801,2),"No")</f>
        <v>Yes</v>
      </c>
    </row>
    <row r="3035" spans="1:23" x14ac:dyDescent="0.2">
      <c r="A3035" s="1">
        <v>3034</v>
      </c>
      <c r="B3035" t="s">
        <v>7640</v>
      </c>
      <c r="C3035" s="2">
        <v>43724</v>
      </c>
      <c r="D3035" s="2">
        <v>43729</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s="3" t="str" cm="1">
        <f t="array" ref="V3035">_xlfn.IFS(Orders!M3035=People!$B$2,People!$A$2,Orders!M3035=People!$B$3,People!$A$3,Orders!M3035=People!$B$4,People!$A$3,Orders!M3035=People!$B$5,People!$A$5)</f>
        <v>Chuck Magee</v>
      </c>
      <c r="W3035" s="3" t="str">
        <f>IFERROR(VLOOKUP(B3035,Returns!$B$2:$C$801,2),"No")</f>
        <v>Yes</v>
      </c>
    </row>
    <row r="3036" spans="1:23" hidden="1" x14ac:dyDescent="0.2">
      <c r="A3036" s="1">
        <v>3035</v>
      </c>
      <c r="B3036" t="s">
        <v>7641</v>
      </c>
      <c r="C3036" s="2">
        <v>42897</v>
      </c>
      <c r="D3036" s="2">
        <v>42902</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s="3" t="str" cm="1">
        <f t="array" ref="V3036">_xlfn.IFS(Orders!M3036=People!$B$2,People!$A$2,Orders!M3036=People!$B$3,People!$A$3,Orders!M3036=People!$B$4,People!$A$3,Orders!M3036=People!$B$5,People!$A$5)</f>
        <v>Cassandra Brandow</v>
      </c>
      <c r="W3036" s="3" t="str">
        <f>IFERROR(VLOOKUP(B3036,Returns!$B$2:$C$801,2),"No")</f>
        <v>Yes</v>
      </c>
    </row>
    <row r="3037" spans="1:23" hidden="1" x14ac:dyDescent="0.2">
      <c r="A3037" s="1">
        <v>3036</v>
      </c>
      <c r="B3037" t="s">
        <v>7641</v>
      </c>
      <c r="C3037" s="2">
        <v>42897</v>
      </c>
      <c r="D3037" s="2">
        <v>42902</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s="3" t="str" cm="1">
        <f t="array" ref="V3037">_xlfn.IFS(Orders!M3037=People!$B$2,People!$A$2,Orders!M3037=People!$B$3,People!$A$3,Orders!M3037=People!$B$4,People!$A$3,Orders!M3037=People!$B$5,People!$A$5)</f>
        <v>Cassandra Brandow</v>
      </c>
      <c r="W3037" s="3" t="str">
        <f>IFERROR(VLOOKUP(B3037,Returns!$B$2:$C$801,2),"No")</f>
        <v>Yes</v>
      </c>
    </row>
    <row r="3038" spans="1:23" hidden="1" x14ac:dyDescent="0.2">
      <c r="A3038" s="1">
        <v>3037</v>
      </c>
      <c r="B3038" t="s">
        <v>7641</v>
      </c>
      <c r="C3038" s="2">
        <v>42897</v>
      </c>
      <c r="D3038" s="2">
        <v>42902</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s="3" t="str" cm="1">
        <f t="array" ref="V3038">_xlfn.IFS(Orders!M3038=People!$B$2,People!$A$2,Orders!M3038=People!$B$3,People!$A$3,Orders!M3038=People!$B$4,People!$A$3,Orders!M3038=People!$B$5,People!$A$5)</f>
        <v>Cassandra Brandow</v>
      </c>
      <c r="W3038" s="3" t="str">
        <f>IFERROR(VLOOKUP(B3038,Returns!$B$2:$C$801,2),"No")</f>
        <v>Yes</v>
      </c>
    </row>
    <row r="3039" spans="1:23" hidden="1" x14ac:dyDescent="0.2">
      <c r="A3039" s="1">
        <v>3038</v>
      </c>
      <c r="B3039" t="s">
        <v>7641</v>
      </c>
      <c r="C3039" s="2">
        <v>42897</v>
      </c>
      <c r="D3039" s="2">
        <v>42902</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s="3" t="str" cm="1">
        <f t="array" ref="V3039">_xlfn.IFS(Orders!M3039=People!$B$2,People!$A$2,Orders!M3039=People!$B$3,People!$A$3,Orders!M3039=People!$B$4,People!$A$3,Orders!M3039=People!$B$5,People!$A$5)</f>
        <v>Cassandra Brandow</v>
      </c>
      <c r="W3039" s="3" t="str">
        <f>IFERROR(VLOOKUP(B3039,Returns!$B$2:$C$801,2),"No")</f>
        <v>Yes</v>
      </c>
    </row>
    <row r="3040" spans="1:23" hidden="1" x14ac:dyDescent="0.2">
      <c r="A3040" s="1">
        <v>3039</v>
      </c>
      <c r="B3040" t="s">
        <v>7641</v>
      </c>
      <c r="C3040" s="2">
        <v>42897</v>
      </c>
      <c r="D3040" s="2">
        <v>42902</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s="3" t="str" cm="1">
        <f t="array" ref="V3040">_xlfn.IFS(Orders!M3040=People!$B$2,People!$A$2,Orders!M3040=People!$B$3,People!$A$3,Orders!M3040=People!$B$4,People!$A$3,Orders!M3040=People!$B$5,People!$A$5)</f>
        <v>Cassandra Brandow</v>
      </c>
      <c r="W3040" s="3" t="str">
        <f>IFERROR(VLOOKUP(B3040,Returns!$B$2:$C$801,2),"No")</f>
        <v>Yes</v>
      </c>
    </row>
    <row r="3041" spans="1:23" hidden="1" x14ac:dyDescent="0.2">
      <c r="A3041" s="1">
        <v>3040</v>
      </c>
      <c r="B3041" t="s">
        <v>7642</v>
      </c>
      <c r="C3041" s="2">
        <v>43741</v>
      </c>
      <c r="D3041" s="2">
        <v>43746</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s="3" t="str" cm="1">
        <f t="array" ref="V3041">_xlfn.IFS(Orders!M3041=People!$B$2,People!$A$2,Orders!M3041=People!$B$3,People!$A$3,Orders!M3041=People!$B$4,People!$A$3,Orders!M3041=People!$B$5,People!$A$5)</f>
        <v>Anna Andreadi</v>
      </c>
      <c r="W3041" s="3" t="str">
        <f>IFERROR(VLOOKUP(B3041,Returns!$B$2:$C$801,2),"No")</f>
        <v>Yes</v>
      </c>
    </row>
    <row r="3042" spans="1:23" hidden="1" x14ac:dyDescent="0.2">
      <c r="A3042" s="1">
        <v>3041</v>
      </c>
      <c r="B3042" t="s">
        <v>7643</v>
      </c>
      <c r="C3042" s="2">
        <v>43225</v>
      </c>
      <c r="D3042" s="2">
        <v>43229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s="3" t="str" cm="1">
        <f t="array" ref="V3042">_xlfn.IFS(Orders!M3042=People!$B$2,People!$A$2,Orders!M3042=People!$B$3,People!$A$3,Orders!M3042=People!$B$4,People!$A$3,Orders!M3042=People!$B$5,People!$A$5)</f>
        <v>Cassandra Brandow</v>
      </c>
      <c r="W3042" s="3" t="str">
        <f>IFERROR(VLOOKUP(B3042,Returns!$B$2:$C$801,2),"No")</f>
        <v>Yes</v>
      </c>
    </row>
    <row r="3043" spans="1:23" hidden="1" x14ac:dyDescent="0.2">
      <c r="A3043" s="1">
        <v>3042</v>
      </c>
      <c r="B3043" t="s">
        <v>7644</v>
      </c>
      <c r="C3043" s="2">
        <v>43719</v>
      </c>
      <c r="D3043" s="2">
        <v>43720</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s="3" t="str" cm="1">
        <f t="array" ref="V3043">_xlfn.IFS(Orders!M3043=People!$B$2,People!$A$2,Orders!M3043=People!$B$3,People!$A$3,Orders!M3043=People!$B$4,People!$A$3,Orders!M3043=People!$B$5,People!$A$5)</f>
        <v>Anna Andreadi</v>
      </c>
      <c r="W3043" s="3" t="str">
        <f>IFERROR(VLOOKUP(B3043,Returns!$B$2:$C$801,2),"No")</f>
        <v>Yes</v>
      </c>
    </row>
    <row r="3044" spans="1:23" hidden="1" x14ac:dyDescent="0.2">
      <c r="A3044" s="1">
        <v>3043</v>
      </c>
      <c r="B3044" t="s">
        <v>7644</v>
      </c>
      <c r="C3044" s="2">
        <v>43719</v>
      </c>
      <c r="D3044" s="2">
        <v>43720</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s="3" t="str" cm="1">
        <f t="array" ref="V3044">_xlfn.IFS(Orders!M3044=People!$B$2,People!$A$2,Orders!M3044=People!$B$3,People!$A$3,Orders!M3044=People!$B$4,People!$A$3,Orders!M3044=People!$B$5,People!$A$5)</f>
        <v>Anna Andreadi</v>
      </c>
      <c r="W3044" s="3" t="str">
        <f>IFERROR(VLOOKUP(B3044,Returns!$B$2:$C$801,2),"No")</f>
        <v>Yes</v>
      </c>
    </row>
    <row r="3045" spans="1:23" hidden="1" x14ac:dyDescent="0.2">
      <c r="A3045" s="1">
        <v>3044</v>
      </c>
      <c r="B3045" t="s">
        <v>7644</v>
      </c>
      <c r="C3045" s="2">
        <v>43719</v>
      </c>
      <c r="D3045" s="2">
        <v>43720</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s="3" t="str" cm="1">
        <f t="array" ref="V3045">_xlfn.IFS(Orders!M3045=People!$B$2,People!$A$2,Orders!M3045=People!$B$3,People!$A$3,Orders!M3045=People!$B$4,People!$A$3,Orders!M3045=People!$B$5,People!$A$5)</f>
        <v>Anna Andreadi</v>
      </c>
      <c r="W3045" s="3" t="str">
        <f>IFERROR(VLOOKUP(B3045,Returns!$B$2:$C$801,2),"No")</f>
        <v>Yes</v>
      </c>
    </row>
    <row r="3046" spans="1:23" x14ac:dyDescent="0.2">
      <c r="A3046" s="1">
        <v>3045</v>
      </c>
      <c r="B3046" t="s">
        <v>7645</v>
      </c>
      <c r="C3046" s="2">
        <v>42855</v>
      </c>
      <c r="D3046" s="2">
        <v>42857</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s="3" t="str" cm="1">
        <f t="array" ref="V3046">_xlfn.IFS(Orders!M3046=People!$B$2,People!$A$2,Orders!M3046=People!$B$3,People!$A$3,Orders!M3046=People!$B$4,People!$A$3,Orders!M3046=People!$B$5,People!$A$5)</f>
        <v>Chuck Magee</v>
      </c>
      <c r="W3046" s="3" t="str">
        <f>IFERROR(VLOOKUP(B3046,Returns!$B$2:$C$801,2),"No")</f>
        <v>Yes</v>
      </c>
    </row>
    <row r="3047" spans="1:23" x14ac:dyDescent="0.2">
      <c r="A3047" s="1">
        <v>3046</v>
      </c>
      <c r="B3047" t="s">
        <v>7646</v>
      </c>
      <c r="C3047" s="2">
        <v>43775</v>
      </c>
      <c r="D3047" s="2">
        <v>43779</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s="3" t="str" cm="1">
        <f t="array" ref="V3047">_xlfn.IFS(Orders!M3047=People!$B$2,People!$A$2,Orders!M3047=People!$B$3,People!$A$3,Orders!M3047=People!$B$4,People!$A$3,Orders!M3047=People!$B$5,People!$A$5)</f>
        <v>Chuck Magee</v>
      </c>
      <c r="W3047" s="3" t="str">
        <f>IFERROR(VLOOKUP(B3047,Returns!$B$2:$C$801,2),"No")</f>
        <v>Yes</v>
      </c>
    </row>
    <row r="3048" spans="1:23" x14ac:dyDescent="0.2">
      <c r="A3048" s="1">
        <v>3047</v>
      </c>
      <c r="B3048" t="s">
        <v>7646</v>
      </c>
      <c r="C3048" s="2">
        <v>43775</v>
      </c>
      <c r="D3048" s="2">
        <v>43779</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s="3" t="str" cm="1">
        <f t="array" ref="V3048">_xlfn.IFS(Orders!M3048=People!$B$2,People!$A$2,Orders!M3048=People!$B$3,People!$A$3,Orders!M3048=People!$B$4,People!$A$3,Orders!M3048=People!$B$5,People!$A$5)</f>
        <v>Chuck Magee</v>
      </c>
      <c r="W3048" s="3" t="str">
        <f>IFERROR(VLOOKUP(B3048,Returns!$B$2:$C$801,2),"No")</f>
        <v>Yes</v>
      </c>
    </row>
    <row r="3049" spans="1:23" hidden="1" x14ac:dyDescent="0.2">
      <c r="A3049" s="1">
        <v>3048</v>
      </c>
      <c r="B3049" t="s">
        <v>7647</v>
      </c>
      <c r="C3049" s="2">
        <v>42643</v>
      </c>
      <c r="D3049" s="2">
        <v>42647</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s="3" t="str" cm="1">
        <f t="array" ref="V3049">_xlfn.IFS(Orders!M3049=People!$B$2,People!$A$2,Orders!M3049=People!$B$3,People!$A$3,Orders!M3049=People!$B$4,People!$A$3,Orders!M3049=People!$B$5,People!$A$5)</f>
        <v>Anna Andreadi</v>
      </c>
      <c r="W3049" s="3" t="str">
        <f>IFERROR(VLOOKUP(B3049,Returns!$B$2:$C$801,2),"No")</f>
        <v>Yes</v>
      </c>
    </row>
    <row r="3050" spans="1:23" hidden="1" x14ac:dyDescent="0.2">
      <c r="A3050" s="1">
        <v>3049</v>
      </c>
      <c r="B3050" t="s">
        <v>7648</v>
      </c>
      <c r="C3050" s="2">
        <v>43557</v>
      </c>
      <c r="D3050" s="2">
        <v>43559</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s="3" t="str" cm="1">
        <f t="array" ref="V3050">_xlfn.IFS(Orders!M3050=People!$B$2,People!$A$2,Orders!M3050=People!$B$3,People!$A$3,Orders!M3050=People!$B$4,People!$A$3,Orders!M3050=People!$B$5,People!$A$5)</f>
        <v>Cassandra Brandow</v>
      </c>
      <c r="W3050" s="3" t="str">
        <f>IFERROR(VLOOKUP(B3050,Returns!$B$2:$C$801,2),"No")</f>
        <v>Yes</v>
      </c>
    </row>
    <row r="3051" spans="1:23" hidden="1" x14ac:dyDescent="0.2">
      <c r="A3051" s="1">
        <v>3050</v>
      </c>
      <c r="B3051" t="s">
        <v>7648</v>
      </c>
      <c r="C3051" s="2">
        <v>43557</v>
      </c>
      <c r="D3051" s="2">
        <v>43559</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s="3" t="str" cm="1">
        <f t="array" ref="V3051">_xlfn.IFS(Orders!M3051=People!$B$2,People!$A$2,Orders!M3051=People!$B$3,People!$A$3,Orders!M3051=People!$B$4,People!$A$3,Orders!M3051=People!$B$5,People!$A$5)</f>
        <v>Cassandra Brandow</v>
      </c>
      <c r="W3051" s="3" t="str">
        <f>IFERROR(VLOOKUP(B3051,Returns!$B$2:$C$801,2),"No")</f>
        <v>Yes</v>
      </c>
    </row>
    <row r="3052" spans="1:23" hidden="1" x14ac:dyDescent="0.2">
      <c r="A3052" s="1">
        <v>3051</v>
      </c>
      <c r="B3052" t="s">
        <v>7649</v>
      </c>
      <c r="C3052" s="2">
        <v>43744</v>
      </c>
      <c r="D3052" s="2">
        <v>43749</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s="3" t="str" cm="1">
        <f t="array" ref="V3052">_xlfn.IFS(Orders!M3052=People!$B$2,People!$A$2,Orders!M3052=People!$B$3,People!$A$3,Orders!M3052=People!$B$4,People!$A$3,Orders!M3052=People!$B$5,People!$A$5)</f>
        <v>Anna Andreadi</v>
      </c>
      <c r="W3052" s="3" t="str">
        <f>IFERROR(VLOOKUP(B3052,Returns!$B$2:$C$801,2),"No")</f>
        <v>Yes</v>
      </c>
    </row>
    <row r="3053" spans="1:23" hidden="1" x14ac:dyDescent="0.2">
      <c r="A3053" s="1">
        <v>3052</v>
      </c>
      <c r="B3053" t="s">
        <v>7649</v>
      </c>
      <c r="C3053" s="2">
        <v>43744</v>
      </c>
      <c r="D3053" s="2">
        <v>43749</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s="3" t="str" cm="1">
        <f t="array" ref="V3053">_xlfn.IFS(Orders!M3053=People!$B$2,People!$A$2,Orders!M3053=People!$B$3,People!$A$3,Orders!M3053=People!$B$4,People!$A$3,Orders!M3053=People!$B$5,People!$A$5)</f>
        <v>Anna Andreadi</v>
      </c>
      <c r="W3053" s="3" t="str">
        <f>IFERROR(VLOOKUP(B3053,Returns!$B$2:$C$801,2),"No")</f>
        <v>Yes</v>
      </c>
    </row>
    <row r="3054" spans="1:23" hidden="1" x14ac:dyDescent="0.2">
      <c r="A3054" s="1">
        <v>3053</v>
      </c>
      <c r="B3054" t="s">
        <v>7649</v>
      </c>
      <c r="C3054" s="2">
        <v>43744</v>
      </c>
      <c r="D3054" s="2">
        <v>43749</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s="3" t="str" cm="1">
        <f t="array" ref="V3054">_xlfn.IFS(Orders!M3054=People!$B$2,People!$A$2,Orders!M3054=People!$B$3,People!$A$3,Orders!M3054=People!$B$4,People!$A$3,Orders!M3054=People!$B$5,People!$A$5)</f>
        <v>Anna Andreadi</v>
      </c>
      <c r="W3054" s="3" t="str">
        <f>IFERROR(VLOOKUP(B3054,Returns!$B$2:$C$801,2),"No")</f>
        <v>Yes</v>
      </c>
    </row>
    <row r="3055" spans="1:23" x14ac:dyDescent="0.2">
      <c r="A3055" s="1">
        <v>3054</v>
      </c>
      <c r="B3055" t="s">
        <v>7650</v>
      </c>
      <c r="C3055" s="2">
        <v>43199</v>
      </c>
      <c r="D3055" s="2">
        <v>43204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s="3" t="str" cm="1">
        <f t="array" ref="V3055">_xlfn.IFS(Orders!M3055=People!$B$2,People!$A$2,Orders!M3055=People!$B$3,People!$A$3,Orders!M3055=People!$B$4,People!$A$3,Orders!M3055=People!$B$5,People!$A$5)</f>
        <v>Chuck Magee</v>
      </c>
      <c r="W3055" s="3" t="str">
        <f>IFERROR(VLOOKUP(B3055,Returns!$B$2:$C$801,2),"No")</f>
        <v>Yes</v>
      </c>
    </row>
    <row r="3056" spans="1:23" x14ac:dyDescent="0.2">
      <c r="A3056" s="1">
        <v>3055</v>
      </c>
      <c r="B3056" t="s">
        <v>7650</v>
      </c>
      <c r="C3056" s="2">
        <v>43199</v>
      </c>
      <c r="D3056" s="2">
        <v>43204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s="3" t="str" cm="1">
        <f t="array" ref="V3056">_xlfn.IFS(Orders!M3056=People!$B$2,People!$A$2,Orders!M3056=People!$B$3,People!$A$3,Orders!M3056=People!$B$4,People!$A$3,Orders!M3056=People!$B$5,People!$A$5)</f>
        <v>Chuck Magee</v>
      </c>
      <c r="W3056" s="3" t="str">
        <f>IFERROR(VLOOKUP(B3056,Returns!$B$2:$C$801,2),"No")</f>
        <v>Yes</v>
      </c>
    </row>
    <row r="3057" spans="1:23" x14ac:dyDescent="0.2">
      <c r="A3057" s="1">
        <v>3056</v>
      </c>
      <c r="B3057" t="s">
        <v>7651</v>
      </c>
      <c r="C3057" s="2">
        <v>42975</v>
      </c>
      <c r="D3057" s="2">
        <v>42979</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s="3" t="str" cm="1">
        <f t="array" ref="V3057">_xlfn.IFS(Orders!M3057=People!$B$2,People!$A$2,Orders!M3057=People!$B$3,People!$A$3,Orders!M3057=People!$B$4,People!$A$3,Orders!M3057=People!$B$5,People!$A$5)</f>
        <v>Chuck Magee</v>
      </c>
      <c r="W3057" s="3" t="str">
        <f>IFERROR(VLOOKUP(B3057,Returns!$B$2:$C$801,2),"No")</f>
        <v>Yes</v>
      </c>
    </row>
    <row r="3058" spans="1:23" hidden="1" x14ac:dyDescent="0.2">
      <c r="A3058" s="1">
        <v>3057</v>
      </c>
      <c r="B3058" t="s">
        <v>6128</v>
      </c>
      <c r="C3058" s="2">
        <v>43757</v>
      </c>
      <c r="D3058" s="2">
        <v>43762</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s="3" t="str" cm="1">
        <f t="array" ref="V3058">_xlfn.IFS(Orders!M3058=People!$B$2,People!$A$2,Orders!M3058=People!$B$3,People!$A$3,Orders!M3058=People!$B$4,People!$A$3,Orders!M3058=People!$B$5,People!$A$5)</f>
        <v>Anna Andreadi</v>
      </c>
      <c r="W3058" s="3" t="str">
        <f>IFERROR(VLOOKUP(B3058,Returns!$B$2:$C$801,2),"No")</f>
        <v>Yes</v>
      </c>
    </row>
    <row r="3059" spans="1:23" hidden="1" x14ac:dyDescent="0.2">
      <c r="A3059" s="1">
        <v>3058</v>
      </c>
      <c r="B3059" t="s">
        <v>6128</v>
      </c>
      <c r="C3059" s="2">
        <v>43757</v>
      </c>
      <c r="D3059" s="2">
        <v>43762</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s="3" t="str" cm="1">
        <f t="array" ref="V3059">_xlfn.IFS(Orders!M3059=People!$B$2,People!$A$2,Orders!M3059=People!$B$3,People!$A$3,Orders!M3059=People!$B$4,People!$A$3,Orders!M3059=People!$B$5,People!$A$5)</f>
        <v>Anna Andreadi</v>
      </c>
      <c r="W3059" s="3" t="str">
        <f>IFERROR(VLOOKUP(B3059,Returns!$B$2:$C$801,2),"No")</f>
        <v>Yes</v>
      </c>
    </row>
    <row r="3060" spans="1:23" hidden="1" x14ac:dyDescent="0.2">
      <c r="A3060" s="1">
        <v>3059</v>
      </c>
      <c r="B3060" t="s">
        <v>6128</v>
      </c>
      <c r="C3060" s="2">
        <v>43757</v>
      </c>
      <c r="D3060" s="2">
        <v>43762</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s="3" t="str" cm="1">
        <f t="array" ref="V3060">_xlfn.IFS(Orders!M3060=People!$B$2,People!$A$2,Orders!M3060=People!$B$3,People!$A$3,Orders!M3060=People!$B$4,People!$A$3,Orders!M3060=People!$B$5,People!$A$5)</f>
        <v>Anna Andreadi</v>
      </c>
      <c r="W3060" s="3" t="str">
        <f>IFERROR(VLOOKUP(B3060,Returns!$B$2:$C$801,2),"No")</f>
        <v>Yes</v>
      </c>
    </row>
    <row r="3061" spans="1:23" hidden="1" x14ac:dyDescent="0.2">
      <c r="A3061" s="1">
        <v>3060</v>
      </c>
      <c r="B3061" t="s">
        <v>6128</v>
      </c>
      <c r="C3061" s="2">
        <v>43757</v>
      </c>
      <c r="D3061" s="2">
        <v>43762</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s="3" t="str" cm="1">
        <f t="array" ref="V3061">_xlfn.IFS(Orders!M3061=People!$B$2,People!$A$2,Orders!M3061=People!$B$3,People!$A$3,Orders!M3061=People!$B$4,People!$A$3,Orders!M3061=People!$B$5,People!$A$5)</f>
        <v>Anna Andreadi</v>
      </c>
      <c r="W3061" s="3" t="str">
        <f>IFERROR(VLOOKUP(B3061,Returns!$B$2:$C$801,2),"No")</f>
        <v>Yes</v>
      </c>
    </row>
    <row r="3062" spans="1:23" x14ac:dyDescent="0.2">
      <c r="A3062" s="1">
        <v>3061</v>
      </c>
      <c r="B3062" t="s">
        <v>7652</v>
      </c>
      <c r="C3062" s="2">
        <v>43411</v>
      </c>
      <c r="D3062" s="2">
        <v>43416</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s="3" t="str" cm="1">
        <f t="array" ref="V3062">_xlfn.IFS(Orders!M3062=People!$B$2,People!$A$2,Orders!M3062=People!$B$3,People!$A$3,Orders!M3062=People!$B$4,People!$A$3,Orders!M3062=People!$B$5,People!$A$5)</f>
        <v>Chuck Magee</v>
      </c>
      <c r="W3062" s="3" t="str">
        <f>IFERROR(VLOOKUP(B3062,Returns!$B$2:$C$801,2),"No")</f>
        <v>Yes</v>
      </c>
    </row>
    <row r="3063" spans="1:23" x14ac:dyDescent="0.2">
      <c r="A3063" s="1">
        <v>3062</v>
      </c>
      <c r="B3063" t="s">
        <v>7653</v>
      </c>
      <c r="C3063" s="2">
        <v>43527</v>
      </c>
      <c r="D3063" s="2">
        <v>43531</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s="3" t="str" cm="1">
        <f t="array" ref="V3063">_xlfn.IFS(Orders!M3063=People!$B$2,People!$A$2,Orders!M3063=People!$B$3,People!$A$3,Orders!M3063=People!$B$4,People!$A$3,Orders!M3063=People!$B$5,People!$A$5)</f>
        <v>Chuck Magee</v>
      </c>
      <c r="W3063" s="3" t="str">
        <f>IFERROR(VLOOKUP(B3063,Returns!$B$2:$C$801,2),"No")</f>
        <v>Yes</v>
      </c>
    </row>
    <row r="3064" spans="1:23" x14ac:dyDescent="0.2">
      <c r="A3064" s="1">
        <v>3063</v>
      </c>
      <c r="B3064" t="s">
        <v>7654</v>
      </c>
      <c r="C3064" s="2">
        <v>43066</v>
      </c>
      <c r="D3064" s="2">
        <v>43068</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s="3" t="str" cm="1">
        <f t="array" ref="V3064">_xlfn.IFS(Orders!M3064=People!$B$2,People!$A$2,Orders!M3064=People!$B$3,People!$A$3,Orders!M3064=People!$B$4,People!$A$3,Orders!M3064=People!$B$5,People!$A$5)</f>
        <v>Chuck Magee</v>
      </c>
      <c r="W3064" s="3" t="str">
        <f>IFERROR(VLOOKUP(B3064,Returns!$B$2:$C$801,2),"No")</f>
        <v>Yes</v>
      </c>
    </row>
    <row r="3065" spans="1:23" x14ac:dyDescent="0.2">
      <c r="A3065" s="1">
        <v>3064</v>
      </c>
      <c r="B3065" t="s">
        <v>7654</v>
      </c>
      <c r="C3065" s="2">
        <v>43066</v>
      </c>
      <c r="D3065" s="2">
        <v>43068</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s="3" t="str" cm="1">
        <f t="array" ref="V3065">_xlfn.IFS(Orders!M3065=People!$B$2,People!$A$2,Orders!M3065=People!$B$3,People!$A$3,Orders!M3065=People!$B$4,People!$A$3,Orders!M3065=People!$B$5,People!$A$5)</f>
        <v>Chuck Magee</v>
      </c>
      <c r="W3065" s="3" t="str">
        <f>IFERROR(VLOOKUP(B3065,Returns!$B$2:$C$801,2),"No")</f>
        <v>Yes</v>
      </c>
    </row>
    <row r="3066" spans="1:23" hidden="1" x14ac:dyDescent="0.2">
      <c r="A3066" s="1">
        <v>3065</v>
      </c>
      <c r="B3066" t="s">
        <v>7655</v>
      </c>
      <c r="C3066" s="2">
        <v>43537</v>
      </c>
      <c r="D3066" s="2">
        <v>43542</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s="3" t="str" cm="1">
        <f t="array" ref="V3066">_xlfn.IFS(Orders!M3066=People!$B$2,People!$A$2,Orders!M3066=People!$B$3,People!$A$3,Orders!M3066=People!$B$4,People!$A$3,Orders!M3066=People!$B$5,People!$A$5)</f>
        <v>Anna Andreadi</v>
      </c>
      <c r="W3066" s="3" t="str">
        <f>IFERROR(VLOOKUP(B3066,Returns!$B$2:$C$801,2),"No")</f>
        <v>Yes</v>
      </c>
    </row>
    <row r="3067" spans="1:23" hidden="1" x14ac:dyDescent="0.2">
      <c r="A3067" s="1">
        <v>3066</v>
      </c>
      <c r="B3067" t="s">
        <v>7655</v>
      </c>
      <c r="C3067" s="2">
        <v>43537</v>
      </c>
      <c r="D3067" s="2">
        <v>43542</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s="3" t="str" cm="1">
        <f t="array" ref="V3067">_xlfn.IFS(Orders!M3067=People!$B$2,People!$A$2,Orders!M3067=People!$B$3,People!$A$3,Orders!M3067=People!$B$4,People!$A$3,Orders!M3067=People!$B$5,People!$A$5)</f>
        <v>Anna Andreadi</v>
      </c>
      <c r="W3067" s="3" t="str">
        <f>IFERROR(VLOOKUP(B3067,Returns!$B$2:$C$801,2),"No")</f>
        <v>Yes</v>
      </c>
    </row>
    <row r="3068" spans="1:23" hidden="1" x14ac:dyDescent="0.2">
      <c r="A3068" s="1">
        <v>3067</v>
      </c>
      <c r="B3068" t="s">
        <v>7655</v>
      </c>
      <c r="C3068" s="2">
        <v>43537</v>
      </c>
      <c r="D3068" s="2">
        <v>43542</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s="3" t="str" cm="1">
        <f t="array" ref="V3068">_xlfn.IFS(Orders!M3068=People!$B$2,People!$A$2,Orders!M3068=People!$B$3,People!$A$3,Orders!M3068=People!$B$4,People!$A$3,Orders!M3068=People!$B$5,People!$A$5)</f>
        <v>Anna Andreadi</v>
      </c>
      <c r="W3068" s="3" t="str">
        <f>IFERROR(VLOOKUP(B3068,Returns!$B$2:$C$801,2),"No")</f>
        <v>Yes</v>
      </c>
    </row>
    <row r="3069" spans="1:23" hidden="1" x14ac:dyDescent="0.2">
      <c r="A3069" s="1">
        <v>3068</v>
      </c>
      <c r="B3069" t="s">
        <v>7655</v>
      </c>
      <c r="C3069" s="2">
        <v>43537</v>
      </c>
      <c r="D3069" s="2">
        <v>43542</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s="3" t="str" cm="1">
        <f t="array" ref="V3069">_xlfn.IFS(Orders!M3069=People!$B$2,People!$A$2,Orders!M3069=People!$B$3,People!$A$3,Orders!M3069=People!$B$4,People!$A$3,Orders!M3069=People!$B$5,People!$A$5)</f>
        <v>Anna Andreadi</v>
      </c>
      <c r="W3069" s="3" t="str">
        <f>IFERROR(VLOOKUP(B3069,Returns!$B$2:$C$801,2),"No")</f>
        <v>Yes</v>
      </c>
    </row>
    <row r="3070" spans="1:23" hidden="1" x14ac:dyDescent="0.2">
      <c r="A3070" s="1">
        <v>3069</v>
      </c>
      <c r="B3070" t="s">
        <v>7655</v>
      </c>
      <c r="C3070" s="2">
        <v>43537</v>
      </c>
      <c r="D3070" s="2">
        <v>43542</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s="3" t="str" cm="1">
        <f t="array" ref="V3070">_xlfn.IFS(Orders!M3070=People!$B$2,People!$A$2,Orders!M3070=People!$B$3,People!$A$3,Orders!M3070=People!$B$4,People!$A$3,Orders!M3070=People!$B$5,People!$A$5)</f>
        <v>Anna Andreadi</v>
      </c>
      <c r="W3070" s="3" t="str">
        <f>IFERROR(VLOOKUP(B3070,Returns!$B$2:$C$801,2),"No")</f>
        <v>Yes</v>
      </c>
    </row>
    <row r="3071" spans="1:23" x14ac:dyDescent="0.2">
      <c r="A3071" s="1">
        <v>3070</v>
      </c>
      <c r="B3071" t="s">
        <v>7656</v>
      </c>
      <c r="C3071" s="2">
        <v>43799</v>
      </c>
      <c r="D3071" s="2">
        <v>43799</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s="3" t="str" cm="1">
        <f t="array" ref="V3071">_xlfn.IFS(Orders!M3071=People!$B$2,People!$A$2,Orders!M3071=People!$B$3,People!$A$3,Orders!M3071=People!$B$4,People!$A$3,Orders!M3071=People!$B$5,People!$A$5)</f>
        <v>Chuck Magee</v>
      </c>
      <c r="W3071" s="3" t="str">
        <f>IFERROR(VLOOKUP(B3071,Returns!$B$2:$C$801,2),"No")</f>
        <v>Yes</v>
      </c>
    </row>
    <row r="3072" spans="1:23" x14ac:dyDescent="0.2">
      <c r="A3072" s="1">
        <v>3071</v>
      </c>
      <c r="B3072" t="s">
        <v>7657</v>
      </c>
      <c r="C3072" s="2">
        <v>42691</v>
      </c>
      <c r="D3072" s="2">
        <v>42696</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s="3" t="str" cm="1">
        <f t="array" ref="V3072">_xlfn.IFS(Orders!M3072=People!$B$2,People!$A$2,Orders!M3072=People!$B$3,People!$A$3,Orders!M3072=People!$B$4,People!$A$3,Orders!M3072=People!$B$5,People!$A$5)</f>
        <v>Chuck Magee</v>
      </c>
      <c r="W3072" s="3" t="str">
        <f>IFERROR(VLOOKUP(B3072,Returns!$B$2:$C$801,2),"No")</f>
        <v>Yes</v>
      </c>
    </row>
    <row r="3073" spans="1:23" x14ac:dyDescent="0.2">
      <c r="A3073" s="1">
        <v>3072</v>
      </c>
      <c r="B3073" t="s">
        <v>7657</v>
      </c>
      <c r="C3073" s="2">
        <v>42691</v>
      </c>
      <c r="D3073" s="2">
        <v>42696</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s="3" t="str" cm="1">
        <f t="array" ref="V3073">_xlfn.IFS(Orders!M3073=People!$B$2,People!$A$2,Orders!M3073=People!$B$3,People!$A$3,Orders!M3073=People!$B$4,People!$A$3,Orders!M3073=People!$B$5,People!$A$5)</f>
        <v>Chuck Magee</v>
      </c>
      <c r="W3073" s="3" t="str">
        <f>IFERROR(VLOOKUP(B3073,Returns!$B$2:$C$801,2),"No")</f>
        <v>Yes</v>
      </c>
    </row>
    <row r="3074" spans="1:23" x14ac:dyDescent="0.2">
      <c r="A3074" s="1">
        <v>3073</v>
      </c>
      <c r="B3074" t="s">
        <v>7657</v>
      </c>
      <c r="C3074" s="2">
        <v>42691</v>
      </c>
      <c r="D3074" s="2">
        <v>42696</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s="3" t="str" cm="1">
        <f t="array" ref="V3074">_xlfn.IFS(Orders!M3074=People!$B$2,People!$A$2,Orders!M3074=People!$B$3,People!$A$3,Orders!M3074=People!$B$4,People!$A$3,Orders!M3074=People!$B$5,People!$A$5)</f>
        <v>Chuck Magee</v>
      </c>
      <c r="W3074" s="3" t="str">
        <f>IFERROR(VLOOKUP(B3074,Returns!$B$2:$C$801,2),"No")</f>
        <v>Yes</v>
      </c>
    </row>
    <row r="3075" spans="1:23" hidden="1" x14ac:dyDescent="0.2">
      <c r="A3075" s="1">
        <v>3074</v>
      </c>
      <c r="B3075" t="s">
        <v>7658</v>
      </c>
      <c r="C3075" s="2">
        <v>43103</v>
      </c>
      <c r="D3075" s="2">
        <v>43105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s="3" t="str" cm="1">
        <f t="array" ref="V3075">_xlfn.IFS(Orders!M3075=People!$B$2,People!$A$2,Orders!M3075=People!$B$3,People!$A$3,Orders!M3075=People!$B$4,People!$A$3,Orders!M3075=People!$B$5,People!$A$5)</f>
        <v>Anna Andreadi</v>
      </c>
      <c r="W3075" s="3" t="str">
        <f>IFERROR(VLOOKUP(B3075,Returns!$B$2:$C$801,2),"No")</f>
        <v>Yes</v>
      </c>
    </row>
    <row r="3076" spans="1:23" hidden="1" x14ac:dyDescent="0.2">
      <c r="A3076" s="1">
        <v>3075</v>
      </c>
      <c r="B3076" t="s">
        <v>7659</v>
      </c>
      <c r="C3076" s="2">
        <v>43011</v>
      </c>
      <c r="D3076" s="2">
        <v>43016</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s="3" t="str" cm="1">
        <f t="array" ref="V3076">_xlfn.IFS(Orders!M3076=People!$B$2,People!$A$2,Orders!M3076=People!$B$3,People!$A$3,Orders!M3076=People!$B$4,People!$A$3,Orders!M3076=People!$B$5,People!$A$5)</f>
        <v>Anna Andreadi</v>
      </c>
      <c r="W3076" s="3" t="str">
        <f>IFERROR(VLOOKUP(B3076,Returns!$B$2:$C$801,2),"No")</f>
        <v>Yes</v>
      </c>
    </row>
    <row r="3077" spans="1:23" x14ac:dyDescent="0.2">
      <c r="A3077" s="1">
        <v>3076</v>
      </c>
      <c r="B3077" t="s">
        <v>7660</v>
      </c>
      <c r="C3077" s="2">
        <v>42571</v>
      </c>
      <c r="D3077" s="2">
        <v>42575</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s="3" t="str" cm="1">
        <f t="array" ref="V3077">_xlfn.IFS(Orders!M3077=People!$B$2,People!$A$2,Orders!M3077=People!$B$3,People!$A$3,Orders!M3077=People!$B$4,People!$A$3,Orders!M3077=People!$B$5,People!$A$5)</f>
        <v>Chuck Magee</v>
      </c>
      <c r="W3077" s="3" t="str">
        <f>IFERROR(VLOOKUP(B3077,Returns!$B$2:$C$801,2),"No")</f>
        <v>Yes</v>
      </c>
    </row>
    <row r="3078" spans="1:23" x14ac:dyDescent="0.2">
      <c r="A3078" s="1">
        <v>3077</v>
      </c>
      <c r="B3078" t="s">
        <v>7660</v>
      </c>
      <c r="C3078" s="2">
        <v>42571</v>
      </c>
      <c r="D3078" s="2">
        <v>42575</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s="3" t="str" cm="1">
        <f t="array" ref="V3078">_xlfn.IFS(Orders!M3078=People!$B$2,People!$A$2,Orders!M3078=People!$B$3,People!$A$3,Orders!M3078=People!$B$4,People!$A$3,Orders!M3078=People!$B$5,People!$A$5)</f>
        <v>Chuck Magee</v>
      </c>
      <c r="W3078" s="3" t="str">
        <f>IFERROR(VLOOKUP(B3078,Returns!$B$2:$C$801,2),"No")</f>
        <v>Yes</v>
      </c>
    </row>
    <row r="3079" spans="1:23" x14ac:dyDescent="0.2">
      <c r="A3079" s="1">
        <v>3078</v>
      </c>
      <c r="B3079" t="s">
        <v>7660</v>
      </c>
      <c r="C3079" s="2">
        <v>42571</v>
      </c>
      <c r="D3079" s="2">
        <v>42575</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s="3" t="str" cm="1">
        <f t="array" ref="V3079">_xlfn.IFS(Orders!M3079=People!$B$2,People!$A$2,Orders!M3079=People!$B$3,People!$A$3,Orders!M3079=People!$B$4,People!$A$3,Orders!M3079=People!$B$5,People!$A$5)</f>
        <v>Chuck Magee</v>
      </c>
      <c r="W3079" s="3" t="str">
        <f>IFERROR(VLOOKUP(B3079,Returns!$B$2:$C$801,2),"No")</f>
        <v>Yes</v>
      </c>
    </row>
    <row r="3080" spans="1:23" hidden="1" x14ac:dyDescent="0.2">
      <c r="A3080" s="1">
        <v>3079</v>
      </c>
      <c r="B3080" t="s">
        <v>7661</v>
      </c>
      <c r="C3080" s="2">
        <v>42511</v>
      </c>
      <c r="D3080" s="2">
        <v>42515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s="3" t="str" cm="1">
        <f t="array" ref="V3080">_xlfn.IFS(Orders!M3080=People!$B$2,People!$A$2,Orders!M3080=People!$B$3,People!$A$3,Orders!M3080=People!$B$4,People!$A$3,Orders!M3080=People!$B$5,People!$A$5)</f>
        <v>Anna Andreadi</v>
      </c>
      <c r="W3080" s="3" t="str">
        <f>IFERROR(VLOOKUP(B3080,Returns!$B$2:$C$801,2),"No")</f>
        <v>Yes</v>
      </c>
    </row>
    <row r="3081" spans="1:23" hidden="1" x14ac:dyDescent="0.2">
      <c r="A3081" s="1">
        <v>3080</v>
      </c>
      <c r="B3081" t="s">
        <v>7662</v>
      </c>
      <c r="C3081" s="2">
        <v>43712</v>
      </c>
      <c r="D3081" s="2">
        <v>43713</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s="3" t="str" cm="1">
        <f t="array" ref="V3081">_xlfn.IFS(Orders!M3081=People!$B$2,People!$A$2,Orders!M3081=People!$B$3,People!$A$3,Orders!M3081=People!$B$4,People!$A$3,Orders!M3081=People!$B$5,People!$A$5)</f>
        <v>Anna Andreadi</v>
      </c>
      <c r="W3081" s="3" t="str">
        <f>IFERROR(VLOOKUP(B3081,Returns!$B$2:$C$801,2),"No")</f>
        <v>Yes</v>
      </c>
    </row>
    <row r="3082" spans="1:23" hidden="1" x14ac:dyDescent="0.2">
      <c r="A3082" s="1">
        <v>3081</v>
      </c>
      <c r="B3082" t="s">
        <v>7662</v>
      </c>
      <c r="C3082" s="2">
        <v>43712</v>
      </c>
      <c r="D3082" s="2">
        <v>43713</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s="3" t="str" cm="1">
        <f t="array" ref="V3082">_xlfn.IFS(Orders!M3082=People!$B$2,People!$A$2,Orders!M3082=People!$B$3,People!$A$3,Orders!M3082=People!$B$4,People!$A$3,Orders!M3082=People!$B$5,People!$A$5)</f>
        <v>Anna Andreadi</v>
      </c>
      <c r="W3082" s="3" t="str">
        <f>IFERROR(VLOOKUP(B3082,Returns!$B$2:$C$801,2),"No")</f>
        <v>Yes</v>
      </c>
    </row>
    <row r="3083" spans="1:23" hidden="1" x14ac:dyDescent="0.2">
      <c r="A3083" s="1">
        <v>3082</v>
      </c>
      <c r="B3083" t="s">
        <v>7663</v>
      </c>
      <c r="C3083" s="2">
        <v>43612</v>
      </c>
      <c r="D3083" s="2">
        <v>43618</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s="3" t="str" cm="1">
        <f t="array" ref="V3083">_xlfn.IFS(Orders!M3083=People!$B$2,People!$A$2,Orders!M3083=People!$B$3,People!$A$3,Orders!M3083=People!$B$4,People!$A$3,Orders!M3083=People!$B$5,People!$A$5)</f>
        <v>Cassandra Brandow</v>
      </c>
      <c r="W3083" s="3" t="str">
        <f>IFERROR(VLOOKUP(B3083,Returns!$B$2:$C$801,2),"No")</f>
        <v>Yes</v>
      </c>
    </row>
    <row r="3084" spans="1:23" hidden="1" x14ac:dyDescent="0.2">
      <c r="A3084" s="1">
        <v>3083</v>
      </c>
      <c r="B3084" t="s">
        <v>7663</v>
      </c>
      <c r="C3084" s="2">
        <v>43612</v>
      </c>
      <c r="D3084" s="2">
        <v>43618</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s="3" t="str" cm="1">
        <f t="array" ref="V3084">_xlfn.IFS(Orders!M3084=People!$B$2,People!$A$2,Orders!M3084=People!$B$3,People!$A$3,Orders!M3084=People!$B$4,People!$A$3,Orders!M3084=People!$B$5,People!$A$5)</f>
        <v>Cassandra Brandow</v>
      </c>
      <c r="W3084" s="3" t="str">
        <f>IFERROR(VLOOKUP(B3084,Returns!$B$2:$C$801,2),"No")</f>
        <v>Yes</v>
      </c>
    </row>
    <row r="3085" spans="1:23" x14ac:dyDescent="0.2">
      <c r="A3085" s="1">
        <v>3084</v>
      </c>
      <c r="B3085" t="s">
        <v>7664</v>
      </c>
      <c r="C3085" s="2">
        <v>42397</v>
      </c>
      <c r="D3085" s="2">
        <v>42403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s="3" t="str" cm="1">
        <f t="array" ref="V3085">_xlfn.IFS(Orders!M3085=People!$B$2,People!$A$2,Orders!M3085=People!$B$3,People!$A$3,Orders!M3085=People!$B$4,People!$A$3,Orders!M3085=People!$B$5,People!$A$5)</f>
        <v>Chuck Magee</v>
      </c>
      <c r="W3085" s="3" t="str">
        <f>IFERROR(VLOOKUP(B3085,Returns!$B$2:$C$801,2),"No")</f>
        <v>No</v>
      </c>
    </row>
    <row r="3086" spans="1:23" x14ac:dyDescent="0.2">
      <c r="A3086" s="1">
        <v>3085</v>
      </c>
      <c r="B3086" t="s">
        <v>7665</v>
      </c>
      <c r="C3086" s="2">
        <v>43505</v>
      </c>
      <c r="D3086" s="2">
        <v>43510</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s="3" t="str" cm="1">
        <f t="array" ref="V3086">_xlfn.IFS(Orders!M3086=People!$B$2,People!$A$2,Orders!M3086=People!$B$3,People!$A$3,Orders!M3086=People!$B$4,People!$A$3,Orders!M3086=People!$B$5,People!$A$5)</f>
        <v>Chuck Magee</v>
      </c>
      <c r="W3086" s="3" t="str">
        <f>IFERROR(VLOOKUP(B3086,Returns!$B$2:$C$801,2),"No")</f>
        <v>Yes</v>
      </c>
    </row>
    <row r="3087" spans="1:23" x14ac:dyDescent="0.2">
      <c r="A3087" s="1">
        <v>3086</v>
      </c>
      <c r="B3087" t="s">
        <v>7665</v>
      </c>
      <c r="C3087" s="2">
        <v>43505</v>
      </c>
      <c r="D3087" s="2">
        <v>43510</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s="3" t="str" cm="1">
        <f t="array" ref="V3087">_xlfn.IFS(Orders!M3087=People!$B$2,People!$A$2,Orders!M3087=People!$B$3,People!$A$3,Orders!M3087=People!$B$4,People!$A$3,Orders!M3087=People!$B$5,People!$A$5)</f>
        <v>Chuck Magee</v>
      </c>
      <c r="W3087" s="3" t="str">
        <f>IFERROR(VLOOKUP(B3087,Returns!$B$2:$C$801,2),"No")</f>
        <v>Yes</v>
      </c>
    </row>
    <row r="3088" spans="1:23" x14ac:dyDescent="0.2">
      <c r="A3088" s="1">
        <v>3087</v>
      </c>
      <c r="B3088" t="s">
        <v>7665</v>
      </c>
      <c r="C3088" s="2">
        <v>43505</v>
      </c>
      <c r="D3088" s="2">
        <v>43510</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s="3" t="str" cm="1">
        <f t="array" ref="V3088">_xlfn.IFS(Orders!M3088=People!$B$2,People!$A$2,Orders!M3088=People!$B$3,People!$A$3,Orders!M3088=People!$B$4,People!$A$3,Orders!M3088=People!$B$5,People!$A$5)</f>
        <v>Chuck Magee</v>
      </c>
      <c r="W3088" s="3" t="str">
        <f>IFERROR(VLOOKUP(B3088,Returns!$B$2:$C$801,2),"No")</f>
        <v>Yes</v>
      </c>
    </row>
    <row r="3089" spans="1:23" x14ac:dyDescent="0.2">
      <c r="A3089" s="1">
        <v>3088</v>
      </c>
      <c r="B3089" t="s">
        <v>7665</v>
      </c>
      <c r="C3089" s="2">
        <v>43505</v>
      </c>
      <c r="D3089" s="2">
        <v>43510</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s="3" t="str" cm="1">
        <f t="array" ref="V3089">_xlfn.IFS(Orders!M3089=People!$B$2,People!$A$2,Orders!M3089=People!$B$3,People!$A$3,Orders!M3089=People!$B$4,People!$A$3,Orders!M3089=People!$B$5,People!$A$5)</f>
        <v>Chuck Magee</v>
      </c>
      <c r="W3089" s="3" t="str">
        <f>IFERROR(VLOOKUP(B3089,Returns!$B$2:$C$801,2),"No")</f>
        <v>Yes</v>
      </c>
    </row>
    <row r="3090" spans="1:23" hidden="1" x14ac:dyDescent="0.2">
      <c r="A3090" s="1">
        <v>3089</v>
      </c>
      <c r="B3090" t="s">
        <v>7666</v>
      </c>
      <c r="C3090" s="2">
        <v>43555</v>
      </c>
      <c r="D3090" s="2">
        <v>43557</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s="3" t="str" cm="1">
        <f t="array" ref="V3090">_xlfn.IFS(Orders!M3090=People!$B$2,People!$A$2,Orders!M3090=People!$B$3,People!$A$3,Orders!M3090=People!$B$4,People!$A$3,Orders!M3090=People!$B$5,People!$A$5)</f>
        <v>Cassandra Brandow</v>
      </c>
      <c r="W3090" s="3" t="str">
        <f>IFERROR(VLOOKUP(B3090,Returns!$B$2:$C$801,2),"No")</f>
        <v>Yes</v>
      </c>
    </row>
    <row r="3091" spans="1:23" hidden="1" x14ac:dyDescent="0.2">
      <c r="A3091" s="1">
        <v>3090</v>
      </c>
      <c r="B3091" t="s">
        <v>7666</v>
      </c>
      <c r="C3091" s="2">
        <v>43555</v>
      </c>
      <c r="D3091" s="2">
        <v>43557</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s="3" t="str" cm="1">
        <f t="array" ref="V3091">_xlfn.IFS(Orders!M3091=People!$B$2,People!$A$2,Orders!M3091=People!$B$3,People!$A$3,Orders!M3091=People!$B$4,People!$A$3,Orders!M3091=People!$B$5,People!$A$5)</f>
        <v>Cassandra Brandow</v>
      </c>
      <c r="W3091" s="3" t="str">
        <f>IFERROR(VLOOKUP(B3091,Returns!$B$2:$C$801,2),"No")</f>
        <v>Yes</v>
      </c>
    </row>
    <row r="3092" spans="1:23" x14ac:dyDescent="0.2">
      <c r="A3092" s="1">
        <v>3091</v>
      </c>
      <c r="B3092" t="s">
        <v>6041</v>
      </c>
      <c r="C3092" s="2">
        <v>43162</v>
      </c>
      <c r="D3092" s="2">
        <v>43167</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s="3" t="str" cm="1">
        <f t="array" ref="V3092">_xlfn.IFS(Orders!M3092=People!$B$2,People!$A$2,Orders!M3092=People!$B$3,People!$A$3,Orders!M3092=People!$B$4,People!$A$3,Orders!M3092=People!$B$5,People!$A$5)</f>
        <v>Chuck Magee</v>
      </c>
      <c r="W3092" s="3" t="str">
        <f>IFERROR(VLOOKUP(B3092,Returns!$B$2:$C$801,2),"No")</f>
        <v>Yes</v>
      </c>
    </row>
    <row r="3093" spans="1:23" x14ac:dyDescent="0.2">
      <c r="A3093" s="1">
        <v>3092</v>
      </c>
      <c r="B3093" t="s">
        <v>6041</v>
      </c>
      <c r="C3093" s="2">
        <v>43162</v>
      </c>
      <c r="D3093" s="2">
        <v>43167</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s="3" t="str" cm="1">
        <f t="array" ref="V3093">_xlfn.IFS(Orders!M3093=People!$B$2,People!$A$2,Orders!M3093=People!$B$3,People!$A$3,Orders!M3093=People!$B$4,People!$A$3,Orders!M3093=People!$B$5,People!$A$5)</f>
        <v>Chuck Magee</v>
      </c>
      <c r="W3093" s="3" t="str">
        <f>IFERROR(VLOOKUP(B3093,Returns!$B$2:$C$801,2),"No")</f>
        <v>Yes</v>
      </c>
    </row>
    <row r="3094" spans="1:23" x14ac:dyDescent="0.2">
      <c r="A3094" s="1">
        <v>3093</v>
      </c>
      <c r="B3094" t="s">
        <v>6041</v>
      </c>
      <c r="C3094" s="2">
        <v>43162</v>
      </c>
      <c r="D3094" s="2">
        <v>43167</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s="3" t="str" cm="1">
        <f t="array" ref="V3094">_xlfn.IFS(Orders!M3094=People!$B$2,People!$A$2,Orders!M3094=People!$B$3,People!$A$3,Orders!M3094=People!$B$4,People!$A$3,Orders!M3094=People!$B$5,People!$A$5)</f>
        <v>Chuck Magee</v>
      </c>
      <c r="W3094" s="3" t="str">
        <f>IFERROR(VLOOKUP(B3094,Returns!$B$2:$C$801,2),"No")</f>
        <v>Yes</v>
      </c>
    </row>
    <row r="3095" spans="1:23" x14ac:dyDescent="0.2">
      <c r="A3095" s="1">
        <v>3094</v>
      </c>
      <c r="B3095" t="s">
        <v>7667</v>
      </c>
      <c r="C3095" s="2">
        <v>42970</v>
      </c>
      <c r="D3095" s="2">
        <v>42970</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s="3" t="str" cm="1">
        <f t="array" ref="V3095">_xlfn.IFS(Orders!M3095=People!$B$2,People!$A$2,Orders!M3095=People!$B$3,People!$A$3,Orders!M3095=People!$B$4,People!$A$3,Orders!M3095=People!$B$5,People!$A$5)</f>
        <v>Chuck Magee</v>
      </c>
      <c r="W3095" s="3" t="str">
        <f>IFERROR(VLOOKUP(B3095,Returns!$B$2:$C$801,2),"No")</f>
        <v>Yes</v>
      </c>
    </row>
    <row r="3096" spans="1:23" x14ac:dyDescent="0.2">
      <c r="A3096" s="1">
        <v>3095</v>
      </c>
      <c r="B3096" t="s">
        <v>7667</v>
      </c>
      <c r="C3096" s="2">
        <v>42970</v>
      </c>
      <c r="D3096" s="2">
        <v>42970</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s="3" t="str" cm="1">
        <f t="array" ref="V3096">_xlfn.IFS(Orders!M3096=People!$B$2,People!$A$2,Orders!M3096=People!$B$3,People!$A$3,Orders!M3096=People!$B$4,People!$A$3,Orders!M3096=People!$B$5,People!$A$5)</f>
        <v>Chuck Magee</v>
      </c>
      <c r="W3096" s="3" t="str">
        <f>IFERROR(VLOOKUP(B3096,Returns!$B$2:$C$801,2),"No")</f>
        <v>Yes</v>
      </c>
    </row>
    <row r="3097" spans="1:23" x14ac:dyDescent="0.2">
      <c r="A3097" s="1">
        <v>3096</v>
      </c>
      <c r="B3097" t="s">
        <v>7667</v>
      </c>
      <c r="C3097" s="2">
        <v>42970</v>
      </c>
      <c r="D3097" s="2">
        <v>42970</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s="3" t="str" cm="1">
        <f t="array" ref="V3097">_xlfn.IFS(Orders!M3097=People!$B$2,People!$A$2,Orders!M3097=People!$B$3,People!$A$3,Orders!M3097=People!$B$4,People!$A$3,Orders!M3097=People!$B$5,People!$A$5)</f>
        <v>Chuck Magee</v>
      </c>
      <c r="W3097" s="3" t="str">
        <f>IFERROR(VLOOKUP(B3097,Returns!$B$2:$C$801,2),"No")</f>
        <v>Yes</v>
      </c>
    </row>
    <row r="3098" spans="1:23" x14ac:dyDescent="0.2">
      <c r="A3098" s="1">
        <v>3097</v>
      </c>
      <c r="B3098" t="s">
        <v>7667</v>
      </c>
      <c r="C3098" s="2">
        <v>42970</v>
      </c>
      <c r="D3098" s="2">
        <v>42970</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s="3" t="str" cm="1">
        <f t="array" ref="V3098">_xlfn.IFS(Orders!M3098=People!$B$2,People!$A$2,Orders!M3098=People!$B$3,People!$A$3,Orders!M3098=People!$B$4,People!$A$3,Orders!M3098=People!$B$5,People!$A$5)</f>
        <v>Chuck Magee</v>
      </c>
      <c r="W3098" s="3" t="str">
        <f>IFERROR(VLOOKUP(B3098,Returns!$B$2:$C$801,2),"No")</f>
        <v>Yes</v>
      </c>
    </row>
    <row r="3099" spans="1:23" x14ac:dyDescent="0.2">
      <c r="A3099" s="1">
        <v>3098</v>
      </c>
      <c r="B3099" t="s">
        <v>6134</v>
      </c>
      <c r="C3099" s="2">
        <v>43582</v>
      </c>
      <c r="D3099" s="2">
        <v>43586</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s="3" t="str" cm="1">
        <f t="array" ref="V3099">_xlfn.IFS(Orders!M3099=People!$B$2,People!$A$2,Orders!M3099=People!$B$3,People!$A$3,Orders!M3099=People!$B$4,People!$A$3,Orders!M3099=People!$B$5,People!$A$5)</f>
        <v>Chuck Magee</v>
      </c>
      <c r="W3099" s="3" t="str">
        <f>IFERROR(VLOOKUP(B3099,Returns!$B$2:$C$801,2),"No")</f>
        <v>Yes</v>
      </c>
    </row>
    <row r="3100" spans="1:23" x14ac:dyDescent="0.2">
      <c r="A3100" s="1">
        <v>3099</v>
      </c>
      <c r="B3100" t="s">
        <v>6134</v>
      </c>
      <c r="C3100" s="2">
        <v>43582</v>
      </c>
      <c r="D3100" s="2">
        <v>43586</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s="3" t="str" cm="1">
        <f t="array" ref="V3100">_xlfn.IFS(Orders!M3100=People!$B$2,People!$A$2,Orders!M3100=People!$B$3,People!$A$3,Orders!M3100=People!$B$4,People!$A$3,Orders!M3100=People!$B$5,People!$A$5)</f>
        <v>Chuck Magee</v>
      </c>
      <c r="W3100" s="3" t="str">
        <f>IFERROR(VLOOKUP(B3100,Returns!$B$2:$C$801,2),"No")</f>
        <v>Yes</v>
      </c>
    </row>
    <row r="3101" spans="1:23" x14ac:dyDescent="0.2">
      <c r="A3101" s="1">
        <v>3100</v>
      </c>
      <c r="B3101" t="s">
        <v>7668</v>
      </c>
      <c r="C3101" s="2">
        <v>43569</v>
      </c>
      <c r="D3101" s="2">
        <v>43574</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s="3" t="str" cm="1">
        <f t="array" ref="V3101">_xlfn.IFS(Orders!M3101=People!$B$2,People!$A$2,Orders!M3101=People!$B$3,People!$A$3,Orders!M3101=People!$B$4,People!$A$3,Orders!M3101=People!$B$5,People!$A$5)</f>
        <v>Chuck Magee</v>
      </c>
      <c r="W3101" s="3" t="str">
        <f>IFERROR(VLOOKUP(B3101,Returns!$B$2:$C$801,2),"No")</f>
        <v>Yes</v>
      </c>
    </row>
    <row r="3102" spans="1:23" x14ac:dyDescent="0.2">
      <c r="A3102" s="1">
        <v>3101</v>
      </c>
      <c r="B3102" t="s">
        <v>7668</v>
      </c>
      <c r="C3102" s="2">
        <v>43569</v>
      </c>
      <c r="D3102" s="2">
        <v>43574</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s="3" t="str" cm="1">
        <f t="array" ref="V3102">_xlfn.IFS(Orders!M3102=People!$B$2,People!$A$2,Orders!M3102=People!$B$3,People!$A$3,Orders!M3102=People!$B$4,People!$A$3,Orders!M3102=People!$B$5,People!$A$5)</f>
        <v>Chuck Magee</v>
      </c>
      <c r="W3102" s="3" t="str">
        <f>IFERROR(VLOOKUP(B3102,Returns!$B$2:$C$801,2),"No")</f>
        <v>Yes</v>
      </c>
    </row>
    <row r="3103" spans="1:23" x14ac:dyDescent="0.2">
      <c r="A3103" s="1">
        <v>3102</v>
      </c>
      <c r="B3103" t="s">
        <v>7669</v>
      </c>
      <c r="C3103" s="2">
        <v>43821</v>
      </c>
      <c r="D3103" s="2">
        <v>43826</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s="3" t="str" cm="1">
        <f t="array" ref="V3103">_xlfn.IFS(Orders!M3103=People!$B$2,People!$A$2,Orders!M3103=People!$B$3,People!$A$3,Orders!M3103=People!$B$4,People!$A$3,Orders!M3103=People!$B$5,People!$A$5)</f>
        <v>Chuck Magee</v>
      </c>
      <c r="W3103" s="3" t="str">
        <f>IFERROR(VLOOKUP(B3103,Returns!$B$2:$C$801,2),"No")</f>
        <v>Yes</v>
      </c>
    </row>
    <row r="3104" spans="1:23" x14ac:dyDescent="0.2">
      <c r="A3104" s="1">
        <v>3103</v>
      </c>
      <c r="B3104" t="s">
        <v>7669</v>
      </c>
      <c r="C3104" s="2">
        <v>43821</v>
      </c>
      <c r="D3104" s="2">
        <v>43826</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s="3" t="str" cm="1">
        <f t="array" ref="V3104">_xlfn.IFS(Orders!M3104=People!$B$2,People!$A$2,Orders!M3104=People!$B$3,People!$A$3,Orders!M3104=People!$B$4,People!$A$3,Orders!M3104=People!$B$5,People!$A$5)</f>
        <v>Chuck Magee</v>
      </c>
      <c r="W3104" s="3" t="str">
        <f>IFERROR(VLOOKUP(B3104,Returns!$B$2:$C$801,2),"No")</f>
        <v>Yes</v>
      </c>
    </row>
    <row r="3105" spans="1:23" x14ac:dyDescent="0.2">
      <c r="A3105" s="1">
        <v>3104</v>
      </c>
      <c r="B3105" t="s">
        <v>7670</v>
      </c>
      <c r="C3105" s="2">
        <v>43442</v>
      </c>
      <c r="D3105" s="2">
        <v>43446</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s="3" t="str" cm="1">
        <f t="array" ref="V3105">_xlfn.IFS(Orders!M3105=People!$B$2,People!$A$2,Orders!M3105=People!$B$3,People!$A$3,Orders!M3105=People!$B$4,People!$A$3,Orders!M3105=People!$B$5,People!$A$5)</f>
        <v>Chuck Magee</v>
      </c>
      <c r="W3105" s="3" t="str">
        <f>IFERROR(VLOOKUP(B3105,Returns!$B$2:$C$801,2),"No")</f>
        <v>Yes</v>
      </c>
    </row>
    <row r="3106" spans="1:23" x14ac:dyDescent="0.2">
      <c r="A3106" s="1">
        <v>3105</v>
      </c>
      <c r="B3106" t="s">
        <v>7671</v>
      </c>
      <c r="C3106" s="2">
        <v>43547</v>
      </c>
      <c r="D3106" s="2">
        <v>43553</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s="3" t="str" cm="1">
        <f t="array" ref="V3106">_xlfn.IFS(Orders!M3106=People!$B$2,People!$A$2,Orders!M3106=People!$B$3,People!$A$3,Orders!M3106=People!$B$4,People!$A$3,Orders!M3106=People!$B$5,People!$A$5)</f>
        <v>Chuck Magee</v>
      </c>
      <c r="W3106" s="3" t="str">
        <f>IFERROR(VLOOKUP(B3106,Returns!$B$2:$C$801,2),"No")</f>
        <v>Yes</v>
      </c>
    </row>
    <row r="3107" spans="1:23" x14ac:dyDescent="0.2">
      <c r="A3107" s="1">
        <v>3106</v>
      </c>
      <c r="B3107" t="s">
        <v>7672</v>
      </c>
      <c r="C3107" s="2">
        <v>43306</v>
      </c>
      <c r="D3107" s="2">
        <v>43310</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s="3" t="str" cm="1">
        <f t="array" ref="V3107">_xlfn.IFS(Orders!M3107=People!$B$2,People!$A$2,Orders!M3107=People!$B$3,People!$A$3,Orders!M3107=People!$B$4,People!$A$3,Orders!M3107=People!$B$5,People!$A$5)</f>
        <v>Chuck Magee</v>
      </c>
      <c r="W3107" s="3" t="str">
        <f>IFERROR(VLOOKUP(B3107,Returns!$B$2:$C$801,2),"No")</f>
        <v>Yes</v>
      </c>
    </row>
    <row r="3108" spans="1:23" x14ac:dyDescent="0.2">
      <c r="A3108" s="1">
        <v>3107</v>
      </c>
      <c r="B3108" t="s">
        <v>7673</v>
      </c>
      <c r="C3108" s="2">
        <v>43656</v>
      </c>
      <c r="D3108" s="2">
        <v>43660</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s="3" t="str" cm="1">
        <f t="array" ref="V3108">_xlfn.IFS(Orders!M3108=People!$B$2,People!$A$2,Orders!M3108=People!$B$3,People!$A$3,Orders!M3108=People!$B$4,People!$A$3,Orders!M3108=People!$B$5,People!$A$5)</f>
        <v>Chuck Magee</v>
      </c>
      <c r="W3108" s="3" t="str">
        <f>IFERROR(VLOOKUP(B3108,Returns!$B$2:$C$801,2),"No")</f>
        <v>Yes</v>
      </c>
    </row>
    <row r="3109" spans="1:23" x14ac:dyDescent="0.2">
      <c r="A3109" s="1">
        <v>3108</v>
      </c>
      <c r="B3109" t="s">
        <v>7674</v>
      </c>
      <c r="C3109" s="2">
        <v>43298</v>
      </c>
      <c r="D3109" s="2">
        <v>43303</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s="3" t="str" cm="1">
        <f t="array" ref="V3109">_xlfn.IFS(Orders!M3109=People!$B$2,People!$A$2,Orders!M3109=People!$B$3,People!$A$3,Orders!M3109=People!$B$4,People!$A$3,Orders!M3109=People!$B$5,People!$A$5)</f>
        <v>Chuck Magee</v>
      </c>
      <c r="W3109" s="3" t="str">
        <f>IFERROR(VLOOKUP(B3109,Returns!$B$2:$C$801,2),"No")</f>
        <v>Yes</v>
      </c>
    </row>
    <row r="3110" spans="1:23" x14ac:dyDescent="0.2">
      <c r="A3110" s="1">
        <v>3109</v>
      </c>
      <c r="B3110" t="s">
        <v>7674</v>
      </c>
      <c r="C3110" s="2">
        <v>43298</v>
      </c>
      <c r="D3110" s="2">
        <v>43303</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s="3" t="str" cm="1">
        <f t="array" ref="V3110">_xlfn.IFS(Orders!M3110=People!$B$2,People!$A$2,Orders!M3110=People!$B$3,People!$A$3,Orders!M3110=People!$B$4,People!$A$3,Orders!M3110=People!$B$5,People!$A$5)</f>
        <v>Chuck Magee</v>
      </c>
      <c r="W3110" s="3" t="str">
        <f>IFERROR(VLOOKUP(B3110,Returns!$B$2:$C$801,2),"No")</f>
        <v>Yes</v>
      </c>
    </row>
    <row r="3111" spans="1:23" x14ac:dyDescent="0.2">
      <c r="A3111" s="1">
        <v>3110</v>
      </c>
      <c r="B3111" t="s">
        <v>7674</v>
      </c>
      <c r="C3111" s="2">
        <v>43298</v>
      </c>
      <c r="D3111" s="2">
        <v>43303</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s="3" t="str" cm="1">
        <f t="array" ref="V3111">_xlfn.IFS(Orders!M3111=People!$B$2,People!$A$2,Orders!M3111=People!$B$3,People!$A$3,Orders!M3111=People!$B$4,People!$A$3,Orders!M3111=People!$B$5,People!$A$5)</f>
        <v>Chuck Magee</v>
      </c>
      <c r="W3111" s="3" t="str">
        <f>IFERROR(VLOOKUP(B3111,Returns!$B$2:$C$801,2),"No")</f>
        <v>Yes</v>
      </c>
    </row>
    <row r="3112" spans="1:23" x14ac:dyDescent="0.2">
      <c r="A3112" s="1">
        <v>3111</v>
      </c>
      <c r="B3112" t="s">
        <v>7674</v>
      </c>
      <c r="C3112" s="2">
        <v>43298</v>
      </c>
      <c r="D3112" s="2">
        <v>43303</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s="3" t="str" cm="1">
        <f t="array" ref="V3112">_xlfn.IFS(Orders!M3112=People!$B$2,People!$A$2,Orders!M3112=People!$B$3,People!$A$3,Orders!M3112=People!$B$4,People!$A$3,Orders!M3112=People!$B$5,People!$A$5)</f>
        <v>Chuck Magee</v>
      </c>
      <c r="W3112" s="3" t="str">
        <f>IFERROR(VLOOKUP(B3112,Returns!$B$2:$C$801,2),"No")</f>
        <v>Yes</v>
      </c>
    </row>
    <row r="3113" spans="1:23" x14ac:dyDescent="0.2">
      <c r="A3113" s="1">
        <v>3112</v>
      </c>
      <c r="B3113" t="s">
        <v>7674</v>
      </c>
      <c r="C3113" s="2">
        <v>43298</v>
      </c>
      <c r="D3113" s="2">
        <v>43303</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s="3" t="str" cm="1">
        <f t="array" ref="V3113">_xlfn.IFS(Orders!M3113=People!$B$2,People!$A$2,Orders!M3113=People!$B$3,People!$A$3,Orders!M3113=People!$B$4,People!$A$3,Orders!M3113=People!$B$5,People!$A$5)</f>
        <v>Chuck Magee</v>
      </c>
      <c r="W3113" s="3" t="str">
        <f>IFERROR(VLOOKUP(B3113,Returns!$B$2:$C$801,2),"No")</f>
        <v>Yes</v>
      </c>
    </row>
    <row r="3114" spans="1:23" hidden="1" x14ac:dyDescent="0.2">
      <c r="A3114" s="1">
        <v>3113</v>
      </c>
      <c r="B3114" t="s">
        <v>7675</v>
      </c>
      <c r="C3114" s="2">
        <v>43335</v>
      </c>
      <c r="D3114" s="2">
        <v>43342</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s="3" t="str" cm="1">
        <f t="array" ref="V3114">_xlfn.IFS(Orders!M3114=People!$B$2,People!$A$2,Orders!M3114=People!$B$3,People!$A$3,Orders!M3114=People!$B$4,People!$A$3,Orders!M3114=People!$B$5,People!$A$5)</f>
        <v>Anna Andreadi</v>
      </c>
      <c r="W3114" s="3" t="str">
        <f>IFERROR(VLOOKUP(B3114,Returns!$B$2:$C$801,2),"No")</f>
        <v>Yes</v>
      </c>
    </row>
    <row r="3115" spans="1:23" hidden="1" x14ac:dyDescent="0.2">
      <c r="A3115" s="1">
        <v>3114</v>
      </c>
      <c r="B3115" t="s">
        <v>7675</v>
      </c>
      <c r="C3115" s="2">
        <v>43335</v>
      </c>
      <c r="D3115" s="2">
        <v>43342</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s="3" t="str" cm="1">
        <f t="array" ref="V3115">_xlfn.IFS(Orders!M3115=People!$B$2,People!$A$2,Orders!M3115=People!$B$3,People!$A$3,Orders!M3115=People!$B$4,People!$A$3,Orders!M3115=People!$B$5,People!$A$5)</f>
        <v>Anna Andreadi</v>
      </c>
      <c r="W3115" s="3" t="str">
        <f>IFERROR(VLOOKUP(B3115,Returns!$B$2:$C$801,2),"No")</f>
        <v>Yes</v>
      </c>
    </row>
    <row r="3116" spans="1:23" hidden="1" x14ac:dyDescent="0.2">
      <c r="A3116" s="1">
        <v>3115</v>
      </c>
      <c r="B3116" t="s">
        <v>7675</v>
      </c>
      <c r="C3116" s="2">
        <v>43335</v>
      </c>
      <c r="D3116" s="2">
        <v>43342</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s="3" t="str" cm="1">
        <f t="array" ref="V3116">_xlfn.IFS(Orders!M3116=People!$B$2,People!$A$2,Orders!M3116=People!$B$3,People!$A$3,Orders!M3116=People!$B$4,People!$A$3,Orders!M3116=People!$B$5,People!$A$5)</f>
        <v>Anna Andreadi</v>
      </c>
      <c r="W3116" s="3" t="str">
        <f>IFERROR(VLOOKUP(B3116,Returns!$B$2:$C$801,2),"No")</f>
        <v>Yes</v>
      </c>
    </row>
    <row r="3117" spans="1:23" hidden="1" x14ac:dyDescent="0.2">
      <c r="A3117" s="1">
        <v>3116</v>
      </c>
      <c r="B3117" t="s">
        <v>7675</v>
      </c>
      <c r="C3117" s="2">
        <v>43335</v>
      </c>
      <c r="D3117" s="2">
        <v>43342</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s="3" t="str" cm="1">
        <f t="array" ref="V3117">_xlfn.IFS(Orders!M3117=People!$B$2,People!$A$2,Orders!M3117=People!$B$3,People!$A$3,Orders!M3117=People!$B$4,People!$A$3,Orders!M3117=People!$B$5,People!$A$5)</f>
        <v>Anna Andreadi</v>
      </c>
      <c r="W3117" s="3" t="str">
        <f>IFERROR(VLOOKUP(B3117,Returns!$B$2:$C$801,2),"No")</f>
        <v>Yes</v>
      </c>
    </row>
    <row r="3118" spans="1:23" hidden="1" x14ac:dyDescent="0.2">
      <c r="A3118" s="1">
        <v>3117</v>
      </c>
      <c r="B3118" t="s">
        <v>7675</v>
      </c>
      <c r="C3118" s="2">
        <v>43335</v>
      </c>
      <c r="D3118" s="2">
        <v>43342</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s="3" t="str" cm="1">
        <f t="array" ref="V3118">_xlfn.IFS(Orders!M3118=People!$B$2,People!$A$2,Orders!M3118=People!$B$3,People!$A$3,Orders!M3118=People!$B$4,People!$A$3,Orders!M3118=People!$B$5,People!$A$5)</f>
        <v>Anna Andreadi</v>
      </c>
      <c r="W3118" s="3" t="str">
        <f>IFERROR(VLOOKUP(B3118,Returns!$B$2:$C$801,2),"No")</f>
        <v>Yes</v>
      </c>
    </row>
    <row r="3119" spans="1:23" hidden="1" x14ac:dyDescent="0.2">
      <c r="A3119" s="1">
        <v>3118</v>
      </c>
      <c r="B3119" t="s">
        <v>7675</v>
      </c>
      <c r="C3119" s="2">
        <v>43335</v>
      </c>
      <c r="D3119" s="2">
        <v>43342</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s="3" t="str" cm="1">
        <f t="array" ref="V3119">_xlfn.IFS(Orders!M3119=People!$B$2,People!$A$2,Orders!M3119=People!$B$3,People!$A$3,Orders!M3119=People!$B$4,People!$A$3,Orders!M3119=People!$B$5,People!$A$5)</f>
        <v>Anna Andreadi</v>
      </c>
      <c r="W3119" s="3" t="str">
        <f>IFERROR(VLOOKUP(B3119,Returns!$B$2:$C$801,2),"No")</f>
        <v>Yes</v>
      </c>
    </row>
    <row r="3120" spans="1:23" hidden="1" x14ac:dyDescent="0.2">
      <c r="A3120" s="1">
        <v>3119</v>
      </c>
      <c r="B3120" t="s">
        <v>7676</v>
      </c>
      <c r="C3120" s="2">
        <v>42897</v>
      </c>
      <c r="D3120" s="2">
        <v>42898</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s="3" t="str" cm="1">
        <f t="array" ref="V3120">_xlfn.IFS(Orders!M3120=People!$B$2,People!$A$2,Orders!M3120=People!$B$3,People!$A$3,Orders!M3120=People!$B$4,People!$A$3,Orders!M3120=People!$B$5,People!$A$5)</f>
        <v>Cassandra Brandow</v>
      </c>
      <c r="W3120" s="3" t="str">
        <f>IFERROR(VLOOKUP(B3120,Returns!$B$2:$C$801,2),"No")</f>
        <v>Yes</v>
      </c>
    </row>
    <row r="3121" spans="1:23" hidden="1" x14ac:dyDescent="0.2">
      <c r="A3121" s="1">
        <v>3120</v>
      </c>
      <c r="B3121" t="s">
        <v>7676</v>
      </c>
      <c r="C3121" s="2">
        <v>42897</v>
      </c>
      <c r="D3121" s="2">
        <v>42898</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s="3" t="str" cm="1">
        <f t="array" ref="V3121">_xlfn.IFS(Orders!M3121=People!$B$2,People!$A$2,Orders!M3121=People!$B$3,People!$A$3,Orders!M3121=People!$B$4,People!$A$3,Orders!M3121=People!$B$5,People!$A$5)</f>
        <v>Cassandra Brandow</v>
      </c>
      <c r="W3121" s="3" t="str">
        <f>IFERROR(VLOOKUP(B3121,Returns!$B$2:$C$801,2),"No")</f>
        <v>Yes</v>
      </c>
    </row>
    <row r="3122" spans="1:23" hidden="1" x14ac:dyDescent="0.2">
      <c r="A3122" s="1">
        <v>3121</v>
      </c>
      <c r="B3122" t="s">
        <v>7676</v>
      </c>
      <c r="C3122" s="2">
        <v>42897</v>
      </c>
      <c r="D3122" s="2">
        <v>42898</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s="3" t="str" cm="1">
        <f t="array" ref="V3122">_xlfn.IFS(Orders!M3122=People!$B$2,People!$A$2,Orders!M3122=People!$B$3,People!$A$3,Orders!M3122=People!$B$4,People!$A$3,Orders!M3122=People!$B$5,People!$A$5)</f>
        <v>Cassandra Brandow</v>
      </c>
      <c r="W3122" s="3" t="str">
        <f>IFERROR(VLOOKUP(B3122,Returns!$B$2:$C$801,2),"No")</f>
        <v>Yes</v>
      </c>
    </row>
    <row r="3123" spans="1:23" hidden="1" x14ac:dyDescent="0.2">
      <c r="A3123" s="1">
        <v>3122</v>
      </c>
      <c r="B3123" t="s">
        <v>7676</v>
      </c>
      <c r="C3123" s="2">
        <v>42897</v>
      </c>
      <c r="D3123" s="2">
        <v>42898</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s="3" t="str" cm="1">
        <f t="array" ref="V3123">_xlfn.IFS(Orders!M3123=People!$B$2,People!$A$2,Orders!M3123=People!$B$3,People!$A$3,Orders!M3123=People!$B$4,People!$A$3,Orders!M3123=People!$B$5,People!$A$5)</f>
        <v>Cassandra Brandow</v>
      </c>
      <c r="W3123" s="3" t="str">
        <f>IFERROR(VLOOKUP(B3123,Returns!$B$2:$C$801,2),"No")</f>
        <v>Yes</v>
      </c>
    </row>
    <row r="3124" spans="1:23" hidden="1" x14ac:dyDescent="0.2">
      <c r="A3124" s="1">
        <v>3123</v>
      </c>
      <c r="B3124" t="s">
        <v>7676</v>
      </c>
      <c r="C3124" s="2">
        <v>42897</v>
      </c>
      <c r="D3124" s="2">
        <v>42898</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s="3" t="str" cm="1">
        <f t="array" ref="V3124">_xlfn.IFS(Orders!M3124=People!$B$2,People!$A$2,Orders!M3124=People!$B$3,People!$A$3,Orders!M3124=People!$B$4,People!$A$3,Orders!M3124=People!$B$5,People!$A$5)</f>
        <v>Cassandra Brandow</v>
      </c>
      <c r="W3124" s="3" t="str">
        <f>IFERROR(VLOOKUP(B3124,Returns!$B$2:$C$801,2),"No")</f>
        <v>Yes</v>
      </c>
    </row>
    <row r="3125" spans="1:23" hidden="1" x14ac:dyDescent="0.2">
      <c r="A3125" s="1">
        <v>3124</v>
      </c>
      <c r="B3125" t="s">
        <v>7676</v>
      </c>
      <c r="C3125" s="2">
        <v>42897</v>
      </c>
      <c r="D3125" s="2">
        <v>42898</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s="3" t="str" cm="1">
        <f t="array" ref="V3125">_xlfn.IFS(Orders!M3125=People!$B$2,People!$A$2,Orders!M3125=People!$B$3,People!$A$3,Orders!M3125=People!$B$4,People!$A$3,Orders!M3125=People!$B$5,People!$A$5)</f>
        <v>Cassandra Brandow</v>
      </c>
      <c r="W3125" s="3" t="str">
        <f>IFERROR(VLOOKUP(B3125,Returns!$B$2:$C$801,2),"No")</f>
        <v>Yes</v>
      </c>
    </row>
    <row r="3126" spans="1:23" hidden="1" x14ac:dyDescent="0.2">
      <c r="A3126" s="1">
        <v>3125</v>
      </c>
      <c r="B3126" t="s">
        <v>7676</v>
      </c>
      <c r="C3126" s="2">
        <v>42897</v>
      </c>
      <c r="D3126" s="2">
        <v>42898</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s="3" t="str" cm="1">
        <f t="array" ref="V3126">_xlfn.IFS(Orders!M3126=People!$B$2,People!$A$2,Orders!M3126=People!$B$3,People!$A$3,Orders!M3126=People!$B$4,People!$A$3,Orders!M3126=People!$B$5,People!$A$5)</f>
        <v>Cassandra Brandow</v>
      </c>
      <c r="W3126" s="3" t="str">
        <f>IFERROR(VLOOKUP(B3126,Returns!$B$2:$C$801,2),"No")</f>
        <v>Yes</v>
      </c>
    </row>
    <row r="3127" spans="1:23" hidden="1" x14ac:dyDescent="0.2">
      <c r="A3127" s="1">
        <v>3126</v>
      </c>
      <c r="B3127" t="s">
        <v>7676</v>
      </c>
      <c r="C3127" s="2">
        <v>42897</v>
      </c>
      <c r="D3127" s="2">
        <v>42898</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s="3" t="str" cm="1">
        <f t="array" ref="V3127">_xlfn.IFS(Orders!M3127=People!$B$2,People!$A$2,Orders!M3127=People!$B$3,People!$A$3,Orders!M3127=People!$B$4,People!$A$3,Orders!M3127=People!$B$5,People!$A$5)</f>
        <v>Cassandra Brandow</v>
      </c>
      <c r="W3127" s="3" t="str">
        <f>IFERROR(VLOOKUP(B3127,Returns!$B$2:$C$801,2),"No")</f>
        <v>Yes</v>
      </c>
    </row>
    <row r="3128" spans="1:23" x14ac:dyDescent="0.2">
      <c r="A3128" s="1">
        <v>3127</v>
      </c>
      <c r="B3128" t="s">
        <v>7677</v>
      </c>
      <c r="C3128" s="2">
        <v>43716</v>
      </c>
      <c r="D3128" s="2">
        <v>43720</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s="3" t="str" cm="1">
        <f t="array" ref="V3128">_xlfn.IFS(Orders!M3128=People!$B$2,People!$A$2,Orders!M3128=People!$B$3,People!$A$3,Orders!M3128=People!$B$4,People!$A$3,Orders!M3128=People!$B$5,People!$A$5)</f>
        <v>Chuck Magee</v>
      </c>
      <c r="W3128" s="3" t="str">
        <f>IFERROR(VLOOKUP(B3128,Returns!$B$2:$C$801,2),"No")</f>
        <v>Yes</v>
      </c>
    </row>
    <row r="3129" spans="1:23" x14ac:dyDescent="0.2">
      <c r="A3129" s="1">
        <v>3128</v>
      </c>
      <c r="B3129" t="s">
        <v>7678</v>
      </c>
      <c r="C3129" s="2">
        <v>43740</v>
      </c>
      <c r="D3129" s="2">
        <v>43744</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s="3" t="str" cm="1">
        <f t="array" ref="V3129">_xlfn.IFS(Orders!M3129=People!$B$2,People!$A$2,Orders!M3129=People!$B$3,People!$A$3,Orders!M3129=People!$B$4,People!$A$3,Orders!M3129=People!$B$5,People!$A$5)</f>
        <v>Chuck Magee</v>
      </c>
      <c r="W3129" s="3" t="str">
        <f>IFERROR(VLOOKUP(B3129,Returns!$B$2:$C$801,2),"No")</f>
        <v>Yes</v>
      </c>
    </row>
    <row r="3130" spans="1:23" hidden="1" x14ac:dyDescent="0.2">
      <c r="A3130" s="1">
        <v>3129</v>
      </c>
      <c r="B3130" t="s">
        <v>7679</v>
      </c>
      <c r="C3130" s="2">
        <v>42720</v>
      </c>
      <c r="D3130" s="2">
        <v>42721</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s="3" t="str" cm="1">
        <f t="array" ref="V3130">_xlfn.IFS(Orders!M3130=People!$B$2,People!$A$2,Orders!M3130=People!$B$3,People!$A$3,Orders!M3130=People!$B$4,People!$A$3,Orders!M3130=People!$B$5,People!$A$5)</f>
        <v>Anna Andreadi</v>
      </c>
      <c r="W3130" s="3" t="str">
        <f>IFERROR(VLOOKUP(B3130,Returns!$B$2:$C$801,2),"No")</f>
        <v>Yes</v>
      </c>
    </row>
    <row r="3131" spans="1:23" hidden="1" x14ac:dyDescent="0.2">
      <c r="A3131" s="1">
        <v>3130</v>
      </c>
      <c r="B3131" t="s">
        <v>7679</v>
      </c>
      <c r="C3131" s="2">
        <v>42720</v>
      </c>
      <c r="D3131" s="2">
        <v>42721</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s="3" t="str" cm="1">
        <f t="array" ref="V3131">_xlfn.IFS(Orders!M3131=People!$B$2,People!$A$2,Orders!M3131=People!$B$3,People!$A$3,Orders!M3131=People!$B$4,People!$A$3,Orders!M3131=People!$B$5,People!$A$5)</f>
        <v>Anna Andreadi</v>
      </c>
      <c r="W3131" s="3" t="str">
        <f>IFERROR(VLOOKUP(B3131,Returns!$B$2:$C$801,2),"No")</f>
        <v>Yes</v>
      </c>
    </row>
    <row r="3132" spans="1:23" hidden="1" x14ac:dyDescent="0.2">
      <c r="A3132" s="1">
        <v>3131</v>
      </c>
      <c r="B3132" t="s">
        <v>7679</v>
      </c>
      <c r="C3132" s="2">
        <v>42720</v>
      </c>
      <c r="D3132" s="2">
        <v>42721</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s="3" t="str" cm="1">
        <f t="array" ref="V3132">_xlfn.IFS(Orders!M3132=People!$B$2,People!$A$2,Orders!M3132=People!$B$3,People!$A$3,Orders!M3132=People!$B$4,People!$A$3,Orders!M3132=People!$B$5,People!$A$5)</f>
        <v>Anna Andreadi</v>
      </c>
      <c r="W3132" s="3" t="str">
        <f>IFERROR(VLOOKUP(B3132,Returns!$B$2:$C$801,2),"No")</f>
        <v>Yes</v>
      </c>
    </row>
    <row r="3133" spans="1:23" hidden="1" x14ac:dyDescent="0.2">
      <c r="A3133" s="1">
        <v>3132</v>
      </c>
      <c r="B3133" t="s">
        <v>7679</v>
      </c>
      <c r="C3133" s="2">
        <v>42720</v>
      </c>
      <c r="D3133" s="2">
        <v>42721</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s="3" t="str" cm="1">
        <f t="array" ref="V3133">_xlfn.IFS(Orders!M3133=People!$B$2,People!$A$2,Orders!M3133=People!$B$3,People!$A$3,Orders!M3133=People!$B$4,People!$A$3,Orders!M3133=People!$B$5,People!$A$5)</f>
        <v>Anna Andreadi</v>
      </c>
      <c r="W3133" s="3" t="str">
        <f>IFERROR(VLOOKUP(B3133,Returns!$B$2:$C$801,2),"No")</f>
        <v>Yes</v>
      </c>
    </row>
    <row r="3134" spans="1:23" x14ac:dyDescent="0.2">
      <c r="A3134" s="1">
        <v>3133</v>
      </c>
      <c r="B3134" t="s">
        <v>7680</v>
      </c>
      <c r="C3134" s="2">
        <v>42606</v>
      </c>
      <c r="D3134" s="2">
        <v>42608</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s="3" t="str" cm="1">
        <f t="array" ref="V3134">_xlfn.IFS(Orders!M3134=People!$B$2,People!$A$2,Orders!M3134=People!$B$3,People!$A$3,Orders!M3134=People!$B$4,People!$A$3,Orders!M3134=People!$B$5,People!$A$5)</f>
        <v>Chuck Magee</v>
      </c>
      <c r="W3134" s="3" t="str">
        <f>IFERROR(VLOOKUP(B3134,Returns!$B$2:$C$801,2),"No")</f>
        <v>Yes</v>
      </c>
    </row>
    <row r="3135" spans="1:23" x14ac:dyDescent="0.2">
      <c r="A3135" s="1">
        <v>3134</v>
      </c>
      <c r="B3135" t="s">
        <v>7680</v>
      </c>
      <c r="C3135" s="2">
        <v>42606</v>
      </c>
      <c r="D3135" s="2">
        <v>42608</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s="3" t="str" cm="1">
        <f t="array" ref="V3135">_xlfn.IFS(Orders!M3135=People!$B$2,People!$A$2,Orders!M3135=People!$B$3,People!$A$3,Orders!M3135=People!$B$4,People!$A$3,Orders!M3135=People!$B$5,People!$A$5)</f>
        <v>Chuck Magee</v>
      </c>
      <c r="W3135" s="3" t="str">
        <f>IFERROR(VLOOKUP(B3135,Returns!$B$2:$C$801,2),"No")</f>
        <v>Yes</v>
      </c>
    </row>
    <row r="3136" spans="1:23" x14ac:dyDescent="0.2">
      <c r="A3136" s="1">
        <v>3135</v>
      </c>
      <c r="B3136" t="s">
        <v>7681</v>
      </c>
      <c r="C3136" s="2">
        <v>43781</v>
      </c>
      <c r="D3136" s="2">
        <v>43787</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s="3" t="str" cm="1">
        <f t="array" ref="V3136">_xlfn.IFS(Orders!M3136=People!$B$2,People!$A$2,Orders!M3136=People!$B$3,People!$A$3,Orders!M3136=People!$B$4,People!$A$3,Orders!M3136=People!$B$5,People!$A$5)</f>
        <v>Chuck Magee</v>
      </c>
      <c r="W3136" s="3" t="str">
        <f>IFERROR(VLOOKUP(B3136,Returns!$B$2:$C$801,2),"No")</f>
        <v>Yes</v>
      </c>
    </row>
    <row r="3137" spans="1:23" x14ac:dyDescent="0.2">
      <c r="A3137" s="1">
        <v>3136</v>
      </c>
      <c r="B3137" t="s">
        <v>7681</v>
      </c>
      <c r="C3137" s="2">
        <v>43781</v>
      </c>
      <c r="D3137" s="2">
        <v>43787</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s="3" t="str" cm="1">
        <f t="array" ref="V3137">_xlfn.IFS(Orders!M3137=People!$B$2,People!$A$2,Orders!M3137=People!$B$3,People!$A$3,Orders!M3137=People!$B$4,People!$A$3,Orders!M3137=People!$B$5,People!$A$5)</f>
        <v>Chuck Magee</v>
      </c>
      <c r="W3137" s="3" t="str">
        <f>IFERROR(VLOOKUP(B3137,Returns!$B$2:$C$801,2),"No")</f>
        <v>Yes</v>
      </c>
    </row>
    <row r="3138" spans="1:23" x14ac:dyDescent="0.2">
      <c r="A3138" s="1">
        <v>3137</v>
      </c>
      <c r="B3138" t="s">
        <v>7681</v>
      </c>
      <c r="C3138" s="2">
        <v>43781</v>
      </c>
      <c r="D3138" s="2">
        <v>43787</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s="3" t="str" cm="1">
        <f t="array" ref="V3138">_xlfn.IFS(Orders!M3138=People!$B$2,People!$A$2,Orders!M3138=People!$B$3,People!$A$3,Orders!M3138=People!$B$4,People!$A$3,Orders!M3138=People!$B$5,People!$A$5)</f>
        <v>Chuck Magee</v>
      </c>
      <c r="W3138" s="3" t="str">
        <f>IFERROR(VLOOKUP(B3138,Returns!$B$2:$C$801,2),"No")</f>
        <v>Yes</v>
      </c>
    </row>
    <row r="3139" spans="1:23" x14ac:dyDescent="0.2">
      <c r="A3139" s="1">
        <v>3138</v>
      </c>
      <c r="B3139" t="s">
        <v>7681</v>
      </c>
      <c r="C3139" s="2">
        <v>43781</v>
      </c>
      <c r="D3139" s="2">
        <v>43787</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s="3" t="str" cm="1">
        <f t="array" ref="V3139">_xlfn.IFS(Orders!M3139=People!$B$2,People!$A$2,Orders!M3139=People!$B$3,People!$A$3,Orders!M3139=People!$B$4,People!$A$3,Orders!M3139=People!$B$5,People!$A$5)</f>
        <v>Chuck Magee</v>
      </c>
      <c r="W3139" s="3" t="str">
        <f>IFERROR(VLOOKUP(B3139,Returns!$B$2:$C$801,2),"No")</f>
        <v>Yes</v>
      </c>
    </row>
    <row r="3140" spans="1:23" x14ac:dyDescent="0.2">
      <c r="A3140" s="1">
        <v>3139</v>
      </c>
      <c r="B3140" t="s">
        <v>7681</v>
      </c>
      <c r="C3140" s="2">
        <v>43781</v>
      </c>
      <c r="D3140" s="2">
        <v>43787</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s="3" t="str" cm="1">
        <f t="array" ref="V3140">_xlfn.IFS(Orders!M3140=People!$B$2,People!$A$2,Orders!M3140=People!$B$3,People!$A$3,Orders!M3140=People!$B$4,People!$A$3,Orders!M3140=People!$B$5,People!$A$5)</f>
        <v>Chuck Magee</v>
      </c>
      <c r="W3140" s="3" t="str">
        <f>IFERROR(VLOOKUP(B3140,Returns!$B$2:$C$801,2),"No")</f>
        <v>Yes</v>
      </c>
    </row>
    <row r="3141" spans="1:23" x14ac:dyDescent="0.2">
      <c r="A3141" s="1">
        <v>3140</v>
      </c>
      <c r="B3141" t="s">
        <v>7681</v>
      </c>
      <c r="C3141" s="2">
        <v>43781</v>
      </c>
      <c r="D3141" s="2">
        <v>43787</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s="3" t="str" cm="1">
        <f t="array" ref="V3141">_xlfn.IFS(Orders!M3141=People!$B$2,People!$A$2,Orders!M3141=People!$B$3,People!$A$3,Orders!M3141=People!$B$4,People!$A$3,Orders!M3141=People!$B$5,People!$A$5)</f>
        <v>Chuck Magee</v>
      </c>
      <c r="W3141" s="3" t="str">
        <f>IFERROR(VLOOKUP(B3141,Returns!$B$2:$C$801,2),"No")</f>
        <v>Yes</v>
      </c>
    </row>
    <row r="3142" spans="1:23" x14ac:dyDescent="0.2">
      <c r="A3142" s="1">
        <v>3141</v>
      </c>
      <c r="B3142" t="s">
        <v>7682</v>
      </c>
      <c r="C3142" s="2">
        <v>42850</v>
      </c>
      <c r="D3142" s="2">
        <v>42853</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s="3" t="str" cm="1">
        <f t="array" ref="V3142">_xlfn.IFS(Orders!M3142=People!$B$2,People!$A$2,Orders!M3142=People!$B$3,People!$A$3,Orders!M3142=People!$B$4,People!$A$3,Orders!M3142=People!$B$5,People!$A$5)</f>
        <v>Chuck Magee</v>
      </c>
      <c r="W3142" s="3" t="str">
        <f>IFERROR(VLOOKUP(B3142,Returns!$B$2:$C$801,2),"No")</f>
        <v>Yes</v>
      </c>
    </row>
    <row r="3143" spans="1:23" x14ac:dyDescent="0.2">
      <c r="A3143" s="1">
        <v>3142</v>
      </c>
      <c r="B3143" t="s">
        <v>7683</v>
      </c>
      <c r="C3143" s="2">
        <v>42716</v>
      </c>
      <c r="D3143" s="2">
        <v>42716</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s="3" t="str" cm="1">
        <f t="array" ref="V3143">_xlfn.IFS(Orders!M3143=People!$B$2,People!$A$2,Orders!M3143=People!$B$3,People!$A$3,Orders!M3143=People!$B$4,People!$A$3,Orders!M3143=People!$B$5,People!$A$5)</f>
        <v>Chuck Magee</v>
      </c>
      <c r="W3143" s="3" t="str">
        <f>IFERROR(VLOOKUP(B3143,Returns!$B$2:$C$801,2),"No")</f>
        <v>Yes</v>
      </c>
    </row>
    <row r="3144" spans="1:23" x14ac:dyDescent="0.2">
      <c r="A3144" s="1">
        <v>3143</v>
      </c>
      <c r="B3144" t="s">
        <v>7684</v>
      </c>
      <c r="C3144" s="2">
        <v>43733</v>
      </c>
      <c r="D3144" s="2">
        <v>43735</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s="3" t="str" cm="1">
        <f t="array" ref="V3144">_xlfn.IFS(Orders!M3144=People!$B$2,People!$A$2,Orders!M3144=People!$B$3,People!$A$3,Orders!M3144=People!$B$4,People!$A$3,Orders!M3144=People!$B$5,People!$A$5)</f>
        <v>Chuck Magee</v>
      </c>
      <c r="W3144" s="3" t="str">
        <f>IFERROR(VLOOKUP(B3144,Returns!$B$2:$C$801,2),"No")</f>
        <v>Yes</v>
      </c>
    </row>
    <row r="3145" spans="1:23" x14ac:dyDescent="0.2">
      <c r="A3145" s="1">
        <v>3144</v>
      </c>
      <c r="B3145" t="s">
        <v>7684</v>
      </c>
      <c r="C3145" s="2">
        <v>43733</v>
      </c>
      <c r="D3145" s="2">
        <v>43735</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s="3" t="str" cm="1">
        <f t="array" ref="V3145">_xlfn.IFS(Orders!M3145=People!$B$2,People!$A$2,Orders!M3145=People!$B$3,People!$A$3,Orders!M3145=People!$B$4,People!$A$3,Orders!M3145=People!$B$5,People!$A$5)</f>
        <v>Chuck Magee</v>
      </c>
      <c r="W3145" s="3" t="str">
        <f>IFERROR(VLOOKUP(B3145,Returns!$B$2:$C$801,2),"No")</f>
        <v>Yes</v>
      </c>
    </row>
    <row r="3146" spans="1:23" x14ac:dyDescent="0.2">
      <c r="A3146" s="1">
        <v>3145</v>
      </c>
      <c r="B3146" t="s">
        <v>7685</v>
      </c>
      <c r="C3146" s="2">
        <v>43348</v>
      </c>
      <c r="D3146" s="2">
        <v>43354</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s="3" t="str" cm="1">
        <f t="array" ref="V3146">_xlfn.IFS(Orders!M3146=People!$B$2,People!$A$2,Orders!M3146=People!$B$3,People!$A$3,Orders!M3146=People!$B$4,People!$A$3,Orders!M3146=People!$B$5,People!$A$5)</f>
        <v>Chuck Magee</v>
      </c>
      <c r="W3146" s="3" t="str">
        <f>IFERROR(VLOOKUP(B3146,Returns!$B$2:$C$801,2),"No")</f>
        <v>Yes</v>
      </c>
    </row>
    <row r="3147" spans="1:23" hidden="1" x14ac:dyDescent="0.2">
      <c r="A3147" s="1">
        <v>3146</v>
      </c>
      <c r="B3147" t="s">
        <v>6131</v>
      </c>
      <c r="C3147" s="2">
        <v>43507</v>
      </c>
      <c r="D3147" s="2">
        <v>43509</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s="3" t="str" cm="1">
        <f t="array" ref="V3147">_xlfn.IFS(Orders!M3147=People!$B$2,People!$A$2,Orders!M3147=People!$B$3,People!$A$3,Orders!M3147=People!$B$4,People!$A$3,Orders!M3147=People!$B$5,People!$A$5)</f>
        <v>Anna Andreadi</v>
      </c>
      <c r="W3147" s="3" t="str">
        <f>IFERROR(VLOOKUP(B3147,Returns!$B$2:$C$801,2),"No")</f>
        <v>Yes</v>
      </c>
    </row>
    <row r="3148" spans="1:23" hidden="1" x14ac:dyDescent="0.2">
      <c r="A3148" s="1">
        <v>3147</v>
      </c>
      <c r="B3148" t="s">
        <v>6131</v>
      </c>
      <c r="C3148" s="2">
        <v>43507</v>
      </c>
      <c r="D3148" s="2">
        <v>43509</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s="3" t="str" cm="1">
        <f t="array" ref="V3148">_xlfn.IFS(Orders!M3148=People!$B$2,People!$A$2,Orders!M3148=People!$B$3,People!$A$3,Orders!M3148=People!$B$4,People!$A$3,Orders!M3148=People!$B$5,People!$A$5)</f>
        <v>Anna Andreadi</v>
      </c>
      <c r="W3148" s="3" t="str">
        <f>IFERROR(VLOOKUP(B3148,Returns!$B$2:$C$801,2),"No")</f>
        <v>Yes</v>
      </c>
    </row>
    <row r="3149" spans="1:23" hidden="1" x14ac:dyDescent="0.2">
      <c r="A3149" s="1">
        <v>3148</v>
      </c>
      <c r="B3149" t="s">
        <v>7686</v>
      </c>
      <c r="C3149" s="2">
        <v>42551</v>
      </c>
      <c r="D3149" s="2">
        <v>42554</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s="3" t="str" cm="1">
        <f t="array" ref="V3149">_xlfn.IFS(Orders!M3149=People!$B$2,People!$A$2,Orders!M3149=People!$B$3,People!$A$3,Orders!M3149=People!$B$4,People!$A$3,Orders!M3149=People!$B$5,People!$A$5)</f>
        <v>Anna Andreadi</v>
      </c>
      <c r="W3149" s="3" t="str">
        <f>IFERROR(VLOOKUP(B3149,Returns!$B$2:$C$801,2),"No")</f>
        <v>Yes</v>
      </c>
    </row>
    <row r="3150" spans="1:23" x14ac:dyDescent="0.2">
      <c r="A3150" s="1">
        <v>3149</v>
      </c>
      <c r="B3150" t="s">
        <v>7687</v>
      </c>
      <c r="C3150" s="2">
        <v>43258</v>
      </c>
      <c r="D3150" s="2">
        <v>43261</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s="3" t="str" cm="1">
        <f t="array" ref="V3150">_xlfn.IFS(Orders!M3150=People!$B$2,People!$A$2,Orders!M3150=People!$B$3,People!$A$3,Orders!M3150=People!$B$4,People!$A$3,Orders!M3150=People!$B$5,People!$A$5)</f>
        <v>Chuck Magee</v>
      </c>
      <c r="W3150" s="3" t="str">
        <f>IFERROR(VLOOKUP(B3150,Returns!$B$2:$C$801,2),"No")</f>
        <v>Yes</v>
      </c>
    </row>
    <row r="3151" spans="1:23" hidden="1" x14ac:dyDescent="0.2">
      <c r="A3151" s="1">
        <v>3150</v>
      </c>
      <c r="B3151" t="s">
        <v>7688</v>
      </c>
      <c r="C3151" s="2">
        <v>42724</v>
      </c>
      <c r="D3151" s="2">
        <v>42729</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s="3" t="str" cm="1">
        <f t="array" ref="V3151">_xlfn.IFS(Orders!M3151=People!$B$2,People!$A$2,Orders!M3151=People!$B$3,People!$A$3,Orders!M3151=People!$B$4,People!$A$3,Orders!M3151=People!$B$5,People!$A$5)</f>
        <v>Anna Andreadi</v>
      </c>
      <c r="W3151" s="3" t="str">
        <f>IFERROR(VLOOKUP(B3151,Returns!$B$2:$C$801,2),"No")</f>
        <v>Yes</v>
      </c>
    </row>
    <row r="3152" spans="1:23" x14ac:dyDescent="0.2">
      <c r="A3152" s="1">
        <v>3151</v>
      </c>
      <c r="B3152" t="s">
        <v>7689</v>
      </c>
      <c r="C3152" s="2">
        <v>43084</v>
      </c>
      <c r="D3152" s="2">
        <v>43087</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s="3" t="str" cm="1">
        <f t="array" ref="V3152">_xlfn.IFS(Orders!M3152=People!$B$2,People!$A$2,Orders!M3152=People!$B$3,People!$A$3,Orders!M3152=People!$B$4,People!$A$3,Orders!M3152=People!$B$5,People!$A$5)</f>
        <v>Chuck Magee</v>
      </c>
      <c r="W3152" s="3" t="str">
        <f>IFERROR(VLOOKUP(B3152,Returns!$B$2:$C$801,2),"No")</f>
        <v>Yes</v>
      </c>
    </row>
    <row r="3153" spans="1:23" x14ac:dyDescent="0.2">
      <c r="A3153" s="1">
        <v>3152</v>
      </c>
      <c r="B3153" t="s">
        <v>7689</v>
      </c>
      <c r="C3153" s="2">
        <v>43084</v>
      </c>
      <c r="D3153" s="2">
        <v>43087</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s="3" t="str" cm="1">
        <f t="array" ref="V3153">_xlfn.IFS(Orders!M3153=People!$B$2,People!$A$2,Orders!M3153=People!$B$3,People!$A$3,Orders!M3153=People!$B$4,People!$A$3,Orders!M3153=People!$B$5,People!$A$5)</f>
        <v>Chuck Magee</v>
      </c>
      <c r="W3153" s="3" t="str">
        <f>IFERROR(VLOOKUP(B3153,Returns!$B$2:$C$801,2),"No")</f>
        <v>Yes</v>
      </c>
    </row>
    <row r="3154" spans="1:23" x14ac:dyDescent="0.2">
      <c r="A3154" s="1">
        <v>3153</v>
      </c>
      <c r="B3154" t="s">
        <v>7689</v>
      </c>
      <c r="C3154" s="2">
        <v>43084</v>
      </c>
      <c r="D3154" s="2">
        <v>43087</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s="3" t="str" cm="1">
        <f t="array" ref="V3154">_xlfn.IFS(Orders!M3154=People!$B$2,People!$A$2,Orders!M3154=People!$B$3,People!$A$3,Orders!M3154=People!$B$4,People!$A$3,Orders!M3154=People!$B$5,People!$A$5)</f>
        <v>Chuck Magee</v>
      </c>
      <c r="W3154" s="3" t="str">
        <f>IFERROR(VLOOKUP(B3154,Returns!$B$2:$C$801,2),"No")</f>
        <v>Yes</v>
      </c>
    </row>
    <row r="3155" spans="1:23" x14ac:dyDescent="0.2">
      <c r="A3155" s="1">
        <v>3154</v>
      </c>
      <c r="B3155" t="s">
        <v>7689</v>
      </c>
      <c r="C3155" s="2">
        <v>43084</v>
      </c>
      <c r="D3155" s="2">
        <v>43087</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s="3" t="str" cm="1">
        <f t="array" ref="V3155">_xlfn.IFS(Orders!M3155=People!$B$2,People!$A$2,Orders!M3155=People!$B$3,People!$A$3,Orders!M3155=People!$B$4,People!$A$3,Orders!M3155=People!$B$5,People!$A$5)</f>
        <v>Chuck Magee</v>
      </c>
      <c r="W3155" s="3" t="str">
        <f>IFERROR(VLOOKUP(B3155,Returns!$B$2:$C$801,2),"No")</f>
        <v>Yes</v>
      </c>
    </row>
    <row r="3156" spans="1:23" x14ac:dyDescent="0.2">
      <c r="A3156" s="1">
        <v>3155</v>
      </c>
      <c r="B3156" t="s">
        <v>7690</v>
      </c>
      <c r="C3156" s="2">
        <v>43666</v>
      </c>
      <c r="D3156" s="2">
        <v>43670</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s="3" t="str" cm="1">
        <f t="array" ref="V3156">_xlfn.IFS(Orders!M3156=People!$B$2,People!$A$2,Orders!M3156=People!$B$3,People!$A$3,Orders!M3156=People!$B$4,People!$A$3,Orders!M3156=People!$B$5,People!$A$5)</f>
        <v>Chuck Magee</v>
      </c>
      <c r="W3156" s="3" t="str">
        <f>IFERROR(VLOOKUP(B3156,Returns!$B$2:$C$801,2),"No")</f>
        <v>Yes</v>
      </c>
    </row>
    <row r="3157" spans="1:23" hidden="1" x14ac:dyDescent="0.2">
      <c r="A3157" s="1">
        <v>3156</v>
      </c>
      <c r="B3157" t="s">
        <v>7691</v>
      </c>
      <c r="C3157" s="2">
        <v>42585</v>
      </c>
      <c r="D3157" s="2">
        <v>42587</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s="3" t="str" cm="1">
        <f t="array" ref="V3157">_xlfn.IFS(Orders!M3157=People!$B$2,People!$A$2,Orders!M3157=People!$B$3,People!$A$3,Orders!M3157=People!$B$4,People!$A$3,Orders!M3157=People!$B$5,People!$A$5)</f>
        <v>Anna Andreadi</v>
      </c>
      <c r="W3157" s="3" t="str">
        <f>IFERROR(VLOOKUP(B3157,Returns!$B$2:$C$801,2),"No")</f>
        <v>Yes</v>
      </c>
    </row>
    <row r="3158" spans="1:23" x14ac:dyDescent="0.2">
      <c r="A3158" s="1">
        <v>3157</v>
      </c>
      <c r="B3158" t="s">
        <v>7692</v>
      </c>
      <c r="C3158" s="2">
        <v>42971</v>
      </c>
      <c r="D3158" s="2">
        <v>42975</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s="3" t="str" cm="1">
        <f t="array" ref="V3158">_xlfn.IFS(Orders!M3158=People!$B$2,People!$A$2,Orders!M3158=People!$B$3,People!$A$3,Orders!M3158=People!$B$4,People!$A$3,Orders!M3158=People!$B$5,People!$A$5)</f>
        <v>Chuck Magee</v>
      </c>
      <c r="W3158" s="3" t="str">
        <f>IFERROR(VLOOKUP(B3158,Returns!$B$2:$C$801,2),"No")</f>
        <v>Yes</v>
      </c>
    </row>
    <row r="3159" spans="1:23" x14ac:dyDescent="0.2">
      <c r="A3159" s="1">
        <v>3158</v>
      </c>
      <c r="B3159" t="s">
        <v>7692</v>
      </c>
      <c r="C3159" s="2">
        <v>42971</v>
      </c>
      <c r="D3159" s="2">
        <v>42975</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s="3" t="str" cm="1">
        <f t="array" ref="V3159">_xlfn.IFS(Orders!M3159=People!$B$2,People!$A$2,Orders!M3159=People!$B$3,People!$A$3,Orders!M3159=People!$B$4,People!$A$3,Orders!M3159=People!$B$5,People!$A$5)</f>
        <v>Chuck Magee</v>
      </c>
      <c r="W3159" s="3" t="str">
        <f>IFERROR(VLOOKUP(B3159,Returns!$B$2:$C$801,2),"No")</f>
        <v>Yes</v>
      </c>
    </row>
    <row r="3160" spans="1:23" hidden="1" x14ac:dyDescent="0.2">
      <c r="A3160" s="1">
        <v>3159</v>
      </c>
      <c r="B3160" t="s">
        <v>7693</v>
      </c>
      <c r="C3160" s="2">
        <v>43185</v>
      </c>
      <c r="D3160" s="2">
        <v>43186</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s="3" t="str" cm="1">
        <f t="array" ref="V3160">_xlfn.IFS(Orders!M3160=People!$B$2,People!$A$2,Orders!M3160=People!$B$3,People!$A$3,Orders!M3160=People!$B$4,People!$A$3,Orders!M3160=People!$B$5,People!$A$5)</f>
        <v>Cassandra Brandow</v>
      </c>
      <c r="W3160" s="3" t="str">
        <f>IFERROR(VLOOKUP(B3160,Returns!$B$2:$C$801,2),"No")</f>
        <v>Yes</v>
      </c>
    </row>
    <row r="3161" spans="1:23" hidden="1" x14ac:dyDescent="0.2">
      <c r="A3161" s="1">
        <v>3160</v>
      </c>
      <c r="B3161" t="s">
        <v>7693</v>
      </c>
      <c r="C3161" s="2">
        <v>43185</v>
      </c>
      <c r="D3161" s="2">
        <v>43186</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s="3" t="str" cm="1">
        <f t="array" ref="V3161">_xlfn.IFS(Orders!M3161=People!$B$2,People!$A$2,Orders!M3161=People!$B$3,People!$A$3,Orders!M3161=People!$B$4,People!$A$3,Orders!M3161=People!$B$5,People!$A$5)</f>
        <v>Cassandra Brandow</v>
      </c>
      <c r="W3161" s="3" t="str">
        <f>IFERROR(VLOOKUP(B3161,Returns!$B$2:$C$801,2),"No")</f>
        <v>Yes</v>
      </c>
    </row>
    <row r="3162" spans="1:23" x14ac:dyDescent="0.2">
      <c r="A3162" s="1">
        <v>3161</v>
      </c>
      <c r="B3162" t="s">
        <v>7694</v>
      </c>
      <c r="C3162" s="2">
        <v>42625</v>
      </c>
      <c r="D3162" s="2">
        <v>42629</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s="3" t="str" cm="1">
        <f t="array" ref="V3162">_xlfn.IFS(Orders!M3162=People!$B$2,People!$A$2,Orders!M3162=People!$B$3,People!$A$3,Orders!M3162=People!$B$4,People!$A$3,Orders!M3162=People!$B$5,People!$A$5)</f>
        <v>Chuck Magee</v>
      </c>
      <c r="W3162" s="3" t="str">
        <f>IFERROR(VLOOKUP(B3162,Returns!$B$2:$C$801,2),"No")</f>
        <v>Yes</v>
      </c>
    </row>
    <row r="3163" spans="1:23" hidden="1" x14ac:dyDescent="0.2">
      <c r="A3163" s="1">
        <v>3162</v>
      </c>
      <c r="B3163" t="s">
        <v>7695</v>
      </c>
      <c r="C3163" s="2">
        <v>42634</v>
      </c>
      <c r="D3163" s="2">
        <v>42638</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s="3" t="str" cm="1">
        <f t="array" ref="V3163">_xlfn.IFS(Orders!M3163=People!$B$2,People!$A$2,Orders!M3163=People!$B$3,People!$A$3,Orders!M3163=People!$B$4,People!$A$3,Orders!M3163=People!$B$5,People!$A$5)</f>
        <v>Anna Andreadi</v>
      </c>
      <c r="W3163" s="3" t="str">
        <f>IFERROR(VLOOKUP(B3163,Returns!$B$2:$C$801,2),"No")</f>
        <v>Yes</v>
      </c>
    </row>
    <row r="3164" spans="1:23" hidden="1" x14ac:dyDescent="0.2">
      <c r="A3164" s="1">
        <v>3163</v>
      </c>
      <c r="B3164" t="s">
        <v>7695</v>
      </c>
      <c r="C3164" s="2">
        <v>42634</v>
      </c>
      <c r="D3164" s="2">
        <v>42638</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s="3" t="str" cm="1">
        <f t="array" ref="V3164">_xlfn.IFS(Orders!M3164=People!$B$2,People!$A$2,Orders!M3164=People!$B$3,People!$A$3,Orders!M3164=People!$B$4,People!$A$3,Orders!M3164=People!$B$5,People!$A$5)</f>
        <v>Anna Andreadi</v>
      </c>
      <c r="W3164" s="3" t="str">
        <f>IFERROR(VLOOKUP(B3164,Returns!$B$2:$C$801,2),"No")</f>
        <v>Yes</v>
      </c>
    </row>
    <row r="3165" spans="1:23" hidden="1" x14ac:dyDescent="0.2">
      <c r="A3165" s="1">
        <v>3164</v>
      </c>
      <c r="B3165" t="s">
        <v>7695</v>
      </c>
      <c r="C3165" s="2">
        <v>42634</v>
      </c>
      <c r="D3165" s="2">
        <v>42638</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s="3" t="str" cm="1">
        <f t="array" ref="V3165">_xlfn.IFS(Orders!M3165=People!$B$2,People!$A$2,Orders!M3165=People!$B$3,People!$A$3,Orders!M3165=People!$B$4,People!$A$3,Orders!M3165=People!$B$5,People!$A$5)</f>
        <v>Anna Andreadi</v>
      </c>
      <c r="W3165" s="3" t="str">
        <f>IFERROR(VLOOKUP(B3165,Returns!$B$2:$C$801,2),"No")</f>
        <v>Yes</v>
      </c>
    </row>
    <row r="3166" spans="1:23" hidden="1" x14ac:dyDescent="0.2">
      <c r="A3166" s="1">
        <v>3165</v>
      </c>
      <c r="B3166" t="s">
        <v>7695</v>
      </c>
      <c r="C3166" s="2">
        <v>42634</v>
      </c>
      <c r="D3166" s="2">
        <v>42638</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s="3" t="str" cm="1">
        <f t="array" ref="V3166">_xlfn.IFS(Orders!M3166=People!$B$2,People!$A$2,Orders!M3166=People!$B$3,People!$A$3,Orders!M3166=People!$B$4,People!$A$3,Orders!M3166=People!$B$5,People!$A$5)</f>
        <v>Anna Andreadi</v>
      </c>
      <c r="W3166" s="3" t="str">
        <f>IFERROR(VLOOKUP(B3166,Returns!$B$2:$C$801,2),"No")</f>
        <v>Yes</v>
      </c>
    </row>
    <row r="3167" spans="1:23" hidden="1" x14ac:dyDescent="0.2">
      <c r="A3167" s="1">
        <v>3166</v>
      </c>
      <c r="B3167" t="s">
        <v>7695</v>
      </c>
      <c r="C3167" s="2">
        <v>42634</v>
      </c>
      <c r="D3167" s="2">
        <v>42638</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s="3" t="str" cm="1">
        <f t="array" ref="V3167">_xlfn.IFS(Orders!M3167=People!$B$2,People!$A$2,Orders!M3167=People!$B$3,People!$A$3,Orders!M3167=People!$B$4,People!$A$3,Orders!M3167=People!$B$5,People!$A$5)</f>
        <v>Anna Andreadi</v>
      </c>
      <c r="W3167" s="3" t="str">
        <f>IFERROR(VLOOKUP(B3167,Returns!$B$2:$C$801,2),"No")</f>
        <v>Yes</v>
      </c>
    </row>
    <row r="3168" spans="1:23" hidden="1" x14ac:dyDescent="0.2">
      <c r="A3168" s="1">
        <v>3167</v>
      </c>
      <c r="B3168" t="s">
        <v>7695</v>
      </c>
      <c r="C3168" s="2">
        <v>42634</v>
      </c>
      <c r="D3168" s="2">
        <v>42638</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s="3" t="str" cm="1">
        <f t="array" ref="V3168">_xlfn.IFS(Orders!M3168=People!$B$2,People!$A$2,Orders!M3168=People!$B$3,People!$A$3,Orders!M3168=People!$B$4,People!$A$3,Orders!M3168=People!$B$5,People!$A$5)</f>
        <v>Anna Andreadi</v>
      </c>
      <c r="W3168" s="3" t="str">
        <f>IFERROR(VLOOKUP(B3168,Returns!$B$2:$C$801,2),"No")</f>
        <v>Yes</v>
      </c>
    </row>
    <row r="3169" spans="1:23" x14ac:dyDescent="0.2">
      <c r="A3169" s="1">
        <v>3168</v>
      </c>
      <c r="B3169" t="s">
        <v>7696</v>
      </c>
      <c r="C3169" s="2">
        <v>43402</v>
      </c>
      <c r="D3169" s="2">
        <v>43404</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s="3" t="str" cm="1">
        <f t="array" ref="V3169">_xlfn.IFS(Orders!M3169=People!$B$2,People!$A$2,Orders!M3169=People!$B$3,People!$A$3,Orders!M3169=People!$B$4,People!$A$3,Orders!M3169=People!$B$5,People!$A$5)</f>
        <v>Chuck Magee</v>
      </c>
      <c r="W3169" s="3" t="str">
        <f>IFERROR(VLOOKUP(B3169,Returns!$B$2:$C$801,2),"No")</f>
        <v>Yes</v>
      </c>
    </row>
    <row r="3170" spans="1:23" hidden="1" x14ac:dyDescent="0.2">
      <c r="A3170" s="1">
        <v>3169</v>
      </c>
      <c r="B3170" t="s">
        <v>7697</v>
      </c>
      <c r="C3170" s="2">
        <v>43248</v>
      </c>
      <c r="D3170" s="2">
        <v>43254</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s="3" t="str" cm="1">
        <f t="array" ref="V3170">_xlfn.IFS(Orders!M3170=People!$B$2,People!$A$2,Orders!M3170=People!$B$3,People!$A$3,Orders!M3170=People!$B$4,People!$A$3,Orders!M3170=People!$B$5,People!$A$5)</f>
        <v>Cassandra Brandow</v>
      </c>
      <c r="W3170" s="3" t="str">
        <f>IFERROR(VLOOKUP(B3170,Returns!$B$2:$C$801,2),"No")</f>
        <v>Yes</v>
      </c>
    </row>
    <row r="3171" spans="1:23" hidden="1" x14ac:dyDescent="0.2">
      <c r="A3171" s="1">
        <v>3170</v>
      </c>
      <c r="B3171" t="s">
        <v>7697</v>
      </c>
      <c r="C3171" s="2">
        <v>43248</v>
      </c>
      <c r="D3171" s="2">
        <v>43254</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s="3" t="str" cm="1">
        <f t="array" ref="V3171">_xlfn.IFS(Orders!M3171=People!$B$2,People!$A$2,Orders!M3171=People!$B$3,People!$A$3,Orders!M3171=People!$B$4,People!$A$3,Orders!M3171=People!$B$5,People!$A$5)</f>
        <v>Cassandra Brandow</v>
      </c>
      <c r="W3171" s="3" t="str">
        <f>IFERROR(VLOOKUP(B3171,Returns!$B$2:$C$801,2),"No")</f>
        <v>Yes</v>
      </c>
    </row>
    <row r="3172" spans="1:23" hidden="1" x14ac:dyDescent="0.2">
      <c r="A3172" s="1">
        <v>3171</v>
      </c>
      <c r="B3172" t="s">
        <v>7698</v>
      </c>
      <c r="C3172" s="2">
        <v>43820</v>
      </c>
      <c r="D3172" s="2">
        <v>43825</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s="3" t="str" cm="1">
        <f t="array" ref="V3172">_xlfn.IFS(Orders!M3172=People!$B$2,People!$A$2,Orders!M3172=People!$B$3,People!$A$3,Orders!M3172=People!$B$4,People!$A$3,Orders!M3172=People!$B$5,People!$A$5)</f>
        <v>Cassandra Brandow</v>
      </c>
      <c r="W3172" s="3" t="str">
        <f>IFERROR(VLOOKUP(B3172,Returns!$B$2:$C$801,2),"No")</f>
        <v>Yes</v>
      </c>
    </row>
    <row r="3173" spans="1:23" x14ac:dyDescent="0.2">
      <c r="A3173" s="1">
        <v>3172</v>
      </c>
      <c r="B3173" t="s">
        <v>7699</v>
      </c>
      <c r="C3173" s="2">
        <v>43180</v>
      </c>
      <c r="D3173" s="2">
        <v>43187</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s="3" t="str" cm="1">
        <f t="array" ref="V3173">_xlfn.IFS(Orders!M3173=People!$B$2,People!$A$2,Orders!M3173=People!$B$3,People!$A$3,Orders!M3173=People!$B$4,People!$A$3,Orders!M3173=People!$B$5,People!$A$5)</f>
        <v>Chuck Magee</v>
      </c>
      <c r="W3173" s="3" t="str">
        <f>IFERROR(VLOOKUP(B3173,Returns!$B$2:$C$801,2),"No")</f>
        <v>Yes</v>
      </c>
    </row>
    <row r="3174" spans="1:23" x14ac:dyDescent="0.2">
      <c r="A3174" s="1">
        <v>3173</v>
      </c>
      <c r="B3174" t="s">
        <v>7699</v>
      </c>
      <c r="C3174" s="2">
        <v>43180</v>
      </c>
      <c r="D3174" s="2">
        <v>43187</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s="3" t="str" cm="1">
        <f t="array" ref="V3174">_xlfn.IFS(Orders!M3174=People!$B$2,People!$A$2,Orders!M3174=People!$B$3,People!$A$3,Orders!M3174=People!$B$4,People!$A$3,Orders!M3174=People!$B$5,People!$A$5)</f>
        <v>Chuck Magee</v>
      </c>
      <c r="W3174" s="3" t="str">
        <f>IFERROR(VLOOKUP(B3174,Returns!$B$2:$C$801,2),"No")</f>
        <v>Yes</v>
      </c>
    </row>
    <row r="3175" spans="1:23" x14ac:dyDescent="0.2">
      <c r="A3175" s="1">
        <v>3174</v>
      </c>
      <c r="B3175" t="s">
        <v>7699</v>
      </c>
      <c r="C3175" s="2">
        <v>43180</v>
      </c>
      <c r="D3175" s="2">
        <v>43187</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s="3" t="str" cm="1">
        <f t="array" ref="V3175">_xlfn.IFS(Orders!M3175=People!$B$2,People!$A$2,Orders!M3175=People!$B$3,People!$A$3,Orders!M3175=People!$B$4,People!$A$3,Orders!M3175=People!$B$5,People!$A$5)</f>
        <v>Chuck Magee</v>
      </c>
      <c r="W3175" s="3" t="str">
        <f>IFERROR(VLOOKUP(B3175,Returns!$B$2:$C$801,2),"No")</f>
        <v>Yes</v>
      </c>
    </row>
    <row r="3176" spans="1:23" x14ac:dyDescent="0.2">
      <c r="A3176" s="1">
        <v>3175</v>
      </c>
      <c r="B3176" t="s">
        <v>7700</v>
      </c>
      <c r="C3176" s="2">
        <v>43780</v>
      </c>
      <c r="D3176" s="2">
        <v>43787</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s="3" t="str" cm="1">
        <f t="array" ref="V3176">_xlfn.IFS(Orders!M3176=People!$B$2,People!$A$2,Orders!M3176=People!$B$3,People!$A$3,Orders!M3176=People!$B$4,People!$A$3,Orders!M3176=People!$B$5,People!$A$5)</f>
        <v>Chuck Magee</v>
      </c>
      <c r="W3176" s="3" t="str">
        <f>IFERROR(VLOOKUP(B3176,Returns!$B$2:$C$801,2),"No")</f>
        <v>Yes</v>
      </c>
    </row>
    <row r="3177" spans="1:23" hidden="1" x14ac:dyDescent="0.2">
      <c r="A3177" s="1">
        <v>3176</v>
      </c>
      <c r="B3177" t="s">
        <v>7701</v>
      </c>
      <c r="C3177" s="2">
        <v>43731</v>
      </c>
      <c r="D3177" s="2">
        <v>43737</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s="3" t="str" cm="1">
        <f t="array" ref="V3177">_xlfn.IFS(Orders!M3177=People!$B$2,People!$A$2,Orders!M3177=People!$B$3,People!$A$3,Orders!M3177=People!$B$4,People!$A$3,Orders!M3177=People!$B$5,People!$A$5)</f>
        <v>Anna Andreadi</v>
      </c>
      <c r="W3177" s="3" t="str">
        <f>IFERROR(VLOOKUP(B3177,Returns!$B$2:$C$801,2),"No")</f>
        <v>Yes</v>
      </c>
    </row>
    <row r="3178" spans="1:23" hidden="1" x14ac:dyDescent="0.2">
      <c r="A3178" s="1">
        <v>3177</v>
      </c>
      <c r="B3178" t="s">
        <v>7701</v>
      </c>
      <c r="C3178" s="2">
        <v>43731</v>
      </c>
      <c r="D3178" s="2">
        <v>43737</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s="3" t="str" cm="1">
        <f t="array" ref="V3178">_xlfn.IFS(Orders!M3178=People!$B$2,People!$A$2,Orders!M3178=People!$B$3,People!$A$3,Orders!M3178=People!$B$4,People!$A$3,Orders!M3178=People!$B$5,People!$A$5)</f>
        <v>Anna Andreadi</v>
      </c>
      <c r="W3178" s="3" t="str">
        <f>IFERROR(VLOOKUP(B3178,Returns!$B$2:$C$801,2),"No")</f>
        <v>Yes</v>
      </c>
    </row>
    <row r="3179" spans="1:23" x14ac:dyDescent="0.2">
      <c r="A3179" s="1">
        <v>3178</v>
      </c>
      <c r="B3179" t="s">
        <v>7702</v>
      </c>
      <c r="C3179" s="2">
        <v>43718</v>
      </c>
      <c r="D3179" s="2">
        <v>43718</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s="3" t="str" cm="1">
        <f t="array" ref="V3179">_xlfn.IFS(Orders!M3179=People!$B$2,People!$A$2,Orders!M3179=People!$B$3,People!$A$3,Orders!M3179=People!$B$4,People!$A$3,Orders!M3179=People!$B$5,People!$A$5)</f>
        <v>Chuck Magee</v>
      </c>
      <c r="W3179" s="3" t="str">
        <f>IFERROR(VLOOKUP(B3179,Returns!$B$2:$C$801,2),"No")</f>
        <v>Yes</v>
      </c>
    </row>
    <row r="3180" spans="1:23" x14ac:dyDescent="0.2">
      <c r="A3180" s="1">
        <v>3179</v>
      </c>
      <c r="B3180" t="s">
        <v>7703</v>
      </c>
      <c r="C3180" s="2">
        <v>43804</v>
      </c>
      <c r="D3180" s="2">
        <v>43810</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s="3" t="str" cm="1">
        <f t="array" ref="V3180">_xlfn.IFS(Orders!M3180=People!$B$2,People!$A$2,Orders!M3180=People!$B$3,People!$A$3,Orders!M3180=People!$B$4,People!$A$3,Orders!M3180=People!$B$5,People!$A$5)</f>
        <v>Chuck Magee</v>
      </c>
      <c r="W3180" s="3" t="str">
        <f>IFERROR(VLOOKUP(B3180,Returns!$B$2:$C$801,2),"No")</f>
        <v>Yes</v>
      </c>
    </row>
    <row r="3181" spans="1:23" x14ac:dyDescent="0.2">
      <c r="A3181" s="1">
        <v>3180</v>
      </c>
      <c r="B3181" t="s">
        <v>7703</v>
      </c>
      <c r="C3181" s="2">
        <v>43804</v>
      </c>
      <c r="D3181" s="2">
        <v>43810</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s="3" t="str" cm="1">
        <f t="array" ref="V3181">_xlfn.IFS(Orders!M3181=People!$B$2,People!$A$2,Orders!M3181=People!$B$3,People!$A$3,Orders!M3181=People!$B$4,People!$A$3,Orders!M3181=People!$B$5,People!$A$5)</f>
        <v>Chuck Magee</v>
      </c>
      <c r="W3181" s="3" t="str">
        <f>IFERROR(VLOOKUP(B3181,Returns!$B$2:$C$801,2),"No")</f>
        <v>Yes</v>
      </c>
    </row>
    <row r="3182" spans="1:23" x14ac:dyDescent="0.2">
      <c r="A3182" s="1">
        <v>3181</v>
      </c>
      <c r="B3182" t="s">
        <v>7703</v>
      </c>
      <c r="C3182" s="2">
        <v>43804</v>
      </c>
      <c r="D3182" s="2">
        <v>43810</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s="3" t="str" cm="1">
        <f t="array" ref="V3182">_xlfn.IFS(Orders!M3182=People!$B$2,People!$A$2,Orders!M3182=People!$B$3,People!$A$3,Orders!M3182=People!$B$4,People!$A$3,Orders!M3182=People!$B$5,People!$A$5)</f>
        <v>Chuck Magee</v>
      </c>
      <c r="W3182" s="3" t="str">
        <f>IFERROR(VLOOKUP(B3182,Returns!$B$2:$C$801,2),"No")</f>
        <v>Yes</v>
      </c>
    </row>
    <row r="3183" spans="1:23" x14ac:dyDescent="0.2">
      <c r="A3183" s="1">
        <v>3182</v>
      </c>
      <c r="B3183" t="s">
        <v>7704</v>
      </c>
      <c r="C3183" s="2">
        <v>43778</v>
      </c>
      <c r="D3183" s="2">
        <v>43781</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s="3" t="str" cm="1">
        <f t="array" ref="V3183">_xlfn.IFS(Orders!M3183=People!$B$2,People!$A$2,Orders!M3183=People!$B$3,People!$A$3,Orders!M3183=People!$B$4,People!$A$3,Orders!M3183=People!$B$5,People!$A$5)</f>
        <v>Chuck Magee</v>
      </c>
      <c r="W3183" s="3" t="str">
        <f>IFERROR(VLOOKUP(B3183,Returns!$B$2:$C$801,2),"No")</f>
        <v>Yes</v>
      </c>
    </row>
    <row r="3184" spans="1:23" x14ac:dyDescent="0.2">
      <c r="A3184" s="1">
        <v>3183</v>
      </c>
      <c r="B3184" t="s">
        <v>7704</v>
      </c>
      <c r="C3184" s="2">
        <v>43778</v>
      </c>
      <c r="D3184" s="2">
        <v>43781</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s="3" t="str" cm="1">
        <f t="array" ref="V3184">_xlfn.IFS(Orders!M3184=People!$B$2,People!$A$2,Orders!M3184=People!$B$3,People!$A$3,Orders!M3184=People!$B$4,People!$A$3,Orders!M3184=People!$B$5,People!$A$5)</f>
        <v>Chuck Magee</v>
      </c>
      <c r="W3184" s="3" t="str">
        <f>IFERROR(VLOOKUP(B3184,Returns!$B$2:$C$801,2),"No")</f>
        <v>Yes</v>
      </c>
    </row>
    <row r="3185" spans="1:23" x14ac:dyDescent="0.2">
      <c r="A3185" s="1">
        <v>3184</v>
      </c>
      <c r="B3185" t="s">
        <v>7704</v>
      </c>
      <c r="C3185" s="2">
        <v>43778</v>
      </c>
      <c r="D3185" s="2">
        <v>43781</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s="3" t="str" cm="1">
        <f t="array" ref="V3185">_xlfn.IFS(Orders!M3185=People!$B$2,People!$A$2,Orders!M3185=People!$B$3,People!$A$3,Orders!M3185=People!$B$4,People!$A$3,Orders!M3185=People!$B$5,People!$A$5)</f>
        <v>Chuck Magee</v>
      </c>
      <c r="W3185" s="3" t="str">
        <f>IFERROR(VLOOKUP(B3185,Returns!$B$2:$C$801,2),"No")</f>
        <v>Yes</v>
      </c>
    </row>
    <row r="3186" spans="1:23" x14ac:dyDescent="0.2">
      <c r="A3186" s="1">
        <v>3185</v>
      </c>
      <c r="B3186" t="s">
        <v>7704</v>
      </c>
      <c r="C3186" s="2">
        <v>43778</v>
      </c>
      <c r="D3186" s="2">
        <v>43781</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s="3" t="str" cm="1">
        <f t="array" ref="V3186">_xlfn.IFS(Orders!M3186=People!$B$2,People!$A$2,Orders!M3186=People!$B$3,People!$A$3,Orders!M3186=People!$B$4,People!$A$3,Orders!M3186=People!$B$5,People!$A$5)</f>
        <v>Chuck Magee</v>
      </c>
      <c r="W3186" s="3" t="str">
        <f>IFERROR(VLOOKUP(B3186,Returns!$B$2:$C$801,2),"No")</f>
        <v>Yes</v>
      </c>
    </row>
    <row r="3187" spans="1:23" x14ac:dyDescent="0.2">
      <c r="A3187" s="1">
        <v>3186</v>
      </c>
      <c r="B3187" t="s">
        <v>5949</v>
      </c>
      <c r="C3187" s="2">
        <v>42681</v>
      </c>
      <c r="D3187" s="2">
        <v>42683</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s="3" t="str" cm="1">
        <f t="array" ref="V3187">_xlfn.IFS(Orders!M3187=People!$B$2,People!$A$2,Orders!M3187=People!$B$3,People!$A$3,Orders!M3187=People!$B$4,People!$A$3,Orders!M3187=People!$B$5,People!$A$5)</f>
        <v>Chuck Magee</v>
      </c>
      <c r="W3187" s="3" t="str">
        <f>IFERROR(VLOOKUP(B3187,Returns!$B$2:$C$801,2),"No")</f>
        <v>Yes</v>
      </c>
    </row>
    <row r="3188" spans="1:23" x14ac:dyDescent="0.2">
      <c r="A3188" s="1">
        <v>3187</v>
      </c>
      <c r="B3188" t="s">
        <v>5949</v>
      </c>
      <c r="C3188" s="2">
        <v>42681</v>
      </c>
      <c r="D3188" s="2">
        <v>42683</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s="3" t="str" cm="1">
        <f t="array" ref="V3188">_xlfn.IFS(Orders!M3188=People!$B$2,People!$A$2,Orders!M3188=People!$B$3,People!$A$3,Orders!M3188=People!$B$4,People!$A$3,Orders!M3188=People!$B$5,People!$A$5)</f>
        <v>Chuck Magee</v>
      </c>
      <c r="W3188" s="3" t="str">
        <f>IFERROR(VLOOKUP(B3188,Returns!$B$2:$C$801,2),"No")</f>
        <v>Yes</v>
      </c>
    </row>
    <row r="3189" spans="1:23" x14ac:dyDescent="0.2">
      <c r="A3189" s="1">
        <v>3188</v>
      </c>
      <c r="B3189" t="s">
        <v>7705</v>
      </c>
      <c r="C3189" s="2">
        <v>43536</v>
      </c>
      <c r="D3189" s="2">
        <v>43541</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s="3" t="str" cm="1">
        <f t="array" ref="V3189">_xlfn.IFS(Orders!M3189=People!$B$2,People!$A$2,Orders!M3189=People!$B$3,People!$A$3,Orders!M3189=People!$B$4,People!$A$3,Orders!M3189=People!$B$5,People!$A$5)</f>
        <v>Chuck Magee</v>
      </c>
      <c r="W3189" s="3" t="str">
        <f>IFERROR(VLOOKUP(B3189,Returns!$B$2:$C$801,2),"No")</f>
        <v>Yes</v>
      </c>
    </row>
    <row r="3190" spans="1:23" hidden="1" x14ac:dyDescent="0.2">
      <c r="A3190" s="1">
        <v>3189</v>
      </c>
      <c r="B3190" t="s">
        <v>7706</v>
      </c>
      <c r="C3190" s="2">
        <v>43758</v>
      </c>
      <c r="D3190" s="2">
        <v>43760</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s="3" t="str" cm="1">
        <f t="array" ref="V3190">_xlfn.IFS(Orders!M3190=People!$B$2,People!$A$2,Orders!M3190=People!$B$3,People!$A$3,Orders!M3190=People!$B$4,People!$A$3,Orders!M3190=People!$B$5,People!$A$5)</f>
        <v>Anna Andreadi</v>
      </c>
      <c r="W3190" s="3" t="str">
        <f>IFERROR(VLOOKUP(B3190,Returns!$B$2:$C$801,2),"No")</f>
        <v>Yes</v>
      </c>
    </row>
    <row r="3191" spans="1:23" hidden="1" x14ac:dyDescent="0.2">
      <c r="A3191" s="1">
        <v>3190</v>
      </c>
      <c r="B3191" t="s">
        <v>7706</v>
      </c>
      <c r="C3191" s="2">
        <v>43758</v>
      </c>
      <c r="D3191" s="2">
        <v>43760</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s="3" t="str" cm="1">
        <f t="array" ref="V3191">_xlfn.IFS(Orders!M3191=People!$B$2,People!$A$2,Orders!M3191=People!$B$3,People!$A$3,Orders!M3191=People!$B$4,People!$A$3,Orders!M3191=People!$B$5,People!$A$5)</f>
        <v>Anna Andreadi</v>
      </c>
      <c r="W3191" s="3" t="str">
        <f>IFERROR(VLOOKUP(B3191,Returns!$B$2:$C$801,2),"No")</f>
        <v>Yes</v>
      </c>
    </row>
    <row r="3192" spans="1:23" x14ac:dyDescent="0.2">
      <c r="A3192" s="1">
        <v>3191</v>
      </c>
      <c r="B3192" t="s">
        <v>7707</v>
      </c>
      <c r="C3192" s="2">
        <v>43096</v>
      </c>
      <c r="D3192" s="2">
        <v>43101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s="3" t="str" cm="1">
        <f t="array" ref="V3192">_xlfn.IFS(Orders!M3192=People!$B$2,People!$A$2,Orders!M3192=People!$B$3,People!$A$3,Orders!M3192=People!$B$4,People!$A$3,Orders!M3192=People!$B$5,People!$A$5)</f>
        <v>Chuck Magee</v>
      </c>
      <c r="W3192" s="3" t="str">
        <f>IFERROR(VLOOKUP(B3192,Returns!$B$2:$C$801,2),"No")</f>
        <v>Yes</v>
      </c>
    </row>
    <row r="3193" spans="1:23" x14ac:dyDescent="0.2">
      <c r="A3193" s="1">
        <v>3192</v>
      </c>
      <c r="B3193" t="s">
        <v>7708</v>
      </c>
      <c r="C3193" s="2">
        <v>43740</v>
      </c>
      <c r="D3193" s="2">
        <v>43746</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s="3" t="str" cm="1">
        <f t="array" ref="V3193">_xlfn.IFS(Orders!M3193=People!$B$2,People!$A$2,Orders!M3193=People!$B$3,People!$A$3,Orders!M3193=People!$B$4,People!$A$3,Orders!M3193=People!$B$5,People!$A$5)</f>
        <v>Chuck Magee</v>
      </c>
      <c r="W3193" s="3" t="str">
        <f>IFERROR(VLOOKUP(B3193,Returns!$B$2:$C$801,2),"No")</f>
        <v>Yes</v>
      </c>
    </row>
    <row r="3194" spans="1:23" x14ac:dyDescent="0.2">
      <c r="A3194" s="1">
        <v>3193</v>
      </c>
      <c r="B3194" t="s">
        <v>7709</v>
      </c>
      <c r="C3194" s="2">
        <v>43620</v>
      </c>
      <c r="D3194" s="2">
        <v>43624</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s="3" t="str" cm="1">
        <f t="array" ref="V3194">_xlfn.IFS(Orders!M3194=People!$B$2,People!$A$2,Orders!M3194=People!$B$3,People!$A$3,Orders!M3194=People!$B$4,People!$A$3,Orders!M3194=People!$B$5,People!$A$5)</f>
        <v>Chuck Magee</v>
      </c>
      <c r="W3194" s="3" t="str">
        <f>IFERROR(VLOOKUP(B3194,Returns!$B$2:$C$801,2),"No")</f>
        <v>Yes</v>
      </c>
    </row>
    <row r="3195" spans="1:23" x14ac:dyDescent="0.2">
      <c r="A3195" s="1">
        <v>3194</v>
      </c>
      <c r="B3195" t="s">
        <v>7710</v>
      </c>
      <c r="C3195" s="2">
        <v>42614</v>
      </c>
      <c r="D3195" s="2">
        <v>42617</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s="3" t="str" cm="1">
        <f t="array" ref="V3195">_xlfn.IFS(Orders!M3195=People!$B$2,People!$A$2,Orders!M3195=People!$B$3,People!$A$3,Orders!M3195=People!$B$4,People!$A$3,Orders!M3195=People!$B$5,People!$A$5)</f>
        <v>Chuck Magee</v>
      </c>
      <c r="W3195" s="3" t="str">
        <f>IFERROR(VLOOKUP(B3195,Returns!$B$2:$C$801,2),"No")</f>
        <v>Yes</v>
      </c>
    </row>
    <row r="3196" spans="1:23" x14ac:dyDescent="0.2">
      <c r="A3196" s="1">
        <v>3195</v>
      </c>
      <c r="B3196" t="s">
        <v>7710</v>
      </c>
      <c r="C3196" s="2">
        <v>42614</v>
      </c>
      <c r="D3196" s="2">
        <v>42617</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s="3" t="str" cm="1">
        <f t="array" ref="V3196">_xlfn.IFS(Orders!M3196=People!$B$2,People!$A$2,Orders!M3196=People!$B$3,People!$A$3,Orders!M3196=People!$B$4,People!$A$3,Orders!M3196=People!$B$5,People!$A$5)</f>
        <v>Chuck Magee</v>
      </c>
      <c r="W3196" s="3" t="str">
        <f>IFERROR(VLOOKUP(B3196,Returns!$B$2:$C$801,2),"No")</f>
        <v>Yes</v>
      </c>
    </row>
    <row r="3197" spans="1:23" hidden="1" x14ac:dyDescent="0.2">
      <c r="A3197" s="1">
        <v>3196</v>
      </c>
      <c r="B3197" t="s">
        <v>7711</v>
      </c>
      <c r="C3197" s="2">
        <v>43320</v>
      </c>
      <c r="D3197" s="2">
        <v>43325</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s="3" t="str" cm="1">
        <f t="array" ref="V3197">_xlfn.IFS(Orders!M3197=People!$B$2,People!$A$2,Orders!M3197=People!$B$3,People!$A$3,Orders!M3197=People!$B$4,People!$A$3,Orders!M3197=People!$B$5,People!$A$5)</f>
        <v>Cassandra Brandow</v>
      </c>
      <c r="W3197" s="3" t="str">
        <f>IFERROR(VLOOKUP(B3197,Returns!$B$2:$C$801,2),"No")</f>
        <v>Yes</v>
      </c>
    </row>
    <row r="3198" spans="1:23" x14ac:dyDescent="0.2">
      <c r="A3198" s="1">
        <v>3197</v>
      </c>
      <c r="B3198" t="s">
        <v>7712</v>
      </c>
      <c r="C3198" s="2">
        <v>43668</v>
      </c>
      <c r="D3198" s="2">
        <v>43674</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s="3" t="str" cm="1">
        <f t="array" ref="V3198">_xlfn.IFS(Orders!M3198=People!$B$2,People!$A$2,Orders!M3198=People!$B$3,People!$A$3,Orders!M3198=People!$B$4,People!$A$3,Orders!M3198=People!$B$5,People!$A$5)</f>
        <v>Chuck Magee</v>
      </c>
      <c r="W3198" s="3" t="str">
        <f>IFERROR(VLOOKUP(B3198,Returns!$B$2:$C$801,2),"No")</f>
        <v>Yes</v>
      </c>
    </row>
    <row r="3199" spans="1:23" hidden="1" x14ac:dyDescent="0.2">
      <c r="A3199" s="1">
        <v>3198</v>
      </c>
      <c r="B3199" t="s">
        <v>7713</v>
      </c>
      <c r="C3199" s="2">
        <v>42926</v>
      </c>
      <c r="D3199" s="2">
        <v>42926</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s="3" t="str" cm="1">
        <f t="array" ref="V3199">_xlfn.IFS(Orders!M3199=People!$B$2,People!$A$2,Orders!M3199=People!$B$3,People!$A$3,Orders!M3199=People!$B$4,People!$A$3,Orders!M3199=People!$B$5,People!$A$5)</f>
        <v>Anna Andreadi</v>
      </c>
      <c r="W3199" s="3" t="str">
        <f>IFERROR(VLOOKUP(B3199,Returns!$B$2:$C$801,2),"No")</f>
        <v>Yes</v>
      </c>
    </row>
    <row r="3200" spans="1:23" hidden="1" x14ac:dyDescent="0.2">
      <c r="A3200" s="1">
        <v>3199</v>
      </c>
      <c r="B3200" t="s">
        <v>7714</v>
      </c>
      <c r="C3200" s="2">
        <v>42705</v>
      </c>
      <c r="D3200" s="2">
        <v>42711</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s="3" t="str" cm="1">
        <f t="array" ref="V3200">_xlfn.IFS(Orders!M3200=People!$B$2,People!$A$2,Orders!M3200=People!$B$3,People!$A$3,Orders!M3200=People!$B$4,People!$A$3,Orders!M3200=People!$B$5,People!$A$5)</f>
        <v>Cassandra Brandow</v>
      </c>
      <c r="W3200" s="3" t="str">
        <f>IFERROR(VLOOKUP(B3200,Returns!$B$2:$C$801,2),"No")</f>
        <v>Yes</v>
      </c>
    </row>
    <row r="3201" spans="1:23" x14ac:dyDescent="0.2">
      <c r="A3201" s="1">
        <v>3200</v>
      </c>
      <c r="B3201" t="s">
        <v>7715</v>
      </c>
      <c r="C3201" s="2">
        <v>43817</v>
      </c>
      <c r="D3201" s="2">
        <v>43821</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s="3" t="str" cm="1">
        <f t="array" ref="V3201">_xlfn.IFS(Orders!M3201=People!$B$2,People!$A$2,Orders!M3201=People!$B$3,People!$A$3,Orders!M3201=People!$B$4,People!$A$3,Orders!M3201=People!$B$5,People!$A$5)</f>
        <v>Chuck Magee</v>
      </c>
      <c r="W3201" s="3" t="str">
        <f>IFERROR(VLOOKUP(B3201,Returns!$B$2:$C$801,2),"No")</f>
        <v>Yes</v>
      </c>
    </row>
    <row r="3202" spans="1:23" x14ac:dyDescent="0.2">
      <c r="A3202" s="1">
        <v>3201</v>
      </c>
      <c r="B3202" t="s">
        <v>7716</v>
      </c>
      <c r="C3202" s="2">
        <v>42508</v>
      </c>
      <c r="D3202" s="2">
        <v>42510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s="3" t="str" cm="1">
        <f t="array" ref="V3202">_xlfn.IFS(Orders!M3202=People!$B$2,People!$A$2,Orders!M3202=People!$B$3,People!$A$3,Orders!M3202=People!$B$4,People!$A$3,Orders!M3202=People!$B$5,People!$A$5)</f>
        <v>Chuck Magee</v>
      </c>
      <c r="W3202" s="3" t="str">
        <f>IFERROR(VLOOKUP(B3202,Returns!$B$2:$C$801,2),"No")</f>
        <v>Yes</v>
      </c>
    </row>
    <row r="3203" spans="1:23" x14ac:dyDescent="0.2">
      <c r="A3203" s="1">
        <v>3202</v>
      </c>
      <c r="B3203" t="s">
        <v>7716</v>
      </c>
      <c r="C3203" s="2">
        <v>42508</v>
      </c>
      <c r="D3203" s="2">
        <v>42510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s="3" t="str" cm="1">
        <f t="array" ref="V3203">_xlfn.IFS(Orders!M3203=People!$B$2,People!$A$2,Orders!M3203=People!$B$3,People!$A$3,Orders!M3203=People!$B$4,People!$A$3,Orders!M3203=People!$B$5,People!$A$5)</f>
        <v>Chuck Magee</v>
      </c>
      <c r="W3203" s="3" t="str">
        <f>IFERROR(VLOOKUP(B3203,Returns!$B$2:$C$801,2),"No")</f>
        <v>Yes</v>
      </c>
    </row>
    <row r="3204" spans="1:23" hidden="1" x14ac:dyDescent="0.2">
      <c r="A3204" s="1">
        <v>3203</v>
      </c>
      <c r="B3204" t="s">
        <v>7717</v>
      </c>
      <c r="C3204" s="2">
        <v>42684</v>
      </c>
      <c r="D3204" s="2">
        <v>42690</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s="3" t="str" cm="1">
        <f t="array" ref="V3204">_xlfn.IFS(Orders!M3204=People!$B$2,People!$A$2,Orders!M3204=People!$B$3,People!$A$3,Orders!M3204=People!$B$4,People!$A$3,Orders!M3204=People!$B$5,People!$A$5)</f>
        <v>Anna Andreadi</v>
      </c>
      <c r="W3204" s="3" t="str">
        <f>IFERROR(VLOOKUP(B3204,Returns!$B$2:$C$801,2),"No")</f>
        <v>Yes</v>
      </c>
    </row>
    <row r="3205" spans="1:23" hidden="1" x14ac:dyDescent="0.2">
      <c r="A3205" s="1">
        <v>3204</v>
      </c>
      <c r="B3205" t="s">
        <v>7717</v>
      </c>
      <c r="C3205" s="2">
        <v>42684</v>
      </c>
      <c r="D3205" s="2">
        <v>42690</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s="3" t="str" cm="1">
        <f t="array" ref="V3205">_xlfn.IFS(Orders!M3205=People!$B$2,People!$A$2,Orders!M3205=People!$B$3,People!$A$3,Orders!M3205=People!$B$4,People!$A$3,Orders!M3205=People!$B$5,People!$A$5)</f>
        <v>Anna Andreadi</v>
      </c>
      <c r="W3205" s="3" t="str">
        <f>IFERROR(VLOOKUP(B3205,Returns!$B$2:$C$801,2),"No")</f>
        <v>Yes</v>
      </c>
    </row>
    <row r="3206" spans="1:23" hidden="1" x14ac:dyDescent="0.2">
      <c r="A3206" s="1">
        <v>3205</v>
      </c>
      <c r="B3206" t="s">
        <v>7717</v>
      </c>
      <c r="C3206" s="2">
        <v>42684</v>
      </c>
      <c r="D3206" s="2">
        <v>42690</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s="3" t="str" cm="1">
        <f t="array" ref="V3206">_xlfn.IFS(Orders!M3206=People!$B$2,People!$A$2,Orders!M3206=People!$B$3,People!$A$3,Orders!M3206=People!$B$4,People!$A$3,Orders!M3206=People!$B$5,People!$A$5)</f>
        <v>Anna Andreadi</v>
      </c>
      <c r="W3206" s="3" t="str">
        <f>IFERROR(VLOOKUP(B3206,Returns!$B$2:$C$801,2),"No")</f>
        <v>Yes</v>
      </c>
    </row>
    <row r="3207" spans="1:23" hidden="1" x14ac:dyDescent="0.2">
      <c r="A3207" s="1">
        <v>3206</v>
      </c>
      <c r="B3207" t="s">
        <v>7717</v>
      </c>
      <c r="C3207" s="2">
        <v>42684</v>
      </c>
      <c r="D3207" s="2">
        <v>42690</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s="3" t="str" cm="1">
        <f t="array" ref="V3207">_xlfn.IFS(Orders!M3207=People!$B$2,People!$A$2,Orders!M3207=People!$B$3,People!$A$3,Orders!M3207=People!$B$4,People!$A$3,Orders!M3207=People!$B$5,People!$A$5)</f>
        <v>Anna Andreadi</v>
      </c>
      <c r="W3207" s="3" t="str">
        <f>IFERROR(VLOOKUP(B3207,Returns!$B$2:$C$801,2),"No")</f>
        <v>Yes</v>
      </c>
    </row>
    <row r="3208" spans="1:23" hidden="1" x14ac:dyDescent="0.2">
      <c r="A3208" s="1">
        <v>3207</v>
      </c>
      <c r="B3208" t="s">
        <v>7717</v>
      </c>
      <c r="C3208" s="2">
        <v>42684</v>
      </c>
      <c r="D3208" s="2">
        <v>42690</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s="3" t="str" cm="1">
        <f t="array" ref="V3208">_xlfn.IFS(Orders!M3208=People!$B$2,People!$A$2,Orders!M3208=People!$B$3,People!$A$3,Orders!M3208=People!$B$4,People!$A$3,Orders!M3208=People!$B$5,People!$A$5)</f>
        <v>Anna Andreadi</v>
      </c>
      <c r="W3208" s="3" t="str">
        <f>IFERROR(VLOOKUP(B3208,Returns!$B$2:$C$801,2),"No")</f>
        <v>Yes</v>
      </c>
    </row>
    <row r="3209" spans="1:23" hidden="1" x14ac:dyDescent="0.2">
      <c r="A3209" s="1">
        <v>3208</v>
      </c>
      <c r="B3209" t="s">
        <v>7717</v>
      </c>
      <c r="C3209" s="2">
        <v>42684</v>
      </c>
      <c r="D3209" s="2">
        <v>42690</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s="3" t="str" cm="1">
        <f t="array" ref="V3209">_xlfn.IFS(Orders!M3209=People!$B$2,People!$A$2,Orders!M3209=People!$B$3,People!$A$3,Orders!M3209=People!$B$4,People!$A$3,Orders!M3209=People!$B$5,People!$A$5)</f>
        <v>Anna Andreadi</v>
      </c>
      <c r="W3209" s="3" t="str">
        <f>IFERROR(VLOOKUP(B3209,Returns!$B$2:$C$801,2),"No")</f>
        <v>Yes</v>
      </c>
    </row>
    <row r="3210" spans="1:23" hidden="1" x14ac:dyDescent="0.2">
      <c r="A3210" s="1">
        <v>3209</v>
      </c>
      <c r="B3210" t="s">
        <v>7718</v>
      </c>
      <c r="C3210" s="2">
        <v>43109</v>
      </c>
      <c r="D3210" s="2">
        <v>43115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s="3" t="str" cm="1">
        <f t="array" ref="V3210">_xlfn.IFS(Orders!M3210=People!$B$2,People!$A$2,Orders!M3210=People!$B$3,People!$A$3,Orders!M3210=People!$B$4,People!$A$3,Orders!M3210=People!$B$5,People!$A$5)</f>
        <v>Anna Andreadi</v>
      </c>
      <c r="W3210" s="3" t="str">
        <f>IFERROR(VLOOKUP(B3210,Returns!$B$2:$C$801,2),"No")</f>
        <v>Yes</v>
      </c>
    </row>
    <row r="3211" spans="1:23" hidden="1" x14ac:dyDescent="0.2">
      <c r="A3211" s="1">
        <v>3210</v>
      </c>
      <c r="B3211" t="s">
        <v>7718</v>
      </c>
      <c r="C3211" s="2">
        <v>43109</v>
      </c>
      <c r="D3211" s="2">
        <v>43115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s="3" t="str" cm="1">
        <f t="array" ref="V3211">_xlfn.IFS(Orders!M3211=People!$B$2,People!$A$2,Orders!M3211=People!$B$3,People!$A$3,Orders!M3211=People!$B$4,People!$A$3,Orders!M3211=People!$B$5,People!$A$5)</f>
        <v>Anna Andreadi</v>
      </c>
      <c r="W3211" s="3" t="str">
        <f>IFERROR(VLOOKUP(B3211,Returns!$B$2:$C$801,2),"No")</f>
        <v>Yes</v>
      </c>
    </row>
    <row r="3212" spans="1:23" x14ac:dyDescent="0.2">
      <c r="A3212" s="1">
        <v>3211</v>
      </c>
      <c r="B3212" t="s">
        <v>7719</v>
      </c>
      <c r="C3212" s="2">
        <v>43730</v>
      </c>
      <c r="D3212" s="2">
        <v>43735</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s="3" t="str" cm="1">
        <f t="array" ref="V3212">_xlfn.IFS(Orders!M3212=People!$B$2,People!$A$2,Orders!M3212=People!$B$3,People!$A$3,Orders!M3212=People!$B$4,People!$A$3,Orders!M3212=People!$B$5,People!$A$5)</f>
        <v>Chuck Magee</v>
      </c>
      <c r="W3212" s="3" t="str">
        <f>IFERROR(VLOOKUP(B3212,Returns!$B$2:$C$801,2),"No")</f>
        <v>Yes</v>
      </c>
    </row>
    <row r="3213" spans="1:23" x14ac:dyDescent="0.2">
      <c r="A3213" s="1">
        <v>3212</v>
      </c>
      <c r="B3213" t="s">
        <v>7719</v>
      </c>
      <c r="C3213" s="2">
        <v>43730</v>
      </c>
      <c r="D3213" s="2">
        <v>43735</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s="3" t="str" cm="1">
        <f t="array" ref="V3213">_xlfn.IFS(Orders!M3213=People!$B$2,People!$A$2,Orders!M3213=People!$B$3,People!$A$3,Orders!M3213=People!$B$4,People!$A$3,Orders!M3213=People!$B$5,People!$A$5)</f>
        <v>Chuck Magee</v>
      </c>
      <c r="W3213" s="3" t="str">
        <f>IFERROR(VLOOKUP(B3213,Returns!$B$2:$C$801,2),"No")</f>
        <v>Yes</v>
      </c>
    </row>
    <row r="3214" spans="1:23" x14ac:dyDescent="0.2">
      <c r="A3214" s="1">
        <v>3213</v>
      </c>
      <c r="B3214" t="s">
        <v>7720</v>
      </c>
      <c r="C3214" s="2">
        <v>42727</v>
      </c>
      <c r="D3214" s="2">
        <v>42732</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s="3" t="str" cm="1">
        <f t="array" ref="V3214">_xlfn.IFS(Orders!M3214=People!$B$2,People!$A$2,Orders!M3214=People!$B$3,People!$A$3,Orders!M3214=People!$B$4,People!$A$3,Orders!M3214=People!$B$5,People!$A$5)</f>
        <v>Chuck Magee</v>
      </c>
      <c r="W3214" s="3" t="str">
        <f>IFERROR(VLOOKUP(B3214,Returns!$B$2:$C$801,2),"No")</f>
        <v>Yes</v>
      </c>
    </row>
    <row r="3215" spans="1:23" x14ac:dyDescent="0.2">
      <c r="A3215" s="1">
        <v>3214</v>
      </c>
      <c r="B3215" t="s">
        <v>7721</v>
      </c>
      <c r="C3215" s="2">
        <v>43246</v>
      </c>
      <c r="D3215" s="2">
        <v>43252</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s="3" t="str" cm="1">
        <f t="array" ref="V3215">_xlfn.IFS(Orders!M3215=People!$B$2,People!$A$2,Orders!M3215=People!$B$3,People!$A$3,Orders!M3215=People!$B$4,People!$A$3,Orders!M3215=People!$B$5,People!$A$5)</f>
        <v>Chuck Magee</v>
      </c>
      <c r="W3215" s="3" t="str">
        <f>IFERROR(VLOOKUP(B3215,Returns!$B$2:$C$801,2),"No")</f>
        <v>Yes</v>
      </c>
    </row>
    <row r="3216" spans="1:23" x14ac:dyDescent="0.2">
      <c r="A3216" s="1">
        <v>3215</v>
      </c>
      <c r="B3216" t="s">
        <v>7721</v>
      </c>
      <c r="C3216" s="2">
        <v>43246</v>
      </c>
      <c r="D3216" s="2">
        <v>43252</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s="3" t="str" cm="1">
        <f t="array" ref="V3216">_xlfn.IFS(Orders!M3216=People!$B$2,People!$A$2,Orders!M3216=People!$B$3,People!$A$3,Orders!M3216=People!$B$4,People!$A$3,Orders!M3216=People!$B$5,People!$A$5)</f>
        <v>Chuck Magee</v>
      </c>
      <c r="W3216" s="3" t="str">
        <f>IFERROR(VLOOKUP(B3216,Returns!$B$2:$C$801,2),"No")</f>
        <v>Yes</v>
      </c>
    </row>
    <row r="3217" spans="1:23" hidden="1" x14ac:dyDescent="0.2">
      <c r="A3217" s="1">
        <v>3216</v>
      </c>
      <c r="B3217" t="s">
        <v>7722</v>
      </c>
      <c r="C3217" s="2">
        <v>43654</v>
      </c>
      <c r="D3217" s="2">
        <v>43656</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s="3" t="str" cm="1">
        <f t="array" ref="V3217">_xlfn.IFS(Orders!M3217=People!$B$2,People!$A$2,Orders!M3217=People!$B$3,People!$A$3,Orders!M3217=People!$B$4,People!$A$3,Orders!M3217=People!$B$5,People!$A$5)</f>
        <v>Anna Andreadi</v>
      </c>
      <c r="W3217" s="3" t="str">
        <f>IFERROR(VLOOKUP(B3217,Returns!$B$2:$C$801,2),"No")</f>
        <v>Yes</v>
      </c>
    </row>
    <row r="3218" spans="1:23" hidden="1" x14ac:dyDescent="0.2">
      <c r="A3218" s="1">
        <v>3217</v>
      </c>
      <c r="B3218" t="s">
        <v>7723</v>
      </c>
      <c r="C3218" s="2">
        <v>42503</v>
      </c>
      <c r="D3218" s="2">
        <v>42507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s="3" t="str" cm="1">
        <f t="array" ref="V3218">_xlfn.IFS(Orders!M3218=People!$B$2,People!$A$2,Orders!M3218=People!$B$3,People!$A$3,Orders!M3218=People!$B$4,People!$A$3,Orders!M3218=People!$B$5,People!$A$5)</f>
        <v>Anna Andreadi</v>
      </c>
      <c r="W3218" s="3" t="str">
        <f>IFERROR(VLOOKUP(B3218,Returns!$B$2:$C$801,2),"No")</f>
        <v>Yes</v>
      </c>
    </row>
    <row r="3219" spans="1:23" x14ac:dyDescent="0.2">
      <c r="A3219" s="1">
        <v>3218</v>
      </c>
      <c r="B3219" t="s">
        <v>7724</v>
      </c>
      <c r="C3219" s="2">
        <v>43779</v>
      </c>
      <c r="D3219" s="2">
        <v>43785</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s="3" t="str" cm="1">
        <f t="array" ref="V3219">_xlfn.IFS(Orders!M3219=People!$B$2,People!$A$2,Orders!M3219=People!$B$3,People!$A$3,Orders!M3219=People!$B$4,People!$A$3,Orders!M3219=People!$B$5,People!$A$5)</f>
        <v>Chuck Magee</v>
      </c>
      <c r="W3219" s="3" t="str">
        <f>IFERROR(VLOOKUP(B3219,Returns!$B$2:$C$801,2),"No")</f>
        <v>Yes</v>
      </c>
    </row>
    <row r="3220" spans="1:23" x14ac:dyDescent="0.2">
      <c r="A3220" s="1">
        <v>3219</v>
      </c>
      <c r="B3220" t="s">
        <v>7724</v>
      </c>
      <c r="C3220" s="2">
        <v>43779</v>
      </c>
      <c r="D3220" s="2">
        <v>43785</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s="3" t="str" cm="1">
        <f t="array" ref="V3220">_xlfn.IFS(Orders!M3220=People!$B$2,People!$A$2,Orders!M3220=People!$B$3,People!$A$3,Orders!M3220=People!$B$4,People!$A$3,Orders!M3220=People!$B$5,People!$A$5)</f>
        <v>Chuck Magee</v>
      </c>
      <c r="W3220" s="3" t="str">
        <f>IFERROR(VLOOKUP(B3220,Returns!$B$2:$C$801,2),"No")</f>
        <v>Yes</v>
      </c>
    </row>
    <row r="3221" spans="1:23" x14ac:dyDescent="0.2">
      <c r="A3221" s="1">
        <v>3220</v>
      </c>
      <c r="B3221" t="s">
        <v>6198</v>
      </c>
      <c r="C3221" s="2">
        <v>43010</v>
      </c>
      <c r="D3221" s="2">
        <v>43016</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s="3" t="str" cm="1">
        <f t="array" ref="V3221">_xlfn.IFS(Orders!M3221=People!$B$2,People!$A$2,Orders!M3221=People!$B$3,People!$A$3,Orders!M3221=People!$B$4,People!$A$3,Orders!M3221=People!$B$5,People!$A$5)</f>
        <v>Chuck Magee</v>
      </c>
      <c r="W3221" s="3" t="str">
        <f>IFERROR(VLOOKUP(B3221,Returns!$B$2:$C$801,2),"No")</f>
        <v>Yes</v>
      </c>
    </row>
    <row r="3222" spans="1:23" x14ac:dyDescent="0.2">
      <c r="A3222" s="1">
        <v>3221</v>
      </c>
      <c r="B3222" t="s">
        <v>6198</v>
      </c>
      <c r="C3222" s="2">
        <v>43010</v>
      </c>
      <c r="D3222" s="2">
        <v>43016</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s="3" t="str" cm="1">
        <f t="array" ref="V3222">_xlfn.IFS(Orders!M3222=People!$B$2,People!$A$2,Orders!M3222=People!$B$3,People!$A$3,Orders!M3222=People!$B$4,People!$A$3,Orders!M3222=People!$B$5,People!$A$5)</f>
        <v>Chuck Magee</v>
      </c>
      <c r="W3222" s="3" t="str">
        <f>IFERROR(VLOOKUP(B3222,Returns!$B$2:$C$801,2),"No")</f>
        <v>Yes</v>
      </c>
    </row>
    <row r="3223" spans="1:23" x14ac:dyDescent="0.2">
      <c r="A3223" s="1">
        <v>3222</v>
      </c>
      <c r="B3223" t="s">
        <v>6198</v>
      </c>
      <c r="C3223" s="2">
        <v>43010</v>
      </c>
      <c r="D3223" s="2">
        <v>43016</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s="3" t="str" cm="1">
        <f t="array" ref="V3223">_xlfn.IFS(Orders!M3223=People!$B$2,People!$A$2,Orders!M3223=People!$B$3,People!$A$3,Orders!M3223=People!$B$4,People!$A$3,Orders!M3223=People!$B$5,People!$A$5)</f>
        <v>Chuck Magee</v>
      </c>
      <c r="W3223" s="3" t="str">
        <f>IFERROR(VLOOKUP(B3223,Returns!$B$2:$C$801,2),"No")</f>
        <v>Yes</v>
      </c>
    </row>
    <row r="3224" spans="1:23" hidden="1" x14ac:dyDescent="0.2">
      <c r="A3224" s="1">
        <v>3223</v>
      </c>
      <c r="B3224" t="s">
        <v>7725</v>
      </c>
      <c r="C3224" s="2">
        <v>42645</v>
      </c>
      <c r="D3224" s="2">
        <v>42648</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s="3" t="str" cm="1">
        <f t="array" ref="V3224">_xlfn.IFS(Orders!M3224=People!$B$2,People!$A$2,Orders!M3224=People!$B$3,People!$A$3,Orders!M3224=People!$B$4,People!$A$3,Orders!M3224=People!$B$5,People!$A$5)</f>
        <v>Anna Andreadi</v>
      </c>
      <c r="W3224" s="3" t="str">
        <f>IFERROR(VLOOKUP(B3224,Returns!$B$2:$C$801,2),"No")</f>
        <v>Yes</v>
      </c>
    </row>
    <row r="3225" spans="1:23" hidden="1" x14ac:dyDescent="0.2">
      <c r="A3225" s="1">
        <v>3224</v>
      </c>
      <c r="B3225" t="s">
        <v>7725</v>
      </c>
      <c r="C3225" s="2">
        <v>42645</v>
      </c>
      <c r="D3225" s="2">
        <v>42648</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s="3" t="str" cm="1">
        <f t="array" ref="V3225">_xlfn.IFS(Orders!M3225=People!$B$2,People!$A$2,Orders!M3225=People!$B$3,People!$A$3,Orders!M3225=People!$B$4,People!$A$3,Orders!M3225=People!$B$5,People!$A$5)</f>
        <v>Anna Andreadi</v>
      </c>
      <c r="W3225" s="3" t="str">
        <f>IFERROR(VLOOKUP(B3225,Returns!$B$2:$C$801,2),"No")</f>
        <v>Yes</v>
      </c>
    </row>
    <row r="3226" spans="1:23" hidden="1" x14ac:dyDescent="0.2">
      <c r="A3226" s="1">
        <v>3225</v>
      </c>
      <c r="B3226" t="s">
        <v>7725</v>
      </c>
      <c r="C3226" s="2">
        <v>42645</v>
      </c>
      <c r="D3226" s="2">
        <v>42648</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s="3" t="str" cm="1">
        <f t="array" ref="V3226">_xlfn.IFS(Orders!M3226=People!$B$2,People!$A$2,Orders!M3226=People!$B$3,People!$A$3,Orders!M3226=People!$B$4,People!$A$3,Orders!M3226=People!$B$5,People!$A$5)</f>
        <v>Anna Andreadi</v>
      </c>
      <c r="W3226" s="3" t="str">
        <f>IFERROR(VLOOKUP(B3226,Returns!$B$2:$C$801,2),"No")</f>
        <v>Yes</v>
      </c>
    </row>
    <row r="3227" spans="1:23" hidden="1" x14ac:dyDescent="0.2">
      <c r="A3227" s="1">
        <v>3226</v>
      </c>
      <c r="B3227" t="s">
        <v>7725</v>
      </c>
      <c r="C3227" s="2">
        <v>42645</v>
      </c>
      <c r="D3227" s="2">
        <v>42648</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s="3" t="str" cm="1">
        <f t="array" ref="V3227">_xlfn.IFS(Orders!M3227=People!$B$2,People!$A$2,Orders!M3227=People!$B$3,People!$A$3,Orders!M3227=People!$B$4,People!$A$3,Orders!M3227=People!$B$5,People!$A$5)</f>
        <v>Anna Andreadi</v>
      </c>
      <c r="W3227" s="3" t="str">
        <f>IFERROR(VLOOKUP(B3227,Returns!$B$2:$C$801,2),"No")</f>
        <v>Yes</v>
      </c>
    </row>
    <row r="3228" spans="1:23" hidden="1" x14ac:dyDescent="0.2">
      <c r="A3228" s="1">
        <v>3227</v>
      </c>
      <c r="B3228" t="s">
        <v>7725</v>
      </c>
      <c r="C3228" s="2">
        <v>42645</v>
      </c>
      <c r="D3228" s="2">
        <v>42648</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s="3" t="str" cm="1">
        <f t="array" ref="V3228">_xlfn.IFS(Orders!M3228=People!$B$2,People!$A$2,Orders!M3228=People!$B$3,People!$A$3,Orders!M3228=People!$B$4,People!$A$3,Orders!M3228=People!$B$5,People!$A$5)</f>
        <v>Anna Andreadi</v>
      </c>
      <c r="W3228" s="3" t="str">
        <f>IFERROR(VLOOKUP(B3228,Returns!$B$2:$C$801,2),"No")</f>
        <v>Yes</v>
      </c>
    </row>
    <row r="3229" spans="1:23" hidden="1" x14ac:dyDescent="0.2">
      <c r="A3229" s="1">
        <v>3228</v>
      </c>
      <c r="B3229" t="s">
        <v>7725</v>
      </c>
      <c r="C3229" s="2">
        <v>42645</v>
      </c>
      <c r="D3229" s="2">
        <v>42648</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s="3" t="str" cm="1">
        <f t="array" ref="V3229">_xlfn.IFS(Orders!M3229=People!$B$2,People!$A$2,Orders!M3229=People!$B$3,People!$A$3,Orders!M3229=People!$B$4,People!$A$3,Orders!M3229=People!$B$5,People!$A$5)</f>
        <v>Anna Andreadi</v>
      </c>
      <c r="W3229" s="3" t="str">
        <f>IFERROR(VLOOKUP(B3229,Returns!$B$2:$C$801,2),"No")</f>
        <v>Yes</v>
      </c>
    </row>
    <row r="3230" spans="1:23" hidden="1" x14ac:dyDescent="0.2">
      <c r="A3230" s="1">
        <v>3229</v>
      </c>
      <c r="B3230" t="s">
        <v>7725</v>
      </c>
      <c r="C3230" s="2">
        <v>42645</v>
      </c>
      <c r="D3230" s="2">
        <v>42648</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s="3" t="str" cm="1">
        <f t="array" ref="V3230">_xlfn.IFS(Orders!M3230=People!$B$2,People!$A$2,Orders!M3230=People!$B$3,People!$A$3,Orders!M3230=People!$B$4,People!$A$3,Orders!M3230=People!$B$5,People!$A$5)</f>
        <v>Anna Andreadi</v>
      </c>
      <c r="W3230" s="3" t="str">
        <f>IFERROR(VLOOKUP(B3230,Returns!$B$2:$C$801,2),"No")</f>
        <v>Yes</v>
      </c>
    </row>
    <row r="3231" spans="1:23" x14ac:dyDescent="0.2">
      <c r="A3231" s="1">
        <v>3230</v>
      </c>
      <c r="B3231" t="s">
        <v>7726</v>
      </c>
      <c r="C3231" s="2">
        <v>42593</v>
      </c>
      <c r="D3231" s="2">
        <v>42598</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s="3" t="str" cm="1">
        <f t="array" ref="V3231">_xlfn.IFS(Orders!M3231=People!$B$2,People!$A$2,Orders!M3231=People!$B$3,People!$A$3,Orders!M3231=People!$B$4,People!$A$3,Orders!M3231=People!$B$5,People!$A$5)</f>
        <v>Chuck Magee</v>
      </c>
      <c r="W3231" s="3" t="str">
        <f>IFERROR(VLOOKUP(B3231,Returns!$B$2:$C$801,2),"No")</f>
        <v>Yes</v>
      </c>
    </row>
    <row r="3232" spans="1:23" x14ac:dyDescent="0.2">
      <c r="A3232" s="1">
        <v>3231</v>
      </c>
      <c r="B3232" t="s">
        <v>7727</v>
      </c>
      <c r="C3232" s="2">
        <v>43709</v>
      </c>
      <c r="D3232" s="2">
        <v>43713</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s="3" t="str" cm="1">
        <f t="array" ref="V3232">_xlfn.IFS(Orders!M3232=People!$B$2,People!$A$2,Orders!M3232=People!$B$3,People!$A$3,Orders!M3232=People!$B$4,People!$A$3,Orders!M3232=People!$B$5,People!$A$5)</f>
        <v>Chuck Magee</v>
      </c>
      <c r="W3232" s="3" t="str">
        <f>IFERROR(VLOOKUP(B3232,Returns!$B$2:$C$801,2),"No")</f>
        <v>Yes</v>
      </c>
    </row>
    <row r="3233" spans="1:23" x14ac:dyDescent="0.2">
      <c r="A3233" s="1">
        <v>3232</v>
      </c>
      <c r="B3233" t="s">
        <v>7728</v>
      </c>
      <c r="C3233" s="2">
        <v>43571</v>
      </c>
      <c r="D3233" s="2">
        <v>43577</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s="3" t="str" cm="1">
        <f t="array" ref="V3233">_xlfn.IFS(Orders!M3233=People!$B$2,People!$A$2,Orders!M3233=People!$B$3,People!$A$3,Orders!M3233=People!$B$4,People!$A$3,Orders!M3233=People!$B$5,People!$A$5)</f>
        <v>Chuck Magee</v>
      </c>
      <c r="W3233" s="3" t="str">
        <f>IFERROR(VLOOKUP(B3233,Returns!$B$2:$C$801,2),"No")</f>
        <v>Yes</v>
      </c>
    </row>
    <row r="3234" spans="1:23" x14ac:dyDescent="0.2">
      <c r="A3234" s="1">
        <v>3233</v>
      </c>
      <c r="B3234" t="s">
        <v>7728</v>
      </c>
      <c r="C3234" s="2">
        <v>43571</v>
      </c>
      <c r="D3234" s="2">
        <v>43577</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s="3" t="str" cm="1">
        <f t="array" ref="V3234">_xlfn.IFS(Orders!M3234=People!$B$2,People!$A$2,Orders!M3234=People!$B$3,People!$A$3,Orders!M3234=People!$B$4,People!$A$3,Orders!M3234=People!$B$5,People!$A$5)</f>
        <v>Chuck Magee</v>
      </c>
      <c r="W3234" s="3" t="str">
        <f>IFERROR(VLOOKUP(B3234,Returns!$B$2:$C$801,2),"No")</f>
        <v>Yes</v>
      </c>
    </row>
    <row r="3235" spans="1:23" x14ac:dyDescent="0.2">
      <c r="A3235" s="1">
        <v>3234</v>
      </c>
      <c r="B3235" t="s">
        <v>7728</v>
      </c>
      <c r="C3235" s="2">
        <v>43571</v>
      </c>
      <c r="D3235" s="2">
        <v>43577</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s="3" t="str" cm="1">
        <f t="array" ref="V3235">_xlfn.IFS(Orders!M3235=People!$B$2,People!$A$2,Orders!M3235=People!$B$3,People!$A$3,Orders!M3235=People!$B$4,People!$A$3,Orders!M3235=People!$B$5,People!$A$5)</f>
        <v>Chuck Magee</v>
      </c>
      <c r="W3235" s="3" t="str">
        <f>IFERROR(VLOOKUP(B3235,Returns!$B$2:$C$801,2),"No")</f>
        <v>Yes</v>
      </c>
    </row>
    <row r="3236" spans="1:23" hidden="1" x14ac:dyDescent="0.2">
      <c r="A3236" s="1">
        <v>3235</v>
      </c>
      <c r="B3236" t="s">
        <v>7729</v>
      </c>
      <c r="C3236" s="2">
        <v>43214</v>
      </c>
      <c r="D3236" s="2">
        <v>43217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s="3" t="str" cm="1">
        <f t="array" ref="V3236">_xlfn.IFS(Orders!M3236=People!$B$2,People!$A$2,Orders!M3236=People!$B$3,People!$A$3,Orders!M3236=People!$B$4,People!$A$3,Orders!M3236=People!$B$5,People!$A$5)</f>
        <v>Anna Andreadi</v>
      </c>
      <c r="W3236" s="3" t="str">
        <f>IFERROR(VLOOKUP(B3236,Returns!$B$2:$C$801,2),"No")</f>
        <v>Yes</v>
      </c>
    </row>
    <row r="3237" spans="1:23" x14ac:dyDescent="0.2">
      <c r="A3237" s="1">
        <v>3236</v>
      </c>
      <c r="B3237" t="s">
        <v>7730</v>
      </c>
      <c r="C3237" s="2">
        <v>43115</v>
      </c>
      <c r="D3237" s="2">
        <v>43115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s="3" t="str" cm="1">
        <f t="array" ref="V3237">_xlfn.IFS(Orders!M3237=People!$B$2,People!$A$2,Orders!M3237=People!$B$3,People!$A$3,Orders!M3237=People!$B$4,People!$A$3,Orders!M3237=People!$B$5,People!$A$5)</f>
        <v>Chuck Magee</v>
      </c>
      <c r="W3237" s="3" t="str">
        <f>IFERROR(VLOOKUP(B3237,Returns!$B$2:$C$801,2),"No")</f>
        <v>Yes</v>
      </c>
    </row>
    <row r="3238" spans="1:23" x14ac:dyDescent="0.2">
      <c r="A3238" s="1">
        <v>3237</v>
      </c>
      <c r="B3238" t="s">
        <v>7731</v>
      </c>
      <c r="C3238" s="2">
        <v>43222</v>
      </c>
      <c r="D3238" s="2">
        <v>43222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s="3" t="str" cm="1">
        <f t="array" ref="V3238">_xlfn.IFS(Orders!M3238=People!$B$2,People!$A$2,Orders!M3238=People!$B$3,People!$A$3,Orders!M3238=People!$B$4,People!$A$3,Orders!M3238=People!$B$5,People!$A$5)</f>
        <v>Chuck Magee</v>
      </c>
      <c r="W3238" s="3" t="str">
        <f>IFERROR(VLOOKUP(B3238,Returns!$B$2:$C$801,2),"No")</f>
        <v>Yes</v>
      </c>
    </row>
    <row r="3239" spans="1:23" x14ac:dyDescent="0.2">
      <c r="A3239" s="1">
        <v>3238</v>
      </c>
      <c r="B3239" t="s">
        <v>7731</v>
      </c>
      <c r="C3239" s="2">
        <v>43222</v>
      </c>
      <c r="D3239" s="2">
        <v>43222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s="3" t="str" cm="1">
        <f t="array" ref="V3239">_xlfn.IFS(Orders!M3239=People!$B$2,People!$A$2,Orders!M3239=People!$B$3,People!$A$3,Orders!M3239=People!$B$4,People!$A$3,Orders!M3239=People!$B$5,People!$A$5)</f>
        <v>Chuck Magee</v>
      </c>
      <c r="W3239" s="3" t="str">
        <f>IFERROR(VLOOKUP(B3239,Returns!$B$2:$C$801,2),"No")</f>
        <v>Yes</v>
      </c>
    </row>
    <row r="3240" spans="1:23" x14ac:dyDescent="0.2">
      <c r="A3240" s="1">
        <v>3239</v>
      </c>
      <c r="B3240" t="s">
        <v>7732</v>
      </c>
      <c r="C3240" s="2">
        <v>43424</v>
      </c>
      <c r="D3240" s="2">
        <v>43431</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s="3" t="str" cm="1">
        <f t="array" ref="V3240">_xlfn.IFS(Orders!M3240=People!$B$2,People!$A$2,Orders!M3240=People!$B$3,People!$A$3,Orders!M3240=People!$B$4,People!$A$3,Orders!M3240=People!$B$5,People!$A$5)</f>
        <v>Chuck Magee</v>
      </c>
      <c r="W3240" s="3" t="str">
        <f>IFERROR(VLOOKUP(B3240,Returns!$B$2:$C$801,2),"No")</f>
        <v>Yes</v>
      </c>
    </row>
    <row r="3241" spans="1:23" x14ac:dyDescent="0.2">
      <c r="A3241" s="1">
        <v>3240</v>
      </c>
      <c r="B3241" t="s">
        <v>7732</v>
      </c>
      <c r="C3241" s="2">
        <v>43424</v>
      </c>
      <c r="D3241" s="2">
        <v>43431</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s="3" t="str" cm="1">
        <f t="array" ref="V3241">_xlfn.IFS(Orders!M3241=People!$B$2,People!$A$2,Orders!M3241=People!$B$3,People!$A$3,Orders!M3241=People!$B$4,People!$A$3,Orders!M3241=People!$B$5,People!$A$5)</f>
        <v>Chuck Magee</v>
      </c>
      <c r="W3241" s="3" t="str">
        <f>IFERROR(VLOOKUP(B3241,Returns!$B$2:$C$801,2),"No")</f>
        <v>Yes</v>
      </c>
    </row>
    <row r="3242" spans="1:23" x14ac:dyDescent="0.2">
      <c r="A3242" s="1">
        <v>3241</v>
      </c>
      <c r="B3242" t="s">
        <v>7732</v>
      </c>
      <c r="C3242" s="2">
        <v>43424</v>
      </c>
      <c r="D3242" s="2">
        <v>43431</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s="3" t="str" cm="1">
        <f t="array" ref="V3242">_xlfn.IFS(Orders!M3242=People!$B$2,People!$A$2,Orders!M3242=People!$B$3,People!$A$3,Orders!M3242=People!$B$4,People!$A$3,Orders!M3242=People!$B$5,People!$A$5)</f>
        <v>Chuck Magee</v>
      </c>
      <c r="W3242" s="3" t="str">
        <f>IFERROR(VLOOKUP(B3242,Returns!$B$2:$C$801,2),"No")</f>
        <v>Yes</v>
      </c>
    </row>
    <row r="3243" spans="1:23" hidden="1" x14ac:dyDescent="0.2">
      <c r="A3243" s="1">
        <v>3242</v>
      </c>
      <c r="B3243" t="s">
        <v>7733</v>
      </c>
      <c r="C3243" s="2">
        <v>43132</v>
      </c>
      <c r="D3243" s="2">
        <v>43134</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s="3" t="str" cm="1">
        <f t="array" ref="V3243">_xlfn.IFS(Orders!M3243=People!$B$2,People!$A$2,Orders!M3243=People!$B$3,People!$A$3,Orders!M3243=People!$B$4,People!$A$3,Orders!M3243=People!$B$5,People!$A$5)</f>
        <v>Cassandra Brandow</v>
      </c>
      <c r="W3243" s="3" t="str">
        <f>IFERROR(VLOOKUP(B3243,Returns!$B$2:$C$801,2),"No")</f>
        <v>Yes</v>
      </c>
    </row>
    <row r="3244" spans="1:23" x14ac:dyDescent="0.2">
      <c r="A3244" s="1">
        <v>3243</v>
      </c>
      <c r="B3244" t="s">
        <v>7734</v>
      </c>
      <c r="C3244" s="2">
        <v>43555</v>
      </c>
      <c r="D3244" s="2">
        <v>43560</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s="3" t="str" cm="1">
        <f t="array" ref="V3244">_xlfn.IFS(Orders!M3244=People!$B$2,People!$A$2,Orders!M3244=People!$B$3,People!$A$3,Orders!M3244=People!$B$4,People!$A$3,Orders!M3244=People!$B$5,People!$A$5)</f>
        <v>Chuck Magee</v>
      </c>
      <c r="W3244" s="3" t="str">
        <f>IFERROR(VLOOKUP(B3244,Returns!$B$2:$C$801,2),"No")</f>
        <v>Yes</v>
      </c>
    </row>
    <row r="3245" spans="1:23" x14ac:dyDescent="0.2">
      <c r="A3245" s="1">
        <v>3244</v>
      </c>
      <c r="B3245" t="s">
        <v>7735</v>
      </c>
      <c r="C3245" s="2">
        <v>43800</v>
      </c>
      <c r="D3245" s="2">
        <v>43804</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s="3" t="str" cm="1">
        <f t="array" ref="V3245">_xlfn.IFS(Orders!M3245=People!$B$2,People!$A$2,Orders!M3245=People!$B$3,People!$A$3,Orders!M3245=People!$B$4,People!$A$3,Orders!M3245=People!$B$5,People!$A$5)</f>
        <v>Chuck Magee</v>
      </c>
      <c r="W3245" s="3" t="str">
        <f>IFERROR(VLOOKUP(B3245,Returns!$B$2:$C$801,2),"No")</f>
        <v>Yes</v>
      </c>
    </row>
    <row r="3246" spans="1:23" x14ac:dyDescent="0.2">
      <c r="A3246" s="1">
        <v>3245</v>
      </c>
      <c r="B3246" t="s">
        <v>7735</v>
      </c>
      <c r="C3246" s="2">
        <v>43800</v>
      </c>
      <c r="D3246" s="2">
        <v>43804</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s="3" t="str" cm="1">
        <f t="array" ref="V3246">_xlfn.IFS(Orders!M3246=People!$B$2,People!$A$2,Orders!M3246=People!$B$3,People!$A$3,Orders!M3246=People!$B$4,People!$A$3,Orders!M3246=People!$B$5,People!$A$5)</f>
        <v>Chuck Magee</v>
      </c>
      <c r="W3246" s="3" t="str">
        <f>IFERROR(VLOOKUP(B3246,Returns!$B$2:$C$801,2),"No")</f>
        <v>Yes</v>
      </c>
    </row>
    <row r="3247" spans="1:23" hidden="1" x14ac:dyDescent="0.2">
      <c r="A3247" s="1">
        <v>3246</v>
      </c>
      <c r="B3247" t="s">
        <v>7736</v>
      </c>
      <c r="C3247" s="2">
        <v>43809</v>
      </c>
      <c r="D3247" s="2">
        <v>43811</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s="3" t="str" cm="1">
        <f t="array" ref="V3247">_xlfn.IFS(Orders!M3247=People!$B$2,People!$A$2,Orders!M3247=People!$B$3,People!$A$3,Orders!M3247=People!$B$4,People!$A$3,Orders!M3247=People!$B$5,People!$A$5)</f>
        <v>Anna Andreadi</v>
      </c>
      <c r="W3247" s="3" t="str">
        <f>IFERROR(VLOOKUP(B3247,Returns!$B$2:$C$801,2),"No")</f>
        <v>Yes</v>
      </c>
    </row>
    <row r="3248" spans="1:23" hidden="1" x14ac:dyDescent="0.2">
      <c r="A3248" s="1">
        <v>3247</v>
      </c>
      <c r="B3248" t="s">
        <v>7736</v>
      </c>
      <c r="C3248" s="2">
        <v>43809</v>
      </c>
      <c r="D3248" s="2">
        <v>43811</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s="3" t="str" cm="1">
        <f t="array" ref="V3248">_xlfn.IFS(Orders!M3248=People!$B$2,People!$A$2,Orders!M3248=People!$B$3,People!$A$3,Orders!M3248=People!$B$4,People!$A$3,Orders!M3248=People!$B$5,People!$A$5)</f>
        <v>Anna Andreadi</v>
      </c>
      <c r="W3248" s="3" t="str">
        <f>IFERROR(VLOOKUP(B3248,Returns!$B$2:$C$801,2),"No")</f>
        <v>Yes</v>
      </c>
    </row>
    <row r="3249" spans="1:23" hidden="1" x14ac:dyDescent="0.2">
      <c r="A3249" s="1">
        <v>3248</v>
      </c>
      <c r="B3249" t="s">
        <v>7736</v>
      </c>
      <c r="C3249" s="2">
        <v>43809</v>
      </c>
      <c r="D3249" s="2">
        <v>43811</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s="3" t="str" cm="1">
        <f t="array" ref="V3249">_xlfn.IFS(Orders!M3249=People!$B$2,People!$A$2,Orders!M3249=People!$B$3,People!$A$3,Orders!M3249=People!$B$4,People!$A$3,Orders!M3249=People!$B$5,People!$A$5)</f>
        <v>Anna Andreadi</v>
      </c>
      <c r="W3249" s="3" t="str">
        <f>IFERROR(VLOOKUP(B3249,Returns!$B$2:$C$801,2),"No")</f>
        <v>Yes</v>
      </c>
    </row>
    <row r="3250" spans="1:23" hidden="1" x14ac:dyDescent="0.2">
      <c r="A3250" s="1">
        <v>3249</v>
      </c>
      <c r="B3250" t="s">
        <v>7737</v>
      </c>
      <c r="C3250" s="2">
        <v>43360</v>
      </c>
      <c r="D3250" s="2">
        <v>43364</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s="3" t="str" cm="1">
        <f t="array" ref="V3250">_xlfn.IFS(Orders!M3250=People!$B$2,People!$A$2,Orders!M3250=People!$B$3,People!$A$3,Orders!M3250=People!$B$4,People!$A$3,Orders!M3250=People!$B$5,People!$A$5)</f>
        <v>Anna Andreadi</v>
      </c>
      <c r="W3250" s="3" t="str">
        <f>IFERROR(VLOOKUP(B3250,Returns!$B$2:$C$801,2),"No")</f>
        <v>Yes</v>
      </c>
    </row>
    <row r="3251" spans="1:23" hidden="1" x14ac:dyDescent="0.2">
      <c r="A3251" s="1">
        <v>3250</v>
      </c>
      <c r="B3251" t="s">
        <v>7737</v>
      </c>
      <c r="C3251" s="2">
        <v>43360</v>
      </c>
      <c r="D3251" s="2">
        <v>43364</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s="3" t="str" cm="1">
        <f t="array" ref="V3251">_xlfn.IFS(Orders!M3251=People!$B$2,People!$A$2,Orders!M3251=People!$B$3,People!$A$3,Orders!M3251=People!$B$4,People!$A$3,Orders!M3251=People!$B$5,People!$A$5)</f>
        <v>Anna Andreadi</v>
      </c>
      <c r="W3251" s="3" t="str">
        <f>IFERROR(VLOOKUP(B3251,Returns!$B$2:$C$801,2),"No")</f>
        <v>Yes</v>
      </c>
    </row>
    <row r="3252" spans="1:23" x14ac:dyDescent="0.2">
      <c r="A3252" s="1">
        <v>3251</v>
      </c>
      <c r="B3252" t="s">
        <v>7738</v>
      </c>
      <c r="C3252" s="2">
        <v>43457</v>
      </c>
      <c r="D3252" s="2">
        <v>43463</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s="3" t="str" cm="1">
        <f t="array" ref="V3252">_xlfn.IFS(Orders!M3252=People!$B$2,People!$A$2,Orders!M3252=People!$B$3,People!$A$3,Orders!M3252=People!$B$4,People!$A$3,Orders!M3252=People!$B$5,People!$A$5)</f>
        <v>Chuck Magee</v>
      </c>
      <c r="W3252" s="3" t="str">
        <f>IFERROR(VLOOKUP(B3252,Returns!$B$2:$C$801,2),"No")</f>
        <v>Yes</v>
      </c>
    </row>
    <row r="3253" spans="1:23" x14ac:dyDescent="0.2">
      <c r="A3253" s="1">
        <v>3252</v>
      </c>
      <c r="B3253" t="s">
        <v>7739</v>
      </c>
      <c r="C3253" s="2">
        <v>43572</v>
      </c>
      <c r="D3253" s="2">
        <v>43574</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s="3" t="str" cm="1">
        <f t="array" ref="V3253">_xlfn.IFS(Orders!M3253=People!$B$2,People!$A$2,Orders!M3253=People!$B$3,People!$A$3,Orders!M3253=People!$B$4,People!$A$3,Orders!M3253=People!$B$5,People!$A$5)</f>
        <v>Chuck Magee</v>
      </c>
      <c r="W3253" s="3" t="str">
        <f>IFERROR(VLOOKUP(B3253,Returns!$B$2:$C$801,2),"No")</f>
        <v>Yes</v>
      </c>
    </row>
    <row r="3254" spans="1:23" x14ac:dyDescent="0.2">
      <c r="A3254" s="1">
        <v>3253</v>
      </c>
      <c r="B3254" t="s">
        <v>7740</v>
      </c>
      <c r="C3254" s="2">
        <v>43765</v>
      </c>
      <c r="D3254" s="2">
        <v>43768</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s="3" t="str" cm="1">
        <f t="array" ref="V3254">_xlfn.IFS(Orders!M3254=People!$B$2,People!$A$2,Orders!M3254=People!$B$3,People!$A$3,Orders!M3254=People!$B$4,People!$A$3,Orders!M3254=People!$B$5,People!$A$5)</f>
        <v>Chuck Magee</v>
      </c>
      <c r="W3254" s="3" t="str">
        <f>IFERROR(VLOOKUP(B3254,Returns!$B$2:$C$801,2),"No")</f>
        <v>Yes</v>
      </c>
    </row>
    <row r="3255" spans="1:23" x14ac:dyDescent="0.2">
      <c r="A3255" s="1">
        <v>3254</v>
      </c>
      <c r="B3255" t="s">
        <v>7740</v>
      </c>
      <c r="C3255" s="2">
        <v>43765</v>
      </c>
      <c r="D3255" s="2">
        <v>43768</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s="3" t="str" cm="1">
        <f t="array" ref="V3255">_xlfn.IFS(Orders!M3255=People!$B$2,People!$A$2,Orders!M3255=People!$B$3,People!$A$3,Orders!M3255=People!$B$4,People!$A$3,Orders!M3255=People!$B$5,People!$A$5)</f>
        <v>Chuck Magee</v>
      </c>
      <c r="W3255" s="3" t="str">
        <f>IFERROR(VLOOKUP(B3255,Returns!$B$2:$C$801,2),"No")</f>
        <v>Yes</v>
      </c>
    </row>
    <row r="3256" spans="1:23" hidden="1" x14ac:dyDescent="0.2">
      <c r="A3256" s="1">
        <v>3255</v>
      </c>
      <c r="B3256" t="s">
        <v>7741</v>
      </c>
      <c r="C3256" s="2">
        <v>43289</v>
      </c>
      <c r="D3256" s="2">
        <v>43295</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s="3" t="str" cm="1">
        <f t="array" ref="V3256">_xlfn.IFS(Orders!M3256=People!$B$2,People!$A$2,Orders!M3256=People!$B$3,People!$A$3,Orders!M3256=People!$B$4,People!$A$3,Orders!M3256=People!$B$5,People!$A$5)</f>
        <v>Anna Andreadi</v>
      </c>
      <c r="W3256" s="3" t="str">
        <f>IFERROR(VLOOKUP(B3256,Returns!$B$2:$C$801,2),"No")</f>
        <v>Yes</v>
      </c>
    </row>
    <row r="3257" spans="1:23" hidden="1" x14ac:dyDescent="0.2">
      <c r="A3257" s="1">
        <v>3256</v>
      </c>
      <c r="B3257" t="s">
        <v>7741</v>
      </c>
      <c r="C3257" s="2">
        <v>43289</v>
      </c>
      <c r="D3257" s="2">
        <v>43295</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s="3" t="str" cm="1">
        <f t="array" ref="V3257">_xlfn.IFS(Orders!M3257=People!$B$2,People!$A$2,Orders!M3257=People!$B$3,People!$A$3,Orders!M3257=People!$B$4,People!$A$3,Orders!M3257=People!$B$5,People!$A$5)</f>
        <v>Anna Andreadi</v>
      </c>
      <c r="W3257" s="3" t="str">
        <f>IFERROR(VLOOKUP(B3257,Returns!$B$2:$C$801,2),"No")</f>
        <v>Yes</v>
      </c>
    </row>
    <row r="3258" spans="1:23" hidden="1" x14ac:dyDescent="0.2">
      <c r="A3258" s="1">
        <v>3257</v>
      </c>
      <c r="B3258" t="s">
        <v>7742</v>
      </c>
      <c r="C3258" s="2">
        <v>42956</v>
      </c>
      <c r="D3258" s="2">
        <v>42961</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s="3" t="str" cm="1">
        <f t="array" ref="V3258">_xlfn.IFS(Orders!M3258=People!$B$2,People!$A$2,Orders!M3258=People!$B$3,People!$A$3,Orders!M3258=People!$B$4,People!$A$3,Orders!M3258=People!$B$5,People!$A$5)</f>
        <v>Cassandra Brandow</v>
      </c>
      <c r="W3258" s="3" t="str">
        <f>IFERROR(VLOOKUP(B3258,Returns!$B$2:$C$801,2),"No")</f>
        <v>Yes</v>
      </c>
    </row>
    <row r="3259" spans="1:23" hidden="1" x14ac:dyDescent="0.2">
      <c r="A3259" s="1">
        <v>3258</v>
      </c>
      <c r="B3259" t="s">
        <v>7743</v>
      </c>
      <c r="C3259" s="2">
        <v>43443</v>
      </c>
      <c r="D3259" s="2">
        <v>43448</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s="3" t="str" cm="1">
        <f t="array" ref="V3259">_xlfn.IFS(Orders!M3259=People!$B$2,People!$A$2,Orders!M3259=People!$B$3,People!$A$3,Orders!M3259=People!$B$4,People!$A$3,Orders!M3259=People!$B$5,People!$A$5)</f>
        <v>Cassandra Brandow</v>
      </c>
      <c r="W3259" s="3" t="str">
        <f>IFERROR(VLOOKUP(B3259,Returns!$B$2:$C$801,2),"No")</f>
        <v>Yes</v>
      </c>
    </row>
    <row r="3260" spans="1:23" hidden="1" x14ac:dyDescent="0.2">
      <c r="A3260" s="1">
        <v>3259</v>
      </c>
      <c r="B3260" t="s">
        <v>7743</v>
      </c>
      <c r="C3260" s="2">
        <v>43443</v>
      </c>
      <c r="D3260" s="2">
        <v>43448</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s="3" t="str" cm="1">
        <f t="array" ref="V3260">_xlfn.IFS(Orders!M3260=People!$B$2,People!$A$2,Orders!M3260=People!$B$3,People!$A$3,Orders!M3260=People!$B$4,People!$A$3,Orders!M3260=People!$B$5,People!$A$5)</f>
        <v>Cassandra Brandow</v>
      </c>
      <c r="W3260" s="3" t="str">
        <f>IFERROR(VLOOKUP(B3260,Returns!$B$2:$C$801,2),"No")</f>
        <v>Yes</v>
      </c>
    </row>
    <row r="3261" spans="1:23" x14ac:dyDescent="0.2">
      <c r="A3261" s="1">
        <v>3260</v>
      </c>
      <c r="B3261" t="s">
        <v>7744</v>
      </c>
      <c r="C3261" s="2">
        <v>43417</v>
      </c>
      <c r="D3261" s="2">
        <v>43421</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s="3" t="str" cm="1">
        <f t="array" ref="V3261">_xlfn.IFS(Orders!M3261=People!$B$2,People!$A$2,Orders!M3261=People!$B$3,People!$A$3,Orders!M3261=People!$B$4,People!$A$3,Orders!M3261=People!$B$5,People!$A$5)</f>
        <v>Chuck Magee</v>
      </c>
      <c r="W3261" s="3" t="str">
        <f>IFERROR(VLOOKUP(B3261,Returns!$B$2:$C$801,2),"No")</f>
        <v>Yes</v>
      </c>
    </row>
    <row r="3262" spans="1:23" x14ac:dyDescent="0.2">
      <c r="A3262" s="1">
        <v>3261</v>
      </c>
      <c r="B3262" t="s">
        <v>7745</v>
      </c>
      <c r="C3262" s="2">
        <v>42688</v>
      </c>
      <c r="D3262" s="2">
        <v>42689</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s="3" t="str" cm="1">
        <f t="array" ref="V3262">_xlfn.IFS(Orders!M3262=People!$B$2,People!$A$2,Orders!M3262=People!$B$3,People!$A$3,Orders!M3262=People!$B$4,People!$A$3,Orders!M3262=People!$B$5,People!$A$5)</f>
        <v>Chuck Magee</v>
      </c>
      <c r="W3262" s="3" t="str">
        <f>IFERROR(VLOOKUP(B3262,Returns!$B$2:$C$801,2),"No")</f>
        <v>Yes</v>
      </c>
    </row>
    <row r="3263" spans="1:23" hidden="1" x14ac:dyDescent="0.2">
      <c r="A3263" s="1">
        <v>3262</v>
      </c>
      <c r="B3263" t="s">
        <v>7746</v>
      </c>
      <c r="C3263" s="2">
        <v>42691</v>
      </c>
      <c r="D3263" s="2">
        <v>42693</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s="3" t="str" cm="1">
        <f t="array" ref="V3263">_xlfn.IFS(Orders!M3263=People!$B$2,People!$A$2,Orders!M3263=People!$B$3,People!$A$3,Orders!M3263=People!$B$4,People!$A$3,Orders!M3263=People!$B$5,People!$A$5)</f>
        <v>Anna Andreadi</v>
      </c>
      <c r="W3263" s="3" t="str">
        <f>IFERROR(VLOOKUP(B3263,Returns!$B$2:$C$801,2),"No")</f>
        <v>Yes</v>
      </c>
    </row>
    <row r="3264" spans="1:23" hidden="1" x14ac:dyDescent="0.2">
      <c r="A3264" s="1">
        <v>3263</v>
      </c>
      <c r="B3264" t="s">
        <v>7746</v>
      </c>
      <c r="C3264" s="2">
        <v>42691</v>
      </c>
      <c r="D3264" s="2">
        <v>42693</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s="3" t="str" cm="1">
        <f t="array" ref="V3264">_xlfn.IFS(Orders!M3264=People!$B$2,People!$A$2,Orders!M3264=People!$B$3,People!$A$3,Orders!M3264=People!$B$4,People!$A$3,Orders!M3264=People!$B$5,People!$A$5)</f>
        <v>Anna Andreadi</v>
      </c>
      <c r="W3264" s="3" t="str">
        <f>IFERROR(VLOOKUP(B3264,Returns!$B$2:$C$801,2),"No")</f>
        <v>Yes</v>
      </c>
    </row>
    <row r="3265" spans="1:23" hidden="1" x14ac:dyDescent="0.2">
      <c r="A3265" s="1">
        <v>3264</v>
      </c>
      <c r="B3265" t="s">
        <v>7746</v>
      </c>
      <c r="C3265" s="2">
        <v>42691</v>
      </c>
      <c r="D3265" s="2">
        <v>42693</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s="3" t="str" cm="1">
        <f t="array" ref="V3265">_xlfn.IFS(Orders!M3265=People!$B$2,People!$A$2,Orders!M3265=People!$B$3,People!$A$3,Orders!M3265=People!$B$4,People!$A$3,Orders!M3265=People!$B$5,People!$A$5)</f>
        <v>Anna Andreadi</v>
      </c>
      <c r="W3265" s="3" t="str">
        <f>IFERROR(VLOOKUP(B3265,Returns!$B$2:$C$801,2),"No")</f>
        <v>Yes</v>
      </c>
    </row>
    <row r="3266" spans="1:23" hidden="1" x14ac:dyDescent="0.2">
      <c r="A3266" s="1">
        <v>3265</v>
      </c>
      <c r="B3266" t="s">
        <v>7747</v>
      </c>
      <c r="C3266" s="2">
        <v>43163</v>
      </c>
      <c r="D3266" s="2">
        <v>43167</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s="3" t="str" cm="1">
        <f t="array" ref="V3266">_xlfn.IFS(Orders!M3266=People!$B$2,People!$A$2,Orders!M3266=People!$B$3,People!$A$3,Orders!M3266=People!$B$4,People!$A$3,Orders!M3266=People!$B$5,People!$A$5)</f>
        <v>Cassandra Brandow</v>
      </c>
      <c r="W3266" s="3" t="str">
        <f>IFERROR(VLOOKUP(B3266,Returns!$B$2:$C$801,2),"No")</f>
        <v>Yes</v>
      </c>
    </row>
    <row r="3267" spans="1:23" x14ac:dyDescent="0.2">
      <c r="A3267" s="1">
        <v>3266</v>
      </c>
      <c r="B3267" t="s">
        <v>7748</v>
      </c>
      <c r="C3267" s="2">
        <v>42654</v>
      </c>
      <c r="D3267" s="2">
        <v>42658</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s="3" t="str" cm="1">
        <f t="array" ref="V3267">_xlfn.IFS(Orders!M3267=People!$B$2,People!$A$2,Orders!M3267=People!$B$3,People!$A$3,Orders!M3267=People!$B$4,People!$A$3,Orders!M3267=People!$B$5,People!$A$5)</f>
        <v>Chuck Magee</v>
      </c>
      <c r="W3267" s="3" t="str">
        <f>IFERROR(VLOOKUP(B3267,Returns!$B$2:$C$801,2),"No")</f>
        <v>Yes</v>
      </c>
    </row>
    <row r="3268" spans="1:23" x14ac:dyDescent="0.2">
      <c r="A3268" s="1">
        <v>3267</v>
      </c>
      <c r="B3268" t="s">
        <v>7748</v>
      </c>
      <c r="C3268" s="2">
        <v>42654</v>
      </c>
      <c r="D3268" s="2">
        <v>42658</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s="3" t="str" cm="1">
        <f t="array" ref="V3268">_xlfn.IFS(Orders!M3268=People!$B$2,People!$A$2,Orders!M3268=People!$B$3,People!$A$3,Orders!M3268=People!$B$4,People!$A$3,Orders!M3268=People!$B$5,People!$A$5)</f>
        <v>Chuck Magee</v>
      </c>
      <c r="W3268" s="3" t="str">
        <f>IFERROR(VLOOKUP(B3268,Returns!$B$2:$C$801,2),"No")</f>
        <v>Yes</v>
      </c>
    </row>
    <row r="3269" spans="1:23" hidden="1" x14ac:dyDescent="0.2">
      <c r="A3269" s="1">
        <v>3268</v>
      </c>
      <c r="B3269" t="s">
        <v>5964</v>
      </c>
      <c r="C3269" s="2">
        <v>42512</v>
      </c>
      <c r="D3269" s="2">
        <v>42519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s="3" t="str" cm="1">
        <f t="array" ref="V3269">_xlfn.IFS(Orders!M3269=People!$B$2,People!$A$2,Orders!M3269=People!$B$3,People!$A$3,Orders!M3269=People!$B$4,People!$A$3,Orders!M3269=People!$B$5,People!$A$5)</f>
        <v>Cassandra Brandow</v>
      </c>
      <c r="W3269" s="3" t="str">
        <f>IFERROR(VLOOKUP(B3269,Returns!$B$2:$C$801,2),"No")</f>
        <v>Yes</v>
      </c>
    </row>
    <row r="3270" spans="1:23" hidden="1" x14ac:dyDescent="0.2">
      <c r="A3270" s="1">
        <v>3269</v>
      </c>
      <c r="B3270" t="s">
        <v>5964</v>
      </c>
      <c r="C3270" s="2">
        <v>42512</v>
      </c>
      <c r="D3270" s="2">
        <v>42519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s="3" t="str" cm="1">
        <f t="array" ref="V3270">_xlfn.IFS(Orders!M3270=People!$B$2,People!$A$2,Orders!M3270=People!$B$3,People!$A$3,Orders!M3270=People!$B$4,People!$A$3,Orders!M3270=People!$B$5,People!$A$5)</f>
        <v>Cassandra Brandow</v>
      </c>
      <c r="W3270" s="3" t="str">
        <f>IFERROR(VLOOKUP(B3270,Returns!$B$2:$C$801,2),"No")</f>
        <v>Yes</v>
      </c>
    </row>
    <row r="3271" spans="1:23" x14ac:dyDescent="0.2">
      <c r="A3271" s="1">
        <v>3270</v>
      </c>
      <c r="B3271" t="s">
        <v>7749</v>
      </c>
      <c r="C3271" s="2">
        <v>42566</v>
      </c>
      <c r="D3271" s="2">
        <v>42570</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s="3" t="str" cm="1">
        <f t="array" ref="V3271">_xlfn.IFS(Orders!M3271=People!$B$2,People!$A$2,Orders!M3271=People!$B$3,People!$A$3,Orders!M3271=People!$B$4,People!$A$3,Orders!M3271=People!$B$5,People!$A$5)</f>
        <v>Chuck Magee</v>
      </c>
      <c r="W3271" s="3" t="str">
        <f>IFERROR(VLOOKUP(B3271,Returns!$B$2:$C$801,2),"No")</f>
        <v>Yes</v>
      </c>
    </row>
    <row r="3272" spans="1:23" x14ac:dyDescent="0.2">
      <c r="A3272" s="1">
        <v>3271</v>
      </c>
      <c r="B3272" t="s">
        <v>7749</v>
      </c>
      <c r="C3272" s="2">
        <v>42566</v>
      </c>
      <c r="D3272" s="2">
        <v>42570</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s="3" t="str" cm="1">
        <f t="array" ref="V3272">_xlfn.IFS(Orders!M3272=People!$B$2,People!$A$2,Orders!M3272=People!$B$3,People!$A$3,Orders!M3272=People!$B$4,People!$A$3,Orders!M3272=People!$B$5,People!$A$5)</f>
        <v>Chuck Magee</v>
      </c>
      <c r="W3272" s="3" t="str">
        <f>IFERROR(VLOOKUP(B3272,Returns!$B$2:$C$801,2),"No")</f>
        <v>Yes</v>
      </c>
    </row>
    <row r="3273" spans="1:23" hidden="1" x14ac:dyDescent="0.2">
      <c r="A3273" s="1">
        <v>3272</v>
      </c>
      <c r="B3273" t="s">
        <v>7750</v>
      </c>
      <c r="C3273" s="2">
        <v>43096</v>
      </c>
      <c r="D3273" s="2">
        <v>43098</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s="3" t="str" cm="1">
        <f t="array" ref="V3273">_xlfn.IFS(Orders!M3273=People!$B$2,People!$A$2,Orders!M3273=People!$B$3,People!$A$3,Orders!M3273=People!$B$4,People!$A$3,Orders!M3273=People!$B$5,People!$A$5)</f>
        <v>Anna Andreadi</v>
      </c>
      <c r="W3273" s="3" t="str">
        <f>IFERROR(VLOOKUP(B3273,Returns!$B$2:$C$801,2),"No")</f>
        <v>Yes</v>
      </c>
    </row>
    <row r="3274" spans="1:23" hidden="1" x14ac:dyDescent="0.2">
      <c r="A3274" s="1">
        <v>3273</v>
      </c>
      <c r="B3274" t="s">
        <v>7751</v>
      </c>
      <c r="C3274" s="2">
        <v>42775</v>
      </c>
      <c r="D3274" s="2">
        <v>42782</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s="3" t="str" cm="1">
        <f t="array" ref="V3274">_xlfn.IFS(Orders!M3274=People!$B$2,People!$A$2,Orders!M3274=People!$B$3,People!$A$3,Orders!M3274=People!$B$4,People!$A$3,Orders!M3274=People!$B$5,People!$A$5)</f>
        <v>Anna Andreadi</v>
      </c>
      <c r="W3274" s="3" t="str">
        <f>IFERROR(VLOOKUP(B3274,Returns!$B$2:$C$801,2),"No")</f>
        <v>Yes</v>
      </c>
    </row>
    <row r="3275" spans="1:23" hidden="1" x14ac:dyDescent="0.2">
      <c r="A3275" s="1">
        <v>3274</v>
      </c>
      <c r="B3275" t="s">
        <v>7752</v>
      </c>
      <c r="C3275" s="2">
        <v>43593</v>
      </c>
      <c r="D3275" s="2">
        <v>43597</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s="3" t="str" cm="1">
        <f t="array" ref="V3275">_xlfn.IFS(Orders!M3275=People!$B$2,People!$A$2,Orders!M3275=People!$B$3,People!$A$3,Orders!M3275=People!$B$4,People!$A$3,Orders!M3275=People!$B$5,People!$A$5)</f>
        <v>Anna Andreadi</v>
      </c>
      <c r="W3275" s="3" t="str">
        <f>IFERROR(VLOOKUP(B3275,Returns!$B$2:$C$801,2),"No")</f>
        <v>Yes</v>
      </c>
    </row>
    <row r="3276" spans="1:23" x14ac:dyDescent="0.2">
      <c r="A3276" s="1">
        <v>3275</v>
      </c>
      <c r="B3276" t="s">
        <v>7753</v>
      </c>
      <c r="C3276" s="2">
        <v>43771</v>
      </c>
      <c r="D3276" s="2">
        <v>43775</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s="3" t="str" cm="1">
        <f t="array" ref="V3276">_xlfn.IFS(Orders!M3276=People!$B$2,People!$A$2,Orders!M3276=People!$B$3,People!$A$3,Orders!M3276=People!$B$4,People!$A$3,Orders!M3276=People!$B$5,People!$A$5)</f>
        <v>Chuck Magee</v>
      </c>
      <c r="W3276" s="3" t="str">
        <f>IFERROR(VLOOKUP(B3276,Returns!$B$2:$C$801,2),"No")</f>
        <v>Yes</v>
      </c>
    </row>
    <row r="3277" spans="1:23" x14ac:dyDescent="0.2">
      <c r="A3277" s="1">
        <v>3276</v>
      </c>
      <c r="B3277" t="s">
        <v>7753</v>
      </c>
      <c r="C3277" s="2">
        <v>43771</v>
      </c>
      <c r="D3277" s="2">
        <v>43775</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s="3" t="str" cm="1">
        <f t="array" ref="V3277">_xlfn.IFS(Orders!M3277=People!$B$2,People!$A$2,Orders!M3277=People!$B$3,People!$A$3,Orders!M3277=People!$B$4,People!$A$3,Orders!M3277=People!$B$5,People!$A$5)</f>
        <v>Chuck Magee</v>
      </c>
      <c r="W3277" s="3" t="str">
        <f>IFERROR(VLOOKUP(B3277,Returns!$B$2:$C$801,2),"No")</f>
        <v>Yes</v>
      </c>
    </row>
    <row r="3278" spans="1:23" hidden="1" x14ac:dyDescent="0.2">
      <c r="A3278" s="1">
        <v>3277</v>
      </c>
      <c r="B3278" t="s">
        <v>7754</v>
      </c>
      <c r="C3278" s="2">
        <v>42465</v>
      </c>
      <c r="D3278" s="2">
        <v>42469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s="3" t="str" cm="1">
        <f t="array" ref="V3278">_xlfn.IFS(Orders!M3278=People!$B$2,People!$A$2,Orders!M3278=People!$B$3,People!$A$3,Orders!M3278=People!$B$4,People!$A$3,Orders!M3278=People!$B$5,People!$A$5)</f>
        <v>Cassandra Brandow</v>
      </c>
      <c r="W3278" s="3" t="str">
        <f>IFERROR(VLOOKUP(B3278,Returns!$B$2:$C$801,2),"No")</f>
        <v>Yes</v>
      </c>
    </row>
    <row r="3279" spans="1:23" hidden="1" x14ac:dyDescent="0.2">
      <c r="A3279" s="1">
        <v>3278</v>
      </c>
      <c r="B3279" t="s">
        <v>7754</v>
      </c>
      <c r="C3279" s="2">
        <v>42465</v>
      </c>
      <c r="D3279" s="2">
        <v>42469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s="3" t="str" cm="1">
        <f t="array" ref="V3279">_xlfn.IFS(Orders!M3279=People!$B$2,People!$A$2,Orders!M3279=People!$B$3,People!$A$3,Orders!M3279=People!$B$4,People!$A$3,Orders!M3279=People!$B$5,People!$A$5)</f>
        <v>Cassandra Brandow</v>
      </c>
      <c r="W3279" s="3" t="str">
        <f>IFERROR(VLOOKUP(B3279,Returns!$B$2:$C$801,2),"No")</f>
        <v>Yes</v>
      </c>
    </row>
    <row r="3280" spans="1:23" hidden="1" x14ac:dyDescent="0.2">
      <c r="A3280" s="1">
        <v>3279</v>
      </c>
      <c r="B3280" t="s">
        <v>7754</v>
      </c>
      <c r="C3280" s="2">
        <v>42465</v>
      </c>
      <c r="D3280" s="2">
        <v>42469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s="3" t="str" cm="1">
        <f t="array" ref="V3280">_xlfn.IFS(Orders!M3280=People!$B$2,People!$A$2,Orders!M3280=People!$B$3,People!$A$3,Orders!M3280=People!$B$4,People!$A$3,Orders!M3280=People!$B$5,People!$A$5)</f>
        <v>Cassandra Brandow</v>
      </c>
      <c r="W3280" s="3" t="str">
        <f>IFERROR(VLOOKUP(B3280,Returns!$B$2:$C$801,2),"No")</f>
        <v>Yes</v>
      </c>
    </row>
    <row r="3281" spans="1:23" hidden="1" x14ac:dyDescent="0.2">
      <c r="A3281" s="1">
        <v>3280</v>
      </c>
      <c r="B3281" t="s">
        <v>7754</v>
      </c>
      <c r="C3281" s="2">
        <v>42465</v>
      </c>
      <c r="D3281" s="2">
        <v>42469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s="3" t="str" cm="1">
        <f t="array" ref="V3281">_xlfn.IFS(Orders!M3281=People!$B$2,People!$A$2,Orders!M3281=People!$B$3,People!$A$3,Orders!M3281=People!$B$4,People!$A$3,Orders!M3281=People!$B$5,People!$A$5)</f>
        <v>Cassandra Brandow</v>
      </c>
      <c r="W3281" s="3" t="str">
        <f>IFERROR(VLOOKUP(B3281,Returns!$B$2:$C$801,2),"No")</f>
        <v>Yes</v>
      </c>
    </row>
    <row r="3282" spans="1:23" hidden="1" x14ac:dyDescent="0.2">
      <c r="A3282" s="1">
        <v>3281</v>
      </c>
      <c r="B3282" t="s">
        <v>7754</v>
      </c>
      <c r="C3282" s="2">
        <v>42465</v>
      </c>
      <c r="D3282" s="2">
        <v>42469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s="3" t="str" cm="1">
        <f t="array" ref="V3282">_xlfn.IFS(Orders!M3282=People!$B$2,People!$A$2,Orders!M3282=People!$B$3,People!$A$3,Orders!M3282=People!$B$4,People!$A$3,Orders!M3282=People!$B$5,People!$A$5)</f>
        <v>Cassandra Brandow</v>
      </c>
      <c r="W3282" s="3" t="str">
        <f>IFERROR(VLOOKUP(B3282,Returns!$B$2:$C$801,2),"No")</f>
        <v>Yes</v>
      </c>
    </row>
    <row r="3283" spans="1:23" hidden="1" x14ac:dyDescent="0.2">
      <c r="A3283" s="1">
        <v>3282</v>
      </c>
      <c r="B3283" t="s">
        <v>7755</v>
      </c>
      <c r="C3283" s="2">
        <v>42630</v>
      </c>
      <c r="D3283" s="2">
        <v>42637</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s="3" t="str" cm="1">
        <f t="array" ref="V3283">_xlfn.IFS(Orders!M3283=People!$B$2,People!$A$2,Orders!M3283=People!$B$3,People!$A$3,Orders!M3283=People!$B$4,People!$A$3,Orders!M3283=People!$B$5,People!$A$5)</f>
        <v>Cassandra Brandow</v>
      </c>
      <c r="W3283" s="3" t="str">
        <f>IFERROR(VLOOKUP(B3283,Returns!$B$2:$C$801,2),"No")</f>
        <v>Yes</v>
      </c>
    </row>
    <row r="3284" spans="1:23" hidden="1" x14ac:dyDescent="0.2">
      <c r="A3284" s="1">
        <v>3283</v>
      </c>
      <c r="B3284" t="s">
        <v>7755</v>
      </c>
      <c r="C3284" s="2">
        <v>42630</v>
      </c>
      <c r="D3284" s="2">
        <v>42637</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s="3" t="str" cm="1">
        <f t="array" ref="V3284">_xlfn.IFS(Orders!M3284=People!$B$2,People!$A$2,Orders!M3284=People!$B$3,People!$A$3,Orders!M3284=People!$B$4,People!$A$3,Orders!M3284=People!$B$5,People!$A$5)</f>
        <v>Cassandra Brandow</v>
      </c>
      <c r="W3284" s="3" t="str">
        <f>IFERROR(VLOOKUP(B3284,Returns!$B$2:$C$801,2),"No")</f>
        <v>Yes</v>
      </c>
    </row>
    <row r="3285" spans="1:23" x14ac:dyDescent="0.2">
      <c r="A3285" s="1">
        <v>3284</v>
      </c>
      <c r="B3285" t="s">
        <v>7756</v>
      </c>
      <c r="C3285" s="2">
        <v>42643</v>
      </c>
      <c r="D3285" s="2">
        <v>42649</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s="3" t="str" cm="1">
        <f t="array" ref="V3285">_xlfn.IFS(Orders!M3285=People!$B$2,People!$A$2,Orders!M3285=People!$B$3,People!$A$3,Orders!M3285=People!$B$4,People!$A$3,Orders!M3285=People!$B$5,People!$A$5)</f>
        <v>Chuck Magee</v>
      </c>
      <c r="W3285" s="3" t="str">
        <f>IFERROR(VLOOKUP(B3285,Returns!$B$2:$C$801,2),"No")</f>
        <v>Yes</v>
      </c>
    </row>
    <row r="3286" spans="1:23" x14ac:dyDescent="0.2">
      <c r="A3286" s="1">
        <v>3285</v>
      </c>
      <c r="B3286" t="s">
        <v>7757</v>
      </c>
      <c r="C3286" s="2">
        <v>42625</v>
      </c>
      <c r="D3286" s="2">
        <v>42630</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s="3" t="str" cm="1">
        <f t="array" ref="V3286">_xlfn.IFS(Orders!M3286=People!$B$2,People!$A$2,Orders!M3286=People!$B$3,People!$A$3,Orders!M3286=People!$B$4,People!$A$3,Orders!M3286=People!$B$5,People!$A$5)</f>
        <v>Chuck Magee</v>
      </c>
      <c r="W3286" s="3" t="str">
        <f>IFERROR(VLOOKUP(B3286,Returns!$B$2:$C$801,2),"No")</f>
        <v>Yes</v>
      </c>
    </row>
    <row r="3287" spans="1:23" x14ac:dyDescent="0.2">
      <c r="A3287" s="1">
        <v>3286</v>
      </c>
      <c r="B3287" t="s">
        <v>7758</v>
      </c>
      <c r="C3287" s="2">
        <v>43516</v>
      </c>
      <c r="D3287" s="2">
        <v>43521</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s="3" t="str" cm="1">
        <f t="array" ref="V3287">_xlfn.IFS(Orders!M3287=People!$B$2,People!$A$2,Orders!M3287=People!$B$3,People!$A$3,Orders!M3287=People!$B$4,People!$A$3,Orders!M3287=People!$B$5,People!$A$5)</f>
        <v>Chuck Magee</v>
      </c>
      <c r="W3287" s="3" t="str">
        <f>IFERROR(VLOOKUP(B3287,Returns!$B$2:$C$801,2),"No")</f>
        <v>Yes</v>
      </c>
    </row>
    <row r="3288" spans="1:23" x14ac:dyDescent="0.2">
      <c r="A3288" s="1">
        <v>3287</v>
      </c>
      <c r="B3288" t="s">
        <v>7758</v>
      </c>
      <c r="C3288" s="2">
        <v>43516</v>
      </c>
      <c r="D3288" s="2">
        <v>43521</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s="3" t="str" cm="1">
        <f t="array" ref="V3288">_xlfn.IFS(Orders!M3288=People!$B$2,People!$A$2,Orders!M3288=People!$B$3,People!$A$3,Orders!M3288=People!$B$4,People!$A$3,Orders!M3288=People!$B$5,People!$A$5)</f>
        <v>Chuck Magee</v>
      </c>
      <c r="W3288" s="3" t="str">
        <f>IFERROR(VLOOKUP(B3288,Returns!$B$2:$C$801,2),"No")</f>
        <v>Yes</v>
      </c>
    </row>
    <row r="3289" spans="1:23" hidden="1" x14ac:dyDescent="0.2">
      <c r="A3289" s="1">
        <v>3288</v>
      </c>
      <c r="B3289" t="s">
        <v>6025</v>
      </c>
      <c r="C3289" s="2">
        <v>43082</v>
      </c>
      <c r="D3289" s="2">
        <v>43084</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s="3" t="str" cm="1">
        <f t="array" ref="V3289">_xlfn.IFS(Orders!M3289=People!$B$2,People!$A$2,Orders!M3289=People!$B$3,People!$A$3,Orders!M3289=People!$B$4,People!$A$3,Orders!M3289=People!$B$5,People!$A$5)</f>
        <v>Anna Andreadi</v>
      </c>
      <c r="W3289" s="3" t="str">
        <f>IFERROR(VLOOKUP(B3289,Returns!$B$2:$C$801,2),"No")</f>
        <v>Yes</v>
      </c>
    </row>
    <row r="3290" spans="1:23" hidden="1" x14ac:dyDescent="0.2">
      <c r="A3290" s="1">
        <v>3289</v>
      </c>
      <c r="B3290" t="s">
        <v>6025</v>
      </c>
      <c r="C3290" s="2">
        <v>43082</v>
      </c>
      <c r="D3290" s="2">
        <v>43084</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s="3" t="str" cm="1">
        <f t="array" ref="V3290">_xlfn.IFS(Orders!M3290=People!$B$2,People!$A$2,Orders!M3290=People!$B$3,People!$A$3,Orders!M3290=People!$B$4,People!$A$3,Orders!M3290=People!$B$5,People!$A$5)</f>
        <v>Anna Andreadi</v>
      </c>
      <c r="W3290" s="3" t="str">
        <f>IFERROR(VLOOKUP(B3290,Returns!$B$2:$C$801,2),"No")</f>
        <v>Yes</v>
      </c>
    </row>
    <row r="3291" spans="1:23" hidden="1" x14ac:dyDescent="0.2">
      <c r="A3291" s="1">
        <v>3290</v>
      </c>
      <c r="B3291" t="s">
        <v>6025</v>
      </c>
      <c r="C3291" s="2">
        <v>43082</v>
      </c>
      <c r="D3291" s="2">
        <v>43084</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s="3" t="str" cm="1">
        <f t="array" ref="V3291">_xlfn.IFS(Orders!M3291=People!$B$2,People!$A$2,Orders!M3291=People!$B$3,People!$A$3,Orders!M3291=People!$B$4,People!$A$3,Orders!M3291=People!$B$5,People!$A$5)</f>
        <v>Anna Andreadi</v>
      </c>
      <c r="W3291" s="3" t="str">
        <f>IFERROR(VLOOKUP(B3291,Returns!$B$2:$C$801,2),"No")</f>
        <v>Yes</v>
      </c>
    </row>
    <row r="3292" spans="1:23" hidden="1" x14ac:dyDescent="0.2">
      <c r="A3292" s="1">
        <v>3291</v>
      </c>
      <c r="B3292" t="s">
        <v>6025</v>
      </c>
      <c r="C3292" s="2">
        <v>43082</v>
      </c>
      <c r="D3292" s="2">
        <v>43084</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s="3" t="str" cm="1">
        <f t="array" ref="V3292">_xlfn.IFS(Orders!M3292=People!$B$2,People!$A$2,Orders!M3292=People!$B$3,People!$A$3,Orders!M3292=People!$B$4,People!$A$3,Orders!M3292=People!$B$5,People!$A$5)</f>
        <v>Anna Andreadi</v>
      </c>
      <c r="W3292" s="3" t="str">
        <f>IFERROR(VLOOKUP(B3292,Returns!$B$2:$C$801,2),"No")</f>
        <v>Yes</v>
      </c>
    </row>
    <row r="3293" spans="1:23" x14ac:dyDescent="0.2">
      <c r="A3293" s="1">
        <v>3292</v>
      </c>
      <c r="B3293" t="s">
        <v>7759</v>
      </c>
      <c r="C3293" s="2">
        <v>43403</v>
      </c>
      <c r="D3293" s="2">
        <v>43408</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s="3" t="str" cm="1">
        <f t="array" ref="V3293">_xlfn.IFS(Orders!M3293=People!$B$2,People!$A$2,Orders!M3293=People!$B$3,People!$A$3,Orders!M3293=People!$B$4,People!$A$3,Orders!M3293=People!$B$5,People!$A$5)</f>
        <v>Chuck Magee</v>
      </c>
      <c r="W3293" s="3" t="str">
        <f>IFERROR(VLOOKUP(B3293,Returns!$B$2:$C$801,2),"No")</f>
        <v>Yes</v>
      </c>
    </row>
    <row r="3294" spans="1:23" hidden="1" x14ac:dyDescent="0.2">
      <c r="A3294" s="1">
        <v>3293</v>
      </c>
      <c r="B3294" t="s">
        <v>7760</v>
      </c>
      <c r="C3294" s="2">
        <v>42730</v>
      </c>
      <c r="D3294" s="2">
        <v>42734</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s="3" t="str" cm="1">
        <f t="array" ref="V3294">_xlfn.IFS(Orders!M3294=People!$B$2,People!$A$2,Orders!M3294=People!$B$3,People!$A$3,Orders!M3294=People!$B$4,People!$A$3,Orders!M3294=People!$B$5,People!$A$5)</f>
        <v>Anna Andreadi</v>
      </c>
      <c r="W3294" s="3" t="str">
        <f>IFERROR(VLOOKUP(B3294,Returns!$B$2:$C$801,2),"No")</f>
        <v>Yes</v>
      </c>
    </row>
    <row r="3295" spans="1:23" hidden="1" x14ac:dyDescent="0.2">
      <c r="A3295" s="1">
        <v>3294</v>
      </c>
      <c r="B3295" t="s">
        <v>7760</v>
      </c>
      <c r="C3295" s="2">
        <v>42730</v>
      </c>
      <c r="D3295" s="2">
        <v>42734</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s="3" t="str" cm="1">
        <f t="array" ref="V3295">_xlfn.IFS(Orders!M3295=People!$B$2,People!$A$2,Orders!M3295=People!$B$3,People!$A$3,Orders!M3295=People!$B$4,People!$A$3,Orders!M3295=People!$B$5,People!$A$5)</f>
        <v>Anna Andreadi</v>
      </c>
      <c r="W3295" s="3" t="str">
        <f>IFERROR(VLOOKUP(B3295,Returns!$B$2:$C$801,2),"No")</f>
        <v>Yes</v>
      </c>
    </row>
    <row r="3296" spans="1:23" x14ac:dyDescent="0.2">
      <c r="A3296" s="1">
        <v>3295</v>
      </c>
      <c r="B3296" t="s">
        <v>7761</v>
      </c>
      <c r="C3296" s="2">
        <v>42597</v>
      </c>
      <c r="D3296" s="2">
        <v>42600</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s="3" t="str" cm="1">
        <f t="array" ref="V3296">_xlfn.IFS(Orders!M3296=People!$B$2,People!$A$2,Orders!M3296=People!$B$3,People!$A$3,Orders!M3296=People!$B$4,People!$A$3,Orders!M3296=People!$B$5,People!$A$5)</f>
        <v>Chuck Magee</v>
      </c>
      <c r="W3296" s="3" t="str">
        <f>IFERROR(VLOOKUP(B3296,Returns!$B$2:$C$801,2),"No")</f>
        <v>Yes</v>
      </c>
    </row>
    <row r="3297" spans="1:23" x14ac:dyDescent="0.2">
      <c r="A3297" s="1">
        <v>3296</v>
      </c>
      <c r="B3297" t="s">
        <v>7762</v>
      </c>
      <c r="C3297" s="2">
        <v>43739</v>
      </c>
      <c r="D3297" s="2">
        <v>43741</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s="3" t="str" cm="1">
        <f t="array" ref="V3297">_xlfn.IFS(Orders!M3297=People!$B$2,People!$A$2,Orders!M3297=People!$B$3,People!$A$3,Orders!M3297=People!$B$4,People!$A$3,Orders!M3297=People!$B$5,People!$A$5)</f>
        <v>Chuck Magee</v>
      </c>
      <c r="W3297" s="3" t="str">
        <f>IFERROR(VLOOKUP(B3297,Returns!$B$2:$C$801,2),"No")</f>
        <v>Yes</v>
      </c>
    </row>
    <row r="3298" spans="1:23" hidden="1" x14ac:dyDescent="0.2">
      <c r="A3298" s="1">
        <v>3297</v>
      </c>
      <c r="B3298" t="s">
        <v>6193</v>
      </c>
      <c r="C3298" s="2">
        <v>42878</v>
      </c>
      <c r="D3298" s="2">
        <v>42885</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s="3" t="str" cm="1">
        <f t="array" ref="V3298">_xlfn.IFS(Orders!M3298=People!$B$2,People!$A$2,Orders!M3298=People!$B$3,People!$A$3,Orders!M3298=People!$B$4,People!$A$3,Orders!M3298=People!$B$5,People!$A$5)</f>
        <v>Anna Andreadi</v>
      </c>
      <c r="W3298" s="3" t="str">
        <f>IFERROR(VLOOKUP(B3298,Returns!$B$2:$C$801,2),"No")</f>
        <v>Yes</v>
      </c>
    </row>
    <row r="3299" spans="1:23" hidden="1" x14ac:dyDescent="0.2">
      <c r="A3299" s="1">
        <v>3298</v>
      </c>
      <c r="B3299" t="s">
        <v>6193</v>
      </c>
      <c r="C3299" s="2">
        <v>42878</v>
      </c>
      <c r="D3299" s="2">
        <v>42885</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s="3" t="str" cm="1">
        <f t="array" ref="V3299">_xlfn.IFS(Orders!M3299=People!$B$2,People!$A$2,Orders!M3299=People!$B$3,People!$A$3,Orders!M3299=People!$B$4,People!$A$3,Orders!M3299=People!$B$5,People!$A$5)</f>
        <v>Anna Andreadi</v>
      </c>
      <c r="W3299" s="3" t="str">
        <f>IFERROR(VLOOKUP(B3299,Returns!$B$2:$C$801,2),"No")</f>
        <v>Yes</v>
      </c>
    </row>
    <row r="3300" spans="1:23" hidden="1" x14ac:dyDescent="0.2">
      <c r="A3300" s="1">
        <v>3299</v>
      </c>
      <c r="B3300" t="s">
        <v>6135</v>
      </c>
      <c r="C3300" s="2">
        <v>43785</v>
      </c>
      <c r="D3300" s="2">
        <v>43785</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s="3" t="str" cm="1">
        <f t="array" ref="V3300">_xlfn.IFS(Orders!M3300=People!$B$2,People!$A$2,Orders!M3300=People!$B$3,People!$A$3,Orders!M3300=People!$B$4,People!$A$3,Orders!M3300=People!$B$5,People!$A$5)</f>
        <v>Anna Andreadi</v>
      </c>
      <c r="W3300" s="3" t="str">
        <f>IFERROR(VLOOKUP(B3300,Returns!$B$2:$C$801,2),"No")</f>
        <v>Yes</v>
      </c>
    </row>
    <row r="3301" spans="1:23" x14ac:dyDescent="0.2">
      <c r="A3301" s="1">
        <v>3300</v>
      </c>
      <c r="B3301" t="s">
        <v>7763</v>
      </c>
      <c r="C3301" s="2">
        <v>42692</v>
      </c>
      <c r="D3301" s="2">
        <v>42696</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s="3" t="str" cm="1">
        <f t="array" ref="V3301">_xlfn.IFS(Orders!M3301=People!$B$2,People!$A$2,Orders!M3301=People!$B$3,People!$A$3,Orders!M3301=People!$B$4,People!$A$3,Orders!M3301=People!$B$5,People!$A$5)</f>
        <v>Chuck Magee</v>
      </c>
      <c r="W3301" s="3" t="str">
        <f>IFERROR(VLOOKUP(B3301,Returns!$B$2:$C$801,2),"No")</f>
        <v>Yes</v>
      </c>
    </row>
    <row r="3302" spans="1:23" x14ac:dyDescent="0.2">
      <c r="A3302" s="1">
        <v>3301</v>
      </c>
      <c r="B3302" t="s">
        <v>7763</v>
      </c>
      <c r="C3302" s="2">
        <v>42692</v>
      </c>
      <c r="D3302" s="2">
        <v>42696</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s="3" t="str" cm="1">
        <f t="array" ref="V3302">_xlfn.IFS(Orders!M3302=People!$B$2,People!$A$2,Orders!M3302=People!$B$3,People!$A$3,Orders!M3302=People!$B$4,People!$A$3,Orders!M3302=People!$B$5,People!$A$5)</f>
        <v>Chuck Magee</v>
      </c>
      <c r="W3302" s="3" t="str">
        <f>IFERROR(VLOOKUP(B3302,Returns!$B$2:$C$801,2),"No")</f>
        <v>Yes</v>
      </c>
    </row>
    <row r="3303" spans="1:23" x14ac:dyDescent="0.2">
      <c r="A3303" s="1">
        <v>3302</v>
      </c>
      <c r="B3303" t="s">
        <v>7763</v>
      </c>
      <c r="C3303" s="2">
        <v>42692</v>
      </c>
      <c r="D3303" s="2">
        <v>42696</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s="3" t="str" cm="1">
        <f t="array" ref="V3303">_xlfn.IFS(Orders!M3303=People!$B$2,People!$A$2,Orders!M3303=People!$B$3,People!$A$3,Orders!M3303=People!$B$4,People!$A$3,Orders!M3303=People!$B$5,People!$A$5)</f>
        <v>Chuck Magee</v>
      </c>
      <c r="W3303" s="3" t="str">
        <f>IFERROR(VLOOKUP(B3303,Returns!$B$2:$C$801,2),"No")</f>
        <v>Yes</v>
      </c>
    </row>
    <row r="3304" spans="1:23" x14ac:dyDescent="0.2">
      <c r="A3304" s="1">
        <v>3303</v>
      </c>
      <c r="B3304" t="s">
        <v>7763</v>
      </c>
      <c r="C3304" s="2">
        <v>42692</v>
      </c>
      <c r="D3304" s="2">
        <v>42696</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s="3" t="str" cm="1">
        <f t="array" ref="V3304">_xlfn.IFS(Orders!M3304=People!$B$2,People!$A$2,Orders!M3304=People!$B$3,People!$A$3,Orders!M3304=People!$B$4,People!$A$3,Orders!M3304=People!$B$5,People!$A$5)</f>
        <v>Chuck Magee</v>
      </c>
      <c r="W3304" s="3" t="str">
        <f>IFERROR(VLOOKUP(B3304,Returns!$B$2:$C$801,2),"No")</f>
        <v>Yes</v>
      </c>
    </row>
    <row r="3305" spans="1:23" x14ac:dyDescent="0.2">
      <c r="A3305" s="1">
        <v>3304</v>
      </c>
      <c r="B3305" t="s">
        <v>7763</v>
      </c>
      <c r="C3305" s="2">
        <v>42692</v>
      </c>
      <c r="D3305" s="2">
        <v>42696</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s="3" t="str" cm="1">
        <f t="array" ref="V3305">_xlfn.IFS(Orders!M3305=People!$B$2,People!$A$2,Orders!M3305=People!$B$3,People!$A$3,Orders!M3305=People!$B$4,People!$A$3,Orders!M3305=People!$B$5,People!$A$5)</f>
        <v>Chuck Magee</v>
      </c>
      <c r="W3305" s="3" t="str">
        <f>IFERROR(VLOOKUP(B3305,Returns!$B$2:$C$801,2),"No")</f>
        <v>Yes</v>
      </c>
    </row>
    <row r="3306" spans="1:23" x14ac:dyDescent="0.2">
      <c r="A3306" s="1">
        <v>3305</v>
      </c>
      <c r="B3306" t="s">
        <v>7764</v>
      </c>
      <c r="C3306" s="2">
        <v>42734</v>
      </c>
      <c r="D3306" s="2">
        <v>42736</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s="3" t="str" cm="1">
        <f t="array" ref="V3306">_xlfn.IFS(Orders!M3306=People!$B$2,People!$A$2,Orders!M3306=People!$B$3,People!$A$3,Orders!M3306=People!$B$4,People!$A$3,Orders!M3306=People!$B$5,People!$A$5)</f>
        <v>Chuck Magee</v>
      </c>
      <c r="W3306" s="3" t="str">
        <f>IFERROR(VLOOKUP(B3306,Returns!$B$2:$C$801,2),"No")</f>
        <v>Yes</v>
      </c>
    </row>
    <row r="3307" spans="1:23" x14ac:dyDescent="0.2">
      <c r="A3307" s="1">
        <v>3306</v>
      </c>
      <c r="B3307" t="s">
        <v>7764</v>
      </c>
      <c r="C3307" s="2">
        <v>42734</v>
      </c>
      <c r="D3307" s="2">
        <v>42736</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s="3" t="str" cm="1">
        <f t="array" ref="V3307">_xlfn.IFS(Orders!M3307=People!$B$2,People!$A$2,Orders!M3307=People!$B$3,People!$A$3,Orders!M3307=People!$B$4,People!$A$3,Orders!M3307=People!$B$5,People!$A$5)</f>
        <v>Chuck Magee</v>
      </c>
      <c r="W3307" s="3" t="str">
        <f>IFERROR(VLOOKUP(B3307,Returns!$B$2:$C$801,2),"No")</f>
        <v>Yes</v>
      </c>
    </row>
    <row r="3308" spans="1:23" x14ac:dyDescent="0.2">
      <c r="A3308" s="1">
        <v>3307</v>
      </c>
      <c r="B3308" t="s">
        <v>7764</v>
      </c>
      <c r="C3308" s="2">
        <v>42734</v>
      </c>
      <c r="D3308" s="2">
        <v>42736</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s="3" t="str" cm="1">
        <f t="array" ref="V3308">_xlfn.IFS(Orders!M3308=People!$B$2,People!$A$2,Orders!M3308=People!$B$3,People!$A$3,Orders!M3308=People!$B$4,People!$A$3,Orders!M3308=People!$B$5,People!$A$5)</f>
        <v>Chuck Magee</v>
      </c>
      <c r="W3308" s="3" t="str">
        <f>IFERROR(VLOOKUP(B3308,Returns!$B$2:$C$801,2),"No")</f>
        <v>Yes</v>
      </c>
    </row>
    <row r="3309" spans="1:23" x14ac:dyDescent="0.2">
      <c r="A3309" s="1">
        <v>3308</v>
      </c>
      <c r="B3309" t="s">
        <v>7764</v>
      </c>
      <c r="C3309" s="2">
        <v>42734</v>
      </c>
      <c r="D3309" s="2">
        <v>42736</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s="3" t="str" cm="1">
        <f t="array" ref="V3309">_xlfn.IFS(Orders!M3309=People!$B$2,People!$A$2,Orders!M3309=People!$B$3,People!$A$3,Orders!M3309=People!$B$4,People!$A$3,Orders!M3309=People!$B$5,People!$A$5)</f>
        <v>Chuck Magee</v>
      </c>
      <c r="W3309" s="3" t="str">
        <f>IFERROR(VLOOKUP(B3309,Returns!$B$2:$C$801,2),"No")</f>
        <v>Yes</v>
      </c>
    </row>
    <row r="3310" spans="1:23" x14ac:dyDescent="0.2">
      <c r="A3310" s="1">
        <v>3309</v>
      </c>
      <c r="B3310" t="s">
        <v>7764</v>
      </c>
      <c r="C3310" s="2">
        <v>42734</v>
      </c>
      <c r="D3310" s="2">
        <v>42736</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s="3" t="str" cm="1">
        <f t="array" ref="V3310">_xlfn.IFS(Orders!M3310=People!$B$2,People!$A$2,Orders!M3310=People!$B$3,People!$A$3,Orders!M3310=People!$B$4,People!$A$3,Orders!M3310=People!$B$5,People!$A$5)</f>
        <v>Chuck Magee</v>
      </c>
      <c r="W3310" s="3" t="str">
        <f>IFERROR(VLOOKUP(B3310,Returns!$B$2:$C$801,2),"No")</f>
        <v>Yes</v>
      </c>
    </row>
    <row r="3311" spans="1:23" x14ac:dyDescent="0.2">
      <c r="A3311" s="1">
        <v>3310</v>
      </c>
      <c r="B3311" t="s">
        <v>7765</v>
      </c>
      <c r="C3311" s="2">
        <v>43044</v>
      </c>
      <c r="D3311" s="2">
        <v>43050</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s="3" t="str" cm="1">
        <f t="array" ref="V3311">_xlfn.IFS(Orders!M3311=People!$B$2,People!$A$2,Orders!M3311=People!$B$3,People!$A$3,Orders!M3311=People!$B$4,People!$A$3,Orders!M3311=People!$B$5,People!$A$5)</f>
        <v>Chuck Magee</v>
      </c>
      <c r="W3311" s="3" t="str">
        <f>IFERROR(VLOOKUP(B3311,Returns!$B$2:$C$801,2),"No")</f>
        <v>Yes</v>
      </c>
    </row>
    <row r="3312" spans="1:23" x14ac:dyDescent="0.2">
      <c r="A3312" s="1">
        <v>3311</v>
      </c>
      <c r="B3312" t="s">
        <v>7766</v>
      </c>
      <c r="C3312" s="2">
        <v>43360</v>
      </c>
      <c r="D3312" s="2">
        <v>43365</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s="3" t="str" cm="1">
        <f t="array" ref="V3312">_xlfn.IFS(Orders!M3312=People!$B$2,People!$A$2,Orders!M3312=People!$B$3,People!$A$3,Orders!M3312=People!$B$4,People!$A$3,Orders!M3312=People!$B$5,People!$A$5)</f>
        <v>Chuck Magee</v>
      </c>
      <c r="W3312" s="3" t="str">
        <f>IFERROR(VLOOKUP(B3312,Returns!$B$2:$C$801,2),"No")</f>
        <v>Yes</v>
      </c>
    </row>
    <row r="3313" spans="1:23" hidden="1" x14ac:dyDescent="0.2">
      <c r="A3313" s="1">
        <v>3312</v>
      </c>
      <c r="B3313" t="s">
        <v>7767</v>
      </c>
      <c r="C3313" s="2">
        <v>43179</v>
      </c>
      <c r="D3313" s="2">
        <v>43184</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s="3" t="str" cm="1">
        <f t="array" ref="V3313">_xlfn.IFS(Orders!M3313=People!$B$2,People!$A$2,Orders!M3313=People!$B$3,People!$A$3,Orders!M3313=People!$B$4,People!$A$3,Orders!M3313=People!$B$5,People!$A$5)</f>
        <v>Cassandra Brandow</v>
      </c>
      <c r="W3313" s="3" t="str">
        <f>IFERROR(VLOOKUP(B3313,Returns!$B$2:$C$801,2),"No")</f>
        <v>Yes</v>
      </c>
    </row>
    <row r="3314" spans="1:23" hidden="1" x14ac:dyDescent="0.2">
      <c r="A3314" s="1">
        <v>3313</v>
      </c>
      <c r="B3314" t="s">
        <v>7768</v>
      </c>
      <c r="C3314" s="2">
        <v>42640</v>
      </c>
      <c r="D3314" s="2">
        <v>42644</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s="3" t="str" cm="1">
        <f t="array" ref="V3314">_xlfn.IFS(Orders!M3314=People!$B$2,People!$A$2,Orders!M3314=People!$B$3,People!$A$3,Orders!M3314=People!$B$4,People!$A$3,Orders!M3314=People!$B$5,People!$A$5)</f>
        <v>Anna Andreadi</v>
      </c>
      <c r="W3314" s="3" t="str">
        <f>IFERROR(VLOOKUP(B3314,Returns!$B$2:$C$801,2),"No")</f>
        <v>Yes</v>
      </c>
    </row>
    <row r="3315" spans="1:23" hidden="1" x14ac:dyDescent="0.2">
      <c r="A3315" s="1">
        <v>3314</v>
      </c>
      <c r="B3315" t="s">
        <v>7768</v>
      </c>
      <c r="C3315" s="2">
        <v>42640</v>
      </c>
      <c r="D3315" s="2">
        <v>42644</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s="3" t="str" cm="1">
        <f t="array" ref="V3315">_xlfn.IFS(Orders!M3315=People!$B$2,People!$A$2,Orders!M3315=People!$B$3,People!$A$3,Orders!M3315=People!$B$4,People!$A$3,Orders!M3315=People!$B$5,People!$A$5)</f>
        <v>Anna Andreadi</v>
      </c>
      <c r="W3315" s="3" t="str">
        <f>IFERROR(VLOOKUP(B3315,Returns!$B$2:$C$801,2),"No")</f>
        <v>Yes</v>
      </c>
    </row>
    <row r="3316" spans="1:23" x14ac:dyDescent="0.2">
      <c r="A3316" s="1">
        <v>3315</v>
      </c>
      <c r="B3316" t="s">
        <v>7769</v>
      </c>
      <c r="C3316" s="2">
        <v>43823</v>
      </c>
      <c r="D3316" s="2">
        <v>43827</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s="3" t="str" cm="1">
        <f t="array" ref="V3316">_xlfn.IFS(Orders!M3316=People!$B$2,People!$A$2,Orders!M3316=People!$B$3,People!$A$3,Orders!M3316=People!$B$4,People!$A$3,Orders!M3316=People!$B$5,People!$A$5)</f>
        <v>Chuck Magee</v>
      </c>
      <c r="W3316" s="3" t="str">
        <f>IFERROR(VLOOKUP(B3316,Returns!$B$2:$C$801,2),"No")</f>
        <v>Yes</v>
      </c>
    </row>
    <row r="3317" spans="1:23" x14ac:dyDescent="0.2">
      <c r="A3317" s="1">
        <v>3316</v>
      </c>
      <c r="B3317" t="s">
        <v>7769</v>
      </c>
      <c r="C3317" s="2">
        <v>43823</v>
      </c>
      <c r="D3317" s="2">
        <v>43827</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s="3" t="str" cm="1">
        <f t="array" ref="V3317">_xlfn.IFS(Orders!M3317=People!$B$2,People!$A$2,Orders!M3317=People!$B$3,People!$A$3,Orders!M3317=People!$B$4,People!$A$3,Orders!M3317=People!$B$5,People!$A$5)</f>
        <v>Chuck Magee</v>
      </c>
      <c r="W3317" s="3" t="str">
        <f>IFERROR(VLOOKUP(B3317,Returns!$B$2:$C$801,2),"No")</f>
        <v>Yes</v>
      </c>
    </row>
    <row r="3318" spans="1:23" x14ac:dyDescent="0.2">
      <c r="A3318" s="1">
        <v>3317</v>
      </c>
      <c r="B3318" t="s">
        <v>7770</v>
      </c>
      <c r="C3318" s="2">
        <v>43779</v>
      </c>
      <c r="D3318" s="2">
        <v>43784</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s="3" t="str" cm="1">
        <f t="array" ref="V3318">_xlfn.IFS(Orders!M3318=People!$B$2,People!$A$2,Orders!M3318=People!$B$3,People!$A$3,Orders!M3318=People!$B$4,People!$A$3,Orders!M3318=People!$B$5,People!$A$5)</f>
        <v>Chuck Magee</v>
      </c>
      <c r="W3318" s="3" t="str">
        <f>IFERROR(VLOOKUP(B3318,Returns!$B$2:$C$801,2),"No")</f>
        <v>Yes</v>
      </c>
    </row>
    <row r="3319" spans="1:23" hidden="1" x14ac:dyDescent="0.2">
      <c r="A3319" s="1">
        <v>3318</v>
      </c>
      <c r="B3319" t="s">
        <v>7771</v>
      </c>
      <c r="C3319" s="2">
        <v>42989</v>
      </c>
      <c r="D3319" s="2">
        <v>42993</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s="3" t="str" cm="1">
        <f t="array" ref="V3319">_xlfn.IFS(Orders!M3319=People!$B$2,People!$A$2,Orders!M3319=People!$B$3,People!$A$3,Orders!M3319=People!$B$4,People!$A$3,Orders!M3319=People!$B$5,People!$A$5)</f>
        <v>Anna Andreadi</v>
      </c>
      <c r="W3319" s="3" t="str">
        <f>IFERROR(VLOOKUP(B3319,Returns!$B$2:$C$801,2),"No")</f>
        <v>Yes</v>
      </c>
    </row>
    <row r="3320" spans="1:23" hidden="1" x14ac:dyDescent="0.2">
      <c r="A3320" s="1">
        <v>3319</v>
      </c>
      <c r="B3320" t="s">
        <v>7771</v>
      </c>
      <c r="C3320" s="2">
        <v>42989</v>
      </c>
      <c r="D3320" s="2">
        <v>42993</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s="3" t="str" cm="1">
        <f t="array" ref="V3320">_xlfn.IFS(Orders!M3320=People!$B$2,People!$A$2,Orders!M3320=People!$B$3,People!$A$3,Orders!M3320=People!$B$4,People!$A$3,Orders!M3320=People!$B$5,People!$A$5)</f>
        <v>Anna Andreadi</v>
      </c>
      <c r="W3320" s="3" t="str">
        <f>IFERROR(VLOOKUP(B3320,Returns!$B$2:$C$801,2),"No")</f>
        <v>Yes</v>
      </c>
    </row>
    <row r="3321" spans="1:23" hidden="1" x14ac:dyDescent="0.2">
      <c r="A3321" s="1">
        <v>3320</v>
      </c>
      <c r="B3321" t="s">
        <v>7772</v>
      </c>
      <c r="C3321" s="2">
        <v>42724</v>
      </c>
      <c r="D3321" s="2">
        <v>42729</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s="3" t="str" cm="1">
        <f t="array" ref="V3321">_xlfn.IFS(Orders!M3321=People!$B$2,People!$A$2,Orders!M3321=People!$B$3,People!$A$3,Orders!M3321=People!$B$4,People!$A$3,Orders!M3321=People!$B$5,People!$A$5)</f>
        <v>Cassandra Brandow</v>
      </c>
      <c r="W3321" s="3" t="str">
        <f>IFERROR(VLOOKUP(B3321,Returns!$B$2:$C$801,2),"No")</f>
        <v>Yes</v>
      </c>
    </row>
    <row r="3322" spans="1:23" hidden="1" x14ac:dyDescent="0.2">
      <c r="A3322" s="1">
        <v>3321</v>
      </c>
      <c r="B3322" t="s">
        <v>7772</v>
      </c>
      <c r="C3322" s="2">
        <v>42724</v>
      </c>
      <c r="D3322" s="2">
        <v>42729</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s="3" t="str" cm="1">
        <f t="array" ref="V3322">_xlfn.IFS(Orders!M3322=People!$B$2,People!$A$2,Orders!M3322=People!$B$3,People!$A$3,Orders!M3322=People!$B$4,People!$A$3,Orders!M3322=People!$B$5,People!$A$5)</f>
        <v>Cassandra Brandow</v>
      </c>
      <c r="W3322" s="3" t="str">
        <f>IFERROR(VLOOKUP(B3322,Returns!$B$2:$C$801,2),"No")</f>
        <v>Yes</v>
      </c>
    </row>
    <row r="3323" spans="1:23" hidden="1" x14ac:dyDescent="0.2">
      <c r="A3323" s="1">
        <v>3322</v>
      </c>
      <c r="B3323" t="s">
        <v>7772</v>
      </c>
      <c r="C3323" s="2">
        <v>42724</v>
      </c>
      <c r="D3323" s="2">
        <v>42729</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s="3" t="str" cm="1">
        <f t="array" ref="V3323">_xlfn.IFS(Orders!M3323=People!$B$2,People!$A$2,Orders!M3323=People!$B$3,People!$A$3,Orders!M3323=People!$B$4,People!$A$3,Orders!M3323=People!$B$5,People!$A$5)</f>
        <v>Cassandra Brandow</v>
      </c>
      <c r="W3323" s="3" t="str">
        <f>IFERROR(VLOOKUP(B3323,Returns!$B$2:$C$801,2),"No")</f>
        <v>Yes</v>
      </c>
    </row>
    <row r="3324" spans="1:23" x14ac:dyDescent="0.2">
      <c r="A3324" s="1">
        <v>3323</v>
      </c>
      <c r="B3324" t="s">
        <v>7773</v>
      </c>
      <c r="C3324" s="2">
        <v>42939</v>
      </c>
      <c r="D3324" s="2">
        <v>42943</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s="3" t="str" cm="1">
        <f t="array" ref="V3324">_xlfn.IFS(Orders!M3324=People!$B$2,People!$A$2,Orders!M3324=People!$B$3,People!$A$3,Orders!M3324=People!$B$4,People!$A$3,Orders!M3324=People!$B$5,People!$A$5)</f>
        <v>Chuck Magee</v>
      </c>
      <c r="W3324" s="3" t="str">
        <f>IFERROR(VLOOKUP(B3324,Returns!$B$2:$C$801,2),"No")</f>
        <v>Yes</v>
      </c>
    </row>
    <row r="3325" spans="1:23" x14ac:dyDescent="0.2">
      <c r="A3325" s="1">
        <v>3324</v>
      </c>
      <c r="B3325" t="s">
        <v>7773</v>
      </c>
      <c r="C3325" s="2">
        <v>42939</v>
      </c>
      <c r="D3325" s="2">
        <v>42943</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s="3" t="str" cm="1">
        <f t="array" ref="V3325">_xlfn.IFS(Orders!M3325=People!$B$2,People!$A$2,Orders!M3325=People!$B$3,People!$A$3,Orders!M3325=People!$B$4,People!$A$3,Orders!M3325=People!$B$5,People!$A$5)</f>
        <v>Chuck Magee</v>
      </c>
      <c r="W3325" s="3" t="str">
        <f>IFERROR(VLOOKUP(B3325,Returns!$B$2:$C$801,2),"No")</f>
        <v>Yes</v>
      </c>
    </row>
    <row r="3326" spans="1:23" x14ac:dyDescent="0.2">
      <c r="A3326" s="1">
        <v>3325</v>
      </c>
      <c r="B3326" t="s">
        <v>7774</v>
      </c>
      <c r="C3326" s="2">
        <v>42685</v>
      </c>
      <c r="D3326" s="2">
        <v>42689</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s="3" t="str" cm="1">
        <f t="array" ref="V3326">_xlfn.IFS(Orders!M3326=People!$B$2,People!$A$2,Orders!M3326=People!$B$3,People!$A$3,Orders!M3326=People!$B$4,People!$A$3,Orders!M3326=People!$B$5,People!$A$5)</f>
        <v>Chuck Magee</v>
      </c>
      <c r="W3326" s="3" t="str">
        <f>IFERROR(VLOOKUP(B3326,Returns!$B$2:$C$801,2),"No")</f>
        <v>Yes</v>
      </c>
    </row>
    <row r="3327" spans="1:23" x14ac:dyDescent="0.2">
      <c r="A3327" s="1">
        <v>3326</v>
      </c>
      <c r="B3327" t="s">
        <v>7774</v>
      </c>
      <c r="C3327" s="2">
        <v>42685</v>
      </c>
      <c r="D3327" s="2">
        <v>42689</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s="3" t="str" cm="1">
        <f t="array" ref="V3327">_xlfn.IFS(Orders!M3327=People!$B$2,People!$A$2,Orders!M3327=People!$B$3,People!$A$3,Orders!M3327=People!$B$4,People!$A$3,Orders!M3327=People!$B$5,People!$A$5)</f>
        <v>Chuck Magee</v>
      </c>
      <c r="W3327" s="3" t="str">
        <f>IFERROR(VLOOKUP(B3327,Returns!$B$2:$C$801,2),"No")</f>
        <v>Yes</v>
      </c>
    </row>
    <row r="3328" spans="1:23" x14ac:dyDescent="0.2">
      <c r="A3328" s="1">
        <v>3327</v>
      </c>
      <c r="B3328" t="s">
        <v>7774</v>
      </c>
      <c r="C3328" s="2">
        <v>42685</v>
      </c>
      <c r="D3328" s="2">
        <v>42689</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s="3" t="str" cm="1">
        <f t="array" ref="V3328">_xlfn.IFS(Orders!M3328=People!$B$2,People!$A$2,Orders!M3328=People!$B$3,People!$A$3,Orders!M3328=People!$B$4,People!$A$3,Orders!M3328=People!$B$5,People!$A$5)</f>
        <v>Chuck Magee</v>
      </c>
      <c r="W3328" s="3" t="str">
        <f>IFERROR(VLOOKUP(B3328,Returns!$B$2:$C$801,2),"No")</f>
        <v>Yes</v>
      </c>
    </row>
    <row r="3329" spans="1:23" x14ac:dyDescent="0.2">
      <c r="A3329" s="1">
        <v>3328</v>
      </c>
      <c r="B3329" t="s">
        <v>7774</v>
      </c>
      <c r="C3329" s="2">
        <v>42685</v>
      </c>
      <c r="D3329" s="2">
        <v>42689</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s="3" t="str" cm="1">
        <f t="array" ref="V3329">_xlfn.IFS(Orders!M3329=People!$B$2,People!$A$2,Orders!M3329=People!$B$3,People!$A$3,Orders!M3329=People!$B$4,People!$A$3,Orders!M3329=People!$B$5,People!$A$5)</f>
        <v>Chuck Magee</v>
      </c>
      <c r="W3329" s="3" t="str">
        <f>IFERROR(VLOOKUP(B3329,Returns!$B$2:$C$801,2),"No")</f>
        <v>Yes</v>
      </c>
    </row>
    <row r="3330" spans="1:23" x14ac:dyDescent="0.2">
      <c r="A3330" s="1">
        <v>3329</v>
      </c>
      <c r="B3330" t="s">
        <v>7774</v>
      </c>
      <c r="C3330" s="2">
        <v>42685</v>
      </c>
      <c r="D3330" s="2">
        <v>42689</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s="3" t="str" cm="1">
        <f t="array" ref="V3330">_xlfn.IFS(Orders!M3330=People!$B$2,People!$A$2,Orders!M3330=People!$B$3,People!$A$3,Orders!M3330=People!$B$4,People!$A$3,Orders!M3330=People!$B$5,People!$A$5)</f>
        <v>Chuck Magee</v>
      </c>
      <c r="W3330" s="3" t="str">
        <f>IFERROR(VLOOKUP(B3330,Returns!$B$2:$C$801,2),"No")</f>
        <v>Yes</v>
      </c>
    </row>
    <row r="3331" spans="1:23" x14ac:dyDescent="0.2">
      <c r="A3331" s="1">
        <v>3330</v>
      </c>
      <c r="B3331" t="s">
        <v>7774</v>
      </c>
      <c r="C3331" s="2">
        <v>42685</v>
      </c>
      <c r="D3331" s="2">
        <v>42689</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s="3" t="str" cm="1">
        <f t="array" ref="V3331">_xlfn.IFS(Orders!M3331=People!$B$2,People!$A$2,Orders!M3331=People!$B$3,People!$A$3,Orders!M3331=People!$B$4,People!$A$3,Orders!M3331=People!$B$5,People!$A$5)</f>
        <v>Chuck Magee</v>
      </c>
      <c r="W3331" s="3" t="str">
        <f>IFERROR(VLOOKUP(B3331,Returns!$B$2:$C$801,2),"No")</f>
        <v>Yes</v>
      </c>
    </row>
    <row r="3332" spans="1:23" x14ac:dyDescent="0.2">
      <c r="A3332" s="1">
        <v>3331</v>
      </c>
      <c r="B3332" t="s">
        <v>7774</v>
      </c>
      <c r="C3332" s="2">
        <v>42685</v>
      </c>
      <c r="D3332" s="2">
        <v>42689</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s="3" t="str" cm="1">
        <f t="array" ref="V3332">_xlfn.IFS(Orders!M3332=People!$B$2,People!$A$2,Orders!M3332=People!$B$3,People!$A$3,Orders!M3332=People!$B$4,People!$A$3,Orders!M3332=People!$B$5,People!$A$5)</f>
        <v>Chuck Magee</v>
      </c>
      <c r="W3332" s="3" t="str">
        <f>IFERROR(VLOOKUP(B3332,Returns!$B$2:$C$801,2),"No")</f>
        <v>Yes</v>
      </c>
    </row>
    <row r="3333" spans="1:23" x14ac:dyDescent="0.2">
      <c r="A3333" s="1">
        <v>3332</v>
      </c>
      <c r="B3333" t="s">
        <v>7775</v>
      </c>
      <c r="C3333" s="2">
        <v>43813</v>
      </c>
      <c r="D3333" s="2">
        <v>43819</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s="3" t="str" cm="1">
        <f t="array" ref="V3333">_xlfn.IFS(Orders!M3333=People!$B$2,People!$A$2,Orders!M3333=People!$B$3,People!$A$3,Orders!M3333=People!$B$4,People!$A$3,Orders!M3333=People!$B$5,People!$A$5)</f>
        <v>Chuck Magee</v>
      </c>
      <c r="W3333" s="3" t="str">
        <f>IFERROR(VLOOKUP(B3333,Returns!$B$2:$C$801,2),"No")</f>
        <v>Yes</v>
      </c>
    </row>
    <row r="3334" spans="1:23" x14ac:dyDescent="0.2">
      <c r="A3334" s="1">
        <v>3333</v>
      </c>
      <c r="B3334" t="s">
        <v>7775</v>
      </c>
      <c r="C3334" s="2">
        <v>43813</v>
      </c>
      <c r="D3334" s="2">
        <v>43819</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s="3" t="str" cm="1">
        <f t="array" ref="V3334">_xlfn.IFS(Orders!M3334=People!$B$2,People!$A$2,Orders!M3334=People!$B$3,People!$A$3,Orders!M3334=People!$B$4,People!$A$3,Orders!M3334=People!$B$5,People!$A$5)</f>
        <v>Chuck Magee</v>
      </c>
      <c r="W3334" s="3" t="str">
        <f>IFERROR(VLOOKUP(B3334,Returns!$B$2:$C$801,2),"No")</f>
        <v>Yes</v>
      </c>
    </row>
    <row r="3335" spans="1:23" x14ac:dyDescent="0.2">
      <c r="A3335" s="1">
        <v>3334</v>
      </c>
      <c r="B3335" t="s">
        <v>7775</v>
      </c>
      <c r="C3335" s="2">
        <v>43813</v>
      </c>
      <c r="D3335" s="2">
        <v>43819</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s="3" t="str" cm="1">
        <f t="array" ref="V3335">_xlfn.IFS(Orders!M3335=People!$B$2,People!$A$2,Orders!M3335=People!$B$3,People!$A$3,Orders!M3335=People!$B$4,People!$A$3,Orders!M3335=People!$B$5,People!$A$5)</f>
        <v>Chuck Magee</v>
      </c>
      <c r="W3335" s="3" t="str">
        <f>IFERROR(VLOOKUP(B3335,Returns!$B$2:$C$801,2),"No")</f>
        <v>Yes</v>
      </c>
    </row>
    <row r="3336" spans="1:23" hidden="1" x14ac:dyDescent="0.2">
      <c r="A3336" s="1">
        <v>3335</v>
      </c>
      <c r="B3336" t="s">
        <v>6221</v>
      </c>
      <c r="C3336" s="2">
        <v>43698</v>
      </c>
      <c r="D3336" s="2">
        <v>43699</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s="3" t="str" cm="1">
        <f t="array" ref="V3336">_xlfn.IFS(Orders!M3336=People!$B$2,People!$A$2,Orders!M3336=People!$B$3,People!$A$3,Orders!M3336=People!$B$4,People!$A$3,Orders!M3336=People!$B$5,People!$A$5)</f>
        <v>Anna Andreadi</v>
      </c>
      <c r="W3336" s="3" t="str">
        <f>IFERROR(VLOOKUP(B3336,Returns!$B$2:$C$801,2),"No")</f>
        <v>Yes</v>
      </c>
    </row>
    <row r="3337" spans="1:23" hidden="1" x14ac:dyDescent="0.2">
      <c r="A3337" s="1">
        <v>3336</v>
      </c>
      <c r="B3337" t="s">
        <v>6221</v>
      </c>
      <c r="C3337" s="2">
        <v>43698</v>
      </c>
      <c r="D3337" s="2">
        <v>43699</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s="3" t="str" cm="1">
        <f t="array" ref="V3337">_xlfn.IFS(Orders!M3337=People!$B$2,People!$A$2,Orders!M3337=People!$B$3,People!$A$3,Orders!M3337=People!$B$4,People!$A$3,Orders!M3337=People!$B$5,People!$A$5)</f>
        <v>Anna Andreadi</v>
      </c>
      <c r="W3337" s="3" t="str">
        <f>IFERROR(VLOOKUP(B3337,Returns!$B$2:$C$801,2),"No")</f>
        <v>Yes</v>
      </c>
    </row>
    <row r="3338" spans="1:23" hidden="1" x14ac:dyDescent="0.2">
      <c r="A3338" s="1">
        <v>3337</v>
      </c>
      <c r="B3338" t="s">
        <v>6221</v>
      </c>
      <c r="C3338" s="2">
        <v>43698</v>
      </c>
      <c r="D3338" s="2">
        <v>43699</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s="3" t="str" cm="1">
        <f t="array" ref="V3338">_xlfn.IFS(Orders!M3338=People!$B$2,People!$A$2,Orders!M3338=People!$B$3,People!$A$3,Orders!M3338=People!$B$4,People!$A$3,Orders!M3338=People!$B$5,People!$A$5)</f>
        <v>Anna Andreadi</v>
      </c>
      <c r="W3338" s="3" t="str">
        <f>IFERROR(VLOOKUP(B3338,Returns!$B$2:$C$801,2),"No")</f>
        <v>Yes</v>
      </c>
    </row>
    <row r="3339" spans="1:23" hidden="1" x14ac:dyDescent="0.2">
      <c r="A3339" s="1">
        <v>3338</v>
      </c>
      <c r="B3339" t="s">
        <v>6221</v>
      </c>
      <c r="C3339" s="2">
        <v>43698</v>
      </c>
      <c r="D3339" s="2">
        <v>43699</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s="3" t="str" cm="1">
        <f t="array" ref="V3339">_xlfn.IFS(Orders!M3339=People!$B$2,People!$A$2,Orders!M3339=People!$B$3,People!$A$3,Orders!M3339=People!$B$4,People!$A$3,Orders!M3339=People!$B$5,People!$A$5)</f>
        <v>Anna Andreadi</v>
      </c>
      <c r="W3339" s="3" t="str">
        <f>IFERROR(VLOOKUP(B3339,Returns!$B$2:$C$801,2),"No")</f>
        <v>Yes</v>
      </c>
    </row>
    <row r="3340" spans="1:23" hidden="1" x14ac:dyDescent="0.2">
      <c r="A3340" s="1">
        <v>3339</v>
      </c>
      <c r="B3340" t="s">
        <v>6221</v>
      </c>
      <c r="C3340" s="2">
        <v>43698</v>
      </c>
      <c r="D3340" s="2">
        <v>43699</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s="3" t="str" cm="1">
        <f t="array" ref="V3340">_xlfn.IFS(Orders!M3340=People!$B$2,People!$A$2,Orders!M3340=People!$B$3,People!$A$3,Orders!M3340=People!$B$4,People!$A$3,Orders!M3340=People!$B$5,People!$A$5)</f>
        <v>Anna Andreadi</v>
      </c>
      <c r="W3340" s="3" t="str">
        <f>IFERROR(VLOOKUP(B3340,Returns!$B$2:$C$801,2),"No")</f>
        <v>Yes</v>
      </c>
    </row>
    <row r="3341" spans="1:23" hidden="1" x14ac:dyDescent="0.2">
      <c r="A3341" s="1">
        <v>3340</v>
      </c>
      <c r="B3341" t="s">
        <v>6221</v>
      </c>
      <c r="C3341" s="2">
        <v>43698</v>
      </c>
      <c r="D3341" s="2">
        <v>43699</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s="3" t="str" cm="1">
        <f t="array" ref="V3341">_xlfn.IFS(Orders!M3341=People!$B$2,People!$A$2,Orders!M3341=People!$B$3,People!$A$3,Orders!M3341=People!$B$4,People!$A$3,Orders!M3341=People!$B$5,People!$A$5)</f>
        <v>Anna Andreadi</v>
      </c>
      <c r="W3341" s="3" t="str">
        <f>IFERROR(VLOOKUP(B3341,Returns!$B$2:$C$801,2),"No")</f>
        <v>Yes</v>
      </c>
    </row>
    <row r="3342" spans="1:23" hidden="1" x14ac:dyDescent="0.2">
      <c r="A3342" s="1">
        <v>3341</v>
      </c>
      <c r="B3342" t="s">
        <v>6221</v>
      </c>
      <c r="C3342" s="2">
        <v>43698</v>
      </c>
      <c r="D3342" s="2">
        <v>43699</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s="3" t="str" cm="1">
        <f t="array" ref="V3342">_xlfn.IFS(Orders!M3342=People!$B$2,People!$A$2,Orders!M3342=People!$B$3,People!$A$3,Orders!M3342=People!$B$4,People!$A$3,Orders!M3342=People!$B$5,People!$A$5)</f>
        <v>Anna Andreadi</v>
      </c>
      <c r="W3342" s="3" t="str">
        <f>IFERROR(VLOOKUP(B3342,Returns!$B$2:$C$801,2),"No")</f>
        <v>Yes</v>
      </c>
    </row>
    <row r="3343" spans="1:23" x14ac:dyDescent="0.2">
      <c r="A3343" s="1">
        <v>3342</v>
      </c>
      <c r="B3343" t="s">
        <v>6075</v>
      </c>
      <c r="C3343" s="2">
        <v>43339</v>
      </c>
      <c r="D3343" s="2">
        <v>43344</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s="3" t="str" cm="1">
        <f t="array" ref="V3343">_xlfn.IFS(Orders!M3343=People!$B$2,People!$A$2,Orders!M3343=People!$B$3,People!$A$3,Orders!M3343=People!$B$4,People!$A$3,Orders!M3343=People!$B$5,People!$A$5)</f>
        <v>Chuck Magee</v>
      </c>
      <c r="W3343" s="3" t="str">
        <f>IFERROR(VLOOKUP(B3343,Returns!$B$2:$C$801,2),"No")</f>
        <v>Yes</v>
      </c>
    </row>
    <row r="3344" spans="1:23" x14ac:dyDescent="0.2">
      <c r="A3344" s="1">
        <v>3343</v>
      </c>
      <c r="B3344" t="s">
        <v>6075</v>
      </c>
      <c r="C3344" s="2">
        <v>43339</v>
      </c>
      <c r="D3344" s="2">
        <v>43344</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s="3" t="str" cm="1">
        <f t="array" ref="V3344">_xlfn.IFS(Orders!M3344=People!$B$2,People!$A$2,Orders!M3344=People!$B$3,People!$A$3,Orders!M3344=People!$B$4,People!$A$3,Orders!M3344=People!$B$5,People!$A$5)</f>
        <v>Chuck Magee</v>
      </c>
      <c r="W3344" s="3" t="str">
        <f>IFERROR(VLOOKUP(B3344,Returns!$B$2:$C$801,2),"No")</f>
        <v>Yes</v>
      </c>
    </row>
    <row r="3345" spans="1:23" x14ac:dyDescent="0.2">
      <c r="A3345" s="1">
        <v>3344</v>
      </c>
      <c r="B3345" t="s">
        <v>6075</v>
      </c>
      <c r="C3345" s="2">
        <v>43339</v>
      </c>
      <c r="D3345" s="2">
        <v>43344</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s="3" t="str" cm="1">
        <f t="array" ref="V3345">_xlfn.IFS(Orders!M3345=People!$B$2,People!$A$2,Orders!M3345=People!$B$3,People!$A$3,Orders!M3345=People!$B$4,People!$A$3,Orders!M3345=People!$B$5,People!$A$5)</f>
        <v>Chuck Magee</v>
      </c>
      <c r="W3345" s="3" t="str">
        <f>IFERROR(VLOOKUP(B3345,Returns!$B$2:$C$801,2),"No")</f>
        <v>Yes</v>
      </c>
    </row>
    <row r="3346" spans="1:23" x14ac:dyDescent="0.2">
      <c r="A3346" s="1">
        <v>3345</v>
      </c>
      <c r="B3346" t="s">
        <v>6075</v>
      </c>
      <c r="C3346" s="2">
        <v>43339</v>
      </c>
      <c r="D3346" s="2">
        <v>43344</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s="3" t="str" cm="1">
        <f t="array" ref="V3346">_xlfn.IFS(Orders!M3346=People!$B$2,People!$A$2,Orders!M3346=People!$B$3,People!$A$3,Orders!M3346=People!$B$4,People!$A$3,Orders!M3346=People!$B$5,People!$A$5)</f>
        <v>Chuck Magee</v>
      </c>
      <c r="W3346" s="3" t="str">
        <f>IFERROR(VLOOKUP(B3346,Returns!$B$2:$C$801,2),"No")</f>
        <v>Yes</v>
      </c>
    </row>
    <row r="3347" spans="1:23" x14ac:dyDescent="0.2">
      <c r="A3347" s="1">
        <v>3346</v>
      </c>
      <c r="B3347" t="s">
        <v>6075</v>
      </c>
      <c r="C3347" s="2">
        <v>43339</v>
      </c>
      <c r="D3347" s="2">
        <v>43344</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s="3" t="str" cm="1">
        <f t="array" ref="V3347">_xlfn.IFS(Orders!M3347=People!$B$2,People!$A$2,Orders!M3347=People!$B$3,People!$A$3,Orders!M3347=People!$B$4,People!$A$3,Orders!M3347=People!$B$5,People!$A$5)</f>
        <v>Chuck Magee</v>
      </c>
      <c r="W3347" s="3" t="str">
        <f>IFERROR(VLOOKUP(B3347,Returns!$B$2:$C$801,2),"No")</f>
        <v>Yes</v>
      </c>
    </row>
    <row r="3348" spans="1:23" x14ac:dyDescent="0.2">
      <c r="A3348" s="1">
        <v>3347</v>
      </c>
      <c r="B3348" t="s">
        <v>6075</v>
      </c>
      <c r="C3348" s="2">
        <v>43339</v>
      </c>
      <c r="D3348" s="2">
        <v>43344</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s="3" t="str" cm="1">
        <f t="array" ref="V3348">_xlfn.IFS(Orders!M3348=People!$B$2,People!$A$2,Orders!M3348=People!$B$3,People!$A$3,Orders!M3348=People!$B$4,People!$A$3,Orders!M3348=People!$B$5,People!$A$5)</f>
        <v>Chuck Magee</v>
      </c>
      <c r="W3348" s="3" t="str">
        <f>IFERROR(VLOOKUP(B3348,Returns!$B$2:$C$801,2),"No")</f>
        <v>Yes</v>
      </c>
    </row>
    <row r="3349" spans="1:23" hidden="1" x14ac:dyDescent="0.2">
      <c r="A3349" s="1">
        <v>3348</v>
      </c>
      <c r="B3349" t="s">
        <v>7776</v>
      </c>
      <c r="C3349" s="2">
        <v>42960</v>
      </c>
      <c r="D3349" s="2">
        <v>42967</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s="3" t="str" cm="1">
        <f t="array" ref="V3349">_xlfn.IFS(Orders!M3349=People!$B$2,People!$A$2,Orders!M3349=People!$B$3,People!$A$3,Orders!M3349=People!$B$4,People!$A$3,Orders!M3349=People!$B$5,People!$A$5)</f>
        <v>Anna Andreadi</v>
      </c>
      <c r="W3349" s="3" t="str">
        <f>IFERROR(VLOOKUP(B3349,Returns!$B$2:$C$801,2),"No")</f>
        <v>Yes</v>
      </c>
    </row>
    <row r="3350" spans="1:23" x14ac:dyDescent="0.2">
      <c r="A3350" s="1">
        <v>3349</v>
      </c>
      <c r="B3350" t="s">
        <v>7777</v>
      </c>
      <c r="C3350" s="2">
        <v>43774</v>
      </c>
      <c r="D3350" s="2">
        <v>43776</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s="3" t="str" cm="1">
        <f t="array" ref="V3350">_xlfn.IFS(Orders!M3350=People!$B$2,People!$A$2,Orders!M3350=People!$B$3,People!$A$3,Orders!M3350=People!$B$4,People!$A$3,Orders!M3350=People!$B$5,People!$A$5)</f>
        <v>Chuck Magee</v>
      </c>
      <c r="W3350" s="3" t="str">
        <f>IFERROR(VLOOKUP(B3350,Returns!$B$2:$C$801,2),"No")</f>
        <v>Yes</v>
      </c>
    </row>
    <row r="3351" spans="1:23" hidden="1" x14ac:dyDescent="0.2">
      <c r="A3351" s="1">
        <v>3350</v>
      </c>
      <c r="B3351" t="s">
        <v>7778</v>
      </c>
      <c r="C3351" s="2">
        <v>43329</v>
      </c>
      <c r="D3351" s="2">
        <v>43333</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s="3" t="str" cm="1">
        <f t="array" ref="V3351">_xlfn.IFS(Orders!M3351=People!$B$2,People!$A$2,Orders!M3351=People!$B$3,People!$A$3,Orders!M3351=People!$B$4,People!$A$3,Orders!M3351=People!$B$5,People!$A$5)</f>
        <v>Anna Andreadi</v>
      </c>
      <c r="W3351" s="3" t="str">
        <f>IFERROR(VLOOKUP(B3351,Returns!$B$2:$C$801,2),"No")</f>
        <v>Yes</v>
      </c>
    </row>
    <row r="3352" spans="1:23" x14ac:dyDescent="0.2">
      <c r="A3352" s="1">
        <v>3351</v>
      </c>
      <c r="B3352" t="s">
        <v>7779</v>
      </c>
      <c r="C3352" s="2">
        <v>43460</v>
      </c>
      <c r="D3352" s="2">
        <v>43465</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s="3" t="str" cm="1">
        <f t="array" ref="V3352">_xlfn.IFS(Orders!M3352=People!$B$2,People!$A$2,Orders!M3352=People!$B$3,People!$A$3,Orders!M3352=People!$B$4,People!$A$3,Orders!M3352=People!$B$5,People!$A$5)</f>
        <v>Chuck Magee</v>
      </c>
      <c r="W3352" s="3" t="str">
        <f>IFERROR(VLOOKUP(B3352,Returns!$B$2:$C$801,2),"No")</f>
        <v>Yes</v>
      </c>
    </row>
    <row r="3353" spans="1:23" hidden="1" x14ac:dyDescent="0.2">
      <c r="A3353" s="1">
        <v>3352</v>
      </c>
      <c r="B3353" t="s">
        <v>7780</v>
      </c>
      <c r="C3353" s="2">
        <v>42636</v>
      </c>
      <c r="D3353" s="2">
        <v>42641</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s="3" t="str" cm="1">
        <f t="array" ref="V3353">_xlfn.IFS(Orders!M3353=People!$B$2,People!$A$2,Orders!M3353=People!$B$3,People!$A$3,Orders!M3353=People!$B$4,People!$A$3,Orders!M3353=People!$B$5,People!$A$5)</f>
        <v>Anna Andreadi</v>
      </c>
      <c r="W3353" s="3" t="str">
        <f>IFERROR(VLOOKUP(B3353,Returns!$B$2:$C$801,2),"No")</f>
        <v>Yes</v>
      </c>
    </row>
    <row r="3354" spans="1:23" hidden="1" x14ac:dyDescent="0.2">
      <c r="A3354" s="1">
        <v>3353</v>
      </c>
      <c r="B3354" t="s">
        <v>7780</v>
      </c>
      <c r="C3354" s="2">
        <v>42636</v>
      </c>
      <c r="D3354" s="2">
        <v>42641</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s="3" t="str" cm="1">
        <f t="array" ref="V3354">_xlfn.IFS(Orders!M3354=People!$B$2,People!$A$2,Orders!M3354=People!$B$3,People!$A$3,Orders!M3354=People!$B$4,People!$A$3,Orders!M3354=People!$B$5,People!$A$5)</f>
        <v>Anna Andreadi</v>
      </c>
      <c r="W3354" s="3" t="str">
        <f>IFERROR(VLOOKUP(B3354,Returns!$B$2:$C$801,2),"No")</f>
        <v>Yes</v>
      </c>
    </row>
    <row r="3355" spans="1:23" x14ac:dyDescent="0.2">
      <c r="A3355" s="1">
        <v>3354</v>
      </c>
      <c r="B3355" t="s">
        <v>7781</v>
      </c>
      <c r="C3355" s="2">
        <v>42570</v>
      </c>
      <c r="D3355" s="2">
        <v>42575</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s="3" t="str" cm="1">
        <f t="array" ref="V3355">_xlfn.IFS(Orders!M3355=People!$B$2,People!$A$2,Orders!M3355=People!$B$3,People!$A$3,Orders!M3355=People!$B$4,People!$A$3,Orders!M3355=People!$B$5,People!$A$5)</f>
        <v>Chuck Magee</v>
      </c>
      <c r="W3355" s="3" t="str">
        <f>IFERROR(VLOOKUP(B3355,Returns!$B$2:$C$801,2),"No")</f>
        <v>Yes</v>
      </c>
    </row>
    <row r="3356" spans="1:23" x14ac:dyDescent="0.2">
      <c r="A3356" s="1">
        <v>3355</v>
      </c>
      <c r="B3356" t="s">
        <v>7781</v>
      </c>
      <c r="C3356" s="2">
        <v>42570</v>
      </c>
      <c r="D3356" s="2">
        <v>42575</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s="3" t="str" cm="1">
        <f t="array" ref="V3356">_xlfn.IFS(Orders!M3356=People!$B$2,People!$A$2,Orders!M3356=People!$B$3,People!$A$3,Orders!M3356=People!$B$4,People!$A$3,Orders!M3356=People!$B$5,People!$A$5)</f>
        <v>Chuck Magee</v>
      </c>
      <c r="W3356" s="3" t="str">
        <f>IFERROR(VLOOKUP(B3356,Returns!$B$2:$C$801,2),"No")</f>
        <v>Yes</v>
      </c>
    </row>
    <row r="3357" spans="1:23" x14ac:dyDescent="0.2">
      <c r="A3357" s="1">
        <v>3356</v>
      </c>
      <c r="B3357" t="s">
        <v>7781</v>
      </c>
      <c r="C3357" s="2">
        <v>42570</v>
      </c>
      <c r="D3357" s="2">
        <v>42575</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s="3" t="str" cm="1">
        <f t="array" ref="V3357">_xlfn.IFS(Orders!M3357=People!$B$2,People!$A$2,Orders!M3357=People!$B$3,People!$A$3,Orders!M3357=People!$B$4,People!$A$3,Orders!M3357=People!$B$5,People!$A$5)</f>
        <v>Chuck Magee</v>
      </c>
      <c r="W3357" s="3" t="str">
        <f>IFERROR(VLOOKUP(B3357,Returns!$B$2:$C$801,2),"No")</f>
        <v>Yes</v>
      </c>
    </row>
    <row r="3358" spans="1:23" x14ac:dyDescent="0.2">
      <c r="A3358" s="1">
        <v>3357</v>
      </c>
      <c r="B3358" t="s">
        <v>7781</v>
      </c>
      <c r="C3358" s="2">
        <v>42570</v>
      </c>
      <c r="D3358" s="2">
        <v>42575</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s="3" t="str" cm="1">
        <f t="array" ref="V3358">_xlfn.IFS(Orders!M3358=People!$B$2,People!$A$2,Orders!M3358=People!$B$3,People!$A$3,Orders!M3358=People!$B$4,People!$A$3,Orders!M3358=People!$B$5,People!$A$5)</f>
        <v>Chuck Magee</v>
      </c>
      <c r="W3358" s="3" t="str">
        <f>IFERROR(VLOOKUP(B3358,Returns!$B$2:$C$801,2),"No")</f>
        <v>Yes</v>
      </c>
    </row>
    <row r="3359" spans="1:23" x14ac:dyDescent="0.2">
      <c r="A3359" s="1">
        <v>3358</v>
      </c>
      <c r="B3359" t="s">
        <v>7782</v>
      </c>
      <c r="C3359" s="2">
        <v>43715</v>
      </c>
      <c r="D3359" s="2">
        <v>43721</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s="3" t="str" cm="1">
        <f t="array" ref="V3359">_xlfn.IFS(Orders!M3359=People!$B$2,People!$A$2,Orders!M3359=People!$B$3,People!$A$3,Orders!M3359=People!$B$4,People!$A$3,Orders!M3359=People!$B$5,People!$A$5)</f>
        <v>Chuck Magee</v>
      </c>
      <c r="W3359" s="3" t="str">
        <f>IFERROR(VLOOKUP(B3359,Returns!$B$2:$C$801,2),"No")</f>
        <v>Yes</v>
      </c>
    </row>
    <row r="3360" spans="1:23" x14ac:dyDescent="0.2">
      <c r="A3360" s="1">
        <v>3359</v>
      </c>
      <c r="B3360" t="s">
        <v>7783</v>
      </c>
      <c r="C3360" s="2">
        <v>43226</v>
      </c>
      <c r="D3360" s="2">
        <v>43230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s="3" t="str" cm="1">
        <f t="array" ref="V3360">_xlfn.IFS(Orders!M3360=People!$B$2,People!$A$2,Orders!M3360=People!$B$3,People!$A$3,Orders!M3360=People!$B$4,People!$A$3,Orders!M3360=People!$B$5,People!$A$5)</f>
        <v>Chuck Magee</v>
      </c>
      <c r="W3360" s="3" t="str">
        <f>IFERROR(VLOOKUP(B3360,Returns!$B$2:$C$801,2),"No")</f>
        <v>Yes</v>
      </c>
    </row>
    <row r="3361" spans="1:23" x14ac:dyDescent="0.2">
      <c r="A3361" s="1">
        <v>3360</v>
      </c>
      <c r="B3361" t="s">
        <v>7783</v>
      </c>
      <c r="C3361" s="2">
        <v>43226</v>
      </c>
      <c r="D3361" s="2">
        <v>43230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s="3" t="str" cm="1">
        <f t="array" ref="V3361">_xlfn.IFS(Orders!M3361=People!$B$2,People!$A$2,Orders!M3361=People!$B$3,People!$A$3,Orders!M3361=People!$B$4,People!$A$3,Orders!M3361=People!$B$5,People!$A$5)</f>
        <v>Chuck Magee</v>
      </c>
      <c r="W3361" s="3" t="str">
        <f>IFERROR(VLOOKUP(B3361,Returns!$B$2:$C$801,2),"No")</f>
        <v>Yes</v>
      </c>
    </row>
    <row r="3362" spans="1:23" x14ac:dyDescent="0.2">
      <c r="A3362" s="1">
        <v>3361</v>
      </c>
      <c r="B3362" t="s">
        <v>7784</v>
      </c>
      <c r="C3362" s="2">
        <v>42890</v>
      </c>
      <c r="D3362" s="2">
        <v>42894</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s="3" t="str" cm="1">
        <f t="array" ref="V3362">_xlfn.IFS(Orders!M3362=People!$B$2,People!$A$2,Orders!M3362=People!$B$3,People!$A$3,Orders!M3362=People!$B$4,People!$A$3,Orders!M3362=People!$B$5,People!$A$5)</f>
        <v>Chuck Magee</v>
      </c>
      <c r="W3362" s="3" t="str">
        <f>IFERROR(VLOOKUP(B3362,Returns!$B$2:$C$801,2),"No")</f>
        <v>Yes</v>
      </c>
    </row>
    <row r="3363" spans="1:23" x14ac:dyDescent="0.2">
      <c r="A3363" s="1">
        <v>3362</v>
      </c>
      <c r="B3363" t="s">
        <v>7784</v>
      </c>
      <c r="C3363" s="2">
        <v>42890</v>
      </c>
      <c r="D3363" s="2">
        <v>42894</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s="3" t="str" cm="1">
        <f t="array" ref="V3363">_xlfn.IFS(Orders!M3363=People!$B$2,People!$A$2,Orders!M3363=People!$B$3,People!$A$3,Orders!M3363=People!$B$4,People!$A$3,Orders!M3363=People!$B$5,People!$A$5)</f>
        <v>Chuck Magee</v>
      </c>
      <c r="W3363" s="3" t="str">
        <f>IFERROR(VLOOKUP(B3363,Returns!$B$2:$C$801,2),"No")</f>
        <v>Yes</v>
      </c>
    </row>
    <row r="3364" spans="1:23" x14ac:dyDescent="0.2">
      <c r="A3364" s="1">
        <v>3363</v>
      </c>
      <c r="B3364" t="s">
        <v>7785</v>
      </c>
      <c r="C3364" s="2">
        <v>43082</v>
      </c>
      <c r="D3364" s="2">
        <v>43089</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s="3" t="str" cm="1">
        <f t="array" ref="V3364">_xlfn.IFS(Orders!M3364=People!$B$2,People!$A$2,Orders!M3364=People!$B$3,People!$A$3,Orders!M3364=People!$B$4,People!$A$3,Orders!M3364=People!$B$5,People!$A$5)</f>
        <v>Chuck Magee</v>
      </c>
      <c r="W3364" s="3" t="str">
        <f>IFERROR(VLOOKUP(B3364,Returns!$B$2:$C$801,2),"No")</f>
        <v>Yes</v>
      </c>
    </row>
    <row r="3365" spans="1:23" x14ac:dyDescent="0.2">
      <c r="A3365" s="1">
        <v>3364</v>
      </c>
      <c r="B3365" t="s">
        <v>7785</v>
      </c>
      <c r="C3365" s="2">
        <v>43082</v>
      </c>
      <c r="D3365" s="2">
        <v>43089</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s="3" t="str" cm="1">
        <f t="array" ref="V3365">_xlfn.IFS(Orders!M3365=People!$B$2,People!$A$2,Orders!M3365=People!$B$3,People!$A$3,Orders!M3365=People!$B$4,People!$A$3,Orders!M3365=People!$B$5,People!$A$5)</f>
        <v>Chuck Magee</v>
      </c>
      <c r="W3365" s="3" t="str">
        <f>IFERROR(VLOOKUP(B3365,Returns!$B$2:$C$801,2),"No")</f>
        <v>Yes</v>
      </c>
    </row>
    <row r="3366" spans="1:23" x14ac:dyDescent="0.2">
      <c r="A3366" s="1">
        <v>3365</v>
      </c>
      <c r="B3366" t="s">
        <v>7786</v>
      </c>
      <c r="C3366" s="2">
        <v>43297</v>
      </c>
      <c r="D3366" s="2">
        <v>43299</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s="3" t="str" cm="1">
        <f t="array" ref="V3366">_xlfn.IFS(Orders!M3366=People!$B$2,People!$A$2,Orders!M3366=People!$B$3,People!$A$3,Orders!M3366=People!$B$4,People!$A$3,Orders!M3366=People!$B$5,People!$A$5)</f>
        <v>Chuck Magee</v>
      </c>
      <c r="W3366" s="3" t="str">
        <f>IFERROR(VLOOKUP(B3366,Returns!$B$2:$C$801,2),"No")</f>
        <v>Yes</v>
      </c>
    </row>
    <row r="3367" spans="1:23" hidden="1" x14ac:dyDescent="0.2">
      <c r="A3367" s="1">
        <v>3366</v>
      </c>
      <c r="B3367" t="s">
        <v>7787</v>
      </c>
      <c r="C3367" s="2">
        <v>42400</v>
      </c>
      <c r="D3367" s="2">
        <v>42402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s="3" t="str" cm="1">
        <f t="array" ref="V3367">_xlfn.IFS(Orders!M3367=People!$B$2,People!$A$2,Orders!M3367=People!$B$3,People!$A$3,Orders!M3367=People!$B$4,People!$A$3,Orders!M3367=People!$B$5,People!$A$5)</f>
        <v>Anna Andreadi</v>
      </c>
      <c r="W3367" s="3" t="str">
        <f>IFERROR(VLOOKUP(B3367,Returns!$B$2:$C$801,2),"No")</f>
        <v>Yes</v>
      </c>
    </row>
    <row r="3368" spans="1:23" x14ac:dyDescent="0.2">
      <c r="A3368" s="1">
        <v>3367</v>
      </c>
      <c r="B3368" t="s">
        <v>7788</v>
      </c>
      <c r="C3368" s="2">
        <v>42560</v>
      </c>
      <c r="D3368" s="2">
        <v>42566</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s="3" t="str" cm="1">
        <f t="array" ref="V3368">_xlfn.IFS(Orders!M3368=People!$B$2,People!$A$2,Orders!M3368=People!$B$3,People!$A$3,Orders!M3368=People!$B$4,People!$A$3,Orders!M3368=People!$B$5,People!$A$5)</f>
        <v>Chuck Magee</v>
      </c>
      <c r="W3368" s="3" t="str">
        <f>IFERROR(VLOOKUP(B3368,Returns!$B$2:$C$801,2),"No")</f>
        <v>Yes</v>
      </c>
    </row>
    <row r="3369" spans="1:23" x14ac:dyDescent="0.2">
      <c r="A3369" s="1">
        <v>3368</v>
      </c>
      <c r="B3369" t="s">
        <v>7788</v>
      </c>
      <c r="C3369" s="2">
        <v>42560</v>
      </c>
      <c r="D3369" s="2">
        <v>42566</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s="3" t="str" cm="1">
        <f t="array" ref="V3369">_xlfn.IFS(Orders!M3369=People!$B$2,People!$A$2,Orders!M3369=People!$B$3,People!$A$3,Orders!M3369=People!$B$4,People!$A$3,Orders!M3369=People!$B$5,People!$A$5)</f>
        <v>Chuck Magee</v>
      </c>
      <c r="W3369" s="3" t="str">
        <f>IFERROR(VLOOKUP(B3369,Returns!$B$2:$C$801,2),"No")</f>
        <v>Yes</v>
      </c>
    </row>
    <row r="3370" spans="1:23" hidden="1" x14ac:dyDescent="0.2">
      <c r="A3370" s="1">
        <v>3369</v>
      </c>
      <c r="B3370" t="s">
        <v>7789</v>
      </c>
      <c r="C3370" s="2">
        <v>43060</v>
      </c>
      <c r="D3370" s="2">
        <v>43064</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s="3" t="str" cm="1">
        <f t="array" ref="V3370">_xlfn.IFS(Orders!M3370=People!$B$2,People!$A$2,Orders!M3370=People!$B$3,People!$A$3,Orders!M3370=People!$B$4,People!$A$3,Orders!M3370=People!$B$5,People!$A$5)</f>
        <v>Anna Andreadi</v>
      </c>
      <c r="W3370" s="3" t="str">
        <f>IFERROR(VLOOKUP(B3370,Returns!$B$2:$C$801,2),"No")</f>
        <v>Yes</v>
      </c>
    </row>
    <row r="3371" spans="1:23" hidden="1" x14ac:dyDescent="0.2">
      <c r="A3371" s="1">
        <v>3370</v>
      </c>
      <c r="B3371" t="s">
        <v>7789</v>
      </c>
      <c r="C3371" s="2">
        <v>43060</v>
      </c>
      <c r="D3371" s="2">
        <v>43064</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s="3" t="str" cm="1">
        <f t="array" ref="V3371">_xlfn.IFS(Orders!M3371=People!$B$2,People!$A$2,Orders!M3371=People!$B$3,People!$A$3,Orders!M3371=People!$B$4,People!$A$3,Orders!M3371=People!$B$5,People!$A$5)</f>
        <v>Anna Andreadi</v>
      </c>
      <c r="W3371" s="3" t="str">
        <f>IFERROR(VLOOKUP(B3371,Returns!$B$2:$C$801,2),"No")</f>
        <v>Yes</v>
      </c>
    </row>
    <row r="3372" spans="1:23" x14ac:dyDescent="0.2">
      <c r="A3372" s="1">
        <v>3371</v>
      </c>
      <c r="B3372" t="s">
        <v>7790</v>
      </c>
      <c r="C3372" s="2">
        <v>43184</v>
      </c>
      <c r="D3372" s="2">
        <v>43184</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s="3" t="str" cm="1">
        <f t="array" ref="V3372">_xlfn.IFS(Orders!M3372=People!$B$2,People!$A$2,Orders!M3372=People!$B$3,People!$A$3,Orders!M3372=People!$B$4,People!$A$3,Orders!M3372=People!$B$5,People!$A$5)</f>
        <v>Chuck Magee</v>
      </c>
      <c r="W3372" s="3" t="str">
        <f>IFERROR(VLOOKUP(B3372,Returns!$B$2:$C$801,2),"No")</f>
        <v>Yes</v>
      </c>
    </row>
    <row r="3373" spans="1:23" hidden="1" x14ac:dyDescent="0.2">
      <c r="A3373" s="1">
        <v>3372</v>
      </c>
      <c r="B3373" t="s">
        <v>7791</v>
      </c>
      <c r="C3373" s="2">
        <v>43731</v>
      </c>
      <c r="D3373" s="2">
        <v>43738</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s="3" t="str" cm="1">
        <f t="array" ref="V3373">_xlfn.IFS(Orders!M3373=People!$B$2,People!$A$2,Orders!M3373=People!$B$3,People!$A$3,Orders!M3373=People!$B$4,People!$A$3,Orders!M3373=People!$B$5,People!$A$5)</f>
        <v>Anna Andreadi</v>
      </c>
      <c r="W3373" s="3" t="str">
        <f>IFERROR(VLOOKUP(B3373,Returns!$B$2:$C$801,2),"No")</f>
        <v>Yes</v>
      </c>
    </row>
    <row r="3374" spans="1:23" hidden="1" x14ac:dyDescent="0.2">
      <c r="A3374" s="1">
        <v>3373</v>
      </c>
      <c r="B3374" t="s">
        <v>7791</v>
      </c>
      <c r="C3374" s="2">
        <v>43731</v>
      </c>
      <c r="D3374" s="2">
        <v>43738</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s="3" t="str" cm="1">
        <f t="array" ref="V3374">_xlfn.IFS(Orders!M3374=People!$B$2,People!$A$2,Orders!M3374=People!$B$3,People!$A$3,Orders!M3374=People!$B$4,People!$A$3,Orders!M3374=People!$B$5,People!$A$5)</f>
        <v>Anna Andreadi</v>
      </c>
      <c r="W3374" s="3" t="str">
        <f>IFERROR(VLOOKUP(B3374,Returns!$B$2:$C$801,2),"No")</f>
        <v>Yes</v>
      </c>
    </row>
    <row r="3375" spans="1:23" x14ac:dyDescent="0.2">
      <c r="A3375" s="1">
        <v>3374</v>
      </c>
      <c r="B3375" t="s">
        <v>7792</v>
      </c>
      <c r="C3375" s="2">
        <v>43073</v>
      </c>
      <c r="D3375" s="2">
        <v>43079</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s="3" t="str" cm="1">
        <f t="array" ref="V3375">_xlfn.IFS(Orders!M3375=People!$B$2,People!$A$2,Orders!M3375=People!$B$3,People!$A$3,Orders!M3375=People!$B$4,People!$A$3,Orders!M3375=People!$B$5,People!$A$5)</f>
        <v>Chuck Magee</v>
      </c>
      <c r="W3375" s="3" t="str">
        <f>IFERROR(VLOOKUP(B3375,Returns!$B$2:$C$801,2),"No")</f>
        <v>Yes</v>
      </c>
    </row>
    <row r="3376" spans="1:23" x14ac:dyDescent="0.2">
      <c r="A3376" s="1">
        <v>3375</v>
      </c>
      <c r="B3376" t="s">
        <v>7792</v>
      </c>
      <c r="C3376" s="2">
        <v>43073</v>
      </c>
      <c r="D3376" s="2">
        <v>43079</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s="3" t="str" cm="1">
        <f t="array" ref="V3376">_xlfn.IFS(Orders!M3376=People!$B$2,People!$A$2,Orders!M3376=People!$B$3,People!$A$3,Orders!M3376=People!$B$4,People!$A$3,Orders!M3376=People!$B$5,People!$A$5)</f>
        <v>Chuck Magee</v>
      </c>
      <c r="W3376" s="3" t="str">
        <f>IFERROR(VLOOKUP(B3376,Returns!$B$2:$C$801,2),"No")</f>
        <v>Yes</v>
      </c>
    </row>
    <row r="3377" spans="1:23" x14ac:dyDescent="0.2">
      <c r="A3377" s="1">
        <v>3376</v>
      </c>
      <c r="B3377" t="s">
        <v>7792</v>
      </c>
      <c r="C3377" s="2">
        <v>43073</v>
      </c>
      <c r="D3377" s="2">
        <v>43079</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s="3" t="str" cm="1">
        <f t="array" ref="V3377">_xlfn.IFS(Orders!M3377=People!$B$2,People!$A$2,Orders!M3377=People!$B$3,People!$A$3,Orders!M3377=People!$B$4,People!$A$3,Orders!M3377=People!$B$5,People!$A$5)</f>
        <v>Chuck Magee</v>
      </c>
      <c r="W3377" s="3" t="str">
        <f>IFERROR(VLOOKUP(B3377,Returns!$B$2:$C$801,2),"No")</f>
        <v>Yes</v>
      </c>
    </row>
    <row r="3378" spans="1:23" x14ac:dyDescent="0.2">
      <c r="A3378" s="1">
        <v>3377</v>
      </c>
      <c r="B3378" t="s">
        <v>7792</v>
      </c>
      <c r="C3378" s="2">
        <v>43073</v>
      </c>
      <c r="D3378" s="2">
        <v>43079</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s="3" t="str" cm="1">
        <f t="array" ref="V3378">_xlfn.IFS(Orders!M3378=People!$B$2,People!$A$2,Orders!M3378=People!$B$3,People!$A$3,Orders!M3378=People!$B$4,People!$A$3,Orders!M3378=People!$B$5,People!$A$5)</f>
        <v>Chuck Magee</v>
      </c>
      <c r="W3378" s="3" t="str">
        <f>IFERROR(VLOOKUP(B3378,Returns!$B$2:$C$801,2),"No")</f>
        <v>Yes</v>
      </c>
    </row>
    <row r="3379" spans="1:23" x14ac:dyDescent="0.2">
      <c r="A3379" s="1">
        <v>3378</v>
      </c>
      <c r="B3379" t="s">
        <v>7793</v>
      </c>
      <c r="C3379" s="2">
        <v>43405</v>
      </c>
      <c r="D3379" s="2">
        <v>43408</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s="3" t="str" cm="1">
        <f t="array" ref="V3379">_xlfn.IFS(Orders!M3379=People!$B$2,People!$A$2,Orders!M3379=People!$B$3,People!$A$3,Orders!M3379=People!$B$4,People!$A$3,Orders!M3379=People!$B$5,People!$A$5)</f>
        <v>Chuck Magee</v>
      </c>
      <c r="W3379" s="3" t="str">
        <f>IFERROR(VLOOKUP(B3379,Returns!$B$2:$C$801,2),"No")</f>
        <v>Yes</v>
      </c>
    </row>
    <row r="3380" spans="1:23" x14ac:dyDescent="0.2">
      <c r="A3380" s="1">
        <v>3379</v>
      </c>
      <c r="B3380" t="s">
        <v>6151</v>
      </c>
      <c r="C3380" s="2">
        <v>43541</v>
      </c>
      <c r="D3380" s="2">
        <v>43545</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s="3" t="str" cm="1">
        <f t="array" ref="V3380">_xlfn.IFS(Orders!M3380=People!$B$2,People!$A$2,Orders!M3380=People!$B$3,People!$A$3,Orders!M3380=People!$B$4,People!$A$3,Orders!M3380=People!$B$5,People!$A$5)</f>
        <v>Chuck Magee</v>
      </c>
      <c r="W3380" s="3" t="str">
        <f>IFERROR(VLOOKUP(B3380,Returns!$B$2:$C$801,2),"No")</f>
        <v>Yes</v>
      </c>
    </row>
    <row r="3381" spans="1:23" x14ac:dyDescent="0.2">
      <c r="A3381" s="1">
        <v>3380</v>
      </c>
      <c r="B3381" t="s">
        <v>6151</v>
      </c>
      <c r="C3381" s="2">
        <v>43541</v>
      </c>
      <c r="D3381" s="2">
        <v>43545</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s="3" t="str" cm="1">
        <f t="array" ref="V3381">_xlfn.IFS(Orders!M3381=People!$B$2,People!$A$2,Orders!M3381=People!$B$3,People!$A$3,Orders!M3381=People!$B$4,People!$A$3,Orders!M3381=People!$B$5,People!$A$5)</f>
        <v>Chuck Magee</v>
      </c>
      <c r="W3381" s="3" t="str">
        <f>IFERROR(VLOOKUP(B3381,Returns!$B$2:$C$801,2),"No")</f>
        <v>Yes</v>
      </c>
    </row>
    <row r="3382" spans="1:23" x14ac:dyDescent="0.2">
      <c r="A3382" s="1">
        <v>3381</v>
      </c>
      <c r="B3382" t="s">
        <v>7794</v>
      </c>
      <c r="C3382" s="2">
        <v>43792</v>
      </c>
      <c r="D3382" s="2">
        <v>43793</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s="3" t="str" cm="1">
        <f t="array" ref="V3382">_xlfn.IFS(Orders!M3382=People!$B$2,People!$A$2,Orders!M3382=People!$B$3,People!$A$3,Orders!M3382=People!$B$4,People!$A$3,Orders!M3382=People!$B$5,People!$A$5)</f>
        <v>Chuck Magee</v>
      </c>
      <c r="W3382" s="3" t="str">
        <f>IFERROR(VLOOKUP(B3382,Returns!$B$2:$C$801,2),"No")</f>
        <v>Yes</v>
      </c>
    </row>
    <row r="3383" spans="1:23" hidden="1" x14ac:dyDescent="0.2">
      <c r="A3383" s="1">
        <v>3382</v>
      </c>
      <c r="B3383" t="s">
        <v>7795</v>
      </c>
      <c r="C3383" s="2">
        <v>43704</v>
      </c>
      <c r="D3383" s="2">
        <v>43707</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s="3" t="str" cm="1">
        <f t="array" ref="V3383">_xlfn.IFS(Orders!M3383=People!$B$2,People!$A$2,Orders!M3383=People!$B$3,People!$A$3,Orders!M3383=People!$B$4,People!$A$3,Orders!M3383=People!$B$5,People!$A$5)</f>
        <v>Cassandra Brandow</v>
      </c>
      <c r="W3383" s="3" t="str">
        <f>IFERROR(VLOOKUP(B3383,Returns!$B$2:$C$801,2),"No")</f>
        <v>Yes</v>
      </c>
    </row>
    <row r="3384" spans="1:23" x14ac:dyDescent="0.2">
      <c r="A3384" s="1">
        <v>3383</v>
      </c>
      <c r="B3384" t="s">
        <v>7796</v>
      </c>
      <c r="C3384" s="2">
        <v>43073</v>
      </c>
      <c r="D3384" s="2">
        <v>43078</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s="3" t="str" cm="1">
        <f t="array" ref="V3384">_xlfn.IFS(Orders!M3384=People!$B$2,People!$A$2,Orders!M3384=People!$B$3,People!$A$3,Orders!M3384=People!$B$4,People!$A$3,Orders!M3384=People!$B$5,People!$A$5)</f>
        <v>Chuck Magee</v>
      </c>
      <c r="W3384" s="3" t="str">
        <f>IFERROR(VLOOKUP(B3384,Returns!$B$2:$C$801,2),"No")</f>
        <v>Yes</v>
      </c>
    </row>
    <row r="3385" spans="1:23" x14ac:dyDescent="0.2">
      <c r="A3385" s="1">
        <v>3384</v>
      </c>
      <c r="B3385" t="s">
        <v>7796</v>
      </c>
      <c r="C3385" s="2">
        <v>43073</v>
      </c>
      <c r="D3385" s="2">
        <v>43078</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s="3" t="str" cm="1">
        <f t="array" ref="V3385">_xlfn.IFS(Orders!M3385=People!$B$2,People!$A$2,Orders!M3385=People!$B$3,People!$A$3,Orders!M3385=People!$B$4,People!$A$3,Orders!M3385=People!$B$5,People!$A$5)</f>
        <v>Chuck Magee</v>
      </c>
      <c r="W3385" s="3" t="str">
        <f>IFERROR(VLOOKUP(B3385,Returns!$B$2:$C$801,2),"No")</f>
        <v>Yes</v>
      </c>
    </row>
    <row r="3386" spans="1:23" x14ac:dyDescent="0.2">
      <c r="A3386" s="1">
        <v>3385</v>
      </c>
      <c r="B3386" t="s">
        <v>7796</v>
      </c>
      <c r="C3386" s="2">
        <v>43073</v>
      </c>
      <c r="D3386" s="2">
        <v>43078</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s="3" t="str" cm="1">
        <f t="array" ref="V3386">_xlfn.IFS(Orders!M3386=People!$B$2,People!$A$2,Orders!M3386=People!$B$3,People!$A$3,Orders!M3386=People!$B$4,People!$A$3,Orders!M3386=People!$B$5,People!$A$5)</f>
        <v>Chuck Magee</v>
      </c>
      <c r="W3386" s="3" t="str">
        <f>IFERROR(VLOOKUP(B3386,Returns!$B$2:$C$801,2),"No")</f>
        <v>Yes</v>
      </c>
    </row>
    <row r="3387" spans="1:23" hidden="1" x14ac:dyDescent="0.2">
      <c r="A3387" s="1">
        <v>3386</v>
      </c>
      <c r="B3387" t="s">
        <v>7797</v>
      </c>
      <c r="C3387" s="2">
        <v>43745</v>
      </c>
      <c r="D3387" s="2">
        <v>43749</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s="3" t="str" cm="1">
        <f t="array" ref="V3387">_xlfn.IFS(Orders!M3387=People!$B$2,People!$A$2,Orders!M3387=People!$B$3,People!$A$3,Orders!M3387=People!$B$4,People!$A$3,Orders!M3387=People!$B$5,People!$A$5)</f>
        <v>Cassandra Brandow</v>
      </c>
      <c r="W3387" s="3" t="str">
        <f>IFERROR(VLOOKUP(B3387,Returns!$B$2:$C$801,2),"No")</f>
        <v>Yes</v>
      </c>
    </row>
    <row r="3388" spans="1:23" hidden="1" x14ac:dyDescent="0.2">
      <c r="A3388" s="1">
        <v>3387</v>
      </c>
      <c r="B3388" t="s">
        <v>7797</v>
      </c>
      <c r="C3388" s="2">
        <v>43745</v>
      </c>
      <c r="D3388" s="2">
        <v>43749</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s="3" t="str" cm="1">
        <f t="array" ref="V3388">_xlfn.IFS(Orders!M3388=People!$B$2,People!$A$2,Orders!M3388=People!$B$3,People!$A$3,Orders!M3388=People!$B$4,People!$A$3,Orders!M3388=People!$B$5,People!$A$5)</f>
        <v>Cassandra Brandow</v>
      </c>
      <c r="W3388" s="3" t="str">
        <f>IFERROR(VLOOKUP(B3388,Returns!$B$2:$C$801,2),"No")</f>
        <v>Yes</v>
      </c>
    </row>
    <row r="3389" spans="1:23" hidden="1" x14ac:dyDescent="0.2">
      <c r="A3389" s="1">
        <v>3388</v>
      </c>
      <c r="B3389" t="s">
        <v>7797</v>
      </c>
      <c r="C3389" s="2">
        <v>43745</v>
      </c>
      <c r="D3389" s="2">
        <v>43749</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s="3" t="str" cm="1">
        <f t="array" ref="V3389">_xlfn.IFS(Orders!M3389=People!$B$2,People!$A$2,Orders!M3389=People!$B$3,People!$A$3,Orders!M3389=People!$B$4,People!$A$3,Orders!M3389=People!$B$5,People!$A$5)</f>
        <v>Cassandra Brandow</v>
      </c>
      <c r="W3389" s="3" t="str">
        <f>IFERROR(VLOOKUP(B3389,Returns!$B$2:$C$801,2),"No")</f>
        <v>Yes</v>
      </c>
    </row>
    <row r="3390" spans="1:23" hidden="1" x14ac:dyDescent="0.2">
      <c r="A3390" s="1">
        <v>3389</v>
      </c>
      <c r="B3390" t="s">
        <v>7797</v>
      </c>
      <c r="C3390" s="2">
        <v>43745</v>
      </c>
      <c r="D3390" s="2">
        <v>43749</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s="3" t="str" cm="1">
        <f t="array" ref="V3390">_xlfn.IFS(Orders!M3390=People!$B$2,People!$A$2,Orders!M3390=People!$B$3,People!$A$3,Orders!M3390=People!$B$4,People!$A$3,Orders!M3390=People!$B$5,People!$A$5)</f>
        <v>Cassandra Brandow</v>
      </c>
      <c r="W3390" s="3" t="str">
        <f>IFERROR(VLOOKUP(B3390,Returns!$B$2:$C$801,2),"No")</f>
        <v>Yes</v>
      </c>
    </row>
    <row r="3391" spans="1:23" hidden="1" x14ac:dyDescent="0.2">
      <c r="A3391" s="1">
        <v>3390</v>
      </c>
      <c r="B3391" t="s">
        <v>7797</v>
      </c>
      <c r="C3391" s="2">
        <v>43745</v>
      </c>
      <c r="D3391" s="2">
        <v>43749</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s="3" t="str" cm="1">
        <f t="array" ref="V3391">_xlfn.IFS(Orders!M3391=People!$B$2,People!$A$2,Orders!M3391=People!$B$3,People!$A$3,Orders!M3391=People!$B$4,People!$A$3,Orders!M3391=People!$B$5,People!$A$5)</f>
        <v>Cassandra Brandow</v>
      </c>
      <c r="W3391" s="3" t="str">
        <f>IFERROR(VLOOKUP(B3391,Returns!$B$2:$C$801,2),"No")</f>
        <v>Yes</v>
      </c>
    </row>
    <row r="3392" spans="1:23" x14ac:dyDescent="0.2">
      <c r="A3392" s="1">
        <v>3391</v>
      </c>
      <c r="B3392" t="s">
        <v>7798</v>
      </c>
      <c r="C3392" s="2">
        <v>43549</v>
      </c>
      <c r="D3392" s="2">
        <v>43554</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s="3" t="str" cm="1">
        <f t="array" ref="V3392">_xlfn.IFS(Orders!M3392=People!$B$2,People!$A$2,Orders!M3392=People!$B$3,People!$A$3,Orders!M3392=People!$B$4,People!$A$3,Orders!M3392=People!$B$5,People!$A$5)</f>
        <v>Chuck Magee</v>
      </c>
      <c r="W3392" s="3" t="str">
        <f>IFERROR(VLOOKUP(B3392,Returns!$B$2:$C$801,2),"No")</f>
        <v>Yes</v>
      </c>
    </row>
    <row r="3393" spans="1:23" hidden="1" x14ac:dyDescent="0.2">
      <c r="A3393" s="1">
        <v>3392</v>
      </c>
      <c r="B3393" t="s">
        <v>7799</v>
      </c>
      <c r="C3393" s="2">
        <v>42591</v>
      </c>
      <c r="D3393" s="2">
        <v>42595</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s="3" t="str" cm="1">
        <f t="array" ref="V3393">_xlfn.IFS(Orders!M3393=People!$B$2,People!$A$2,Orders!M3393=People!$B$3,People!$A$3,Orders!M3393=People!$B$4,People!$A$3,Orders!M3393=People!$B$5,People!$A$5)</f>
        <v>Anna Andreadi</v>
      </c>
      <c r="W3393" s="3" t="str">
        <f>IFERROR(VLOOKUP(B3393,Returns!$B$2:$C$801,2),"No")</f>
        <v>Yes</v>
      </c>
    </row>
    <row r="3394" spans="1:23" hidden="1" x14ac:dyDescent="0.2">
      <c r="A3394" s="1">
        <v>3393</v>
      </c>
      <c r="B3394" t="s">
        <v>7799</v>
      </c>
      <c r="C3394" s="2">
        <v>42591</v>
      </c>
      <c r="D3394" s="2">
        <v>42595</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s="3" t="str" cm="1">
        <f t="array" ref="V3394">_xlfn.IFS(Orders!M3394=People!$B$2,People!$A$2,Orders!M3394=People!$B$3,People!$A$3,Orders!M3394=People!$B$4,People!$A$3,Orders!M3394=People!$B$5,People!$A$5)</f>
        <v>Anna Andreadi</v>
      </c>
      <c r="W3394" s="3" t="str">
        <f>IFERROR(VLOOKUP(B3394,Returns!$B$2:$C$801,2),"No")</f>
        <v>Yes</v>
      </c>
    </row>
    <row r="3395" spans="1:23" x14ac:dyDescent="0.2">
      <c r="A3395" s="1">
        <v>3394</v>
      </c>
      <c r="B3395" t="s">
        <v>7800</v>
      </c>
      <c r="C3395" s="2">
        <v>42696</v>
      </c>
      <c r="D3395" s="2">
        <v>42699</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s="3" t="str" cm="1">
        <f t="array" ref="V3395">_xlfn.IFS(Orders!M3395=People!$B$2,People!$A$2,Orders!M3395=People!$B$3,People!$A$3,Orders!M3395=People!$B$4,People!$A$3,Orders!M3395=People!$B$5,People!$A$5)</f>
        <v>Chuck Magee</v>
      </c>
      <c r="W3395" s="3" t="str">
        <f>IFERROR(VLOOKUP(B3395,Returns!$B$2:$C$801,2),"No")</f>
        <v>Yes</v>
      </c>
    </row>
    <row r="3396" spans="1:23" x14ac:dyDescent="0.2">
      <c r="A3396" s="1">
        <v>3395</v>
      </c>
      <c r="B3396" t="s">
        <v>7801</v>
      </c>
      <c r="C3396" s="2">
        <v>43626</v>
      </c>
      <c r="D3396" s="2">
        <v>43626</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s="3" t="str" cm="1">
        <f t="array" ref="V3396">_xlfn.IFS(Orders!M3396=People!$B$2,People!$A$2,Orders!M3396=People!$B$3,People!$A$3,Orders!M3396=People!$B$4,People!$A$3,Orders!M3396=People!$B$5,People!$A$5)</f>
        <v>Chuck Magee</v>
      </c>
      <c r="W3396" s="3" t="str">
        <f>IFERROR(VLOOKUP(B3396,Returns!$B$2:$C$801,2),"No")</f>
        <v>Yes</v>
      </c>
    </row>
    <row r="3397" spans="1:23" x14ac:dyDescent="0.2">
      <c r="A3397" s="1">
        <v>3396</v>
      </c>
      <c r="B3397" t="s">
        <v>7802</v>
      </c>
      <c r="C3397" s="2">
        <v>43647</v>
      </c>
      <c r="D3397" s="2">
        <v>43654</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s="3" t="str" cm="1">
        <f t="array" ref="V3397">_xlfn.IFS(Orders!M3397=People!$B$2,People!$A$2,Orders!M3397=People!$B$3,People!$A$3,Orders!M3397=People!$B$4,People!$A$3,Orders!M3397=People!$B$5,People!$A$5)</f>
        <v>Chuck Magee</v>
      </c>
      <c r="W3397" s="3" t="str">
        <f>IFERROR(VLOOKUP(B3397,Returns!$B$2:$C$801,2),"No")</f>
        <v>Yes</v>
      </c>
    </row>
    <row r="3398" spans="1:23" x14ac:dyDescent="0.2">
      <c r="A3398" s="1">
        <v>3397</v>
      </c>
      <c r="B3398" t="s">
        <v>7802</v>
      </c>
      <c r="C3398" s="2">
        <v>43647</v>
      </c>
      <c r="D3398" s="2">
        <v>43654</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s="3" t="str" cm="1">
        <f t="array" ref="V3398">_xlfn.IFS(Orders!M3398=People!$B$2,People!$A$2,Orders!M3398=People!$B$3,People!$A$3,Orders!M3398=People!$B$4,People!$A$3,Orders!M3398=People!$B$5,People!$A$5)</f>
        <v>Chuck Magee</v>
      </c>
      <c r="W3398" s="3" t="str">
        <f>IFERROR(VLOOKUP(B3398,Returns!$B$2:$C$801,2),"No")</f>
        <v>Yes</v>
      </c>
    </row>
    <row r="3399" spans="1:23" x14ac:dyDescent="0.2">
      <c r="A3399" s="1">
        <v>3398</v>
      </c>
      <c r="B3399" t="s">
        <v>7802</v>
      </c>
      <c r="C3399" s="2">
        <v>43647</v>
      </c>
      <c r="D3399" s="2">
        <v>43654</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s="3" t="str" cm="1">
        <f t="array" ref="V3399">_xlfn.IFS(Orders!M3399=People!$B$2,People!$A$2,Orders!M3399=People!$B$3,People!$A$3,Orders!M3399=People!$B$4,People!$A$3,Orders!M3399=People!$B$5,People!$A$5)</f>
        <v>Chuck Magee</v>
      </c>
      <c r="W3399" s="3" t="str">
        <f>IFERROR(VLOOKUP(B3399,Returns!$B$2:$C$801,2),"No")</f>
        <v>Yes</v>
      </c>
    </row>
    <row r="3400" spans="1:23" hidden="1" x14ac:dyDescent="0.2">
      <c r="A3400" s="1">
        <v>3399</v>
      </c>
      <c r="B3400" t="s">
        <v>7803</v>
      </c>
      <c r="C3400" s="2">
        <v>42695</v>
      </c>
      <c r="D3400" s="2">
        <v>42700</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s="3" t="str" cm="1">
        <f t="array" ref="V3400">_xlfn.IFS(Orders!M3400=People!$B$2,People!$A$2,Orders!M3400=People!$B$3,People!$A$3,Orders!M3400=People!$B$4,People!$A$3,Orders!M3400=People!$B$5,People!$A$5)</f>
        <v>Cassandra Brandow</v>
      </c>
      <c r="W3400" s="3" t="str">
        <f>IFERROR(VLOOKUP(B3400,Returns!$B$2:$C$801,2),"No")</f>
        <v>Yes</v>
      </c>
    </row>
    <row r="3401" spans="1:23" hidden="1" x14ac:dyDescent="0.2">
      <c r="A3401" s="1">
        <v>3400</v>
      </c>
      <c r="B3401" t="s">
        <v>7803</v>
      </c>
      <c r="C3401" s="2">
        <v>42695</v>
      </c>
      <c r="D3401" s="2">
        <v>42700</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s="3" t="str" cm="1">
        <f t="array" ref="V3401">_xlfn.IFS(Orders!M3401=People!$B$2,People!$A$2,Orders!M3401=People!$B$3,People!$A$3,Orders!M3401=People!$B$4,People!$A$3,Orders!M3401=People!$B$5,People!$A$5)</f>
        <v>Cassandra Brandow</v>
      </c>
      <c r="W3401" s="3" t="str">
        <f>IFERROR(VLOOKUP(B3401,Returns!$B$2:$C$801,2),"No")</f>
        <v>Yes</v>
      </c>
    </row>
    <row r="3402" spans="1:23" hidden="1" x14ac:dyDescent="0.2">
      <c r="A3402" s="1">
        <v>3401</v>
      </c>
      <c r="B3402" t="s">
        <v>7803</v>
      </c>
      <c r="C3402" s="2">
        <v>42695</v>
      </c>
      <c r="D3402" s="2">
        <v>42700</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s="3" t="str" cm="1">
        <f t="array" ref="V3402">_xlfn.IFS(Orders!M3402=People!$B$2,People!$A$2,Orders!M3402=People!$B$3,People!$A$3,Orders!M3402=People!$B$4,People!$A$3,Orders!M3402=People!$B$5,People!$A$5)</f>
        <v>Cassandra Brandow</v>
      </c>
      <c r="W3402" s="3" t="str">
        <f>IFERROR(VLOOKUP(B3402,Returns!$B$2:$C$801,2),"No")</f>
        <v>Yes</v>
      </c>
    </row>
    <row r="3403" spans="1:23" hidden="1" x14ac:dyDescent="0.2">
      <c r="A3403" s="1">
        <v>3402</v>
      </c>
      <c r="B3403" t="s">
        <v>7803</v>
      </c>
      <c r="C3403" s="2">
        <v>42695</v>
      </c>
      <c r="D3403" s="2">
        <v>42700</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s="3" t="str" cm="1">
        <f t="array" ref="V3403">_xlfn.IFS(Orders!M3403=People!$B$2,People!$A$2,Orders!M3403=People!$B$3,People!$A$3,Orders!M3403=People!$B$4,People!$A$3,Orders!M3403=People!$B$5,People!$A$5)</f>
        <v>Cassandra Brandow</v>
      </c>
      <c r="W3403" s="3" t="str">
        <f>IFERROR(VLOOKUP(B3403,Returns!$B$2:$C$801,2),"No")</f>
        <v>Yes</v>
      </c>
    </row>
    <row r="3404" spans="1:23" x14ac:dyDescent="0.2">
      <c r="A3404" s="1">
        <v>3403</v>
      </c>
      <c r="B3404" t="s">
        <v>7804</v>
      </c>
      <c r="C3404" s="2">
        <v>42859</v>
      </c>
      <c r="D3404" s="2">
        <v>42860</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s="3" t="str" cm="1">
        <f t="array" ref="V3404">_xlfn.IFS(Orders!M3404=People!$B$2,People!$A$2,Orders!M3404=People!$B$3,People!$A$3,Orders!M3404=People!$B$4,People!$A$3,Orders!M3404=People!$B$5,People!$A$5)</f>
        <v>Chuck Magee</v>
      </c>
      <c r="W3404" s="3" t="str">
        <f>IFERROR(VLOOKUP(B3404,Returns!$B$2:$C$801,2),"No")</f>
        <v>Yes</v>
      </c>
    </row>
    <row r="3405" spans="1:23" x14ac:dyDescent="0.2">
      <c r="A3405" s="1">
        <v>3404</v>
      </c>
      <c r="B3405" t="s">
        <v>7805</v>
      </c>
      <c r="C3405" s="2">
        <v>43614</v>
      </c>
      <c r="D3405" s="2">
        <v>43621</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s="3" t="str" cm="1">
        <f t="array" ref="V3405">_xlfn.IFS(Orders!M3405=People!$B$2,People!$A$2,Orders!M3405=People!$B$3,People!$A$3,Orders!M3405=People!$B$4,People!$A$3,Orders!M3405=People!$B$5,People!$A$5)</f>
        <v>Chuck Magee</v>
      </c>
      <c r="W3405" s="3" t="str">
        <f>IFERROR(VLOOKUP(B3405,Returns!$B$2:$C$801,2),"No")</f>
        <v>Yes</v>
      </c>
    </row>
    <row r="3406" spans="1:23" hidden="1" x14ac:dyDescent="0.2">
      <c r="A3406" s="1">
        <v>3405</v>
      </c>
      <c r="B3406" t="s">
        <v>7806</v>
      </c>
      <c r="C3406" s="2">
        <v>43025</v>
      </c>
      <c r="D3406" s="2">
        <v>43025</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s="3" t="str" cm="1">
        <f t="array" ref="V3406">_xlfn.IFS(Orders!M3406=People!$B$2,People!$A$2,Orders!M3406=People!$B$3,People!$A$3,Orders!M3406=People!$B$4,People!$A$3,Orders!M3406=People!$B$5,People!$A$5)</f>
        <v>Anna Andreadi</v>
      </c>
      <c r="W3406" s="3" t="str">
        <f>IFERROR(VLOOKUP(B3406,Returns!$B$2:$C$801,2),"No")</f>
        <v>Yes</v>
      </c>
    </row>
    <row r="3407" spans="1:23" x14ac:dyDescent="0.2">
      <c r="A3407" s="1">
        <v>3406</v>
      </c>
      <c r="B3407" t="s">
        <v>7807</v>
      </c>
      <c r="C3407" s="2">
        <v>42483</v>
      </c>
      <c r="D3407" s="2">
        <v>42487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s="3" t="str" cm="1">
        <f t="array" ref="V3407">_xlfn.IFS(Orders!M3407=People!$B$2,People!$A$2,Orders!M3407=People!$B$3,People!$A$3,Orders!M3407=People!$B$4,People!$A$3,Orders!M3407=People!$B$5,People!$A$5)</f>
        <v>Chuck Magee</v>
      </c>
      <c r="W3407" s="3" t="str">
        <f>IFERROR(VLOOKUP(B3407,Returns!$B$2:$C$801,2),"No")</f>
        <v>Yes</v>
      </c>
    </row>
    <row r="3408" spans="1:23" x14ac:dyDescent="0.2">
      <c r="A3408" s="1">
        <v>3407</v>
      </c>
      <c r="B3408" t="s">
        <v>7807</v>
      </c>
      <c r="C3408" s="2">
        <v>42483</v>
      </c>
      <c r="D3408" s="2">
        <v>42487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s="3" t="str" cm="1">
        <f t="array" ref="V3408">_xlfn.IFS(Orders!M3408=People!$B$2,People!$A$2,Orders!M3408=People!$B$3,People!$A$3,Orders!M3408=People!$B$4,People!$A$3,Orders!M3408=People!$B$5,People!$A$5)</f>
        <v>Chuck Magee</v>
      </c>
      <c r="W3408" s="3" t="str">
        <f>IFERROR(VLOOKUP(B3408,Returns!$B$2:$C$801,2),"No")</f>
        <v>Yes</v>
      </c>
    </row>
    <row r="3409" spans="1:23" x14ac:dyDescent="0.2">
      <c r="A3409" s="1">
        <v>3408</v>
      </c>
      <c r="B3409" t="s">
        <v>7807</v>
      </c>
      <c r="C3409" s="2">
        <v>42483</v>
      </c>
      <c r="D3409" s="2">
        <v>42487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s="3" t="str" cm="1">
        <f t="array" ref="V3409">_xlfn.IFS(Orders!M3409=People!$B$2,People!$A$2,Orders!M3409=People!$B$3,People!$A$3,Orders!M3409=People!$B$4,People!$A$3,Orders!M3409=People!$B$5,People!$A$5)</f>
        <v>Chuck Magee</v>
      </c>
      <c r="W3409" s="3" t="str">
        <f>IFERROR(VLOOKUP(B3409,Returns!$B$2:$C$801,2),"No")</f>
        <v>Yes</v>
      </c>
    </row>
    <row r="3410" spans="1:23" x14ac:dyDescent="0.2">
      <c r="A3410" s="1">
        <v>3409</v>
      </c>
      <c r="B3410" t="s">
        <v>7807</v>
      </c>
      <c r="C3410" s="2">
        <v>42483</v>
      </c>
      <c r="D3410" s="2">
        <v>42487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s="3" t="str" cm="1">
        <f t="array" ref="V3410">_xlfn.IFS(Orders!M3410=People!$B$2,People!$A$2,Orders!M3410=People!$B$3,People!$A$3,Orders!M3410=People!$B$4,People!$A$3,Orders!M3410=People!$B$5,People!$A$5)</f>
        <v>Chuck Magee</v>
      </c>
      <c r="W3410" s="3" t="str">
        <f>IFERROR(VLOOKUP(B3410,Returns!$B$2:$C$801,2),"No")</f>
        <v>Yes</v>
      </c>
    </row>
    <row r="3411" spans="1:23" x14ac:dyDescent="0.2">
      <c r="A3411" s="1">
        <v>3410</v>
      </c>
      <c r="B3411" t="s">
        <v>7808</v>
      </c>
      <c r="C3411" s="2">
        <v>43585</v>
      </c>
      <c r="D3411" s="2">
        <v>43591</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s="3" t="str" cm="1">
        <f t="array" ref="V3411">_xlfn.IFS(Orders!M3411=People!$B$2,People!$A$2,Orders!M3411=People!$B$3,People!$A$3,Orders!M3411=People!$B$4,People!$A$3,Orders!M3411=People!$B$5,People!$A$5)</f>
        <v>Chuck Magee</v>
      </c>
      <c r="W3411" s="3" t="str">
        <f>IFERROR(VLOOKUP(B3411,Returns!$B$2:$C$801,2),"No")</f>
        <v>Yes</v>
      </c>
    </row>
    <row r="3412" spans="1:23" hidden="1" x14ac:dyDescent="0.2">
      <c r="A3412" s="1">
        <v>3411</v>
      </c>
      <c r="B3412" t="s">
        <v>7809</v>
      </c>
      <c r="C3412" s="2">
        <v>43363</v>
      </c>
      <c r="D3412" s="2">
        <v>43367</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s="3" t="str" cm="1">
        <f t="array" ref="V3412">_xlfn.IFS(Orders!M3412=People!$B$2,People!$A$2,Orders!M3412=People!$B$3,People!$A$3,Orders!M3412=People!$B$4,People!$A$3,Orders!M3412=People!$B$5,People!$A$5)</f>
        <v>Anna Andreadi</v>
      </c>
      <c r="W3412" s="3" t="str">
        <f>IFERROR(VLOOKUP(B3412,Returns!$B$2:$C$801,2),"No")</f>
        <v>Yes</v>
      </c>
    </row>
    <row r="3413" spans="1:23" hidden="1" x14ac:dyDescent="0.2">
      <c r="A3413" s="1">
        <v>3412</v>
      </c>
      <c r="B3413" t="s">
        <v>7809</v>
      </c>
      <c r="C3413" s="2">
        <v>43363</v>
      </c>
      <c r="D3413" s="2">
        <v>43367</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s="3" t="str" cm="1">
        <f t="array" ref="V3413">_xlfn.IFS(Orders!M3413=People!$B$2,People!$A$2,Orders!M3413=People!$B$3,People!$A$3,Orders!M3413=People!$B$4,People!$A$3,Orders!M3413=People!$B$5,People!$A$5)</f>
        <v>Anna Andreadi</v>
      </c>
      <c r="W3413" s="3" t="str">
        <f>IFERROR(VLOOKUP(B3413,Returns!$B$2:$C$801,2),"No")</f>
        <v>Yes</v>
      </c>
    </row>
    <row r="3414" spans="1:23" hidden="1" x14ac:dyDescent="0.2">
      <c r="A3414" s="1">
        <v>3413</v>
      </c>
      <c r="B3414" t="s">
        <v>7809</v>
      </c>
      <c r="C3414" s="2">
        <v>43363</v>
      </c>
      <c r="D3414" s="2">
        <v>43367</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s="3" t="str" cm="1">
        <f t="array" ref="V3414">_xlfn.IFS(Orders!M3414=People!$B$2,People!$A$2,Orders!M3414=People!$B$3,People!$A$3,Orders!M3414=People!$B$4,People!$A$3,Orders!M3414=People!$B$5,People!$A$5)</f>
        <v>Anna Andreadi</v>
      </c>
      <c r="W3414" s="3" t="str">
        <f>IFERROR(VLOOKUP(B3414,Returns!$B$2:$C$801,2),"No")</f>
        <v>Yes</v>
      </c>
    </row>
    <row r="3415" spans="1:23" hidden="1" x14ac:dyDescent="0.2">
      <c r="A3415" s="1">
        <v>3414</v>
      </c>
      <c r="B3415" t="s">
        <v>7809</v>
      </c>
      <c r="C3415" s="2">
        <v>43363</v>
      </c>
      <c r="D3415" s="2">
        <v>43367</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s="3" t="str" cm="1">
        <f t="array" ref="V3415">_xlfn.IFS(Orders!M3415=People!$B$2,People!$A$2,Orders!M3415=People!$B$3,People!$A$3,Orders!M3415=People!$B$4,People!$A$3,Orders!M3415=People!$B$5,People!$A$5)</f>
        <v>Anna Andreadi</v>
      </c>
      <c r="W3415" s="3" t="str">
        <f>IFERROR(VLOOKUP(B3415,Returns!$B$2:$C$801,2),"No")</f>
        <v>Yes</v>
      </c>
    </row>
    <row r="3416" spans="1:23" hidden="1" x14ac:dyDescent="0.2">
      <c r="A3416" s="1">
        <v>3415</v>
      </c>
      <c r="B3416" t="s">
        <v>7809</v>
      </c>
      <c r="C3416" s="2">
        <v>43363</v>
      </c>
      <c r="D3416" s="2">
        <v>43367</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s="3" t="str" cm="1">
        <f t="array" ref="V3416">_xlfn.IFS(Orders!M3416=People!$B$2,People!$A$2,Orders!M3416=People!$B$3,People!$A$3,Orders!M3416=People!$B$4,People!$A$3,Orders!M3416=People!$B$5,People!$A$5)</f>
        <v>Anna Andreadi</v>
      </c>
      <c r="W3416" s="3" t="str">
        <f>IFERROR(VLOOKUP(B3416,Returns!$B$2:$C$801,2),"No")</f>
        <v>Yes</v>
      </c>
    </row>
    <row r="3417" spans="1:23" x14ac:dyDescent="0.2">
      <c r="A3417" s="1">
        <v>3416</v>
      </c>
      <c r="B3417" t="s">
        <v>7810</v>
      </c>
      <c r="C3417" s="2">
        <v>43345</v>
      </c>
      <c r="D3417" s="2">
        <v>43345</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s="3" t="str" cm="1">
        <f t="array" ref="V3417">_xlfn.IFS(Orders!M3417=People!$B$2,People!$A$2,Orders!M3417=People!$B$3,People!$A$3,Orders!M3417=People!$B$4,People!$A$3,Orders!M3417=People!$B$5,People!$A$5)</f>
        <v>Chuck Magee</v>
      </c>
      <c r="W3417" s="3" t="str">
        <f>IFERROR(VLOOKUP(B3417,Returns!$B$2:$C$801,2),"No")</f>
        <v>Yes</v>
      </c>
    </row>
    <row r="3418" spans="1:23" x14ac:dyDescent="0.2">
      <c r="A3418" s="1">
        <v>3417</v>
      </c>
      <c r="B3418" t="s">
        <v>7810</v>
      </c>
      <c r="C3418" s="2">
        <v>43345</v>
      </c>
      <c r="D3418" s="2">
        <v>43345</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s="3" t="str" cm="1">
        <f t="array" ref="V3418">_xlfn.IFS(Orders!M3418=People!$B$2,People!$A$2,Orders!M3418=People!$B$3,People!$A$3,Orders!M3418=People!$B$4,People!$A$3,Orders!M3418=People!$B$5,People!$A$5)</f>
        <v>Chuck Magee</v>
      </c>
      <c r="W3418" s="3" t="str">
        <f>IFERROR(VLOOKUP(B3418,Returns!$B$2:$C$801,2),"No")</f>
        <v>Yes</v>
      </c>
    </row>
    <row r="3419" spans="1:23" hidden="1" x14ac:dyDescent="0.2">
      <c r="A3419" s="1">
        <v>3418</v>
      </c>
      <c r="B3419" t="s">
        <v>7811</v>
      </c>
      <c r="C3419" s="2">
        <v>42852</v>
      </c>
      <c r="D3419" s="2">
        <v>42857</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s="3" t="str" cm="1">
        <f t="array" ref="V3419">_xlfn.IFS(Orders!M3419=People!$B$2,People!$A$2,Orders!M3419=People!$B$3,People!$A$3,Orders!M3419=People!$B$4,People!$A$3,Orders!M3419=People!$B$5,People!$A$5)</f>
        <v>Anna Andreadi</v>
      </c>
      <c r="W3419" s="3" t="str">
        <f>IFERROR(VLOOKUP(B3419,Returns!$B$2:$C$801,2),"No")</f>
        <v>Yes</v>
      </c>
    </row>
    <row r="3420" spans="1:23" hidden="1" x14ac:dyDescent="0.2">
      <c r="A3420" s="1">
        <v>3419</v>
      </c>
      <c r="B3420" t="s">
        <v>7811</v>
      </c>
      <c r="C3420" s="2">
        <v>42852</v>
      </c>
      <c r="D3420" s="2">
        <v>42857</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s="3" t="str" cm="1">
        <f t="array" ref="V3420">_xlfn.IFS(Orders!M3420=People!$B$2,People!$A$2,Orders!M3420=People!$B$3,People!$A$3,Orders!M3420=People!$B$4,People!$A$3,Orders!M3420=People!$B$5,People!$A$5)</f>
        <v>Anna Andreadi</v>
      </c>
      <c r="W3420" s="3" t="str">
        <f>IFERROR(VLOOKUP(B3420,Returns!$B$2:$C$801,2),"No")</f>
        <v>Yes</v>
      </c>
    </row>
    <row r="3421" spans="1:23" x14ac:dyDescent="0.2">
      <c r="A3421" s="1">
        <v>3420</v>
      </c>
      <c r="B3421" t="s">
        <v>7812</v>
      </c>
      <c r="C3421" s="2">
        <v>42984</v>
      </c>
      <c r="D3421" s="2">
        <v>42991</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s="3" t="str" cm="1">
        <f t="array" ref="V3421">_xlfn.IFS(Orders!M3421=People!$B$2,People!$A$2,Orders!M3421=People!$B$3,People!$A$3,Orders!M3421=People!$B$4,People!$A$3,Orders!M3421=People!$B$5,People!$A$5)</f>
        <v>Chuck Magee</v>
      </c>
      <c r="W3421" s="3" t="str">
        <f>IFERROR(VLOOKUP(B3421,Returns!$B$2:$C$801,2),"No")</f>
        <v>Yes</v>
      </c>
    </row>
    <row r="3422" spans="1:23" hidden="1" x14ac:dyDescent="0.2">
      <c r="A3422" s="1">
        <v>3421</v>
      </c>
      <c r="B3422" t="s">
        <v>6065</v>
      </c>
      <c r="C3422" s="2">
        <v>43248</v>
      </c>
      <c r="D3422" s="2">
        <v>43254</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s="3" t="str" cm="1">
        <f t="array" ref="V3422">_xlfn.IFS(Orders!M3422=People!$B$2,People!$A$2,Orders!M3422=People!$B$3,People!$A$3,Orders!M3422=People!$B$4,People!$A$3,Orders!M3422=People!$B$5,People!$A$5)</f>
        <v>Anna Andreadi</v>
      </c>
      <c r="W3422" s="3" t="str">
        <f>IFERROR(VLOOKUP(B3422,Returns!$B$2:$C$801,2),"No")</f>
        <v>Yes</v>
      </c>
    </row>
    <row r="3423" spans="1:23" hidden="1" x14ac:dyDescent="0.2">
      <c r="A3423" s="1">
        <v>3422</v>
      </c>
      <c r="B3423" t="s">
        <v>6065</v>
      </c>
      <c r="C3423" s="2">
        <v>43248</v>
      </c>
      <c r="D3423" s="2">
        <v>43254</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s="3" t="str" cm="1">
        <f t="array" ref="V3423">_xlfn.IFS(Orders!M3423=People!$B$2,People!$A$2,Orders!M3423=People!$B$3,People!$A$3,Orders!M3423=People!$B$4,People!$A$3,Orders!M3423=People!$B$5,People!$A$5)</f>
        <v>Anna Andreadi</v>
      </c>
      <c r="W3423" s="3" t="str">
        <f>IFERROR(VLOOKUP(B3423,Returns!$B$2:$C$801,2),"No")</f>
        <v>Yes</v>
      </c>
    </row>
    <row r="3424" spans="1:23" hidden="1" x14ac:dyDescent="0.2">
      <c r="A3424" s="1">
        <v>3423</v>
      </c>
      <c r="B3424" t="s">
        <v>6065</v>
      </c>
      <c r="C3424" s="2">
        <v>43248</v>
      </c>
      <c r="D3424" s="2">
        <v>43254</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s="3" t="str" cm="1">
        <f t="array" ref="V3424">_xlfn.IFS(Orders!M3424=People!$B$2,People!$A$2,Orders!M3424=People!$B$3,People!$A$3,Orders!M3424=People!$B$4,People!$A$3,Orders!M3424=People!$B$5,People!$A$5)</f>
        <v>Anna Andreadi</v>
      </c>
      <c r="W3424" s="3" t="str">
        <f>IFERROR(VLOOKUP(B3424,Returns!$B$2:$C$801,2),"No")</f>
        <v>Yes</v>
      </c>
    </row>
    <row r="3425" spans="1:23" hidden="1" x14ac:dyDescent="0.2">
      <c r="A3425" s="1">
        <v>3424</v>
      </c>
      <c r="B3425" t="s">
        <v>6065</v>
      </c>
      <c r="C3425" s="2">
        <v>43248</v>
      </c>
      <c r="D3425" s="2">
        <v>43254</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s="3" t="str" cm="1">
        <f t="array" ref="V3425">_xlfn.IFS(Orders!M3425=People!$B$2,People!$A$2,Orders!M3425=People!$B$3,People!$A$3,Orders!M3425=People!$B$4,People!$A$3,Orders!M3425=People!$B$5,People!$A$5)</f>
        <v>Anna Andreadi</v>
      </c>
      <c r="W3425" s="3" t="str">
        <f>IFERROR(VLOOKUP(B3425,Returns!$B$2:$C$801,2),"No")</f>
        <v>Yes</v>
      </c>
    </row>
    <row r="3426" spans="1:23" hidden="1" x14ac:dyDescent="0.2">
      <c r="A3426" s="1">
        <v>3425</v>
      </c>
      <c r="B3426" t="s">
        <v>6065</v>
      </c>
      <c r="C3426" s="2">
        <v>43248</v>
      </c>
      <c r="D3426" s="2">
        <v>43254</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s="3" t="str" cm="1">
        <f t="array" ref="V3426">_xlfn.IFS(Orders!M3426=People!$B$2,People!$A$2,Orders!M3426=People!$B$3,People!$A$3,Orders!M3426=People!$B$4,People!$A$3,Orders!M3426=People!$B$5,People!$A$5)</f>
        <v>Anna Andreadi</v>
      </c>
      <c r="W3426" s="3" t="str">
        <f>IFERROR(VLOOKUP(B3426,Returns!$B$2:$C$801,2),"No")</f>
        <v>Yes</v>
      </c>
    </row>
    <row r="3427" spans="1:23" x14ac:dyDescent="0.2">
      <c r="A3427" s="1">
        <v>3426</v>
      </c>
      <c r="B3427" t="s">
        <v>7813</v>
      </c>
      <c r="C3427" s="2">
        <v>43002</v>
      </c>
      <c r="D3427" s="2">
        <v>43006</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s="3" t="str" cm="1">
        <f t="array" ref="V3427">_xlfn.IFS(Orders!M3427=People!$B$2,People!$A$2,Orders!M3427=People!$B$3,People!$A$3,Orders!M3427=People!$B$4,People!$A$3,Orders!M3427=People!$B$5,People!$A$5)</f>
        <v>Chuck Magee</v>
      </c>
      <c r="W3427" s="3" t="str">
        <f>IFERROR(VLOOKUP(B3427,Returns!$B$2:$C$801,2),"No")</f>
        <v>Yes</v>
      </c>
    </row>
    <row r="3428" spans="1:23" x14ac:dyDescent="0.2">
      <c r="A3428" s="1">
        <v>3427</v>
      </c>
      <c r="B3428" t="s">
        <v>7813</v>
      </c>
      <c r="C3428" s="2">
        <v>43002</v>
      </c>
      <c r="D3428" s="2">
        <v>43006</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s="3" t="str" cm="1">
        <f t="array" ref="V3428">_xlfn.IFS(Orders!M3428=People!$B$2,People!$A$2,Orders!M3428=People!$B$3,People!$A$3,Orders!M3428=People!$B$4,People!$A$3,Orders!M3428=People!$B$5,People!$A$5)</f>
        <v>Chuck Magee</v>
      </c>
      <c r="W3428" s="3" t="str">
        <f>IFERROR(VLOOKUP(B3428,Returns!$B$2:$C$801,2),"No")</f>
        <v>Yes</v>
      </c>
    </row>
    <row r="3429" spans="1:23" x14ac:dyDescent="0.2">
      <c r="A3429" s="1">
        <v>3428</v>
      </c>
      <c r="B3429" t="s">
        <v>7814</v>
      </c>
      <c r="C3429" s="2">
        <v>43649</v>
      </c>
      <c r="D3429" s="2">
        <v>43652</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s="3" t="str" cm="1">
        <f t="array" ref="V3429">_xlfn.IFS(Orders!M3429=People!$B$2,People!$A$2,Orders!M3429=People!$B$3,People!$A$3,Orders!M3429=People!$B$4,People!$A$3,Orders!M3429=People!$B$5,People!$A$5)</f>
        <v>Chuck Magee</v>
      </c>
      <c r="W3429" s="3" t="str">
        <f>IFERROR(VLOOKUP(B3429,Returns!$B$2:$C$801,2),"No")</f>
        <v>Yes</v>
      </c>
    </row>
    <row r="3430" spans="1:23" x14ac:dyDescent="0.2">
      <c r="A3430" s="1">
        <v>3429</v>
      </c>
      <c r="B3430" t="s">
        <v>7814</v>
      </c>
      <c r="C3430" s="2">
        <v>43649</v>
      </c>
      <c r="D3430" s="2">
        <v>43652</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s="3" t="str" cm="1">
        <f t="array" ref="V3430">_xlfn.IFS(Orders!M3430=People!$B$2,People!$A$2,Orders!M3430=People!$B$3,People!$A$3,Orders!M3430=People!$B$4,People!$A$3,Orders!M3430=People!$B$5,People!$A$5)</f>
        <v>Chuck Magee</v>
      </c>
      <c r="W3430" s="3" t="str">
        <f>IFERROR(VLOOKUP(B3430,Returns!$B$2:$C$801,2),"No")</f>
        <v>Yes</v>
      </c>
    </row>
    <row r="3431" spans="1:23" x14ac:dyDescent="0.2">
      <c r="A3431" s="1">
        <v>3430</v>
      </c>
      <c r="B3431" t="s">
        <v>7814</v>
      </c>
      <c r="C3431" s="2">
        <v>43649</v>
      </c>
      <c r="D3431" s="2">
        <v>43652</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s="3" t="str" cm="1">
        <f t="array" ref="V3431">_xlfn.IFS(Orders!M3431=People!$B$2,People!$A$2,Orders!M3431=People!$B$3,People!$A$3,Orders!M3431=People!$B$4,People!$A$3,Orders!M3431=People!$B$5,People!$A$5)</f>
        <v>Chuck Magee</v>
      </c>
      <c r="W3431" s="3" t="str">
        <f>IFERROR(VLOOKUP(B3431,Returns!$B$2:$C$801,2),"No")</f>
        <v>Yes</v>
      </c>
    </row>
    <row r="3432" spans="1:23" hidden="1" x14ac:dyDescent="0.2">
      <c r="A3432" s="1">
        <v>3431</v>
      </c>
      <c r="B3432" t="s">
        <v>7815</v>
      </c>
      <c r="C3432" s="2">
        <v>43807</v>
      </c>
      <c r="D3432" s="2">
        <v>43808</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s="3" t="str" cm="1">
        <f t="array" ref="V3432">_xlfn.IFS(Orders!M3432=People!$B$2,People!$A$2,Orders!M3432=People!$B$3,People!$A$3,Orders!M3432=People!$B$4,People!$A$3,Orders!M3432=People!$B$5,People!$A$5)</f>
        <v>Anna Andreadi</v>
      </c>
      <c r="W3432" s="3" t="str">
        <f>IFERROR(VLOOKUP(B3432,Returns!$B$2:$C$801,2),"No")</f>
        <v>Yes</v>
      </c>
    </row>
    <row r="3433" spans="1:23" hidden="1" x14ac:dyDescent="0.2">
      <c r="A3433" s="1">
        <v>3432</v>
      </c>
      <c r="B3433" t="s">
        <v>7815</v>
      </c>
      <c r="C3433" s="2">
        <v>43807</v>
      </c>
      <c r="D3433" s="2">
        <v>43808</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s="3" t="str" cm="1">
        <f t="array" ref="V3433">_xlfn.IFS(Orders!M3433=People!$B$2,People!$A$2,Orders!M3433=People!$B$3,People!$A$3,Orders!M3433=People!$B$4,People!$A$3,Orders!M3433=People!$B$5,People!$A$5)</f>
        <v>Anna Andreadi</v>
      </c>
      <c r="W3433" s="3" t="str">
        <f>IFERROR(VLOOKUP(B3433,Returns!$B$2:$C$801,2),"No")</f>
        <v>Yes</v>
      </c>
    </row>
    <row r="3434" spans="1:23" hidden="1" x14ac:dyDescent="0.2">
      <c r="A3434" s="1">
        <v>3433</v>
      </c>
      <c r="B3434" t="s">
        <v>7815</v>
      </c>
      <c r="C3434" s="2">
        <v>43807</v>
      </c>
      <c r="D3434" s="2">
        <v>43808</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s="3" t="str" cm="1">
        <f t="array" ref="V3434">_xlfn.IFS(Orders!M3434=People!$B$2,People!$A$2,Orders!M3434=People!$B$3,People!$A$3,Orders!M3434=People!$B$4,People!$A$3,Orders!M3434=People!$B$5,People!$A$5)</f>
        <v>Anna Andreadi</v>
      </c>
      <c r="W3434" s="3" t="str">
        <f>IFERROR(VLOOKUP(B3434,Returns!$B$2:$C$801,2),"No")</f>
        <v>Yes</v>
      </c>
    </row>
    <row r="3435" spans="1:23" hidden="1" x14ac:dyDescent="0.2">
      <c r="A3435" s="1">
        <v>3434</v>
      </c>
      <c r="B3435" t="s">
        <v>7816</v>
      </c>
      <c r="C3435" s="2">
        <v>43804</v>
      </c>
      <c r="D3435" s="2">
        <v>43808</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s="3" t="str" cm="1">
        <f t="array" ref="V3435">_xlfn.IFS(Orders!M3435=People!$B$2,People!$A$2,Orders!M3435=People!$B$3,People!$A$3,Orders!M3435=People!$B$4,People!$A$3,Orders!M3435=People!$B$5,People!$A$5)</f>
        <v>Anna Andreadi</v>
      </c>
      <c r="W3435" s="3" t="str">
        <f>IFERROR(VLOOKUP(B3435,Returns!$B$2:$C$801,2),"No")</f>
        <v>Yes</v>
      </c>
    </row>
    <row r="3436" spans="1:23" hidden="1" x14ac:dyDescent="0.2">
      <c r="A3436" s="1">
        <v>3435</v>
      </c>
      <c r="B3436" t="s">
        <v>7816</v>
      </c>
      <c r="C3436" s="2">
        <v>43804</v>
      </c>
      <c r="D3436" s="2">
        <v>43808</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s="3" t="str" cm="1">
        <f t="array" ref="V3436">_xlfn.IFS(Orders!M3436=People!$B$2,People!$A$2,Orders!M3436=People!$B$3,People!$A$3,Orders!M3436=People!$B$4,People!$A$3,Orders!M3436=People!$B$5,People!$A$5)</f>
        <v>Anna Andreadi</v>
      </c>
      <c r="W3436" s="3" t="str">
        <f>IFERROR(VLOOKUP(B3436,Returns!$B$2:$C$801,2),"No")</f>
        <v>Yes</v>
      </c>
    </row>
    <row r="3437" spans="1:23" x14ac:dyDescent="0.2">
      <c r="A3437" s="1">
        <v>3436</v>
      </c>
      <c r="B3437" t="s">
        <v>7817</v>
      </c>
      <c r="C3437" s="2">
        <v>43005</v>
      </c>
      <c r="D3437" s="2">
        <v>43007</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s="3" t="str" cm="1">
        <f t="array" ref="V3437">_xlfn.IFS(Orders!M3437=People!$B$2,People!$A$2,Orders!M3437=People!$B$3,People!$A$3,Orders!M3437=People!$B$4,People!$A$3,Orders!M3437=People!$B$5,People!$A$5)</f>
        <v>Chuck Magee</v>
      </c>
      <c r="W3437" s="3" t="str">
        <f>IFERROR(VLOOKUP(B3437,Returns!$B$2:$C$801,2),"No")</f>
        <v>Yes</v>
      </c>
    </row>
    <row r="3438" spans="1:23" x14ac:dyDescent="0.2">
      <c r="A3438" s="1">
        <v>3437</v>
      </c>
      <c r="B3438" t="s">
        <v>7817</v>
      </c>
      <c r="C3438" s="2">
        <v>43005</v>
      </c>
      <c r="D3438" s="2">
        <v>43007</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s="3" t="str" cm="1">
        <f t="array" ref="V3438">_xlfn.IFS(Orders!M3438=People!$B$2,People!$A$2,Orders!M3438=People!$B$3,People!$A$3,Orders!M3438=People!$B$4,People!$A$3,Orders!M3438=People!$B$5,People!$A$5)</f>
        <v>Chuck Magee</v>
      </c>
      <c r="W3438" s="3" t="str">
        <f>IFERROR(VLOOKUP(B3438,Returns!$B$2:$C$801,2),"No")</f>
        <v>Yes</v>
      </c>
    </row>
    <row r="3439" spans="1:23" x14ac:dyDescent="0.2">
      <c r="A3439" s="1">
        <v>3438</v>
      </c>
      <c r="B3439" t="s">
        <v>7818</v>
      </c>
      <c r="C3439" s="2">
        <v>43768</v>
      </c>
      <c r="D3439" s="2">
        <v>43768</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s="3" t="str" cm="1">
        <f t="array" ref="V3439">_xlfn.IFS(Orders!M3439=People!$B$2,People!$A$2,Orders!M3439=People!$B$3,People!$A$3,Orders!M3439=People!$B$4,People!$A$3,Orders!M3439=People!$B$5,People!$A$5)</f>
        <v>Chuck Magee</v>
      </c>
      <c r="W3439" s="3" t="str">
        <f>IFERROR(VLOOKUP(B3439,Returns!$B$2:$C$801,2),"No")</f>
        <v>Yes</v>
      </c>
    </row>
    <row r="3440" spans="1:23" x14ac:dyDescent="0.2">
      <c r="A3440" s="1">
        <v>3439</v>
      </c>
      <c r="B3440" t="s">
        <v>7818</v>
      </c>
      <c r="C3440" s="2">
        <v>43768</v>
      </c>
      <c r="D3440" s="2">
        <v>43768</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s="3" t="str" cm="1">
        <f t="array" ref="V3440">_xlfn.IFS(Orders!M3440=People!$B$2,People!$A$2,Orders!M3440=People!$B$3,People!$A$3,Orders!M3440=People!$B$4,People!$A$3,Orders!M3440=People!$B$5,People!$A$5)</f>
        <v>Chuck Magee</v>
      </c>
      <c r="W3440" s="3" t="str">
        <f>IFERROR(VLOOKUP(B3440,Returns!$B$2:$C$801,2),"No")</f>
        <v>Yes</v>
      </c>
    </row>
    <row r="3441" spans="1:23" x14ac:dyDescent="0.2">
      <c r="A3441" s="1">
        <v>3440</v>
      </c>
      <c r="B3441" t="s">
        <v>7818</v>
      </c>
      <c r="C3441" s="2">
        <v>43768</v>
      </c>
      <c r="D3441" s="2">
        <v>43768</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s="3" t="str" cm="1">
        <f t="array" ref="V3441">_xlfn.IFS(Orders!M3441=People!$B$2,People!$A$2,Orders!M3441=People!$B$3,People!$A$3,Orders!M3441=People!$B$4,People!$A$3,Orders!M3441=People!$B$5,People!$A$5)</f>
        <v>Chuck Magee</v>
      </c>
      <c r="W3441" s="3" t="str">
        <f>IFERROR(VLOOKUP(B3441,Returns!$B$2:$C$801,2),"No")</f>
        <v>Yes</v>
      </c>
    </row>
    <row r="3442" spans="1:23" hidden="1" x14ac:dyDescent="0.2">
      <c r="A3442" s="1">
        <v>3441</v>
      </c>
      <c r="B3442" t="s">
        <v>7819</v>
      </c>
      <c r="C3442" s="2">
        <v>43068</v>
      </c>
      <c r="D3442" s="2">
        <v>43069</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s="3" t="str" cm="1">
        <f t="array" ref="V3442">_xlfn.IFS(Orders!M3442=People!$B$2,People!$A$2,Orders!M3442=People!$B$3,People!$A$3,Orders!M3442=People!$B$4,People!$A$3,Orders!M3442=People!$B$5,People!$A$5)</f>
        <v>Anna Andreadi</v>
      </c>
      <c r="W3442" s="3" t="str">
        <f>IFERROR(VLOOKUP(B3442,Returns!$B$2:$C$801,2),"No")</f>
        <v>Yes</v>
      </c>
    </row>
    <row r="3443" spans="1:23" x14ac:dyDescent="0.2">
      <c r="A3443" s="1">
        <v>3442</v>
      </c>
      <c r="B3443" t="s">
        <v>7820</v>
      </c>
      <c r="C3443" s="2">
        <v>42440</v>
      </c>
      <c r="D3443" s="2">
        <v>42443</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s="3" t="str" cm="1">
        <f t="array" ref="V3443">_xlfn.IFS(Orders!M3443=People!$B$2,People!$A$2,Orders!M3443=People!$B$3,People!$A$3,Orders!M3443=People!$B$4,People!$A$3,Orders!M3443=People!$B$5,People!$A$5)</f>
        <v>Chuck Magee</v>
      </c>
      <c r="W3443" s="3" t="str">
        <f>IFERROR(VLOOKUP(B3443,Returns!$B$2:$C$801,2),"No")</f>
        <v>Yes</v>
      </c>
    </row>
    <row r="3444" spans="1:23" x14ac:dyDescent="0.2">
      <c r="A3444" s="1">
        <v>3443</v>
      </c>
      <c r="B3444" t="s">
        <v>7821</v>
      </c>
      <c r="C3444" s="2">
        <v>43788</v>
      </c>
      <c r="D3444" s="2">
        <v>43792</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s="3" t="str" cm="1">
        <f t="array" ref="V3444">_xlfn.IFS(Orders!M3444=People!$B$2,People!$A$2,Orders!M3444=People!$B$3,People!$A$3,Orders!M3444=People!$B$4,People!$A$3,Orders!M3444=People!$B$5,People!$A$5)</f>
        <v>Chuck Magee</v>
      </c>
      <c r="W3444" s="3" t="str">
        <f>IFERROR(VLOOKUP(B3444,Returns!$B$2:$C$801,2),"No")</f>
        <v>Yes</v>
      </c>
    </row>
    <row r="3445" spans="1:23" x14ac:dyDescent="0.2">
      <c r="A3445" s="1">
        <v>3444</v>
      </c>
      <c r="B3445" t="s">
        <v>7821</v>
      </c>
      <c r="C3445" s="2">
        <v>43788</v>
      </c>
      <c r="D3445" s="2">
        <v>43792</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s="3" t="str" cm="1">
        <f t="array" ref="V3445">_xlfn.IFS(Orders!M3445=People!$B$2,People!$A$2,Orders!M3445=People!$B$3,People!$A$3,Orders!M3445=People!$B$4,People!$A$3,Orders!M3445=People!$B$5,People!$A$5)</f>
        <v>Chuck Magee</v>
      </c>
      <c r="W3445" s="3" t="str">
        <f>IFERROR(VLOOKUP(B3445,Returns!$B$2:$C$801,2),"No")</f>
        <v>Yes</v>
      </c>
    </row>
    <row r="3446" spans="1:23" x14ac:dyDescent="0.2">
      <c r="A3446" s="1">
        <v>3445</v>
      </c>
      <c r="B3446" t="s">
        <v>7822</v>
      </c>
      <c r="C3446" s="2">
        <v>43310</v>
      </c>
      <c r="D3446" s="2">
        <v>43314</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s="3" t="str" cm="1">
        <f t="array" ref="V3446">_xlfn.IFS(Orders!M3446=People!$B$2,People!$A$2,Orders!M3446=People!$B$3,People!$A$3,Orders!M3446=People!$B$4,People!$A$3,Orders!M3446=People!$B$5,People!$A$5)</f>
        <v>Chuck Magee</v>
      </c>
      <c r="W3446" s="3" t="str">
        <f>IFERROR(VLOOKUP(B3446,Returns!$B$2:$C$801,2),"No")</f>
        <v>Yes</v>
      </c>
    </row>
    <row r="3447" spans="1:23" x14ac:dyDescent="0.2">
      <c r="A3447" s="1">
        <v>3446</v>
      </c>
      <c r="B3447" t="s">
        <v>7823</v>
      </c>
      <c r="C3447" s="2">
        <v>42898</v>
      </c>
      <c r="D3447" s="2">
        <v>42903</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s="3" t="str" cm="1">
        <f t="array" ref="V3447">_xlfn.IFS(Orders!M3447=People!$B$2,People!$A$2,Orders!M3447=People!$B$3,People!$A$3,Orders!M3447=People!$B$4,People!$A$3,Orders!M3447=People!$B$5,People!$A$5)</f>
        <v>Chuck Magee</v>
      </c>
      <c r="W3447" s="3" t="str">
        <f>IFERROR(VLOOKUP(B3447,Returns!$B$2:$C$801,2),"No")</f>
        <v>Yes</v>
      </c>
    </row>
    <row r="3448" spans="1:23" x14ac:dyDescent="0.2">
      <c r="A3448" s="1">
        <v>3447</v>
      </c>
      <c r="B3448" t="s">
        <v>7824</v>
      </c>
      <c r="C3448" s="2">
        <v>43318</v>
      </c>
      <c r="D3448" s="2">
        <v>43319</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s="3" t="str" cm="1">
        <f t="array" ref="V3448">_xlfn.IFS(Orders!M3448=People!$B$2,People!$A$2,Orders!M3448=People!$B$3,People!$A$3,Orders!M3448=People!$B$4,People!$A$3,Orders!M3448=People!$B$5,People!$A$5)</f>
        <v>Chuck Magee</v>
      </c>
      <c r="W3448" s="3" t="str">
        <f>IFERROR(VLOOKUP(B3448,Returns!$B$2:$C$801,2),"No")</f>
        <v>Yes</v>
      </c>
    </row>
    <row r="3449" spans="1:23" hidden="1" x14ac:dyDescent="0.2">
      <c r="A3449" s="1">
        <v>3448</v>
      </c>
      <c r="B3449" t="s">
        <v>7825</v>
      </c>
      <c r="C3449" s="2">
        <v>43627</v>
      </c>
      <c r="D3449" s="2">
        <v>43631</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s="3" t="str" cm="1">
        <f t="array" ref="V3449">_xlfn.IFS(Orders!M3449=People!$B$2,People!$A$2,Orders!M3449=People!$B$3,People!$A$3,Orders!M3449=People!$B$4,People!$A$3,Orders!M3449=People!$B$5,People!$A$5)</f>
        <v>Cassandra Brandow</v>
      </c>
      <c r="W3449" s="3" t="str">
        <f>IFERROR(VLOOKUP(B3449,Returns!$B$2:$C$801,2),"No")</f>
        <v>Yes</v>
      </c>
    </row>
    <row r="3450" spans="1:23" hidden="1" x14ac:dyDescent="0.2">
      <c r="A3450" s="1">
        <v>3449</v>
      </c>
      <c r="B3450" t="s">
        <v>7826</v>
      </c>
      <c r="C3450" s="2">
        <v>43380</v>
      </c>
      <c r="D3450" s="2">
        <v>43386</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s="3" t="str" cm="1">
        <f t="array" ref="V3450">_xlfn.IFS(Orders!M3450=People!$B$2,People!$A$2,Orders!M3450=People!$B$3,People!$A$3,Orders!M3450=People!$B$4,People!$A$3,Orders!M3450=People!$B$5,People!$A$5)</f>
        <v>Anna Andreadi</v>
      </c>
      <c r="W3450" s="3" t="str">
        <f>IFERROR(VLOOKUP(B3450,Returns!$B$2:$C$801,2),"No")</f>
        <v>Yes</v>
      </c>
    </row>
    <row r="3451" spans="1:23" hidden="1" x14ac:dyDescent="0.2">
      <c r="A3451" s="1">
        <v>3450</v>
      </c>
      <c r="B3451" t="s">
        <v>7827</v>
      </c>
      <c r="C3451" s="2">
        <v>42621</v>
      </c>
      <c r="D3451" s="2">
        <v>42627</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s="3" t="str" cm="1">
        <f t="array" ref="V3451">_xlfn.IFS(Orders!M3451=People!$B$2,People!$A$2,Orders!M3451=People!$B$3,People!$A$3,Orders!M3451=People!$B$4,People!$A$3,Orders!M3451=People!$B$5,People!$A$5)</f>
        <v>Anna Andreadi</v>
      </c>
      <c r="W3451" s="3" t="str">
        <f>IFERROR(VLOOKUP(B3451,Returns!$B$2:$C$801,2),"No")</f>
        <v>Yes</v>
      </c>
    </row>
    <row r="3452" spans="1:23" hidden="1" x14ac:dyDescent="0.2">
      <c r="A3452" s="1">
        <v>3451</v>
      </c>
      <c r="B3452" t="s">
        <v>7827</v>
      </c>
      <c r="C3452" s="2">
        <v>42621</v>
      </c>
      <c r="D3452" s="2">
        <v>42627</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s="3" t="str" cm="1">
        <f t="array" ref="V3452">_xlfn.IFS(Orders!M3452=People!$B$2,People!$A$2,Orders!M3452=People!$B$3,People!$A$3,Orders!M3452=People!$B$4,People!$A$3,Orders!M3452=People!$B$5,People!$A$5)</f>
        <v>Anna Andreadi</v>
      </c>
      <c r="W3452" s="3" t="str">
        <f>IFERROR(VLOOKUP(B3452,Returns!$B$2:$C$801,2),"No")</f>
        <v>Yes</v>
      </c>
    </row>
    <row r="3453" spans="1:23" hidden="1" x14ac:dyDescent="0.2">
      <c r="A3453" s="1">
        <v>3452</v>
      </c>
      <c r="B3453" t="s">
        <v>7827</v>
      </c>
      <c r="C3453" s="2">
        <v>42621</v>
      </c>
      <c r="D3453" s="2">
        <v>42627</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s="3" t="str" cm="1">
        <f t="array" ref="V3453">_xlfn.IFS(Orders!M3453=People!$B$2,People!$A$2,Orders!M3453=People!$B$3,People!$A$3,Orders!M3453=People!$B$4,People!$A$3,Orders!M3453=People!$B$5,People!$A$5)</f>
        <v>Anna Andreadi</v>
      </c>
      <c r="W3453" s="3" t="str">
        <f>IFERROR(VLOOKUP(B3453,Returns!$B$2:$C$801,2),"No")</f>
        <v>Yes</v>
      </c>
    </row>
    <row r="3454" spans="1:23" hidden="1" x14ac:dyDescent="0.2">
      <c r="A3454" s="1">
        <v>3453</v>
      </c>
      <c r="B3454" t="s">
        <v>7828</v>
      </c>
      <c r="C3454" s="2">
        <v>42445</v>
      </c>
      <c r="D3454" s="2">
        <v>42450</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s="3" t="str" cm="1">
        <f t="array" ref="V3454">_xlfn.IFS(Orders!M3454=People!$B$2,People!$A$2,Orders!M3454=People!$B$3,People!$A$3,Orders!M3454=People!$B$4,People!$A$3,Orders!M3454=People!$B$5,People!$A$5)</f>
        <v>Cassandra Brandow</v>
      </c>
      <c r="W3454" s="3" t="str">
        <f>IFERROR(VLOOKUP(B3454,Returns!$B$2:$C$801,2),"No")</f>
        <v>Yes</v>
      </c>
    </row>
    <row r="3455" spans="1:23" hidden="1" x14ac:dyDescent="0.2">
      <c r="A3455" s="1">
        <v>3454</v>
      </c>
      <c r="B3455" t="s">
        <v>7829</v>
      </c>
      <c r="C3455" s="2">
        <v>42795</v>
      </c>
      <c r="D3455" s="2">
        <v>42796</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s="3" t="str" cm="1">
        <f t="array" ref="V3455">_xlfn.IFS(Orders!M3455=People!$B$2,People!$A$2,Orders!M3455=People!$B$3,People!$A$3,Orders!M3455=People!$B$4,People!$A$3,Orders!M3455=People!$B$5,People!$A$5)</f>
        <v>Cassandra Brandow</v>
      </c>
      <c r="W3455" s="3" t="str">
        <f>IFERROR(VLOOKUP(B3455,Returns!$B$2:$C$801,2),"No")</f>
        <v>Yes</v>
      </c>
    </row>
    <row r="3456" spans="1:23" hidden="1" x14ac:dyDescent="0.2">
      <c r="A3456" s="1">
        <v>3455</v>
      </c>
      <c r="B3456" t="s">
        <v>7830</v>
      </c>
      <c r="C3456" s="2">
        <v>42925</v>
      </c>
      <c r="D3456" s="2">
        <v>42930</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s="3" t="str" cm="1">
        <f t="array" ref="V3456">_xlfn.IFS(Orders!M3456=People!$B$2,People!$A$2,Orders!M3456=People!$B$3,People!$A$3,Orders!M3456=People!$B$4,People!$A$3,Orders!M3456=People!$B$5,People!$A$5)</f>
        <v>Cassandra Brandow</v>
      </c>
      <c r="W3456" s="3" t="str">
        <f>IFERROR(VLOOKUP(B3456,Returns!$B$2:$C$801,2),"No")</f>
        <v>Yes</v>
      </c>
    </row>
    <row r="3457" spans="1:23" hidden="1" x14ac:dyDescent="0.2">
      <c r="A3457" s="1">
        <v>3456</v>
      </c>
      <c r="B3457" t="s">
        <v>7831</v>
      </c>
      <c r="C3457" s="2">
        <v>43151</v>
      </c>
      <c r="D3457" s="2">
        <v>43158</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s="3" t="str" cm="1">
        <f t="array" ref="V3457">_xlfn.IFS(Orders!M3457=People!$B$2,People!$A$2,Orders!M3457=People!$B$3,People!$A$3,Orders!M3457=People!$B$4,People!$A$3,Orders!M3457=People!$B$5,People!$A$5)</f>
        <v>Cassandra Brandow</v>
      </c>
      <c r="W3457" s="3" t="str">
        <f>IFERROR(VLOOKUP(B3457,Returns!$B$2:$C$801,2),"No")</f>
        <v>Yes</v>
      </c>
    </row>
    <row r="3458" spans="1:23" x14ac:dyDescent="0.2">
      <c r="A3458" s="1">
        <v>3457</v>
      </c>
      <c r="B3458" t="s">
        <v>7832</v>
      </c>
      <c r="C3458" s="2">
        <v>43724</v>
      </c>
      <c r="D3458" s="2">
        <v>43726</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s="3" t="str" cm="1">
        <f t="array" ref="V3458">_xlfn.IFS(Orders!M3458=People!$B$2,People!$A$2,Orders!M3458=People!$B$3,People!$A$3,Orders!M3458=People!$B$4,People!$A$3,Orders!M3458=People!$B$5,People!$A$5)</f>
        <v>Chuck Magee</v>
      </c>
      <c r="W3458" s="3" t="str">
        <f>IFERROR(VLOOKUP(B3458,Returns!$B$2:$C$801,2),"No")</f>
        <v>Yes</v>
      </c>
    </row>
    <row r="3459" spans="1:23" x14ac:dyDescent="0.2">
      <c r="A3459" s="1">
        <v>3458</v>
      </c>
      <c r="B3459" t="s">
        <v>7832</v>
      </c>
      <c r="C3459" s="2">
        <v>43724</v>
      </c>
      <c r="D3459" s="2">
        <v>43726</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s="3" t="str" cm="1">
        <f t="array" ref="V3459">_xlfn.IFS(Orders!M3459=People!$B$2,People!$A$2,Orders!M3459=People!$B$3,People!$A$3,Orders!M3459=People!$B$4,People!$A$3,Orders!M3459=People!$B$5,People!$A$5)</f>
        <v>Chuck Magee</v>
      </c>
      <c r="W3459" s="3" t="str">
        <f>IFERROR(VLOOKUP(B3459,Returns!$B$2:$C$801,2),"No")</f>
        <v>Yes</v>
      </c>
    </row>
    <row r="3460" spans="1:23" x14ac:dyDescent="0.2">
      <c r="A3460" s="1">
        <v>3459</v>
      </c>
      <c r="B3460" t="s">
        <v>7832</v>
      </c>
      <c r="C3460" s="2">
        <v>43724</v>
      </c>
      <c r="D3460" s="2">
        <v>43726</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s="3" t="str" cm="1">
        <f t="array" ref="V3460">_xlfn.IFS(Orders!M3460=People!$B$2,People!$A$2,Orders!M3460=People!$B$3,People!$A$3,Orders!M3460=People!$B$4,People!$A$3,Orders!M3460=People!$B$5,People!$A$5)</f>
        <v>Chuck Magee</v>
      </c>
      <c r="W3460" s="3" t="str">
        <f>IFERROR(VLOOKUP(B3460,Returns!$B$2:$C$801,2),"No")</f>
        <v>Yes</v>
      </c>
    </row>
    <row r="3461" spans="1:23" x14ac:dyDescent="0.2">
      <c r="A3461" s="1">
        <v>3460</v>
      </c>
      <c r="B3461" t="s">
        <v>7832</v>
      </c>
      <c r="C3461" s="2">
        <v>43724</v>
      </c>
      <c r="D3461" s="2">
        <v>43726</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s="3" t="str" cm="1">
        <f t="array" ref="V3461">_xlfn.IFS(Orders!M3461=People!$B$2,People!$A$2,Orders!M3461=People!$B$3,People!$A$3,Orders!M3461=People!$B$4,People!$A$3,Orders!M3461=People!$B$5,People!$A$5)</f>
        <v>Chuck Magee</v>
      </c>
      <c r="W3461" s="3" t="str">
        <f>IFERROR(VLOOKUP(B3461,Returns!$B$2:$C$801,2),"No")</f>
        <v>Yes</v>
      </c>
    </row>
    <row r="3462" spans="1:23" x14ac:dyDescent="0.2">
      <c r="A3462" s="1">
        <v>3461</v>
      </c>
      <c r="B3462" t="s">
        <v>7832</v>
      </c>
      <c r="C3462" s="2">
        <v>43724</v>
      </c>
      <c r="D3462" s="2">
        <v>43726</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s="3" t="str" cm="1">
        <f t="array" ref="V3462">_xlfn.IFS(Orders!M3462=People!$B$2,People!$A$2,Orders!M3462=People!$B$3,People!$A$3,Orders!M3462=People!$B$4,People!$A$3,Orders!M3462=People!$B$5,People!$A$5)</f>
        <v>Chuck Magee</v>
      </c>
      <c r="W3462" s="3" t="str">
        <f>IFERROR(VLOOKUP(B3462,Returns!$B$2:$C$801,2),"No")</f>
        <v>Yes</v>
      </c>
    </row>
    <row r="3463" spans="1:23" x14ac:dyDescent="0.2">
      <c r="A3463" s="1">
        <v>3462</v>
      </c>
      <c r="B3463" t="s">
        <v>7833</v>
      </c>
      <c r="C3463" s="2">
        <v>43774</v>
      </c>
      <c r="D3463" s="2">
        <v>43779</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s="3" t="str" cm="1">
        <f t="array" ref="V3463">_xlfn.IFS(Orders!M3463=People!$B$2,People!$A$2,Orders!M3463=People!$B$3,People!$A$3,Orders!M3463=People!$B$4,People!$A$3,Orders!M3463=People!$B$5,People!$A$5)</f>
        <v>Chuck Magee</v>
      </c>
      <c r="W3463" s="3" t="str">
        <f>IFERROR(VLOOKUP(B3463,Returns!$B$2:$C$801,2),"No")</f>
        <v>Yes</v>
      </c>
    </row>
    <row r="3464" spans="1:23" x14ac:dyDescent="0.2">
      <c r="A3464" s="1">
        <v>3463</v>
      </c>
      <c r="B3464" t="s">
        <v>7834</v>
      </c>
      <c r="C3464" s="2">
        <v>42786</v>
      </c>
      <c r="D3464" s="2">
        <v>42789</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s="3" t="str" cm="1">
        <f t="array" ref="V3464">_xlfn.IFS(Orders!M3464=People!$B$2,People!$A$2,Orders!M3464=People!$B$3,People!$A$3,Orders!M3464=People!$B$4,People!$A$3,Orders!M3464=People!$B$5,People!$A$5)</f>
        <v>Chuck Magee</v>
      </c>
      <c r="W3464" s="3" t="str">
        <f>IFERROR(VLOOKUP(B3464,Returns!$B$2:$C$801,2),"No")</f>
        <v>Yes</v>
      </c>
    </row>
    <row r="3465" spans="1:23" hidden="1" x14ac:dyDescent="0.2">
      <c r="A3465" s="1">
        <v>3464</v>
      </c>
      <c r="B3465" t="s">
        <v>7835</v>
      </c>
      <c r="C3465" s="2">
        <v>43429</v>
      </c>
      <c r="D3465" s="2">
        <v>43434</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s="3" t="str" cm="1">
        <f t="array" ref="V3465">_xlfn.IFS(Orders!M3465=People!$B$2,People!$A$2,Orders!M3465=People!$B$3,People!$A$3,Orders!M3465=People!$B$4,People!$A$3,Orders!M3465=People!$B$5,People!$A$5)</f>
        <v>Cassandra Brandow</v>
      </c>
      <c r="W3465" s="3" t="str">
        <f>IFERROR(VLOOKUP(B3465,Returns!$B$2:$C$801,2),"No")</f>
        <v>Yes</v>
      </c>
    </row>
    <row r="3466" spans="1:23" hidden="1" x14ac:dyDescent="0.2">
      <c r="A3466" s="1">
        <v>3465</v>
      </c>
      <c r="B3466" t="s">
        <v>7836</v>
      </c>
      <c r="C3466" s="2">
        <v>43802</v>
      </c>
      <c r="D3466" s="2">
        <v>43804</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s="3" t="str" cm="1">
        <f t="array" ref="V3466">_xlfn.IFS(Orders!M3466=People!$B$2,People!$A$2,Orders!M3466=People!$B$3,People!$A$3,Orders!M3466=People!$B$4,People!$A$3,Orders!M3466=People!$B$5,People!$A$5)</f>
        <v>Cassandra Brandow</v>
      </c>
      <c r="W3466" s="3" t="str">
        <f>IFERROR(VLOOKUP(B3466,Returns!$B$2:$C$801,2),"No")</f>
        <v>Yes</v>
      </c>
    </row>
    <row r="3467" spans="1:23" x14ac:dyDescent="0.2">
      <c r="A3467" s="1">
        <v>3466</v>
      </c>
      <c r="B3467" t="s">
        <v>7837</v>
      </c>
      <c r="C3467" s="2">
        <v>42988</v>
      </c>
      <c r="D3467" s="2">
        <v>42992</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s="3" t="str" cm="1">
        <f t="array" ref="V3467">_xlfn.IFS(Orders!M3467=People!$B$2,People!$A$2,Orders!M3467=People!$B$3,People!$A$3,Orders!M3467=People!$B$4,People!$A$3,Orders!M3467=People!$B$5,People!$A$5)</f>
        <v>Chuck Magee</v>
      </c>
      <c r="W3467" s="3" t="str">
        <f>IFERROR(VLOOKUP(B3467,Returns!$B$2:$C$801,2),"No")</f>
        <v>Yes</v>
      </c>
    </row>
    <row r="3468" spans="1:23" x14ac:dyDescent="0.2">
      <c r="A3468" s="1">
        <v>3467</v>
      </c>
      <c r="B3468" t="s">
        <v>7837</v>
      </c>
      <c r="C3468" s="2">
        <v>42988</v>
      </c>
      <c r="D3468" s="2">
        <v>42992</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s="3" t="str" cm="1">
        <f t="array" ref="V3468">_xlfn.IFS(Orders!M3468=People!$B$2,People!$A$2,Orders!M3468=People!$B$3,People!$A$3,Orders!M3468=People!$B$4,People!$A$3,Orders!M3468=People!$B$5,People!$A$5)</f>
        <v>Chuck Magee</v>
      </c>
      <c r="W3468" s="3" t="str">
        <f>IFERROR(VLOOKUP(B3468,Returns!$B$2:$C$801,2),"No")</f>
        <v>Yes</v>
      </c>
    </row>
    <row r="3469" spans="1:23" x14ac:dyDescent="0.2">
      <c r="A3469" s="1">
        <v>3468</v>
      </c>
      <c r="B3469" t="s">
        <v>7837</v>
      </c>
      <c r="C3469" s="2">
        <v>42988</v>
      </c>
      <c r="D3469" s="2">
        <v>42992</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s="3" t="str" cm="1">
        <f t="array" ref="V3469">_xlfn.IFS(Orders!M3469=People!$B$2,People!$A$2,Orders!M3469=People!$B$3,People!$A$3,Orders!M3469=People!$B$4,People!$A$3,Orders!M3469=People!$B$5,People!$A$5)</f>
        <v>Chuck Magee</v>
      </c>
      <c r="W3469" s="3" t="str">
        <f>IFERROR(VLOOKUP(B3469,Returns!$B$2:$C$801,2),"No")</f>
        <v>Yes</v>
      </c>
    </row>
    <row r="3470" spans="1:23" hidden="1" x14ac:dyDescent="0.2">
      <c r="A3470" s="1">
        <v>3469</v>
      </c>
      <c r="B3470" t="s">
        <v>7838</v>
      </c>
      <c r="C3470" s="2">
        <v>43448</v>
      </c>
      <c r="D3470" s="2">
        <v>43453</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s="3" t="str" cm="1">
        <f t="array" ref="V3470">_xlfn.IFS(Orders!M3470=People!$B$2,People!$A$2,Orders!M3470=People!$B$3,People!$A$3,Orders!M3470=People!$B$4,People!$A$3,Orders!M3470=People!$B$5,People!$A$5)</f>
        <v>Cassandra Brandow</v>
      </c>
      <c r="W3470" s="3" t="str">
        <f>IFERROR(VLOOKUP(B3470,Returns!$B$2:$C$801,2),"No")</f>
        <v>Yes</v>
      </c>
    </row>
    <row r="3471" spans="1:23" hidden="1" x14ac:dyDescent="0.2">
      <c r="A3471" s="1">
        <v>3470</v>
      </c>
      <c r="B3471" t="s">
        <v>7839</v>
      </c>
      <c r="C3471" s="2">
        <v>42831</v>
      </c>
      <c r="D3471" s="2">
        <v>42835</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s="3" t="str" cm="1">
        <f t="array" ref="V3471">_xlfn.IFS(Orders!M3471=People!$B$2,People!$A$2,Orders!M3471=People!$B$3,People!$A$3,Orders!M3471=People!$B$4,People!$A$3,Orders!M3471=People!$B$5,People!$A$5)</f>
        <v>Cassandra Brandow</v>
      </c>
      <c r="W3471" s="3" t="str">
        <f>IFERROR(VLOOKUP(B3471,Returns!$B$2:$C$801,2),"No")</f>
        <v>Yes</v>
      </c>
    </row>
    <row r="3472" spans="1:23" hidden="1" x14ac:dyDescent="0.2">
      <c r="A3472" s="1">
        <v>3471</v>
      </c>
      <c r="B3472" t="s">
        <v>7840</v>
      </c>
      <c r="C3472" s="2">
        <v>43435</v>
      </c>
      <c r="D3472" s="2">
        <v>43439</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s="3" t="str" cm="1">
        <f t="array" ref="V3472">_xlfn.IFS(Orders!M3472=People!$B$2,People!$A$2,Orders!M3472=People!$B$3,People!$A$3,Orders!M3472=People!$B$4,People!$A$3,Orders!M3472=People!$B$5,People!$A$5)</f>
        <v>Anna Andreadi</v>
      </c>
      <c r="W3472" s="3" t="str">
        <f>IFERROR(VLOOKUP(B3472,Returns!$B$2:$C$801,2),"No")</f>
        <v>Yes</v>
      </c>
    </row>
    <row r="3473" spans="1:23" x14ac:dyDescent="0.2">
      <c r="A3473" s="1">
        <v>3472</v>
      </c>
      <c r="B3473" t="s">
        <v>7841</v>
      </c>
      <c r="C3473" s="2">
        <v>43781</v>
      </c>
      <c r="D3473" s="2">
        <v>43786</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s="3" t="str" cm="1">
        <f t="array" ref="V3473">_xlfn.IFS(Orders!M3473=People!$B$2,People!$A$2,Orders!M3473=People!$B$3,People!$A$3,Orders!M3473=People!$B$4,People!$A$3,Orders!M3473=People!$B$5,People!$A$5)</f>
        <v>Chuck Magee</v>
      </c>
      <c r="W3473" s="3" t="str">
        <f>IFERROR(VLOOKUP(B3473,Returns!$B$2:$C$801,2),"No")</f>
        <v>Yes</v>
      </c>
    </row>
    <row r="3474" spans="1:23" x14ac:dyDescent="0.2">
      <c r="A3474" s="1">
        <v>3473</v>
      </c>
      <c r="B3474" t="s">
        <v>7841</v>
      </c>
      <c r="C3474" s="2">
        <v>43781</v>
      </c>
      <c r="D3474" s="2">
        <v>43786</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s="3" t="str" cm="1">
        <f t="array" ref="V3474">_xlfn.IFS(Orders!M3474=People!$B$2,People!$A$2,Orders!M3474=People!$B$3,People!$A$3,Orders!M3474=People!$B$4,People!$A$3,Orders!M3474=People!$B$5,People!$A$5)</f>
        <v>Chuck Magee</v>
      </c>
      <c r="W3474" s="3" t="str">
        <f>IFERROR(VLOOKUP(B3474,Returns!$B$2:$C$801,2),"No")</f>
        <v>Yes</v>
      </c>
    </row>
    <row r="3475" spans="1:23" x14ac:dyDescent="0.2">
      <c r="A3475" s="1">
        <v>3474</v>
      </c>
      <c r="B3475" t="s">
        <v>7842</v>
      </c>
      <c r="C3475" s="2">
        <v>43527</v>
      </c>
      <c r="D3475" s="2">
        <v>43534</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s="3" t="str" cm="1">
        <f t="array" ref="V3475">_xlfn.IFS(Orders!M3475=People!$B$2,People!$A$2,Orders!M3475=People!$B$3,People!$A$3,Orders!M3475=People!$B$4,People!$A$3,Orders!M3475=People!$B$5,People!$A$5)</f>
        <v>Chuck Magee</v>
      </c>
      <c r="W3475" s="3" t="str">
        <f>IFERROR(VLOOKUP(B3475,Returns!$B$2:$C$801,2),"No")</f>
        <v>Yes</v>
      </c>
    </row>
    <row r="3476" spans="1:23" x14ac:dyDescent="0.2">
      <c r="A3476" s="1">
        <v>3475</v>
      </c>
      <c r="B3476" t="s">
        <v>7842</v>
      </c>
      <c r="C3476" s="2">
        <v>43527</v>
      </c>
      <c r="D3476" s="2">
        <v>43534</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s="3" t="str" cm="1">
        <f t="array" ref="V3476">_xlfn.IFS(Orders!M3476=People!$B$2,People!$A$2,Orders!M3476=People!$B$3,People!$A$3,Orders!M3476=People!$B$4,People!$A$3,Orders!M3476=People!$B$5,People!$A$5)</f>
        <v>Chuck Magee</v>
      </c>
      <c r="W3476" s="3" t="str">
        <f>IFERROR(VLOOKUP(B3476,Returns!$B$2:$C$801,2),"No")</f>
        <v>Yes</v>
      </c>
    </row>
    <row r="3477" spans="1:23" x14ac:dyDescent="0.2">
      <c r="A3477" s="1">
        <v>3476</v>
      </c>
      <c r="B3477" t="s">
        <v>7843</v>
      </c>
      <c r="C3477" s="2">
        <v>43431</v>
      </c>
      <c r="D3477" s="2">
        <v>43434</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s="3" t="str" cm="1">
        <f t="array" ref="V3477">_xlfn.IFS(Orders!M3477=People!$B$2,People!$A$2,Orders!M3477=People!$B$3,People!$A$3,Orders!M3477=People!$B$4,People!$A$3,Orders!M3477=People!$B$5,People!$A$5)</f>
        <v>Chuck Magee</v>
      </c>
      <c r="W3477" s="3" t="str">
        <f>IFERROR(VLOOKUP(B3477,Returns!$B$2:$C$801,2),"No")</f>
        <v>Yes</v>
      </c>
    </row>
    <row r="3478" spans="1:23" x14ac:dyDescent="0.2">
      <c r="A3478" s="1">
        <v>3477</v>
      </c>
      <c r="B3478" t="s">
        <v>7843</v>
      </c>
      <c r="C3478" s="2">
        <v>43431</v>
      </c>
      <c r="D3478" s="2">
        <v>43434</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s="3" t="str" cm="1">
        <f t="array" ref="V3478">_xlfn.IFS(Orders!M3478=People!$B$2,People!$A$2,Orders!M3478=People!$B$3,People!$A$3,Orders!M3478=People!$B$4,People!$A$3,Orders!M3478=People!$B$5,People!$A$5)</f>
        <v>Chuck Magee</v>
      </c>
      <c r="W3478" s="3" t="str">
        <f>IFERROR(VLOOKUP(B3478,Returns!$B$2:$C$801,2),"No")</f>
        <v>Yes</v>
      </c>
    </row>
    <row r="3479" spans="1:23" hidden="1" x14ac:dyDescent="0.2">
      <c r="A3479" s="1">
        <v>3478</v>
      </c>
      <c r="B3479" t="s">
        <v>7844</v>
      </c>
      <c r="C3479" s="2">
        <v>42613</v>
      </c>
      <c r="D3479" s="2">
        <v>42618</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s="3" t="str" cm="1">
        <f t="array" ref="V3479">_xlfn.IFS(Orders!M3479=People!$B$2,People!$A$2,Orders!M3479=People!$B$3,People!$A$3,Orders!M3479=People!$B$4,People!$A$3,Orders!M3479=People!$B$5,People!$A$5)</f>
        <v>Anna Andreadi</v>
      </c>
      <c r="W3479" s="3" t="str">
        <f>IFERROR(VLOOKUP(B3479,Returns!$B$2:$C$801,2),"No")</f>
        <v>Yes</v>
      </c>
    </row>
    <row r="3480" spans="1:23" hidden="1" x14ac:dyDescent="0.2">
      <c r="A3480" s="1">
        <v>3479</v>
      </c>
      <c r="B3480" t="s">
        <v>7845</v>
      </c>
      <c r="C3480" s="2">
        <v>43442</v>
      </c>
      <c r="D3480" s="2">
        <v>43448</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s="3" t="str" cm="1">
        <f t="array" ref="V3480">_xlfn.IFS(Orders!M3480=People!$B$2,People!$A$2,Orders!M3480=People!$B$3,People!$A$3,Orders!M3480=People!$B$4,People!$A$3,Orders!M3480=People!$B$5,People!$A$5)</f>
        <v>Anna Andreadi</v>
      </c>
      <c r="W3480" s="3" t="str">
        <f>IFERROR(VLOOKUP(B3480,Returns!$B$2:$C$801,2),"No")</f>
        <v>Yes</v>
      </c>
    </row>
    <row r="3481" spans="1:23" hidden="1" x14ac:dyDescent="0.2">
      <c r="A3481" s="1">
        <v>3480</v>
      </c>
      <c r="B3481" t="s">
        <v>7845</v>
      </c>
      <c r="C3481" s="2">
        <v>43442</v>
      </c>
      <c r="D3481" s="2">
        <v>43448</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s="3" t="str" cm="1">
        <f t="array" ref="V3481">_xlfn.IFS(Orders!M3481=People!$B$2,People!$A$2,Orders!M3481=People!$B$3,People!$A$3,Orders!M3481=People!$B$4,People!$A$3,Orders!M3481=People!$B$5,People!$A$5)</f>
        <v>Anna Andreadi</v>
      </c>
      <c r="W3481" s="3" t="str">
        <f>IFERROR(VLOOKUP(B3481,Returns!$B$2:$C$801,2),"No")</f>
        <v>Yes</v>
      </c>
    </row>
    <row r="3482" spans="1:23" hidden="1" x14ac:dyDescent="0.2">
      <c r="A3482" s="1">
        <v>3481</v>
      </c>
      <c r="B3482" t="s">
        <v>7845</v>
      </c>
      <c r="C3482" s="2">
        <v>43442</v>
      </c>
      <c r="D3482" s="2">
        <v>43448</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s="3" t="str" cm="1">
        <f t="array" ref="V3482">_xlfn.IFS(Orders!M3482=People!$B$2,People!$A$2,Orders!M3482=People!$B$3,People!$A$3,Orders!M3482=People!$B$4,People!$A$3,Orders!M3482=People!$B$5,People!$A$5)</f>
        <v>Anna Andreadi</v>
      </c>
      <c r="W3482" s="3" t="str">
        <f>IFERROR(VLOOKUP(B3482,Returns!$B$2:$C$801,2),"No")</f>
        <v>Yes</v>
      </c>
    </row>
    <row r="3483" spans="1:23" hidden="1" x14ac:dyDescent="0.2">
      <c r="A3483" s="1">
        <v>3482</v>
      </c>
      <c r="B3483" t="s">
        <v>7846</v>
      </c>
      <c r="C3483" s="2">
        <v>42467</v>
      </c>
      <c r="D3483" s="2">
        <v>42470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s="3" t="str" cm="1">
        <f t="array" ref="V3483">_xlfn.IFS(Orders!M3483=People!$B$2,People!$A$2,Orders!M3483=People!$B$3,People!$A$3,Orders!M3483=People!$B$4,People!$A$3,Orders!M3483=People!$B$5,People!$A$5)</f>
        <v>Cassandra Brandow</v>
      </c>
      <c r="W3483" s="3" t="str">
        <f>IFERROR(VLOOKUP(B3483,Returns!$B$2:$C$801,2),"No")</f>
        <v>Yes</v>
      </c>
    </row>
    <row r="3484" spans="1:23" hidden="1" x14ac:dyDescent="0.2">
      <c r="A3484" s="1">
        <v>3483</v>
      </c>
      <c r="B3484" t="s">
        <v>5950</v>
      </c>
      <c r="C3484" s="2">
        <v>42609</v>
      </c>
      <c r="D3484" s="2">
        <v>42611</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s="3" t="str" cm="1">
        <f t="array" ref="V3484">_xlfn.IFS(Orders!M3484=People!$B$2,People!$A$2,Orders!M3484=People!$B$3,People!$A$3,Orders!M3484=People!$B$4,People!$A$3,Orders!M3484=People!$B$5,People!$A$5)</f>
        <v>Cassandra Brandow</v>
      </c>
      <c r="W3484" s="3" t="str">
        <f>IFERROR(VLOOKUP(B3484,Returns!$B$2:$C$801,2),"No")</f>
        <v>Yes</v>
      </c>
    </row>
    <row r="3485" spans="1:23" hidden="1" x14ac:dyDescent="0.2">
      <c r="A3485" s="1">
        <v>3484</v>
      </c>
      <c r="B3485" t="s">
        <v>5950</v>
      </c>
      <c r="C3485" s="2">
        <v>42609</v>
      </c>
      <c r="D3485" s="2">
        <v>42611</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s="3" t="str" cm="1">
        <f t="array" ref="V3485">_xlfn.IFS(Orders!M3485=People!$B$2,People!$A$2,Orders!M3485=People!$B$3,People!$A$3,Orders!M3485=People!$B$4,People!$A$3,Orders!M3485=People!$B$5,People!$A$5)</f>
        <v>Cassandra Brandow</v>
      </c>
      <c r="W3485" s="3" t="str">
        <f>IFERROR(VLOOKUP(B3485,Returns!$B$2:$C$801,2),"No")</f>
        <v>Yes</v>
      </c>
    </row>
    <row r="3486" spans="1:23" hidden="1" x14ac:dyDescent="0.2">
      <c r="A3486" s="1">
        <v>3485</v>
      </c>
      <c r="B3486" t="s">
        <v>5950</v>
      </c>
      <c r="C3486" s="2">
        <v>42609</v>
      </c>
      <c r="D3486" s="2">
        <v>42611</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s="3" t="str" cm="1">
        <f t="array" ref="V3486">_xlfn.IFS(Orders!M3486=People!$B$2,People!$A$2,Orders!M3486=People!$B$3,People!$A$3,Orders!M3486=People!$B$4,People!$A$3,Orders!M3486=People!$B$5,People!$A$5)</f>
        <v>Cassandra Brandow</v>
      </c>
      <c r="W3486" s="3" t="str">
        <f>IFERROR(VLOOKUP(B3486,Returns!$B$2:$C$801,2),"No")</f>
        <v>Yes</v>
      </c>
    </row>
    <row r="3487" spans="1:23" x14ac:dyDescent="0.2">
      <c r="A3487" s="1">
        <v>3486</v>
      </c>
      <c r="B3487" t="s">
        <v>7847</v>
      </c>
      <c r="C3487" s="2">
        <v>43394</v>
      </c>
      <c r="D3487" s="2">
        <v>43399</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s="3" t="str" cm="1">
        <f t="array" ref="V3487">_xlfn.IFS(Orders!M3487=People!$B$2,People!$A$2,Orders!M3487=People!$B$3,People!$A$3,Orders!M3487=People!$B$4,People!$A$3,Orders!M3487=People!$B$5,People!$A$5)</f>
        <v>Chuck Magee</v>
      </c>
      <c r="W3487" s="3" t="str">
        <f>IFERROR(VLOOKUP(B3487,Returns!$B$2:$C$801,2),"No")</f>
        <v>Yes</v>
      </c>
    </row>
    <row r="3488" spans="1:23" hidden="1" x14ac:dyDescent="0.2">
      <c r="A3488" s="1">
        <v>3487</v>
      </c>
      <c r="B3488" t="s">
        <v>7848</v>
      </c>
      <c r="C3488" s="2">
        <v>43434</v>
      </c>
      <c r="D3488" s="2">
        <v>43434</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s="3" t="str" cm="1">
        <f t="array" ref="V3488">_xlfn.IFS(Orders!M3488=People!$B$2,People!$A$2,Orders!M3488=People!$B$3,People!$A$3,Orders!M3488=People!$B$4,People!$A$3,Orders!M3488=People!$B$5,People!$A$5)</f>
        <v>Cassandra Brandow</v>
      </c>
      <c r="W3488" s="3" t="str">
        <f>IFERROR(VLOOKUP(B3488,Returns!$B$2:$C$801,2),"No")</f>
        <v>Yes</v>
      </c>
    </row>
    <row r="3489" spans="1:23" hidden="1" x14ac:dyDescent="0.2">
      <c r="A3489" s="1">
        <v>3488</v>
      </c>
      <c r="B3489" t="s">
        <v>7849</v>
      </c>
      <c r="C3489" s="2">
        <v>43713</v>
      </c>
      <c r="D3489" s="2">
        <v>43719</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s="3" t="str" cm="1">
        <f t="array" ref="V3489">_xlfn.IFS(Orders!M3489=People!$B$2,People!$A$2,Orders!M3489=People!$B$3,People!$A$3,Orders!M3489=People!$B$4,People!$A$3,Orders!M3489=People!$B$5,People!$A$5)</f>
        <v>Cassandra Brandow</v>
      </c>
      <c r="W3489" s="3" t="str">
        <f>IFERROR(VLOOKUP(B3489,Returns!$B$2:$C$801,2),"No")</f>
        <v>Yes</v>
      </c>
    </row>
    <row r="3490" spans="1:23" x14ac:dyDescent="0.2">
      <c r="A3490" s="1">
        <v>3489</v>
      </c>
      <c r="B3490" t="s">
        <v>7850</v>
      </c>
      <c r="C3490" s="2">
        <v>42918</v>
      </c>
      <c r="D3490" s="2">
        <v>42922</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s="3" t="str" cm="1">
        <f t="array" ref="V3490">_xlfn.IFS(Orders!M3490=People!$B$2,People!$A$2,Orders!M3490=People!$B$3,People!$A$3,Orders!M3490=People!$B$4,People!$A$3,Orders!M3490=People!$B$5,People!$A$5)</f>
        <v>Chuck Magee</v>
      </c>
      <c r="W3490" s="3" t="str">
        <f>IFERROR(VLOOKUP(B3490,Returns!$B$2:$C$801,2),"No")</f>
        <v>Yes</v>
      </c>
    </row>
    <row r="3491" spans="1:23" x14ac:dyDescent="0.2">
      <c r="A3491" s="1">
        <v>3490</v>
      </c>
      <c r="B3491" t="s">
        <v>7850</v>
      </c>
      <c r="C3491" s="2">
        <v>42918</v>
      </c>
      <c r="D3491" s="2">
        <v>42922</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s="3" t="str" cm="1">
        <f t="array" ref="V3491">_xlfn.IFS(Orders!M3491=People!$B$2,People!$A$2,Orders!M3491=People!$B$3,People!$A$3,Orders!M3491=People!$B$4,People!$A$3,Orders!M3491=People!$B$5,People!$A$5)</f>
        <v>Chuck Magee</v>
      </c>
      <c r="W3491" s="3" t="str">
        <f>IFERROR(VLOOKUP(B3491,Returns!$B$2:$C$801,2),"No")</f>
        <v>Yes</v>
      </c>
    </row>
    <row r="3492" spans="1:23" x14ac:dyDescent="0.2">
      <c r="A3492" s="1">
        <v>3491</v>
      </c>
      <c r="B3492" t="s">
        <v>7850</v>
      </c>
      <c r="C3492" s="2">
        <v>42918</v>
      </c>
      <c r="D3492" s="2">
        <v>42922</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s="3" t="str" cm="1">
        <f t="array" ref="V3492">_xlfn.IFS(Orders!M3492=People!$B$2,People!$A$2,Orders!M3492=People!$B$3,People!$A$3,Orders!M3492=People!$B$4,People!$A$3,Orders!M3492=People!$B$5,People!$A$5)</f>
        <v>Chuck Magee</v>
      </c>
      <c r="W3492" s="3" t="str">
        <f>IFERROR(VLOOKUP(B3492,Returns!$B$2:$C$801,2),"No")</f>
        <v>Yes</v>
      </c>
    </row>
    <row r="3493" spans="1:23" x14ac:dyDescent="0.2">
      <c r="A3493" s="1">
        <v>3492</v>
      </c>
      <c r="B3493" t="s">
        <v>7850</v>
      </c>
      <c r="C3493" s="2">
        <v>42918</v>
      </c>
      <c r="D3493" s="2">
        <v>42922</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s="3" t="str" cm="1">
        <f t="array" ref="V3493">_xlfn.IFS(Orders!M3493=People!$B$2,People!$A$2,Orders!M3493=People!$B$3,People!$A$3,Orders!M3493=People!$B$4,People!$A$3,Orders!M3493=People!$B$5,People!$A$5)</f>
        <v>Chuck Magee</v>
      </c>
      <c r="W3493" s="3" t="str">
        <f>IFERROR(VLOOKUP(B3493,Returns!$B$2:$C$801,2),"No")</f>
        <v>Yes</v>
      </c>
    </row>
    <row r="3494" spans="1:23" x14ac:dyDescent="0.2">
      <c r="A3494" s="1">
        <v>3493</v>
      </c>
      <c r="B3494" t="s">
        <v>7850</v>
      </c>
      <c r="C3494" s="2">
        <v>42918</v>
      </c>
      <c r="D3494" s="2">
        <v>42922</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s="3" t="str" cm="1">
        <f t="array" ref="V3494">_xlfn.IFS(Orders!M3494=People!$B$2,People!$A$2,Orders!M3494=People!$B$3,People!$A$3,Orders!M3494=People!$B$4,People!$A$3,Orders!M3494=People!$B$5,People!$A$5)</f>
        <v>Chuck Magee</v>
      </c>
      <c r="W3494" s="3" t="str">
        <f>IFERROR(VLOOKUP(B3494,Returns!$B$2:$C$801,2),"No")</f>
        <v>Yes</v>
      </c>
    </row>
    <row r="3495" spans="1:23" x14ac:dyDescent="0.2">
      <c r="A3495" s="1">
        <v>3494</v>
      </c>
      <c r="B3495" t="s">
        <v>7851</v>
      </c>
      <c r="C3495" s="2">
        <v>43732</v>
      </c>
      <c r="D3495" s="2">
        <v>43736</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s="3" t="str" cm="1">
        <f t="array" ref="V3495">_xlfn.IFS(Orders!M3495=People!$B$2,People!$A$2,Orders!M3495=People!$B$3,People!$A$3,Orders!M3495=People!$B$4,People!$A$3,Orders!M3495=People!$B$5,People!$A$5)</f>
        <v>Chuck Magee</v>
      </c>
      <c r="W3495" s="3" t="str">
        <f>IFERROR(VLOOKUP(B3495,Returns!$B$2:$C$801,2),"No")</f>
        <v>Yes</v>
      </c>
    </row>
    <row r="3496" spans="1:23" x14ac:dyDescent="0.2">
      <c r="A3496" s="1">
        <v>3495</v>
      </c>
      <c r="B3496" t="s">
        <v>7851</v>
      </c>
      <c r="C3496" s="2">
        <v>43732</v>
      </c>
      <c r="D3496" s="2">
        <v>43736</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s="3" t="str" cm="1">
        <f t="array" ref="V3496">_xlfn.IFS(Orders!M3496=People!$B$2,People!$A$2,Orders!M3496=People!$B$3,People!$A$3,Orders!M3496=People!$B$4,People!$A$3,Orders!M3496=People!$B$5,People!$A$5)</f>
        <v>Chuck Magee</v>
      </c>
      <c r="W3496" s="3" t="str">
        <f>IFERROR(VLOOKUP(B3496,Returns!$B$2:$C$801,2),"No")</f>
        <v>Yes</v>
      </c>
    </row>
    <row r="3497" spans="1:23" x14ac:dyDescent="0.2">
      <c r="A3497" s="1">
        <v>3496</v>
      </c>
      <c r="B3497" t="s">
        <v>7851</v>
      </c>
      <c r="C3497" s="2">
        <v>43732</v>
      </c>
      <c r="D3497" s="2">
        <v>43736</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s="3" t="str" cm="1">
        <f t="array" ref="V3497">_xlfn.IFS(Orders!M3497=People!$B$2,People!$A$2,Orders!M3497=People!$B$3,People!$A$3,Orders!M3497=People!$B$4,People!$A$3,Orders!M3497=People!$B$5,People!$A$5)</f>
        <v>Chuck Magee</v>
      </c>
      <c r="W3497" s="3" t="str">
        <f>IFERROR(VLOOKUP(B3497,Returns!$B$2:$C$801,2),"No")</f>
        <v>Yes</v>
      </c>
    </row>
    <row r="3498" spans="1:23" hidden="1" x14ac:dyDescent="0.2">
      <c r="A3498" s="1">
        <v>3497</v>
      </c>
      <c r="B3498" t="s">
        <v>7852</v>
      </c>
      <c r="C3498" s="2">
        <v>43320</v>
      </c>
      <c r="D3498" s="2">
        <v>43327</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s="3" t="str" cm="1">
        <f t="array" ref="V3498">_xlfn.IFS(Orders!M3498=People!$B$2,People!$A$2,Orders!M3498=People!$B$3,People!$A$3,Orders!M3498=People!$B$4,People!$A$3,Orders!M3498=People!$B$5,People!$A$5)</f>
        <v>Anna Andreadi</v>
      </c>
      <c r="W3498" s="3" t="str">
        <f>IFERROR(VLOOKUP(B3498,Returns!$B$2:$C$801,2),"No")</f>
        <v>Yes</v>
      </c>
    </row>
    <row r="3499" spans="1:23" hidden="1" x14ac:dyDescent="0.2">
      <c r="A3499" s="1">
        <v>3498</v>
      </c>
      <c r="B3499" t="s">
        <v>7852</v>
      </c>
      <c r="C3499" s="2">
        <v>43320</v>
      </c>
      <c r="D3499" s="2">
        <v>43327</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s="3" t="str" cm="1">
        <f t="array" ref="V3499">_xlfn.IFS(Orders!M3499=People!$B$2,People!$A$2,Orders!M3499=People!$B$3,People!$A$3,Orders!M3499=People!$B$4,People!$A$3,Orders!M3499=People!$B$5,People!$A$5)</f>
        <v>Anna Andreadi</v>
      </c>
      <c r="W3499" s="3" t="str">
        <f>IFERROR(VLOOKUP(B3499,Returns!$B$2:$C$801,2),"No")</f>
        <v>Yes</v>
      </c>
    </row>
    <row r="3500" spans="1:23" hidden="1" x14ac:dyDescent="0.2">
      <c r="A3500" s="1">
        <v>3499</v>
      </c>
      <c r="B3500" t="s">
        <v>7852</v>
      </c>
      <c r="C3500" s="2">
        <v>43320</v>
      </c>
      <c r="D3500" s="2">
        <v>43327</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s="3" t="str" cm="1">
        <f t="array" ref="V3500">_xlfn.IFS(Orders!M3500=People!$B$2,People!$A$2,Orders!M3500=People!$B$3,People!$A$3,Orders!M3500=People!$B$4,People!$A$3,Orders!M3500=People!$B$5,People!$A$5)</f>
        <v>Anna Andreadi</v>
      </c>
      <c r="W3500" s="3" t="str">
        <f>IFERROR(VLOOKUP(B3500,Returns!$B$2:$C$801,2),"No")</f>
        <v>Yes</v>
      </c>
    </row>
    <row r="3501" spans="1:23" hidden="1" x14ac:dyDescent="0.2">
      <c r="A3501" s="1">
        <v>3500</v>
      </c>
      <c r="B3501" t="s">
        <v>7853</v>
      </c>
      <c r="C3501" s="2">
        <v>43372</v>
      </c>
      <c r="D3501" s="2">
        <v>43376</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s="3" t="str" cm="1">
        <f t="array" ref="V3501">_xlfn.IFS(Orders!M3501=People!$B$2,People!$A$2,Orders!M3501=People!$B$3,People!$A$3,Orders!M3501=People!$B$4,People!$A$3,Orders!M3501=People!$B$5,People!$A$5)</f>
        <v>Cassandra Brandow</v>
      </c>
      <c r="W3501" s="3" t="str">
        <f>IFERROR(VLOOKUP(B3501,Returns!$B$2:$C$801,2),"No")</f>
        <v>Yes</v>
      </c>
    </row>
    <row r="3502" spans="1:23" hidden="1" x14ac:dyDescent="0.2">
      <c r="A3502" s="1">
        <v>3501</v>
      </c>
      <c r="B3502" t="s">
        <v>7853</v>
      </c>
      <c r="C3502" s="2">
        <v>43372</v>
      </c>
      <c r="D3502" s="2">
        <v>43376</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s="3" t="str" cm="1">
        <f t="array" ref="V3502">_xlfn.IFS(Orders!M3502=People!$B$2,People!$A$2,Orders!M3502=People!$B$3,People!$A$3,Orders!M3502=People!$B$4,People!$A$3,Orders!M3502=People!$B$5,People!$A$5)</f>
        <v>Cassandra Brandow</v>
      </c>
      <c r="W3502" s="3" t="str">
        <f>IFERROR(VLOOKUP(B3502,Returns!$B$2:$C$801,2),"No")</f>
        <v>Yes</v>
      </c>
    </row>
    <row r="3503" spans="1:23" hidden="1" x14ac:dyDescent="0.2">
      <c r="A3503" s="1">
        <v>3502</v>
      </c>
      <c r="B3503" t="s">
        <v>7853</v>
      </c>
      <c r="C3503" s="2">
        <v>43372</v>
      </c>
      <c r="D3503" s="2">
        <v>43376</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s="3" t="str" cm="1">
        <f t="array" ref="V3503">_xlfn.IFS(Orders!M3503=People!$B$2,People!$A$2,Orders!M3503=People!$B$3,People!$A$3,Orders!M3503=People!$B$4,People!$A$3,Orders!M3503=People!$B$5,People!$A$5)</f>
        <v>Cassandra Brandow</v>
      </c>
      <c r="W3503" s="3" t="str">
        <f>IFERROR(VLOOKUP(B3503,Returns!$B$2:$C$801,2),"No")</f>
        <v>Yes</v>
      </c>
    </row>
    <row r="3504" spans="1:23" x14ac:dyDescent="0.2">
      <c r="A3504" s="1">
        <v>3503</v>
      </c>
      <c r="B3504" t="s">
        <v>7854</v>
      </c>
      <c r="C3504" s="2">
        <v>43565</v>
      </c>
      <c r="D3504" s="2">
        <v>43565</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s="3" t="str" cm="1">
        <f t="array" ref="V3504">_xlfn.IFS(Orders!M3504=People!$B$2,People!$A$2,Orders!M3504=People!$B$3,People!$A$3,Orders!M3504=People!$B$4,People!$A$3,Orders!M3504=People!$B$5,People!$A$5)</f>
        <v>Chuck Magee</v>
      </c>
      <c r="W3504" s="3" t="str">
        <f>IFERROR(VLOOKUP(B3504,Returns!$B$2:$C$801,2),"No")</f>
        <v>Yes</v>
      </c>
    </row>
    <row r="3505" spans="1:23" x14ac:dyDescent="0.2">
      <c r="A3505" s="1">
        <v>3504</v>
      </c>
      <c r="B3505" t="s">
        <v>7854</v>
      </c>
      <c r="C3505" s="2">
        <v>43565</v>
      </c>
      <c r="D3505" s="2">
        <v>43565</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s="3" t="str" cm="1">
        <f t="array" ref="V3505">_xlfn.IFS(Orders!M3505=People!$B$2,People!$A$2,Orders!M3505=People!$B$3,People!$A$3,Orders!M3505=People!$B$4,People!$A$3,Orders!M3505=People!$B$5,People!$A$5)</f>
        <v>Chuck Magee</v>
      </c>
      <c r="W3505" s="3" t="str">
        <f>IFERROR(VLOOKUP(B3505,Returns!$B$2:$C$801,2),"No")</f>
        <v>Yes</v>
      </c>
    </row>
    <row r="3506" spans="1:23" x14ac:dyDescent="0.2">
      <c r="A3506" s="1">
        <v>3505</v>
      </c>
      <c r="B3506" t="s">
        <v>7855</v>
      </c>
      <c r="C3506" s="2">
        <v>43452</v>
      </c>
      <c r="D3506" s="2">
        <v>43454</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s="3" t="str" cm="1">
        <f t="array" ref="V3506">_xlfn.IFS(Orders!M3506=People!$B$2,People!$A$2,Orders!M3506=People!$B$3,People!$A$3,Orders!M3506=People!$B$4,People!$A$3,Orders!M3506=People!$B$5,People!$A$5)</f>
        <v>Chuck Magee</v>
      </c>
      <c r="W3506" s="3" t="str">
        <f>IFERROR(VLOOKUP(B3506,Returns!$B$2:$C$801,2),"No")</f>
        <v>Yes</v>
      </c>
    </row>
    <row r="3507" spans="1:23" x14ac:dyDescent="0.2">
      <c r="A3507" s="1">
        <v>3506</v>
      </c>
      <c r="B3507" t="s">
        <v>7856</v>
      </c>
      <c r="C3507" s="2">
        <v>42541</v>
      </c>
      <c r="D3507" s="2">
        <v>42545</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s="3" t="str" cm="1">
        <f t="array" ref="V3507">_xlfn.IFS(Orders!M3507=People!$B$2,People!$A$2,Orders!M3507=People!$B$3,People!$A$3,Orders!M3507=People!$B$4,People!$A$3,Orders!M3507=People!$B$5,People!$A$5)</f>
        <v>Chuck Magee</v>
      </c>
      <c r="W3507" s="3" t="str">
        <f>IFERROR(VLOOKUP(B3507,Returns!$B$2:$C$801,2),"No")</f>
        <v>Yes</v>
      </c>
    </row>
    <row r="3508" spans="1:23" x14ac:dyDescent="0.2">
      <c r="A3508" s="1">
        <v>3507</v>
      </c>
      <c r="B3508" t="s">
        <v>7856</v>
      </c>
      <c r="C3508" s="2">
        <v>42541</v>
      </c>
      <c r="D3508" s="2">
        <v>42545</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s="3" t="str" cm="1">
        <f t="array" ref="V3508">_xlfn.IFS(Orders!M3508=People!$B$2,People!$A$2,Orders!M3508=People!$B$3,People!$A$3,Orders!M3508=People!$B$4,People!$A$3,Orders!M3508=People!$B$5,People!$A$5)</f>
        <v>Chuck Magee</v>
      </c>
      <c r="W3508" s="3" t="str">
        <f>IFERROR(VLOOKUP(B3508,Returns!$B$2:$C$801,2),"No")</f>
        <v>Yes</v>
      </c>
    </row>
    <row r="3509" spans="1:23" x14ac:dyDescent="0.2">
      <c r="A3509" s="1">
        <v>3508</v>
      </c>
      <c r="B3509" t="s">
        <v>7856</v>
      </c>
      <c r="C3509" s="2">
        <v>42541</v>
      </c>
      <c r="D3509" s="2">
        <v>42545</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s="3" t="str" cm="1">
        <f t="array" ref="V3509">_xlfn.IFS(Orders!M3509=People!$B$2,People!$A$2,Orders!M3509=People!$B$3,People!$A$3,Orders!M3509=People!$B$4,People!$A$3,Orders!M3509=People!$B$5,People!$A$5)</f>
        <v>Chuck Magee</v>
      </c>
      <c r="W3509" s="3" t="str">
        <f>IFERROR(VLOOKUP(B3509,Returns!$B$2:$C$801,2),"No")</f>
        <v>Yes</v>
      </c>
    </row>
    <row r="3510" spans="1:23" x14ac:dyDescent="0.2">
      <c r="A3510" s="1">
        <v>3509</v>
      </c>
      <c r="B3510" t="s">
        <v>7856</v>
      </c>
      <c r="C3510" s="2">
        <v>42541</v>
      </c>
      <c r="D3510" s="2">
        <v>42545</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s="3" t="str" cm="1">
        <f t="array" ref="V3510">_xlfn.IFS(Orders!M3510=People!$B$2,People!$A$2,Orders!M3510=People!$B$3,People!$A$3,Orders!M3510=People!$B$4,People!$A$3,Orders!M3510=People!$B$5,People!$A$5)</f>
        <v>Chuck Magee</v>
      </c>
      <c r="W3510" s="3" t="str">
        <f>IFERROR(VLOOKUP(B3510,Returns!$B$2:$C$801,2),"No")</f>
        <v>Yes</v>
      </c>
    </row>
    <row r="3511" spans="1:23" x14ac:dyDescent="0.2">
      <c r="A3511" s="1">
        <v>3510</v>
      </c>
      <c r="B3511" t="s">
        <v>7856</v>
      </c>
      <c r="C3511" s="2">
        <v>42541</v>
      </c>
      <c r="D3511" s="2">
        <v>42545</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s="3" t="str" cm="1">
        <f t="array" ref="V3511">_xlfn.IFS(Orders!M3511=People!$B$2,People!$A$2,Orders!M3511=People!$B$3,People!$A$3,Orders!M3511=People!$B$4,People!$A$3,Orders!M3511=People!$B$5,People!$A$5)</f>
        <v>Chuck Magee</v>
      </c>
      <c r="W3511" s="3" t="str">
        <f>IFERROR(VLOOKUP(B3511,Returns!$B$2:$C$801,2),"No")</f>
        <v>Yes</v>
      </c>
    </row>
    <row r="3512" spans="1:23" x14ac:dyDescent="0.2">
      <c r="A3512" s="1">
        <v>3511</v>
      </c>
      <c r="B3512" t="s">
        <v>7856</v>
      </c>
      <c r="C3512" s="2">
        <v>42541</v>
      </c>
      <c r="D3512" s="2">
        <v>42545</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s="3" t="str" cm="1">
        <f t="array" ref="V3512">_xlfn.IFS(Orders!M3512=People!$B$2,People!$A$2,Orders!M3512=People!$B$3,People!$A$3,Orders!M3512=People!$B$4,People!$A$3,Orders!M3512=People!$B$5,People!$A$5)</f>
        <v>Chuck Magee</v>
      </c>
      <c r="W3512" s="3" t="str">
        <f>IFERROR(VLOOKUP(B3512,Returns!$B$2:$C$801,2),"No")</f>
        <v>Yes</v>
      </c>
    </row>
    <row r="3513" spans="1:23" x14ac:dyDescent="0.2">
      <c r="A3513" s="1">
        <v>3512</v>
      </c>
      <c r="B3513" t="s">
        <v>7856</v>
      </c>
      <c r="C3513" s="2">
        <v>42541</v>
      </c>
      <c r="D3513" s="2">
        <v>42545</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s="3" t="str" cm="1">
        <f t="array" ref="V3513">_xlfn.IFS(Orders!M3513=People!$B$2,People!$A$2,Orders!M3513=People!$B$3,People!$A$3,Orders!M3513=People!$B$4,People!$A$3,Orders!M3513=People!$B$5,People!$A$5)</f>
        <v>Chuck Magee</v>
      </c>
      <c r="W3513" s="3" t="str">
        <f>IFERROR(VLOOKUP(B3513,Returns!$B$2:$C$801,2),"No")</f>
        <v>Yes</v>
      </c>
    </row>
    <row r="3514" spans="1:23" x14ac:dyDescent="0.2">
      <c r="A3514" s="1">
        <v>3513</v>
      </c>
      <c r="B3514" t="s">
        <v>7857</v>
      </c>
      <c r="C3514" s="2">
        <v>43712</v>
      </c>
      <c r="D3514" s="2">
        <v>43714</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s="3" t="str" cm="1">
        <f t="array" ref="V3514">_xlfn.IFS(Orders!M3514=People!$B$2,People!$A$2,Orders!M3514=People!$B$3,People!$A$3,Orders!M3514=People!$B$4,People!$A$3,Orders!M3514=People!$B$5,People!$A$5)</f>
        <v>Chuck Magee</v>
      </c>
      <c r="W3514" s="3" t="str">
        <f>IFERROR(VLOOKUP(B3514,Returns!$B$2:$C$801,2),"No")</f>
        <v>Yes</v>
      </c>
    </row>
    <row r="3515" spans="1:23" x14ac:dyDescent="0.2">
      <c r="A3515" s="1">
        <v>3514</v>
      </c>
      <c r="B3515" t="s">
        <v>7857</v>
      </c>
      <c r="C3515" s="2">
        <v>43712</v>
      </c>
      <c r="D3515" s="2">
        <v>43714</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s="3" t="str" cm="1">
        <f t="array" ref="V3515">_xlfn.IFS(Orders!M3515=People!$B$2,People!$A$2,Orders!M3515=People!$B$3,People!$A$3,Orders!M3515=People!$B$4,People!$A$3,Orders!M3515=People!$B$5,People!$A$5)</f>
        <v>Chuck Magee</v>
      </c>
      <c r="W3515" s="3" t="str">
        <f>IFERROR(VLOOKUP(B3515,Returns!$B$2:$C$801,2),"No")</f>
        <v>Yes</v>
      </c>
    </row>
    <row r="3516" spans="1:23" x14ac:dyDescent="0.2">
      <c r="A3516" s="1">
        <v>3515</v>
      </c>
      <c r="B3516" t="s">
        <v>7857</v>
      </c>
      <c r="C3516" s="2">
        <v>43712</v>
      </c>
      <c r="D3516" s="2">
        <v>43714</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s="3" t="str" cm="1">
        <f t="array" ref="V3516">_xlfn.IFS(Orders!M3516=People!$B$2,People!$A$2,Orders!M3516=People!$B$3,People!$A$3,Orders!M3516=People!$B$4,People!$A$3,Orders!M3516=People!$B$5,People!$A$5)</f>
        <v>Chuck Magee</v>
      </c>
      <c r="W3516" s="3" t="str">
        <f>IFERROR(VLOOKUP(B3516,Returns!$B$2:$C$801,2),"No")</f>
        <v>Yes</v>
      </c>
    </row>
    <row r="3517" spans="1:23" hidden="1" x14ac:dyDescent="0.2">
      <c r="A3517" s="1">
        <v>3516</v>
      </c>
      <c r="B3517" t="s">
        <v>7858</v>
      </c>
      <c r="C3517" s="2">
        <v>43454</v>
      </c>
      <c r="D3517" s="2">
        <v>43458</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s="3" t="str" cm="1">
        <f t="array" ref="V3517">_xlfn.IFS(Orders!M3517=People!$B$2,People!$A$2,Orders!M3517=People!$B$3,People!$A$3,Orders!M3517=People!$B$4,People!$A$3,Orders!M3517=People!$B$5,People!$A$5)</f>
        <v>Cassandra Brandow</v>
      </c>
      <c r="W3517" s="3" t="str">
        <f>IFERROR(VLOOKUP(B3517,Returns!$B$2:$C$801,2),"No")</f>
        <v>Yes</v>
      </c>
    </row>
    <row r="3518" spans="1:23" hidden="1" x14ac:dyDescent="0.2">
      <c r="A3518" s="1">
        <v>3517</v>
      </c>
      <c r="B3518" t="s">
        <v>7859</v>
      </c>
      <c r="C3518" s="2">
        <v>43321</v>
      </c>
      <c r="D3518" s="2">
        <v>43324</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s="3" t="str" cm="1">
        <f t="array" ref="V3518">_xlfn.IFS(Orders!M3518=People!$B$2,People!$A$2,Orders!M3518=People!$B$3,People!$A$3,Orders!M3518=People!$B$4,People!$A$3,Orders!M3518=People!$B$5,People!$A$5)</f>
        <v>Cassandra Brandow</v>
      </c>
      <c r="W3518" s="3" t="str">
        <f>IFERROR(VLOOKUP(B3518,Returns!$B$2:$C$801,2),"No")</f>
        <v>Yes</v>
      </c>
    </row>
    <row r="3519" spans="1:23" hidden="1" x14ac:dyDescent="0.2">
      <c r="A3519" s="1">
        <v>3518</v>
      </c>
      <c r="B3519" t="s">
        <v>7859</v>
      </c>
      <c r="C3519" s="2">
        <v>43321</v>
      </c>
      <c r="D3519" s="2">
        <v>43324</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s="3" t="str" cm="1">
        <f t="array" ref="V3519">_xlfn.IFS(Orders!M3519=People!$B$2,People!$A$2,Orders!M3519=People!$B$3,People!$A$3,Orders!M3519=People!$B$4,People!$A$3,Orders!M3519=People!$B$5,People!$A$5)</f>
        <v>Cassandra Brandow</v>
      </c>
      <c r="W3519" s="3" t="str">
        <f>IFERROR(VLOOKUP(B3519,Returns!$B$2:$C$801,2),"No")</f>
        <v>Yes</v>
      </c>
    </row>
    <row r="3520" spans="1:23" hidden="1" x14ac:dyDescent="0.2">
      <c r="A3520" s="1">
        <v>3519</v>
      </c>
      <c r="B3520" t="s">
        <v>7859</v>
      </c>
      <c r="C3520" s="2">
        <v>43321</v>
      </c>
      <c r="D3520" s="2">
        <v>43324</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s="3" t="str" cm="1">
        <f t="array" ref="V3520">_xlfn.IFS(Orders!M3520=People!$B$2,People!$A$2,Orders!M3520=People!$B$3,People!$A$3,Orders!M3520=People!$B$4,People!$A$3,Orders!M3520=People!$B$5,People!$A$5)</f>
        <v>Cassandra Brandow</v>
      </c>
      <c r="W3520" s="3" t="str">
        <f>IFERROR(VLOOKUP(B3520,Returns!$B$2:$C$801,2),"No")</f>
        <v>Yes</v>
      </c>
    </row>
    <row r="3521" spans="1:23" x14ac:dyDescent="0.2">
      <c r="A3521" s="1">
        <v>3520</v>
      </c>
      <c r="B3521" t="s">
        <v>7860</v>
      </c>
      <c r="C3521" s="2">
        <v>42908</v>
      </c>
      <c r="D3521" s="2">
        <v>42911</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s="3" t="str" cm="1">
        <f t="array" ref="V3521">_xlfn.IFS(Orders!M3521=People!$B$2,People!$A$2,Orders!M3521=People!$B$3,People!$A$3,Orders!M3521=People!$B$4,People!$A$3,Orders!M3521=People!$B$5,People!$A$5)</f>
        <v>Chuck Magee</v>
      </c>
      <c r="W3521" s="3" t="str">
        <f>IFERROR(VLOOKUP(B3521,Returns!$B$2:$C$801,2),"No")</f>
        <v>Yes</v>
      </c>
    </row>
    <row r="3522" spans="1:23" hidden="1" x14ac:dyDescent="0.2">
      <c r="A3522" s="1">
        <v>3521</v>
      </c>
      <c r="B3522" t="s">
        <v>7861</v>
      </c>
      <c r="C3522" s="2">
        <v>42835</v>
      </c>
      <c r="D3522" s="2">
        <v>42840</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s="3" t="str" cm="1">
        <f t="array" ref="V3522">_xlfn.IFS(Orders!M3522=People!$B$2,People!$A$2,Orders!M3522=People!$B$3,People!$A$3,Orders!M3522=People!$B$4,People!$A$3,Orders!M3522=People!$B$5,People!$A$5)</f>
        <v>Anna Andreadi</v>
      </c>
      <c r="W3522" s="3" t="str">
        <f>IFERROR(VLOOKUP(B3522,Returns!$B$2:$C$801,2),"No")</f>
        <v>Yes</v>
      </c>
    </row>
    <row r="3523" spans="1:23" x14ac:dyDescent="0.2">
      <c r="A3523" s="1">
        <v>3522</v>
      </c>
      <c r="B3523" t="s">
        <v>7862</v>
      </c>
      <c r="C3523" s="2">
        <v>43425</v>
      </c>
      <c r="D3523" s="2">
        <v>43429</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s="3" t="str" cm="1">
        <f t="array" ref="V3523">_xlfn.IFS(Orders!M3523=People!$B$2,People!$A$2,Orders!M3523=People!$B$3,People!$A$3,Orders!M3523=People!$B$4,People!$A$3,Orders!M3523=People!$B$5,People!$A$5)</f>
        <v>Chuck Magee</v>
      </c>
      <c r="W3523" s="3" t="str">
        <f>IFERROR(VLOOKUP(B3523,Returns!$B$2:$C$801,2),"No")</f>
        <v>Yes</v>
      </c>
    </row>
    <row r="3524" spans="1:23" x14ac:dyDescent="0.2">
      <c r="A3524" s="1">
        <v>3523</v>
      </c>
      <c r="B3524" t="s">
        <v>7862</v>
      </c>
      <c r="C3524" s="2">
        <v>43425</v>
      </c>
      <c r="D3524" s="2">
        <v>43429</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s="3" t="str" cm="1">
        <f t="array" ref="V3524">_xlfn.IFS(Orders!M3524=People!$B$2,People!$A$2,Orders!M3524=People!$B$3,People!$A$3,Orders!M3524=People!$B$4,People!$A$3,Orders!M3524=People!$B$5,People!$A$5)</f>
        <v>Chuck Magee</v>
      </c>
      <c r="W3524" s="3" t="str">
        <f>IFERROR(VLOOKUP(B3524,Returns!$B$2:$C$801,2),"No")</f>
        <v>Yes</v>
      </c>
    </row>
    <row r="3525" spans="1:23" hidden="1" x14ac:dyDescent="0.2">
      <c r="A3525" s="1">
        <v>3524</v>
      </c>
      <c r="B3525" t="s">
        <v>7863</v>
      </c>
      <c r="C3525" s="2">
        <v>43348</v>
      </c>
      <c r="D3525" s="2">
        <v>43353</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s="3" t="str" cm="1">
        <f t="array" ref="V3525">_xlfn.IFS(Orders!M3525=People!$B$2,People!$A$2,Orders!M3525=People!$B$3,People!$A$3,Orders!M3525=People!$B$4,People!$A$3,Orders!M3525=People!$B$5,People!$A$5)</f>
        <v>Anna Andreadi</v>
      </c>
      <c r="W3525" s="3" t="str">
        <f>IFERROR(VLOOKUP(B3525,Returns!$B$2:$C$801,2),"No")</f>
        <v>Yes</v>
      </c>
    </row>
    <row r="3526" spans="1:23" x14ac:dyDescent="0.2">
      <c r="A3526" s="1">
        <v>3525</v>
      </c>
      <c r="B3526" t="s">
        <v>7864</v>
      </c>
      <c r="C3526" s="2">
        <v>43428</v>
      </c>
      <c r="D3526" s="2">
        <v>43432</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s="3" t="str" cm="1">
        <f t="array" ref="V3526">_xlfn.IFS(Orders!M3526=People!$B$2,People!$A$2,Orders!M3526=People!$B$3,People!$A$3,Orders!M3526=People!$B$4,People!$A$3,Orders!M3526=People!$B$5,People!$A$5)</f>
        <v>Chuck Magee</v>
      </c>
      <c r="W3526" s="3" t="str">
        <f>IFERROR(VLOOKUP(B3526,Returns!$B$2:$C$801,2),"No")</f>
        <v>Yes</v>
      </c>
    </row>
    <row r="3527" spans="1:23" hidden="1" x14ac:dyDescent="0.2">
      <c r="A3527" s="1">
        <v>3526</v>
      </c>
      <c r="B3527" t="s">
        <v>7865</v>
      </c>
      <c r="C3527" s="2">
        <v>43809</v>
      </c>
      <c r="D3527" s="2">
        <v>43814</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s="3" t="str" cm="1">
        <f t="array" ref="V3527">_xlfn.IFS(Orders!M3527=People!$B$2,People!$A$2,Orders!M3527=People!$B$3,People!$A$3,Orders!M3527=People!$B$4,People!$A$3,Orders!M3527=People!$B$5,People!$A$5)</f>
        <v>Cassandra Brandow</v>
      </c>
      <c r="W3527" s="3" t="str">
        <f>IFERROR(VLOOKUP(B3527,Returns!$B$2:$C$801,2),"No")</f>
        <v>Yes</v>
      </c>
    </row>
    <row r="3528" spans="1:23" hidden="1" x14ac:dyDescent="0.2">
      <c r="A3528" s="1">
        <v>3527</v>
      </c>
      <c r="B3528" t="s">
        <v>7865</v>
      </c>
      <c r="C3528" s="2">
        <v>43809</v>
      </c>
      <c r="D3528" s="2">
        <v>43814</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s="3" t="str" cm="1">
        <f t="array" ref="V3528">_xlfn.IFS(Orders!M3528=People!$B$2,People!$A$2,Orders!M3528=People!$B$3,People!$A$3,Orders!M3528=People!$B$4,People!$A$3,Orders!M3528=People!$B$5,People!$A$5)</f>
        <v>Cassandra Brandow</v>
      </c>
      <c r="W3528" s="3" t="str">
        <f>IFERROR(VLOOKUP(B3528,Returns!$B$2:$C$801,2),"No")</f>
        <v>Yes</v>
      </c>
    </row>
    <row r="3529" spans="1:23" hidden="1" x14ac:dyDescent="0.2">
      <c r="A3529" s="1">
        <v>3528</v>
      </c>
      <c r="B3529" t="s">
        <v>7865</v>
      </c>
      <c r="C3529" s="2">
        <v>43809</v>
      </c>
      <c r="D3529" s="2">
        <v>43814</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s="3" t="str" cm="1">
        <f t="array" ref="V3529">_xlfn.IFS(Orders!M3529=People!$B$2,People!$A$2,Orders!M3529=People!$B$3,People!$A$3,Orders!M3529=People!$B$4,People!$A$3,Orders!M3529=People!$B$5,People!$A$5)</f>
        <v>Cassandra Brandow</v>
      </c>
      <c r="W3529" s="3" t="str">
        <f>IFERROR(VLOOKUP(B3529,Returns!$B$2:$C$801,2),"No")</f>
        <v>Yes</v>
      </c>
    </row>
    <row r="3530" spans="1:23" hidden="1" x14ac:dyDescent="0.2">
      <c r="A3530" s="1">
        <v>3529</v>
      </c>
      <c r="B3530" t="s">
        <v>6060</v>
      </c>
      <c r="C3530" s="2">
        <v>43275</v>
      </c>
      <c r="D3530" s="2">
        <v>43280</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s="3" t="str" cm="1">
        <f t="array" ref="V3530">_xlfn.IFS(Orders!M3530=People!$B$2,People!$A$2,Orders!M3530=People!$B$3,People!$A$3,Orders!M3530=People!$B$4,People!$A$3,Orders!M3530=People!$B$5,People!$A$5)</f>
        <v>Anna Andreadi</v>
      </c>
      <c r="W3530" s="3" t="str">
        <f>IFERROR(VLOOKUP(B3530,Returns!$B$2:$C$801,2),"No")</f>
        <v>Yes</v>
      </c>
    </row>
    <row r="3531" spans="1:23" hidden="1" x14ac:dyDescent="0.2">
      <c r="A3531" s="1">
        <v>3530</v>
      </c>
      <c r="B3531" t="s">
        <v>7866</v>
      </c>
      <c r="C3531" s="2">
        <v>42995</v>
      </c>
      <c r="D3531" s="2">
        <v>43001</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s="3" t="str" cm="1">
        <f t="array" ref="V3531">_xlfn.IFS(Orders!M3531=People!$B$2,People!$A$2,Orders!M3531=People!$B$3,People!$A$3,Orders!M3531=People!$B$4,People!$A$3,Orders!M3531=People!$B$5,People!$A$5)</f>
        <v>Cassandra Brandow</v>
      </c>
      <c r="W3531" s="3" t="str">
        <f>IFERROR(VLOOKUP(B3531,Returns!$B$2:$C$801,2),"No")</f>
        <v>Yes</v>
      </c>
    </row>
    <row r="3532" spans="1:23" x14ac:dyDescent="0.2">
      <c r="A3532" s="1">
        <v>3531</v>
      </c>
      <c r="B3532" t="s">
        <v>7867</v>
      </c>
      <c r="C3532" s="2">
        <v>43239</v>
      </c>
      <c r="D3532" s="2">
        <v>43243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s="3" t="str" cm="1">
        <f t="array" ref="V3532">_xlfn.IFS(Orders!M3532=People!$B$2,People!$A$2,Orders!M3532=People!$B$3,People!$A$3,Orders!M3532=People!$B$4,People!$A$3,Orders!M3532=People!$B$5,People!$A$5)</f>
        <v>Chuck Magee</v>
      </c>
      <c r="W3532" s="3" t="str">
        <f>IFERROR(VLOOKUP(B3532,Returns!$B$2:$C$801,2),"No")</f>
        <v>Yes</v>
      </c>
    </row>
    <row r="3533" spans="1:23" x14ac:dyDescent="0.2">
      <c r="A3533" s="1">
        <v>3532</v>
      </c>
      <c r="B3533" t="s">
        <v>7868</v>
      </c>
      <c r="C3533" s="2">
        <v>43248</v>
      </c>
      <c r="D3533" s="2">
        <v>43248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s="3" t="str" cm="1">
        <f t="array" ref="V3533">_xlfn.IFS(Orders!M3533=People!$B$2,People!$A$2,Orders!M3533=People!$B$3,People!$A$3,Orders!M3533=People!$B$4,People!$A$3,Orders!M3533=People!$B$5,People!$A$5)</f>
        <v>Chuck Magee</v>
      </c>
      <c r="W3533" s="3" t="str">
        <f>IFERROR(VLOOKUP(B3533,Returns!$B$2:$C$801,2),"No")</f>
        <v>Yes</v>
      </c>
    </row>
    <row r="3534" spans="1:23" hidden="1" x14ac:dyDescent="0.2">
      <c r="A3534" s="1">
        <v>3533</v>
      </c>
      <c r="B3534" t="s">
        <v>7869</v>
      </c>
      <c r="C3534" s="2">
        <v>42478</v>
      </c>
      <c r="D3534" s="2">
        <v>42483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s="3" t="str" cm="1">
        <f t="array" ref="V3534">_xlfn.IFS(Orders!M3534=People!$B$2,People!$A$2,Orders!M3534=People!$B$3,People!$A$3,Orders!M3534=People!$B$4,People!$A$3,Orders!M3534=People!$B$5,People!$A$5)</f>
        <v>Anna Andreadi</v>
      </c>
      <c r="W3534" s="3" t="str">
        <f>IFERROR(VLOOKUP(B3534,Returns!$B$2:$C$801,2),"No")</f>
        <v>Yes</v>
      </c>
    </row>
    <row r="3535" spans="1:23" hidden="1" x14ac:dyDescent="0.2">
      <c r="A3535" s="1">
        <v>3534</v>
      </c>
      <c r="B3535" t="s">
        <v>7869</v>
      </c>
      <c r="C3535" s="2">
        <v>42478</v>
      </c>
      <c r="D3535" s="2">
        <v>42483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s="3" t="str" cm="1">
        <f t="array" ref="V3535">_xlfn.IFS(Orders!M3535=People!$B$2,People!$A$2,Orders!M3535=People!$B$3,People!$A$3,Orders!M3535=People!$B$4,People!$A$3,Orders!M3535=People!$B$5,People!$A$5)</f>
        <v>Anna Andreadi</v>
      </c>
      <c r="W3535" s="3" t="str">
        <f>IFERROR(VLOOKUP(B3535,Returns!$B$2:$C$801,2),"No")</f>
        <v>Yes</v>
      </c>
    </row>
    <row r="3536" spans="1:23" hidden="1" x14ac:dyDescent="0.2">
      <c r="A3536" s="1">
        <v>3535</v>
      </c>
      <c r="B3536" t="s">
        <v>7869</v>
      </c>
      <c r="C3536" s="2">
        <v>42478</v>
      </c>
      <c r="D3536" s="2">
        <v>42483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s="3" t="str" cm="1">
        <f t="array" ref="V3536">_xlfn.IFS(Orders!M3536=People!$B$2,People!$A$2,Orders!M3536=People!$B$3,People!$A$3,Orders!M3536=People!$B$4,People!$A$3,Orders!M3536=People!$B$5,People!$A$5)</f>
        <v>Anna Andreadi</v>
      </c>
      <c r="W3536" s="3" t="str">
        <f>IFERROR(VLOOKUP(B3536,Returns!$B$2:$C$801,2),"No")</f>
        <v>Yes</v>
      </c>
    </row>
    <row r="3537" spans="1:23" hidden="1" x14ac:dyDescent="0.2">
      <c r="A3537" s="1">
        <v>3536</v>
      </c>
      <c r="B3537" t="s">
        <v>7869</v>
      </c>
      <c r="C3537" s="2">
        <v>42478</v>
      </c>
      <c r="D3537" s="2">
        <v>42483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s="3" t="str" cm="1">
        <f t="array" ref="V3537">_xlfn.IFS(Orders!M3537=People!$B$2,People!$A$2,Orders!M3537=People!$B$3,People!$A$3,Orders!M3537=People!$B$4,People!$A$3,Orders!M3537=People!$B$5,People!$A$5)</f>
        <v>Anna Andreadi</v>
      </c>
      <c r="W3537" s="3" t="str">
        <f>IFERROR(VLOOKUP(B3537,Returns!$B$2:$C$801,2),"No")</f>
        <v>Yes</v>
      </c>
    </row>
    <row r="3538" spans="1:23" x14ac:dyDescent="0.2">
      <c r="A3538" s="1">
        <v>3537</v>
      </c>
      <c r="B3538" t="s">
        <v>7870</v>
      </c>
      <c r="C3538" s="2">
        <v>43268</v>
      </c>
      <c r="D3538" s="2">
        <v>43271</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s="3" t="str" cm="1">
        <f t="array" ref="V3538">_xlfn.IFS(Orders!M3538=People!$B$2,People!$A$2,Orders!M3538=People!$B$3,People!$A$3,Orders!M3538=People!$B$4,People!$A$3,Orders!M3538=People!$B$5,People!$A$5)</f>
        <v>Chuck Magee</v>
      </c>
      <c r="W3538" s="3" t="str">
        <f>IFERROR(VLOOKUP(B3538,Returns!$B$2:$C$801,2),"No")</f>
        <v>Yes</v>
      </c>
    </row>
    <row r="3539" spans="1:23" hidden="1" x14ac:dyDescent="0.2">
      <c r="A3539" s="1">
        <v>3538</v>
      </c>
      <c r="B3539" t="s">
        <v>7871</v>
      </c>
      <c r="C3539" s="2">
        <v>42499</v>
      </c>
      <c r="D3539" s="2">
        <v>42499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s="3" t="str" cm="1">
        <f t="array" ref="V3539">_xlfn.IFS(Orders!M3539=People!$B$2,People!$A$2,Orders!M3539=People!$B$3,People!$A$3,Orders!M3539=People!$B$4,People!$A$3,Orders!M3539=People!$B$5,People!$A$5)</f>
        <v>Cassandra Brandow</v>
      </c>
      <c r="W3539" s="3" t="str">
        <f>IFERROR(VLOOKUP(B3539,Returns!$B$2:$C$801,2),"No")</f>
        <v>Yes</v>
      </c>
    </row>
    <row r="3540" spans="1:23" hidden="1" x14ac:dyDescent="0.2">
      <c r="A3540" s="1">
        <v>3539</v>
      </c>
      <c r="B3540" t="s">
        <v>7871</v>
      </c>
      <c r="C3540" s="2">
        <v>42499</v>
      </c>
      <c r="D3540" s="2">
        <v>42499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s="3" t="str" cm="1">
        <f t="array" ref="V3540">_xlfn.IFS(Orders!M3540=People!$B$2,People!$A$2,Orders!M3540=People!$B$3,People!$A$3,Orders!M3540=People!$B$4,People!$A$3,Orders!M3540=People!$B$5,People!$A$5)</f>
        <v>Cassandra Brandow</v>
      </c>
      <c r="W3540" s="3" t="str">
        <f>IFERROR(VLOOKUP(B3540,Returns!$B$2:$C$801,2),"No")</f>
        <v>Yes</v>
      </c>
    </row>
    <row r="3541" spans="1:23" hidden="1" x14ac:dyDescent="0.2">
      <c r="A3541" s="1">
        <v>3540</v>
      </c>
      <c r="B3541" t="s">
        <v>7871</v>
      </c>
      <c r="C3541" s="2">
        <v>42499</v>
      </c>
      <c r="D3541" s="2">
        <v>42499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s="3" t="str" cm="1">
        <f t="array" ref="V3541">_xlfn.IFS(Orders!M3541=People!$B$2,People!$A$2,Orders!M3541=People!$B$3,People!$A$3,Orders!M3541=People!$B$4,People!$A$3,Orders!M3541=People!$B$5,People!$A$5)</f>
        <v>Cassandra Brandow</v>
      </c>
      <c r="W3541" s="3" t="str">
        <f>IFERROR(VLOOKUP(B3541,Returns!$B$2:$C$801,2),"No")</f>
        <v>Yes</v>
      </c>
    </row>
    <row r="3542" spans="1:23" hidden="1" x14ac:dyDescent="0.2">
      <c r="A3542" s="1">
        <v>3541</v>
      </c>
      <c r="B3542" t="s">
        <v>7871</v>
      </c>
      <c r="C3542" s="2">
        <v>42499</v>
      </c>
      <c r="D3542" s="2">
        <v>42499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s="3" t="str" cm="1">
        <f t="array" ref="V3542">_xlfn.IFS(Orders!M3542=People!$B$2,People!$A$2,Orders!M3542=People!$B$3,People!$A$3,Orders!M3542=People!$B$4,People!$A$3,Orders!M3542=People!$B$5,People!$A$5)</f>
        <v>Cassandra Brandow</v>
      </c>
      <c r="W3542" s="3" t="str">
        <f>IFERROR(VLOOKUP(B3542,Returns!$B$2:$C$801,2),"No")</f>
        <v>Yes</v>
      </c>
    </row>
    <row r="3543" spans="1:23" x14ac:dyDescent="0.2">
      <c r="A3543" s="1">
        <v>3542</v>
      </c>
      <c r="B3543" t="s">
        <v>7872</v>
      </c>
      <c r="C3543" s="2">
        <v>43361</v>
      </c>
      <c r="D3543" s="2">
        <v>43363</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s="3" t="str" cm="1">
        <f t="array" ref="V3543">_xlfn.IFS(Orders!M3543=People!$B$2,People!$A$2,Orders!M3543=People!$B$3,People!$A$3,Orders!M3543=People!$B$4,People!$A$3,Orders!M3543=People!$B$5,People!$A$5)</f>
        <v>Chuck Magee</v>
      </c>
      <c r="W3543" s="3" t="str">
        <f>IFERROR(VLOOKUP(B3543,Returns!$B$2:$C$801,2),"No")</f>
        <v>Yes</v>
      </c>
    </row>
    <row r="3544" spans="1:23" x14ac:dyDescent="0.2">
      <c r="A3544" s="1">
        <v>3543</v>
      </c>
      <c r="B3544" t="s">
        <v>7872</v>
      </c>
      <c r="C3544" s="2">
        <v>43361</v>
      </c>
      <c r="D3544" s="2">
        <v>43363</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s="3" t="str" cm="1">
        <f t="array" ref="V3544">_xlfn.IFS(Orders!M3544=People!$B$2,People!$A$2,Orders!M3544=People!$B$3,People!$A$3,Orders!M3544=People!$B$4,People!$A$3,Orders!M3544=People!$B$5,People!$A$5)</f>
        <v>Chuck Magee</v>
      </c>
      <c r="W3544" s="3" t="str">
        <f>IFERROR(VLOOKUP(B3544,Returns!$B$2:$C$801,2),"No")</f>
        <v>Yes</v>
      </c>
    </row>
    <row r="3545" spans="1:23" x14ac:dyDescent="0.2">
      <c r="A3545" s="1">
        <v>3544</v>
      </c>
      <c r="B3545" t="s">
        <v>7872</v>
      </c>
      <c r="C3545" s="2">
        <v>43361</v>
      </c>
      <c r="D3545" s="2">
        <v>43363</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s="3" t="str" cm="1">
        <f t="array" ref="V3545">_xlfn.IFS(Orders!M3545=People!$B$2,People!$A$2,Orders!M3545=People!$B$3,People!$A$3,Orders!M3545=People!$B$4,People!$A$3,Orders!M3545=People!$B$5,People!$A$5)</f>
        <v>Chuck Magee</v>
      </c>
      <c r="W3545" s="3" t="str">
        <f>IFERROR(VLOOKUP(B3545,Returns!$B$2:$C$801,2),"No")</f>
        <v>Yes</v>
      </c>
    </row>
    <row r="3546" spans="1:23" x14ac:dyDescent="0.2">
      <c r="A3546" s="1">
        <v>3545</v>
      </c>
      <c r="B3546" t="s">
        <v>7873</v>
      </c>
      <c r="C3546" s="2">
        <v>43822</v>
      </c>
      <c r="D3546" s="2">
        <v>43824</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s="3" t="str" cm="1">
        <f t="array" ref="V3546">_xlfn.IFS(Orders!M3546=People!$B$2,People!$A$2,Orders!M3546=People!$B$3,People!$A$3,Orders!M3546=People!$B$4,People!$A$3,Orders!M3546=People!$B$5,People!$A$5)</f>
        <v>Chuck Magee</v>
      </c>
      <c r="W3546" s="3" t="str">
        <f>IFERROR(VLOOKUP(B3546,Returns!$B$2:$C$801,2),"No")</f>
        <v>Yes</v>
      </c>
    </row>
    <row r="3547" spans="1:23" x14ac:dyDescent="0.2">
      <c r="A3547" s="1">
        <v>3546</v>
      </c>
      <c r="B3547" t="s">
        <v>7873</v>
      </c>
      <c r="C3547" s="2">
        <v>43822</v>
      </c>
      <c r="D3547" s="2">
        <v>43824</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s="3" t="str" cm="1">
        <f t="array" ref="V3547">_xlfn.IFS(Orders!M3547=People!$B$2,People!$A$2,Orders!M3547=People!$B$3,People!$A$3,Orders!M3547=People!$B$4,People!$A$3,Orders!M3547=People!$B$5,People!$A$5)</f>
        <v>Chuck Magee</v>
      </c>
      <c r="W3547" s="3" t="str">
        <f>IFERROR(VLOOKUP(B3547,Returns!$B$2:$C$801,2),"No")</f>
        <v>Yes</v>
      </c>
    </row>
    <row r="3548" spans="1:23" hidden="1" x14ac:dyDescent="0.2">
      <c r="A3548" s="1">
        <v>3547</v>
      </c>
      <c r="B3548" t="s">
        <v>7874</v>
      </c>
      <c r="C3548" s="2">
        <v>43768</v>
      </c>
      <c r="D3548" s="2">
        <v>43770</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s="3" t="str" cm="1">
        <f t="array" ref="V3548">_xlfn.IFS(Orders!M3548=People!$B$2,People!$A$2,Orders!M3548=People!$B$3,People!$A$3,Orders!M3548=People!$B$4,People!$A$3,Orders!M3548=People!$B$5,People!$A$5)</f>
        <v>Cassandra Brandow</v>
      </c>
      <c r="W3548" s="3" t="str">
        <f>IFERROR(VLOOKUP(B3548,Returns!$B$2:$C$801,2),"No")</f>
        <v>Yes</v>
      </c>
    </row>
    <row r="3549" spans="1:23" hidden="1" x14ac:dyDescent="0.2">
      <c r="A3549" s="1">
        <v>3548</v>
      </c>
      <c r="B3549" t="s">
        <v>7874</v>
      </c>
      <c r="C3549" s="2">
        <v>43768</v>
      </c>
      <c r="D3549" s="2">
        <v>43770</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s="3" t="str" cm="1">
        <f t="array" ref="V3549">_xlfn.IFS(Orders!M3549=People!$B$2,People!$A$2,Orders!M3549=People!$B$3,People!$A$3,Orders!M3549=People!$B$4,People!$A$3,Orders!M3549=People!$B$5,People!$A$5)</f>
        <v>Cassandra Brandow</v>
      </c>
      <c r="W3549" s="3" t="str">
        <f>IFERROR(VLOOKUP(B3549,Returns!$B$2:$C$801,2),"No")</f>
        <v>Yes</v>
      </c>
    </row>
    <row r="3550" spans="1:23" hidden="1" x14ac:dyDescent="0.2">
      <c r="A3550" s="1">
        <v>3549</v>
      </c>
      <c r="B3550" t="s">
        <v>7874</v>
      </c>
      <c r="C3550" s="2">
        <v>43768</v>
      </c>
      <c r="D3550" s="2">
        <v>43770</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s="3" t="str" cm="1">
        <f t="array" ref="V3550">_xlfn.IFS(Orders!M3550=People!$B$2,People!$A$2,Orders!M3550=People!$B$3,People!$A$3,Orders!M3550=People!$B$4,People!$A$3,Orders!M3550=People!$B$5,People!$A$5)</f>
        <v>Cassandra Brandow</v>
      </c>
      <c r="W3550" s="3" t="str">
        <f>IFERROR(VLOOKUP(B3550,Returns!$B$2:$C$801,2),"No")</f>
        <v>Yes</v>
      </c>
    </row>
    <row r="3551" spans="1:23" hidden="1" x14ac:dyDescent="0.2">
      <c r="A3551" s="1">
        <v>3550</v>
      </c>
      <c r="B3551" t="s">
        <v>7874</v>
      </c>
      <c r="C3551" s="2">
        <v>43768</v>
      </c>
      <c r="D3551" s="2">
        <v>43770</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s="3" t="str" cm="1">
        <f t="array" ref="V3551">_xlfn.IFS(Orders!M3551=People!$B$2,People!$A$2,Orders!M3551=People!$B$3,People!$A$3,Orders!M3551=People!$B$4,People!$A$3,Orders!M3551=People!$B$5,People!$A$5)</f>
        <v>Cassandra Brandow</v>
      </c>
      <c r="W3551" s="3" t="str">
        <f>IFERROR(VLOOKUP(B3551,Returns!$B$2:$C$801,2),"No")</f>
        <v>Yes</v>
      </c>
    </row>
    <row r="3552" spans="1:23" x14ac:dyDescent="0.2">
      <c r="A3552" s="1">
        <v>3551</v>
      </c>
      <c r="B3552" t="s">
        <v>7875</v>
      </c>
      <c r="C3552" s="2">
        <v>43188</v>
      </c>
      <c r="D3552" s="2">
        <v>43192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s="3" t="str" cm="1">
        <f t="array" ref="V3552">_xlfn.IFS(Orders!M3552=People!$B$2,People!$A$2,Orders!M3552=People!$B$3,People!$A$3,Orders!M3552=People!$B$4,People!$A$3,Orders!M3552=People!$B$5,People!$A$5)</f>
        <v>Chuck Magee</v>
      </c>
      <c r="W3552" s="3" t="str">
        <f>IFERROR(VLOOKUP(B3552,Returns!$B$2:$C$801,2),"No")</f>
        <v>Yes</v>
      </c>
    </row>
    <row r="3553" spans="1:23" x14ac:dyDescent="0.2">
      <c r="A3553" s="1">
        <v>3552</v>
      </c>
      <c r="B3553" t="s">
        <v>7875</v>
      </c>
      <c r="C3553" s="2">
        <v>43188</v>
      </c>
      <c r="D3553" s="2">
        <v>43192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s="3" t="str" cm="1">
        <f t="array" ref="V3553">_xlfn.IFS(Orders!M3553=People!$B$2,People!$A$2,Orders!M3553=People!$B$3,People!$A$3,Orders!M3553=People!$B$4,People!$A$3,Orders!M3553=People!$B$5,People!$A$5)</f>
        <v>Chuck Magee</v>
      </c>
      <c r="W3553" s="3" t="str">
        <f>IFERROR(VLOOKUP(B3553,Returns!$B$2:$C$801,2),"No")</f>
        <v>Yes</v>
      </c>
    </row>
    <row r="3554" spans="1:23" x14ac:dyDescent="0.2">
      <c r="A3554" s="1">
        <v>3553</v>
      </c>
      <c r="B3554" t="s">
        <v>7875</v>
      </c>
      <c r="C3554" s="2">
        <v>43188</v>
      </c>
      <c r="D3554" s="2">
        <v>43192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s="3" t="str" cm="1">
        <f t="array" ref="V3554">_xlfn.IFS(Orders!M3554=People!$B$2,People!$A$2,Orders!M3554=People!$B$3,People!$A$3,Orders!M3554=People!$B$4,People!$A$3,Orders!M3554=People!$B$5,People!$A$5)</f>
        <v>Chuck Magee</v>
      </c>
      <c r="W3554" s="3" t="str">
        <f>IFERROR(VLOOKUP(B3554,Returns!$B$2:$C$801,2),"No")</f>
        <v>Yes</v>
      </c>
    </row>
    <row r="3555" spans="1:23" x14ac:dyDescent="0.2">
      <c r="A3555" s="1">
        <v>3554</v>
      </c>
      <c r="B3555" t="s">
        <v>7876</v>
      </c>
      <c r="C3555" s="2">
        <v>43792</v>
      </c>
      <c r="D3555" s="2">
        <v>43795</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s="3" t="str" cm="1">
        <f t="array" ref="V3555">_xlfn.IFS(Orders!M3555=People!$B$2,People!$A$2,Orders!M3555=People!$B$3,People!$A$3,Orders!M3555=People!$B$4,People!$A$3,Orders!M3555=People!$B$5,People!$A$5)</f>
        <v>Chuck Magee</v>
      </c>
      <c r="W3555" s="3" t="str">
        <f>IFERROR(VLOOKUP(B3555,Returns!$B$2:$C$801,2),"No")</f>
        <v>Yes</v>
      </c>
    </row>
    <row r="3556" spans="1:23" hidden="1" x14ac:dyDescent="0.2">
      <c r="A3556" s="1">
        <v>3555</v>
      </c>
      <c r="B3556" t="s">
        <v>7877</v>
      </c>
      <c r="C3556" s="2">
        <v>42452</v>
      </c>
      <c r="D3556" s="2">
        <v>42455</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s="3" t="str" cm="1">
        <f t="array" ref="V3556">_xlfn.IFS(Orders!M3556=People!$B$2,People!$A$2,Orders!M3556=People!$B$3,People!$A$3,Orders!M3556=People!$B$4,People!$A$3,Orders!M3556=People!$B$5,People!$A$5)</f>
        <v>Anna Andreadi</v>
      </c>
      <c r="W3556" s="3" t="str">
        <f>IFERROR(VLOOKUP(B3556,Returns!$B$2:$C$801,2),"No")</f>
        <v>Yes</v>
      </c>
    </row>
    <row r="3557" spans="1:23" hidden="1" x14ac:dyDescent="0.2">
      <c r="A3557" s="1">
        <v>3556</v>
      </c>
      <c r="B3557" t="s">
        <v>7877</v>
      </c>
      <c r="C3557" s="2">
        <v>42452</v>
      </c>
      <c r="D3557" s="2">
        <v>42455</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s="3" t="str" cm="1">
        <f t="array" ref="V3557">_xlfn.IFS(Orders!M3557=People!$B$2,People!$A$2,Orders!M3557=People!$B$3,People!$A$3,Orders!M3557=People!$B$4,People!$A$3,Orders!M3557=People!$B$5,People!$A$5)</f>
        <v>Anna Andreadi</v>
      </c>
      <c r="W3557" s="3" t="str">
        <f>IFERROR(VLOOKUP(B3557,Returns!$B$2:$C$801,2),"No")</f>
        <v>Yes</v>
      </c>
    </row>
    <row r="3558" spans="1:23" hidden="1" x14ac:dyDescent="0.2">
      <c r="A3558" s="1">
        <v>3557</v>
      </c>
      <c r="B3558" t="s">
        <v>6115</v>
      </c>
      <c r="C3558" s="2">
        <v>43800</v>
      </c>
      <c r="D3558" s="2">
        <v>43804</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s="3" t="str" cm="1">
        <f t="array" ref="V3558">_xlfn.IFS(Orders!M3558=People!$B$2,People!$A$2,Orders!M3558=People!$B$3,People!$A$3,Orders!M3558=People!$B$4,People!$A$3,Orders!M3558=People!$B$5,People!$A$5)</f>
        <v>Anna Andreadi</v>
      </c>
      <c r="W3558" s="3" t="str">
        <f>IFERROR(VLOOKUP(B3558,Returns!$B$2:$C$801,2),"No")</f>
        <v>Yes</v>
      </c>
    </row>
    <row r="3559" spans="1:23" hidden="1" x14ac:dyDescent="0.2">
      <c r="A3559" s="1">
        <v>3558</v>
      </c>
      <c r="B3559" t="s">
        <v>6115</v>
      </c>
      <c r="C3559" s="2">
        <v>43800</v>
      </c>
      <c r="D3559" s="2">
        <v>43804</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s="3" t="str" cm="1">
        <f t="array" ref="V3559">_xlfn.IFS(Orders!M3559=People!$B$2,People!$A$2,Orders!M3559=People!$B$3,People!$A$3,Orders!M3559=People!$B$4,People!$A$3,Orders!M3559=People!$B$5,People!$A$5)</f>
        <v>Anna Andreadi</v>
      </c>
      <c r="W3559" s="3" t="str">
        <f>IFERROR(VLOOKUP(B3559,Returns!$B$2:$C$801,2),"No")</f>
        <v>Yes</v>
      </c>
    </row>
    <row r="3560" spans="1:23" hidden="1" x14ac:dyDescent="0.2">
      <c r="A3560" s="1">
        <v>3559</v>
      </c>
      <c r="B3560" t="s">
        <v>7878</v>
      </c>
      <c r="C3560" s="2">
        <v>43776</v>
      </c>
      <c r="D3560" s="2">
        <v>43781</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s="3" t="str" cm="1">
        <f t="array" ref="V3560">_xlfn.IFS(Orders!M3560=People!$B$2,People!$A$2,Orders!M3560=People!$B$3,People!$A$3,Orders!M3560=People!$B$4,People!$A$3,Orders!M3560=People!$B$5,People!$A$5)</f>
        <v>Anna Andreadi</v>
      </c>
      <c r="W3560" s="3" t="str">
        <f>IFERROR(VLOOKUP(B3560,Returns!$B$2:$C$801,2),"No")</f>
        <v>Yes</v>
      </c>
    </row>
    <row r="3561" spans="1:23" hidden="1" x14ac:dyDescent="0.2">
      <c r="A3561" s="1">
        <v>3560</v>
      </c>
      <c r="B3561" t="s">
        <v>7878</v>
      </c>
      <c r="C3561" s="2">
        <v>43776</v>
      </c>
      <c r="D3561" s="2">
        <v>43781</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s="3" t="str" cm="1">
        <f t="array" ref="V3561">_xlfn.IFS(Orders!M3561=People!$B$2,People!$A$2,Orders!M3561=People!$B$3,People!$A$3,Orders!M3561=People!$B$4,People!$A$3,Orders!M3561=People!$B$5,People!$A$5)</f>
        <v>Anna Andreadi</v>
      </c>
      <c r="W3561" s="3" t="str">
        <f>IFERROR(VLOOKUP(B3561,Returns!$B$2:$C$801,2),"No")</f>
        <v>Yes</v>
      </c>
    </row>
    <row r="3562" spans="1:23" x14ac:dyDescent="0.2">
      <c r="A3562" s="1">
        <v>3561</v>
      </c>
      <c r="B3562" t="s">
        <v>7879</v>
      </c>
      <c r="C3562" s="2">
        <v>43712</v>
      </c>
      <c r="D3562" s="2">
        <v>43717</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s="3" t="str" cm="1">
        <f t="array" ref="V3562">_xlfn.IFS(Orders!M3562=People!$B$2,People!$A$2,Orders!M3562=People!$B$3,People!$A$3,Orders!M3562=People!$B$4,People!$A$3,Orders!M3562=People!$B$5,People!$A$5)</f>
        <v>Chuck Magee</v>
      </c>
      <c r="W3562" s="3" t="str">
        <f>IFERROR(VLOOKUP(B3562,Returns!$B$2:$C$801,2),"No")</f>
        <v>Yes</v>
      </c>
    </row>
    <row r="3563" spans="1:23" x14ac:dyDescent="0.2">
      <c r="A3563" s="1">
        <v>3562</v>
      </c>
      <c r="B3563" t="s">
        <v>7879</v>
      </c>
      <c r="C3563" s="2">
        <v>43712</v>
      </c>
      <c r="D3563" s="2">
        <v>43717</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s="3" t="str" cm="1">
        <f t="array" ref="V3563">_xlfn.IFS(Orders!M3563=People!$B$2,People!$A$2,Orders!M3563=People!$B$3,People!$A$3,Orders!M3563=People!$B$4,People!$A$3,Orders!M3563=People!$B$5,People!$A$5)</f>
        <v>Chuck Magee</v>
      </c>
      <c r="W3563" s="3" t="str">
        <f>IFERROR(VLOOKUP(B3563,Returns!$B$2:$C$801,2),"No")</f>
        <v>Yes</v>
      </c>
    </row>
    <row r="3564" spans="1:23" x14ac:dyDescent="0.2">
      <c r="A3564" s="1">
        <v>3563</v>
      </c>
      <c r="B3564" t="s">
        <v>7879</v>
      </c>
      <c r="C3564" s="2">
        <v>43712</v>
      </c>
      <c r="D3564" s="2">
        <v>43717</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s="3" t="str" cm="1">
        <f t="array" ref="V3564">_xlfn.IFS(Orders!M3564=People!$B$2,People!$A$2,Orders!M3564=People!$B$3,People!$A$3,Orders!M3564=People!$B$4,People!$A$3,Orders!M3564=People!$B$5,People!$A$5)</f>
        <v>Chuck Magee</v>
      </c>
      <c r="W3564" s="3" t="str">
        <f>IFERROR(VLOOKUP(B3564,Returns!$B$2:$C$801,2),"No")</f>
        <v>Yes</v>
      </c>
    </row>
    <row r="3565" spans="1:23" x14ac:dyDescent="0.2">
      <c r="A3565" s="1">
        <v>3564</v>
      </c>
      <c r="B3565" t="s">
        <v>7879</v>
      </c>
      <c r="C3565" s="2">
        <v>43712</v>
      </c>
      <c r="D3565" s="2">
        <v>43717</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s="3" t="str" cm="1">
        <f t="array" ref="V3565">_xlfn.IFS(Orders!M3565=People!$B$2,People!$A$2,Orders!M3565=People!$B$3,People!$A$3,Orders!M3565=People!$B$4,People!$A$3,Orders!M3565=People!$B$5,People!$A$5)</f>
        <v>Chuck Magee</v>
      </c>
      <c r="W3565" s="3" t="str">
        <f>IFERROR(VLOOKUP(B3565,Returns!$B$2:$C$801,2),"No")</f>
        <v>Yes</v>
      </c>
    </row>
    <row r="3566" spans="1:23" hidden="1" x14ac:dyDescent="0.2">
      <c r="A3566" s="1">
        <v>3565</v>
      </c>
      <c r="B3566" t="s">
        <v>7880</v>
      </c>
      <c r="C3566" s="2">
        <v>43284</v>
      </c>
      <c r="D3566" s="2">
        <v>43287</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s="3" t="str" cm="1">
        <f t="array" ref="V3566">_xlfn.IFS(Orders!M3566=People!$B$2,People!$A$2,Orders!M3566=People!$B$3,People!$A$3,Orders!M3566=People!$B$4,People!$A$3,Orders!M3566=People!$B$5,People!$A$5)</f>
        <v>Anna Andreadi</v>
      </c>
      <c r="W3566" s="3" t="str">
        <f>IFERROR(VLOOKUP(B3566,Returns!$B$2:$C$801,2),"No")</f>
        <v>Yes</v>
      </c>
    </row>
    <row r="3567" spans="1:23" hidden="1" x14ac:dyDescent="0.2">
      <c r="A3567" s="1">
        <v>3566</v>
      </c>
      <c r="B3567" t="s">
        <v>7880</v>
      </c>
      <c r="C3567" s="2">
        <v>43284</v>
      </c>
      <c r="D3567" s="2">
        <v>43287</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s="3" t="str" cm="1">
        <f t="array" ref="V3567">_xlfn.IFS(Orders!M3567=People!$B$2,People!$A$2,Orders!M3567=People!$B$3,People!$A$3,Orders!M3567=People!$B$4,People!$A$3,Orders!M3567=People!$B$5,People!$A$5)</f>
        <v>Anna Andreadi</v>
      </c>
      <c r="W3567" s="3" t="str">
        <f>IFERROR(VLOOKUP(B3567,Returns!$B$2:$C$801,2),"No")</f>
        <v>Yes</v>
      </c>
    </row>
    <row r="3568" spans="1:23" x14ac:dyDescent="0.2">
      <c r="A3568" s="1">
        <v>3567</v>
      </c>
      <c r="B3568" t="s">
        <v>7881</v>
      </c>
      <c r="C3568" s="2">
        <v>43715</v>
      </c>
      <c r="D3568" s="2">
        <v>43722</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s="3" t="str" cm="1">
        <f t="array" ref="V3568">_xlfn.IFS(Orders!M3568=People!$B$2,People!$A$2,Orders!M3568=People!$B$3,People!$A$3,Orders!M3568=People!$B$4,People!$A$3,Orders!M3568=People!$B$5,People!$A$5)</f>
        <v>Chuck Magee</v>
      </c>
      <c r="W3568" s="3" t="str">
        <f>IFERROR(VLOOKUP(B3568,Returns!$B$2:$C$801,2),"No")</f>
        <v>Yes</v>
      </c>
    </row>
    <row r="3569" spans="1:23" x14ac:dyDescent="0.2">
      <c r="A3569" s="1">
        <v>3568</v>
      </c>
      <c r="B3569" t="s">
        <v>7882</v>
      </c>
      <c r="C3569" s="2">
        <v>43352</v>
      </c>
      <c r="D3569" s="2">
        <v>43357</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s="3" t="str" cm="1">
        <f t="array" ref="V3569">_xlfn.IFS(Orders!M3569=People!$B$2,People!$A$2,Orders!M3569=People!$B$3,People!$A$3,Orders!M3569=People!$B$4,People!$A$3,Orders!M3569=People!$B$5,People!$A$5)</f>
        <v>Chuck Magee</v>
      </c>
      <c r="W3569" s="3" t="str">
        <f>IFERROR(VLOOKUP(B3569,Returns!$B$2:$C$801,2),"No")</f>
        <v>Yes</v>
      </c>
    </row>
    <row r="3570" spans="1:23" hidden="1" x14ac:dyDescent="0.2">
      <c r="A3570" s="1">
        <v>3569</v>
      </c>
      <c r="B3570" t="s">
        <v>7883</v>
      </c>
      <c r="C3570" s="2">
        <v>43649</v>
      </c>
      <c r="D3570" s="2">
        <v>43649</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s="3" t="str" cm="1">
        <f t="array" ref="V3570">_xlfn.IFS(Orders!M3570=People!$B$2,People!$A$2,Orders!M3570=People!$B$3,People!$A$3,Orders!M3570=People!$B$4,People!$A$3,Orders!M3570=People!$B$5,People!$A$5)</f>
        <v>Anna Andreadi</v>
      </c>
      <c r="W3570" s="3" t="str">
        <f>IFERROR(VLOOKUP(B3570,Returns!$B$2:$C$801,2),"No")</f>
        <v>Yes</v>
      </c>
    </row>
    <row r="3571" spans="1:23" hidden="1" x14ac:dyDescent="0.2">
      <c r="A3571" s="1">
        <v>3570</v>
      </c>
      <c r="B3571" t="s">
        <v>7883</v>
      </c>
      <c r="C3571" s="2">
        <v>43649</v>
      </c>
      <c r="D3571" s="2">
        <v>43649</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s="3" t="str" cm="1">
        <f t="array" ref="V3571">_xlfn.IFS(Orders!M3571=People!$B$2,People!$A$2,Orders!M3571=People!$B$3,People!$A$3,Orders!M3571=People!$B$4,People!$A$3,Orders!M3571=People!$B$5,People!$A$5)</f>
        <v>Anna Andreadi</v>
      </c>
      <c r="W3571" s="3" t="str">
        <f>IFERROR(VLOOKUP(B3571,Returns!$B$2:$C$801,2),"No")</f>
        <v>Yes</v>
      </c>
    </row>
    <row r="3572" spans="1:23" hidden="1" x14ac:dyDescent="0.2">
      <c r="A3572" s="1">
        <v>3571</v>
      </c>
      <c r="B3572" t="s">
        <v>7883</v>
      </c>
      <c r="C3572" s="2">
        <v>43649</v>
      </c>
      <c r="D3572" s="2">
        <v>43649</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s="3" t="str" cm="1">
        <f t="array" ref="V3572">_xlfn.IFS(Orders!M3572=People!$B$2,People!$A$2,Orders!M3572=People!$B$3,People!$A$3,Orders!M3572=People!$B$4,People!$A$3,Orders!M3572=People!$B$5,People!$A$5)</f>
        <v>Anna Andreadi</v>
      </c>
      <c r="W3572" s="3" t="str">
        <f>IFERROR(VLOOKUP(B3572,Returns!$B$2:$C$801,2),"No")</f>
        <v>Yes</v>
      </c>
    </row>
    <row r="3573" spans="1:23" hidden="1" x14ac:dyDescent="0.2">
      <c r="A3573" s="1">
        <v>3572</v>
      </c>
      <c r="B3573" t="s">
        <v>7883</v>
      </c>
      <c r="C3573" s="2">
        <v>43649</v>
      </c>
      <c r="D3573" s="2">
        <v>43649</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s="3" t="str" cm="1">
        <f t="array" ref="V3573">_xlfn.IFS(Orders!M3573=People!$B$2,People!$A$2,Orders!M3573=People!$B$3,People!$A$3,Orders!M3573=People!$B$4,People!$A$3,Orders!M3573=People!$B$5,People!$A$5)</f>
        <v>Anna Andreadi</v>
      </c>
      <c r="W3573" s="3" t="str">
        <f>IFERROR(VLOOKUP(B3573,Returns!$B$2:$C$801,2),"No")</f>
        <v>Yes</v>
      </c>
    </row>
    <row r="3574" spans="1:23" x14ac:dyDescent="0.2">
      <c r="A3574" s="1">
        <v>3573</v>
      </c>
      <c r="B3574" t="s">
        <v>7884</v>
      </c>
      <c r="C3574" s="2">
        <v>43645</v>
      </c>
      <c r="D3574" s="2">
        <v>43650</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s="3" t="str" cm="1">
        <f t="array" ref="V3574">_xlfn.IFS(Orders!M3574=People!$B$2,People!$A$2,Orders!M3574=People!$B$3,People!$A$3,Orders!M3574=People!$B$4,People!$A$3,Orders!M3574=People!$B$5,People!$A$5)</f>
        <v>Chuck Magee</v>
      </c>
      <c r="W3574" s="3" t="str">
        <f>IFERROR(VLOOKUP(B3574,Returns!$B$2:$C$801,2),"No")</f>
        <v>Yes</v>
      </c>
    </row>
    <row r="3575" spans="1:23" x14ac:dyDescent="0.2">
      <c r="A3575" s="1">
        <v>3574</v>
      </c>
      <c r="B3575" t="s">
        <v>7885</v>
      </c>
      <c r="C3575" s="2">
        <v>43684</v>
      </c>
      <c r="D3575" s="2">
        <v>43689</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s="3" t="str" cm="1">
        <f t="array" ref="V3575">_xlfn.IFS(Orders!M3575=People!$B$2,People!$A$2,Orders!M3575=People!$B$3,People!$A$3,Orders!M3575=People!$B$4,People!$A$3,Orders!M3575=People!$B$5,People!$A$5)</f>
        <v>Chuck Magee</v>
      </c>
      <c r="W3575" s="3" t="str">
        <f>IFERROR(VLOOKUP(B3575,Returns!$B$2:$C$801,2),"No")</f>
        <v>Yes</v>
      </c>
    </row>
    <row r="3576" spans="1:23" x14ac:dyDescent="0.2">
      <c r="A3576" s="1">
        <v>3575</v>
      </c>
      <c r="B3576" t="s">
        <v>7885</v>
      </c>
      <c r="C3576" s="2">
        <v>43684</v>
      </c>
      <c r="D3576" s="2">
        <v>43689</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s="3" t="str" cm="1">
        <f t="array" ref="V3576">_xlfn.IFS(Orders!M3576=People!$B$2,People!$A$2,Orders!M3576=People!$B$3,People!$A$3,Orders!M3576=People!$B$4,People!$A$3,Orders!M3576=People!$B$5,People!$A$5)</f>
        <v>Chuck Magee</v>
      </c>
      <c r="W3576" s="3" t="str">
        <f>IFERROR(VLOOKUP(B3576,Returns!$B$2:$C$801,2),"No")</f>
        <v>Yes</v>
      </c>
    </row>
    <row r="3577" spans="1:23" hidden="1" x14ac:dyDescent="0.2">
      <c r="A3577" s="1">
        <v>3576</v>
      </c>
      <c r="B3577" t="s">
        <v>7886</v>
      </c>
      <c r="C3577" s="2">
        <v>42813</v>
      </c>
      <c r="D3577" s="2">
        <v>42818</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s="3" t="str" cm="1">
        <f t="array" ref="V3577">_xlfn.IFS(Orders!M3577=People!$B$2,People!$A$2,Orders!M3577=People!$B$3,People!$A$3,Orders!M3577=People!$B$4,People!$A$3,Orders!M3577=People!$B$5,People!$A$5)</f>
        <v>Cassandra Brandow</v>
      </c>
      <c r="W3577" s="3" t="str">
        <f>IFERROR(VLOOKUP(B3577,Returns!$B$2:$C$801,2),"No")</f>
        <v>Yes</v>
      </c>
    </row>
    <row r="3578" spans="1:23" hidden="1" x14ac:dyDescent="0.2">
      <c r="A3578" s="1">
        <v>3577</v>
      </c>
      <c r="B3578" t="s">
        <v>7887</v>
      </c>
      <c r="C3578" s="2">
        <v>43258</v>
      </c>
      <c r="D3578" s="2">
        <v>43262</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s="3" t="str" cm="1">
        <f t="array" ref="V3578">_xlfn.IFS(Orders!M3578=People!$B$2,People!$A$2,Orders!M3578=People!$B$3,People!$A$3,Orders!M3578=People!$B$4,People!$A$3,Orders!M3578=People!$B$5,People!$A$5)</f>
        <v>Anna Andreadi</v>
      </c>
      <c r="W3578" s="3" t="str">
        <f>IFERROR(VLOOKUP(B3578,Returns!$B$2:$C$801,2),"No")</f>
        <v>Yes</v>
      </c>
    </row>
    <row r="3579" spans="1:23" hidden="1" x14ac:dyDescent="0.2">
      <c r="A3579" s="1">
        <v>3578</v>
      </c>
      <c r="B3579" t="s">
        <v>7887</v>
      </c>
      <c r="C3579" s="2">
        <v>43258</v>
      </c>
      <c r="D3579" s="2">
        <v>43262</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s="3" t="str" cm="1">
        <f t="array" ref="V3579">_xlfn.IFS(Orders!M3579=People!$B$2,People!$A$2,Orders!M3579=People!$B$3,People!$A$3,Orders!M3579=People!$B$4,People!$A$3,Orders!M3579=People!$B$5,People!$A$5)</f>
        <v>Anna Andreadi</v>
      </c>
      <c r="W3579" s="3" t="str">
        <f>IFERROR(VLOOKUP(B3579,Returns!$B$2:$C$801,2),"No")</f>
        <v>Yes</v>
      </c>
    </row>
    <row r="3580" spans="1:23" hidden="1" x14ac:dyDescent="0.2">
      <c r="A3580" s="1">
        <v>3579</v>
      </c>
      <c r="B3580" t="s">
        <v>7888</v>
      </c>
      <c r="C3580" s="2">
        <v>43306</v>
      </c>
      <c r="D3580" s="2">
        <v>43310</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s="3" t="str" cm="1">
        <f t="array" ref="V3580">_xlfn.IFS(Orders!M3580=People!$B$2,People!$A$2,Orders!M3580=People!$B$3,People!$A$3,Orders!M3580=People!$B$4,People!$A$3,Orders!M3580=People!$B$5,People!$A$5)</f>
        <v>Cassandra Brandow</v>
      </c>
      <c r="W3580" s="3" t="str">
        <f>IFERROR(VLOOKUP(B3580,Returns!$B$2:$C$801,2),"No")</f>
        <v>Yes</v>
      </c>
    </row>
    <row r="3581" spans="1:23" hidden="1" x14ac:dyDescent="0.2">
      <c r="A3581" s="1">
        <v>3580</v>
      </c>
      <c r="B3581" t="s">
        <v>7888</v>
      </c>
      <c r="C3581" s="2">
        <v>43306</v>
      </c>
      <c r="D3581" s="2">
        <v>43310</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s="3" t="str" cm="1">
        <f t="array" ref="V3581">_xlfn.IFS(Orders!M3581=People!$B$2,People!$A$2,Orders!M3581=People!$B$3,People!$A$3,Orders!M3581=People!$B$4,People!$A$3,Orders!M3581=People!$B$5,People!$A$5)</f>
        <v>Cassandra Brandow</v>
      </c>
      <c r="W3581" s="3" t="str">
        <f>IFERROR(VLOOKUP(B3581,Returns!$B$2:$C$801,2),"No")</f>
        <v>Yes</v>
      </c>
    </row>
    <row r="3582" spans="1:23" hidden="1" x14ac:dyDescent="0.2">
      <c r="A3582" s="1">
        <v>3581</v>
      </c>
      <c r="B3582" t="s">
        <v>7888</v>
      </c>
      <c r="C3582" s="2">
        <v>43306</v>
      </c>
      <c r="D3582" s="2">
        <v>43310</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s="3" t="str" cm="1">
        <f t="array" ref="V3582">_xlfn.IFS(Orders!M3582=People!$B$2,People!$A$2,Orders!M3582=People!$B$3,People!$A$3,Orders!M3582=People!$B$4,People!$A$3,Orders!M3582=People!$B$5,People!$A$5)</f>
        <v>Cassandra Brandow</v>
      </c>
      <c r="W3582" s="3" t="str">
        <f>IFERROR(VLOOKUP(B3582,Returns!$B$2:$C$801,2),"No")</f>
        <v>Yes</v>
      </c>
    </row>
    <row r="3583" spans="1:23" x14ac:dyDescent="0.2">
      <c r="A3583" s="1">
        <v>3582</v>
      </c>
      <c r="B3583" t="s">
        <v>7889</v>
      </c>
      <c r="C3583" s="2">
        <v>43739</v>
      </c>
      <c r="D3583" s="2">
        <v>43745</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s="3" t="str" cm="1">
        <f t="array" ref="V3583">_xlfn.IFS(Orders!M3583=People!$B$2,People!$A$2,Orders!M3583=People!$B$3,People!$A$3,Orders!M3583=People!$B$4,People!$A$3,Orders!M3583=People!$B$5,People!$A$5)</f>
        <v>Chuck Magee</v>
      </c>
      <c r="W3583" s="3" t="str">
        <f>IFERROR(VLOOKUP(B3583,Returns!$B$2:$C$801,2),"No")</f>
        <v>Yes</v>
      </c>
    </row>
    <row r="3584" spans="1:23" x14ac:dyDescent="0.2">
      <c r="A3584" s="1">
        <v>3583</v>
      </c>
      <c r="B3584" t="s">
        <v>7890</v>
      </c>
      <c r="C3584" s="2">
        <v>43079</v>
      </c>
      <c r="D3584" s="2">
        <v>43085</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s="3" t="str" cm="1">
        <f t="array" ref="V3584">_xlfn.IFS(Orders!M3584=People!$B$2,People!$A$2,Orders!M3584=People!$B$3,People!$A$3,Orders!M3584=People!$B$4,People!$A$3,Orders!M3584=People!$B$5,People!$A$5)</f>
        <v>Chuck Magee</v>
      </c>
      <c r="W3584" s="3" t="str">
        <f>IFERROR(VLOOKUP(B3584,Returns!$B$2:$C$801,2),"No")</f>
        <v>Yes</v>
      </c>
    </row>
    <row r="3585" spans="1:23" x14ac:dyDescent="0.2">
      <c r="A3585" s="1">
        <v>3584</v>
      </c>
      <c r="B3585" t="s">
        <v>7890</v>
      </c>
      <c r="C3585" s="2">
        <v>43079</v>
      </c>
      <c r="D3585" s="2">
        <v>43085</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s="3" t="str" cm="1">
        <f t="array" ref="V3585">_xlfn.IFS(Orders!M3585=People!$B$2,People!$A$2,Orders!M3585=People!$B$3,People!$A$3,Orders!M3585=People!$B$4,People!$A$3,Orders!M3585=People!$B$5,People!$A$5)</f>
        <v>Chuck Magee</v>
      </c>
      <c r="W3585" s="3" t="str">
        <f>IFERROR(VLOOKUP(B3585,Returns!$B$2:$C$801,2),"No")</f>
        <v>Yes</v>
      </c>
    </row>
    <row r="3586" spans="1:23" x14ac:dyDescent="0.2">
      <c r="A3586" s="1">
        <v>3585</v>
      </c>
      <c r="B3586" t="s">
        <v>7890</v>
      </c>
      <c r="C3586" s="2">
        <v>43079</v>
      </c>
      <c r="D3586" s="2">
        <v>43085</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s="3" t="str" cm="1">
        <f t="array" ref="V3586">_xlfn.IFS(Orders!M3586=People!$B$2,People!$A$2,Orders!M3586=People!$B$3,People!$A$3,Orders!M3586=People!$B$4,People!$A$3,Orders!M3586=People!$B$5,People!$A$5)</f>
        <v>Chuck Magee</v>
      </c>
      <c r="W3586" s="3" t="str">
        <f>IFERROR(VLOOKUP(B3586,Returns!$B$2:$C$801,2),"No")</f>
        <v>Yes</v>
      </c>
    </row>
    <row r="3587" spans="1:23" x14ac:dyDescent="0.2">
      <c r="A3587" s="1">
        <v>3586</v>
      </c>
      <c r="B3587" t="s">
        <v>7890</v>
      </c>
      <c r="C3587" s="2">
        <v>43079</v>
      </c>
      <c r="D3587" s="2">
        <v>43085</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s="3" t="str" cm="1">
        <f t="array" ref="V3587">_xlfn.IFS(Orders!M3587=People!$B$2,People!$A$2,Orders!M3587=People!$B$3,People!$A$3,Orders!M3587=People!$B$4,People!$A$3,Orders!M3587=People!$B$5,People!$A$5)</f>
        <v>Chuck Magee</v>
      </c>
      <c r="W3587" s="3" t="str">
        <f>IFERROR(VLOOKUP(B3587,Returns!$B$2:$C$801,2),"No")</f>
        <v>Yes</v>
      </c>
    </row>
    <row r="3588" spans="1:23" hidden="1" x14ac:dyDescent="0.2">
      <c r="A3588" s="1">
        <v>3587</v>
      </c>
      <c r="B3588" t="s">
        <v>7891</v>
      </c>
      <c r="C3588" s="2">
        <v>43711</v>
      </c>
      <c r="D3588" s="2">
        <v>43716</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s="3" t="str" cm="1">
        <f t="array" ref="V3588">_xlfn.IFS(Orders!M3588=People!$B$2,People!$A$2,Orders!M3588=People!$B$3,People!$A$3,Orders!M3588=People!$B$4,People!$A$3,Orders!M3588=People!$B$5,People!$A$5)</f>
        <v>Anna Andreadi</v>
      </c>
      <c r="W3588" s="3" t="str">
        <f>IFERROR(VLOOKUP(B3588,Returns!$B$2:$C$801,2),"No")</f>
        <v>Yes</v>
      </c>
    </row>
    <row r="3589" spans="1:23" x14ac:dyDescent="0.2">
      <c r="A3589" s="1">
        <v>3588</v>
      </c>
      <c r="B3589" t="s">
        <v>7892</v>
      </c>
      <c r="C3589" s="2">
        <v>43732</v>
      </c>
      <c r="D3589" s="2">
        <v>43736</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s="3" t="str" cm="1">
        <f t="array" ref="V3589">_xlfn.IFS(Orders!M3589=People!$B$2,People!$A$2,Orders!M3589=People!$B$3,People!$A$3,Orders!M3589=People!$B$4,People!$A$3,Orders!M3589=People!$B$5,People!$A$5)</f>
        <v>Chuck Magee</v>
      </c>
      <c r="W3589" s="3" t="str">
        <f>IFERROR(VLOOKUP(B3589,Returns!$B$2:$C$801,2),"No")</f>
        <v>Yes</v>
      </c>
    </row>
    <row r="3590" spans="1:23" hidden="1" x14ac:dyDescent="0.2">
      <c r="A3590" s="1">
        <v>3589</v>
      </c>
      <c r="B3590" t="s">
        <v>6169</v>
      </c>
      <c r="C3590" s="2">
        <v>43818</v>
      </c>
      <c r="D3590" s="2">
        <v>43820</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s="3" t="str" cm="1">
        <f t="array" ref="V3590">_xlfn.IFS(Orders!M3590=People!$B$2,People!$A$2,Orders!M3590=People!$B$3,People!$A$3,Orders!M3590=People!$B$4,People!$A$3,Orders!M3590=People!$B$5,People!$A$5)</f>
        <v>Cassandra Brandow</v>
      </c>
      <c r="W3590" s="3" t="str">
        <f>IFERROR(VLOOKUP(B3590,Returns!$B$2:$C$801,2),"No")</f>
        <v>Yes</v>
      </c>
    </row>
    <row r="3591" spans="1:23" hidden="1" x14ac:dyDescent="0.2">
      <c r="A3591" s="1">
        <v>3590</v>
      </c>
      <c r="B3591" t="s">
        <v>7893</v>
      </c>
      <c r="C3591" s="2">
        <v>43793</v>
      </c>
      <c r="D3591" s="2">
        <v>43799</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s="3" t="str" cm="1">
        <f t="array" ref="V3591">_xlfn.IFS(Orders!M3591=People!$B$2,People!$A$2,Orders!M3591=People!$B$3,People!$A$3,Orders!M3591=People!$B$4,People!$A$3,Orders!M3591=People!$B$5,People!$A$5)</f>
        <v>Cassandra Brandow</v>
      </c>
      <c r="W3591" s="3" t="str">
        <f>IFERROR(VLOOKUP(B3591,Returns!$B$2:$C$801,2),"No")</f>
        <v>Yes</v>
      </c>
    </row>
    <row r="3592" spans="1:23" hidden="1" x14ac:dyDescent="0.2">
      <c r="A3592" s="1">
        <v>3591</v>
      </c>
      <c r="B3592" t="s">
        <v>7893</v>
      </c>
      <c r="C3592" s="2">
        <v>43793</v>
      </c>
      <c r="D3592" s="2">
        <v>43799</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s="3" t="str" cm="1">
        <f t="array" ref="V3592">_xlfn.IFS(Orders!M3592=People!$B$2,People!$A$2,Orders!M3592=People!$B$3,People!$A$3,Orders!M3592=People!$B$4,People!$A$3,Orders!M3592=People!$B$5,People!$A$5)</f>
        <v>Cassandra Brandow</v>
      </c>
      <c r="W3592" s="3" t="str">
        <f>IFERROR(VLOOKUP(B3592,Returns!$B$2:$C$801,2),"No")</f>
        <v>Yes</v>
      </c>
    </row>
    <row r="3593" spans="1:23" x14ac:dyDescent="0.2">
      <c r="A3593" s="1">
        <v>3592</v>
      </c>
      <c r="B3593" t="s">
        <v>7894</v>
      </c>
      <c r="C3593" s="2">
        <v>42717</v>
      </c>
      <c r="D3593" s="2">
        <v>42719</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s="3" t="str" cm="1">
        <f t="array" ref="V3593">_xlfn.IFS(Orders!M3593=People!$B$2,People!$A$2,Orders!M3593=People!$B$3,People!$A$3,Orders!M3593=People!$B$4,People!$A$3,Orders!M3593=People!$B$5,People!$A$5)</f>
        <v>Chuck Magee</v>
      </c>
      <c r="W3593" s="3" t="str">
        <f>IFERROR(VLOOKUP(B3593,Returns!$B$2:$C$801,2),"No")</f>
        <v>Yes</v>
      </c>
    </row>
    <row r="3594" spans="1:23" x14ac:dyDescent="0.2">
      <c r="A3594" s="1">
        <v>3593</v>
      </c>
      <c r="B3594" t="s">
        <v>7895</v>
      </c>
      <c r="C3594" s="2">
        <v>43439</v>
      </c>
      <c r="D3594" s="2">
        <v>43441</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s="3" t="str" cm="1">
        <f t="array" ref="V3594">_xlfn.IFS(Orders!M3594=People!$B$2,People!$A$2,Orders!M3594=People!$B$3,People!$A$3,Orders!M3594=People!$B$4,People!$A$3,Orders!M3594=People!$B$5,People!$A$5)</f>
        <v>Chuck Magee</v>
      </c>
      <c r="W3594" s="3" t="str">
        <f>IFERROR(VLOOKUP(B3594,Returns!$B$2:$C$801,2),"No")</f>
        <v>Yes</v>
      </c>
    </row>
    <row r="3595" spans="1:23" x14ac:dyDescent="0.2">
      <c r="A3595" s="1">
        <v>3594</v>
      </c>
      <c r="B3595" t="s">
        <v>7896</v>
      </c>
      <c r="C3595" s="2">
        <v>43354</v>
      </c>
      <c r="D3595" s="2">
        <v>43360</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s="3" t="str" cm="1">
        <f t="array" ref="V3595">_xlfn.IFS(Orders!M3595=People!$B$2,People!$A$2,Orders!M3595=People!$B$3,People!$A$3,Orders!M3595=People!$B$4,People!$A$3,Orders!M3595=People!$B$5,People!$A$5)</f>
        <v>Chuck Magee</v>
      </c>
      <c r="W3595" s="3" t="str">
        <f>IFERROR(VLOOKUP(B3595,Returns!$B$2:$C$801,2),"No")</f>
        <v>Yes</v>
      </c>
    </row>
    <row r="3596" spans="1:23" x14ac:dyDescent="0.2">
      <c r="A3596" s="1">
        <v>3595</v>
      </c>
      <c r="B3596" t="s">
        <v>7896</v>
      </c>
      <c r="C3596" s="2">
        <v>43354</v>
      </c>
      <c r="D3596" s="2">
        <v>43360</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s="3" t="str" cm="1">
        <f t="array" ref="V3596">_xlfn.IFS(Orders!M3596=People!$B$2,People!$A$2,Orders!M3596=People!$B$3,People!$A$3,Orders!M3596=People!$B$4,People!$A$3,Orders!M3596=People!$B$5,People!$A$5)</f>
        <v>Chuck Magee</v>
      </c>
      <c r="W3596" s="3" t="str">
        <f>IFERROR(VLOOKUP(B3596,Returns!$B$2:$C$801,2),"No")</f>
        <v>Yes</v>
      </c>
    </row>
    <row r="3597" spans="1:23" x14ac:dyDescent="0.2">
      <c r="A3597" s="1">
        <v>3596</v>
      </c>
      <c r="B3597" t="s">
        <v>7897</v>
      </c>
      <c r="C3597" s="2">
        <v>43808</v>
      </c>
      <c r="D3597" s="2">
        <v>43814</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s="3" t="str" cm="1">
        <f t="array" ref="V3597">_xlfn.IFS(Orders!M3597=People!$B$2,People!$A$2,Orders!M3597=People!$B$3,People!$A$3,Orders!M3597=People!$B$4,People!$A$3,Orders!M3597=People!$B$5,People!$A$5)</f>
        <v>Chuck Magee</v>
      </c>
      <c r="W3597" s="3" t="str">
        <f>IFERROR(VLOOKUP(B3597,Returns!$B$2:$C$801,2),"No")</f>
        <v>Yes</v>
      </c>
    </row>
    <row r="3598" spans="1:23" x14ac:dyDescent="0.2">
      <c r="A3598" s="1">
        <v>3597</v>
      </c>
      <c r="B3598" t="s">
        <v>7898</v>
      </c>
      <c r="C3598" s="2">
        <v>42622</v>
      </c>
      <c r="D3598" s="2">
        <v>42627</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s="3" t="str" cm="1">
        <f t="array" ref="V3598">_xlfn.IFS(Orders!M3598=People!$B$2,People!$A$2,Orders!M3598=People!$B$3,People!$A$3,Orders!M3598=People!$B$4,People!$A$3,Orders!M3598=People!$B$5,People!$A$5)</f>
        <v>Chuck Magee</v>
      </c>
      <c r="W3598" s="3" t="str">
        <f>IFERROR(VLOOKUP(B3598,Returns!$B$2:$C$801,2),"No")</f>
        <v>Yes</v>
      </c>
    </row>
    <row r="3599" spans="1:23" x14ac:dyDescent="0.2">
      <c r="A3599" s="1">
        <v>3598</v>
      </c>
      <c r="B3599" t="s">
        <v>7898</v>
      </c>
      <c r="C3599" s="2">
        <v>42622</v>
      </c>
      <c r="D3599" s="2">
        <v>42627</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s="3" t="str" cm="1">
        <f t="array" ref="V3599">_xlfn.IFS(Orders!M3599=People!$B$2,People!$A$2,Orders!M3599=People!$B$3,People!$A$3,Orders!M3599=People!$B$4,People!$A$3,Orders!M3599=People!$B$5,People!$A$5)</f>
        <v>Chuck Magee</v>
      </c>
      <c r="W3599" s="3" t="str">
        <f>IFERROR(VLOOKUP(B3599,Returns!$B$2:$C$801,2),"No")</f>
        <v>Yes</v>
      </c>
    </row>
    <row r="3600" spans="1:23" x14ac:dyDescent="0.2">
      <c r="A3600" s="1">
        <v>3599</v>
      </c>
      <c r="B3600" t="s">
        <v>7898</v>
      </c>
      <c r="C3600" s="2">
        <v>42622</v>
      </c>
      <c r="D3600" s="2">
        <v>42627</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s="3" t="str" cm="1">
        <f t="array" ref="V3600">_xlfn.IFS(Orders!M3600=People!$B$2,People!$A$2,Orders!M3600=People!$B$3,People!$A$3,Orders!M3600=People!$B$4,People!$A$3,Orders!M3600=People!$B$5,People!$A$5)</f>
        <v>Chuck Magee</v>
      </c>
      <c r="W3600" s="3" t="str">
        <f>IFERROR(VLOOKUP(B3600,Returns!$B$2:$C$801,2),"No")</f>
        <v>Yes</v>
      </c>
    </row>
    <row r="3601" spans="1:23" x14ac:dyDescent="0.2">
      <c r="A3601" s="1">
        <v>3600</v>
      </c>
      <c r="B3601" t="s">
        <v>7898</v>
      </c>
      <c r="C3601" s="2">
        <v>42622</v>
      </c>
      <c r="D3601" s="2">
        <v>42627</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s="3" t="str" cm="1">
        <f t="array" ref="V3601">_xlfn.IFS(Orders!M3601=People!$B$2,People!$A$2,Orders!M3601=People!$B$3,People!$A$3,Orders!M3601=People!$B$4,People!$A$3,Orders!M3601=People!$B$5,People!$A$5)</f>
        <v>Chuck Magee</v>
      </c>
      <c r="W3601" s="3" t="str">
        <f>IFERROR(VLOOKUP(B3601,Returns!$B$2:$C$801,2),"No")</f>
        <v>Yes</v>
      </c>
    </row>
    <row r="3602" spans="1:23" hidden="1" x14ac:dyDescent="0.2">
      <c r="A3602" s="1">
        <v>3601</v>
      </c>
      <c r="B3602" t="s">
        <v>7899</v>
      </c>
      <c r="C3602" s="2">
        <v>43642</v>
      </c>
      <c r="D3602" s="2">
        <v>43646</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s="3" t="str" cm="1">
        <f t="array" ref="V3602">_xlfn.IFS(Orders!M3602=People!$B$2,People!$A$2,Orders!M3602=People!$B$3,People!$A$3,Orders!M3602=People!$B$4,People!$A$3,Orders!M3602=People!$B$5,People!$A$5)</f>
        <v>Anna Andreadi</v>
      </c>
      <c r="W3602" s="3" t="str">
        <f>IFERROR(VLOOKUP(B3602,Returns!$B$2:$C$801,2),"No")</f>
        <v>Yes</v>
      </c>
    </row>
    <row r="3603" spans="1:23" x14ac:dyDescent="0.2">
      <c r="A3603" s="1">
        <v>3602</v>
      </c>
      <c r="B3603" t="s">
        <v>7900</v>
      </c>
      <c r="C3603" s="2">
        <v>42691</v>
      </c>
      <c r="D3603" s="2">
        <v>42698</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s="3" t="str" cm="1">
        <f t="array" ref="V3603">_xlfn.IFS(Orders!M3603=People!$B$2,People!$A$2,Orders!M3603=People!$B$3,People!$A$3,Orders!M3603=People!$B$4,People!$A$3,Orders!M3603=People!$B$5,People!$A$5)</f>
        <v>Chuck Magee</v>
      </c>
      <c r="W3603" s="3" t="str">
        <f>IFERROR(VLOOKUP(B3603,Returns!$B$2:$C$801,2),"No")</f>
        <v>Yes</v>
      </c>
    </row>
    <row r="3604" spans="1:23" x14ac:dyDescent="0.2">
      <c r="A3604" s="1">
        <v>3603</v>
      </c>
      <c r="B3604" t="s">
        <v>7900</v>
      </c>
      <c r="C3604" s="2">
        <v>42691</v>
      </c>
      <c r="D3604" s="2">
        <v>42698</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s="3" t="str" cm="1">
        <f t="array" ref="V3604">_xlfn.IFS(Orders!M3604=People!$B$2,People!$A$2,Orders!M3604=People!$B$3,People!$A$3,Orders!M3604=People!$B$4,People!$A$3,Orders!M3604=People!$B$5,People!$A$5)</f>
        <v>Chuck Magee</v>
      </c>
      <c r="W3604" s="3" t="str">
        <f>IFERROR(VLOOKUP(B3604,Returns!$B$2:$C$801,2),"No")</f>
        <v>Yes</v>
      </c>
    </row>
    <row r="3605" spans="1:23" x14ac:dyDescent="0.2">
      <c r="A3605" s="1">
        <v>3604</v>
      </c>
      <c r="B3605" t="s">
        <v>7901</v>
      </c>
      <c r="C3605" s="2">
        <v>43698</v>
      </c>
      <c r="D3605" s="2">
        <v>43704</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s="3" t="str" cm="1">
        <f t="array" ref="V3605">_xlfn.IFS(Orders!M3605=People!$B$2,People!$A$2,Orders!M3605=People!$B$3,People!$A$3,Orders!M3605=People!$B$4,People!$A$3,Orders!M3605=People!$B$5,People!$A$5)</f>
        <v>Chuck Magee</v>
      </c>
      <c r="W3605" s="3" t="str">
        <f>IFERROR(VLOOKUP(B3605,Returns!$B$2:$C$801,2),"No")</f>
        <v>Yes</v>
      </c>
    </row>
    <row r="3606" spans="1:23" x14ac:dyDescent="0.2">
      <c r="A3606" s="1">
        <v>3605</v>
      </c>
      <c r="B3606" t="s">
        <v>7901</v>
      </c>
      <c r="C3606" s="2">
        <v>43698</v>
      </c>
      <c r="D3606" s="2">
        <v>43704</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s="3" t="str" cm="1">
        <f t="array" ref="V3606">_xlfn.IFS(Orders!M3606=People!$B$2,People!$A$2,Orders!M3606=People!$B$3,People!$A$3,Orders!M3606=People!$B$4,People!$A$3,Orders!M3606=People!$B$5,People!$A$5)</f>
        <v>Chuck Magee</v>
      </c>
      <c r="W3606" s="3" t="str">
        <f>IFERROR(VLOOKUP(B3606,Returns!$B$2:$C$801,2),"No")</f>
        <v>Yes</v>
      </c>
    </row>
    <row r="3607" spans="1:23" x14ac:dyDescent="0.2">
      <c r="A3607" s="1">
        <v>3606</v>
      </c>
      <c r="B3607" t="s">
        <v>7901</v>
      </c>
      <c r="C3607" s="2">
        <v>43698</v>
      </c>
      <c r="D3607" s="2">
        <v>43704</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s="3" t="str" cm="1">
        <f t="array" ref="V3607">_xlfn.IFS(Orders!M3607=People!$B$2,People!$A$2,Orders!M3607=People!$B$3,People!$A$3,Orders!M3607=People!$B$4,People!$A$3,Orders!M3607=People!$B$5,People!$A$5)</f>
        <v>Chuck Magee</v>
      </c>
      <c r="W3607" s="3" t="str">
        <f>IFERROR(VLOOKUP(B3607,Returns!$B$2:$C$801,2),"No")</f>
        <v>Yes</v>
      </c>
    </row>
    <row r="3608" spans="1:23" x14ac:dyDescent="0.2">
      <c r="A3608" s="1">
        <v>3607</v>
      </c>
      <c r="B3608" t="s">
        <v>7902</v>
      </c>
      <c r="C3608" s="2">
        <v>43171</v>
      </c>
      <c r="D3608" s="2">
        <v>43175</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s="3" t="str" cm="1">
        <f t="array" ref="V3608">_xlfn.IFS(Orders!M3608=People!$B$2,People!$A$2,Orders!M3608=People!$B$3,People!$A$3,Orders!M3608=People!$B$4,People!$A$3,Orders!M3608=People!$B$5,People!$A$5)</f>
        <v>Chuck Magee</v>
      </c>
      <c r="W3608" s="3" t="str">
        <f>IFERROR(VLOOKUP(B3608,Returns!$B$2:$C$801,2),"No")</f>
        <v>Yes</v>
      </c>
    </row>
    <row r="3609" spans="1:23" x14ac:dyDescent="0.2">
      <c r="A3609" s="1">
        <v>3608</v>
      </c>
      <c r="B3609" t="s">
        <v>7903</v>
      </c>
      <c r="C3609" s="2">
        <v>42636</v>
      </c>
      <c r="D3609" s="2">
        <v>42641</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s="3" t="str" cm="1">
        <f t="array" ref="V3609">_xlfn.IFS(Orders!M3609=People!$B$2,People!$A$2,Orders!M3609=People!$B$3,People!$A$3,Orders!M3609=People!$B$4,People!$A$3,Orders!M3609=People!$B$5,People!$A$5)</f>
        <v>Chuck Magee</v>
      </c>
      <c r="W3609" s="3" t="str">
        <f>IFERROR(VLOOKUP(B3609,Returns!$B$2:$C$801,2),"No")</f>
        <v>Yes</v>
      </c>
    </row>
    <row r="3610" spans="1:23" x14ac:dyDescent="0.2">
      <c r="A3610" s="1">
        <v>3609</v>
      </c>
      <c r="B3610" t="s">
        <v>7904</v>
      </c>
      <c r="C3610" s="2">
        <v>42488</v>
      </c>
      <c r="D3610" s="2">
        <v>42493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s="3" t="str" cm="1">
        <f t="array" ref="V3610">_xlfn.IFS(Orders!M3610=People!$B$2,People!$A$2,Orders!M3610=People!$B$3,People!$A$3,Orders!M3610=People!$B$4,People!$A$3,Orders!M3610=People!$B$5,People!$A$5)</f>
        <v>Chuck Magee</v>
      </c>
      <c r="W3610" s="3" t="str">
        <f>IFERROR(VLOOKUP(B3610,Returns!$B$2:$C$801,2),"No")</f>
        <v>Yes</v>
      </c>
    </row>
    <row r="3611" spans="1:23" x14ac:dyDescent="0.2">
      <c r="A3611" s="1">
        <v>3610</v>
      </c>
      <c r="B3611" t="s">
        <v>7904</v>
      </c>
      <c r="C3611" s="2">
        <v>42488</v>
      </c>
      <c r="D3611" s="2">
        <v>42493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s="3" t="str" cm="1">
        <f t="array" ref="V3611">_xlfn.IFS(Orders!M3611=People!$B$2,People!$A$2,Orders!M3611=People!$B$3,People!$A$3,Orders!M3611=People!$B$4,People!$A$3,Orders!M3611=People!$B$5,People!$A$5)</f>
        <v>Chuck Magee</v>
      </c>
      <c r="W3611" s="3" t="str">
        <f>IFERROR(VLOOKUP(B3611,Returns!$B$2:$C$801,2),"No")</f>
        <v>Yes</v>
      </c>
    </row>
    <row r="3612" spans="1:23" x14ac:dyDescent="0.2">
      <c r="A3612" s="1">
        <v>3611</v>
      </c>
      <c r="B3612" t="s">
        <v>7904</v>
      </c>
      <c r="C3612" s="2">
        <v>42488</v>
      </c>
      <c r="D3612" s="2">
        <v>42493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s="3" t="str" cm="1">
        <f t="array" ref="V3612">_xlfn.IFS(Orders!M3612=People!$B$2,People!$A$2,Orders!M3612=People!$B$3,People!$A$3,Orders!M3612=People!$B$4,People!$A$3,Orders!M3612=People!$B$5,People!$A$5)</f>
        <v>Chuck Magee</v>
      </c>
      <c r="W3612" s="3" t="str">
        <f>IFERROR(VLOOKUP(B3612,Returns!$B$2:$C$801,2),"No")</f>
        <v>Yes</v>
      </c>
    </row>
    <row r="3613" spans="1:23" x14ac:dyDescent="0.2">
      <c r="A3613" s="1">
        <v>3612</v>
      </c>
      <c r="B3613" t="s">
        <v>7905</v>
      </c>
      <c r="C3613" s="2">
        <v>43433</v>
      </c>
      <c r="D3613" s="2">
        <v>43435</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s="3" t="str" cm="1">
        <f t="array" ref="V3613">_xlfn.IFS(Orders!M3613=People!$B$2,People!$A$2,Orders!M3613=People!$B$3,People!$A$3,Orders!M3613=People!$B$4,People!$A$3,Orders!M3613=People!$B$5,People!$A$5)</f>
        <v>Chuck Magee</v>
      </c>
      <c r="W3613" s="3" t="str">
        <f>IFERROR(VLOOKUP(B3613,Returns!$B$2:$C$801,2),"No")</f>
        <v>Yes</v>
      </c>
    </row>
    <row r="3614" spans="1:23" x14ac:dyDescent="0.2">
      <c r="A3614" s="1">
        <v>3613</v>
      </c>
      <c r="B3614" t="s">
        <v>7906</v>
      </c>
      <c r="C3614" s="2">
        <v>43072</v>
      </c>
      <c r="D3614" s="2">
        <v>43077</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s="3" t="str" cm="1">
        <f t="array" ref="V3614">_xlfn.IFS(Orders!M3614=People!$B$2,People!$A$2,Orders!M3614=People!$B$3,People!$A$3,Orders!M3614=People!$B$4,People!$A$3,Orders!M3614=People!$B$5,People!$A$5)</f>
        <v>Chuck Magee</v>
      </c>
      <c r="W3614" s="3" t="str">
        <f>IFERROR(VLOOKUP(B3614,Returns!$B$2:$C$801,2),"No")</f>
        <v>Yes</v>
      </c>
    </row>
    <row r="3615" spans="1:23" x14ac:dyDescent="0.2">
      <c r="A3615" s="1">
        <v>3614</v>
      </c>
      <c r="B3615" t="s">
        <v>7906</v>
      </c>
      <c r="C3615" s="2">
        <v>43072</v>
      </c>
      <c r="D3615" s="2">
        <v>43077</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s="3" t="str" cm="1">
        <f t="array" ref="V3615">_xlfn.IFS(Orders!M3615=People!$B$2,People!$A$2,Orders!M3615=People!$B$3,People!$A$3,Orders!M3615=People!$B$4,People!$A$3,Orders!M3615=People!$B$5,People!$A$5)</f>
        <v>Chuck Magee</v>
      </c>
      <c r="W3615" s="3" t="str">
        <f>IFERROR(VLOOKUP(B3615,Returns!$B$2:$C$801,2),"No")</f>
        <v>Yes</v>
      </c>
    </row>
    <row r="3616" spans="1:23" x14ac:dyDescent="0.2">
      <c r="A3616" s="1">
        <v>3615</v>
      </c>
      <c r="B3616" t="s">
        <v>7907</v>
      </c>
      <c r="C3616" s="2">
        <v>43788</v>
      </c>
      <c r="D3616" s="2">
        <v>43790</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s="3" t="str" cm="1">
        <f t="array" ref="V3616">_xlfn.IFS(Orders!M3616=People!$B$2,People!$A$2,Orders!M3616=People!$B$3,People!$A$3,Orders!M3616=People!$B$4,People!$A$3,Orders!M3616=People!$B$5,People!$A$5)</f>
        <v>Chuck Magee</v>
      </c>
      <c r="W3616" s="3" t="str">
        <f>IFERROR(VLOOKUP(B3616,Returns!$B$2:$C$801,2),"No")</f>
        <v>Yes</v>
      </c>
    </row>
    <row r="3617" spans="1:23" x14ac:dyDescent="0.2">
      <c r="A3617" s="1">
        <v>3616</v>
      </c>
      <c r="B3617" t="s">
        <v>7907</v>
      </c>
      <c r="C3617" s="2">
        <v>43788</v>
      </c>
      <c r="D3617" s="2">
        <v>43790</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s="3" t="str" cm="1">
        <f t="array" ref="V3617">_xlfn.IFS(Orders!M3617=People!$B$2,People!$A$2,Orders!M3617=People!$B$3,People!$A$3,Orders!M3617=People!$B$4,People!$A$3,Orders!M3617=People!$B$5,People!$A$5)</f>
        <v>Chuck Magee</v>
      </c>
      <c r="W3617" s="3" t="str">
        <f>IFERROR(VLOOKUP(B3617,Returns!$B$2:$C$801,2),"No")</f>
        <v>Yes</v>
      </c>
    </row>
    <row r="3618" spans="1:23" x14ac:dyDescent="0.2">
      <c r="A3618" s="1">
        <v>3617</v>
      </c>
      <c r="B3618" t="s">
        <v>7908</v>
      </c>
      <c r="C3618" s="2">
        <v>43348</v>
      </c>
      <c r="D3618" s="2">
        <v>43352</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s="3" t="str" cm="1">
        <f t="array" ref="V3618">_xlfn.IFS(Orders!M3618=People!$B$2,People!$A$2,Orders!M3618=People!$B$3,People!$A$3,Orders!M3618=People!$B$4,People!$A$3,Orders!M3618=People!$B$5,People!$A$5)</f>
        <v>Chuck Magee</v>
      </c>
      <c r="W3618" s="3" t="str">
        <f>IFERROR(VLOOKUP(B3618,Returns!$B$2:$C$801,2),"No")</f>
        <v>Yes</v>
      </c>
    </row>
    <row r="3619" spans="1:23" hidden="1" x14ac:dyDescent="0.2">
      <c r="A3619" s="1">
        <v>3618</v>
      </c>
      <c r="B3619" t="s">
        <v>6148</v>
      </c>
      <c r="C3619" s="2">
        <v>43712</v>
      </c>
      <c r="D3619" s="2">
        <v>43716</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s="3" t="str" cm="1">
        <f t="array" ref="V3619">_xlfn.IFS(Orders!M3619=People!$B$2,People!$A$2,Orders!M3619=People!$B$3,People!$A$3,Orders!M3619=People!$B$4,People!$A$3,Orders!M3619=People!$B$5,People!$A$5)</f>
        <v>Anna Andreadi</v>
      </c>
      <c r="W3619" s="3" t="str">
        <f>IFERROR(VLOOKUP(B3619,Returns!$B$2:$C$801,2),"No")</f>
        <v>Yes</v>
      </c>
    </row>
    <row r="3620" spans="1:23" hidden="1" x14ac:dyDescent="0.2">
      <c r="A3620" s="1">
        <v>3619</v>
      </c>
      <c r="B3620" t="s">
        <v>6148</v>
      </c>
      <c r="C3620" s="2">
        <v>43712</v>
      </c>
      <c r="D3620" s="2">
        <v>43716</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s="3" t="str" cm="1">
        <f t="array" ref="V3620">_xlfn.IFS(Orders!M3620=People!$B$2,People!$A$2,Orders!M3620=People!$B$3,People!$A$3,Orders!M3620=People!$B$4,People!$A$3,Orders!M3620=People!$B$5,People!$A$5)</f>
        <v>Anna Andreadi</v>
      </c>
      <c r="W3620" s="3" t="str">
        <f>IFERROR(VLOOKUP(B3620,Returns!$B$2:$C$801,2),"No")</f>
        <v>Yes</v>
      </c>
    </row>
    <row r="3621" spans="1:23" hidden="1" x14ac:dyDescent="0.2">
      <c r="A3621" s="1">
        <v>3620</v>
      </c>
      <c r="B3621" t="s">
        <v>6148</v>
      </c>
      <c r="C3621" s="2">
        <v>43712</v>
      </c>
      <c r="D3621" s="2">
        <v>43716</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s="3" t="str" cm="1">
        <f t="array" ref="V3621">_xlfn.IFS(Orders!M3621=People!$B$2,People!$A$2,Orders!M3621=People!$B$3,People!$A$3,Orders!M3621=People!$B$4,People!$A$3,Orders!M3621=People!$B$5,People!$A$5)</f>
        <v>Anna Andreadi</v>
      </c>
      <c r="W3621" s="3" t="str">
        <f>IFERROR(VLOOKUP(B3621,Returns!$B$2:$C$801,2),"No")</f>
        <v>Yes</v>
      </c>
    </row>
    <row r="3622" spans="1:23" hidden="1" x14ac:dyDescent="0.2">
      <c r="A3622" s="1">
        <v>3621</v>
      </c>
      <c r="B3622" t="s">
        <v>7909</v>
      </c>
      <c r="C3622" s="2">
        <v>43365</v>
      </c>
      <c r="D3622" s="2">
        <v>43372</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s="3" t="str" cm="1">
        <f t="array" ref="V3622">_xlfn.IFS(Orders!M3622=People!$B$2,People!$A$2,Orders!M3622=People!$B$3,People!$A$3,Orders!M3622=People!$B$4,People!$A$3,Orders!M3622=People!$B$5,People!$A$5)</f>
        <v>Cassandra Brandow</v>
      </c>
      <c r="W3622" s="3" t="str">
        <f>IFERROR(VLOOKUP(B3622,Returns!$B$2:$C$801,2),"No")</f>
        <v>Yes</v>
      </c>
    </row>
    <row r="3623" spans="1:23" hidden="1" x14ac:dyDescent="0.2">
      <c r="A3623" s="1">
        <v>3622</v>
      </c>
      <c r="B3623" t="s">
        <v>7909</v>
      </c>
      <c r="C3623" s="2">
        <v>43365</v>
      </c>
      <c r="D3623" s="2">
        <v>43372</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s="3" t="str" cm="1">
        <f t="array" ref="V3623">_xlfn.IFS(Orders!M3623=People!$B$2,People!$A$2,Orders!M3623=People!$B$3,People!$A$3,Orders!M3623=People!$B$4,People!$A$3,Orders!M3623=People!$B$5,People!$A$5)</f>
        <v>Cassandra Brandow</v>
      </c>
      <c r="W3623" s="3" t="str">
        <f>IFERROR(VLOOKUP(B3623,Returns!$B$2:$C$801,2),"No")</f>
        <v>Yes</v>
      </c>
    </row>
    <row r="3624" spans="1:23" hidden="1" x14ac:dyDescent="0.2">
      <c r="A3624" s="1">
        <v>3623</v>
      </c>
      <c r="B3624" t="s">
        <v>7910</v>
      </c>
      <c r="C3624" s="2">
        <v>42627</v>
      </c>
      <c r="D3624" s="2">
        <v>42632</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s="3" t="str" cm="1">
        <f t="array" ref="V3624">_xlfn.IFS(Orders!M3624=People!$B$2,People!$A$2,Orders!M3624=People!$B$3,People!$A$3,Orders!M3624=People!$B$4,People!$A$3,Orders!M3624=People!$B$5,People!$A$5)</f>
        <v>Cassandra Brandow</v>
      </c>
      <c r="W3624" s="3" t="str">
        <f>IFERROR(VLOOKUP(B3624,Returns!$B$2:$C$801,2),"No")</f>
        <v>Yes</v>
      </c>
    </row>
    <row r="3625" spans="1:23" hidden="1" x14ac:dyDescent="0.2">
      <c r="A3625" s="1">
        <v>3624</v>
      </c>
      <c r="B3625" t="s">
        <v>7910</v>
      </c>
      <c r="C3625" s="2">
        <v>42627</v>
      </c>
      <c r="D3625" s="2">
        <v>42632</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s="3" t="str" cm="1">
        <f t="array" ref="V3625">_xlfn.IFS(Orders!M3625=People!$B$2,People!$A$2,Orders!M3625=People!$B$3,People!$A$3,Orders!M3625=People!$B$4,People!$A$3,Orders!M3625=People!$B$5,People!$A$5)</f>
        <v>Cassandra Brandow</v>
      </c>
      <c r="W3625" s="3" t="str">
        <f>IFERROR(VLOOKUP(B3625,Returns!$B$2:$C$801,2),"No")</f>
        <v>Yes</v>
      </c>
    </row>
    <row r="3626" spans="1:23" hidden="1" x14ac:dyDescent="0.2">
      <c r="A3626" s="1">
        <v>3625</v>
      </c>
      <c r="B3626" t="s">
        <v>7911</v>
      </c>
      <c r="C3626" s="2">
        <v>43604</v>
      </c>
      <c r="D3626" s="2">
        <v>43606</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s="3" t="str" cm="1">
        <f t="array" ref="V3626">_xlfn.IFS(Orders!M3626=People!$B$2,People!$A$2,Orders!M3626=People!$B$3,People!$A$3,Orders!M3626=People!$B$4,People!$A$3,Orders!M3626=People!$B$5,People!$A$5)</f>
        <v>Anna Andreadi</v>
      </c>
      <c r="W3626" s="3" t="str">
        <f>IFERROR(VLOOKUP(B3626,Returns!$B$2:$C$801,2),"No")</f>
        <v>Yes</v>
      </c>
    </row>
    <row r="3627" spans="1:23" hidden="1" x14ac:dyDescent="0.2">
      <c r="A3627" s="1">
        <v>3626</v>
      </c>
      <c r="B3627" t="s">
        <v>7911</v>
      </c>
      <c r="C3627" s="2">
        <v>43604</v>
      </c>
      <c r="D3627" s="2">
        <v>43606</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s="3" t="str" cm="1">
        <f t="array" ref="V3627">_xlfn.IFS(Orders!M3627=People!$B$2,People!$A$2,Orders!M3627=People!$B$3,People!$A$3,Orders!M3627=People!$B$4,People!$A$3,Orders!M3627=People!$B$5,People!$A$5)</f>
        <v>Anna Andreadi</v>
      </c>
      <c r="W3627" s="3" t="str">
        <f>IFERROR(VLOOKUP(B3627,Returns!$B$2:$C$801,2),"No")</f>
        <v>Yes</v>
      </c>
    </row>
    <row r="3628" spans="1:23" hidden="1" x14ac:dyDescent="0.2">
      <c r="A3628" s="1">
        <v>3627</v>
      </c>
      <c r="B3628" t="s">
        <v>7911</v>
      </c>
      <c r="C3628" s="2">
        <v>43604</v>
      </c>
      <c r="D3628" s="2">
        <v>43606</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s="3" t="str" cm="1">
        <f t="array" ref="V3628">_xlfn.IFS(Orders!M3628=People!$B$2,People!$A$2,Orders!M3628=People!$B$3,People!$A$3,Orders!M3628=People!$B$4,People!$A$3,Orders!M3628=People!$B$5,People!$A$5)</f>
        <v>Anna Andreadi</v>
      </c>
      <c r="W3628" s="3" t="str">
        <f>IFERROR(VLOOKUP(B3628,Returns!$B$2:$C$801,2),"No")</f>
        <v>Yes</v>
      </c>
    </row>
    <row r="3629" spans="1:23" hidden="1" x14ac:dyDescent="0.2">
      <c r="A3629" s="1">
        <v>3628</v>
      </c>
      <c r="B3629" t="s">
        <v>7911</v>
      </c>
      <c r="C3629" s="2">
        <v>43604</v>
      </c>
      <c r="D3629" s="2">
        <v>43606</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s="3" t="str" cm="1">
        <f t="array" ref="V3629">_xlfn.IFS(Orders!M3629=People!$B$2,People!$A$2,Orders!M3629=People!$B$3,People!$A$3,Orders!M3629=People!$B$4,People!$A$3,Orders!M3629=People!$B$5,People!$A$5)</f>
        <v>Anna Andreadi</v>
      </c>
      <c r="W3629" s="3" t="str">
        <f>IFERROR(VLOOKUP(B3629,Returns!$B$2:$C$801,2),"No")</f>
        <v>Yes</v>
      </c>
    </row>
    <row r="3630" spans="1:23" hidden="1" x14ac:dyDescent="0.2">
      <c r="A3630" s="1">
        <v>3629</v>
      </c>
      <c r="B3630" t="s">
        <v>7912</v>
      </c>
      <c r="C3630" s="2">
        <v>42591</v>
      </c>
      <c r="D3630" s="2">
        <v>42595</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s="3" t="str" cm="1">
        <f t="array" ref="V3630">_xlfn.IFS(Orders!M3630=People!$B$2,People!$A$2,Orders!M3630=People!$B$3,People!$A$3,Orders!M3630=People!$B$4,People!$A$3,Orders!M3630=People!$B$5,People!$A$5)</f>
        <v>Anna Andreadi</v>
      </c>
      <c r="W3630" s="3" t="str">
        <f>IFERROR(VLOOKUP(B3630,Returns!$B$2:$C$801,2),"No")</f>
        <v>Yes</v>
      </c>
    </row>
    <row r="3631" spans="1:23" x14ac:dyDescent="0.2">
      <c r="A3631" s="1">
        <v>3630</v>
      </c>
      <c r="B3631" t="s">
        <v>7913</v>
      </c>
      <c r="C3631" s="2">
        <v>43795</v>
      </c>
      <c r="D3631" s="2">
        <v>43799</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s="3" t="str" cm="1">
        <f t="array" ref="V3631">_xlfn.IFS(Orders!M3631=People!$B$2,People!$A$2,Orders!M3631=People!$B$3,People!$A$3,Orders!M3631=People!$B$4,People!$A$3,Orders!M3631=People!$B$5,People!$A$5)</f>
        <v>Chuck Magee</v>
      </c>
      <c r="W3631" s="3" t="str">
        <f>IFERROR(VLOOKUP(B3631,Returns!$B$2:$C$801,2),"No")</f>
        <v>Yes</v>
      </c>
    </row>
    <row r="3632" spans="1:23" x14ac:dyDescent="0.2">
      <c r="A3632" s="1">
        <v>3631</v>
      </c>
      <c r="B3632" t="s">
        <v>7913</v>
      </c>
      <c r="C3632" s="2">
        <v>43795</v>
      </c>
      <c r="D3632" s="2">
        <v>43799</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s="3" t="str" cm="1">
        <f t="array" ref="V3632">_xlfn.IFS(Orders!M3632=People!$B$2,People!$A$2,Orders!M3632=People!$B$3,People!$A$3,Orders!M3632=People!$B$4,People!$A$3,Orders!M3632=People!$B$5,People!$A$5)</f>
        <v>Chuck Magee</v>
      </c>
      <c r="W3632" s="3" t="str">
        <f>IFERROR(VLOOKUP(B3632,Returns!$B$2:$C$801,2),"No")</f>
        <v>Yes</v>
      </c>
    </row>
    <row r="3633" spans="1:23" hidden="1" x14ac:dyDescent="0.2">
      <c r="A3633" s="1">
        <v>3632</v>
      </c>
      <c r="B3633" t="s">
        <v>7914</v>
      </c>
      <c r="C3633" s="2">
        <v>43588</v>
      </c>
      <c r="D3633" s="2">
        <v>43593</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s="3" t="str" cm="1">
        <f t="array" ref="V3633">_xlfn.IFS(Orders!M3633=People!$B$2,People!$A$2,Orders!M3633=People!$B$3,People!$A$3,Orders!M3633=People!$B$4,People!$A$3,Orders!M3633=People!$B$5,People!$A$5)</f>
        <v>Anna Andreadi</v>
      </c>
      <c r="W3633" s="3" t="str">
        <f>IFERROR(VLOOKUP(B3633,Returns!$B$2:$C$801,2),"No")</f>
        <v>Yes</v>
      </c>
    </row>
    <row r="3634" spans="1:23" hidden="1" x14ac:dyDescent="0.2">
      <c r="A3634" s="1">
        <v>3633</v>
      </c>
      <c r="B3634" t="s">
        <v>7914</v>
      </c>
      <c r="C3634" s="2">
        <v>43588</v>
      </c>
      <c r="D3634" s="2">
        <v>43593</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s="3" t="str" cm="1">
        <f t="array" ref="V3634">_xlfn.IFS(Orders!M3634=People!$B$2,People!$A$2,Orders!M3634=People!$B$3,People!$A$3,Orders!M3634=People!$B$4,People!$A$3,Orders!M3634=People!$B$5,People!$A$5)</f>
        <v>Anna Andreadi</v>
      </c>
      <c r="W3634" s="3" t="str">
        <f>IFERROR(VLOOKUP(B3634,Returns!$B$2:$C$801,2),"No")</f>
        <v>Yes</v>
      </c>
    </row>
    <row r="3635" spans="1:23" x14ac:dyDescent="0.2">
      <c r="A3635" s="1">
        <v>3634</v>
      </c>
      <c r="B3635" t="s">
        <v>7915</v>
      </c>
      <c r="C3635" s="2">
        <v>43414</v>
      </c>
      <c r="D3635" s="2">
        <v>43418</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s="3" t="str" cm="1">
        <f t="array" ref="V3635">_xlfn.IFS(Orders!M3635=People!$B$2,People!$A$2,Orders!M3635=People!$B$3,People!$A$3,Orders!M3635=People!$B$4,People!$A$3,Orders!M3635=People!$B$5,People!$A$5)</f>
        <v>Chuck Magee</v>
      </c>
      <c r="W3635" s="3" t="str">
        <f>IFERROR(VLOOKUP(B3635,Returns!$B$2:$C$801,2),"No")</f>
        <v>Yes</v>
      </c>
    </row>
    <row r="3636" spans="1:23" x14ac:dyDescent="0.2">
      <c r="A3636" s="1">
        <v>3635</v>
      </c>
      <c r="B3636" t="s">
        <v>7915</v>
      </c>
      <c r="C3636" s="2">
        <v>43414</v>
      </c>
      <c r="D3636" s="2">
        <v>43418</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s="3" t="str" cm="1">
        <f t="array" ref="V3636">_xlfn.IFS(Orders!M3636=People!$B$2,People!$A$2,Orders!M3636=People!$B$3,People!$A$3,Orders!M3636=People!$B$4,People!$A$3,Orders!M3636=People!$B$5,People!$A$5)</f>
        <v>Chuck Magee</v>
      </c>
      <c r="W3636" s="3" t="str">
        <f>IFERROR(VLOOKUP(B3636,Returns!$B$2:$C$801,2),"No")</f>
        <v>Yes</v>
      </c>
    </row>
    <row r="3637" spans="1:23" x14ac:dyDescent="0.2">
      <c r="A3637" s="1">
        <v>3636</v>
      </c>
      <c r="B3637" t="s">
        <v>7915</v>
      </c>
      <c r="C3637" s="2">
        <v>43414</v>
      </c>
      <c r="D3637" s="2">
        <v>43418</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s="3" t="str" cm="1">
        <f t="array" ref="V3637">_xlfn.IFS(Orders!M3637=People!$B$2,People!$A$2,Orders!M3637=People!$B$3,People!$A$3,Orders!M3637=People!$B$4,People!$A$3,Orders!M3637=People!$B$5,People!$A$5)</f>
        <v>Chuck Magee</v>
      </c>
      <c r="W3637" s="3" t="str">
        <f>IFERROR(VLOOKUP(B3637,Returns!$B$2:$C$801,2),"No")</f>
        <v>Yes</v>
      </c>
    </row>
    <row r="3638" spans="1:23" x14ac:dyDescent="0.2">
      <c r="A3638" s="1">
        <v>3637</v>
      </c>
      <c r="B3638" t="s">
        <v>7915</v>
      </c>
      <c r="C3638" s="2">
        <v>43414</v>
      </c>
      <c r="D3638" s="2">
        <v>43418</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s="3" t="str" cm="1">
        <f t="array" ref="V3638">_xlfn.IFS(Orders!M3638=People!$B$2,People!$A$2,Orders!M3638=People!$B$3,People!$A$3,Orders!M3638=People!$B$4,People!$A$3,Orders!M3638=People!$B$5,People!$A$5)</f>
        <v>Chuck Magee</v>
      </c>
      <c r="W3638" s="3" t="str">
        <f>IFERROR(VLOOKUP(B3638,Returns!$B$2:$C$801,2),"No")</f>
        <v>Yes</v>
      </c>
    </row>
    <row r="3639" spans="1:23" x14ac:dyDescent="0.2">
      <c r="A3639" s="1">
        <v>3638</v>
      </c>
      <c r="B3639" t="s">
        <v>7915</v>
      </c>
      <c r="C3639" s="2">
        <v>43414</v>
      </c>
      <c r="D3639" s="2">
        <v>43418</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s="3" t="str" cm="1">
        <f t="array" ref="V3639">_xlfn.IFS(Orders!M3639=People!$B$2,People!$A$2,Orders!M3639=People!$B$3,People!$A$3,Orders!M3639=People!$B$4,People!$A$3,Orders!M3639=People!$B$5,People!$A$5)</f>
        <v>Chuck Magee</v>
      </c>
      <c r="W3639" s="3" t="str">
        <f>IFERROR(VLOOKUP(B3639,Returns!$B$2:$C$801,2),"No")</f>
        <v>Yes</v>
      </c>
    </row>
    <row r="3640" spans="1:23" x14ac:dyDescent="0.2">
      <c r="A3640" s="1">
        <v>3639</v>
      </c>
      <c r="B3640" t="s">
        <v>7915</v>
      </c>
      <c r="C3640" s="2">
        <v>43414</v>
      </c>
      <c r="D3640" s="2">
        <v>43418</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s="3" t="str" cm="1">
        <f t="array" ref="V3640">_xlfn.IFS(Orders!M3640=People!$B$2,People!$A$2,Orders!M3640=People!$B$3,People!$A$3,Orders!M3640=People!$B$4,People!$A$3,Orders!M3640=People!$B$5,People!$A$5)</f>
        <v>Chuck Magee</v>
      </c>
      <c r="W3640" s="3" t="str">
        <f>IFERROR(VLOOKUP(B3640,Returns!$B$2:$C$801,2),"No")</f>
        <v>Yes</v>
      </c>
    </row>
    <row r="3641" spans="1:23" x14ac:dyDescent="0.2">
      <c r="A3641" s="1">
        <v>3640</v>
      </c>
      <c r="B3641" t="s">
        <v>7915</v>
      </c>
      <c r="C3641" s="2">
        <v>43414</v>
      </c>
      <c r="D3641" s="2">
        <v>43418</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s="3" t="str" cm="1">
        <f t="array" ref="V3641">_xlfn.IFS(Orders!M3641=People!$B$2,People!$A$2,Orders!M3641=People!$B$3,People!$A$3,Orders!M3641=People!$B$4,People!$A$3,Orders!M3641=People!$B$5,People!$A$5)</f>
        <v>Chuck Magee</v>
      </c>
      <c r="W3641" s="3" t="str">
        <f>IFERROR(VLOOKUP(B3641,Returns!$B$2:$C$801,2),"No")</f>
        <v>Yes</v>
      </c>
    </row>
    <row r="3642" spans="1:23" x14ac:dyDescent="0.2">
      <c r="A3642" s="1">
        <v>3641</v>
      </c>
      <c r="B3642" t="s">
        <v>7915</v>
      </c>
      <c r="C3642" s="2">
        <v>43414</v>
      </c>
      <c r="D3642" s="2">
        <v>43418</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s="3" t="str" cm="1">
        <f t="array" ref="V3642">_xlfn.IFS(Orders!M3642=People!$B$2,People!$A$2,Orders!M3642=People!$B$3,People!$A$3,Orders!M3642=People!$B$4,People!$A$3,Orders!M3642=People!$B$5,People!$A$5)</f>
        <v>Chuck Magee</v>
      </c>
      <c r="W3642" s="3" t="str">
        <f>IFERROR(VLOOKUP(B3642,Returns!$B$2:$C$801,2),"No")</f>
        <v>Yes</v>
      </c>
    </row>
    <row r="3643" spans="1:23" x14ac:dyDescent="0.2">
      <c r="A3643" s="1">
        <v>3642</v>
      </c>
      <c r="B3643" t="s">
        <v>7915</v>
      </c>
      <c r="C3643" s="2">
        <v>43414</v>
      </c>
      <c r="D3643" s="2">
        <v>43418</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s="3" t="str" cm="1">
        <f t="array" ref="V3643">_xlfn.IFS(Orders!M3643=People!$B$2,People!$A$2,Orders!M3643=People!$B$3,People!$A$3,Orders!M3643=People!$B$4,People!$A$3,Orders!M3643=People!$B$5,People!$A$5)</f>
        <v>Chuck Magee</v>
      </c>
      <c r="W3643" s="3" t="str">
        <f>IFERROR(VLOOKUP(B3643,Returns!$B$2:$C$801,2),"No")</f>
        <v>Yes</v>
      </c>
    </row>
    <row r="3644" spans="1:23" hidden="1" x14ac:dyDescent="0.2">
      <c r="A3644" s="1">
        <v>3643</v>
      </c>
      <c r="B3644" t="s">
        <v>7916</v>
      </c>
      <c r="C3644" s="2">
        <v>42724</v>
      </c>
      <c r="D3644" s="2">
        <v>42727</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s="3" t="str" cm="1">
        <f t="array" ref="V3644">_xlfn.IFS(Orders!M3644=People!$B$2,People!$A$2,Orders!M3644=People!$B$3,People!$A$3,Orders!M3644=People!$B$4,People!$A$3,Orders!M3644=People!$B$5,People!$A$5)</f>
        <v>Anna Andreadi</v>
      </c>
      <c r="W3644" s="3" t="str">
        <f>IFERROR(VLOOKUP(B3644,Returns!$B$2:$C$801,2),"No")</f>
        <v>Yes</v>
      </c>
    </row>
    <row r="3645" spans="1:23" hidden="1" x14ac:dyDescent="0.2">
      <c r="A3645" s="1">
        <v>3644</v>
      </c>
      <c r="B3645" t="s">
        <v>7916</v>
      </c>
      <c r="C3645" s="2">
        <v>42724</v>
      </c>
      <c r="D3645" s="2">
        <v>42727</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s="3" t="str" cm="1">
        <f t="array" ref="V3645">_xlfn.IFS(Orders!M3645=People!$B$2,People!$A$2,Orders!M3645=People!$B$3,People!$A$3,Orders!M3645=People!$B$4,People!$A$3,Orders!M3645=People!$B$5,People!$A$5)</f>
        <v>Anna Andreadi</v>
      </c>
      <c r="W3645" s="3" t="str">
        <f>IFERROR(VLOOKUP(B3645,Returns!$B$2:$C$801,2),"No")</f>
        <v>Yes</v>
      </c>
    </row>
    <row r="3646" spans="1:23" hidden="1" x14ac:dyDescent="0.2">
      <c r="A3646" s="1">
        <v>3645</v>
      </c>
      <c r="B3646" t="s">
        <v>7916</v>
      </c>
      <c r="C3646" s="2">
        <v>42724</v>
      </c>
      <c r="D3646" s="2">
        <v>42727</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s="3" t="str" cm="1">
        <f t="array" ref="V3646">_xlfn.IFS(Orders!M3646=People!$B$2,People!$A$2,Orders!M3646=People!$B$3,People!$A$3,Orders!M3646=People!$B$4,People!$A$3,Orders!M3646=People!$B$5,People!$A$5)</f>
        <v>Anna Andreadi</v>
      </c>
      <c r="W3646" s="3" t="str">
        <f>IFERROR(VLOOKUP(B3646,Returns!$B$2:$C$801,2),"No")</f>
        <v>Yes</v>
      </c>
    </row>
    <row r="3647" spans="1:23" hidden="1" x14ac:dyDescent="0.2">
      <c r="A3647" s="1">
        <v>3646</v>
      </c>
      <c r="B3647" t="s">
        <v>7916</v>
      </c>
      <c r="C3647" s="2">
        <v>42724</v>
      </c>
      <c r="D3647" s="2">
        <v>42727</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s="3" t="str" cm="1">
        <f t="array" ref="V3647">_xlfn.IFS(Orders!M3647=People!$B$2,People!$A$2,Orders!M3647=People!$B$3,People!$A$3,Orders!M3647=People!$B$4,People!$A$3,Orders!M3647=People!$B$5,People!$A$5)</f>
        <v>Anna Andreadi</v>
      </c>
      <c r="W3647" s="3" t="str">
        <f>IFERROR(VLOOKUP(B3647,Returns!$B$2:$C$801,2),"No")</f>
        <v>Yes</v>
      </c>
    </row>
    <row r="3648" spans="1:23" hidden="1" x14ac:dyDescent="0.2">
      <c r="A3648" s="1">
        <v>3647</v>
      </c>
      <c r="B3648" t="s">
        <v>7917</v>
      </c>
      <c r="C3648" s="2">
        <v>42576</v>
      </c>
      <c r="D3648" s="2">
        <v>42578</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s="3" t="str" cm="1">
        <f t="array" ref="V3648">_xlfn.IFS(Orders!M3648=People!$B$2,People!$A$2,Orders!M3648=People!$B$3,People!$A$3,Orders!M3648=People!$B$4,People!$A$3,Orders!M3648=People!$B$5,People!$A$5)</f>
        <v>Anna Andreadi</v>
      </c>
      <c r="W3648" s="3" t="str">
        <f>IFERROR(VLOOKUP(B3648,Returns!$B$2:$C$801,2),"No")</f>
        <v>Yes</v>
      </c>
    </row>
    <row r="3649" spans="1:23" hidden="1" x14ac:dyDescent="0.2">
      <c r="A3649" s="1">
        <v>3648</v>
      </c>
      <c r="B3649" t="s">
        <v>7917</v>
      </c>
      <c r="C3649" s="2">
        <v>42576</v>
      </c>
      <c r="D3649" s="2">
        <v>42578</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s="3" t="str" cm="1">
        <f t="array" ref="V3649">_xlfn.IFS(Orders!M3649=People!$B$2,People!$A$2,Orders!M3649=People!$B$3,People!$A$3,Orders!M3649=People!$B$4,People!$A$3,Orders!M3649=People!$B$5,People!$A$5)</f>
        <v>Anna Andreadi</v>
      </c>
      <c r="W3649" s="3" t="str">
        <f>IFERROR(VLOOKUP(B3649,Returns!$B$2:$C$801,2),"No")</f>
        <v>Yes</v>
      </c>
    </row>
    <row r="3650" spans="1:23" hidden="1" x14ac:dyDescent="0.2">
      <c r="A3650" s="1">
        <v>3649</v>
      </c>
      <c r="B3650" t="s">
        <v>7918</v>
      </c>
      <c r="C3650" s="2">
        <v>43061</v>
      </c>
      <c r="D3650" s="2">
        <v>43066</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s="3" t="str" cm="1">
        <f t="array" ref="V3650">_xlfn.IFS(Orders!M3650=People!$B$2,People!$A$2,Orders!M3650=People!$B$3,People!$A$3,Orders!M3650=People!$B$4,People!$A$3,Orders!M3650=People!$B$5,People!$A$5)</f>
        <v>Cassandra Brandow</v>
      </c>
      <c r="W3650" s="3" t="str">
        <f>IFERROR(VLOOKUP(B3650,Returns!$B$2:$C$801,2),"No")</f>
        <v>Yes</v>
      </c>
    </row>
    <row r="3651" spans="1:23" hidden="1" x14ac:dyDescent="0.2">
      <c r="A3651" s="1">
        <v>3650</v>
      </c>
      <c r="B3651" t="s">
        <v>7918</v>
      </c>
      <c r="C3651" s="2">
        <v>43061</v>
      </c>
      <c r="D3651" s="2">
        <v>43066</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s="3" t="str" cm="1">
        <f t="array" ref="V3651">_xlfn.IFS(Orders!M3651=People!$B$2,People!$A$2,Orders!M3651=People!$B$3,People!$A$3,Orders!M3651=People!$B$4,People!$A$3,Orders!M3651=People!$B$5,People!$A$5)</f>
        <v>Cassandra Brandow</v>
      </c>
      <c r="W3651" s="3" t="str">
        <f>IFERROR(VLOOKUP(B3651,Returns!$B$2:$C$801,2),"No")</f>
        <v>Yes</v>
      </c>
    </row>
    <row r="3652" spans="1:23" x14ac:dyDescent="0.2">
      <c r="A3652" s="1">
        <v>3651</v>
      </c>
      <c r="B3652" t="s">
        <v>7919</v>
      </c>
      <c r="C3652" s="2">
        <v>43808</v>
      </c>
      <c r="D3652" s="2">
        <v>43810</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s="3" t="str" cm="1">
        <f t="array" ref="V3652">_xlfn.IFS(Orders!M3652=People!$B$2,People!$A$2,Orders!M3652=People!$B$3,People!$A$3,Orders!M3652=People!$B$4,People!$A$3,Orders!M3652=People!$B$5,People!$A$5)</f>
        <v>Chuck Magee</v>
      </c>
      <c r="W3652" s="3" t="str">
        <f>IFERROR(VLOOKUP(B3652,Returns!$B$2:$C$801,2),"No")</f>
        <v>Yes</v>
      </c>
    </row>
    <row r="3653" spans="1:23" x14ac:dyDescent="0.2">
      <c r="A3653" s="1">
        <v>3652</v>
      </c>
      <c r="B3653" t="s">
        <v>7919</v>
      </c>
      <c r="C3653" s="2">
        <v>43808</v>
      </c>
      <c r="D3653" s="2">
        <v>43810</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s="3" t="str" cm="1">
        <f t="array" ref="V3653">_xlfn.IFS(Orders!M3653=People!$B$2,People!$A$2,Orders!M3653=People!$B$3,People!$A$3,Orders!M3653=People!$B$4,People!$A$3,Orders!M3653=People!$B$5,People!$A$5)</f>
        <v>Chuck Magee</v>
      </c>
      <c r="W3653" s="3" t="str">
        <f>IFERROR(VLOOKUP(B3653,Returns!$B$2:$C$801,2),"No")</f>
        <v>Yes</v>
      </c>
    </row>
    <row r="3654" spans="1:23" x14ac:dyDescent="0.2">
      <c r="A3654" s="1">
        <v>3653</v>
      </c>
      <c r="B3654" t="s">
        <v>7919</v>
      </c>
      <c r="C3654" s="2">
        <v>43808</v>
      </c>
      <c r="D3654" s="2">
        <v>43810</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s="3" t="str" cm="1">
        <f t="array" ref="V3654">_xlfn.IFS(Orders!M3654=People!$B$2,People!$A$2,Orders!M3654=People!$B$3,People!$A$3,Orders!M3654=People!$B$4,People!$A$3,Orders!M3654=People!$B$5,People!$A$5)</f>
        <v>Chuck Magee</v>
      </c>
      <c r="W3654" s="3" t="str">
        <f>IFERROR(VLOOKUP(B3654,Returns!$B$2:$C$801,2),"No")</f>
        <v>Yes</v>
      </c>
    </row>
    <row r="3655" spans="1:23" x14ac:dyDescent="0.2">
      <c r="A3655" s="1">
        <v>3654</v>
      </c>
      <c r="B3655" t="s">
        <v>7919</v>
      </c>
      <c r="C3655" s="2">
        <v>43808</v>
      </c>
      <c r="D3655" s="2">
        <v>43810</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s="3" t="str" cm="1">
        <f t="array" ref="V3655">_xlfn.IFS(Orders!M3655=People!$B$2,People!$A$2,Orders!M3655=People!$B$3,People!$A$3,Orders!M3655=People!$B$4,People!$A$3,Orders!M3655=People!$B$5,People!$A$5)</f>
        <v>Chuck Magee</v>
      </c>
      <c r="W3655" s="3" t="str">
        <f>IFERROR(VLOOKUP(B3655,Returns!$B$2:$C$801,2),"No")</f>
        <v>Yes</v>
      </c>
    </row>
    <row r="3656" spans="1:23" x14ac:dyDescent="0.2">
      <c r="A3656" s="1">
        <v>3655</v>
      </c>
      <c r="B3656" t="s">
        <v>7920</v>
      </c>
      <c r="C3656" s="2">
        <v>43708</v>
      </c>
      <c r="D3656" s="2">
        <v>43713</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s="3" t="str" cm="1">
        <f t="array" ref="V3656">_xlfn.IFS(Orders!M3656=People!$B$2,People!$A$2,Orders!M3656=People!$B$3,People!$A$3,Orders!M3656=People!$B$4,People!$A$3,Orders!M3656=People!$B$5,People!$A$5)</f>
        <v>Chuck Magee</v>
      </c>
      <c r="W3656" s="3" t="str">
        <f>IFERROR(VLOOKUP(B3656,Returns!$B$2:$C$801,2),"No")</f>
        <v>Yes</v>
      </c>
    </row>
    <row r="3657" spans="1:23" hidden="1" x14ac:dyDescent="0.2">
      <c r="A3657" s="1">
        <v>3656</v>
      </c>
      <c r="B3657" t="s">
        <v>7921</v>
      </c>
      <c r="C3657" s="2">
        <v>43579</v>
      </c>
      <c r="D3657" s="2">
        <v>43585</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s="3" t="str" cm="1">
        <f t="array" ref="V3657">_xlfn.IFS(Orders!M3657=People!$B$2,People!$A$2,Orders!M3657=People!$B$3,People!$A$3,Orders!M3657=People!$B$4,People!$A$3,Orders!M3657=People!$B$5,People!$A$5)</f>
        <v>Cassandra Brandow</v>
      </c>
      <c r="W3657" s="3" t="str">
        <f>IFERROR(VLOOKUP(B3657,Returns!$B$2:$C$801,2),"No")</f>
        <v>Yes</v>
      </c>
    </row>
    <row r="3658" spans="1:23" x14ac:dyDescent="0.2">
      <c r="A3658" s="1">
        <v>3657</v>
      </c>
      <c r="B3658" t="s">
        <v>7922</v>
      </c>
      <c r="C3658" s="2">
        <v>43716</v>
      </c>
      <c r="D3658" s="2">
        <v>43722</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s="3" t="str" cm="1">
        <f t="array" ref="V3658">_xlfn.IFS(Orders!M3658=People!$B$2,People!$A$2,Orders!M3658=People!$B$3,People!$A$3,Orders!M3658=People!$B$4,People!$A$3,Orders!M3658=People!$B$5,People!$A$5)</f>
        <v>Chuck Magee</v>
      </c>
      <c r="W3658" s="3" t="str">
        <f>IFERROR(VLOOKUP(B3658,Returns!$B$2:$C$801,2),"No")</f>
        <v>Yes</v>
      </c>
    </row>
    <row r="3659" spans="1:23" hidden="1" x14ac:dyDescent="0.2">
      <c r="A3659" s="1">
        <v>3658</v>
      </c>
      <c r="B3659" t="s">
        <v>7923</v>
      </c>
      <c r="C3659" s="2">
        <v>42806</v>
      </c>
      <c r="D3659" s="2">
        <v>42811</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s="3" t="str" cm="1">
        <f t="array" ref="V3659">_xlfn.IFS(Orders!M3659=People!$B$2,People!$A$2,Orders!M3659=People!$B$3,People!$A$3,Orders!M3659=People!$B$4,People!$A$3,Orders!M3659=People!$B$5,People!$A$5)</f>
        <v>Cassandra Brandow</v>
      </c>
      <c r="W3659" s="3" t="str">
        <f>IFERROR(VLOOKUP(B3659,Returns!$B$2:$C$801,2),"No")</f>
        <v>Yes</v>
      </c>
    </row>
    <row r="3660" spans="1:23" hidden="1" x14ac:dyDescent="0.2">
      <c r="A3660" s="1">
        <v>3659</v>
      </c>
      <c r="B3660" t="s">
        <v>7923</v>
      </c>
      <c r="C3660" s="2">
        <v>42806</v>
      </c>
      <c r="D3660" s="2">
        <v>42811</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s="3" t="str" cm="1">
        <f t="array" ref="V3660">_xlfn.IFS(Orders!M3660=People!$B$2,People!$A$2,Orders!M3660=People!$B$3,People!$A$3,Orders!M3660=People!$B$4,People!$A$3,Orders!M3660=People!$B$5,People!$A$5)</f>
        <v>Cassandra Brandow</v>
      </c>
      <c r="W3660" s="3" t="str">
        <f>IFERROR(VLOOKUP(B3660,Returns!$B$2:$C$801,2),"No")</f>
        <v>Yes</v>
      </c>
    </row>
    <row r="3661" spans="1:23" hidden="1" x14ac:dyDescent="0.2">
      <c r="A3661" s="1">
        <v>3660</v>
      </c>
      <c r="B3661" t="s">
        <v>7923</v>
      </c>
      <c r="C3661" s="2">
        <v>42806</v>
      </c>
      <c r="D3661" s="2">
        <v>42811</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s="3" t="str" cm="1">
        <f t="array" ref="V3661">_xlfn.IFS(Orders!M3661=People!$B$2,People!$A$2,Orders!M3661=People!$B$3,People!$A$3,Orders!M3661=People!$B$4,People!$A$3,Orders!M3661=People!$B$5,People!$A$5)</f>
        <v>Cassandra Brandow</v>
      </c>
      <c r="W3661" s="3" t="str">
        <f>IFERROR(VLOOKUP(B3661,Returns!$B$2:$C$801,2),"No")</f>
        <v>Yes</v>
      </c>
    </row>
    <row r="3662" spans="1:23" hidden="1" x14ac:dyDescent="0.2">
      <c r="A3662" s="1">
        <v>3661</v>
      </c>
      <c r="B3662" t="s">
        <v>7924</v>
      </c>
      <c r="C3662" s="2">
        <v>43299</v>
      </c>
      <c r="D3662" s="2">
        <v>43304</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s="3" t="str" cm="1">
        <f t="array" ref="V3662">_xlfn.IFS(Orders!M3662=People!$B$2,People!$A$2,Orders!M3662=People!$B$3,People!$A$3,Orders!M3662=People!$B$4,People!$A$3,Orders!M3662=People!$B$5,People!$A$5)</f>
        <v>Anna Andreadi</v>
      </c>
      <c r="W3662" s="3" t="str">
        <f>IFERROR(VLOOKUP(B3662,Returns!$B$2:$C$801,2),"No")</f>
        <v>Yes</v>
      </c>
    </row>
    <row r="3663" spans="1:23" x14ac:dyDescent="0.2">
      <c r="A3663" s="1">
        <v>3662</v>
      </c>
      <c r="B3663" t="s">
        <v>7925</v>
      </c>
      <c r="C3663" s="2">
        <v>43264</v>
      </c>
      <c r="D3663" s="2">
        <v>43266</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s="3" t="str" cm="1">
        <f t="array" ref="V3663">_xlfn.IFS(Orders!M3663=People!$B$2,People!$A$2,Orders!M3663=People!$B$3,People!$A$3,Orders!M3663=People!$B$4,People!$A$3,Orders!M3663=People!$B$5,People!$A$5)</f>
        <v>Chuck Magee</v>
      </c>
      <c r="W3663" s="3" t="str">
        <f>IFERROR(VLOOKUP(B3663,Returns!$B$2:$C$801,2),"No")</f>
        <v>Yes</v>
      </c>
    </row>
    <row r="3664" spans="1:23" x14ac:dyDescent="0.2">
      <c r="A3664" s="1">
        <v>3663</v>
      </c>
      <c r="B3664" t="s">
        <v>7926</v>
      </c>
      <c r="C3664" s="2">
        <v>43649</v>
      </c>
      <c r="D3664" s="2">
        <v>43655</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s="3" t="str" cm="1">
        <f t="array" ref="V3664">_xlfn.IFS(Orders!M3664=People!$B$2,People!$A$2,Orders!M3664=People!$B$3,People!$A$3,Orders!M3664=People!$B$4,People!$A$3,Orders!M3664=People!$B$5,People!$A$5)</f>
        <v>Chuck Magee</v>
      </c>
      <c r="W3664" s="3" t="str">
        <f>IFERROR(VLOOKUP(B3664,Returns!$B$2:$C$801,2),"No")</f>
        <v>Yes</v>
      </c>
    </row>
    <row r="3665" spans="1:23" x14ac:dyDescent="0.2">
      <c r="A3665" s="1">
        <v>3664</v>
      </c>
      <c r="B3665" t="s">
        <v>7926</v>
      </c>
      <c r="C3665" s="2">
        <v>43649</v>
      </c>
      <c r="D3665" s="2">
        <v>43655</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s="3" t="str" cm="1">
        <f t="array" ref="V3665">_xlfn.IFS(Orders!M3665=People!$B$2,People!$A$2,Orders!M3665=People!$B$3,People!$A$3,Orders!M3665=People!$B$4,People!$A$3,Orders!M3665=People!$B$5,People!$A$5)</f>
        <v>Chuck Magee</v>
      </c>
      <c r="W3665" s="3" t="str">
        <f>IFERROR(VLOOKUP(B3665,Returns!$B$2:$C$801,2),"No")</f>
        <v>Yes</v>
      </c>
    </row>
    <row r="3666" spans="1:23" hidden="1" x14ac:dyDescent="0.2">
      <c r="A3666" s="1">
        <v>3665</v>
      </c>
      <c r="B3666" t="s">
        <v>7927</v>
      </c>
      <c r="C3666" s="2">
        <v>42712</v>
      </c>
      <c r="D3666" s="2">
        <v>42717</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s="3" t="str" cm="1">
        <f t="array" ref="V3666">_xlfn.IFS(Orders!M3666=People!$B$2,People!$A$2,Orders!M3666=People!$B$3,People!$A$3,Orders!M3666=People!$B$4,People!$A$3,Orders!M3666=People!$B$5,People!$A$5)</f>
        <v>Anna Andreadi</v>
      </c>
      <c r="W3666" s="3" t="str">
        <f>IFERROR(VLOOKUP(B3666,Returns!$B$2:$C$801,2),"No")</f>
        <v>Yes</v>
      </c>
    </row>
    <row r="3667" spans="1:23" hidden="1" x14ac:dyDescent="0.2">
      <c r="A3667" s="1">
        <v>3666</v>
      </c>
      <c r="B3667" t="s">
        <v>7927</v>
      </c>
      <c r="C3667" s="2">
        <v>42712</v>
      </c>
      <c r="D3667" s="2">
        <v>42717</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s="3" t="str" cm="1">
        <f t="array" ref="V3667">_xlfn.IFS(Orders!M3667=People!$B$2,People!$A$2,Orders!M3667=People!$B$3,People!$A$3,Orders!M3667=People!$B$4,People!$A$3,Orders!M3667=People!$B$5,People!$A$5)</f>
        <v>Anna Andreadi</v>
      </c>
      <c r="W3667" s="3" t="str">
        <f>IFERROR(VLOOKUP(B3667,Returns!$B$2:$C$801,2),"No")</f>
        <v>Yes</v>
      </c>
    </row>
    <row r="3668" spans="1:23" hidden="1" x14ac:dyDescent="0.2">
      <c r="A3668" s="1">
        <v>3667</v>
      </c>
      <c r="B3668" t="s">
        <v>7927</v>
      </c>
      <c r="C3668" s="2">
        <v>42712</v>
      </c>
      <c r="D3668" s="2">
        <v>42717</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s="3" t="str" cm="1">
        <f t="array" ref="V3668">_xlfn.IFS(Orders!M3668=People!$B$2,People!$A$2,Orders!M3668=People!$B$3,People!$A$3,Orders!M3668=People!$B$4,People!$A$3,Orders!M3668=People!$B$5,People!$A$5)</f>
        <v>Anna Andreadi</v>
      </c>
      <c r="W3668" s="3" t="str">
        <f>IFERROR(VLOOKUP(B3668,Returns!$B$2:$C$801,2),"No")</f>
        <v>Yes</v>
      </c>
    </row>
    <row r="3669" spans="1:23" hidden="1" x14ac:dyDescent="0.2">
      <c r="A3669" s="1">
        <v>3668</v>
      </c>
      <c r="B3669" t="s">
        <v>7927</v>
      </c>
      <c r="C3669" s="2">
        <v>42712</v>
      </c>
      <c r="D3669" s="2">
        <v>42717</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s="3" t="str" cm="1">
        <f t="array" ref="V3669">_xlfn.IFS(Orders!M3669=People!$B$2,People!$A$2,Orders!M3669=People!$B$3,People!$A$3,Orders!M3669=People!$B$4,People!$A$3,Orders!M3669=People!$B$5,People!$A$5)</f>
        <v>Anna Andreadi</v>
      </c>
      <c r="W3669" s="3" t="str">
        <f>IFERROR(VLOOKUP(B3669,Returns!$B$2:$C$801,2),"No")</f>
        <v>Yes</v>
      </c>
    </row>
    <row r="3670" spans="1:23" hidden="1" x14ac:dyDescent="0.2">
      <c r="A3670" s="1">
        <v>3669</v>
      </c>
      <c r="B3670" t="s">
        <v>7927</v>
      </c>
      <c r="C3670" s="2">
        <v>42712</v>
      </c>
      <c r="D3670" s="2">
        <v>42717</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s="3" t="str" cm="1">
        <f t="array" ref="V3670">_xlfn.IFS(Orders!M3670=People!$B$2,People!$A$2,Orders!M3670=People!$B$3,People!$A$3,Orders!M3670=People!$B$4,People!$A$3,Orders!M3670=People!$B$5,People!$A$5)</f>
        <v>Anna Andreadi</v>
      </c>
      <c r="W3670" s="3" t="str">
        <f>IFERROR(VLOOKUP(B3670,Returns!$B$2:$C$801,2),"No")</f>
        <v>Yes</v>
      </c>
    </row>
    <row r="3671" spans="1:23" hidden="1" x14ac:dyDescent="0.2">
      <c r="A3671" s="1">
        <v>3670</v>
      </c>
      <c r="B3671" t="s">
        <v>7927</v>
      </c>
      <c r="C3671" s="2">
        <v>42712</v>
      </c>
      <c r="D3671" s="2">
        <v>42717</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s="3" t="str" cm="1">
        <f t="array" ref="V3671">_xlfn.IFS(Orders!M3671=People!$B$2,People!$A$2,Orders!M3671=People!$B$3,People!$A$3,Orders!M3671=People!$B$4,People!$A$3,Orders!M3671=People!$B$5,People!$A$5)</f>
        <v>Anna Andreadi</v>
      </c>
      <c r="W3671" s="3" t="str">
        <f>IFERROR(VLOOKUP(B3671,Returns!$B$2:$C$801,2),"No")</f>
        <v>Yes</v>
      </c>
    </row>
    <row r="3672" spans="1:23" hidden="1" x14ac:dyDescent="0.2">
      <c r="A3672" s="1">
        <v>3671</v>
      </c>
      <c r="B3672" t="s">
        <v>7927</v>
      </c>
      <c r="C3672" s="2">
        <v>42712</v>
      </c>
      <c r="D3672" s="2">
        <v>42717</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s="3" t="str" cm="1">
        <f t="array" ref="V3672">_xlfn.IFS(Orders!M3672=People!$B$2,People!$A$2,Orders!M3672=People!$B$3,People!$A$3,Orders!M3672=People!$B$4,People!$A$3,Orders!M3672=People!$B$5,People!$A$5)</f>
        <v>Anna Andreadi</v>
      </c>
      <c r="W3672" s="3" t="str">
        <f>IFERROR(VLOOKUP(B3672,Returns!$B$2:$C$801,2),"No")</f>
        <v>Yes</v>
      </c>
    </row>
    <row r="3673" spans="1:23" hidden="1" x14ac:dyDescent="0.2">
      <c r="A3673" s="1">
        <v>3672</v>
      </c>
      <c r="B3673" t="s">
        <v>7927</v>
      </c>
      <c r="C3673" s="2">
        <v>42712</v>
      </c>
      <c r="D3673" s="2">
        <v>42717</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s="3" t="str" cm="1">
        <f t="array" ref="V3673">_xlfn.IFS(Orders!M3673=People!$B$2,People!$A$2,Orders!M3673=People!$B$3,People!$A$3,Orders!M3673=People!$B$4,People!$A$3,Orders!M3673=People!$B$5,People!$A$5)</f>
        <v>Anna Andreadi</v>
      </c>
      <c r="W3673" s="3" t="str">
        <f>IFERROR(VLOOKUP(B3673,Returns!$B$2:$C$801,2),"No")</f>
        <v>Yes</v>
      </c>
    </row>
    <row r="3674" spans="1:23" x14ac:dyDescent="0.2">
      <c r="A3674" s="1">
        <v>3673</v>
      </c>
      <c r="B3674" t="s">
        <v>7928</v>
      </c>
      <c r="C3674" s="2">
        <v>43198</v>
      </c>
      <c r="D3674" s="2">
        <v>43204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s="3" t="str" cm="1">
        <f t="array" ref="V3674">_xlfn.IFS(Orders!M3674=People!$B$2,People!$A$2,Orders!M3674=People!$B$3,People!$A$3,Orders!M3674=People!$B$4,People!$A$3,Orders!M3674=People!$B$5,People!$A$5)</f>
        <v>Chuck Magee</v>
      </c>
      <c r="W3674" s="3" t="str">
        <f>IFERROR(VLOOKUP(B3674,Returns!$B$2:$C$801,2),"No")</f>
        <v>Yes</v>
      </c>
    </row>
    <row r="3675" spans="1:23" x14ac:dyDescent="0.2">
      <c r="A3675" s="1">
        <v>3674</v>
      </c>
      <c r="B3675" t="s">
        <v>7928</v>
      </c>
      <c r="C3675" s="2">
        <v>43198</v>
      </c>
      <c r="D3675" s="2">
        <v>43204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s="3" t="str" cm="1">
        <f t="array" ref="V3675">_xlfn.IFS(Orders!M3675=People!$B$2,People!$A$2,Orders!M3675=People!$B$3,People!$A$3,Orders!M3675=People!$B$4,People!$A$3,Orders!M3675=People!$B$5,People!$A$5)</f>
        <v>Chuck Magee</v>
      </c>
      <c r="W3675" s="3" t="str">
        <f>IFERROR(VLOOKUP(B3675,Returns!$B$2:$C$801,2),"No")</f>
        <v>Yes</v>
      </c>
    </row>
    <row r="3676" spans="1:23" x14ac:dyDescent="0.2">
      <c r="A3676" s="1">
        <v>3675</v>
      </c>
      <c r="B3676" t="s">
        <v>7929</v>
      </c>
      <c r="C3676" s="2">
        <v>43775</v>
      </c>
      <c r="D3676" s="2">
        <v>43780</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s="3" t="str" cm="1">
        <f t="array" ref="V3676">_xlfn.IFS(Orders!M3676=People!$B$2,People!$A$2,Orders!M3676=People!$B$3,People!$A$3,Orders!M3676=People!$B$4,People!$A$3,Orders!M3676=People!$B$5,People!$A$5)</f>
        <v>Chuck Magee</v>
      </c>
      <c r="W3676" s="3" t="str">
        <f>IFERROR(VLOOKUP(B3676,Returns!$B$2:$C$801,2),"No")</f>
        <v>Yes</v>
      </c>
    </row>
    <row r="3677" spans="1:23" x14ac:dyDescent="0.2">
      <c r="A3677" s="1">
        <v>3676</v>
      </c>
      <c r="B3677" t="s">
        <v>7929</v>
      </c>
      <c r="C3677" s="2">
        <v>43775</v>
      </c>
      <c r="D3677" s="2">
        <v>43780</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s="3" t="str" cm="1">
        <f t="array" ref="V3677">_xlfn.IFS(Orders!M3677=People!$B$2,People!$A$2,Orders!M3677=People!$B$3,People!$A$3,Orders!M3677=People!$B$4,People!$A$3,Orders!M3677=People!$B$5,People!$A$5)</f>
        <v>Chuck Magee</v>
      </c>
      <c r="W3677" s="3" t="str">
        <f>IFERROR(VLOOKUP(B3677,Returns!$B$2:$C$801,2),"No")</f>
        <v>Yes</v>
      </c>
    </row>
    <row r="3678" spans="1:23" hidden="1" x14ac:dyDescent="0.2">
      <c r="A3678" s="1">
        <v>3677</v>
      </c>
      <c r="B3678" t="s">
        <v>6024</v>
      </c>
      <c r="C3678" s="2">
        <v>43074</v>
      </c>
      <c r="D3678" s="2">
        <v>43078</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s="3" t="str" cm="1">
        <f t="array" ref="V3678">_xlfn.IFS(Orders!M3678=People!$B$2,People!$A$2,Orders!M3678=People!$B$3,People!$A$3,Orders!M3678=People!$B$4,People!$A$3,Orders!M3678=People!$B$5,People!$A$5)</f>
        <v>Anna Andreadi</v>
      </c>
      <c r="W3678" s="3" t="str">
        <f>IFERROR(VLOOKUP(B3678,Returns!$B$2:$C$801,2),"No")</f>
        <v>Yes</v>
      </c>
    </row>
    <row r="3679" spans="1:23" x14ac:dyDescent="0.2">
      <c r="A3679" s="1">
        <v>3678</v>
      </c>
      <c r="B3679" t="s">
        <v>7930</v>
      </c>
      <c r="C3679" s="2">
        <v>42925</v>
      </c>
      <c r="D3679" s="2">
        <v>42930</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s="3" t="str" cm="1">
        <f t="array" ref="V3679">_xlfn.IFS(Orders!M3679=People!$B$2,People!$A$2,Orders!M3679=People!$B$3,People!$A$3,Orders!M3679=People!$B$4,People!$A$3,Orders!M3679=People!$B$5,People!$A$5)</f>
        <v>Chuck Magee</v>
      </c>
      <c r="W3679" s="3" t="str">
        <f>IFERROR(VLOOKUP(B3679,Returns!$B$2:$C$801,2),"No")</f>
        <v>Yes</v>
      </c>
    </row>
    <row r="3680" spans="1:23" x14ac:dyDescent="0.2">
      <c r="A3680" s="1">
        <v>3679</v>
      </c>
      <c r="B3680" t="s">
        <v>7930</v>
      </c>
      <c r="C3680" s="2">
        <v>42925</v>
      </c>
      <c r="D3680" s="2">
        <v>42930</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s="3" t="str" cm="1">
        <f t="array" ref="V3680">_xlfn.IFS(Orders!M3680=People!$B$2,People!$A$2,Orders!M3680=People!$B$3,People!$A$3,Orders!M3680=People!$B$4,People!$A$3,Orders!M3680=People!$B$5,People!$A$5)</f>
        <v>Chuck Magee</v>
      </c>
      <c r="W3680" s="3" t="str">
        <f>IFERROR(VLOOKUP(B3680,Returns!$B$2:$C$801,2),"No")</f>
        <v>Yes</v>
      </c>
    </row>
    <row r="3681" spans="1:23" x14ac:dyDescent="0.2">
      <c r="A3681" s="1">
        <v>3680</v>
      </c>
      <c r="B3681" t="s">
        <v>7930</v>
      </c>
      <c r="C3681" s="2">
        <v>42925</v>
      </c>
      <c r="D3681" s="2">
        <v>42930</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s="3" t="str" cm="1">
        <f t="array" ref="V3681">_xlfn.IFS(Orders!M3681=People!$B$2,People!$A$2,Orders!M3681=People!$B$3,People!$A$3,Orders!M3681=People!$B$4,People!$A$3,Orders!M3681=People!$B$5,People!$A$5)</f>
        <v>Chuck Magee</v>
      </c>
      <c r="W3681" s="3" t="str">
        <f>IFERROR(VLOOKUP(B3681,Returns!$B$2:$C$801,2),"No")</f>
        <v>Yes</v>
      </c>
    </row>
    <row r="3682" spans="1:23" x14ac:dyDescent="0.2">
      <c r="A3682" s="1">
        <v>3681</v>
      </c>
      <c r="B3682" t="s">
        <v>7930</v>
      </c>
      <c r="C3682" s="2">
        <v>42925</v>
      </c>
      <c r="D3682" s="2">
        <v>42930</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s="3" t="str" cm="1">
        <f t="array" ref="V3682">_xlfn.IFS(Orders!M3682=People!$B$2,People!$A$2,Orders!M3682=People!$B$3,People!$A$3,Orders!M3682=People!$B$4,People!$A$3,Orders!M3682=People!$B$5,People!$A$5)</f>
        <v>Chuck Magee</v>
      </c>
      <c r="W3682" s="3" t="str">
        <f>IFERROR(VLOOKUP(B3682,Returns!$B$2:$C$801,2),"No")</f>
        <v>Yes</v>
      </c>
    </row>
    <row r="3683" spans="1:23" x14ac:dyDescent="0.2">
      <c r="A3683" s="1">
        <v>3682</v>
      </c>
      <c r="B3683" t="s">
        <v>7930</v>
      </c>
      <c r="C3683" s="2">
        <v>42925</v>
      </c>
      <c r="D3683" s="2">
        <v>42930</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s="3" t="str" cm="1">
        <f t="array" ref="V3683">_xlfn.IFS(Orders!M3683=People!$B$2,People!$A$2,Orders!M3683=People!$B$3,People!$A$3,Orders!M3683=People!$B$4,People!$A$3,Orders!M3683=People!$B$5,People!$A$5)</f>
        <v>Chuck Magee</v>
      </c>
      <c r="W3683" s="3" t="str">
        <f>IFERROR(VLOOKUP(B3683,Returns!$B$2:$C$801,2),"No")</f>
        <v>Yes</v>
      </c>
    </row>
    <row r="3684" spans="1:23" x14ac:dyDescent="0.2">
      <c r="A3684" s="1">
        <v>3683</v>
      </c>
      <c r="B3684" t="s">
        <v>7930</v>
      </c>
      <c r="C3684" s="2">
        <v>42925</v>
      </c>
      <c r="D3684" s="2">
        <v>42930</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s="3" t="str" cm="1">
        <f t="array" ref="V3684">_xlfn.IFS(Orders!M3684=People!$B$2,People!$A$2,Orders!M3684=People!$B$3,People!$A$3,Orders!M3684=People!$B$4,People!$A$3,Orders!M3684=People!$B$5,People!$A$5)</f>
        <v>Chuck Magee</v>
      </c>
      <c r="W3684" s="3" t="str">
        <f>IFERROR(VLOOKUP(B3684,Returns!$B$2:$C$801,2),"No")</f>
        <v>Yes</v>
      </c>
    </row>
    <row r="3685" spans="1:23" x14ac:dyDescent="0.2">
      <c r="A3685" s="1">
        <v>3684</v>
      </c>
      <c r="B3685" t="s">
        <v>7930</v>
      </c>
      <c r="C3685" s="2">
        <v>42925</v>
      </c>
      <c r="D3685" s="2">
        <v>42930</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s="3" t="str" cm="1">
        <f t="array" ref="V3685">_xlfn.IFS(Orders!M3685=People!$B$2,People!$A$2,Orders!M3685=People!$B$3,People!$A$3,Orders!M3685=People!$B$4,People!$A$3,Orders!M3685=People!$B$5,People!$A$5)</f>
        <v>Chuck Magee</v>
      </c>
      <c r="W3685" s="3" t="str">
        <f>IFERROR(VLOOKUP(B3685,Returns!$B$2:$C$801,2),"No")</f>
        <v>Yes</v>
      </c>
    </row>
    <row r="3686" spans="1:23" x14ac:dyDescent="0.2">
      <c r="A3686" s="1">
        <v>3685</v>
      </c>
      <c r="B3686" t="s">
        <v>7930</v>
      </c>
      <c r="C3686" s="2">
        <v>42925</v>
      </c>
      <c r="D3686" s="2">
        <v>42930</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s="3" t="str" cm="1">
        <f t="array" ref="V3686">_xlfn.IFS(Orders!M3686=People!$B$2,People!$A$2,Orders!M3686=People!$B$3,People!$A$3,Orders!M3686=People!$B$4,People!$A$3,Orders!M3686=People!$B$5,People!$A$5)</f>
        <v>Chuck Magee</v>
      </c>
      <c r="W3686" s="3" t="str">
        <f>IFERROR(VLOOKUP(B3686,Returns!$B$2:$C$801,2),"No")</f>
        <v>Yes</v>
      </c>
    </row>
    <row r="3687" spans="1:23" x14ac:dyDescent="0.2">
      <c r="A3687" s="1">
        <v>3686</v>
      </c>
      <c r="B3687" t="s">
        <v>7930</v>
      </c>
      <c r="C3687" s="2">
        <v>42925</v>
      </c>
      <c r="D3687" s="2">
        <v>42930</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s="3" t="str" cm="1">
        <f t="array" ref="V3687">_xlfn.IFS(Orders!M3687=People!$B$2,People!$A$2,Orders!M3687=People!$B$3,People!$A$3,Orders!M3687=People!$B$4,People!$A$3,Orders!M3687=People!$B$5,People!$A$5)</f>
        <v>Chuck Magee</v>
      </c>
      <c r="W3687" s="3" t="str">
        <f>IFERROR(VLOOKUP(B3687,Returns!$B$2:$C$801,2),"No")</f>
        <v>Yes</v>
      </c>
    </row>
    <row r="3688" spans="1:23" hidden="1" x14ac:dyDescent="0.2">
      <c r="A3688" s="1">
        <v>3687</v>
      </c>
      <c r="B3688" t="s">
        <v>7931</v>
      </c>
      <c r="C3688" s="2">
        <v>43447</v>
      </c>
      <c r="D3688" s="2">
        <v>43453</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s="3" t="str" cm="1">
        <f t="array" ref="V3688">_xlfn.IFS(Orders!M3688=People!$B$2,People!$A$2,Orders!M3688=People!$B$3,People!$A$3,Orders!M3688=People!$B$4,People!$A$3,Orders!M3688=People!$B$5,People!$A$5)</f>
        <v>Anna Andreadi</v>
      </c>
      <c r="W3688" s="3" t="str">
        <f>IFERROR(VLOOKUP(B3688,Returns!$B$2:$C$801,2),"No")</f>
        <v>Yes</v>
      </c>
    </row>
    <row r="3689" spans="1:23" hidden="1" x14ac:dyDescent="0.2">
      <c r="A3689" s="1">
        <v>3688</v>
      </c>
      <c r="B3689" t="s">
        <v>7932</v>
      </c>
      <c r="C3689" s="2">
        <v>43240</v>
      </c>
      <c r="D3689" s="2">
        <v>43244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s="3" t="str" cm="1">
        <f t="array" ref="V3689">_xlfn.IFS(Orders!M3689=People!$B$2,People!$A$2,Orders!M3689=People!$B$3,People!$A$3,Orders!M3689=People!$B$4,People!$A$3,Orders!M3689=People!$B$5,People!$A$5)</f>
        <v>Cassandra Brandow</v>
      </c>
      <c r="W3689" s="3" t="str">
        <f>IFERROR(VLOOKUP(B3689,Returns!$B$2:$C$801,2),"No")</f>
        <v>Yes</v>
      </c>
    </row>
    <row r="3690" spans="1:23" hidden="1" x14ac:dyDescent="0.2">
      <c r="A3690" s="1">
        <v>3689</v>
      </c>
      <c r="B3690" t="s">
        <v>7933</v>
      </c>
      <c r="C3690" s="2">
        <v>43618</v>
      </c>
      <c r="D3690" s="2">
        <v>43621</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s="3" t="str" cm="1">
        <f t="array" ref="V3690">_xlfn.IFS(Orders!M3690=People!$B$2,People!$A$2,Orders!M3690=People!$B$3,People!$A$3,Orders!M3690=People!$B$4,People!$A$3,Orders!M3690=People!$B$5,People!$A$5)</f>
        <v>Anna Andreadi</v>
      </c>
      <c r="W3690" s="3" t="str">
        <f>IFERROR(VLOOKUP(B3690,Returns!$B$2:$C$801,2),"No")</f>
        <v>Yes</v>
      </c>
    </row>
    <row r="3691" spans="1:23" hidden="1" x14ac:dyDescent="0.2">
      <c r="A3691" s="1">
        <v>3690</v>
      </c>
      <c r="B3691" t="s">
        <v>7933</v>
      </c>
      <c r="C3691" s="2">
        <v>43618</v>
      </c>
      <c r="D3691" s="2">
        <v>43621</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s="3" t="str" cm="1">
        <f t="array" ref="V3691">_xlfn.IFS(Orders!M3691=People!$B$2,People!$A$2,Orders!M3691=People!$B$3,People!$A$3,Orders!M3691=People!$B$4,People!$A$3,Orders!M3691=People!$B$5,People!$A$5)</f>
        <v>Anna Andreadi</v>
      </c>
      <c r="W3691" s="3" t="str">
        <f>IFERROR(VLOOKUP(B3691,Returns!$B$2:$C$801,2),"No")</f>
        <v>Yes</v>
      </c>
    </row>
    <row r="3692" spans="1:23" hidden="1" x14ac:dyDescent="0.2">
      <c r="A3692" s="1">
        <v>3691</v>
      </c>
      <c r="B3692" t="s">
        <v>7934</v>
      </c>
      <c r="C3692" s="2">
        <v>43038</v>
      </c>
      <c r="D3692" s="2">
        <v>43041</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s="3" t="str" cm="1">
        <f t="array" ref="V3692">_xlfn.IFS(Orders!M3692=People!$B$2,People!$A$2,Orders!M3692=People!$B$3,People!$A$3,Orders!M3692=People!$B$4,People!$A$3,Orders!M3692=People!$B$5,People!$A$5)</f>
        <v>Anna Andreadi</v>
      </c>
      <c r="W3692" s="3" t="str">
        <f>IFERROR(VLOOKUP(B3692,Returns!$B$2:$C$801,2),"No")</f>
        <v>Yes</v>
      </c>
    </row>
    <row r="3693" spans="1:23" hidden="1" x14ac:dyDescent="0.2">
      <c r="A3693" s="1">
        <v>3692</v>
      </c>
      <c r="B3693" t="s">
        <v>7934</v>
      </c>
      <c r="C3693" s="2">
        <v>43038</v>
      </c>
      <c r="D3693" s="2">
        <v>43041</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s="3" t="str" cm="1">
        <f t="array" ref="V3693">_xlfn.IFS(Orders!M3693=People!$B$2,People!$A$2,Orders!M3693=People!$B$3,People!$A$3,Orders!M3693=People!$B$4,People!$A$3,Orders!M3693=People!$B$5,People!$A$5)</f>
        <v>Anna Andreadi</v>
      </c>
      <c r="W3693" s="3" t="str">
        <f>IFERROR(VLOOKUP(B3693,Returns!$B$2:$C$801,2),"No")</f>
        <v>Yes</v>
      </c>
    </row>
    <row r="3694" spans="1:23" hidden="1" x14ac:dyDescent="0.2">
      <c r="A3694" s="1">
        <v>3693</v>
      </c>
      <c r="B3694" t="s">
        <v>7934</v>
      </c>
      <c r="C3694" s="2">
        <v>43038</v>
      </c>
      <c r="D3694" s="2">
        <v>43041</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s="3" t="str" cm="1">
        <f t="array" ref="V3694">_xlfn.IFS(Orders!M3694=People!$B$2,People!$A$2,Orders!M3694=People!$B$3,People!$A$3,Orders!M3694=People!$B$4,People!$A$3,Orders!M3694=People!$B$5,People!$A$5)</f>
        <v>Anna Andreadi</v>
      </c>
      <c r="W3694" s="3" t="str">
        <f>IFERROR(VLOOKUP(B3694,Returns!$B$2:$C$801,2),"No")</f>
        <v>Yes</v>
      </c>
    </row>
    <row r="3695" spans="1:23" hidden="1" x14ac:dyDescent="0.2">
      <c r="A3695" s="1">
        <v>3694</v>
      </c>
      <c r="B3695" t="s">
        <v>7934</v>
      </c>
      <c r="C3695" s="2">
        <v>43038</v>
      </c>
      <c r="D3695" s="2">
        <v>43041</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s="3" t="str" cm="1">
        <f t="array" ref="V3695">_xlfn.IFS(Orders!M3695=People!$B$2,People!$A$2,Orders!M3695=People!$B$3,People!$A$3,Orders!M3695=People!$B$4,People!$A$3,Orders!M3695=People!$B$5,People!$A$5)</f>
        <v>Anna Andreadi</v>
      </c>
      <c r="W3695" s="3" t="str">
        <f>IFERROR(VLOOKUP(B3695,Returns!$B$2:$C$801,2),"No")</f>
        <v>Yes</v>
      </c>
    </row>
    <row r="3696" spans="1:23" hidden="1" x14ac:dyDescent="0.2">
      <c r="A3696" s="1">
        <v>3695</v>
      </c>
      <c r="B3696" t="s">
        <v>7935</v>
      </c>
      <c r="C3696" s="2">
        <v>43388</v>
      </c>
      <c r="D3696" s="2">
        <v>43393</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s="3" t="str" cm="1">
        <f t="array" ref="V3696">_xlfn.IFS(Orders!M3696=People!$B$2,People!$A$2,Orders!M3696=People!$B$3,People!$A$3,Orders!M3696=People!$B$4,People!$A$3,Orders!M3696=People!$B$5,People!$A$5)</f>
        <v>Cassandra Brandow</v>
      </c>
      <c r="W3696" s="3" t="str">
        <f>IFERROR(VLOOKUP(B3696,Returns!$B$2:$C$801,2),"No")</f>
        <v>Yes</v>
      </c>
    </row>
    <row r="3697" spans="1:23" hidden="1" x14ac:dyDescent="0.2">
      <c r="A3697" s="1">
        <v>3696</v>
      </c>
      <c r="B3697" t="s">
        <v>7935</v>
      </c>
      <c r="C3697" s="2">
        <v>43388</v>
      </c>
      <c r="D3697" s="2">
        <v>43393</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s="3" t="str" cm="1">
        <f t="array" ref="V3697">_xlfn.IFS(Orders!M3697=People!$B$2,People!$A$2,Orders!M3697=People!$B$3,People!$A$3,Orders!M3697=People!$B$4,People!$A$3,Orders!M3697=People!$B$5,People!$A$5)</f>
        <v>Cassandra Brandow</v>
      </c>
      <c r="W3697" s="3" t="str">
        <f>IFERROR(VLOOKUP(B3697,Returns!$B$2:$C$801,2),"No")</f>
        <v>Yes</v>
      </c>
    </row>
    <row r="3698" spans="1:23" hidden="1" x14ac:dyDescent="0.2">
      <c r="A3698" s="1">
        <v>3697</v>
      </c>
      <c r="B3698" t="s">
        <v>7935</v>
      </c>
      <c r="C3698" s="2">
        <v>43388</v>
      </c>
      <c r="D3698" s="2">
        <v>43393</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s="3" t="str" cm="1">
        <f t="array" ref="V3698">_xlfn.IFS(Orders!M3698=People!$B$2,People!$A$2,Orders!M3698=People!$B$3,People!$A$3,Orders!M3698=People!$B$4,People!$A$3,Orders!M3698=People!$B$5,People!$A$5)</f>
        <v>Cassandra Brandow</v>
      </c>
      <c r="W3698" s="3" t="str">
        <f>IFERROR(VLOOKUP(B3698,Returns!$B$2:$C$801,2),"No")</f>
        <v>Yes</v>
      </c>
    </row>
    <row r="3699" spans="1:23" hidden="1" x14ac:dyDescent="0.2">
      <c r="A3699" s="1">
        <v>3698</v>
      </c>
      <c r="B3699" t="s">
        <v>7936</v>
      </c>
      <c r="C3699" s="2">
        <v>43058</v>
      </c>
      <c r="D3699" s="2">
        <v>43060</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s="3" t="str" cm="1">
        <f t="array" ref="V3699">_xlfn.IFS(Orders!M3699=People!$B$2,People!$A$2,Orders!M3699=People!$B$3,People!$A$3,Orders!M3699=People!$B$4,People!$A$3,Orders!M3699=People!$B$5,People!$A$5)</f>
        <v>Anna Andreadi</v>
      </c>
      <c r="W3699" s="3" t="str">
        <f>IFERROR(VLOOKUP(B3699,Returns!$B$2:$C$801,2),"No")</f>
        <v>Yes</v>
      </c>
    </row>
    <row r="3700" spans="1:23" hidden="1" x14ac:dyDescent="0.2">
      <c r="A3700" s="1">
        <v>3699</v>
      </c>
      <c r="B3700" t="s">
        <v>7937</v>
      </c>
      <c r="C3700" s="2">
        <v>42626</v>
      </c>
      <c r="D3700" s="2">
        <v>42630</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s="3" t="str" cm="1">
        <f t="array" ref="V3700">_xlfn.IFS(Orders!M3700=People!$B$2,People!$A$2,Orders!M3700=People!$B$3,People!$A$3,Orders!M3700=People!$B$4,People!$A$3,Orders!M3700=People!$B$5,People!$A$5)</f>
        <v>Anna Andreadi</v>
      </c>
      <c r="W3700" s="3" t="str">
        <f>IFERROR(VLOOKUP(B3700,Returns!$B$2:$C$801,2),"No")</f>
        <v>Yes</v>
      </c>
    </row>
    <row r="3701" spans="1:23" x14ac:dyDescent="0.2">
      <c r="A3701" s="1">
        <v>3700</v>
      </c>
      <c r="B3701" t="s">
        <v>7938</v>
      </c>
      <c r="C3701" s="2">
        <v>43782</v>
      </c>
      <c r="D3701" s="2">
        <v>43787</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s="3" t="str" cm="1">
        <f t="array" ref="V3701">_xlfn.IFS(Orders!M3701=People!$B$2,People!$A$2,Orders!M3701=People!$B$3,People!$A$3,Orders!M3701=People!$B$4,People!$A$3,Orders!M3701=People!$B$5,People!$A$5)</f>
        <v>Chuck Magee</v>
      </c>
      <c r="W3701" s="3" t="str">
        <f>IFERROR(VLOOKUP(B3701,Returns!$B$2:$C$801,2),"No")</f>
        <v>Yes</v>
      </c>
    </row>
    <row r="3702" spans="1:23" x14ac:dyDescent="0.2">
      <c r="A3702" s="1">
        <v>3701</v>
      </c>
      <c r="B3702" t="s">
        <v>7939</v>
      </c>
      <c r="C3702" s="2">
        <v>43823</v>
      </c>
      <c r="D3702" s="2">
        <v>43828</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s="3" t="str" cm="1">
        <f t="array" ref="V3702">_xlfn.IFS(Orders!M3702=People!$B$2,People!$A$2,Orders!M3702=People!$B$3,People!$A$3,Orders!M3702=People!$B$4,People!$A$3,Orders!M3702=People!$B$5,People!$A$5)</f>
        <v>Chuck Magee</v>
      </c>
      <c r="W3702" s="3" t="str">
        <f>IFERROR(VLOOKUP(B3702,Returns!$B$2:$C$801,2),"No")</f>
        <v>Yes</v>
      </c>
    </row>
    <row r="3703" spans="1:23" x14ac:dyDescent="0.2">
      <c r="A3703" s="1">
        <v>3702</v>
      </c>
      <c r="B3703" t="s">
        <v>7940</v>
      </c>
      <c r="C3703" s="2">
        <v>43109</v>
      </c>
      <c r="D3703" s="2">
        <v>43113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s="3" t="str" cm="1">
        <f t="array" ref="V3703">_xlfn.IFS(Orders!M3703=People!$B$2,People!$A$2,Orders!M3703=People!$B$3,People!$A$3,Orders!M3703=People!$B$4,People!$A$3,Orders!M3703=People!$B$5,People!$A$5)</f>
        <v>Chuck Magee</v>
      </c>
      <c r="W3703" s="3" t="str">
        <f>IFERROR(VLOOKUP(B3703,Returns!$B$2:$C$801,2),"No")</f>
        <v>Yes</v>
      </c>
    </row>
    <row r="3704" spans="1:23" hidden="1" x14ac:dyDescent="0.2">
      <c r="A3704" s="1">
        <v>3703</v>
      </c>
      <c r="B3704" t="s">
        <v>7941</v>
      </c>
      <c r="C3704" s="2">
        <v>42899</v>
      </c>
      <c r="D3704" s="2">
        <v>42905</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s="3" t="str" cm="1">
        <f t="array" ref="V3704">_xlfn.IFS(Orders!M3704=People!$B$2,People!$A$2,Orders!M3704=People!$B$3,People!$A$3,Orders!M3704=People!$B$4,People!$A$3,Orders!M3704=People!$B$5,People!$A$5)</f>
        <v>Cassandra Brandow</v>
      </c>
      <c r="W3704" s="3" t="str">
        <f>IFERROR(VLOOKUP(B3704,Returns!$B$2:$C$801,2),"No")</f>
        <v>Yes</v>
      </c>
    </row>
    <row r="3705" spans="1:23" hidden="1" x14ac:dyDescent="0.2">
      <c r="A3705" s="1">
        <v>3704</v>
      </c>
      <c r="B3705" t="s">
        <v>7941</v>
      </c>
      <c r="C3705" s="2">
        <v>42899</v>
      </c>
      <c r="D3705" s="2">
        <v>42905</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s="3" t="str" cm="1">
        <f t="array" ref="V3705">_xlfn.IFS(Orders!M3705=People!$B$2,People!$A$2,Orders!M3705=People!$B$3,People!$A$3,Orders!M3705=People!$B$4,People!$A$3,Orders!M3705=People!$B$5,People!$A$5)</f>
        <v>Cassandra Brandow</v>
      </c>
      <c r="W3705" s="3" t="str">
        <f>IFERROR(VLOOKUP(B3705,Returns!$B$2:$C$801,2),"No")</f>
        <v>Yes</v>
      </c>
    </row>
    <row r="3706" spans="1:23" hidden="1" x14ac:dyDescent="0.2">
      <c r="A3706" s="1">
        <v>3705</v>
      </c>
      <c r="B3706" t="s">
        <v>7941</v>
      </c>
      <c r="C3706" s="2">
        <v>42899</v>
      </c>
      <c r="D3706" s="2">
        <v>42905</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s="3" t="str" cm="1">
        <f t="array" ref="V3706">_xlfn.IFS(Orders!M3706=People!$B$2,People!$A$2,Orders!M3706=People!$B$3,People!$A$3,Orders!M3706=People!$B$4,People!$A$3,Orders!M3706=People!$B$5,People!$A$5)</f>
        <v>Cassandra Brandow</v>
      </c>
      <c r="W3706" s="3" t="str">
        <f>IFERROR(VLOOKUP(B3706,Returns!$B$2:$C$801,2),"No")</f>
        <v>Yes</v>
      </c>
    </row>
    <row r="3707" spans="1:23" hidden="1" x14ac:dyDescent="0.2">
      <c r="A3707" s="1">
        <v>3706</v>
      </c>
      <c r="B3707" t="s">
        <v>7941</v>
      </c>
      <c r="C3707" s="2">
        <v>42899</v>
      </c>
      <c r="D3707" s="2">
        <v>42905</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s="3" t="str" cm="1">
        <f t="array" ref="V3707">_xlfn.IFS(Orders!M3707=People!$B$2,People!$A$2,Orders!M3707=People!$B$3,People!$A$3,Orders!M3707=People!$B$4,People!$A$3,Orders!M3707=People!$B$5,People!$A$5)</f>
        <v>Cassandra Brandow</v>
      </c>
      <c r="W3707" s="3" t="str">
        <f>IFERROR(VLOOKUP(B3707,Returns!$B$2:$C$801,2),"No")</f>
        <v>Yes</v>
      </c>
    </row>
    <row r="3708" spans="1:23" x14ac:dyDescent="0.2">
      <c r="A3708" s="1">
        <v>3707</v>
      </c>
      <c r="B3708" t="s">
        <v>7942</v>
      </c>
      <c r="C3708" s="2">
        <v>43542</v>
      </c>
      <c r="D3708" s="2">
        <v>43546</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s="3" t="str" cm="1">
        <f t="array" ref="V3708">_xlfn.IFS(Orders!M3708=People!$B$2,People!$A$2,Orders!M3708=People!$B$3,People!$A$3,Orders!M3708=People!$B$4,People!$A$3,Orders!M3708=People!$B$5,People!$A$5)</f>
        <v>Chuck Magee</v>
      </c>
      <c r="W3708" s="3" t="str">
        <f>IFERROR(VLOOKUP(B3708,Returns!$B$2:$C$801,2),"No")</f>
        <v>Yes</v>
      </c>
    </row>
    <row r="3709" spans="1:23" x14ac:dyDescent="0.2">
      <c r="A3709" s="1">
        <v>3708</v>
      </c>
      <c r="B3709" t="s">
        <v>7943</v>
      </c>
      <c r="C3709" s="2">
        <v>42697</v>
      </c>
      <c r="D3709" s="2">
        <v>42701</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s="3" t="str" cm="1">
        <f t="array" ref="V3709">_xlfn.IFS(Orders!M3709=People!$B$2,People!$A$2,Orders!M3709=People!$B$3,People!$A$3,Orders!M3709=People!$B$4,People!$A$3,Orders!M3709=People!$B$5,People!$A$5)</f>
        <v>Chuck Magee</v>
      </c>
      <c r="W3709" s="3" t="str">
        <f>IFERROR(VLOOKUP(B3709,Returns!$B$2:$C$801,2),"No")</f>
        <v>Yes</v>
      </c>
    </row>
    <row r="3710" spans="1:23" x14ac:dyDescent="0.2">
      <c r="A3710" s="1">
        <v>3709</v>
      </c>
      <c r="B3710" t="s">
        <v>7943</v>
      </c>
      <c r="C3710" s="2">
        <v>42697</v>
      </c>
      <c r="D3710" s="2">
        <v>42701</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s="3" t="str" cm="1">
        <f t="array" ref="V3710">_xlfn.IFS(Orders!M3710=People!$B$2,People!$A$2,Orders!M3710=People!$B$3,People!$A$3,Orders!M3710=People!$B$4,People!$A$3,Orders!M3710=People!$B$5,People!$A$5)</f>
        <v>Chuck Magee</v>
      </c>
      <c r="W3710" s="3" t="str">
        <f>IFERROR(VLOOKUP(B3710,Returns!$B$2:$C$801,2),"No")</f>
        <v>Yes</v>
      </c>
    </row>
    <row r="3711" spans="1:23" x14ac:dyDescent="0.2">
      <c r="A3711" s="1">
        <v>3710</v>
      </c>
      <c r="B3711" t="s">
        <v>7943</v>
      </c>
      <c r="C3711" s="2">
        <v>42697</v>
      </c>
      <c r="D3711" s="2">
        <v>42701</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s="3" t="str" cm="1">
        <f t="array" ref="V3711">_xlfn.IFS(Orders!M3711=People!$B$2,People!$A$2,Orders!M3711=People!$B$3,People!$A$3,Orders!M3711=People!$B$4,People!$A$3,Orders!M3711=People!$B$5,People!$A$5)</f>
        <v>Chuck Magee</v>
      </c>
      <c r="W3711" s="3" t="str">
        <f>IFERROR(VLOOKUP(B3711,Returns!$B$2:$C$801,2),"No")</f>
        <v>Yes</v>
      </c>
    </row>
    <row r="3712" spans="1:23" hidden="1" x14ac:dyDescent="0.2">
      <c r="A3712" s="1">
        <v>3711</v>
      </c>
      <c r="B3712" t="s">
        <v>6108</v>
      </c>
      <c r="C3712" s="2">
        <v>43753</v>
      </c>
      <c r="D3712" s="2">
        <v>43755</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s="3" t="str" cm="1">
        <f t="array" ref="V3712">_xlfn.IFS(Orders!M3712=People!$B$2,People!$A$2,Orders!M3712=People!$B$3,People!$A$3,Orders!M3712=People!$B$4,People!$A$3,Orders!M3712=People!$B$5,People!$A$5)</f>
        <v>Anna Andreadi</v>
      </c>
      <c r="W3712" s="3" t="str">
        <f>IFERROR(VLOOKUP(B3712,Returns!$B$2:$C$801,2),"No")</f>
        <v>Yes</v>
      </c>
    </row>
    <row r="3713" spans="1:23" hidden="1" x14ac:dyDescent="0.2">
      <c r="A3713" s="1">
        <v>3712</v>
      </c>
      <c r="B3713" t="s">
        <v>6108</v>
      </c>
      <c r="C3713" s="2">
        <v>43753</v>
      </c>
      <c r="D3713" s="2">
        <v>43755</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s="3" t="str" cm="1">
        <f t="array" ref="V3713">_xlfn.IFS(Orders!M3713=People!$B$2,People!$A$2,Orders!M3713=People!$B$3,People!$A$3,Orders!M3713=People!$B$4,People!$A$3,Orders!M3713=People!$B$5,People!$A$5)</f>
        <v>Anna Andreadi</v>
      </c>
      <c r="W3713" s="3" t="str">
        <f>IFERROR(VLOOKUP(B3713,Returns!$B$2:$C$801,2),"No")</f>
        <v>Yes</v>
      </c>
    </row>
    <row r="3714" spans="1:23" hidden="1" x14ac:dyDescent="0.2">
      <c r="A3714" s="1">
        <v>3713</v>
      </c>
      <c r="B3714" t="s">
        <v>7944</v>
      </c>
      <c r="C3714" s="2">
        <v>43576</v>
      </c>
      <c r="D3714" s="2">
        <v>43579</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s="3" t="str" cm="1">
        <f t="array" ref="V3714">_xlfn.IFS(Orders!M3714=People!$B$2,People!$A$2,Orders!M3714=People!$B$3,People!$A$3,Orders!M3714=People!$B$4,People!$A$3,Orders!M3714=People!$B$5,People!$A$5)</f>
        <v>Anna Andreadi</v>
      </c>
      <c r="W3714" s="3" t="str">
        <f>IFERROR(VLOOKUP(B3714,Returns!$B$2:$C$801,2),"No")</f>
        <v>Yes</v>
      </c>
    </row>
    <row r="3715" spans="1:23" hidden="1" x14ac:dyDescent="0.2">
      <c r="A3715" s="1">
        <v>3714</v>
      </c>
      <c r="B3715" t="s">
        <v>7944</v>
      </c>
      <c r="C3715" s="2">
        <v>43576</v>
      </c>
      <c r="D3715" s="2">
        <v>43579</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s="3" t="str" cm="1">
        <f t="array" ref="V3715">_xlfn.IFS(Orders!M3715=People!$B$2,People!$A$2,Orders!M3715=People!$B$3,People!$A$3,Orders!M3715=People!$B$4,People!$A$3,Orders!M3715=People!$B$5,People!$A$5)</f>
        <v>Anna Andreadi</v>
      </c>
      <c r="W3715" s="3" t="str">
        <f>IFERROR(VLOOKUP(B3715,Returns!$B$2:$C$801,2),"No")</f>
        <v>Yes</v>
      </c>
    </row>
    <row r="3716" spans="1:23" hidden="1" x14ac:dyDescent="0.2">
      <c r="A3716" s="1">
        <v>3715</v>
      </c>
      <c r="B3716" t="s">
        <v>7945</v>
      </c>
      <c r="C3716" s="2">
        <v>42712</v>
      </c>
      <c r="D3716" s="2">
        <v>42714</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s="3" t="str" cm="1">
        <f t="array" ref="V3716">_xlfn.IFS(Orders!M3716=People!$B$2,People!$A$2,Orders!M3716=People!$B$3,People!$A$3,Orders!M3716=People!$B$4,People!$A$3,Orders!M3716=People!$B$5,People!$A$5)</f>
        <v>Anna Andreadi</v>
      </c>
      <c r="W3716" s="3" t="str">
        <f>IFERROR(VLOOKUP(B3716,Returns!$B$2:$C$801,2),"No")</f>
        <v>Yes</v>
      </c>
    </row>
    <row r="3717" spans="1:23" hidden="1" x14ac:dyDescent="0.2">
      <c r="A3717" s="1">
        <v>3716</v>
      </c>
      <c r="B3717" t="s">
        <v>7945</v>
      </c>
      <c r="C3717" s="2">
        <v>42712</v>
      </c>
      <c r="D3717" s="2">
        <v>42714</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s="3" t="str" cm="1">
        <f t="array" ref="V3717">_xlfn.IFS(Orders!M3717=People!$B$2,People!$A$2,Orders!M3717=People!$B$3,People!$A$3,Orders!M3717=People!$B$4,People!$A$3,Orders!M3717=People!$B$5,People!$A$5)</f>
        <v>Anna Andreadi</v>
      </c>
      <c r="W3717" s="3" t="str">
        <f>IFERROR(VLOOKUP(B3717,Returns!$B$2:$C$801,2),"No")</f>
        <v>Yes</v>
      </c>
    </row>
    <row r="3718" spans="1:23" x14ac:dyDescent="0.2">
      <c r="A3718" s="1">
        <v>3717</v>
      </c>
      <c r="B3718" t="s">
        <v>7946</v>
      </c>
      <c r="C3718" s="2">
        <v>43614</v>
      </c>
      <c r="D3718" s="2">
        <v>43618</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s="3" t="str" cm="1">
        <f t="array" ref="V3718">_xlfn.IFS(Orders!M3718=People!$B$2,People!$A$2,Orders!M3718=People!$B$3,People!$A$3,Orders!M3718=People!$B$4,People!$A$3,Orders!M3718=People!$B$5,People!$A$5)</f>
        <v>Chuck Magee</v>
      </c>
      <c r="W3718" s="3" t="str">
        <f>IFERROR(VLOOKUP(B3718,Returns!$B$2:$C$801,2),"No")</f>
        <v>Yes</v>
      </c>
    </row>
    <row r="3719" spans="1:23" hidden="1" x14ac:dyDescent="0.2">
      <c r="A3719" s="1">
        <v>3718</v>
      </c>
      <c r="B3719" t="s">
        <v>7947</v>
      </c>
      <c r="C3719" s="2">
        <v>43362</v>
      </c>
      <c r="D3719" s="2">
        <v>43366</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s="3" t="str" cm="1">
        <f t="array" ref="V3719">_xlfn.IFS(Orders!M3719=People!$B$2,People!$A$2,Orders!M3719=People!$B$3,People!$A$3,Orders!M3719=People!$B$4,People!$A$3,Orders!M3719=People!$B$5,People!$A$5)</f>
        <v>Cassandra Brandow</v>
      </c>
      <c r="W3719" s="3" t="str">
        <f>IFERROR(VLOOKUP(B3719,Returns!$B$2:$C$801,2),"No")</f>
        <v>Yes</v>
      </c>
    </row>
    <row r="3720" spans="1:23" hidden="1" x14ac:dyDescent="0.2">
      <c r="A3720" s="1">
        <v>3719</v>
      </c>
      <c r="B3720" t="s">
        <v>7947</v>
      </c>
      <c r="C3720" s="2">
        <v>43362</v>
      </c>
      <c r="D3720" s="2">
        <v>43366</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s="3" t="str" cm="1">
        <f t="array" ref="V3720">_xlfn.IFS(Orders!M3720=People!$B$2,People!$A$2,Orders!M3720=People!$B$3,People!$A$3,Orders!M3720=People!$B$4,People!$A$3,Orders!M3720=People!$B$5,People!$A$5)</f>
        <v>Cassandra Brandow</v>
      </c>
      <c r="W3720" s="3" t="str">
        <f>IFERROR(VLOOKUP(B3720,Returns!$B$2:$C$801,2),"No")</f>
        <v>Yes</v>
      </c>
    </row>
    <row r="3721" spans="1:23" x14ac:dyDescent="0.2">
      <c r="A3721" s="1">
        <v>3720</v>
      </c>
      <c r="B3721" t="s">
        <v>7948</v>
      </c>
      <c r="C3721" s="2">
        <v>43360</v>
      </c>
      <c r="D3721" s="2">
        <v>43366</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s="3" t="str" cm="1">
        <f t="array" ref="V3721">_xlfn.IFS(Orders!M3721=People!$B$2,People!$A$2,Orders!M3721=People!$B$3,People!$A$3,Orders!M3721=People!$B$4,People!$A$3,Orders!M3721=People!$B$5,People!$A$5)</f>
        <v>Chuck Magee</v>
      </c>
      <c r="W3721" s="3" t="str">
        <f>IFERROR(VLOOKUP(B3721,Returns!$B$2:$C$801,2),"No")</f>
        <v>Yes</v>
      </c>
    </row>
    <row r="3722" spans="1:23" hidden="1" x14ac:dyDescent="0.2">
      <c r="A3722" s="1">
        <v>3721</v>
      </c>
      <c r="B3722" t="s">
        <v>7949</v>
      </c>
      <c r="C3722" s="2">
        <v>43454</v>
      </c>
      <c r="D3722" s="2">
        <v>43458</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s="3" t="str" cm="1">
        <f t="array" ref="V3722">_xlfn.IFS(Orders!M3722=People!$B$2,People!$A$2,Orders!M3722=People!$B$3,People!$A$3,Orders!M3722=People!$B$4,People!$A$3,Orders!M3722=People!$B$5,People!$A$5)</f>
        <v>Cassandra Brandow</v>
      </c>
      <c r="W3722" s="3" t="str">
        <f>IFERROR(VLOOKUP(B3722,Returns!$B$2:$C$801,2),"No")</f>
        <v>Yes</v>
      </c>
    </row>
    <row r="3723" spans="1:23" hidden="1" x14ac:dyDescent="0.2">
      <c r="A3723" s="1">
        <v>3722</v>
      </c>
      <c r="B3723" t="s">
        <v>7949</v>
      </c>
      <c r="C3723" s="2">
        <v>43454</v>
      </c>
      <c r="D3723" s="2">
        <v>43458</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s="3" t="str" cm="1">
        <f t="array" ref="V3723">_xlfn.IFS(Orders!M3723=People!$B$2,People!$A$2,Orders!M3723=People!$B$3,People!$A$3,Orders!M3723=People!$B$4,People!$A$3,Orders!M3723=People!$B$5,People!$A$5)</f>
        <v>Cassandra Brandow</v>
      </c>
      <c r="W3723" s="3" t="str">
        <f>IFERROR(VLOOKUP(B3723,Returns!$B$2:$C$801,2),"No")</f>
        <v>Yes</v>
      </c>
    </row>
    <row r="3724" spans="1:23" x14ac:dyDescent="0.2">
      <c r="A3724" s="1">
        <v>3723</v>
      </c>
      <c r="B3724" t="s">
        <v>7950</v>
      </c>
      <c r="C3724" s="2">
        <v>43791</v>
      </c>
      <c r="D3724" s="2">
        <v>43795</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s="3" t="str" cm="1">
        <f t="array" ref="V3724">_xlfn.IFS(Orders!M3724=People!$B$2,People!$A$2,Orders!M3724=People!$B$3,People!$A$3,Orders!M3724=People!$B$4,People!$A$3,Orders!M3724=People!$B$5,People!$A$5)</f>
        <v>Chuck Magee</v>
      </c>
      <c r="W3724" s="3" t="str">
        <f>IFERROR(VLOOKUP(B3724,Returns!$B$2:$C$801,2),"No")</f>
        <v>Yes</v>
      </c>
    </row>
    <row r="3725" spans="1:23" hidden="1" x14ac:dyDescent="0.2">
      <c r="A3725" s="1">
        <v>3724</v>
      </c>
      <c r="B3725" t="s">
        <v>7951</v>
      </c>
      <c r="C3725" s="2">
        <v>42734</v>
      </c>
      <c r="D3725" s="2">
        <v>42739</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s="3" t="str" cm="1">
        <f t="array" ref="V3725">_xlfn.IFS(Orders!M3725=People!$B$2,People!$A$2,Orders!M3725=People!$B$3,People!$A$3,Orders!M3725=People!$B$4,People!$A$3,Orders!M3725=People!$B$5,People!$A$5)</f>
        <v>Anna Andreadi</v>
      </c>
      <c r="W3725" s="3" t="str">
        <f>IFERROR(VLOOKUP(B3725,Returns!$B$2:$C$801,2),"No")</f>
        <v>Yes</v>
      </c>
    </row>
    <row r="3726" spans="1:23" x14ac:dyDescent="0.2">
      <c r="A3726" s="1">
        <v>3725</v>
      </c>
      <c r="B3726" t="s">
        <v>7952</v>
      </c>
      <c r="C3726" s="2">
        <v>43558</v>
      </c>
      <c r="D3726" s="2">
        <v>43560</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s="3" t="str" cm="1">
        <f t="array" ref="V3726">_xlfn.IFS(Orders!M3726=People!$B$2,People!$A$2,Orders!M3726=People!$B$3,People!$A$3,Orders!M3726=People!$B$4,People!$A$3,Orders!M3726=People!$B$5,People!$A$5)</f>
        <v>Chuck Magee</v>
      </c>
      <c r="W3726" s="3" t="str">
        <f>IFERROR(VLOOKUP(B3726,Returns!$B$2:$C$801,2),"No")</f>
        <v>Yes</v>
      </c>
    </row>
    <row r="3727" spans="1:23" hidden="1" x14ac:dyDescent="0.2">
      <c r="A3727" s="1">
        <v>3726</v>
      </c>
      <c r="B3727" t="s">
        <v>7953</v>
      </c>
      <c r="C3727" s="2">
        <v>43460</v>
      </c>
      <c r="D3727" s="2">
        <v>43467</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s="3" t="str" cm="1">
        <f t="array" ref="V3727">_xlfn.IFS(Orders!M3727=People!$B$2,People!$A$2,Orders!M3727=People!$B$3,People!$A$3,Orders!M3727=People!$B$4,People!$A$3,Orders!M3727=People!$B$5,People!$A$5)</f>
        <v>Anna Andreadi</v>
      </c>
      <c r="W3727" s="3" t="str">
        <f>IFERROR(VLOOKUP(B3727,Returns!$B$2:$C$801,2),"No")</f>
        <v>Yes</v>
      </c>
    </row>
    <row r="3728" spans="1:23" x14ac:dyDescent="0.2">
      <c r="A3728" s="1">
        <v>3727</v>
      </c>
      <c r="B3728" t="s">
        <v>7954</v>
      </c>
      <c r="C3728" s="2">
        <v>43256</v>
      </c>
      <c r="D3728" s="2">
        <v>43262</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s="3" t="str" cm="1">
        <f t="array" ref="V3728">_xlfn.IFS(Orders!M3728=People!$B$2,People!$A$2,Orders!M3728=People!$B$3,People!$A$3,Orders!M3728=People!$B$4,People!$A$3,Orders!M3728=People!$B$5,People!$A$5)</f>
        <v>Chuck Magee</v>
      </c>
      <c r="W3728" s="3" t="str">
        <f>IFERROR(VLOOKUP(B3728,Returns!$B$2:$C$801,2),"No")</f>
        <v>Yes</v>
      </c>
    </row>
    <row r="3729" spans="1:23" x14ac:dyDescent="0.2">
      <c r="A3729" s="1">
        <v>3728</v>
      </c>
      <c r="B3729" t="s">
        <v>7954</v>
      </c>
      <c r="C3729" s="2">
        <v>43256</v>
      </c>
      <c r="D3729" s="2">
        <v>43262</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s="3" t="str" cm="1">
        <f t="array" ref="V3729">_xlfn.IFS(Orders!M3729=People!$B$2,People!$A$2,Orders!M3729=People!$B$3,People!$A$3,Orders!M3729=People!$B$4,People!$A$3,Orders!M3729=People!$B$5,People!$A$5)</f>
        <v>Chuck Magee</v>
      </c>
      <c r="W3729" s="3" t="str">
        <f>IFERROR(VLOOKUP(B3729,Returns!$B$2:$C$801,2),"No")</f>
        <v>Yes</v>
      </c>
    </row>
    <row r="3730" spans="1:23" x14ac:dyDescent="0.2">
      <c r="A3730" s="1">
        <v>3729</v>
      </c>
      <c r="B3730" t="s">
        <v>7954</v>
      </c>
      <c r="C3730" s="2">
        <v>43256</v>
      </c>
      <c r="D3730" s="2">
        <v>43262</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s="3" t="str" cm="1">
        <f t="array" ref="V3730">_xlfn.IFS(Orders!M3730=People!$B$2,People!$A$2,Orders!M3730=People!$B$3,People!$A$3,Orders!M3730=People!$B$4,People!$A$3,Orders!M3730=People!$B$5,People!$A$5)</f>
        <v>Chuck Magee</v>
      </c>
      <c r="W3730" s="3" t="str">
        <f>IFERROR(VLOOKUP(B3730,Returns!$B$2:$C$801,2),"No")</f>
        <v>Yes</v>
      </c>
    </row>
    <row r="3731" spans="1:23" x14ac:dyDescent="0.2">
      <c r="A3731" s="1">
        <v>3730</v>
      </c>
      <c r="B3731" t="s">
        <v>7955</v>
      </c>
      <c r="C3731" s="2">
        <v>42996</v>
      </c>
      <c r="D3731" s="2">
        <v>43001</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s="3" t="str" cm="1">
        <f t="array" ref="V3731">_xlfn.IFS(Orders!M3731=People!$B$2,People!$A$2,Orders!M3731=People!$B$3,People!$A$3,Orders!M3731=People!$B$4,People!$A$3,Orders!M3731=People!$B$5,People!$A$5)</f>
        <v>Chuck Magee</v>
      </c>
      <c r="W3731" s="3" t="str">
        <f>IFERROR(VLOOKUP(B3731,Returns!$B$2:$C$801,2),"No")</f>
        <v>Yes</v>
      </c>
    </row>
    <row r="3732" spans="1:23" x14ac:dyDescent="0.2">
      <c r="A3732" s="1">
        <v>3731</v>
      </c>
      <c r="B3732" t="s">
        <v>7955</v>
      </c>
      <c r="C3732" s="2">
        <v>42996</v>
      </c>
      <c r="D3732" s="2">
        <v>43001</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s="3" t="str" cm="1">
        <f t="array" ref="V3732">_xlfn.IFS(Orders!M3732=People!$B$2,People!$A$2,Orders!M3732=People!$B$3,People!$A$3,Orders!M3732=People!$B$4,People!$A$3,Orders!M3732=People!$B$5,People!$A$5)</f>
        <v>Chuck Magee</v>
      </c>
      <c r="W3732" s="3" t="str">
        <f>IFERROR(VLOOKUP(B3732,Returns!$B$2:$C$801,2),"No")</f>
        <v>Yes</v>
      </c>
    </row>
    <row r="3733" spans="1:23" x14ac:dyDescent="0.2">
      <c r="A3733" s="1">
        <v>3732</v>
      </c>
      <c r="B3733" t="s">
        <v>7955</v>
      </c>
      <c r="C3733" s="2">
        <v>42996</v>
      </c>
      <c r="D3733" s="2">
        <v>43001</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s="3" t="str" cm="1">
        <f t="array" ref="V3733">_xlfn.IFS(Orders!M3733=People!$B$2,People!$A$2,Orders!M3733=People!$B$3,People!$A$3,Orders!M3733=People!$B$4,People!$A$3,Orders!M3733=People!$B$5,People!$A$5)</f>
        <v>Chuck Magee</v>
      </c>
      <c r="W3733" s="3" t="str">
        <f>IFERROR(VLOOKUP(B3733,Returns!$B$2:$C$801,2),"No")</f>
        <v>Yes</v>
      </c>
    </row>
    <row r="3734" spans="1:23" x14ac:dyDescent="0.2">
      <c r="A3734" s="1">
        <v>3733</v>
      </c>
      <c r="B3734" t="s">
        <v>7955</v>
      </c>
      <c r="C3734" s="2">
        <v>42996</v>
      </c>
      <c r="D3734" s="2">
        <v>43001</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s="3" t="str" cm="1">
        <f t="array" ref="V3734">_xlfn.IFS(Orders!M3734=People!$B$2,People!$A$2,Orders!M3734=People!$B$3,People!$A$3,Orders!M3734=People!$B$4,People!$A$3,Orders!M3734=People!$B$5,People!$A$5)</f>
        <v>Chuck Magee</v>
      </c>
      <c r="W3734" s="3" t="str">
        <f>IFERROR(VLOOKUP(B3734,Returns!$B$2:$C$801,2),"No")</f>
        <v>Yes</v>
      </c>
    </row>
    <row r="3735" spans="1:23" x14ac:dyDescent="0.2">
      <c r="A3735" s="1">
        <v>3734</v>
      </c>
      <c r="B3735" t="s">
        <v>7955</v>
      </c>
      <c r="C3735" s="2">
        <v>42996</v>
      </c>
      <c r="D3735" s="2">
        <v>43001</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s="3" t="str" cm="1">
        <f t="array" ref="V3735">_xlfn.IFS(Orders!M3735=People!$B$2,People!$A$2,Orders!M3735=People!$B$3,People!$A$3,Orders!M3735=People!$B$4,People!$A$3,Orders!M3735=People!$B$5,People!$A$5)</f>
        <v>Chuck Magee</v>
      </c>
      <c r="W3735" s="3" t="str">
        <f>IFERROR(VLOOKUP(B3735,Returns!$B$2:$C$801,2),"No")</f>
        <v>Yes</v>
      </c>
    </row>
    <row r="3736" spans="1:23" x14ac:dyDescent="0.2">
      <c r="A3736" s="1">
        <v>3735</v>
      </c>
      <c r="B3736" t="s">
        <v>6182</v>
      </c>
      <c r="C3736" s="2">
        <v>43530</v>
      </c>
      <c r="D3736" s="2">
        <v>43535</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s="3" t="str" cm="1">
        <f t="array" ref="V3736">_xlfn.IFS(Orders!M3736=People!$B$2,People!$A$2,Orders!M3736=People!$B$3,People!$A$3,Orders!M3736=People!$B$4,People!$A$3,Orders!M3736=People!$B$5,People!$A$5)</f>
        <v>Chuck Magee</v>
      </c>
      <c r="W3736" s="3" t="str">
        <f>IFERROR(VLOOKUP(B3736,Returns!$B$2:$C$801,2),"No")</f>
        <v>Yes</v>
      </c>
    </row>
    <row r="3737" spans="1:23" x14ac:dyDescent="0.2">
      <c r="A3737" s="1">
        <v>3736</v>
      </c>
      <c r="B3737" t="s">
        <v>6182</v>
      </c>
      <c r="C3737" s="2">
        <v>43530</v>
      </c>
      <c r="D3737" s="2">
        <v>43535</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s="3" t="str" cm="1">
        <f t="array" ref="V3737">_xlfn.IFS(Orders!M3737=People!$B$2,People!$A$2,Orders!M3737=People!$B$3,People!$A$3,Orders!M3737=People!$B$4,People!$A$3,Orders!M3737=People!$B$5,People!$A$5)</f>
        <v>Chuck Magee</v>
      </c>
      <c r="W3737" s="3" t="str">
        <f>IFERROR(VLOOKUP(B3737,Returns!$B$2:$C$801,2),"No")</f>
        <v>Yes</v>
      </c>
    </row>
    <row r="3738" spans="1:23" x14ac:dyDescent="0.2">
      <c r="A3738" s="1">
        <v>3737</v>
      </c>
      <c r="B3738" t="s">
        <v>7956</v>
      </c>
      <c r="C3738" s="2">
        <v>43176</v>
      </c>
      <c r="D3738" s="2">
        <v>43176</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s="3" t="str" cm="1">
        <f t="array" ref="V3738">_xlfn.IFS(Orders!M3738=People!$B$2,People!$A$2,Orders!M3738=People!$B$3,People!$A$3,Orders!M3738=People!$B$4,People!$A$3,Orders!M3738=People!$B$5,People!$A$5)</f>
        <v>Chuck Magee</v>
      </c>
      <c r="W3738" s="3" t="str">
        <f>IFERROR(VLOOKUP(B3738,Returns!$B$2:$C$801,2),"No")</f>
        <v>Yes</v>
      </c>
    </row>
    <row r="3739" spans="1:23" x14ac:dyDescent="0.2">
      <c r="A3739" s="1">
        <v>3738</v>
      </c>
      <c r="B3739" t="s">
        <v>7956</v>
      </c>
      <c r="C3739" s="2">
        <v>43176</v>
      </c>
      <c r="D3739" s="2">
        <v>43176</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s="3" t="str" cm="1">
        <f t="array" ref="V3739">_xlfn.IFS(Orders!M3739=People!$B$2,People!$A$2,Orders!M3739=People!$B$3,People!$A$3,Orders!M3739=People!$B$4,People!$A$3,Orders!M3739=People!$B$5,People!$A$5)</f>
        <v>Chuck Magee</v>
      </c>
      <c r="W3739" s="3" t="str">
        <f>IFERROR(VLOOKUP(B3739,Returns!$B$2:$C$801,2),"No")</f>
        <v>Yes</v>
      </c>
    </row>
    <row r="3740" spans="1:23" x14ac:dyDescent="0.2">
      <c r="A3740" s="1">
        <v>3739</v>
      </c>
      <c r="B3740" t="s">
        <v>7957</v>
      </c>
      <c r="C3740" s="2">
        <v>43443</v>
      </c>
      <c r="D3740" s="2">
        <v>43447</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s="3" t="str" cm="1">
        <f t="array" ref="V3740">_xlfn.IFS(Orders!M3740=People!$B$2,People!$A$2,Orders!M3740=People!$B$3,People!$A$3,Orders!M3740=People!$B$4,People!$A$3,Orders!M3740=People!$B$5,People!$A$5)</f>
        <v>Chuck Magee</v>
      </c>
      <c r="W3740" s="3" t="str">
        <f>IFERROR(VLOOKUP(B3740,Returns!$B$2:$C$801,2),"No")</f>
        <v>Yes</v>
      </c>
    </row>
    <row r="3741" spans="1:23" x14ac:dyDescent="0.2">
      <c r="A3741" s="1">
        <v>3740</v>
      </c>
      <c r="B3741" t="s">
        <v>7957</v>
      </c>
      <c r="C3741" s="2">
        <v>43443</v>
      </c>
      <c r="D3741" s="2">
        <v>43447</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s="3" t="str" cm="1">
        <f t="array" ref="V3741">_xlfn.IFS(Orders!M3741=People!$B$2,People!$A$2,Orders!M3741=People!$B$3,People!$A$3,Orders!M3741=People!$B$4,People!$A$3,Orders!M3741=People!$B$5,People!$A$5)</f>
        <v>Chuck Magee</v>
      </c>
      <c r="W3741" s="3" t="str">
        <f>IFERROR(VLOOKUP(B3741,Returns!$B$2:$C$801,2),"No")</f>
        <v>Yes</v>
      </c>
    </row>
    <row r="3742" spans="1:23" x14ac:dyDescent="0.2">
      <c r="A3742" s="1">
        <v>3741</v>
      </c>
      <c r="B3742" t="s">
        <v>7957</v>
      </c>
      <c r="C3742" s="2">
        <v>43443</v>
      </c>
      <c r="D3742" s="2">
        <v>43447</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s="3" t="str" cm="1">
        <f t="array" ref="V3742">_xlfn.IFS(Orders!M3742=People!$B$2,People!$A$2,Orders!M3742=People!$B$3,People!$A$3,Orders!M3742=People!$B$4,People!$A$3,Orders!M3742=People!$B$5,People!$A$5)</f>
        <v>Chuck Magee</v>
      </c>
      <c r="W3742" s="3" t="str">
        <f>IFERROR(VLOOKUP(B3742,Returns!$B$2:$C$801,2),"No")</f>
        <v>Yes</v>
      </c>
    </row>
    <row r="3743" spans="1:23" x14ac:dyDescent="0.2">
      <c r="A3743" s="1">
        <v>3742</v>
      </c>
      <c r="B3743" t="s">
        <v>7958</v>
      </c>
      <c r="C3743" s="2">
        <v>43115</v>
      </c>
      <c r="D3743" s="2">
        <v>43121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s="3" t="str" cm="1">
        <f t="array" ref="V3743">_xlfn.IFS(Orders!M3743=People!$B$2,People!$A$2,Orders!M3743=People!$B$3,People!$A$3,Orders!M3743=People!$B$4,People!$A$3,Orders!M3743=People!$B$5,People!$A$5)</f>
        <v>Chuck Magee</v>
      </c>
      <c r="W3743" s="3" t="str">
        <f>IFERROR(VLOOKUP(B3743,Returns!$B$2:$C$801,2),"No")</f>
        <v>Yes</v>
      </c>
    </row>
    <row r="3744" spans="1:23" x14ac:dyDescent="0.2">
      <c r="A3744" s="1">
        <v>3743</v>
      </c>
      <c r="B3744" t="s">
        <v>7958</v>
      </c>
      <c r="C3744" s="2">
        <v>43115</v>
      </c>
      <c r="D3744" s="2">
        <v>43121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s="3" t="str" cm="1">
        <f t="array" ref="V3744">_xlfn.IFS(Orders!M3744=People!$B$2,People!$A$2,Orders!M3744=People!$B$3,People!$A$3,Orders!M3744=People!$B$4,People!$A$3,Orders!M3744=People!$B$5,People!$A$5)</f>
        <v>Chuck Magee</v>
      </c>
      <c r="W3744" s="3" t="str">
        <f>IFERROR(VLOOKUP(B3744,Returns!$B$2:$C$801,2),"No")</f>
        <v>Yes</v>
      </c>
    </row>
    <row r="3745" spans="1:23" x14ac:dyDescent="0.2">
      <c r="A3745" s="1">
        <v>3744</v>
      </c>
      <c r="B3745" t="s">
        <v>7958</v>
      </c>
      <c r="C3745" s="2">
        <v>43115</v>
      </c>
      <c r="D3745" s="2">
        <v>43121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s="3" t="str" cm="1">
        <f t="array" ref="V3745">_xlfn.IFS(Orders!M3745=People!$B$2,People!$A$2,Orders!M3745=People!$B$3,People!$A$3,Orders!M3745=People!$B$4,People!$A$3,Orders!M3745=People!$B$5,People!$A$5)</f>
        <v>Chuck Magee</v>
      </c>
      <c r="W3745" s="3" t="str">
        <f>IFERROR(VLOOKUP(B3745,Returns!$B$2:$C$801,2),"No")</f>
        <v>Yes</v>
      </c>
    </row>
    <row r="3746" spans="1:23" hidden="1" x14ac:dyDescent="0.2">
      <c r="A3746" s="1">
        <v>3745</v>
      </c>
      <c r="B3746" t="s">
        <v>7959</v>
      </c>
      <c r="C3746" s="2">
        <v>42667</v>
      </c>
      <c r="D3746" s="2">
        <v>42667</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s="3" t="str" cm="1">
        <f t="array" ref="V3746">_xlfn.IFS(Orders!M3746=People!$B$2,People!$A$2,Orders!M3746=People!$B$3,People!$A$3,Orders!M3746=People!$B$4,People!$A$3,Orders!M3746=People!$B$5,People!$A$5)</f>
        <v>Cassandra Brandow</v>
      </c>
      <c r="W3746" s="3" t="str">
        <f>IFERROR(VLOOKUP(B3746,Returns!$B$2:$C$801,2),"No")</f>
        <v>Yes</v>
      </c>
    </row>
    <row r="3747" spans="1:23" hidden="1" x14ac:dyDescent="0.2">
      <c r="A3747" s="1">
        <v>3746</v>
      </c>
      <c r="B3747" t="s">
        <v>7960</v>
      </c>
      <c r="C3747" s="2">
        <v>43366</v>
      </c>
      <c r="D3747" s="2">
        <v>43371</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s="3" t="str" cm="1">
        <f t="array" ref="V3747">_xlfn.IFS(Orders!M3747=People!$B$2,People!$A$2,Orders!M3747=People!$B$3,People!$A$3,Orders!M3747=People!$B$4,People!$A$3,Orders!M3747=People!$B$5,People!$A$5)</f>
        <v>Cassandra Brandow</v>
      </c>
      <c r="W3747" s="3" t="str">
        <f>IFERROR(VLOOKUP(B3747,Returns!$B$2:$C$801,2),"No")</f>
        <v>Yes</v>
      </c>
    </row>
    <row r="3748" spans="1:23" hidden="1" x14ac:dyDescent="0.2">
      <c r="A3748" s="1">
        <v>3747</v>
      </c>
      <c r="B3748" t="s">
        <v>7960</v>
      </c>
      <c r="C3748" s="2">
        <v>43366</v>
      </c>
      <c r="D3748" s="2">
        <v>43371</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s="3" t="str" cm="1">
        <f t="array" ref="V3748">_xlfn.IFS(Orders!M3748=People!$B$2,People!$A$2,Orders!M3748=People!$B$3,People!$A$3,Orders!M3748=People!$B$4,People!$A$3,Orders!M3748=People!$B$5,People!$A$5)</f>
        <v>Cassandra Brandow</v>
      </c>
      <c r="W3748" s="3" t="str">
        <f>IFERROR(VLOOKUP(B3748,Returns!$B$2:$C$801,2),"No")</f>
        <v>Yes</v>
      </c>
    </row>
    <row r="3749" spans="1:23" hidden="1" x14ac:dyDescent="0.2">
      <c r="A3749" s="1">
        <v>3748</v>
      </c>
      <c r="B3749" t="s">
        <v>6173</v>
      </c>
      <c r="C3749" s="2">
        <v>43704</v>
      </c>
      <c r="D3749" s="2">
        <v>43706</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s="3" t="str" cm="1">
        <f t="array" ref="V3749">_xlfn.IFS(Orders!M3749=People!$B$2,People!$A$2,Orders!M3749=People!$B$3,People!$A$3,Orders!M3749=People!$B$4,People!$A$3,Orders!M3749=People!$B$5,People!$A$5)</f>
        <v>Anna Andreadi</v>
      </c>
      <c r="W3749" s="3" t="str">
        <f>IFERROR(VLOOKUP(B3749,Returns!$B$2:$C$801,2),"No")</f>
        <v>Yes</v>
      </c>
    </row>
    <row r="3750" spans="1:23" hidden="1" x14ac:dyDescent="0.2">
      <c r="A3750" s="1">
        <v>3749</v>
      </c>
      <c r="B3750" t="s">
        <v>6173</v>
      </c>
      <c r="C3750" s="2">
        <v>43704</v>
      </c>
      <c r="D3750" s="2">
        <v>43706</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s="3" t="str" cm="1">
        <f t="array" ref="V3750">_xlfn.IFS(Orders!M3750=People!$B$2,People!$A$2,Orders!M3750=People!$B$3,People!$A$3,Orders!M3750=People!$B$4,People!$A$3,Orders!M3750=People!$B$5,People!$A$5)</f>
        <v>Anna Andreadi</v>
      </c>
      <c r="W3750" s="3" t="str">
        <f>IFERROR(VLOOKUP(B3750,Returns!$B$2:$C$801,2),"No")</f>
        <v>Yes</v>
      </c>
    </row>
    <row r="3751" spans="1:23" hidden="1" x14ac:dyDescent="0.2">
      <c r="A3751" s="1">
        <v>3750</v>
      </c>
      <c r="B3751" t="s">
        <v>6173</v>
      </c>
      <c r="C3751" s="2">
        <v>43704</v>
      </c>
      <c r="D3751" s="2">
        <v>43706</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s="3" t="str" cm="1">
        <f t="array" ref="V3751">_xlfn.IFS(Orders!M3751=People!$B$2,People!$A$2,Orders!M3751=People!$B$3,People!$A$3,Orders!M3751=People!$B$4,People!$A$3,Orders!M3751=People!$B$5,People!$A$5)</f>
        <v>Anna Andreadi</v>
      </c>
      <c r="W3751" s="3" t="str">
        <f>IFERROR(VLOOKUP(B3751,Returns!$B$2:$C$801,2),"No")</f>
        <v>Yes</v>
      </c>
    </row>
    <row r="3752" spans="1:23" hidden="1" x14ac:dyDescent="0.2">
      <c r="A3752" s="1">
        <v>3751</v>
      </c>
      <c r="B3752" t="s">
        <v>6173</v>
      </c>
      <c r="C3752" s="2">
        <v>43704</v>
      </c>
      <c r="D3752" s="2">
        <v>43706</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s="3" t="str" cm="1">
        <f t="array" ref="V3752">_xlfn.IFS(Orders!M3752=People!$B$2,People!$A$2,Orders!M3752=People!$B$3,People!$A$3,Orders!M3752=People!$B$4,People!$A$3,Orders!M3752=People!$B$5,People!$A$5)</f>
        <v>Anna Andreadi</v>
      </c>
      <c r="W3752" s="3" t="str">
        <f>IFERROR(VLOOKUP(B3752,Returns!$B$2:$C$801,2),"No")</f>
        <v>Yes</v>
      </c>
    </row>
    <row r="3753" spans="1:23" hidden="1" x14ac:dyDescent="0.2">
      <c r="A3753" s="1">
        <v>3752</v>
      </c>
      <c r="B3753" t="s">
        <v>6173</v>
      </c>
      <c r="C3753" s="2">
        <v>43704</v>
      </c>
      <c r="D3753" s="2">
        <v>43706</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s="3" t="str" cm="1">
        <f t="array" ref="V3753">_xlfn.IFS(Orders!M3753=People!$B$2,People!$A$2,Orders!M3753=People!$B$3,People!$A$3,Orders!M3753=People!$B$4,People!$A$3,Orders!M3753=People!$B$5,People!$A$5)</f>
        <v>Anna Andreadi</v>
      </c>
      <c r="W3753" s="3" t="str">
        <f>IFERROR(VLOOKUP(B3753,Returns!$B$2:$C$801,2),"No")</f>
        <v>Yes</v>
      </c>
    </row>
    <row r="3754" spans="1:23" hidden="1" x14ac:dyDescent="0.2">
      <c r="A3754" s="1">
        <v>3753</v>
      </c>
      <c r="B3754" t="s">
        <v>6173</v>
      </c>
      <c r="C3754" s="2">
        <v>43704</v>
      </c>
      <c r="D3754" s="2">
        <v>43706</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s="3" t="str" cm="1">
        <f t="array" ref="V3754">_xlfn.IFS(Orders!M3754=People!$B$2,People!$A$2,Orders!M3754=People!$B$3,People!$A$3,Orders!M3754=People!$B$4,People!$A$3,Orders!M3754=People!$B$5,People!$A$5)</f>
        <v>Anna Andreadi</v>
      </c>
      <c r="W3754" s="3" t="str">
        <f>IFERROR(VLOOKUP(B3754,Returns!$B$2:$C$801,2),"No")</f>
        <v>Yes</v>
      </c>
    </row>
    <row r="3755" spans="1:23" hidden="1" x14ac:dyDescent="0.2">
      <c r="A3755" s="1">
        <v>3754</v>
      </c>
      <c r="B3755" t="s">
        <v>6173</v>
      </c>
      <c r="C3755" s="2">
        <v>43704</v>
      </c>
      <c r="D3755" s="2">
        <v>43706</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s="3" t="str" cm="1">
        <f t="array" ref="V3755">_xlfn.IFS(Orders!M3755=People!$B$2,People!$A$2,Orders!M3755=People!$B$3,People!$A$3,Orders!M3755=People!$B$4,People!$A$3,Orders!M3755=People!$B$5,People!$A$5)</f>
        <v>Anna Andreadi</v>
      </c>
      <c r="W3755" s="3" t="str">
        <f>IFERROR(VLOOKUP(B3755,Returns!$B$2:$C$801,2),"No")</f>
        <v>Yes</v>
      </c>
    </row>
    <row r="3756" spans="1:23" hidden="1" x14ac:dyDescent="0.2">
      <c r="A3756" s="1">
        <v>3755</v>
      </c>
      <c r="B3756" t="s">
        <v>6173</v>
      </c>
      <c r="C3756" s="2">
        <v>43704</v>
      </c>
      <c r="D3756" s="2">
        <v>43706</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s="3" t="str" cm="1">
        <f t="array" ref="V3756">_xlfn.IFS(Orders!M3756=People!$B$2,People!$A$2,Orders!M3756=People!$B$3,People!$A$3,Orders!M3756=People!$B$4,People!$A$3,Orders!M3756=People!$B$5,People!$A$5)</f>
        <v>Anna Andreadi</v>
      </c>
      <c r="W3756" s="3" t="str">
        <f>IFERROR(VLOOKUP(B3756,Returns!$B$2:$C$801,2),"No")</f>
        <v>Yes</v>
      </c>
    </row>
    <row r="3757" spans="1:23" x14ac:dyDescent="0.2">
      <c r="A3757" s="1">
        <v>3756</v>
      </c>
      <c r="B3757" t="s">
        <v>7961</v>
      </c>
      <c r="C3757" s="2">
        <v>43162</v>
      </c>
      <c r="D3757" s="2">
        <v>43165</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s="3" t="str" cm="1">
        <f t="array" ref="V3757">_xlfn.IFS(Orders!M3757=People!$B$2,People!$A$2,Orders!M3757=People!$B$3,People!$A$3,Orders!M3757=People!$B$4,People!$A$3,Orders!M3757=People!$B$5,People!$A$5)</f>
        <v>Chuck Magee</v>
      </c>
      <c r="W3757" s="3" t="str">
        <f>IFERROR(VLOOKUP(B3757,Returns!$B$2:$C$801,2),"No")</f>
        <v>Yes</v>
      </c>
    </row>
    <row r="3758" spans="1:23" x14ac:dyDescent="0.2">
      <c r="A3758" s="1">
        <v>3757</v>
      </c>
      <c r="B3758" t="s">
        <v>7961</v>
      </c>
      <c r="C3758" s="2">
        <v>43162</v>
      </c>
      <c r="D3758" s="2">
        <v>43165</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s="3" t="str" cm="1">
        <f t="array" ref="V3758">_xlfn.IFS(Orders!M3758=People!$B$2,People!$A$2,Orders!M3758=People!$B$3,People!$A$3,Orders!M3758=People!$B$4,People!$A$3,Orders!M3758=People!$B$5,People!$A$5)</f>
        <v>Chuck Magee</v>
      </c>
      <c r="W3758" s="3" t="str">
        <f>IFERROR(VLOOKUP(B3758,Returns!$B$2:$C$801,2),"No")</f>
        <v>Yes</v>
      </c>
    </row>
    <row r="3759" spans="1:23" x14ac:dyDescent="0.2">
      <c r="A3759" s="1">
        <v>3758</v>
      </c>
      <c r="B3759" t="s">
        <v>7962</v>
      </c>
      <c r="C3759" s="2">
        <v>43159</v>
      </c>
      <c r="D3759" s="2">
        <v>43163</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s="3" t="str" cm="1">
        <f t="array" ref="V3759">_xlfn.IFS(Orders!M3759=People!$B$2,People!$A$2,Orders!M3759=People!$B$3,People!$A$3,Orders!M3759=People!$B$4,People!$A$3,Orders!M3759=People!$B$5,People!$A$5)</f>
        <v>Chuck Magee</v>
      </c>
      <c r="W3759" s="3" t="str">
        <f>IFERROR(VLOOKUP(B3759,Returns!$B$2:$C$801,2),"No")</f>
        <v>Yes</v>
      </c>
    </row>
    <row r="3760" spans="1:23" hidden="1" x14ac:dyDescent="0.2">
      <c r="A3760" s="1">
        <v>3759</v>
      </c>
      <c r="B3760" t="s">
        <v>7963</v>
      </c>
      <c r="C3760" s="2">
        <v>42996</v>
      </c>
      <c r="D3760" s="2">
        <v>43001</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s="3" t="str" cm="1">
        <f t="array" ref="V3760">_xlfn.IFS(Orders!M3760=People!$B$2,People!$A$2,Orders!M3760=People!$B$3,People!$A$3,Orders!M3760=People!$B$4,People!$A$3,Orders!M3760=People!$B$5,People!$A$5)</f>
        <v>Anna Andreadi</v>
      </c>
      <c r="W3760" s="3" t="str">
        <f>IFERROR(VLOOKUP(B3760,Returns!$B$2:$C$801,2),"No")</f>
        <v>Yes</v>
      </c>
    </row>
    <row r="3761" spans="1:23" hidden="1" x14ac:dyDescent="0.2">
      <c r="A3761" s="1">
        <v>3760</v>
      </c>
      <c r="B3761" t="s">
        <v>7963</v>
      </c>
      <c r="C3761" s="2">
        <v>42996</v>
      </c>
      <c r="D3761" s="2">
        <v>43001</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s="3" t="str" cm="1">
        <f t="array" ref="V3761">_xlfn.IFS(Orders!M3761=People!$B$2,People!$A$2,Orders!M3761=People!$B$3,People!$A$3,Orders!M3761=People!$B$4,People!$A$3,Orders!M3761=People!$B$5,People!$A$5)</f>
        <v>Anna Andreadi</v>
      </c>
      <c r="W3761" s="3" t="str">
        <f>IFERROR(VLOOKUP(B3761,Returns!$B$2:$C$801,2),"No")</f>
        <v>Yes</v>
      </c>
    </row>
    <row r="3762" spans="1:23" hidden="1" x14ac:dyDescent="0.2">
      <c r="A3762" s="1">
        <v>3761</v>
      </c>
      <c r="B3762" t="s">
        <v>7963</v>
      </c>
      <c r="C3762" s="2">
        <v>42996</v>
      </c>
      <c r="D3762" s="2">
        <v>43001</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s="3" t="str" cm="1">
        <f t="array" ref="V3762">_xlfn.IFS(Orders!M3762=People!$B$2,People!$A$2,Orders!M3762=People!$B$3,People!$A$3,Orders!M3762=People!$B$4,People!$A$3,Orders!M3762=People!$B$5,People!$A$5)</f>
        <v>Anna Andreadi</v>
      </c>
      <c r="W3762" s="3" t="str">
        <f>IFERROR(VLOOKUP(B3762,Returns!$B$2:$C$801,2),"No")</f>
        <v>Yes</v>
      </c>
    </row>
    <row r="3763" spans="1:23" x14ac:dyDescent="0.2">
      <c r="A3763" s="1">
        <v>3762</v>
      </c>
      <c r="B3763" t="s">
        <v>7964</v>
      </c>
      <c r="C3763" s="2">
        <v>43597</v>
      </c>
      <c r="D3763" s="2">
        <v>43602</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s="3" t="str" cm="1">
        <f t="array" ref="V3763">_xlfn.IFS(Orders!M3763=People!$B$2,People!$A$2,Orders!M3763=People!$B$3,People!$A$3,Orders!M3763=People!$B$4,People!$A$3,Orders!M3763=People!$B$5,People!$A$5)</f>
        <v>Chuck Magee</v>
      </c>
      <c r="W3763" s="3" t="str">
        <f>IFERROR(VLOOKUP(B3763,Returns!$B$2:$C$801,2),"No")</f>
        <v>Yes</v>
      </c>
    </row>
    <row r="3764" spans="1:23" x14ac:dyDescent="0.2">
      <c r="A3764" s="1">
        <v>3763</v>
      </c>
      <c r="B3764" t="s">
        <v>7965</v>
      </c>
      <c r="C3764" s="2">
        <v>43325</v>
      </c>
      <c r="D3764" s="2">
        <v>43330</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s="3" t="str" cm="1">
        <f t="array" ref="V3764">_xlfn.IFS(Orders!M3764=People!$B$2,People!$A$2,Orders!M3764=People!$B$3,People!$A$3,Orders!M3764=People!$B$4,People!$A$3,Orders!M3764=People!$B$5,People!$A$5)</f>
        <v>Chuck Magee</v>
      </c>
      <c r="W3764" s="3" t="str">
        <f>IFERROR(VLOOKUP(B3764,Returns!$B$2:$C$801,2),"No")</f>
        <v>Yes</v>
      </c>
    </row>
    <row r="3765" spans="1:23" x14ac:dyDescent="0.2">
      <c r="A3765" s="1">
        <v>3764</v>
      </c>
      <c r="B3765" t="s">
        <v>7965</v>
      </c>
      <c r="C3765" s="2">
        <v>43325</v>
      </c>
      <c r="D3765" s="2">
        <v>43330</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s="3" t="str" cm="1">
        <f t="array" ref="V3765">_xlfn.IFS(Orders!M3765=People!$B$2,People!$A$2,Orders!M3765=People!$B$3,People!$A$3,Orders!M3765=People!$B$4,People!$A$3,Orders!M3765=People!$B$5,People!$A$5)</f>
        <v>Chuck Magee</v>
      </c>
      <c r="W3765" s="3" t="str">
        <f>IFERROR(VLOOKUP(B3765,Returns!$B$2:$C$801,2),"No")</f>
        <v>Yes</v>
      </c>
    </row>
    <row r="3766" spans="1:23" x14ac:dyDescent="0.2">
      <c r="A3766" s="1">
        <v>3765</v>
      </c>
      <c r="B3766" t="s">
        <v>7966</v>
      </c>
      <c r="C3766" s="2">
        <v>43521</v>
      </c>
      <c r="D3766" s="2">
        <v>43526</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s="3" t="str" cm="1">
        <f t="array" ref="V3766">_xlfn.IFS(Orders!M3766=People!$B$2,People!$A$2,Orders!M3766=People!$B$3,People!$A$3,Orders!M3766=People!$B$4,People!$A$3,Orders!M3766=People!$B$5,People!$A$5)</f>
        <v>Chuck Magee</v>
      </c>
      <c r="W3766" s="3" t="str">
        <f>IFERROR(VLOOKUP(B3766,Returns!$B$2:$C$801,2),"No")</f>
        <v>Yes</v>
      </c>
    </row>
    <row r="3767" spans="1:23" x14ac:dyDescent="0.2">
      <c r="A3767" s="1">
        <v>3766</v>
      </c>
      <c r="B3767" t="s">
        <v>7967</v>
      </c>
      <c r="C3767" s="2">
        <v>43180</v>
      </c>
      <c r="D3767" s="2">
        <v>43184</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s="3" t="str" cm="1">
        <f t="array" ref="V3767">_xlfn.IFS(Orders!M3767=People!$B$2,People!$A$2,Orders!M3767=People!$B$3,People!$A$3,Orders!M3767=People!$B$4,People!$A$3,Orders!M3767=People!$B$5,People!$A$5)</f>
        <v>Chuck Magee</v>
      </c>
      <c r="W3767" s="3" t="str">
        <f>IFERROR(VLOOKUP(B3767,Returns!$B$2:$C$801,2),"No")</f>
        <v>Yes</v>
      </c>
    </row>
    <row r="3768" spans="1:23" x14ac:dyDescent="0.2">
      <c r="A3768" s="1">
        <v>3767</v>
      </c>
      <c r="B3768" t="s">
        <v>7967</v>
      </c>
      <c r="C3768" s="2">
        <v>43180</v>
      </c>
      <c r="D3768" s="2">
        <v>43184</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s="3" t="str" cm="1">
        <f t="array" ref="V3768">_xlfn.IFS(Orders!M3768=People!$B$2,People!$A$2,Orders!M3768=People!$B$3,People!$A$3,Orders!M3768=People!$B$4,People!$A$3,Orders!M3768=People!$B$5,People!$A$5)</f>
        <v>Chuck Magee</v>
      </c>
      <c r="W3768" s="3" t="str">
        <f>IFERROR(VLOOKUP(B3768,Returns!$B$2:$C$801,2),"No")</f>
        <v>Yes</v>
      </c>
    </row>
    <row r="3769" spans="1:23" x14ac:dyDescent="0.2">
      <c r="A3769" s="1">
        <v>3768</v>
      </c>
      <c r="B3769" t="s">
        <v>7968</v>
      </c>
      <c r="C3769" s="2">
        <v>43077</v>
      </c>
      <c r="D3769" s="2">
        <v>43079</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s="3" t="str" cm="1">
        <f t="array" ref="V3769">_xlfn.IFS(Orders!M3769=People!$B$2,People!$A$2,Orders!M3769=People!$B$3,People!$A$3,Orders!M3769=People!$B$4,People!$A$3,Orders!M3769=People!$B$5,People!$A$5)</f>
        <v>Chuck Magee</v>
      </c>
      <c r="W3769" s="3" t="str">
        <f>IFERROR(VLOOKUP(B3769,Returns!$B$2:$C$801,2),"No")</f>
        <v>Yes</v>
      </c>
    </row>
    <row r="3770" spans="1:23" hidden="1" x14ac:dyDescent="0.2">
      <c r="A3770" s="1">
        <v>3769</v>
      </c>
      <c r="B3770" t="s">
        <v>7969</v>
      </c>
      <c r="C3770" s="2">
        <v>42720</v>
      </c>
      <c r="D3770" s="2">
        <v>42724</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s="3" t="str" cm="1">
        <f t="array" ref="V3770">_xlfn.IFS(Orders!M3770=People!$B$2,People!$A$2,Orders!M3770=People!$B$3,People!$A$3,Orders!M3770=People!$B$4,People!$A$3,Orders!M3770=People!$B$5,People!$A$5)</f>
        <v>Cassandra Brandow</v>
      </c>
      <c r="W3770" s="3" t="str">
        <f>IFERROR(VLOOKUP(B3770,Returns!$B$2:$C$801,2),"No")</f>
        <v>Yes</v>
      </c>
    </row>
    <row r="3771" spans="1:23" hidden="1" x14ac:dyDescent="0.2">
      <c r="A3771" s="1">
        <v>3770</v>
      </c>
      <c r="B3771" t="s">
        <v>7969</v>
      </c>
      <c r="C3771" s="2">
        <v>42720</v>
      </c>
      <c r="D3771" s="2">
        <v>42724</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s="3" t="str" cm="1">
        <f t="array" ref="V3771">_xlfn.IFS(Orders!M3771=People!$B$2,People!$A$2,Orders!M3771=People!$B$3,People!$A$3,Orders!M3771=People!$B$4,People!$A$3,Orders!M3771=People!$B$5,People!$A$5)</f>
        <v>Cassandra Brandow</v>
      </c>
      <c r="W3771" s="3" t="str">
        <f>IFERROR(VLOOKUP(B3771,Returns!$B$2:$C$801,2),"No")</f>
        <v>Yes</v>
      </c>
    </row>
    <row r="3772" spans="1:23" hidden="1" x14ac:dyDescent="0.2">
      <c r="A3772" s="1">
        <v>3771</v>
      </c>
      <c r="B3772" t="s">
        <v>7970</v>
      </c>
      <c r="C3772" s="2">
        <v>43451</v>
      </c>
      <c r="D3772" s="2">
        <v>43455</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s="3" t="str" cm="1">
        <f t="array" ref="V3772">_xlfn.IFS(Orders!M3772=People!$B$2,People!$A$2,Orders!M3772=People!$B$3,People!$A$3,Orders!M3772=People!$B$4,People!$A$3,Orders!M3772=People!$B$5,People!$A$5)</f>
        <v>Anna Andreadi</v>
      </c>
      <c r="W3772" s="3" t="str">
        <f>IFERROR(VLOOKUP(B3772,Returns!$B$2:$C$801,2),"No")</f>
        <v>Yes</v>
      </c>
    </row>
    <row r="3773" spans="1:23" x14ac:dyDescent="0.2">
      <c r="A3773" s="1">
        <v>3772</v>
      </c>
      <c r="B3773" t="s">
        <v>7971</v>
      </c>
      <c r="C3773" s="2">
        <v>43232</v>
      </c>
      <c r="D3773" s="2">
        <v>43237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s="3" t="str" cm="1">
        <f t="array" ref="V3773">_xlfn.IFS(Orders!M3773=People!$B$2,People!$A$2,Orders!M3773=People!$B$3,People!$A$3,Orders!M3773=People!$B$4,People!$A$3,Orders!M3773=People!$B$5,People!$A$5)</f>
        <v>Chuck Magee</v>
      </c>
      <c r="W3773" s="3" t="str">
        <f>IFERROR(VLOOKUP(B3773,Returns!$B$2:$C$801,2),"No")</f>
        <v>Yes</v>
      </c>
    </row>
    <row r="3774" spans="1:23" hidden="1" x14ac:dyDescent="0.2">
      <c r="A3774" s="1">
        <v>3773</v>
      </c>
      <c r="B3774" t="s">
        <v>7972</v>
      </c>
      <c r="C3774" s="2">
        <v>42588</v>
      </c>
      <c r="D3774" s="2">
        <v>42593</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s="3" t="str" cm="1">
        <f t="array" ref="V3774">_xlfn.IFS(Orders!M3774=People!$B$2,People!$A$2,Orders!M3774=People!$B$3,People!$A$3,Orders!M3774=People!$B$4,People!$A$3,Orders!M3774=People!$B$5,People!$A$5)</f>
        <v>Cassandra Brandow</v>
      </c>
      <c r="W3774" s="3" t="str">
        <f>IFERROR(VLOOKUP(B3774,Returns!$B$2:$C$801,2),"No")</f>
        <v>Yes</v>
      </c>
    </row>
    <row r="3775" spans="1:23" hidden="1" x14ac:dyDescent="0.2">
      <c r="A3775" s="1">
        <v>3774</v>
      </c>
      <c r="B3775" t="s">
        <v>7973</v>
      </c>
      <c r="C3775" s="2">
        <v>42471</v>
      </c>
      <c r="D3775" s="2">
        <v>42473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s="3" t="str" cm="1">
        <f t="array" ref="V3775">_xlfn.IFS(Orders!M3775=People!$B$2,People!$A$2,Orders!M3775=People!$B$3,People!$A$3,Orders!M3775=People!$B$4,People!$A$3,Orders!M3775=People!$B$5,People!$A$5)</f>
        <v>Cassandra Brandow</v>
      </c>
      <c r="W3775" s="3" t="str">
        <f>IFERROR(VLOOKUP(B3775,Returns!$B$2:$C$801,2),"No")</f>
        <v>Yes</v>
      </c>
    </row>
    <row r="3776" spans="1:23" hidden="1" x14ac:dyDescent="0.2">
      <c r="A3776" s="1">
        <v>3775</v>
      </c>
      <c r="B3776" t="s">
        <v>7973</v>
      </c>
      <c r="C3776" s="2">
        <v>42471</v>
      </c>
      <c r="D3776" s="2">
        <v>42473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s="3" t="str" cm="1">
        <f t="array" ref="V3776">_xlfn.IFS(Orders!M3776=People!$B$2,People!$A$2,Orders!M3776=People!$B$3,People!$A$3,Orders!M3776=People!$B$4,People!$A$3,Orders!M3776=People!$B$5,People!$A$5)</f>
        <v>Cassandra Brandow</v>
      </c>
      <c r="W3776" s="3" t="str">
        <f>IFERROR(VLOOKUP(B3776,Returns!$B$2:$C$801,2),"No")</f>
        <v>Yes</v>
      </c>
    </row>
    <row r="3777" spans="1:23" hidden="1" x14ac:dyDescent="0.2">
      <c r="A3777" s="1">
        <v>3776</v>
      </c>
      <c r="B3777" t="s">
        <v>7973</v>
      </c>
      <c r="C3777" s="2">
        <v>42471</v>
      </c>
      <c r="D3777" s="2">
        <v>42473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s="3" t="str" cm="1">
        <f t="array" ref="V3777">_xlfn.IFS(Orders!M3777=People!$B$2,People!$A$2,Orders!M3777=People!$B$3,People!$A$3,Orders!M3777=People!$B$4,People!$A$3,Orders!M3777=People!$B$5,People!$A$5)</f>
        <v>Cassandra Brandow</v>
      </c>
      <c r="W3777" s="3" t="str">
        <f>IFERROR(VLOOKUP(B3777,Returns!$B$2:$C$801,2),"No")</f>
        <v>Yes</v>
      </c>
    </row>
    <row r="3778" spans="1:23" hidden="1" x14ac:dyDescent="0.2">
      <c r="A3778" s="1">
        <v>3777</v>
      </c>
      <c r="B3778" t="s">
        <v>7973</v>
      </c>
      <c r="C3778" s="2">
        <v>42471</v>
      </c>
      <c r="D3778" s="2">
        <v>42473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s="3" t="str" cm="1">
        <f t="array" ref="V3778">_xlfn.IFS(Orders!M3778=People!$B$2,People!$A$2,Orders!M3778=People!$B$3,People!$A$3,Orders!M3778=People!$B$4,People!$A$3,Orders!M3778=People!$B$5,People!$A$5)</f>
        <v>Cassandra Brandow</v>
      </c>
      <c r="W3778" s="3" t="str">
        <f>IFERROR(VLOOKUP(B3778,Returns!$B$2:$C$801,2),"No")</f>
        <v>Yes</v>
      </c>
    </row>
    <row r="3779" spans="1:23" hidden="1" x14ac:dyDescent="0.2">
      <c r="A3779" s="1">
        <v>3778</v>
      </c>
      <c r="B3779" t="s">
        <v>7974</v>
      </c>
      <c r="C3779" s="2">
        <v>42858</v>
      </c>
      <c r="D3779" s="2">
        <v>42863</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s="3" t="str" cm="1">
        <f t="array" ref="V3779">_xlfn.IFS(Orders!M3779=People!$B$2,People!$A$2,Orders!M3779=People!$B$3,People!$A$3,Orders!M3779=People!$B$4,People!$A$3,Orders!M3779=People!$B$5,People!$A$5)</f>
        <v>Anna Andreadi</v>
      </c>
      <c r="W3779" s="3" t="str">
        <f>IFERROR(VLOOKUP(B3779,Returns!$B$2:$C$801,2),"No")</f>
        <v>Yes</v>
      </c>
    </row>
    <row r="3780" spans="1:23" hidden="1" x14ac:dyDescent="0.2">
      <c r="A3780" s="1">
        <v>3779</v>
      </c>
      <c r="B3780" t="s">
        <v>7975</v>
      </c>
      <c r="C3780" s="2">
        <v>43799</v>
      </c>
      <c r="D3780" s="2">
        <v>43801</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s="3" t="str" cm="1">
        <f t="array" ref="V3780">_xlfn.IFS(Orders!M3780=People!$B$2,People!$A$2,Orders!M3780=People!$B$3,People!$A$3,Orders!M3780=People!$B$4,People!$A$3,Orders!M3780=People!$B$5,People!$A$5)</f>
        <v>Cassandra Brandow</v>
      </c>
      <c r="W3780" s="3" t="str">
        <f>IFERROR(VLOOKUP(B3780,Returns!$B$2:$C$801,2),"No")</f>
        <v>Yes</v>
      </c>
    </row>
    <row r="3781" spans="1:23" x14ac:dyDescent="0.2">
      <c r="A3781" s="1">
        <v>3780</v>
      </c>
      <c r="B3781" t="s">
        <v>7976</v>
      </c>
      <c r="C3781" s="2">
        <v>43512</v>
      </c>
      <c r="D3781" s="2">
        <v>43516</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s="3" t="str" cm="1">
        <f t="array" ref="V3781">_xlfn.IFS(Orders!M3781=People!$B$2,People!$A$2,Orders!M3781=People!$B$3,People!$A$3,Orders!M3781=People!$B$4,People!$A$3,Orders!M3781=People!$B$5,People!$A$5)</f>
        <v>Chuck Magee</v>
      </c>
      <c r="W3781" s="3" t="str">
        <f>IFERROR(VLOOKUP(B3781,Returns!$B$2:$C$801,2),"No")</f>
        <v>Yes</v>
      </c>
    </row>
    <row r="3782" spans="1:23" x14ac:dyDescent="0.2">
      <c r="A3782" s="1">
        <v>3781</v>
      </c>
      <c r="B3782" t="s">
        <v>7977</v>
      </c>
      <c r="C3782" s="2">
        <v>42690</v>
      </c>
      <c r="D3782" s="2">
        <v>42694</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s="3" t="str" cm="1">
        <f t="array" ref="V3782">_xlfn.IFS(Orders!M3782=People!$B$2,People!$A$2,Orders!M3782=People!$B$3,People!$A$3,Orders!M3782=People!$B$4,People!$A$3,Orders!M3782=People!$B$5,People!$A$5)</f>
        <v>Chuck Magee</v>
      </c>
      <c r="W3782" s="3" t="str">
        <f>IFERROR(VLOOKUP(B3782,Returns!$B$2:$C$801,2),"No")</f>
        <v>Yes</v>
      </c>
    </row>
    <row r="3783" spans="1:23" x14ac:dyDescent="0.2">
      <c r="A3783" s="1">
        <v>3782</v>
      </c>
      <c r="B3783" t="s">
        <v>7978</v>
      </c>
      <c r="C3783" s="2">
        <v>42925</v>
      </c>
      <c r="D3783" s="2">
        <v>42930</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s="3" t="str" cm="1">
        <f t="array" ref="V3783">_xlfn.IFS(Orders!M3783=People!$B$2,People!$A$2,Orders!M3783=People!$B$3,People!$A$3,Orders!M3783=People!$B$4,People!$A$3,Orders!M3783=People!$B$5,People!$A$5)</f>
        <v>Chuck Magee</v>
      </c>
      <c r="W3783" s="3" t="str">
        <f>IFERROR(VLOOKUP(B3783,Returns!$B$2:$C$801,2),"No")</f>
        <v>Yes</v>
      </c>
    </row>
    <row r="3784" spans="1:23" hidden="1" x14ac:dyDescent="0.2">
      <c r="A3784" s="1">
        <v>3783</v>
      </c>
      <c r="B3784" t="s">
        <v>7979</v>
      </c>
      <c r="C3784" s="2">
        <v>43782</v>
      </c>
      <c r="D3784" s="2">
        <v>43785</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s="3" t="str" cm="1">
        <f t="array" ref="V3784">_xlfn.IFS(Orders!M3784=People!$B$2,People!$A$2,Orders!M3784=People!$B$3,People!$A$3,Orders!M3784=People!$B$4,People!$A$3,Orders!M3784=People!$B$5,People!$A$5)</f>
        <v>Cassandra Brandow</v>
      </c>
      <c r="W3784" s="3" t="str">
        <f>IFERROR(VLOOKUP(B3784,Returns!$B$2:$C$801,2),"No")</f>
        <v>Yes</v>
      </c>
    </row>
    <row r="3785" spans="1:23" hidden="1" x14ac:dyDescent="0.2">
      <c r="A3785" s="1">
        <v>3784</v>
      </c>
      <c r="B3785" t="s">
        <v>7979</v>
      </c>
      <c r="C3785" s="2">
        <v>43782</v>
      </c>
      <c r="D3785" s="2">
        <v>43785</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s="3" t="str" cm="1">
        <f t="array" ref="V3785">_xlfn.IFS(Orders!M3785=People!$B$2,People!$A$2,Orders!M3785=People!$B$3,People!$A$3,Orders!M3785=People!$B$4,People!$A$3,Orders!M3785=People!$B$5,People!$A$5)</f>
        <v>Cassandra Brandow</v>
      </c>
      <c r="W3785" s="3" t="str">
        <f>IFERROR(VLOOKUP(B3785,Returns!$B$2:$C$801,2),"No")</f>
        <v>Yes</v>
      </c>
    </row>
    <row r="3786" spans="1:23" hidden="1" x14ac:dyDescent="0.2">
      <c r="A3786" s="1">
        <v>3785</v>
      </c>
      <c r="B3786" t="s">
        <v>7980</v>
      </c>
      <c r="C3786" s="2">
        <v>43677</v>
      </c>
      <c r="D3786" s="2">
        <v>43681</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s="3" t="str" cm="1">
        <f t="array" ref="V3786">_xlfn.IFS(Orders!M3786=People!$B$2,People!$A$2,Orders!M3786=People!$B$3,People!$A$3,Orders!M3786=People!$B$4,People!$A$3,Orders!M3786=People!$B$5,People!$A$5)</f>
        <v>Cassandra Brandow</v>
      </c>
      <c r="W3786" s="3" t="str">
        <f>IFERROR(VLOOKUP(B3786,Returns!$B$2:$C$801,2),"No")</f>
        <v>Yes</v>
      </c>
    </row>
    <row r="3787" spans="1:23" x14ac:dyDescent="0.2">
      <c r="A3787" s="1">
        <v>3786</v>
      </c>
      <c r="B3787" t="s">
        <v>7981</v>
      </c>
      <c r="C3787" s="2">
        <v>43825</v>
      </c>
      <c r="D3787" s="2">
        <v>43829</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s="3" t="str" cm="1">
        <f t="array" ref="V3787">_xlfn.IFS(Orders!M3787=People!$B$2,People!$A$2,Orders!M3787=People!$B$3,People!$A$3,Orders!M3787=People!$B$4,People!$A$3,Orders!M3787=People!$B$5,People!$A$5)</f>
        <v>Chuck Magee</v>
      </c>
      <c r="W3787" s="3" t="str">
        <f>IFERROR(VLOOKUP(B3787,Returns!$B$2:$C$801,2),"No")</f>
        <v>Yes</v>
      </c>
    </row>
    <row r="3788" spans="1:23" hidden="1" x14ac:dyDescent="0.2">
      <c r="A3788" s="1">
        <v>3787</v>
      </c>
      <c r="B3788" t="s">
        <v>7982</v>
      </c>
      <c r="C3788" s="2">
        <v>43404</v>
      </c>
      <c r="D3788" s="2">
        <v>43408</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s="3" t="str" cm="1">
        <f t="array" ref="V3788">_xlfn.IFS(Orders!M3788=People!$B$2,People!$A$2,Orders!M3788=People!$B$3,People!$A$3,Orders!M3788=People!$B$4,People!$A$3,Orders!M3788=People!$B$5,People!$A$5)</f>
        <v>Anna Andreadi</v>
      </c>
      <c r="W3788" s="3" t="str">
        <f>IFERROR(VLOOKUP(B3788,Returns!$B$2:$C$801,2),"No")</f>
        <v>Yes</v>
      </c>
    </row>
    <row r="3789" spans="1:23" x14ac:dyDescent="0.2">
      <c r="A3789" s="1">
        <v>3788</v>
      </c>
      <c r="B3789" t="s">
        <v>7983</v>
      </c>
      <c r="C3789" s="2">
        <v>43347</v>
      </c>
      <c r="D3789" s="2">
        <v>43352</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s="3" t="str" cm="1">
        <f t="array" ref="V3789">_xlfn.IFS(Orders!M3789=People!$B$2,People!$A$2,Orders!M3789=People!$B$3,People!$A$3,Orders!M3789=People!$B$4,People!$A$3,Orders!M3789=People!$B$5,People!$A$5)</f>
        <v>Chuck Magee</v>
      </c>
      <c r="W3789" s="3" t="str">
        <f>IFERROR(VLOOKUP(B3789,Returns!$B$2:$C$801,2),"No")</f>
        <v>Yes</v>
      </c>
    </row>
    <row r="3790" spans="1:23" x14ac:dyDescent="0.2">
      <c r="A3790" s="1">
        <v>3789</v>
      </c>
      <c r="B3790" t="s">
        <v>7983</v>
      </c>
      <c r="C3790" s="2">
        <v>43347</v>
      </c>
      <c r="D3790" s="2">
        <v>43352</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s="3" t="str" cm="1">
        <f t="array" ref="V3790">_xlfn.IFS(Orders!M3790=People!$B$2,People!$A$2,Orders!M3790=People!$B$3,People!$A$3,Orders!M3790=People!$B$4,People!$A$3,Orders!M3790=People!$B$5,People!$A$5)</f>
        <v>Chuck Magee</v>
      </c>
      <c r="W3790" s="3" t="str">
        <f>IFERROR(VLOOKUP(B3790,Returns!$B$2:$C$801,2),"No")</f>
        <v>Yes</v>
      </c>
    </row>
    <row r="3791" spans="1:23" x14ac:dyDescent="0.2">
      <c r="A3791" s="1">
        <v>3790</v>
      </c>
      <c r="B3791" t="s">
        <v>7984</v>
      </c>
      <c r="C3791" s="2">
        <v>43207</v>
      </c>
      <c r="D3791" s="2">
        <v>43211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s="3" t="str" cm="1">
        <f t="array" ref="V3791">_xlfn.IFS(Orders!M3791=People!$B$2,People!$A$2,Orders!M3791=People!$B$3,People!$A$3,Orders!M3791=People!$B$4,People!$A$3,Orders!M3791=People!$B$5,People!$A$5)</f>
        <v>Chuck Magee</v>
      </c>
      <c r="W3791" s="3" t="str">
        <f>IFERROR(VLOOKUP(B3791,Returns!$B$2:$C$801,2),"No")</f>
        <v>Yes</v>
      </c>
    </row>
    <row r="3792" spans="1:23" hidden="1" x14ac:dyDescent="0.2">
      <c r="A3792" s="1">
        <v>3791</v>
      </c>
      <c r="B3792" t="s">
        <v>7985</v>
      </c>
      <c r="C3792" s="2">
        <v>42556</v>
      </c>
      <c r="D3792" s="2">
        <v>42562</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s="3" t="str" cm="1">
        <f t="array" ref="V3792">_xlfn.IFS(Orders!M3792=People!$B$2,People!$A$2,Orders!M3792=People!$B$3,People!$A$3,Orders!M3792=People!$B$4,People!$A$3,Orders!M3792=People!$B$5,People!$A$5)</f>
        <v>Anna Andreadi</v>
      </c>
      <c r="W3792" s="3" t="str">
        <f>IFERROR(VLOOKUP(B3792,Returns!$B$2:$C$801,2),"No")</f>
        <v>Yes</v>
      </c>
    </row>
    <row r="3793" spans="1:23" x14ac:dyDescent="0.2">
      <c r="A3793" s="1">
        <v>3792</v>
      </c>
      <c r="B3793" t="s">
        <v>7986</v>
      </c>
      <c r="C3793" s="2">
        <v>42793</v>
      </c>
      <c r="D3793" s="2">
        <v>42794</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s="3" t="str" cm="1">
        <f t="array" ref="V3793">_xlfn.IFS(Orders!M3793=People!$B$2,People!$A$2,Orders!M3793=People!$B$3,People!$A$3,Orders!M3793=People!$B$4,People!$A$3,Orders!M3793=People!$B$5,People!$A$5)</f>
        <v>Chuck Magee</v>
      </c>
      <c r="W3793" s="3" t="str">
        <f>IFERROR(VLOOKUP(B3793,Returns!$B$2:$C$801,2),"No")</f>
        <v>Yes</v>
      </c>
    </row>
    <row r="3794" spans="1:23" x14ac:dyDescent="0.2">
      <c r="A3794" s="1">
        <v>3793</v>
      </c>
      <c r="B3794" t="s">
        <v>7986</v>
      </c>
      <c r="C3794" s="2">
        <v>42793</v>
      </c>
      <c r="D3794" s="2">
        <v>42794</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s="3" t="str" cm="1">
        <f t="array" ref="V3794">_xlfn.IFS(Orders!M3794=People!$B$2,People!$A$2,Orders!M3794=People!$B$3,People!$A$3,Orders!M3794=People!$B$4,People!$A$3,Orders!M3794=People!$B$5,People!$A$5)</f>
        <v>Chuck Magee</v>
      </c>
      <c r="W3794" s="3" t="str">
        <f>IFERROR(VLOOKUP(B3794,Returns!$B$2:$C$801,2),"No")</f>
        <v>Yes</v>
      </c>
    </row>
    <row r="3795" spans="1:23" x14ac:dyDescent="0.2">
      <c r="A3795" s="1">
        <v>3794</v>
      </c>
      <c r="B3795" t="s">
        <v>7987</v>
      </c>
      <c r="C3795" s="2">
        <v>43066</v>
      </c>
      <c r="D3795" s="2">
        <v>43070</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s="3" t="str" cm="1">
        <f t="array" ref="V3795">_xlfn.IFS(Orders!M3795=People!$B$2,People!$A$2,Orders!M3795=People!$B$3,People!$A$3,Orders!M3795=People!$B$4,People!$A$3,Orders!M3795=People!$B$5,People!$A$5)</f>
        <v>Chuck Magee</v>
      </c>
      <c r="W3795" s="3" t="str">
        <f>IFERROR(VLOOKUP(B3795,Returns!$B$2:$C$801,2),"No")</f>
        <v>Yes</v>
      </c>
    </row>
    <row r="3796" spans="1:23" hidden="1" x14ac:dyDescent="0.2">
      <c r="A3796" s="1">
        <v>3795</v>
      </c>
      <c r="B3796" t="s">
        <v>7988</v>
      </c>
      <c r="C3796" s="2">
        <v>42396</v>
      </c>
      <c r="D3796" s="2">
        <v>42402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s="3" t="str" cm="1">
        <f t="array" ref="V3796">_xlfn.IFS(Orders!M3796=People!$B$2,People!$A$2,Orders!M3796=People!$B$3,People!$A$3,Orders!M3796=People!$B$4,People!$A$3,Orders!M3796=People!$B$5,People!$A$5)</f>
        <v>Anna Andreadi</v>
      </c>
      <c r="W3796" s="3" t="str">
        <f>IFERROR(VLOOKUP(B3796,Returns!$B$2:$C$801,2),"No")</f>
        <v>Yes</v>
      </c>
    </row>
    <row r="3797" spans="1:23" hidden="1" x14ac:dyDescent="0.2">
      <c r="A3797" s="1">
        <v>3796</v>
      </c>
      <c r="B3797" t="s">
        <v>7988</v>
      </c>
      <c r="C3797" s="2">
        <v>42396</v>
      </c>
      <c r="D3797" s="2">
        <v>42402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s="3" t="str" cm="1">
        <f t="array" ref="V3797">_xlfn.IFS(Orders!M3797=People!$B$2,People!$A$2,Orders!M3797=People!$B$3,People!$A$3,Orders!M3797=People!$B$4,People!$A$3,Orders!M3797=People!$B$5,People!$A$5)</f>
        <v>Anna Andreadi</v>
      </c>
      <c r="W3797" s="3" t="str">
        <f>IFERROR(VLOOKUP(B3797,Returns!$B$2:$C$801,2),"No")</f>
        <v>Yes</v>
      </c>
    </row>
    <row r="3798" spans="1:23" hidden="1" x14ac:dyDescent="0.2">
      <c r="A3798" s="1">
        <v>3797</v>
      </c>
      <c r="B3798" t="s">
        <v>7988</v>
      </c>
      <c r="C3798" s="2">
        <v>42396</v>
      </c>
      <c r="D3798" s="2">
        <v>42402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s="3" t="str" cm="1">
        <f t="array" ref="V3798">_xlfn.IFS(Orders!M3798=People!$B$2,People!$A$2,Orders!M3798=People!$B$3,People!$A$3,Orders!M3798=People!$B$4,People!$A$3,Orders!M3798=People!$B$5,People!$A$5)</f>
        <v>Anna Andreadi</v>
      </c>
      <c r="W3798" s="3" t="str">
        <f>IFERROR(VLOOKUP(B3798,Returns!$B$2:$C$801,2),"No")</f>
        <v>Yes</v>
      </c>
    </row>
    <row r="3799" spans="1:23" hidden="1" x14ac:dyDescent="0.2">
      <c r="A3799" s="1">
        <v>3798</v>
      </c>
      <c r="B3799" t="s">
        <v>7989</v>
      </c>
      <c r="C3799" s="2">
        <v>43731</v>
      </c>
      <c r="D3799" s="2">
        <v>43734</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s="3" t="str" cm="1">
        <f t="array" ref="V3799">_xlfn.IFS(Orders!M3799=People!$B$2,People!$A$2,Orders!M3799=People!$B$3,People!$A$3,Orders!M3799=People!$B$4,People!$A$3,Orders!M3799=People!$B$5,People!$A$5)</f>
        <v>Cassandra Brandow</v>
      </c>
      <c r="W3799" s="3" t="str">
        <f>IFERROR(VLOOKUP(B3799,Returns!$B$2:$C$801,2),"No")</f>
        <v>Yes</v>
      </c>
    </row>
    <row r="3800" spans="1:23" hidden="1" x14ac:dyDescent="0.2">
      <c r="A3800" s="1">
        <v>3799</v>
      </c>
      <c r="B3800" t="s">
        <v>7990</v>
      </c>
      <c r="C3800" s="2">
        <v>43773</v>
      </c>
      <c r="D3800" s="2">
        <v>43774</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s="3" t="str" cm="1">
        <f t="array" ref="V3800">_xlfn.IFS(Orders!M3800=People!$B$2,People!$A$2,Orders!M3800=People!$B$3,People!$A$3,Orders!M3800=People!$B$4,People!$A$3,Orders!M3800=People!$B$5,People!$A$5)</f>
        <v>Cassandra Brandow</v>
      </c>
      <c r="W3800" s="3" t="str">
        <f>IFERROR(VLOOKUP(B3800,Returns!$B$2:$C$801,2),"No")</f>
        <v>Yes</v>
      </c>
    </row>
    <row r="3801" spans="1:23" hidden="1" x14ac:dyDescent="0.2">
      <c r="A3801" s="1">
        <v>3800</v>
      </c>
      <c r="B3801" t="s">
        <v>7990</v>
      </c>
      <c r="C3801" s="2">
        <v>43773</v>
      </c>
      <c r="D3801" s="2">
        <v>43774</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s="3" t="str" cm="1">
        <f t="array" ref="V3801">_xlfn.IFS(Orders!M3801=People!$B$2,People!$A$2,Orders!M3801=People!$B$3,People!$A$3,Orders!M3801=People!$B$4,People!$A$3,Orders!M3801=People!$B$5,People!$A$5)</f>
        <v>Cassandra Brandow</v>
      </c>
      <c r="W3801" s="3" t="str">
        <f>IFERROR(VLOOKUP(B3801,Returns!$B$2:$C$801,2),"No")</f>
        <v>Yes</v>
      </c>
    </row>
    <row r="3802" spans="1:23" hidden="1" x14ac:dyDescent="0.2">
      <c r="A3802" s="1">
        <v>3801</v>
      </c>
      <c r="B3802" t="s">
        <v>7991</v>
      </c>
      <c r="C3802" s="2">
        <v>43387</v>
      </c>
      <c r="D3802" s="2">
        <v>43393</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s="3" t="str" cm="1">
        <f t="array" ref="V3802">_xlfn.IFS(Orders!M3802=People!$B$2,People!$A$2,Orders!M3802=People!$B$3,People!$A$3,Orders!M3802=People!$B$4,People!$A$3,Orders!M3802=People!$B$5,People!$A$5)</f>
        <v>Cassandra Brandow</v>
      </c>
      <c r="W3802" s="3" t="str">
        <f>IFERROR(VLOOKUP(B3802,Returns!$B$2:$C$801,2),"No")</f>
        <v>Yes</v>
      </c>
    </row>
    <row r="3803" spans="1:23" hidden="1" x14ac:dyDescent="0.2">
      <c r="A3803" s="1">
        <v>3802</v>
      </c>
      <c r="B3803" t="s">
        <v>7991</v>
      </c>
      <c r="C3803" s="2">
        <v>43387</v>
      </c>
      <c r="D3803" s="2">
        <v>43393</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s="3" t="str" cm="1">
        <f t="array" ref="V3803">_xlfn.IFS(Orders!M3803=People!$B$2,People!$A$2,Orders!M3803=People!$B$3,People!$A$3,Orders!M3803=People!$B$4,People!$A$3,Orders!M3803=People!$B$5,People!$A$5)</f>
        <v>Cassandra Brandow</v>
      </c>
      <c r="W3803" s="3" t="str">
        <f>IFERROR(VLOOKUP(B3803,Returns!$B$2:$C$801,2),"No")</f>
        <v>Yes</v>
      </c>
    </row>
    <row r="3804" spans="1:23" hidden="1" x14ac:dyDescent="0.2">
      <c r="A3804" s="1">
        <v>3803</v>
      </c>
      <c r="B3804" t="s">
        <v>7991</v>
      </c>
      <c r="C3804" s="2">
        <v>43387</v>
      </c>
      <c r="D3804" s="2">
        <v>43393</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s="3" t="str" cm="1">
        <f t="array" ref="V3804">_xlfn.IFS(Orders!M3804=People!$B$2,People!$A$2,Orders!M3804=People!$B$3,People!$A$3,Orders!M3804=People!$B$4,People!$A$3,Orders!M3804=People!$B$5,People!$A$5)</f>
        <v>Cassandra Brandow</v>
      </c>
      <c r="W3804" s="3" t="str">
        <f>IFERROR(VLOOKUP(B3804,Returns!$B$2:$C$801,2),"No")</f>
        <v>Yes</v>
      </c>
    </row>
    <row r="3805" spans="1:23" hidden="1" x14ac:dyDescent="0.2">
      <c r="A3805" s="1">
        <v>3804</v>
      </c>
      <c r="B3805" t="s">
        <v>7991</v>
      </c>
      <c r="C3805" s="2">
        <v>43387</v>
      </c>
      <c r="D3805" s="2">
        <v>43393</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s="3" t="str" cm="1">
        <f t="array" ref="V3805">_xlfn.IFS(Orders!M3805=People!$B$2,People!$A$2,Orders!M3805=People!$B$3,People!$A$3,Orders!M3805=People!$B$4,People!$A$3,Orders!M3805=People!$B$5,People!$A$5)</f>
        <v>Cassandra Brandow</v>
      </c>
      <c r="W3805" s="3" t="str">
        <f>IFERROR(VLOOKUP(B3805,Returns!$B$2:$C$801,2),"No")</f>
        <v>Yes</v>
      </c>
    </row>
    <row r="3806" spans="1:23" hidden="1" x14ac:dyDescent="0.2">
      <c r="A3806" s="1">
        <v>3805</v>
      </c>
      <c r="B3806" t="s">
        <v>7991</v>
      </c>
      <c r="C3806" s="2">
        <v>43387</v>
      </c>
      <c r="D3806" s="2">
        <v>43393</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s="3" t="str" cm="1">
        <f t="array" ref="V3806">_xlfn.IFS(Orders!M3806=People!$B$2,People!$A$2,Orders!M3806=People!$B$3,People!$A$3,Orders!M3806=People!$B$4,People!$A$3,Orders!M3806=People!$B$5,People!$A$5)</f>
        <v>Cassandra Brandow</v>
      </c>
      <c r="W3806" s="3" t="str">
        <f>IFERROR(VLOOKUP(B3806,Returns!$B$2:$C$801,2),"No")</f>
        <v>Yes</v>
      </c>
    </row>
    <row r="3807" spans="1:23" hidden="1" x14ac:dyDescent="0.2">
      <c r="A3807" s="1">
        <v>3806</v>
      </c>
      <c r="B3807" t="s">
        <v>7991</v>
      </c>
      <c r="C3807" s="2">
        <v>43387</v>
      </c>
      <c r="D3807" s="2">
        <v>43393</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s="3" t="str" cm="1">
        <f t="array" ref="V3807">_xlfn.IFS(Orders!M3807=People!$B$2,People!$A$2,Orders!M3807=People!$B$3,People!$A$3,Orders!M3807=People!$B$4,People!$A$3,Orders!M3807=People!$B$5,People!$A$5)</f>
        <v>Cassandra Brandow</v>
      </c>
      <c r="W3807" s="3" t="str">
        <f>IFERROR(VLOOKUP(B3807,Returns!$B$2:$C$801,2),"No")</f>
        <v>Yes</v>
      </c>
    </row>
    <row r="3808" spans="1:23" hidden="1" x14ac:dyDescent="0.2">
      <c r="A3808" s="1">
        <v>3807</v>
      </c>
      <c r="B3808" t="s">
        <v>5988</v>
      </c>
      <c r="C3808" s="2">
        <v>43051</v>
      </c>
      <c r="D3808" s="2">
        <v>43058</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s="3" t="str" cm="1">
        <f t="array" ref="V3808">_xlfn.IFS(Orders!M3808=People!$B$2,People!$A$2,Orders!M3808=People!$B$3,People!$A$3,Orders!M3808=People!$B$4,People!$A$3,Orders!M3808=People!$B$5,People!$A$5)</f>
        <v>Cassandra Brandow</v>
      </c>
      <c r="W3808" s="3" t="str">
        <f>IFERROR(VLOOKUP(B3808,Returns!$B$2:$C$801,2),"No")</f>
        <v>Yes</v>
      </c>
    </row>
    <row r="3809" spans="1:23" hidden="1" x14ac:dyDescent="0.2">
      <c r="A3809" s="1">
        <v>3808</v>
      </c>
      <c r="B3809" t="s">
        <v>5988</v>
      </c>
      <c r="C3809" s="2">
        <v>43051</v>
      </c>
      <c r="D3809" s="2">
        <v>43058</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s="3" t="str" cm="1">
        <f t="array" ref="V3809">_xlfn.IFS(Orders!M3809=People!$B$2,People!$A$2,Orders!M3809=People!$B$3,People!$A$3,Orders!M3809=People!$B$4,People!$A$3,Orders!M3809=People!$B$5,People!$A$5)</f>
        <v>Cassandra Brandow</v>
      </c>
      <c r="W3809" s="3" t="str">
        <f>IFERROR(VLOOKUP(B3809,Returns!$B$2:$C$801,2),"No")</f>
        <v>Yes</v>
      </c>
    </row>
    <row r="3810" spans="1:23" hidden="1" x14ac:dyDescent="0.2">
      <c r="A3810" s="1">
        <v>3809</v>
      </c>
      <c r="B3810" t="s">
        <v>5988</v>
      </c>
      <c r="C3810" s="2">
        <v>43051</v>
      </c>
      <c r="D3810" s="2">
        <v>43058</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s="3" t="str" cm="1">
        <f t="array" ref="V3810">_xlfn.IFS(Orders!M3810=People!$B$2,People!$A$2,Orders!M3810=People!$B$3,People!$A$3,Orders!M3810=People!$B$4,People!$A$3,Orders!M3810=People!$B$5,People!$A$5)</f>
        <v>Cassandra Brandow</v>
      </c>
      <c r="W3810" s="3" t="str">
        <f>IFERROR(VLOOKUP(B3810,Returns!$B$2:$C$801,2),"No")</f>
        <v>Yes</v>
      </c>
    </row>
    <row r="3811" spans="1:23" hidden="1" x14ac:dyDescent="0.2">
      <c r="A3811" s="1">
        <v>3810</v>
      </c>
      <c r="B3811" t="s">
        <v>5988</v>
      </c>
      <c r="C3811" s="2">
        <v>43051</v>
      </c>
      <c r="D3811" s="2">
        <v>43058</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s="3" t="str" cm="1">
        <f t="array" ref="V3811">_xlfn.IFS(Orders!M3811=People!$B$2,People!$A$2,Orders!M3811=People!$B$3,People!$A$3,Orders!M3811=People!$B$4,People!$A$3,Orders!M3811=People!$B$5,People!$A$5)</f>
        <v>Cassandra Brandow</v>
      </c>
      <c r="W3811" s="3" t="str">
        <f>IFERROR(VLOOKUP(B3811,Returns!$B$2:$C$801,2),"No")</f>
        <v>Yes</v>
      </c>
    </row>
    <row r="3812" spans="1:23" hidden="1" x14ac:dyDescent="0.2">
      <c r="A3812" s="1">
        <v>3811</v>
      </c>
      <c r="B3812" t="s">
        <v>5988</v>
      </c>
      <c r="C3812" s="2">
        <v>43051</v>
      </c>
      <c r="D3812" s="2">
        <v>43058</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s="3" t="str" cm="1">
        <f t="array" ref="V3812">_xlfn.IFS(Orders!M3812=People!$B$2,People!$A$2,Orders!M3812=People!$B$3,People!$A$3,Orders!M3812=People!$B$4,People!$A$3,Orders!M3812=People!$B$5,People!$A$5)</f>
        <v>Cassandra Brandow</v>
      </c>
      <c r="W3812" s="3" t="str">
        <f>IFERROR(VLOOKUP(B3812,Returns!$B$2:$C$801,2),"No")</f>
        <v>Yes</v>
      </c>
    </row>
    <row r="3813" spans="1:23" hidden="1" x14ac:dyDescent="0.2">
      <c r="A3813" s="1">
        <v>3812</v>
      </c>
      <c r="B3813" t="s">
        <v>5988</v>
      </c>
      <c r="C3813" s="2">
        <v>43051</v>
      </c>
      <c r="D3813" s="2">
        <v>43058</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s="3" t="str" cm="1">
        <f t="array" ref="V3813">_xlfn.IFS(Orders!M3813=People!$B$2,People!$A$2,Orders!M3813=People!$B$3,People!$A$3,Orders!M3813=People!$B$4,People!$A$3,Orders!M3813=People!$B$5,People!$A$5)</f>
        <v>Cassandra Brandow</v>
      </c>
      <c r="W3813" s="3" t="str">
        <f>IFERROR(VLOOKUP(B3813,Returns!$B$2:$C$801,2),"No")</f>
        <v>Yes</v>
      </c>
    </row>
    <row r="3814" spans="1:23" x14ac:dyDescent="0.2">
      <c r="A3814" s="1">
        <v>3813</v>
      </c>
      <c r="B3814" t="s">
        <v>7992</v>
      </c>
      <c r="C3814" s="2">
        <v>43529</v>
      </c>
      <c r="D3814" s="2">
        <v>43529</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s="3" t="str" cm="1">
        <f t="array" ref="V3814">_xlfn.IFS(Orders!M3814=People!$B$2,People!$A$2,Orders!M3814=People!$B$3,People!$A$3,Orders!M3814=People!$B$4,People!$A$3,Orders!M3814=People!$B$5,People!$A$5)</f>
        <v>Chuck Magee</v>
      </c>
      <c r="W3814" s="3" t="str">
        <f>IFERROR(VLOOKUP(B3814,Returns!$B$2:$C$801,2),"No")</f>
        <v>Yes</v>
      </c>
    </row>
    <row r="3815" spans="1:23" x14ac:dyDescent="0.2">
      <c r="A3815" s="1">
        <v>3814</v>
      </c>
      <c r="B3815" t="s">
        <v>7993</v>
      </c>
      <c r="C3815" s="2">
        <v>43044</v>
      </c>
      <c r="D3815" s="2">
        <v>43048</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s="3" t="str" cm="1">
        <f t="array" ref="V3815">_xlfn.IFS(Orders!M3815=People!$B$2,People!$A$2,Orders!M3815=People!$B$3,People!$A$3,Orders!M3815=People!$B$4,People!$A$3,Orders!M3815=People!$B$5,People!$A$5)</f>
        <v>Chuck Magee</v>
      </c>
      <c r="W3815" s="3" t="str">
        <f>IFERROR(VLOOKUP(B3815,Returns!$B$2:$C$801,2),"No")</f>
        <v>Yes</v>
      </c>
    </row>
    <row r="3816" spans="1:23" hidden="1" x14ac:dyDescent="0.2">
      <c r="A3816" s="1">
        <v>3815</v>
      </c>
      <c r="B3816" t="s">
        <v>7994</v>
      </c>
      <c r="C3816" s="2">
        <v>43289</v>
      </c>
      <c r="D3816" s="2">
        <v>43289</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s="3" t="str" cm="1">
        <f t="array" ref="V3816">_xlfn.IFS(Orders!M3816=People!$B$2,People!$A$2,Orders!M3816=People!$B$3,People!$A$3,Orders!M3816=People!$B$4,People!$A$3,Orders!M3816=People!$B$5,People!$A$5)</f>
        <v>Cassandra Brandow</v>
      </c>
      <c r="W3816" s="3" t="str">
        <f>IFERROR(VLOOKUP(B3816,Returns!$B$2:$C$801,2),"No")</f>
        <v>Yes</v>
      </c>
    </row>
    <row r="3817" spans="1:23" hidden="1" x14ac:dyDescent="0.2">
      <c r="A3817" s="1">
        <v>3816</v>
      </c>
      <c r="B3817" t="s">
        <v>7994</v>
      </c>
      <c r="C3817" s="2">
        <v>43289</v>
      </c>
      <c r="D3817" s="2">
        <v>43289</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s="3" t="str" cm="1">
        <f t="array" ref="V3817">_xlfn.IFS(Orders!M3817=People!$B$2,People!$A$2,Orders!M3817=People!$B$3,People!$A$3,Orders!M3817=People!$B$4,People!$A$3,Orders!M3817=People!$B$5,People!$A$5)</f>
        <v>Cassandra Brandow</v>
      </c>
      <c r="W3817" s="3" t="str">
        <f>IFERROR(VLOOKUP(B3817,Returns!$B$2:$C$801,2),"No")</f>
        <v>Yes</v>
      </c>
    </row>
    <row r="3818" spans="1:23" hidden="1" x14ac:dyDescent="0.2">
      <c r="A3818" s="1">
        <v>3817</v>
      </c>
      <c r="B3818" t="s">
        <v>7995</v>
      </c>
      <c r="C3818" s="2">
        <v>42993</v>
      </c>
      <c r="D3818" s="2">
        <v>42997</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s="3" t="str" cm="1">
        <f t="array" ref="V3818">_xlfn.IFS(Orders!M3818=People!$B$2,People!$A$2,Orders!M3818=People!$B$3,People!$A$3,Orders!M3818=People!$B$4,People!$A$3,Orders!M3818=People!$B$5,People!$A$5)</f>
        <v>Cassandra Brandow</v>
      </c>
      <c r="W3818" s="3" t="str">
        <f>IFERROR(VLOOKUP(B3818,Returns!$B$2:$C$801,2),"No")</f>
        <v>Yes</v>
      </c>
    </row>
    <row r="3819" spans="1:23" hidden="1" x14ac:dyDescent="0.2">
      <c r="A3819" s="1">
        <v>3818</v>
      </c>
      <c r="B3819" t="s">
        <v>7995</v>
      </c>
      <c r="C3819" s="2">
        <v>42993</v>
      </c>
      <c r="D3819" s="2">
        <v>42997</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s="3" t="str" cm="1">
        <f t="array" ref="V3819">_xlfn.IFS(Orders!M3819=People!$B$2,People!$A$2,Orders!M3819=People!$B$3,People!$A$3,Orders!M3819=People!$B$4,People!$A$3,Orders!M3819=People!$B$5,People!$A$5)</f>
        <v>Cassandra Brandow</v>
      </c>
      <c r="W3819" s="3" t="str">
        <f>IFERROR(VLOOKUP(B3819,Returns!$B$2:$C$801,2),"No")</f>
        <v>Yes</v>
      </c>
    </row>
    <row r="3820" spans="1:23" hidden="1" x14ac:dyDescent="0.2">
      <c r="A3820" s="1">
        <v>3819</v>
      </c>
      <c r="B3820" t="s">
        <v>7995</v>
      </c>
      <c r="C3820" s="2">
        <v>42993</v>
      </c>
      <c r="D3820" s="2">
        <v>42997</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s="3" t="str" cm="1">
        <f t="array" ref="V3820">_xlfn.IFS(Orders!M3820=People!$B$2,People!$A$2,Orders!M3820=People!$B$3,People!$A$3,Orders!M3820=People!$B$4,People!$A$3,Orders!M3820=People!$B$5,People!$A$5)</f>
        <v>Cassandra Brandow</v>
      </c>
      <c r="W3820" s="3" t="str">
        <f>IFERROR(VLOOKUP(B3820,Returns!$B$2:$C$801,2),"No")</f>
        <v>Yes</v>
      </c>
    </row>
    <row r="3821" spans="1:23" x14ac:dyDescent="0.2">
      <c r="A3821" s="1">
        <v>3820</v>
      </c>
      <c r="B3821" t="s">
        <v>7996</v>
      </c>
      <c r="C3821" s="2">
        <v>43747</v>
      </c>
      <c r="D3821" s="2">
        <v>43752</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s="3" t="str" cm="1">
        <f t="array" ref="V3821">_xlfn.IFS(Orders!M3821=People!$B$2,People!$A$2,Orders!M3821=People!$B$3,People!$A$3,Orders!M3821=People!$B$4,People!$A$3,Orders!M3821=People!$B$5,People!$A$5)</f>
        <v>Chuck Magee</v>
      </c>
      <c r="W3821" s="3" t="str">
        <f>IFERROR(VLOOKUP(B3821,Returns!$B$2:$C$801,2),"No")</f>
        <v>Yes</v>
      </c>
    </row>
    <row r="3822" spans="1:23" x14ac:dyDescent="0.2">
      <c r="A3822" s="1">
        <v>3821</v>
      </c>
      <c r="B3822" t="s">
        <v>7996</v>
      </c>
      <c r="C3822" s="2">
        <v>43747</v>
      </c>
      <c r="D3822" s="2">
        <v>43752</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s="3" t="str" cm="1">
        <f t="array" ref="V3822">_xlfn.IFS(Orders!M3822=People!$B$2,People!$A$2,Orders!M3822=People!$B$3,People!$A$3,Orders!M3822=People!$B$4,People!$A$3,Orders!M3822=People!$B$5,People!$A$5)</f>
        <v>Chuck Magee</v>
      </c>
      <c r="W3822" s="3" t="str">
        <f>IFERROR(VLOOKUP(B3822,Returns!$B$2:$C$801,2),"No")</f>
        <v>Yes</v>
      </c>
    </row>
    <row r="3823" spans="1:23" x14ac:dyDescent="0.2">
      <c r="A3823" s="1">
        <v>3822</v>
      </c>
      <c r="B3823" t="s">
        <v>7996</v>
      </c>
      <c r="C3823" s="2">
        <v>43747</v>
      </c>
      <c r="D3823" s="2">
        <v>43752</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s="3" t="str" cm="1">
        <f t="array" ref="V3823">_xlfn.IFS(Orders!M3823=People!$B$2,People!$A$2,Orders!M3823=People!$B$3,People!$A$3,Orders!M3823=People!$B$4,People!$A$3,Orders!M3823=People!$B$5,People!$A$5)</f>
        <v>Chuck Magee</v>
      </c>
      <c r="W3823" s="3" t="str">
        <f>IFERROR(VLOOKUP(B3823,Returns!$B$2:$C$801,2),"No")</f>
        <v>Yes</v>
      </c>
    </row>
    <row r="3824" spans="1:23" x14ac:dyDescent="0.2">
      <c r="A3824" s="1">
        <v>3823</v>
      </c>
      <c r="B3824" t="s">
        <v>7996</v>
      </c>
      <c r="C3824" s="2">
        <v>43747</v>
      </c>
      <c r="D3824" s="2">
        <v>43752</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s="3" t="str" cm="1">
        <f t="array" ref="V3824">_xlfn.IFS(Orders!M3824=People!$B$2,People!$A$2,Orders!M3824=People!$B$3,People!$A$3,Orders!M3824=People!$B$4,People!$A$3,Orders!M3824=People!$B$5,People!$A$5)</f>
        <v>Chuck Magee</v>
      </c>
      <c r="W3824" s="3" t="str">
        <f>IFERROR(VLOOKUP(B3824,Returns!$B$2:$C$801,2),"No")</f>
        <v>Yes</v>
      </c>
    </row>
    <row r="3825" spans="1:23" x14ac:dyDescent="0.2">
      <c r="A3825" s="1">
        <v>3824</v>
      </c>
      <c r="B3825" t="s">
        <v>6004</v>
      </c>
      <c r="C3825" s="2">
        <v>42992</v>
      </c>
      <c r="D3825" s="2">
        <v>42996</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s="3" t="str" cm="1">
        <f t="array" ref="V3825">_xlfn.IFS(Orders!M3825=People!$B$2,People!$A$2,Orders!M3825=People!$B$3,People!$A$3,Orders!M3825=People!$B$4,People!$A$3,Orders!M3825=People!$B$5,People!$A$5)</f>
        <v>Chuck Magee</v>
      </c>
      <c r="W3825" s="3" t="str">
        <f>IFERROR(VLOOKUP(B3825,Returns!$B$2:$C$801,2),"No")</f>
        <v>Yes</v>
      </c>
    </row>
    <row r="3826" spans="1:23" x14ac:dyDescent="0.2">
      <c r="A3826" s="1">
        <v>3825</v>
      </c>
      <c r="B3826" t="s">
        <v>6004</v>
      </c>
      <c r="C3826" s="2">
        <v>42992</v>
      </c>
      <c r="D3826" s="2">
        <v>42996</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s="3" t="str" cm="1">
        <f t="array" ref="V3826">_xlfn.IFS(Orders!M3826=People!$B$2,People!$A$2,Orders!M3826=People!$B$3,People!$A$3,Orders!M3826=People!$B$4,People!$A$3,Orders!M3826=People!$B$5,People!$A$5)</f>
        <v>Chuck Magee</v>
      </c>
      <c r="W3826" s="3" t="str">
        <f>IFERROR(VLOOKUP(B3826,Returns!$B$2:$C$801,2),"No")</f>
        <v>Yes</v>
      </c>
    </row>
    <row r="3827" spans="1:23" x14ac:dyDescent="0.2">
      <c r="A3827" s="1">
        <v>3826</v>
      </c>
      <c r="B3827" t="s">
        <v>6004</v>
      </c>
      <c r="C3827" s="2">
        <v>42992</v>
      </c>
      <c r="D3827" s="2">
        <v>42996</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s="3" t="str" cm="1">
        <f t="array" ref="V3827">_xlfn.IFS(Orders!M3827=People!$B$2,People!$A$2,Orders!M3827=People!$B$3,People!$A$3,Orders!M3827=People!$B$4,People!$A$3,Orders!M3827=People!$B$5,People!$A$5)</f>
        <v>Chuck Magee</v>
      </c>
      <c r="W3827" s="3" t="str">
        <f>IFERROR(VLOOKUP(B3827,Returns!$B$2:$C$801,2),"No")</f>
        <v>Yes</v>
      </c>
    </row>
    <row r="3828" spans="1:23" x14ac:dyDescent="0.2">
      <c r="A3828" s="1">
        <v>3827</v>
      </c>
      <c r="B3828" t="s">
        <v>7997</v>
      </c>
      <c r="C3828" s="2">
        <v>42650</v>
      </c>
      <c r="D3828" s="2">
        <v>42655</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s="3" t="str" cm="1">
        <f t="array" ref="V3828">_xlfn.IFS(Orders!M3828=People!$B$2,People!$A$2,Orders!M3828=People!$B$3,People!$A$3,Orders!M3828=People!$B$4,People!$A$3,Orders!M3828=People!$B$5,People!$A$5)</f>
        <v>Chuck Magee</v>
      </c>
      <c r="W3828" s="3" t="str">
        <f>IFERROR(VLOOKUP(B3828,Returns!$B$2:$C$801,2),"No")</f>
        <v>Yes</v>
      </c>
    </row>
    <row r="3829" spans="1:23" x14ac:dyDescent="0.2">
      <c r="A3829" s="1">
        <v>3828</v>
      </c>
      <c r="B3829" t="s">
        <v>7998</v>
      </c>
      <c r="C3829" s="2">
        <v>43592</v>
      </c>
      <c r="D3829" s="2">
        <v>43596</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s="3" t="str" cm="1">
        <f t="array" ref="V3829">_xlfn.IFS(Orders!M3829=People!$B$2,People!$A$2,Orders!M3829=People!$B$3,People!$A$3,Orders!M3829=People!$B$4,People!$A$3,Orders!M3829=People!$B$5,People!$A$5)</f>
        <v>Chuck Magee</v>
      </c>
      <c r="W3829" s="3" t="str">
        <f>IFERROR(VLOOKUP(B3829,Returns!$B$2:$C$801,2),"No")</f>
        <v>Yes</v>
      </c>
    </row>
    <row r="3830" spans="1:23" x14ac:dyDescent="0.2">
      <c r="A3830" s="1">
        <v>3829</v>
      </c>
      <c r="B3830" t="s">
        <v>7998</v>
      </c>
      <c r="C3830" s="2">
        <v>43592</v>
      </c>
      <c r="D3830" s="2">
        <v>43596</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s="3" t="str" cm="1">
        <f t="array" ref="V3830">_xlfn.IFS(Orders!M3830=People!$B$2,People!$A$2,Orders!M3830=People!$B$3,People!$A$3,Orders!M3830=People!$B$4,People!$A$3,Orders!M3830=People!$B$5,People!$A$5)</f>
        <v>Chuck Magee</v>
      </c>
      <c r="W3830" s="3" t="str">
        <f>IFERROR(VLOOKUP(B3830,Returns!$B$2:$C$801,2),"No")</f>
        <v>Yes</v>
      </c>
    </row>
    <row r="3831" spans="1:23" x14ac:dyDescent="0.2">
      <c r="A3831" s="1">
        <v>3830</v>
      </c>
      <c r="B3831" t="s">
        <v>7998</v>
      </c>
      <c r="C3831" s="2">
        <v>43592</v>
      </c>
      <c r="D3831" s="2">
        <v>43596</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s="3" t="str" cm="1">
        <f t="array" ref="V3831">_xlfn.IFS(Orders!M3831=People!$B$2,People!$A$2,Orders!M3831=People!$B$3,People!$A$3,Orders!M3831=People!$B$4,People!$A$3,Orders!M3831=People!$B$5,People!$A$5)</f>
        <v>Chuck Magee</v>
      </c>
      <c r="W3831" s="3" t="str">
        <f>IFERROR(VLOOKUP(B3831,Returns!$B$2:$C$801,2),"No")</f>
        <v>Yes</v>
      </c>
    </row>
    <row r="3832" spans="1:23" x14ac:dyDescent="0.2">
      <c r="A3832" s="1">
        <v>3831</v>
      </c>
      <c r="B3832" t="s">
        <v>7998</v>
      </c>
      <c r="C3832" s="2">
        <v>43592</v>
      </c>
      <c r="D3832" s="2">
        <v>43596</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s="3" t="str" cm="1">
        <f t="array" ref="V3832">_xlfn.IFS(Orders!M3832=People!$B$2,People!$A$2,Orders!M3832=People!$B$3,People!$A$3,Orders!M3832=People!$B$4,People!$A$3,Orders!M3832=People!$B$5,People!$A$5)</f>
        <v>Chuck Magee</v>
      </c>
      <c r="W3832" s="3" t="str">
        <f>IFERROR(VLOOKUP(B3832,Returns!$B$2:$C$801,2),"No")</f>
        <v>Yes</v>
      </c>
    </row>
    <row r="3833" spans="1:23" x14ac:dyDescent="0.2">
      <c r="A3833" s="1">
        <v>3832</v>
      </c>
      <c r="B3833" t="s">
        <v>7999</v>
      </c>
      <c r="C3833" s="2">
        <v>43053</v>
      </c>
      <c r="D3833" s="2">
        <v>43058</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s="3" t="str" cm="1">
        <f t="array" ref="V3833">_xlfn.IFS(Orders!M3833=People!$B$2,People!$A$2,Orders!M3833=People!$B$3,People!$A$3,Orders!M3833=People!$B$4,People!$A$3,Orders!M3833=People!$B$5,People!$A$5)</f>
        <v>Chuck Magee</v>
      </c>
      <c r="W3833" s="3" t="str">
        <f>IFERROR(VLOOKUP(B3833,Returns!$B$2:$C$801,2),"No")</f>
        <v>Yes</v>
      </c>
    </row>
    <row r="3834" spans="1:23" x14ac:dyDescent="0.2">
      <c r="A3834" s="1">
        <v>3833</v>
      </c>
      <c r="B3834" t="s">
        <v>7999</v>
      </c>
      <c r="C3834" s="2">
        <v>43053</v>
      </c>
      <c r="D3834" s="2">
        <v>43058</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s="3" t="str" cm="1">
        <f t="array" ref="V3834">_xlfn.IFS(Orders!M3834=People!$B$2,People!$A$2,Orders!M3834=People!$B$3,People!$A$3,Orders!M3834=People!$B$4,People!$A$3,Orders!M3834=People!$B$5,People!$A$5)</f>
        <v>Chuck Magee</v>
      </c>
      <c r="W3834" s="3" t="str">
        <f>IFERROR(VLOOKUP(B3834,Returns!$B$2:$C$801,2),"No")</f>
        <v>Yes</v>
      </c>
    </row>
    <row r="3835" spans="1:23" x14ac:dyDescent="0.2">
      <c r="A3835" s="1">
        <v>3834</v>
      </c>
      <c r="B3835" t="s">
        <v>8000</v>
      </c>
      <c r="C3835" s="2">
        <v>42698</v>
      </c>
      <c r="D3835" s="2">
        <v>42698</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s="3" t="str" cm="1">
        <f t="array" ref="V3835">_xlfn.IFS(Orders!M3835=People!$B$2,People!$A$2,Orders!M3835=People!$B$3,People!$A$3,Orders!M3835=People!$B$4,People!$A$3,Orders!M3835=People!$B$5,People!$A$5)</f>
        <v>Chuck Magee</v>
      </c>
      <c r="W3835" s="3" t="str">
        <f>IFERROR(VLOOKUP(B3835,Returns!$B$2:$C$801,2),"No")</f>
        <v>Yes</v>
      </c>
    </row>
    <row r="3836" spans="1:23" x14ac:dyDescent="0.2">
      <c r="A3836" s="1">
        <v>3835</v>
      </c>
      <c r="B3836" t="s">
        <v>8000</v>
      </c>
      <c r="C3836" s="2">
        <v>42698</v>
      </c>
      <c r="D3836" s="2">
        <v>42698</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s="3" t="str" cm="1">
        <f t="array" ref="V3836">_xlfn.IFS(Orders!M3836=People!$B$2,People!$A$2,Orders!M3836=People!$B$3,People!$A$3,Orders!M3836=People!$B$4,People!$A$3,Orders!M3836=People!$B$5,People!$A$5)</f>
        <v>Chuck Magee</v>
      </c>
      <c r="W3836" s="3" t="str">
        <f>IFERROR(VLOOKUP(B3836,Returns!$B$2:$C$801,2),"No")</f>
        <v>Yes</v>
      </c>
    </row>
    <row r="3837" spans="1:23" hidden="1" x14ac:dyDescent="0.2">
      <c r="A3837" s="1">
        <v>3836</v>
      </c>
      <c r="B3837" t="s">
        <v>8001</v>
      </c>
      <c r="C3837" s="2">
        <v>42468</v>
      </c>
      <c r="D3837" s="2">
        <v>42475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s="3" t="str" cm="1">
        <f t="array" ref="V3837">_xlfn.IFS(Orders!M3837=People!$B$2,People!$A$2,Orders!M3837=People!$B$3,People!$A$3,Orders!M3837=People!$B$4,People!$A$3,Orders!M3837=People!$B$5,People!$A$5)</f>
        <v>Anna Andreadi</v>
      </c>
      <c r="W3837" s="3" t="str">
        <f>IFERROR(VLOOKUP(B3837,Returns!$B$2:$C$801,2),"No")</f>
        <v>No</v>
      </c>
    </row>
    <row r="3838" spans="1:23" hidden="1" x14ac:dyDescent="0.2">
      <c r="A3838" s="1">
        <v>3837</v>
      </c>
      <c r="B3838" t="s">
        <v>8001</v>
      </c>
      <c r="C3838" s="2">
        <v>42468</v>
      </c>
      <c r="D3838" s="2">
        <v>42475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s="3" t="str" cm="1">
        <f t="array" ref="V3838">_xlfn.IFS(Orders!M3838=People!$B$2,People!$A$2,Orders!M3838=People!$B$3,People!$A$3,Orders!M3838=People!$B$4,People!$A$3,Orders!M3838=People!$B$5,People!$A$5)</f>
        <v>Anna Andreadi</v>
      </c>
      <c r="W3838" s="3" t="str">
        <f>IFERROR(VLOOKUP(B3838,Returns!$B$2:$C$801,2),"No")</f>
        <v>No</v>
      </c>
    </row>
    <row r="3839" spans="1:23" hidden="1" x14ac:dyDescent="0.2">
      <c r="A3839" s="1">
        <v>3838</v>
      </c>
      <c r="B3839" t="s">
        <v>8002</v>
      </c>
      <c r="C3839" s="2">
        <v>42577</v>
      </c>
      <c r="D3839" s="2">
        <v>42584</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s="3" t="str" cm="1">
        <f t="array" ref="V3839">_xlfn.IFS(Orders!M3839=People!$B$2,People!$A$2,Orders!M3839=People!$B$3,People!$A$3,Orders!M3839=People!$B$4,People!$A$3,Orders!M3839=People!$B$5,People!$A$5)</f>
        <v>Anna Andreadi</v>
      </c>
      <c r="W3839" s="3" t="str">
        <f>IFERROR(VLOOKUP(B3839,Returns!$B$2:$C$801,2),"No")</f>
        <v>Yes</v>
      </c>
    </row>
    <row r="3840" spans="1:23" hidden="1" x14ac:dyDescent="0.2">
      <c r="A3840" s="1">
        <v>3839</v>
      </c>
      <c r="B3840" t="s">
        <v>8002</v>
      </c>
      <c r="C3840" s="2">
        <v>42577</v>
      </c>
      <c r="D3840" s="2">
        <v>42584</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s="3" t="str" cm="1">
        <f t="array" ref="V3840">_xlfn.IFS(Orders!M3840=People!$B$2,People!$A$2,Orders!M3840=People!$B$3,People!$A$3,Orders!M3840=People!$B$4,People!$A$3,Orders!M3840=People!$B$5,People!$A$5)</f>
        <v>Anna Andreadi</v>
      </c>
      <c r="W3840" s="3" t="str">
        <f>IFERROR(VLOOKUP(B3840,Returns!$B$2:$C$801,2),"No")</f>
        <v>Yes</v>
      </c>
    </row>
    <row r="3841" spans="1:23" hidden="1" x14ac:dyDescent="0.2">
      <c r="A3841" s="1">
        <v>3840</v>
      </c>
      <c r="B3841" t="s">
        <v>8002</v>
      </c>
      <c r="C3841" s="2">
        <v>42577</v>
      </c>
      <c r="D3841" s="2">
        <v>42584</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s="3" t="str" cm="1">
        <f t="array" ref="V3841">_xlfn.IFS(Orders!M3841=People!$B$2,People!$A$2,Orders!M3841=People!$B$3,People!$A$3,Orders!M3841=People!$B$4,People!$A$3,Orders!M3841=People!$B$5,People!$A$5)</f>
        <v>Anna Andreadi</v>
      </c>
      <c r="W3841" s="3" t="str">
        <f>IFERROR(VLOOKUP(B3841,Returns!$B$2:$C$801,2),"No")</f>
        <v>Yes</v>
      </c>
    </row>
    <row r="3842" spans="1:23" hidden="1" x14ac:dyDescent="0.2">
      <c r="A3842" s="1">
        <v>3841</v>
      </c>
      <c r="B3842" t="s">
        <v>8002</v>
      </c>
      <c r="C3842" s="2">
        <v>42577</v>
      </c>
      <c r="D3842" s="2">
        <v>42584</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s="3" t="str" cm="1">
        <f t="array" ref="V3842">_xlfn.IFS(Orders!M3842=People!$B$2,People!$A$2,Orders!M3842=People!$B$3,People!$A$3,Orders!M3842=People!$B$4,People!$A$3,Orders!M3842=People!$B$5,People!$A$5)</f>
        <v>Anna Andreadi</v>
      </c>
      <c r="W3842" s="3" t="str">
        <f>IFERROR(VLOOKUP(B3842,Returns!$B$2:$C$801,2),"No")</f>
        <v>Yes</v>
      </c>
    </row>
    <row r="3843" spans="1:23" hidden="1" x14ac:dyDescent="0.2">
      <c r="A3843" s="1">
        <v>3842</v>
      </c>
      <c r="B3843" t="s">
        <v>8003</v>
      </c>
      <c r="C3843" s="2">
        <v>42529</v>
      </c>
      <c r="D3843" s="2">
        <v>42533</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s="3" t="str" cm="1">
        <f t="array" ref="V3843">_xlfn.IFS(Orders!M3843=People!$B$2,People!$A$2,Orders!M3843=People!$B$3,People!$A$3,Orders!M3843=People!$B$4,People!$A$3,Orders!M3843=People!$B$5,People!$A$5)</f>
        <v>Cassandra Brandow</v>
      </c>
      <c r="W3843" s="3" t="str">
        <f>IFERROR(VLOOKUP(B3843,Returns!$B$2:$C$801,2),"No")</f>
        <v>Yes</v>
      </c>
    </row>
    <row r="3844" spans="1:23" hidden="1" x14ac:dyDescent="0.2">
      <c r="A3844" s="1">
        <v>3843</v>
      </c>
      <c r="B3844" t="s">
        <v>8004</v>
      </c>
      <c r="C3844" s="2">
        <v>42671</v>
      </c>
      <c r="D3844" s="2">
        <v>42674</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s="3" t="str" cm="1">
        <f t="array" ref="V3844">_xlfn.IFS(Orders!M3844=People!$B$2,People!$A$2,Orders!M3844=People!$B$3,People!$A$3,Orders!M3844=People!$B$4,People!$A$3,Orders!M3844=People!$B$5,People!$A$5)</f>
        <v>Anna Andreadi</v>
      </c>
      <c r="W3844" s="3" t="str">
        <f>IFERROR(VLOOKUP(B3844,Returns!$B$2:$C$801,2),"No")</f>
        <v>Yes</v>
      </c>
    </row>
    <row r="3845" spans="1:23" hidden="1" x14ac:dyDescent="0.2">
      <c r="A3845" s="1">
        <v>3844</v>
      </c>
      <c r="B3845" t="s">
        <v>8004</v>
      </c>
      <c r="C3845" s="2">
        <v>42671</v>
      </c>
      <c r="D3845" s="2">
        <v>42674</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s="3" t="str" cm="1">
        <f t="array" ref="V3845">_xlfn.IFS(Orders!M3845=People!$B$2,People!$A$2,Orders!M3845=People!$B$3,People!$A$3,Orders!M3845=People!$B$4,People!$A$3,Orders!M3845=People!$B$5,People!$A$5)</f>
        <v>Anna Andreadi</v>
      </c>
      <c r="W3845" s="3" t="str">
        <f>IFERROR(VLOOKUP(B3845,Returns!$B$2:$C$801,2),"No")</f>
        <v>Yes</v>
      </c>
    </row>
    <row r="3846" spans="1:23" hidden="1" x14ac:dyDescent="0.2">
      <c r="A3846" s="1">
        <v>3845</v>
      </c>
      <c r="B3846" t="s">
        <v>8004</v>
      </c>
      <c r="C3846" s="2">
        <v>42671</v>
      </c>
      <c r="D3846" s="2">
        <v>42674</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s="3" t="str" cm="1">
        <f t="array" ref="V3846">_xlfn.IFS(Orders!M3846=People!$B$2,People!$A$2,Orders!M3846=People!$B$3,People!$A$3,Orders!M3846=People!$B$4,People!$A$3,Orders!M3846=People!$B$5,People!$A$5)</f>
        <v>Anna Andreadi</v>
      </c>
      <c r="W3846" s="3" t="str">
        <f>IFERROR(VLOOKUP(B3846,Returns!$B$2:$C$801,2),"No")</f>
        <v>Yes</v>
      </c>
    </row>
    <row r="3847" spans="1:23" hidden="1" x14ac:dyDescent="0.2">
      <c r="A3847" s="1">
        <v>3846</v>
      </c>
      <c r="B3847" t="s">
        <v>8004</v>
      </c>
      <c r="C3847" s="2">
        <v>42671</v>
      </c>
      <c r="D3847" s="2">
        <v>42674</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s="3" t="str" cm="1">
        <f t="array" ref="V3847">_xlfn.IFS(Orders!M3847=People!$B$2,People!$A$2,Orders!M3847=People!$B$3,People!$A$3,Orders!M3847=People!$B$4,People!$A$3,Orders!M3847=People!$B$5,People!$A$5)</f>
        <v>Anna Andreadi</v>
      </c>
      <c r="W3847" s="3" t="str">
        <f>IFERROR(VLOOKUP(B3847,Returns!$B$2:$C$801,2),"No")</f>
        <v>Yes</v>
      </c>
    </row>
    <row r="3848" spans="1:23" hidden="1" x14ac:dyDescent="0.2">
      <c r="A3848" s="1">
        <v>3847</v>
      </c>
      <c r="B3848" t="s">
        <v>8004</v>
      </c>
      <c r="C3848" s="2">
        <v>42671</v>
      </c>
      <c r="D3848" s="2">
        <v>42674</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s="3" t="str" cm="1">
        <f t="array" ref="V3848">_xlfn.IFS(Orders!M3848=People!$B$2,People!$A$2,Orders!M3848=People!$B$3,People!$A$3,Orders!M3848=People!$B$4,People!$A$3,Orders!M3848=People!$B$5,People!$A$5)</f>
        <v>Anna Andreadi</v>
      </c>
      <c r="W3848" s="3" t="str">
        <f>IFERROR(VLOOKUP(B3848,Returns!$B$2:$C$801,2),"No")</f>
        <v>Yes</v>
      </c>
    </row>
    <row r="3849" spans="1:23" x14ac:dyDescent="0.2">
      <c r="A3849" s="1">
        <v>3848</v>
      </c>
      <c r="B3849" t="s">
        <v>8005</v>
      </c>
      <c r="C3849" s="2">
        <v>43794</v>
      </c>
      <c r="D3849" s="2">
        <v>43796</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s="3" t="str" cm="1">
        <f t="array" ref="V3849">_xlfn.IFS(Orders!M3849=People!$B$2,People!$A$2,Orders!M3849=People!$B$3,People!$A$3,Orders!M3849=People!$B$4,People!$A$3,Orders!M3849=People!$B$5,People!$A$5)</f>
        <v>Chuck Magee</v>
      </c>
      <c r="W3849" s="3" t="str">
        <f>IFERROR(VLOOKUP(B3849,Returns!$B$2:$C$801,2),"No")</f>
        <v>Yes</v>
      </c>
    </row>
    <row r="3850" spans="1:23" hidden="1" x14ac:dyDescent="0.2">
      <c r="A3850" s="1">
        <v>3849</v>
      </c>
      <c r="B3850" t="s">
        <v>8006</v>
      </c>
      <c r="C3850" s="2">
        <v>43730</v>
      </c>
      <c r="D3850" s="2">
        <v>43731</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s="3" t="str" cm="1">
        <f t="array" ref="V3850">_xlfn.IFS(Orders!M3850=People!$B$2,People!$A$2,Orders!M3850=People!$B$3,People!$A$3,Orders!M3850=People!$B$4,People!$A$3,Orders!M3850=People!$B$5,People!$A$5)</f>
        <v>Cassandra Brandow</v>
      </c>
      <c r="W3850" s="3" t="str">
        <f>IFERROR(VLOOKUP(B3850,Returns!$B$2:$C$801,2),"No")</f>
        <v>Yes</v>
      </c>
    </row>
    <row r="3851" spans="1:23" hidden="1" x14ac:dyDescent="0.2">
      <c r="A3851" s="1">
        <v>3850</v>
      </c>
      <c r="B3851" t="s">
        <v>8006</v>
      </c>
      <c r="C3851" s="2">
        <v>43730</v>
      </c>
      <c r="D3851" s="2">
        <v>43731</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s="3" t="str" cm="1">
        <f t="array" ref="V3851">_xlfn.IFS(Orders!M3851=People!$B$2,People!$A$2,Orders!M3851=People!$B$3,People!$A$3,Orders!M3851=People!$B$4,People!$A$3,Orders!M3851=People!$B$5,People!$A$5)</f>
        <v>Cassandra Brandow</v>
      </c>
      <c r="W3851" s="3" t="str">
        <f>IFERROR(VLOOKUP(B3851,Returns!$B$2:$C$801,2),"No")</f>
        <v>Yes</v>
      </c>
    </row>
    <row r="3852" spans="1:23" x14ac:dyDescent="0.2">
      <c r="A3852" s="1">
        <v>3851</v>
      </c>
      <c r="B3852" t="s">
        <v>8007</v>
      </c>
      <c r="C3852" s="2">
        <v>43073</v>
      </c>
      <c r="D3852" s="2">
        <v>43078</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s="3" t="str" cm="1">
        <f t="array" ref="V3852">_xlfn.IFS(Orders!M3852=People!$B$2,People!$A$2,Orders!M3852=People!$B$3,People!$A$3,Orders!M3852=People!$B$4,People!$A$3,Orders!M3852=People!$B$5,People!$A$5)</f>
        <v>Chuck Magee</v>
      </c>
      <c r="W3852" s="3" t="str">
        <f>IFERROR(VLOOKUP(B3852,Returns!$B$2:$C$801,2),"No")</f>
        <v>Yes</v>
      </c>
    </row>
    <row r="3853" spans="1:23" x14ac:dyDescent="0.2">
      <c r="A3853" s="1">
        <v>3852</v>
      </c>
      <c r="B3853" t="s">
        <v>8008</v>
      </c>
      <c r="C3853" s="2">
        <v>42999</v>
      </c>
      <c r="D3853" s="2">
        <v>42999</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s="3" t="str" cm="1">
        <f t="array" ref="V3853">_xlfn.IFS(Orders!M3853=People!$B$2,People!$A$2,Orders!M3853=People!$B$3,People!$A$3,Orders!M3853=People!$B$4,People!$A$3,Orders!M3853=People!$B$5,People!$A$5)</f>
        <v>Chuck Magee</v>
      </c>
      <c r="W3853" s="3" t="str">
        <f>IFERROR(VLOOKUP(B3853,Returns!$B$2:$C$801,2),"No")</f>
        <v>Yes</v>
      </c>
    </row>
    <row r="3854" spans="1:23" x14ac:dyDescent="0.2">
      <c r="A3854" s="1">
        <v>3853</v>
      </c>
      <c r="B3854" t="s">
        <v>8009</v>
      </c>
      <c r="C3854" s="2">
        <v>43795</v>
      </c>
      <c r="D3854" s="2">
        <v>43798</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s="3" t="str" cm="1">
        <f t="array" ref="V3854">_xlfn.IFS(Orders!M3854=People!$B$2,People!$A$2,Orders!M3854=People!$B$3,People!$A$3,Orders!M3854=People!$B$4,People!$A$3,Orders!M3854=People!$B$5,People!$A$5)</f>
        <v>Chuck Magee</v>
      </c>
      <c r="W3854" s="3" t="str">
        <f>IFERROR(VLOOKUP(B3854,Returns!$B$2:$C$801,2),"No")</f>
        <v>Yes</v>
      </c>
    </row>
    <row r="3855" spans="1:23" hidden="1" x14ac:dyDescent="0.2">
      <c r="A3855" s="1">
        <v>3854</v>
      </c>
      <c r="B3855" t="s">
        <v>8010</v>
      </c>
      <c r="C3855" s="2">
        <v>43622</v>
      </c>
      <c r="D3855" s="2">
        <v>43626</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s="3" t="str" cm="1">
        <f t="array" ref="V3855">_xlfn.IFS(Orders!M3855=People!$B$2,People!$A$2,Orders!M3855=People!$B$3,People!$A$3,Orders!M3855=People!$B$4,People!$A$3,Orders!M3855=People!$B$5,People!$A$5)</f>
        <v>Anna Andreadi</v>
      </c>
      <c r="W3855" s="3" t="str">
        <f>IFERROR(VLOOKUP(B3855,Returns!$B$2:$C$801,2),"No")</f>
        <v>Yes</v>
      </c>
    </row>
    <row r="3856" spans="1:23" hidden="1" x14ac:dyDescent="0.2">
      <c r="A3856" s="1">
        <v>3855</v>
      </c>
      <c r="B3856" t="s">
        <v>8010</v>
      </c>
      <c r="C3856" s="2">
        <v>43622</v>
      </c>
      <c r="D3856" s="2">
        <v>43626</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s="3" t="str" cm="1">
        <f t="array" ref="V3856">_xlfn.IFS(Orders!M3856=People!$B$2,People!$A$2,Orders!M3856=People!$B$3,People!$A$3,Orders!M3856=People!$B$4,People!$A$3,Orders!M3856=People!$B$5,People!$A$5)</f>
        <v>Anna Andreadi</v>
      </c>
      <c r="W3856" s="3" t="str">
        <f>IFERROR(VLOOKUP(B3856,Returns!$B$2:$C$801,2),"No")</f>
        <v>Yes</v>
      </c>
    </row>
    <row r="3857" spans="1:23" x14ac:dyDescent="0.2">
      <c r="A3857" s="1">
        <v>3856</v>
      </c>
      <c r="B3857" t="s">
        <v>8011</v>
      </c>
      <c r="C3857" s="2">
        <v>43761</v>
      </c>
      <c r="D3857" s="2">
        <v>43766</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s="3" t="str" cm="1">
        <f t="array" ref="V3857">_xlfn.IFS(Orders!M3857=People!$B$2,People!$A$2,Orders!M3857=People!$B$3,People!$A$3,Orders!M3857=People!$B$4,People!$A$3,Orders!M3857=People!$B$5,People!$A$5)</f>
        <v>Chuck Magee</v>
      </c>
      <c r="W3857" s="3" t="str">
        <f>IFERROR(VLOOKUP(B3857,Returns!$B$2:$C$801,2),"No")</f>
        <v>Yes</v>
      </c>
    </row>
    <row r="3858" spans="1:23" x14ac:dyDescent="0.2">
      <c r="A3858" s="1">
        <v>3857</v>
      </c>
      <c r="B3858" t="s">
        <v>8011</v>
      </c>
      <c r="C3858" s="2">
        <v>43761</v>
      </c>
      <c r="D3858" s="2">
        <v>43766</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s="3" t="str" cm="1">
        <f t="array" ref="V3858">_xlfn.IFS(Orders!M3858=People!$B$2,People!$A$2,Orders!M3858=People!$B$3,People!$A$3,Orders!M3858=People!$B$4,People!$A$3,Orders!M3858=People!$B$5,People!$A$5)</f>
        <v>Chuck Magee</v>
      </c>
      <c r="W3858" s="3" t="str">
        <f>IFERROR(VLOOKUP(B3858,Returns!$B$2:$C$801,2),"No")</f>
        <v>Yes</v>
      </c>
    </row>
    <row r="3859" spans="1:23" x14ac:dyDescent="0.2">
      <c r="A3859" s="1">
        <v>3858</v>
      </c>
      <c r="B3859" t="s">
        <v>8011</v>
      </c>
      <c r="C3859" s="2">
        <v>43761</v>
      </c>
      <c r="D3859" s="2">
        <v>43766</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s="3" t="str" cm="1">
        <f t="array" ref="V3859">_xlfn.IFS(Orders!M3859=People!$B$2,People!$A$2,Orders!M3859=People!$B$3,People!$A$3,Orders!M3859=People!$B$4,People!$A$3,Orders!M3859=People!$B$5,People!$A$5)</f>
        <v>Chuck Magee</v>
      </c>
      <c r="W3859" s="3" t="str">
        <f>IFERROR(VLOOKUP(B3859,Returns!$B$2:$C$801,2),"No")</f>
        <v>Yes</v>
      </c>
    </row>
    <row r="3860" spans="1:23" hidden="1" x14ac:dyDescent="0.2">
      <c r="A3860" s="1">
        <v>3859</v>
      </c>
      <c r="B3860" t="s">
        <v>5960</v>
      </c>
      <c r="C3860" s="2">
        <v>42724</v>
      </c>
      <c r="D3860" s="2">
        <v>42724</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s="3" t="str" cm="1">
        <f t="array" ref="V3860">_xlfn.IFS(Orders!M3860=People!$B$2,People!$A$2,Orders!M3860=People!$B$3,People!$A$3,Orders!M3860=People!$B$4,People!$A$3,Orders!M3860=People!$B$5,People!$A$5)</f>
        <v>Anna Andreadi</v>
      </c>
      <c r="W3860" s="3" t="str">
        <f>IFERROR(VLOOKUP(B3860,Returns!$B$2:$C$801,2),"No")</f>
        <v>Yes</v>
      </c>
    </row>
    <row r="3861" spans="1:23" x14ac:dyDescent="0.2">
      <c r="A3861" s="1">
        <v>3860</v>
      </c>
      <c r="B3861" t="s">
        <v>8012</v>
      </c>
      <c r="C3861" s="2">
        <v>43513</v>
      </c>
      <c r="D3861" s="2">
        <v>43518</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s="3" t="str" cm="1">
        <f t="array" ref="V3861">_xlfn.IFS(Orders!M3861=People!$B$2,People!$A$2,Orders!M3861=People!$B$3,People!$A$3,Orders!M3861=People!$B$4,People!$A$3,Orders!M3861=People!$B$5,People!$A$5)</f>
        <v>Chuck Magee</v>
      </c>
      <c r="W3861" s="3" t="str">
        <f>IFERROR(VLOOKUP(B3861,Returns!$B$2:$C$801,2),"No")</f>
        <v>Yes</v>
      </c>
    </row>
    <row r="3862" spans="1:23" x14ac:dyDescent="0.2">
      <c r="A3862" s="1">
        <v>3861</v>
      </c>
      <c r="B3862" t="s">
        <v>8012</v>
      </c>
      <c r="C3862" s="2">
        <v>43513</v>
      </c>
      <c r="D3862" s="2">
        <v>43518</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s="3" t="str" cm="1">
        <f t="array" ref="V3862">_xlfn.IFS(Orders!M3862=People!$B$2,People!$A$2,Orders!M3862=People!$B$3,People!$A$3,Orders!M3862=People!$B$4,People!$A$3,Orders!M3862=People!$B$5,People!$A$5)</f>
        <v>Chuck Magee</v>
      </c>
      <c r="W3862" s="3" t="str">
        <f>IFERROR(VLOOKUP(B3862,Returns!$B$2:$C$801,2),"No")</f>
        <v>Yes</v>
      </c>
    </row>
    <row r="3863" spans="1:23" x14ac:dyDescent="0.2">
      <c r="A3863" s="1">
        <v>3862</v>
      </c>
      <c r="B3863" t="s">
        <v>8013</v>
      </c>
      <c r="C3863" s="2">
        <v>42493</v>
      </c>
      <c r="D3863" s="2">
        <v>42500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s="3" t="str" cm="1">
        <f t="array" ref="V3863">_xlfn.IFS(Orders!M3863=People!$B$2,People!$A$2,Orders!M3863=People!$B$3,People!$A$3,Orders!M3863=People!$B$4,People!$A$3,Orders!M3863=People!$B$5,People!$A$5)</f>
        <v>Chuck Magee</v>
      </c>
      <c r="W3863" s="3" t="str">
        <f>IFERROR(VLOOKUP(B3863,Returns!$B$2:$C$801,2),"No")</f>
        <v>Yes</v>
      </c>
    </row>
    <row r="3864" spans="1:23" x14ac:dyDescent="0.2">
      <c r="A3864" s="1">
        <v>3863</v>
      </c>
      <c r="B3864" t="s">
        <v>8013</v>
      </c>
      <c r="C3864" s="2">
        <v>42493</v>
      </c>
      <c r="D3864" s="2">
        <v>42500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s="3" t="str" cm="1">
        <f t="array" ref="V3864">_xlfn.IFS(Orders!M3864=People!$B$2,People!$A$2,Orders!M3864=People!$B$3,People!$A$3,Orders!M3864=People!$B$4,People!$A$3,Orders!M3864=People!$B$5,People!$A$5)</f>
        <v>Chuck Magee</v>
      </c>
      <c r="W3864" s="3" t="str">
        <f>IFERROR(VLOOKUP(B3864,Returns!$B$2:$C$801,2),"No")</f>
        <v>Yes</v>
      </c>
    </row>
    <row r="3865" spans="1:23" hidden="1" x14ac:dyDescent="0.2">
      <c r="A3865" s="1">
        <v>3864</v>
      </c>
      <c r="B3865" t="s">
        <v>8014</v>
      </c>
      <c r="C3865" s="2">
        <v>43755</v>
      </c>
      <c r="D3865" s="2">
        <v>43757</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s="3" t="str" cm="1">
        <f t="array" ref="V3865">_xlfn.IFS(Orders!M3865=People!$B$2,People!$A$2,Orders!M3865=People!$B$3,People!$A$3,Orders!M3865=People!$B$4,People!$A$3,Orders!M3865=People!$B$5,People!$A$5)</f>
        <v>Anna Andreadi</v>
      </c>
      <c r="W3865" s="3" t="str">
        <f>IFERROR(VLOOKUP(B3865,Returns!$B$2:$C$801,2),"No")</f>
        <v>Yes</v>
      </c>
    </row>
    <row r="3866" spans="1:23" x14ac:dyDescent="0.2">
      <c r="A3866" s="1">
        <v>3865</v>
      </c>
      <c r="B3866" t="s">
        <v>8015</v>
      </c>
      <c r="C3866" s="2">
        <v>43067</v>
      </c>
      <c r="D3866" s="2">
        <v>43072</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s="3" t="str" cm="1">
        <f t="array" ref="V3866">_xlfn.IFS(Orders!M3866=People!$B$2,People!$A$2,Orders!M3866=People!$B$3,People!$A$3,Orders!M3866=People!$B$4,People!$A$3,Orders!M3866=People!$B$5,People!$A$5)</f>
        <v>Chuck Magee</v>
      </c>
      <c r="W3866" s="3" t="str">
        <f>IFERROR(VLOOKUP(B3866,Returns!$B$2:$C$801,2),"No")</f>
        <v>Yes</v>
      </c>
    </row>
    <row r="3867" spans="1:23" hidden="1" x14ac:dyDescent="0.2">
      <c r="A3867" s="1">
        <v>3866</v>
      </c>
      <c r="B3867" t="s">
        <v>8016</v>
      </c>
      <c r="C3867" s="2">
        <v>42578</v>
      </c>
      <c r="D3867" s="2">
        <v>42580</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s="3" t="str" cm="1">
        <f t="array" ref="V3867">_xlfn.IFS(Orders!M3867=People!$B$2,People!$A$2,Orders!M3867=People!$B$3,People!$A$3,Orders!M3867=People!$B$4,People!$A$3,Orders!M3867=People!$B$5,People!$A$5)</f>
        <v>Anna Andreadi</v>
      </c>
      <c r="W3867" s="3" t="str">
        <f>IFERROR(VLOOKUP(B3867,Returns!$B$2:$C$801,2),"No")</f>
        <v>Yes</v>
      </c>
    </row>
    <row r="3868" spans="1:23" x14ac:dyDescent="0.2">
      <c r="A3868" s="1">
        <v>3867</v>
      </c>
      <c r="B3868" t="s">
        <v>8017</v>
      </c>
      <c r="C3868" s="2">
        <v>43578</v>
      </c>
      <c r="D3868" s="2">
        <v>43580</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s="3" t="str" cm="1">
        <f t="array" ref="V3868">_xlfn.IFS(Orders!M3868=People!$B$2,People!$A$2,Orders!M3868=People!$B$3,People!$A$3,Orders!M3868=People!$B$4,People!$A$3,Orders!M3868=People!$B$5,People!$A$5)</f>
        <v>Chuck Magee</v>
      </c>
      <c r="W3868" s="3" t="str">
        <f>IFERROR(VLOOKUP(B3868,Returns!$B$2:$C$801,2),"No")</f>
        <v>Yes</v>
      </c>
    </row>
    <row r="3869" spans="1:23" hidden="1" x14ac:dyDescent="0.2">
      <c r="A3869" s="1">
        <v>3868</v>
      </c>
      <c r="B3869" t="s">
        <v>8018</v>
      </c>
      <c r="C3869" s="2">
        <v>43031</v>
      </c>
      <c r="D3869" s="2">
        <v>43035</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s="3" t="str" cm="1">
        <f t="array" ref="V3869">_xlfn.IFS(Orders!M3869=People!$B$2,People!$A$2,Orders!M3869=People!$B$3,People!$A$3,Orders!M3869=People!$B$4,People!$A$3,Orders!M3869=People!$B$5,People!$A$5)</f>
        <v>Anna Andreadi</v>
      </c>
      <c r="W3869" s="3" t="str">
        <f>IFERROR(VLOOKUP(B3869,Returns!$B$2:$C$801,2),"No")</f>
        <v>Yes</v>
      </c>
    </row>
    <row r="3870" spans="1:23" hidden="1" x14ac:dyDescent="0.2">
      <c r="A3870" s="1">
        <v>3869</v>
      </c>
      <c r="B3870" t="s">
        <v>8018</v>
      </c>
      <c r="C3870" s="2">
        <v>43031</v>
      </c>
      <c r="D3870" s="2">
        <v>43035</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s="3" t="str" cm="1">
        <f t="array" ref="V3870">_xlfn.IFS(Orders!M3870=People!$B$2,People!$A$2,Orders!M3870=People!$B$3,People!$A$3,Orders!M3870=People!$B$4,People!$A$3,Orders!M3870=People!$B$5,People!$A$5)</f>
        <v>Anna Andreadi</v>
      </c>
      <c r="W3870" s="3" t="str">
        <f>IFERROR(VLOOKUP(B3870,Returns!$B$2:$C$801,2),"No")</f>
        <v>Yes</v>
      </c>
    </row>
    <row r="3871" spans="1:23" hidden="1" x14ac:dyDescent="0.2">
      <c r="A3871" s="1">
        <v>3870</v>
      </c>
      <c r="B3871" t="s">
        <v>8018</v>
      </c>
      <c r="C3871" s="2">
        <v>43031</v>
      </c>
      <c r="D3871" s="2">
        <v>43035</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s="3" t="str" cm="1">
        <f t="array" ref="V3871">_xlfn.IFS(Orders!M3871=People!$B$2,People!$A$2,Orders!M3871=People!$B$3,People!$A$3,Orders!M3871=People!$B$4,People!$A$3,Orders!M3871=People!$B$5,People!$A$5)</f>
        <v>Anna Andreadi</v>
      </c>
      <c r="W3871" s="3" t="str">
        <f>IFERROR(VLOOKUP(B3871,Returns!$B$2:$C$801,2),"No")</f>
        <v>Yes</v>
      </c>
    </row>
    <row r="3872" spans="1:23" hidden="1" x14ac:dyDescent="0.2">
      <c r="A3872" s="1">
        <v>3871</v>
      </c>
      <c r="B3872" t="s">
        <v>8018</v>
      </c>
      <c r="C3872" s="2">
        <v>43031</v>
      </c>
      <c r="D3872" s="2">
        <v>43035</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s="3" t="str" cm="1">
        <f t="array" ref="V3872">_xlfn.IFS(Orders!M3872=People!$B$2,People!$A$2,Orders!M3872=People!$B$3,People!$A$3,Orders!M3872=People!$B$4,People!$A$3,Orders!M3872=People!$B$5,People!$A$5)</f>
        <v>Anna Andreadi</v>
      </c>
      <c r="W3872" s="3" t="str">
        <f>IFERROR(VLOOKUP(B3872,Returns!$B$2:$C$801,2),"No")</f>
        <v>Yes</v>
      </c>
    </row>
    <row r="3873" spans="1:23" hidden="1" x14ac:dyDescent="0.2">
      <c r="A3873" s="1">
        <v>3872</v>
      </c>
      <c r="B3873" t="s">
        <v>8018</v>
      </c>
      <c r="C3873" s="2">
        <v>43031</v>
      </c>
      <c r="D3873" s="2">
        <v>43035</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s="3" t="str" cm="1">
        <f t="array" ref="V3873">_xlfn.IFS(Orders!M3873=People!$B$2,People!$A$2,Orders!M3873=People!$B$3,People!$A$3,Orders!M3873=People!$B$4,People!$A$3,Orders!M3873=People!$B$5,People!$A$5)</f>
        <v>Anna Andreadi</v>
      </c>
      <c r="W3873" s="3" t="str">
        <f>IFERROR(VLOOKUP(B3873,Returns!$B$2:$C$801,2),"No")</f>
        <v>Yes</v>
      </c>
    </row>
    <row r="3874" spans="1:23" hidden="1" x14ac:dyDescent="0.2">
      <c r="A3874" s="1">
        <v>3873</v>
      </c>
      <c r="B3874" t="s">
        <v>8018</v>
      </c>
      <c r="C3874" s="2">
        <v>43031</v>
      </c>
      <c r="D3874" s="2">
        <v>43035</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s="3" t="str" cm="1">
        <f t="array" ref="V3874">_xlfn.IFS(Orders!M3874=People!$B$2,People!$A$2,Orders!M3874=People!$B$3,People!$A$3,Orders!M3874=People!$B$4,People!$A$3,Orders!M3874=People!$B$5,People!$A$5)</f>
        <v>Anna Andreadi</v>
      </c>
      <c r="W3874" s="3" t="str">
        <f>IFERROR(VLOOKUP(B3874,Returns!$B$2:$C$801,2),"No")</f>
        <v>Yes</v>
      </c>
    </row>
    <row r="3875" spans="1:23" hidden="1" x14ac:dyDescent="0.2">
      <c r="A3875" s="1">
        <v>3874</v>
      </c>
      <c r="B3875" t="s">
        <v>8019</v>
      </c>
      <c r="C3875" s="2">
        <v>43348</v>
      </c>
      <c r="D3875" s="2">
        <v>43350</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s="3" t="str" cm="1">
        <f t="array" ref="V3875">_xlfn.IFS(Orders!M3875=People!$B$2,People!$A$2,Orders!M3875=People!$B$3,People!$A$3,Orders!M3875=People!$B$4,People!$A$3,Orders!M3875=People!$B$5,People!$A$5)</f>
        <v>Cassandra Brandow</v>
      </c>
      <c r="W3875" s="3" t="str">
        <f>IFERROR(VLOOKUP(B3875,Returns!$B$2:$C$801,2),"No")</f>
        <v>Yes</v>
      </c>
    </row>
    <row r="3876" spans="1:23" hidden="1" x14ac:dyDescent="0.2">
      <c r="A3876" s="1">
        <v>3875</v>
      </c>
      <c r="B3876" t="s">
        <v>8019</v>
      </c>
      <c r="C3876" s="2">
        <v>43348</v>
      </c>
      <c r="D3876" s="2">
        <v>43350</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s="3" t="str" cm="1">
        <f t="array" ref="V3876">_xlfn.IFS(Orders!M3876=People!$B$2,People!$A$2,Orders!M3876=People!$B$3,People!$A$3,Orders!M3876=People!$B$4,People!$A$3,Orders!M3876=People!$B$5,People!$A$5)</f>
        <v>Cassandra Brandow</v>
      </c>
      <c r="W3876" s="3" t="str">
        <f>IFERROR(VLOOKUP(B3876,Returns!$B$2:$C$801,2),"No")</f>
        <v>Yes</v>
      </c>
    </row>
    <row r="3877" spans="1:23" hidden="1" x14ac:dyDescent="0.2">
      <c r="A3877" s="1">
        <v>3876</v>
      </c>
      <c r="B3877" t="s">
        <v>8019</v>
      </c>
      <c r="C3877" s="2">
        <v>43348</v>
      </c>
      <c r="D3877" s="2">
        <v>43350</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s="3" t="str" cm="1">
        <f t="array" ref="V3877">_xlfn.IFS(Orders!M3877=People!$B$2,People!$A$2,Orders!M3877=People!$B$3,People!$A$3,Orders!M3877=People!$B$4,People!$A$3,Orders!M3877=People!$B$5,People!$A$5)</f>
        <v>Cassandra Brandow</v>
      </c>
      <c r="W3877" s="3" t="str">
        <f>IFERROR(VLOOKUP(B3877,Returns!$B$2:$C$801,2),"No")</f>
        <v>Yes</v>
      </c>
    </row>
    <row r="3878" spans="1:23" hidden="1" x14ac:dyDescent="0.2">
      <c r="A3878" s="1">
        <v>3877</v>
      </c>
      <c r="B3878" t="s">
        <v>8019</v>
      </c>
      <c r="C3878" s="2">
        <v>43348</v>
      </c>
      <c r="D3878" s="2">
        <v>43350</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s="3" t="str" cm="1">
        <f t="array" ref="V3878">_xlfn.IFS(Orders!M3878=People!$B$2,People!$A$2,Orders!M3878=People!$B$3,People!$A$3,Orders!M3878=People!$B$4,People!$A$3,Orders!M3878=People!$B$5,People!$A$5)</f>
        <v>Cassandra Brandow</v>
      </c>
      <c r="W3878" s="3" t="str">
        <f>IFERROR(VLOOKUP(B3878,Returns!$B$2:$C$801,2),"No")</f>
        <v>Yes</v>
      </c>
    </row>
    <row r="3879" spans="1:23" hidden="1" x14ac:dyDescent="0.2">
      <c r="A3879" s="1">
        <v>3878</v>
      </c>
      <c r="B3879" t="s">
        <v>8020</v>
      </c>
      <c r="C3879" s="2">
        <v>43401</v>
      </c>
      <c r="D3879" s="2">
        <v>43406</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s="3" t="str" cm="1">
        <f t="array" ref="V3879">_xlfn.IFS(Orders!M3879=People!$B$2,People!$A$2,Orders!M3879=People!$B$3,People!$A$3,Orders!M3879=People!$B$4,People!$A$3,Orders!M3879=People!$B$5,People!$A$5)</f>
        <v>Cassandra Brandow</v>
      </c>
      <c r="W3879" s="3" t="str">
        <f>IFERROR(VLOOKUP(B3879,Returns!$B$2:$C$801,2),"No")</f>
        <v>Yes</v>
      </c>
    </row>
    <row r="3880" spans="1:23" x14ac:dyDescent="0.2">
      <c r="A3880" s="1">
        <v>3879</v>
      </c>
      <c r="B3880" t="s">
        <v>8021</v>
      </c>
      <c r="C3880" s="2">
        <v>42465</v>
      </c>
      <c r="D3880" s="2">
        <v>42467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s="3" t="str" cm="1">
        <f t="array" ref="V3880">_xlfn.IFS(Orders!M3880=People!$B$2,People!$A$2,Orders!M3880=People!$B$3,People!$A$3,Orders!M3880=People!$B$4,People!$A$3,Orders!M3880=People!$B$5,People!$A$5)</f>
        <v>Chuck Magee</v>
      </c>
      <c r="W3880" s="3" t="str">
        <f>IFERROR(VLOOKUP(B3880,Returns!$B$2:$C$801,2),"No")</f>
        <v>Yes</v>
      </c>
    </row>
    <row r="3881" spans="1:23" x14ac:dyDescent="0.2">
      <c r="A3881" s="1">
        <v>3880</v>
      </c>
      <c r="B3881" t="s">
        <v>8021</v>
      </c>
      <c r="C3881" s="2">
        <v>42465</v>
      </c>
      <c r="D3881" s="2">
        <v>42467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s="3" t="str" cm="1">
        <f t="array" ref="V3881">_xlfn.IFS(Orders!M3881=People!$B$2,People!$A$2,Orders!M3881=People!$B$3,People!$A$3,Orders!M3881=People!$B$4,People!$A$3,Orders!M3881=People!$B$5,People!$A$5)</f>
        <v>Chuck Magee</v>
      </c>
      <c r="W3881" s="3" t="str">
        <f>IFERROR(VLOOKUP(B3881,Returns!$B$2:$C$801,2),"No")</f>
        <v>Yes</v>
      </c>
    </row>
    <row r="3882" spans="1:23" hidden="1" x14ac:dyDescent="0.2">
      <c r="A3882" s="1">
        <v>3881</v>
      </c>
      <c r="B3882" t="s">
        <v>8022</v>
      </c>
      <c r="C3882" s="2">
        <v>42901</v>
      </c>
      <c r="D3882" s="2">
        <v>42906</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s="3" t="str" cm="1">
        <f t="array" ref="V3882">_xlfn.IFS(Orders!M3882=People!$B$2,People!$A$2,Orders!M3882=People!$B$3,People!$A$3,Orders!M3882=People!$B$4,People!$A$3,Orders!M3882=People!$B$5,People!$A$5)</f>
        <v>Anna Andreadi</v>
      </c>
      <c r="W3882" s="3" t="str">
        <f>IFERROR(VLOOKUP(B3882,Returns!$B$2:$C$801,2),"No")</f>
        <v>Yes</v>
      </c>
    </row>
    <row r="3883" spans="1:23" hidden="1" x14ac:dyDescent="0.2">
      <c r="A3883" s="1">
        <v>3882</v>
      </c>
      <c r="B3883" t="s">
        <v>8022</v>
      </c>
      <c r="C3883" s="2">
        <v>42901</v>
      </c>
      <c r="D3883" s="2">
        <v>42906</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s="3" t="str" cm="1">
        <f t="array" ref="V3883">_xlfn.IFS(Orders!M3883=People!$B$2,People!$A$2,Orders!M3883=People!$B$3,People!$A$3,Orders!M3883=People!$B$4,People!$A$3,Orders!M3883=People!$B$5,People!$A$5)</f>
        <v>Anna Andreadi</v>
      </c>
      <c r="W3883" s="3" t="str">
        <f>IFERROR(VLOOKUP(B3883,Returns!$B$2:$C$801,2),"No")</f>
        <v>Yes</v>
      </c>
    </row>
    <row r="3884" spans="1:23" hidden="1" x14ac:dyDescent="0.2">
      <c r="A3884" s="1">
        <v>3883</v>
      </c>
      <c r="B3884" t="s">
        <v>8022</v>
      </c>
      <c r="C3884" s="2">
        <v>42901</v>
      </c>
      <c r="D3884" s="2">
        <v>42906</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s="3" t="str" cm="1">
        <f t="array" ref="V3884">_xlfn.IFS(Orders!M3884=People!$B$2,People!$A$2,Orders!M3884=People!$B$3,People!$A$3,Orders!M3884=People!$B$4,People!$A$3,Orders!M3884=People!$B$5,People!$A$5)</f>
        <v>Anna Andreadi</v>
      </c>
      <c r="W3884" s="3" t="str">
        <f>IFERROR(VLOOKUP(B3884,Returns!$B$2:$C$801,2),"No")</f>
        <v>Yes</v>
      </c>
    </row>
    <row r="3885" spans="1:23" hidden="1" x14ac:dyDescent="0.2">
      <c r="A3885" s="1">
        <v>3884</v>
      </c>
      <c r="B3885" t="s">
        <v>8022</v>
      </c>
      <c r="C3885" s="2">
        <v>42901</v>
      </c>
      <c r="D3885" s="2">
        <v>42906</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s="3" t="str" cm="1">
        <f t="array" ref="V3885">_xlfn.IFS(Orders!M3885=People!$B$2,People!$A$2,Orders!M3885=People!$B$3,People!$A$3,Orders!M3885=People!$B$4,People!$A$3,Orders!M3885=People!$B$5,People!$A$5)</f>
        <v>Anna Andreadi</v>
      </c>
      <c r="W3885" s="3" t="str">
        <f>IFERROR(VLOOKUP(B3885,Returns!$B$2:$C$801,2),"No")</f>
        <v>Yes</v>
      </c>
    </row>
    <row r="3886" spans="1:23" hidden="1" x14ac:dyDescent="0.2">
      <c r="A3886" s="1">
        <v>3885</v>
      </c>
      <c r="B3886" t="s">
        <v>8023</v>
      </c>
      <c r="C3886" s="2">
        <v>42556</v>
      </c>
      <c r="D3886" s="2">
        <v>42563</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s="3" t="str" cm="1">
        <f t="array" ref="V3886">_xlfn.IFS(Orders!M3886=People!$B$2,People!$A$2,Orders!M3886=People!$B$3,People!$A$3,Orders!M3886=People!$B$4,People!$A$3,Orders!M3886=People!$B$5,People!$A$5)</f>
        <v>Cassandra Brandow</v>
      </c>
      <c r="W3886" s="3" t="str">
        <f>IFERROR(VLOOKUP(B3886,Returns!$B$2:$C$801,2),"No")</f>
        <v>Yes</v>
      </c>
    </row>
    <row r="3887" spans="1:23" x14ac:dyDescent="0.2">
      <c r="A3887" s="1">
        <v>3886</v>
      </c>
      <c r="B3887" t="s">
        <v>8024</v>
      </c>
      <c r="C3887" s="2">
        <v>43494</v>
      </c>
      <c r="D3887" s="2">
        <v>43498</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s="3" t="str" cm="1">
        <f t="array" ref="V3887">_xlfn.IFS(Orders!M3887=People!$B$2,People!$A$2,Orders!M3887=People!$B$3,People!$A$3,Orders!M3887=People!$B$4,People!$A$3,Orders!M3887=People!$B$5,People!$A$5)</f>
        <v>Chuck Magee</v>
      </c>
      <c r="W3887" s="3" t="str">
        <f>IFERROR(VLOOKUP(B3887,Returns!$B$2:$C$801,2),"No")</f>
        <v>Yes</v>
      </c>
    </row>
    <row r="3888" spans="1:23" x14ac:dyDescent="0.2">
      <c r="A3888" s="1">
        <v>3887</v>
      </c>
      <c r="B3888" t="s">
        <v>6091</v>
      </c>
      <c r="C3888" s="2">
        <v>43162</v>
      </c>
      <c r="D3888" s="2">
        <v>43167</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s="3" t="str" cm="1">
        <f t="array" ref="V3888">_xlfn.IFS(Orders!M3888=People!$B$2,People!$A$2,Orders!M3888=People!$B$3,People!$A$3,Orders!M3888=People!$B$4,People!$A$3,Orders!M3888=People!$B$5,People!$A$5)</f>
        <v>Chuck Magee</v>
      </c>
      <c r="W3888" s="3" t="str">
        <f>IFERROR(VLOOKUP(B3888,Returns!$B$2:$C$801,2),"No")</f>
        <v>Yes</v>
      </c>
    </row>
    <row r="3889" spans="1:23" hidden="1" x14ac:dyDescent="0.2">
      <c r="A3889" s="1">
        <v>3888</v>
      </c>
      <c r="B3889" t="s">
        <v>8025</v>
      </c>
      <c r="C3889" s="2">
        <v>42523</v>
      </c>
      <c r="D3889" s="2">
        <v>42527</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s="3" t="str" cm="1">
        <f t="array" ref="V3889">_xlfn.IFS(Orders!M3889=People!$B$2,People!$A$2,Orders!M3889=People!$B$3,People!$A$3,Orders!M3889=People!$B$4,People!$A$3,Orders!M3889=People!$B$5,People!$A$5)</f>
        <v>Cassandra Brandow</v>
      </c>
      <c r="W3889" s="3" t="str">
        <f>IFERROR(VLOOKUP(B3889,Returns!$B$2:$C$801,2),"No")</f>
        <v>Yes</v>
      </c>
    </row>
    <row r="3890" spans="1:23" hidden="1" x14ac:dyDescent="0.2">
      <c r="A3890" s="1">
        <v>3889</v>
      </c>
      <c r="B3890" t="s">
        <v>8025</v>
      </c>
      <c r="C3890" s="2">
        <v>42523</v>
      </c>
      <c r="D3890" s="2">
        <v>42527</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s="3" t="str" cm="1">
        <f t="array" ref="V3890">_xlfn.IFS(Orders!M3890=People!$B$2,People!$A$2,Orders!M3890=People!$B$3,People!$A$3,Orders!M3890=People!$B$4,People!$A$3,Orders!M3890=People!$B$5,People!$A$5)</f>
        <v>Cassandra Brandow</v>
      </c>
      <c r="W3890" s="3" t="str">
        <f>IFERROR(VLOOKUP(B3890,Returns!$B$2:$C$801,2),"No")</f>
        <v>Yes</v>
      </c>
    </row>
    <row r="3891" spans="1:23" hidden="1" x14ac:dyDescent="0.2">
      <c r="A3891" s="1">
        <v>3890</v>
      </c>
      <c r="B3891" t="s">
        <v>8025</v>
      </c>
      <c r="C3891" s="2">
        <v>42523</v>
      </c>
      <c r="D3891" s="2">
        <v>42527</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s="3" t="str" cm="1">
        <f t="array" ref="V3891">_xlfn.IFS(Orders!M3891=People!$B$2,People!$A$2,Orders!M3891=People!$B$3,People!$A$3,Orders!M3891=People!$B$4,People!$A$3,Orders!M3891=People!$B$5,People!$A$5)</f>
        <v>Cassandra Brandow</v>
      </c>
      <c r="W3891" s="3" t="str">
        <f>IFERROR(VLOOKUP(B3891,Returns!$B$2:$C$801,2),"No")</f>
        <v>Yes</v>
      </c>
    </row>
    <row r="3892" spans="1:23" hidden="1" x14ac:dyDescent="0.2">
      <c r="A3892" s="1">
        <v>3891</v>
      </c>
      <c r="B3892" t="s">
        <v>8026</v>
      </c>
      <c r="C3892" s="2">
        <v>43428</v>
      </c>
      <c r="D3892" s="2">
        <v>43434</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s="3" t="str" cm="1">
        <f t="array" ref="V3892">_xlfn.IFS(Orders!M3892=People!$B$2,People!$A$2,Orders!M3892=People!$B$3,People!$A$3,Orders!M3892=People!$B$4,People!$A$3,Orders!M3892=People!$B$5,People!$A$5)</f>
        <v>Anna Andreadi</v>
      </c>
      <c r="W3892" s="3" t="str">
        <f>IFERROR(VLOOKUP(B3892,Returns!$B$2:$C$801,2),"No")</f>
        <v>Yes</v>
      </c>
    </row>
    <row r="3893" spans="1:23" hidden="1" x14ac:dyDescent="0.2">
      <c r="A3893" s="1">
        <v>3892</v>
      </c>
      <c r="B3893" t="s">
        <v>8026</v>
      </c>
      <c r="C3893" s="2">
        <v>43428</v>
      </c>
      <c r="D3893" s="2">
        <v>43434</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s="3" t="str" cm="1">
        <f t="array" ref="V3893">_xlfn.IFS(Orders!M3893=People!$B$2,People!$A$2,Orders!M3893=People!$B$3,People!$A$3,Orders!M3893=People!$B$4,People!$A$3,Orders!M3893=People!$B$5,People!$A$5)</f>
        <v>Anna Andreadi</v>
      </c>
      <c r="W3893" s="3" t="str">
        <f>IFERROR(VLOOKUP(B3893,Returns!$B$2:$C$801,2),"No")</f>
        <v>Yes</v>
      </c>
    </row>
    <row r="3894" spans="1:23" hidden="1" x14ac:dyDescent="0.2">
      <c r="A3894" s="1">
        <v>3893</v>
      </c>
      <c r="B3894" t="s">
        <v>8026</v>
      </c>
      <c r="C3894" s="2">
        <v>43428</v>
      </c>
      <c r="D3894" s="2">
        <v>43434</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s="3" t="str" cm="1">
        <f t="array" ref="V3894">_xlfn.IFS(Orders!M3894=People!$B$2,People!$A$2,Orders!M3894=People!$B$3,People!$A$3,Orders!M3894=People!$B$4,People!$A$3,Orders!M3894=People!$B$5,People!$A$5)</f>
        <v>Anna Andreadi</v>
      </c>
      <c r="W3894" s="3" t="str">
        <f>IFERROR(VLOOKUP(B3894,Returns!$B$2:$C$801,2),"No")</f>
        <v>Yes</v>
      </c>
    </row>
    <row r="3895" spans="1:23" x14ac:dyDescent="0.2">
      <c r="A3895" s="1">
        <v>3894</v>
      </c>
      <c r="B3895" t="s">
        <v>8027</v>
      </c>
      <c r="C3895" s="2">
        <v>43414</v>
      </c>
      <c r="D3895" s="2">
        <v>43418</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s="3" t="str" cm="1">
        <f t="array" ref="V3895">_xlfn.IFS(Orders!M3895=People!$B$2,People!$A$2,Orders!M3895=People!$B$3,People!$A$3,Orders!M3895=People!$B$4,People!$A$3,Orders!M3895=People!$B$5,People!$A$5)</f>
        <v>Chuck Magee</v>
      </c>
      <c r="W3895" s="3" t="str">
        <f>IFERROR(VLOOKUP(B3895,Returns!$B$2:$C$801,2),"No")</f>
        <v>Yes</v>
      </c>
    </row>
    <row r="3896" spans="1:23" x14ac:dyDescent="0.2">
      <c r="A3896" s="1">
        <v>3895</v>
      </c>
      <c r="B3896" t="s">
        <v>8028</v>
      </c>
      <c r="C3896" s="2">
        <v>42696</v>
      </c>
      <c r="D3896" s="2">
        <v>42702</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s="3" t="str" cm="1">
        <f t="array" ref="V3896">_xlfn.IFS(Orders!M3896=People!$B$2,People!$A$2,Orders!M3896=People!$B$3,People!$A$3,Orders!M3896=People!$B$4,People!$A$3,Orders!M3896=People!$B$5,People!$A$5)</f>
        <v>Chuck Magee</v>
      </c>
      <c r="W3896" s="3" t="str">
        <f>IFERROR(VLOOKUP(B3896,Returns!$B$2:$C$801,2),"No")</f>
        <v>Yes</v>
      </c>
    </row>
    <row r="3897" spans="1:23" hidden="1" x14ac:dyDescent="0.2">
      <c r="A3897" s="1">
        <v>3896</v>
      </c>
      <c r="B3897" t="s">
        <v>8029</v>
      </c>
      <c r="C3897" s="2">
        <v>43586</v>
      </c>
      <c r="D3897" s="2">
        <v>43590</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s="3" t="str" cm="1">
        <f t="array" ref="V3897">_xlfn.IFS(Orders!M3897=People!$B$2,People!$A$2,Orders!M3897=People!$B$3,People!$A$3,Orders!M3897=People!$B$4,People!$A$3,Orders!M3897=People!$B$5,People!$A$5)</f>
        <v>Cassandra Brandow</v>
      </c>
      <c r="W3897" s="3" t="str">
        <f>IFERROR(VLOOKUP(B3897,Returns!$B$2:$C$801,2),"No")</f>
        <v>Yes</v>
      </c>
    </row>
    <row r="3898" spans="1:23" x14ac:dyDescent="0.2">
      <c r="A3898" s="1">
        <v>3897</v>
      </c>
      <c r="B3898" t="s">
        <v>8030</v>
      </c>
      <c r="C3898" s="2">
        <v>43806</v>
      </c>
      <c r="D3898" s="2">
        <v>43811</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s="3" t="str" cm="1">
        <f t="array" ref="V3898">_xlfn.IFS(Orders!M3898=People!$B$2,People!$A$2,Orders!M3898=People!$B$3,People!$A$3,Orders!M3898=People!$B$4,People!$A$3,Orders!M3898=People!$B$5,People!$A$5)</f>
        <v>Chuck Magee</v>
      </c>
      <c r="W3898" s="3" t="str">
        <f>IFERROR(VLOOKUP(B3898,Returns!$B$2:$C$801,2),"No")</f>
        <v>Yes</v>
      </c>
    </row>
    <row r="3899" spans="1:23" x14ac:dyDescent="0.2">
      <c r="A3899" s="1">
        <v>3898</v>
      </c>
      <c r="B3899" t="s">
        <v>8030</v>
      </c>
      <c r="C3899" s="2">
        <v>43806</v>
      </c>
      <c r="D3899" s="2">
        <v>43811</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s="3" t="str" cm="1">
        <f t="array" ref="V3899">_xlfn.IFS(Orders!M3899=People!$B$2,People!$A$2,Orders!M3899=People!$B$3,People!$A$3,Orders!M3899=People!$B$4,People!$A$3,Orders!M3899=People!$B$5,People!$A$5)</f>
        <v>Chuck Magee</v>
      </c>
      <c r="W3899" s="3" t="str">
        <f>IFERROR(VLOOKUP(B3899,Returns!$B$2:$C$801,2),"No")</f>
        <v>Yes</v>
      </c>
    </row>
    <row r="3900" spans="1:23" x14ac:dyDescent="0.2">
      <c r="A3900" s="1">
        <v>3899</v>
      </c>
      <c r="B3900" t="s">
        <v>8031</v>
      </c>
      <c r="C3900" s="2">
        <v>43799</v>
      </c>
      <c r="D3900" s="2">
        <v>43803</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s="3" t="str" cm="1">
        <f t="array" ref="V3900">_xlfn.IFS(Orders!M3900=People!$B$2,People!$A$2,Orders!M3900=People!$B$3,People!$A$3,Orders!M3900=People!$B$4,People!$A$3,Orders!M3900=People!$B$5,People!$A$5)</f>
        <v>Chuck Magee</v>
      </c>
      <c r="W3900" s="3" t="str">
        <f>IFERROR(VLOOKUP(B3900,Returns!$B$2:$C$801,2),"No")</f>
        <v>Yes</v>
      </c>
    </row>
    <row r="3901" spans="1:23" x14ac:dyDescent="0.2">
      <c r="A3901" s="1">
        <v>3900</v>
      </c>
      <c r="B3901" t="s">
        <v>8032</v>
      </c>
      <c r="C3901" s="2">
        <v>43806</v>
      </c>
      <c r="D3901" s="2">
        <v>43808</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s="3" t="str" cm="1">
        <f t="array" ref="V3901">_xlfn.IFS(Orders!M3901=People!$B$2,People!$A$2,Orders!M3901=People!$B$3,People!$A$3,Orders!M3901=People!$B$4,People!$A$3,Orders!M3901=People!$B$5,People!$A$5)</f>
        <v>Chuck Magee</v>
      </c>
      <c r="W3901" s="3" t="str">
        <f>IFERROR(VLOOKUP(B3901,Returns!$B$2:$C$801,2),"No")</f>
        <v>Yes</v>
      </c>
    </row>
    <row r="3902" spans="1:23" x14ac:dyDescent="0.2">
      <c r="A3902" s="1">
        <v>3901</v>
      </c>
      <c r="B3902" t="s">
        <v>8033</v>
      </c>
      <c r="C3902" s="2">
        <v>42738</v>
      </c>
      <c r="D3902" s="2">
        <v>42743</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s="3" t="str" cm="1">
        <f t="array" ref="V3902">_xlfn.IFS(Orders!M3902=People!$B$2,People!$A$2,Orders!M3902=People!$B$3,People!$A$3,Orders!M3902=People!$B$4,People!$A$3,Orders!M3902=People!$B$5,People!$A$5)</f>
        <v>Chuck Magee</v>
      </c>
      <c r="W3902" s="3" t="str">
        <f>IFERROR(VLOOKUP(B3902,Returns!$B$2:$C$801,2),"No")</f>
        <v>Yes</v>
      </c>
    </row>
    <row r="3903" spans="1:23" x14ac:dyDescent="0.2">
      <c r="A3903" s="1">
        <v>3902</v>
      </c>
      <c r="B3903" t="s">
        <v>8034</v>
      </c>
      <c r="C3903" s="2">
        <v>43053</v>
      </c>
      <c r="D3903" s="2">
        <v>43059</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s="3" t="str" cm="1">
        <f t="array" ref="V3903">_xlfn.IFS(Orders!M3903=People!$B$2,People!$A$2,Orders!M3903=People!$B$3,People!$A$3,Orders!M3903=People!$B$4,People!$A$3,Orders!M3903=People!$B$5,People!$A$5)</f>
        <v>Chuck Magee</v>
      </c>
      <c r="W3903" s="3" t="str">
        <f>IFERROR(VLOOKUP(B3903,Returns!$B$2:$C$801,2),"No")</f>
        <v>Yes</v>
      </c>
    </row>
    <row r="3904" spans="1:23" hidden="1" x14ac:dyDescent="0.2">
      <c r="A3904" s="1">
        <v>3903</v>
      </c>
      <c r="B3904" t="s">
        <v>8035</v>
      </c>
      <c r="C3904" s="2">
        <v>43010</v>
      </c>
      <c r="D3904" s="2">
        <v>43015</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s="3" t="str" cm="1">
        <f t="array" ref="V3904">_xlfn.IFS(Orders!M3904=People!$B$2,People!$A$2,Orders!M3904=People!$B$3,People!$A$3,Orders!M3904=People!$B$4,People!$A$3,Orders!M3904=People!$B$5,People!$A$5)</f>
        <v>Anna Andreadi</v>
      </c>
      <c r="W3904" s="3" t="str">
        <f>IFERROR(VLOOKUP(B3904,Returns!$B$2:$C$801,2),"No")</f>
        <v>Yes</v>
      </c>
    </row>
    <row r="3905" spans="1:23" x14ac:dyDescent="0.2">
      <c r="A3905" s="1">
        <v>3904</v>
      </c>
      <c r="B3905" t="s">
        <v>8036</v>
      </c>
      <c r="C3905" s="2">
        <v>42830</v>
      </c>
      <c r="D3905" s="2">
        <v>42835</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s="3" t="str" cm="1">
        <f t="array" ref="V3905">_xlfn.IFS(Orders!M3905=People!$B$2,People!$A$2,Orders!M3905=People!$B$3,People!$A$3,Orders!M3905=People!$B$4,People!$A$3,Orders!M3905=People!$B$5,People!$A$5)</f>
        <v>Chuck Magee</v>
      </c>
      <c r="W3905" s="3" t="str">
        <f>IFERROR(VLOOKUP(B3905,Returns!$B$2:$C$801,2),"No")</f>
        <v>Yes</v>
      </c>
    </row>
    <row r="3906" spans="1:23" x14ac:dyDescent="0.2">
      <c r="A3906" s="1">
        <v>3905</v>
      </c>
      <c r="B3906" t="s">
        <v>8036</v>
      </c>
      <c r="C3906" s="2">
        <v>42830</v>
      </c>
      <c r="D3906" s="2">
        <v>42835</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s="3" t="str" cm="1">
        <f t="array" ref="V3906">_xlfn.IFS(Orders!M3906=People!$B$2,People!$A$2,Orders!M3906=People!$B$3,People!$A$3,Orders!M3906=People!$B$4,People!$A$3,Orders!M3906=People!$B$5,People!$A$5)</f>
        <v>Chuck Magee</v>
      </c>
      <c r="W3906" s="3" t="str">
        <f>IFERROR(VLOOKUP(B3906,Returns!$B$2:$C$801,2),"No")</f>
        <v>Yes</v>
      </c>
    </row>
    <row r="3907" spans="1:23" x14ac:dyDescent="0.2">
      <c r="A3907" s="1">
        <v>3906</v>
      </c>
      <c r="B3907" t="s">
        <v>8036</v>
      </c>
      <c r="C3907" s="2">
        <v>42830</v>
      </c>
      <c r="D3907" s="2">
        <v>42835</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s="3" t="str" cm="1">
        <f t="array" ref="V3907">_xlfn.IFS(Orders!M3907=People!$B$2,People!$A$2,Orders!M3907=People!$B$3,People!$A$3,Orders!M3907=People!$B$4,People!$A$3,Orders!M3907=People!$B$5,People!$A$5)</f>
        <v>Chuck Magee</v>
      </c>
      <c r="W3907" s="3" t="str">
        <f>IFERROR(VLOOKUP(B3907,Returns!$B$2:$C$801,2),"No")</f>
        <v>Yes</v>
      </c>
    </row>
    <row r="3908" spans="1:23" x14ac:dyDescent="0.2">
      <c r="A3908" s="1">
        <v>3907</v>
      </c>
      <c r="B3908" t="s">
        <v>8036</v>
      </c>
      <c r="C3908" s="2">
        <v>42830</v>
      </c>
      <c r="D3908" s="2">
        <v>42835</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s="3" t="str" cm="1">
        <f t="array" ref="V3908">_xlfn.IFS(Orders!M3908=People!$B$2,People!$A$2,Orders!M3908=People!$B$3,People!$A$3,Orders!M3908=People!$B$4,People!$A$3,Orders!M3908=People!$B$5,People!$A$5)</f>
        <v>Chuck Magee</v>
      </c>
      <c r="W3908" s="3" t="str">
        <f>IFERROR(VLOOKUP(B3908,Returns!$B$2:$C$801,2),"No")</f>
        <v>Yes</v>
      </c>
    </row>
    <row r="3909" spans="1:23" x14ac:dyDescent="0.2">
      <c r="A3909" s="1">
        <v>3908</v>
      </c>
      <c r="B3909" t="s">
        <v>8036</v>
      </c>
      <c r="C3909" s="2">
        <v>42830</v>
      </c>
      <c r="D3909" s="2">
        <v>42835</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s="3" t="str" cm="1">
        <f t="array" ref="V3909">_xlfn.IFS(Orders!M3909=People!$B$2,People!$A$2,Orders!M3909=People!$B$3,People!$A$3,Orders!M3909=People!$B$4,People!$A$3,Orders!M3909=People!$B$5,People!$A$5)</f>
        <v>Chuck Magee</v>
      </c>
      <c r="W3909" s="3" t="str">
        <f>IFERROR(VLOOKUP(B3909,Returns!$B$2:$C$801,2),"No")</f>
        <v>Yes</v>
      </c>
    </row>
    <row r="3910" spans="1:23" x14ac:dyDescent="0.2">
      <c r="A3910" s="1">
        <v>3909</v>
      </c>
      <c r="B3910" t="s">
        <v>8036</v>
      </c>
      <c r="C3910" s="2">
        <v>42830</v>
      </c>
      <c r="D3910" s="2">
        <v>42835</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s="3" t="str" cm="1">
        <f t="array" ref="V3910">_xlfn.IFS(Orders!M3910=People!$B$2,People!$A$2,Orders!M3910=People!$B$3,People!$A$3,Orders!M3910=People!$B$4,People!$A$3,Orders!M3910=People!$B$5,People!$A$5)</f>
        <v>Chuck Magee</v>
      </c>
      <c r="W3910" s="3" t="str">
        <f>IFERROR(VLOOKUP(B3910,Returns!$B$2:$C$801,2),"No")</f>
        <v>Yes</v>
      </c>
    </row>
    <row r="3911" spans="1:23" x14ac:dyDescent="0.2">
      <c r="A3911" s="1">
        <v>3910</v>
      </c>
      <c r="B3911" t="s">
        <v>8036</v>
      </c>
      <c r="C3911" s="2">
        <v>42830</v>
      </c>
      <c r="D3911" s="2">
        <v>42835</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s="3" t="str" cm="1">
        <f t="array" ref="V3911">_xlfn.IFS(Orders!M3911=People!$B$2,People!$A$2,Orders!M3911=People!$B$3,People!$A$3,Orders!M3911=People!$B$4,People!$A$3,Orders!M3911=People!$B$5,People!$A$5)</f>
        <v>Chuck Magee</v>
      </c>
      <c r="W3911" s="3" t="str">
        <f>IFERROR(VLOOKUP(B3911,Returns!$B$2:$C$801,2),"No")</f>
        <v>Yes</v>
      </c>
    </row>
    <row r="3912" spans="1:23" x14ac:dyDescent="0.2">
      <c r="A3912" s="1">
        <v>3911</v>
      </c>
      <c r="B3912" t="s">
        <v>8036</v>
      </c>
      <c r="C3912" s="2">
        <v>42830</v>
      </c>
      <c r="D3912" s="2">
        <v>42835</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s="3" t="str" cm="1">
        <f t="array" ref="V3912">_xlfn.IFS(Orders!M3912=People!$B$2,People!$A$2,Orders!M3912=People!$B$3,People!$A$3,Orders!M3912=People!$B$4,People!$A$3,Orders!M3912=People!$B$5,People!$A$5)</f>
        <v>Chuck Magee</v>
      </c>
      <c r="W3912" s="3" t="str">
        <f>IFERROR(VLOOKUP(B3912,Returns!$B$2:$C$801,2),"No")</f>
        <v>Yes</v>
      </c>
    </row>
    <row r="3913" spans="1:23" x14ac:dyDescent="0.2">
      <c r="A3913" s="1">
        <v>3912</v>
      </c>
      <c r="B3913" t="s">
        <v>8037</v>
      </c>
      <c r="C3913" s="2">
        <v>43621</v>
      </c>
      <c r="D3913" s="2">
        <v>43622</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s="3" t="str" cm="1">
        <f t="array" ref="V3913">_xlfn.IFS(Orders!M3913=People!$B$2,People!$A$2,Orders!M3913=People!$B$3,People!$A$3,Orders!M3913=People!$B$4,People!$A$3,Orders!M3913=People!$B$5,People!$A$5)</f>
        <v>Chuck Magee</v>
      </c>
      <c r="W3913" s="3" t="str">
        <f>IFERROR(VLOOKUP(B3913,Returns!$B$2:$C$801,2),"No")</f>
        <v>Yes</v>
      </c>
    </row>
    <row r="3914" spans="1:23" x14ac:dyDescent="0.2">
      <c r="A3914" s="1">
        <v>3913</v>
      </c>
      <c r="B3914" t="s">
        <v>8038</v>
      </c>
      <c r="C3914" s="2">
        <v>43726</v>
      </c>
      <c r="D3914" s="2">
        <v>43733</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s="3" t="str" cm="1">
        <f t="array" ref="V3914">_xlfn.IFS(Orders!M3914=People!$B$2,People!$A$2,Orders!M3914=People!$B$3,People!$A$3,Orders!M3914=People!$B$4,People!$A$3,Orders!M3914=People!$B$5,People!$A$5)</f>
        <v>Chuck Magee</v>
      </c>
      <c r="W3914" s="3" t="str">
        <f>IFERROR(VLOOKUP(B3914,Returns!$B$2:$C$801,2),"No")</f>
        <v>Yes</v>
      </c>
    </row>
    <row r="3915" spans="1:23" x14ac:dyDescent="0.2">
      <c r="A3915" s="1">
        <v>3914</v>
      </c>
      <c r="B3915" t="s">
        <v>8038</v>
      </c>
      <c r="C3915" s="2">
        <v>43726</v>
      </c>
      <c r="D3915" s="2">
        <v>43733</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s="3" t="str" cm="1">
        <f t="array" ref="V3915">_xlfn.IFS(Orders!M3915=People!$B$2,People!$A$2,Orders!M3915=People!$B$3,People!$A$3,Orders!M3915=People!$B$4,People!$A$3,Orders!M3915=People!$B$5,People!$A$5)</f>
        <v>Chuck Magee</v>
      </c>
      <c r="W3915" s="3" t="str">
        <f>IFERROR(VLOOKUP(B3915,Returns!$B$2:$C$801,2),"No")</f>
        <v>Yes</v>
      </c>
    </row>
    <row r="3916" spans="1:23" hidden="1" x14ac:dyDescent="0.2">
      <c r="A3916" s="1">
        <v>3915</v>
      </c>
      <c r="B3916" t="s">
        <v>8039</v>
      </c>
      <c r="C3916" s="2">
        <v>43664</v>
      </c>
      <c r="D3916" s="2">
        <v>43669</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s="3" t="str" cm="1">
        <f t="array" ref="V3916">_xlfn.IFS(Orders!M3916=People!$B$2,People!$A$2,Orders!M3916=People!$B$3,People!$A$3,Orders!M3916=People!$B$4,People!$A$3,Orders!M3916=People!$B$5,People!$A$5)</f>
        <v>Anna Andreadi</v>
      </c>
      <c r="W3916" s="3" t="str">
        <f>IFERROR(VLOOKUP(B3916,Returns!$B$2:$C$801,2),"No")</f>
        <v>Yes</v>
      </c>
    </row>
    <row r="3917" spans="1:23" hidden="1" x14ac:dyDescent="0.2">
      <c r="A3917" s="1">
        <v>3916</v>
      </c>
      <c r="B3917" t="s">
        <v>8039</v>
      </c>
      <c r="C3917" s="2">
        <v>43664</v>
      </c>
      <c r="D3917" s="2">
        <v>43669</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s="3" t="str" cm="1">
        <f t="array" ref="V3917">_xlfn.IFS(Orders!M3917=People!$B$2,People!$A$2,Orders!M3917=People!$B$3,People!$A$3,Orders!M3917=People!$B$4,People!$A$3,Orders!M3917=People!$B$5,People!$A$5)</f>
        <v>Anna Andreadi</v>
      </c>
      <c r="W3917" s="3" t="str">
        <f>IFERROR(VLOOKUP(B3917,Returns!$B$2:$C$801,2),"No")</f>
        <v>Yes</v>
      </c>
    </row>
    <row r="3918" spans="1:23" hidden="1" x14ac:dyDescent="0.2">
      <c r="A3918" s="1">
        <v>3917</v>
      </c>
      <c r="B3918" t="s">
        <v>8039</v>
      </c>
      <c r="C3918" s="2">
        <v>43664</v>
      </c>
      <c r="D3918" s="2">
        <v>43669</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s="3" t="str" cm="1">
        <f t="array" ref="V3918">_xlfn.IFS(Orders!M3918=People!$B$2,People!$A$2,Orders!M3918=People!$B$3,People!$A$3,Orders!M3918=People!$B$4,People!$A$3,Orders!M3918=People!$B$5,People!$A$5)</f>
        <v>Anna Andreadi</v>
      </c>
      <c r="W3918" s="3" t="str">
        <f>IFERROR(VLOOKUP(B3918,Returns!$B$2:$C$801,2),"No")</f>
        <v>Yes</v>
      </c>
    </row>
    <row r="3919" spans="1:23" hidden="1" x14ac:dyDescent="0.2">
      <c r="A3919" s="1">
        <v>3918</v>
      </c>
      <c r="B3919" t="s">
        <v>8039</v>
      </c>
      <c r="C3919" s="2">
        <v>43664</v>
      </c>
      <c r="D3919" s="2">
        <v>43669</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s="3" t="str" cm="1">
        <f t="array" ref="V3919">_xlfn.IFS(Orders!M3919=People!$B$2,People!$A$2,Orders!M3919=People!$B$3,People!$A$3,Orders!M3919=People!$B$4,People!$A$3,Orders!M3919=People!$B$5,People!$A$5)</f>
        <v>Anna Andreadi</v>
      </c>
      <c r="W3919" s="3" t="str">
        <f>IFERROR(VLOOKUP(B3919,Returns!$B$2:$C$801,2),"No")</f>
        <v>Yes</v>
      </c>
    </row>
    <row r="3920" spans="1:23" hidden="1" x14ac:dyDescent="0.2">
      <c r="A3920" s="1">
        <v>3919</v>
      </c>
      <c r="B3920" t="s">
        <v>8039</v>
      </c>
      <c r="C3920" s="2">
        <v>43664</v>
      </c>
      <c r="D3920" s="2">
        <v>43669</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s="3" t="str" cm="1">
        <f t="array" ref="V3920">_xlfn.IFS(Orders!M3920=People!$B$2,People!$A$2,Orders!M3920=People!$B$3,People!$A$3,Orders!M3920=People!$B$4,People!$A$3,Orders!M3920=People!$B$5,People!$A$5)</f>
        <v>Anna Andreadi</v>
      </c>
      <c r="W3920" s="3" t="str">
        <f>IFERROR(VLOOKUP(B3920,Returns!$B$2:$C$801,2),"No")</f>
        <v>Yes</v>
      </c>
    </row>
    <row r="3921" spans="1:23" hidden="1" x14ac:dyDescent="0.2">
      <c r="A3921" s="1">
        <v>3920</v>
      </c>
      <c r="B3921" t="s">
        <v>8040</v>
      </c>
      <c r="C3921" s="2">
        <v>43070</v>
      </c>
      <c r="D3921" s="2">
        <v>43076</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s="3" t="str" cm="1">
        <f t="array" ref="V3921">_xlfn.IFS(Orders!M3921=People!$B$2,People!$A$2,Orders!M3921=People!$B$3,People!$A$3,Orders!M3921=People!$B$4,People!$A$3,Orders!M3921=People!$B$5,People!$A$5)</f>
        <v>Cassandra Brandow</v>
      </c>
      <c r="W3921" s="3" t="str">
        <f>IFERROR(VLOOKUP(B3921,Returns!$B$2:$C$801,2),"No")</f>
        <v>Yes</v>
      </c>
    </row>
    <row r="3922" spans="1:23" hidden="1" x14ac:dyDescent="0.2">
      <c r="A3922" s="1">
        <v>3921</v>
      </c>
      <c r="B3922" t="s">
        <v>8040</v>
      </c>
      <c r="C3922" s="2">
        <v>43070</v>
      </c>
      <c r="D3922" s="2">
        <v>43076</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s="3" t="str" cm="1">
        <f t="array" ref="V3922">_xlfn.IFS(Orders!M3922=People!$B$2,People!$A$2,Orders!M3922=People!$B$3,People!$A$3,Orders!M3922=People!$B$4,People!$A$3,Orders!M3922=People!$B$5,People!$A$5)</f>
        <v>Cassandra Brandow</v>
      </c>
      <c r="W3922" s="3" t="str">
        <f>IFERROR(VLOOKUP(B3922,Returns!$B$2:$C$801,2),"No")</f>
        <v>Yes</v>
      </c>
    </row>
    <row r="3923" spans="1:23" x14ac:dyDescent="0.2">
      <c r="A3923" s="1">
        <v>3922</v>
      </c>
      <c r="B3923" t="s">
        <v>8041</v>
      </c>
      <c r="C3923" s="2">
        <v>43279</v>
      </c>
      <c r="D3923" s="2">
        <v>43283</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s="3" t="str" cm="1">
        <f t="array" ref="V3923">_xlfn.IFS(Orders!M3923=People!$B$2,People!$A$2,Orders!M3923=People!$B$3,People!$A$3,Orders!M3923=People!$B$4,People!$A$3,Orders!M3923=People!$B$5,People!$A$5)</f>
        <v>Chuck Magee</v>
      </c>
      <c r="W3923" s="3" t="str">
        <f>IFERROR(VLOOKUP(B3923,Returns!$B$2:$C$801,2),"No")</f>
        <v>Yes</v>
      </c>
    </row>
    <row r="3924" spans="1:23" x14ac:dyDescent="0.2">
      <c r="A3924" s="1">
        <v>3923</v>
      </c>
      <c r="B3924" t="s">
        <v>8042</v>
      </c>
      <c r="C3924" s="2">
        <v>43705</v>
      </c>
      <c r="D3924" s="2">
        <v>43709</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s="3" t="str" cm="1">
        <f t="array" ref="V3924">_xlfn.IFS(Orders!M3924=People!$B$2,People!$A$2,Orders!M3924=People!$B$3,People!$A$3,Orders!M3924=People!$B$4,People!$A$3,Orders!M3924=People!$B$5,People!$A$5)</f>
        <v>Chuck Magee</v>
      </c>
      <c r="W3924" s="3" t="str">
        <f>IFERROR(VLOOKUP(B3924,Returns!$B$2:$C$801,2),"No")</f>
        <v>Yes</v>
      </c>
    </row>
    <row r="3925" spans="1:23" x14ac:dyDescent="0.2">
      <c r="A3925" s="1">
        <v>3924</v>
      </c>
      <c r="B3925" t="s">
        <v>8042</v>
      </c>
      <c r="C3925" s="2">
        <v>43705</v>
      </c>
      <c r="D3925" s="2">
        <v>43709</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s="3" t="str" cm="1">
        <f t="array" ref="V3925">_xlfn.IFS(Orders!M3925=People!$B$2,People!$A$2,Orders!M3925=People!$B$3,People!$A$3,Orders!M3925=People!$B$4,People!$A$3,Orders!M3925=People!$B$5,People!$A$5)</f>
        <v>Chuck Magee</v>
      </c>
      <c r="W3925" s="3" t="str">
        <f>IFERROR(VLOOKUP(B3925,Returns!$B$2:$C$801,2),"No")</f>
        <v>Yes</v>
      </c>
    </row>
    <row r="3926" spans="1:23" hidden="1" x14ac:dyDescent="0.2">
      <c r="A3926" s="1">
        <v>3925</v>
      </c>
      <c r="B3926" t="s">
        <v>5938</v>
      </c>
      <c r="C3926" s="2">
        <v>42630</v>
      </c>
      <c r="D3926" s="2">
        <v>42634</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s="3" t="str" cm="1">
        <f t="array" ref="V3926">_xlfn.IFS(Orders!M3926=People!$B$2,People!$A$2,Orders!M3926=People!$B$3,People!$A$3,Orders!M3926=People!$B$4,People!$A$3,Orders!M3926=People!$B$5,People!$A$5)</f>
        <v>Anna Andreadi</v>
      </c>
      <c r="W3926" s="3" t="str">
        <f>IFERROR(VLOOKUP(B3926,Returns!$B$2:$C$801,2),"No")</f>
        <v>Yes</v>
      </c>
    </row>
    <row r="3927" spans="1:23" hidden="1" x14ac:dyDescent="0.2">
      <c r="A3927" s="1">
        <v>3926</v>
      </c>
      <c r="B3927" t="s">
        <v>5938</v>
      </c>
      <c r="C3927" s="2">
        <v>42630</v>
      </c>
      <c r="D3927" s="2">
        <v>42634</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s="3" t="str" cm="1">
        <f t="array" ref="V3927">_xlfn.IFS(Orders!M3927=People!$B$2,People!$A$2,Orders!M3927=People!$B$3,People!$A$3,Orders!M3927=People!$B$4,People!$A$3,Orders!M3927=People!$B$5,People!$A$5)</f>
        <v>Anna Andreadi</v>
      </c>
      <c r="W3927" s="3" t="str">
        <f>IFERROR(VLOOKUP(B3927,Returns!$B$2:$C$801,2),"No")</f>
        <v>Yes</v>
      </c>
    </row>
    <row r="3928" spans="1:23" hidden="1" x14ac:dyDescent="0.2">
      <c r="A3928" s="1">
        <v>3927</v>
      </c>
      <c r="B3928" t="s">
        <v>5938</v>
      </c>
      <c r="C3928" s="2">
        <v>42630</v>
      </c>
      <c r="D3928" s="2">
        <v>42634</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s="3" t="str" cm="1">
        <f t="array" ref="V3928">_xlfn.IFS(Orders!M3928=People!$B$2,People!$A$2,Orders!M3928=People!$B$3,People!$A$3,Orders!M3928=People!$B$4,People!$A$3,Orders!M3928=People!$B$5,People!$A$5)</f>
        <v>Anna Andreadi</v>
      </c>
      <c r="W3928" s="3" t="str">
        <f>IFERROR(VLOOKUP(B3928,Returns!$B$2:$C$801,2),"No")</f>
        <v>Yes</v>
      </c>
    </row>
    <row r="3929" spans="1:23" hidden="1" x14ac:dyDescent="0.2">
      <c r="A3929" s="1">
        <v>3928</v>
      </c>
      <c r="B3929" t="s">
        <v>5938</v>
      </c>
      <c r="C3929" s="2">
        <v>42630</v>
      </c>
      <c r="D3929" s="2">
        <v>42634</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s="3" t="str" cm="1">
        <f t="array" ref="V3929">_xlfn.IFS(Orders!M3929=People!$B$2,People!$A$2,Orders!M3929=People!$B$3,People!$A$3,Orders!M3929=People!$B$4,People!$A$3,Orders!M3929=People!$B$5,People!$A$5)</f>
        <v>Anna Andreadi</v>
      </c>
      <c r="W3929" s="3" t="str">
        <f>IFERROR(VLOOKUP(B3929,Returns!$B$2:$C$801,2),"No")</f>
        <v>Yes</v>
      </c>
    </row>
    <row r="3930" spans="1:23" x14ac:dyDescent="0.2">
      <c r="A3930" s="1">
        <v>3929</v>
      </c>
      <c r="B3930" t="s">
        <v>8043</v>
      </c>
      <c r="C3930" s="2">
        <v>43173</v>
      </c>
      <c r="D3930" s="2">
        <v>43176</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s="3" t="str" cm="1">
        <f t="array" ref="V3930">_xlfn.IFS(Orders!M3930=People!$B$2,People!$A$2,Orders!M3930=People!$B$3,People!$A$3,Orders!M3930=People!$B$4,People!$A$3,Orders!M3930=People!$B$5,People!$A$5)</f>
        <v>Chuck Magee</v>
      </c>
      <c r="W3930" s="3" t="str">
        <f>IFERROR(VLOOKUP(B3930,Returns!$B$2:$C$801,2),"No")</f>
        <v>Yes</v>
      </c>
    </row>
    <row r="3931" spans="1:23" x14ac:dyDescent="0.2">
      <c r="A3931" s="1">
        <v>3930</v>
      </c>
      <c r="B3931" t="s">
        <v>8043</v>
      </c>
      <c r="C3931" s="2">
        <v>43173</v>
      </c>
      <c r="D3931" s="2">
        <v>43176</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s="3" t="str" cm="1">
        <f t="array" ref="V3931">_xlfn.IFS(Orders!M3931=People!$B$2,People!$A$2,Orders!M3931=People!$B$3,People!$A$3,Orders!M3931=People!$B$4,People!$A$3,Orders!M3931=People!$B$5,People!$A$5)</f>
        <v>Chuck Magee</v>
      </c>
      <c r="W3931" s="3" t="str">
        <f>IFERROR(VLOOKUP(B3931,Returns!$B$2:$C$801,2),"No")</f>
        <v>Yes</v>
      </c>
    </row>
    <row r="3932" spans="1:23" x14ac:dyDescent="0.2">
      <c r="A3932" s="1">
        <v>3931</v>
      </c>
      <c r="B3932" t="s">
        <v>8043</v>
      </c>
      <c r="C3932" s="2">
        <v>43173</v>
      </c>
      <c r="D3932" s="2">
        <v>43176</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s="3" t="str" cm="1">
        <f t="array" ref="V3932">_xlfn.IFS(Orders!M3932=People!$B$2,People!$A$2,Orders!M3932=People!$B$3,People!$A$3,Orders!M3932=People!$B$4,People!$A$3,Orders!M3932=People!$B$5,People!$A$5)</f>
        <v>Chuck Magee</v>
      </c>
      <c r="W3932" s="3" t="str">
        <f>IFERROR(VLOOKUP(B3932,Returns!$B$2:$C$801,2),"No")</f>
        <v>Yes</v>
      </c>
    </row>
    <row r="3933" spans="1:23" x14ac:dyDescent="0.2">
      <c r="A3933" s="1">
        <v>3932</v>
      </c>
      <c r="B3933" t="s">
        <v>8044</v>
      </c>
      <c r="C3933" s="2">
        <v>43338</v>
      </c>
      <c r="D3933" s="2">
        <v>43345</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s="3" t="str" cm="1">
        <f t="array" ref="V3933">_xlfn.IFS(Orders!M3933=People!$B$2,People!$A$2,Orders!M3933=People!$B$3,People!$A$3,Orders!M3933=People!$B$4,People!$A$3,Orders!M3933=People!$B$5,People!$A$5)</f>
        <v>Chuck Magee</v>
      </c>
      <c r="W3933" s="3" t="str">
        <f>IFERROR(VLOOKUP(B3933,Returns!$B$2:$C$801,2),"No")</f>
        <v>Yes</v>
      </c>
    </row>
    <row r="3934" spans="1:23" x14ac:dyDescent="0.2">
      <c r="A3934" s="1">
        <v>3933</v>
      </c>
      <c r="B3934" t="s">
        <v>8044</v>
      </c>
      <c r="C3934" s="2">
        <v>43338</v>
      </c>
      <c r="D3934" s="2">
        <v>43345</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s="3" t="str" cm="1">
        <f t="array" ref="V3934">_xlfn.IFS(Orders!M3934=People!$B$2,People!$A$2,Orders!M3934=People!$B$3,People!$A$3,Orders!M3934=People!$B$4,People!$A$3,Orders!M3934=People!$B$5,People!$A$5)</f>
        <v>Chuck Magee</v>
      </c>
      <c r="W3934" s="3" t="str">
        <f>IFERROR(VLOOKUP(B3934,Returns!$B$2:$C$801,2),"No")</f>
        <v>Yes</v>
      </c>
    </row>
    <row r="3935" spans="1:23" hidden="1" x14ac:dyDescent="0.2">
      <c r="A3935" s="1">
        <v>3934</v>
      </c>
      <c r="B3935" t="s">
        <v>8045</v>
      </c>
      <c r="C3935" s="2">
        <v>43710</v>
      </c>
      <c r="D3935" s="2">
        <v>43716</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s="3" t="str" cm="1">
        <f t="array" ref="V3935">_xlfn.IFS(Orders!M3935=People!$B$2,People!$A$2,Orders!M3935=People!$B$3,People!$A$3,Orders!M3935=People!$B$4,People!$A$3,Orders!M3935=People!$B$5,People!$A$5)</f>
        <v>Anna Andreadi</v>
      </c>
      <c r="W3935" s="3" t="str">
        <f>IFERROR(VLOOKUP(B3935,Returns!$B$2:$C$801,2),"No")</f>
        <v>Yes</v>
      </c>
    </row>
    <row r="3936" spans="1:23" hidden="1" x14ac:dyDescent="0.2">
      <c r="A3936" s="1">
        <v>3935</v>
      </c>
      <c r="B3936" t="s">
        <v>8045</v>
      </c>
      <c r="C3936" s="2">
        <v>43710</v>
      </c>
      <c r="D3936" s="2">
        <v>43716</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s="3" t="str" cm="1">
        <f t="array" ref="V3936">_xlfn.IFS(Orders!M3936=People!$B$2,People!$A$2,Orders!M3936=People!$B$3,People!$A$3,Orders!M3936=People!$B$4,People!$A$3,Orders!M3936=People!$B$5,People!$A$5)</f>
        <v>Anna Andreadi</v>
      </c>
      <c r="W3936" s="3" t="str">
        <f>IFERROR(VLOOKUP(B3936,Returns!$B$2:$C$801,2),"No")</f>
        <v>Yes</v>
      </c>
    </row>
    <row r="3937" spans="1:23" hidden="1" x14ac:dyDescent="0.2">
      <c r="A3937" s="1">
        <v>3936</v>
      </c>
      <c r="B3937" t="s">
        <v>8045</v>
      </c>
      <c r="C3937" s="2">
        <v>43710</v>
      </c>
      <c r="D3937" s="2">
        <v>43716</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s="3" t="str" cm="1">
        <f t="array" ref="V3937">_xlfn.IFS(Orders!M3937=People!$B$2,People!$A$2,Orders!M3937=People!$B$3,People!$A$3,Orders!M3937=People!$B$4,People!$A$3,Orders!M3937=People!$B$5,People!$A$5)</f>
        <v>Anna Andreadi</v>
      </c>
      <c r="W3937" s="3" t="str">
        <f>IFERROR(VLOOKUP(B3937,Returns!$B$2:$C$801,2),"No")</f>
        <v>Yes</v>
      </c>
    </row>
    <row r="3938" spans="1:23" x14ac:dyDescent="0.2">
      <c r="A3938" s="1">
        <v>3937</v>
      </c>
      <c r="B3938" t="s">
        <v>8046</v>
      </c>
      <c r="C3938" s="2">
        <v>42902</v>
      </c>
      <c r="D3938" s="2">
        <v>42906</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s="3" t="str" cm="1">
        <f t="array" ref="V3938">_xlfn.IFS(Orders!M3938=People!$B$2,People!$A$2,Orders!M3938=People!$B$3,People!$A$3,Orders!M3938=People!$B$4,People!$A$3,Orders!M3938=People!$B$5,People!$A$5)</f>
        <v>Chuck Magee</v>
      </c>
      <c r="W3938" s="3" t="str">
        <f>IFERROR(VLOOKUP(B3938,Returns!$B$2:$C$801,2),"No")</f>
        <v>Yes</v>
      </c>
    </row>
    <row r="3939" spans="1:23" x14ac:dyDescent="0.2">
      <c r="A3939" s="1">
        <v>3938</v>
      </c>
      <c r="B3939" t="s">
        <v>8046</v>
      </c>
      <c r="C3939" s="2">
        <v>42902</v>
      </c>
      <c r="D3939" s="2">
        <v>42906</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s="3" t="str" cm="1">
        <f t="array" ref="V3939">_xlfn.IFS(Orders!M3939=People!$B$2,People!$A$2,Orders!M3939=People!$B$3,People!$A$3,Orders!M3939=People!$B$4,People!$A$3,Orders!M3939=People!$B$5,People!$A$5)</f>
        <v>Chuck Magee</v>
      </c>
      <c r="W3939" s="3" t="str">
        <f>IFERROR(VLOOKUP(B3939,Returns!$B$2:$C$801,2),"No")</f>
        <v>Yes</v>
      </c>
    </row>
    <row r="3940" spans="1:23" x14ac:dyDescent="0.2">
      <c r="A3940" s="1">
        <v>3939</v>
      </c>
      <c r="B3940" t="s">
        <v>8046</v>
      </c>
      <c r="C3940" s="2">
        <v>42902</v>
      </c>
      <c r="D3940" s="2">
        <v>42906</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s="3" t="str" cm="1">
        <f t="array" ref="V3940">_xlfn.IFS(Orders!M3940=People!$B$2,People!$A$2,Orders!M3940=People!$B$3,People!$A$3,Orders!M3940=People!$B$4,People!$A$3,Orders!M3940=People!$B$5,People!$A$5)</f>
        <v>Chuck Magee</v>
      </c>
      <c r="W3940" s="3" t="str">
        <f>IFERROR(VLOOKUP(B3940,Returns!$B$2:$C$801,2),"No")</f>
        <v>Yes</v>
      </c>
    </row>
    <row r="3941" spans="1:23" x14ac:dyDescent="0.2">
      <c r="A3941" s="1">
        <v>3940</v>
      </c>
      <c r="B3941" t="s">
        <v>8047</v>
      </c>
      <c r="C3941" s="2">
        <v>43444</v>
      </c>
      <c r="D3941" s="2">
        <v>43444</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s="3" t="str" cm="1">
        <f t="array" ref="V3941">_xlfn.IFS(Orders!M3941=People!$B$2,People!$A$2,Orders!M3941=People!$B$3,People!$A$3,Orders!M3941=People!$B$4,People!$A$3,Orders!M3941=People!$B$5,People!$A$5)</f>
        <v>Chuck Magee</v>
      </c>
      <c r="W3941" s="3" t="str">
        <f>IFERROR(VLOOKUP(B3941,Returns!$B$2:$C$801,2),"No")</f>
        <v>Yes</v>
      </c>
    </row>
    <row r="3942" spans="1:23" x14ac:dyDescent="0.2">
      <c r="A3942" s="1">
        <v>3941</v>
      </c>
      <c r="B3942" t="s">
        <v>8048</v>
      </c>
      <c r="C3942" s="2">
        <v>43603</v>
      </c>
      <c r="D3942" s="2">
        <v>43608</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s="3" t="str" cm="1">
        <f t="array" ref="V3942">_xlfn.IFS(Orders!M3942=People!$B$2,People!$A$2,Orders!M3942=People!$B$3,People!$A$3,Orders!M3942=People!$B$4,People!$A$3,Orders!M3942=People!$B$5,People!$A$5)</f>
        <v>Chuck Magee</v>
      </c>
      <c r="W3942" s="3" t="str">
        <f>IFERROR(VLOOKUP(B3942,Returns!$B$2:$C$801,2),"No")</f>
        <v>Yes</v>
      </c>
    </row>
    <row r="3943" spans="1:23" x14ac:dyDescent="0.2">
      <c r="A3943" s="1">
        <v>3942</v>
      </c>
      <c r="B3943" t="s">
        <v>8048</v>
      </c>
      <c r="C3943" s="2">
        <v>43603</v>
      </c>
      <c r="D3943" s="2">
        <v>43608</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s="3" t="str" cm="1">
        <f t="array" ref="V3943">_xlfn.IFS(Orders!M3943=People!$B$2,People!$A$2,Orders!M3943=People!$B$3,People!$A$3,Orders!M3943=People!$B$4,People!$A$3,Orders!M3943=People!$B$5,People!$A$5)</f>
        <v>Chuck Magee</v>
      </c>
      <c r="W3943" s="3" t="str">
        <f>IFERROR(VLOOKUP(B3943,Returns!$B$2:$C$801,2),"No")</f>
        <v>Yes</v>
      </c>
    </row>
    <row r="3944" spans="1:23" hidden="1" x14ac:dyDescent="0.2">
      <c r="A3944" s="1">
        <v>3943</v>
      </c>
      <c r="B3944" t="s">
        <v>8049</v>
      </c>
      <c r="C3944" s="2">
        <v>43612</v>
      </c>
      <c r="D3944" s="2">
        <v>43614</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s="3" t="str" cm="1">
        <f t="array" ref="V3944">_xlfn.IFS(Orders!M3944=People!$B$2,People!$A$2,Orders!M3944=People!$B$3,People!$A$3,Orders!M3944=People!$B$4,People!$A$3,Orders!M3944=People!$B$5,People!$A$5)</f>
        <v>Cassandra Brandow</v>
      </c>
      <c r="W3944" s="3" t="str">
        <f>IFERROR(VLOOKUP(B3944,Returns!$B$2:$C$801,2),"No")</f>
        <v>Yes</v>
      </c>
    </row>
    <row r="3945" spans="1:23" x14ac:dyDescent="0.2">
      <c r="A3945" s="1">
        <v>3944</v>
      </c>
      <c r="B3945" t="s">
        <v>8050</v>
      </c>
      <c r="C3945" s="2">
        <v>43274</v>
      </c>
      <c r="D3945" s="2">
        <v>43281</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s="3" t="str" cm="1">
        <f t="array" ref="V3945">_xlfn.IFS(Orders!M3945=People!$B$2,People!$A$2,Orders!M3945=People!$B$3,People!$A$3,Orders!M3945=People!$B$4,People!$A$3,Orders!M3945=People!$B$5,People!$A$5)</f>
        <v>Chuck Magee</v>
      </c>
      <c r="W3945" s="3" t="str">
        <f>IFERROR(VLOOKUP(B3945,Returns!$B$2:$C$801,2),"No")</f>
        <v>Yes</v>
      </c>
    </row>
    <row r="3946" spans="1:23" hidden="1" x14ac:dyDescent="0.2">
      <c r="A3946" s="1">
        <v>3945</v>
      </c>
      <c r="B3946" t="s">
        <v>8051</v>
      </c>
      <c r="C3946" s="2">
        <v>43236</v>
      </c>
      <c r="D3946" s="2">
        <v>43241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s="3" t="str" cm="1">
        <f t="array" ref="V3946">_xlfn.IFS(Orders!M3946=People!$B$2,People!$A$2,Orders!M3946=People!$B$3,People!$A$3,Orders!M3946=People!$B$4,People!$A$3,Orders!M3946=People!$B$5,People!$A$5)</f>
        <v>Anna Andreadi</v>
      </c>
      <c r="W3946" s="3" t="str">
        <f>IFERROR(VLOOKUP(B3946,Returns!$B$2:$C$801,2),"No")</f>
        <v>Yes</v>
      </c>
    </row>
    <row r="3947" spans="1:23" hidden="1" x14ac:dyDescent="0.2">
      <c r="A3947" s="1">
        <v>3946</v>
      </c>
      <c r="B3947" t="s">
        <v>8052</v>
      </c>
      <c r="C3947" s="2">
        <v>43787</v>
      </c>
      <c r="D3947" s="2">
        <v>43792</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s="3" t="str" cm="1">
        <f t="array" ref="V3947">_xlfn.IFS(Orders!M3947=People!$B$2,People!$A$2,Orders!M3947=People!$B$3,People!$A$3,Orders!M3947=People!$B$4,People!$A$3,Orders!M3947=People!$B$5,People!$A$5)</f>
        <v>Cassandra Brandow</v>
      </c>
      <c r="W3947" s="3" t="str">
        <f>IFERROR(VLOOKUP(B3947,Returns!$B$2:$C$801,2),"No")</f>
        <v>Yes</v>
      </c>
    </row>
    <row r="3948" spans="1:23" hidden="1" x14ac:dyDescent="0.2">
      <c r="A3948" s="1">
        <v>3947</v>
      </c>
      <c r="B3948" t="s">
        <v>8052</v>
      </c>
      <c r="C3948" s="2">
        <v>43787</v>
      </c>
      <c r="D3948" s="2">
        <v>43792</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s="3" t="str" cm="1">
        <f t="array" ref="V3948">_xlfn.IFS(Orders!M3948=People!$B$2,People!$A$2,Orders!M3948=People!$B$3,People!$A$3,Orders!M3948=People!$B$4,People!$A$3,Orders!M3948=People!$B$5,People!$A$5)</f>
        <v>Cassandra Brandow</v>
      </c>
      <c r="W3948" s="3" t="str">
        <f>IFERROR(VLOOKUP(B3948,Returns!$B$2:$C$801,2),"No")</f>
        <v>Yes</v>
      </c>
    </row>
    <row r="3949" spans="1:23" x14ac:dyDescent="0.2">
      <c r="A3949" s="1">
        <v>3948</v>
      </c>
      <c r="B3949" t="s">
        <v>8053</v>
      </c>
      <c r="C3949" s="2">
        <v>43422</v>
      </c>
      <c r="D3949" s="2">
        <v>43426</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s="3" t="str" cm="1">
        <f t="array" ref="V3949">_xlfn.IFS(Orders!M3949=People!$B$2,People!$A$2,Orders!M3949=People!$B$3,People!$A$3,Orders!M3949=People!$B$4,People!$A$3,Orders!M3949=People!$B$5,People!$A$5)</f>
        <v>Chuck Magee</v>
      </c>
      <c r="W3949" s="3" t="str">
        <f>IFERROR(VLOOKUP(B3949,Returns!$B$2:$C$801,2),"No")</f>
        <v>Yes</v>
      </c>
    </row>
    <row r="3950" spans="1:23" x14ac:dyDescent="0.2">
      <c r="A3950" s="1">
        <v>3949</v>
      </c>
      <c r="B3950" t="s">
        <v>8053</v>
      </c>
      <c r="C3950" s="2">
        <v>43422</v>
      </c>
      <c r="D3950" s="2">
        <v>43426</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s="3" t="str" cm="1">
        <f t="array" ref="V3950">_xlfn.IFS(Orders!M3950=People!$B$2,People!$A$2,Orders!M3950=People!$B$3,People!$A$3,Orders!M3950=People!$B$4,People!$A$3,Orders!M3950=People!$B$5,People!$A$5)</f>
        <v>Chuck Magee</v>
      </c>
      <c r="W3950" s="3" t="str">
        <f>IFERROR(VLOOKUP(B3950,Returns!$B$2:$C$801,2),"No")</f>
        <v>Yes</v>
      </c>
    </row>
    <row r="3951" spans="1:23" x14ac:dyDescent="0.2">
      <c r="A3951" s="1">
        <v>3950</v>
      </c>
      <c r="B3951" t="s">
        <v>8053</v>
      </c>
      <c r="C3951" s="2">
        <v>43422</v>
      </c>
      <c r="D3951" s="2">
        <v>43426</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s="3" t="str" cm="1">
        <f t="array" ref="V3951">_xlfn.IFS(Orders!M3951=People!$B$2,People!$A$2,Orders!M3951=People!$B$3,People!$A$3,Orders!M3951=People!$B$4,People!$A$3,Orders!M3951=People!$B$5,People!$A$5)</f>
        <v>Chuck Magee</v>
      </c>
      <c r="W3951" s="3" t="str">
        <f>IFERROR(VLOOKUP(B3951,Returns!$B$2:$C$801,2),"No")</f>
        <v>Yes</v>
      </c>
    </row>
    <row r="3952" spans="1:23" x14ac:dyDescent="0.2">
      <c r="A3952" s="1">
        <v>3951</v>
      </c>
      <c r="B3952" t="s">
        <v>8053</v>
      </c>
      <c r="C3952" s="2">
        <v>43422</v>
      </c>
      <c r="D3952" s="2">
        <v>43426</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s="3" t="str" cm="1">
        <f t="array" ref="V3952">_xlfn.IFS(Orders!M3952=People!$B$2,People!$A$2,Orders!M3952=People!$B$3,People!$A$3,Orders!M3952=People!$B$4,People!$A$3,Orders!M3952=People!$B$5,People!$A$5)</f>
        <v>Chuck Magee</v>
      </c>
      <c r="W3952" s="3" t="str">
        <f>IFERROR(VLOOKUP(B3952,Returns!$B$2:$C$801,2),"No")</f>
        <v>Yes</v>
      </c>
    </row>
    <row r="3953" spans="1:23" x14ac:dyDescent="0.2">
      <c r="A3953" s="1">
        <v>3952</v>
      </c>
      <c r="B3953" t="s">
        <v>8054</v>
      </c>
      <c r="C3953" s="2">
        <v>42702</v>
      </c>
      <c r="D3953" s="2">
        <v>42704</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s="3" t="str" cm="1">
        <f t="array" ref="V3953">_xlfn.IFS(Orders!M3953=People!$B$2,People!$A$2,Orders!M3953=People!$B$3,People!$A$3,Orders!M3953=People!$B$4,People!$A$3,Orders!M3953=People!$B$5,People!$A$5)</f>
        <v>Chuck Magee</v>
      </c>
      <c r="W3953" s="3" t="str">
        <f>IFERROR(VLOOKUP(B3953,Returns!$B$2:$C$801,2),"No")</f>
        <v>Yes</v>
      </c>
    </row>
    <row r="3954" spans="1:23" hidden="1" x14ac:dyDescent="0.2">
      <c r="A3954" s="1">
        <v>3953</v>
      </c>
      <c r="B3954" t="s">
        <v>8055</v>
      </c>
      <c r="C3954" s="2">
        <v>43160</v>
      </c>
      <c r="D3954" s="2">
        <v>43167</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s="3" t="str" cm="1">
        <f t="array" ref="V3954">_xlfn.IFS(Orders!M3954=People!$B$2,People!$A$2,Orders!M3954=People!$B$3,People!$A$3,Orders!M3954=People!$B$4,People!$A$3,Orders!M3954=People!$B$5,People!$A$5)</f>
        <v>Anna Andreadi</v>
      </c>
      <c r="W3954" s="3" t="str">
        <f>IFERROR(VLOOKUP(B3954,Returns!$B$2:$C$801,2),"No")</f>
        <v>Yes</v>
      </c>
    </row>
    <row r="3955" spans="1:23" x14ac:dyDescent="0.2">
      <c r="A3955" s="1">
        <v>3954</v>
      </c>
      <c r="B3955" t="s">
        <v>8056</v>
      </c>
      <c r="C3955" s="2">
        <v>43480</v>
      </c>
      <c r="D3955" s="2">
        <v>43484</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s="3" t="str" cm="1">
        <f t="array" ref="V3955">_xlfn.IFS(Orders!M3955=People!$B$2,People!$A$2,Orders!M3955=People!$B$3,People!$A$3,Orders!M3955=People!$B$4,People!$A$3,Orders!M3955=People!$B$5,People!$A$5)</f>
        <v>Chuck Magee</v>
      </c>
      <c r="W3955" s="3" t="str">
        <f>IFERROR(VLOOKUP(B3955,Returns!$B$2:$C$801,2),"No")</f>
        <v>Yes</v>
      </c>
    </row>
    <row r="3956" spans="1:23" x14ac:dyDescent="0.2">
      <c r="A3956" s="1">
        <v>3955</v>
      </c>
      <c r="B3956" t="s">
        <v>8057</v>
      </c>
      <c r="C3956" s="2">
        <v>42464</v>
      </c>
      <c r="D3956" s="2">
        <v>42469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s="3" t="str" cm="1">
        <f t="array" ref="V3956">_xlfn.IFS(Orders!M3956=People!$B$2,People!$A$2,Orders!M3956=People!$B$3,People!$A$3,Orders!M3956=People!$B$4,People!$A$3,Orders!M3956=People!$B$5,People!$A$5)</f>
        <v>Chuck Magee</v>
      </c>
      <c r="W3956" s="3" t="str">
        <f>IFERROR(VLOOKUP(B3956,Returns!$B$2:$C$801,2),"No")</f>
        <v>Yes</v>
      </c>
    </row>
    <row r="3957" spans="1:23" x14ac:dyDescent="0.2">
      <c r="A3957" s="1">
        <v>3956</v>
      </c>
      <c r="B3957" t="s">
        <v>8057</v>
      </c>
      <c r="C3957" s="2">
        <v>42464</v>
      </c>
      <c r="D3957" s="2">
        <v>42469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s="3" t="str" cm="1">
        <f t="array" ref="V3957">_xlfn.IFS(Orders!M3957=People!$B$2,People!$A$2,Orders!M3957=People!$B$3,People!$A$3,Orders!M3957=People!$B$4,People!$A$3,Orders!M3957=People!$B$5,People!$A$5)</f>
        <v>Chuck Magee</v>
      </c>
      <c r="W3957" s="3" t="str">
        <f>IFERROR(VLOOKUP(B3957,Returns!$B$2:$C$801,2),"No")</f>
        <v>Yes</v>
      </c>
    </row>
    <row r="3958" spans="1:23" hidden="1" x14ac:dyDescent="0.2">
      <c r="A3958" s="1">
        <v>3957</v>
      </c>
      <c r="B3958" t="s">
        <v>8058</v>
      </c>
      <c r="C3958" s="2">
        <v>43277</v>
      </c>
      <c r="D3958" s="2">
        <v>43284</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s="3" t="str" cm="1">
        <f t="array" ref="V3958">_xlfn.IFS(Orders!M3958=People!$B$2,People!$A$2,Orders!M3958=People!$B$3,People!$A$3,Orders!M3958=People!$B$4,People!$A$3,Orders!M3958=People!$B$5,People!$A$5)</f>
        <v>Anna Andreadi</v>
      </c>
      <c r="W3958" s="3" t="str">
        <f>IFERROR(VLOOKUP(B3958,Returns!$B$2:$C$801,2),"No")</f>
        <v>Yes</v>
      </c>
    </row>
    <row r="3959" spans="1:23" hidden="1" x14ac:dyDescent="0.2">
      <c r="A3959" s="1">
        <v>3958</v>
      </c>
      <c r="B3959" t="s">
        <v>8059</v>
      </c>
      <c r="C3959" s="2">
        <v>43249</v>
      </c>
      <c r="D3959" s="2">
        <v>43253</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s="3" t="str" cm="1">
        <f t="array" ref="V3959">_xlfn.IFS(Orders!M3959=People!$B$2,People!$A$2,Orders!M3959=People!$B$3,People!$A$3,Orders!M3959=People!$B$4,People!$A$3,Orders!M3959=People!$B$5,People!$A$5)</f>
        <v>Cassandra Brandow</v>
      </c>
      <c r="W3959" s="3" t="str">
        <f>IFERROR(VLOOKUP(B3959,Returns!$B$2:$C$801,2),"No")</f>
        <v>Yes</v>
      </c>
    </row>
    <row r="3960" spans="1:23" hidden="1" x14ac:dyDescent="0.2">
      <c r="A3960" s="1">
        <v>3959</v>
      </c>
      <c r="B3960" t="s">
        <v>8059</v>
      </c>
      <c r="C3960" s="2">
        <v>43249</v>
      </c>
      <c r="D3960" s="2">
        <v>43253</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s="3" t="str" cm="1">
        <f t="array" ref="V3960">_xlfn.IFS(Orders!M3960=People!$B$2,People!$A$2,Orders!M3960=People!$B$3,People!$A$3,Orders!M3960=People!$B$4,People!$A$3,Orders!M3960=People!$B$5,People!$A$5)</f>
        <v>Cassandra Brandow</v>
      </c>
      <c r="W3960" s="3" t="str">
        <f>IFERROR(VLOOKUP(B3960,Returns!$B$2:$C$801,2),"No")</f>
        <v>Yes</v>
      </c>
    </row>
    <row r="3961" spans="1:23" hidden="1" x14ac:dyDescent="0.2">
      <c r="A3961" s="1">
        <v>3960</v>
      </c>
      <c r="B3961" t="s">
        <v>8059</v>
      </c>
      <c r="C3961" s="2">
        <v>43249</v>
      </c>
      <c r="D3961" s="2">
        <v>43253</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s="3" t="str" cm="1">
        <f t="array" ref="V3961">_xlfn.IFS(Orders!M3961=People!$B$2,People!$A$2,Orders!M3961=People!$B$3,People!$A$3,Orders!M3961=People!$B$4,People!$A$3,Orders!M3961=People!$B$5,People!$A$5)</f>
        <v>Cassandra Brandow</v>
      </c>
      <c r="W3961" s="3" t="str">
        <f>IFERROR(VLOOKUP(B3961,Returns!$B$2:$C$801,2),"No")</f>
        <v>Yes</v>
      </c>
    </row>
    <row r="3962" spans="1:23" x14ac:dyDescent="0.2">
      <c r="A3962" s="1">
        <v>3961</v>
      </c>
      <c r="B3962" t="s">
        <v>8060</v>
      </c>
      <c r="C3962" s="2">
        <v>43027</v>
      </c>
      <c r="D3962" s="2">
        <v>43032</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s="3" t="str" cm="1">
        <f t="array" ref="V3962">_xlfn.IFS(Orders!M3962=People!$B$2,People!$A$2,Orders!M3962=People!$B$3,People!$A$3,Orders!M3962=People!$B$4,People!$A$3,Orders!M3962=People!$B$5,People!$A$5)</f>
        <v>Chuck Magee</v>
      </c>
      <c r="W3962" s="3" t="str">
        <f>IFERROR(VLOOKUP(B3962,Returns!$B$2:$C$801,2),"No")</f>
        <v>Yes</v>
      </c>
    </row>
    <row r="3963" spans="1:23" x14ac:dyDescent="0.2">
      <c r="A3963" s="1">
        <v>3962</v>
      </c>
      <c r="B3963" t="s">
        <v>8060</v>
      </c>
      <c r="C3963" s="2">
        <v>43027</v>
      </c>
      <c r="D3963" s="2">
        <v>43032</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s="3" t="str" cm="1">
        <f t="array" ref="V3963">_xlfn.IFS(Orders!M3963=People!$B$2,People!$A$2,Orders!M3963=People!$B$3,People!$A$3,Orders!M3963=People!$B$4,People!$A$3,Orders!M3963=People!$B$5,People!$A$5)</f>
        <v>Chuck Magee</v>
      </c>
      <c r="W3963" s="3" t="str">
        <f>IFERROR(VLOOKUP(B3963,Returns!$B$2:$C$801,2),"No")</f>
        <v>Yes</v>
      </c>
    </row>
    <row r="3964" spans="1:23" hidden="1" x14ac:dyDescent="0.2">
      <c r="A3964" s="1">
        <v>3963</v>
      </c>
      <c r="B3964" t="s">
        <v>8061</v>
      </c>
      <c r="C3964" s="2">
        <v>43515</v>
      </c>
      <c r="D3964" s="2">
        <v>43516</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s="3" t="str" cm="1">
        <f t="array" ref="V3964">_xlfn.IFS(Orders!M3964=People!$B$2,People!$A$2,Orders!M3964=People!$B$3,People!$A$3,Orders!M3964=People!$B$4,People!$A$3,Orders!M3964=People!$B$5,People!$A$5)</f>
        <v>Anna Andreadi</v>
      </c>
      <c r="W3964" s="3" t="str">
        <f>IFERROR(VLOOKUP(B3964,Returns!$B$2:$C$801,2),"No")</f>
        <v>Yes</v>
      </c>
    </row>
    <row r="3965" spans="1:23" hidden="1" x14ac:dyDescent="0.2">
      <c r="A3965" s="1">
        <v>3964</v>
      </c>
      <c r="B3965" t="s">
        <v>8061</v>
      </c>
      <c r="C3965" s="2">
        <v>43515</v>
      </c>
      <c r="D3965" s="2">
        <v>43516</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s="3" t="str" cm="1">
        <f t="array" ref="V3965">_xlfn.IFS(Orders!M3965=People!$B$2,People!$A$2,Orders!M3965=People!$B$3,People!$A$3,Orders!M3965=People!$B$4,People!$A$3,Orders!M3965=People!$B$5,People!$A$5)</f>
        <v>Anna Andreadi</v>
      </c>
      <c r="W3965" s="3" t="str">
        <f>IFERROR(VLOOKUP(B3965,Returns!$B$2:$C$801,2),"No")</f>
        <v>Yes</v>
      </c>
    </row>
    <row r="3966" spans="1:23" x14ac:dyDescent="0.2">
      <c r="A3966" s="1">
        <v>3965</v>
      </c>
      <c r="B3966" t="s">
        <v>8062</v>
      </c>
      <c r="C3966" s="2">
        <v>43365</v>
      </c>
      <c r="D3966" s="2">
        <v>43371</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s="3" t="str" cm="1">
        <f t="array" ref="V3966">_xlfn.IFS(Orders!M3966=People!$B$2,People!$A$2,Orders!M3966=People!$B$3,People!$A$3,Orders!M3966=People!$B$4,People!$A$3,Orders!M3966=People!$B$5,People!$A$5)</f>
        <v>Chuck Magee</v>
      </c>
      <c r="W3966" s="3" t="str">
        <f>IFERROR(VLOOKUP(B3966,Returns!$B$2:$C$801,2),"No")</f>
        <v>Yes</v>
      </c>
    </row>
    <row r="3967" spans="1:23" hidden="1" x14ac:dyDescent="0.2">
      <c r="A3967" s="1">
        <v>3966</v>
      </c>
      <c r="B3967" t="s">
        <v>8063</v>
      </c>
      <c r="C3967" s="2">
        <v>42686</v>
      </c>
      <c r="D3967" s="2">
        <v>42691</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s="3" t="str" cm="1">
        <f t="array" ref="V3967">_xlfn.IFS(Orders!M3967=People!$B$2,People!$A$2,Orders!M3967=People!$B$3,People!$A$3,Orders!M3967=People!$B$4,People!$A$3,Orders!M3967=People!$B$5,People!$A$5)</f>
        <v>Cassandra Brandow</v>
      </c>
      <c r="W3967" s="3" t="str">
        <f>IFERROR(VLOOKUP(B3967,Returns!$B$2:$C$801,2),"No")</f>
        <v>Yes</v>
      </c>
    </row>
    <row r="3968" spans="1:23" x14ac:dyDescent="0.2">
      <c r="A3968" s="1">
        <v>3967</v>
      </c>
      <c r="B3968" t="s">
        <v>8064</v>
      </c>
      <c r="C3968" s="2">
        <v>43191</v>
      </c>
      <c r="D3968" s="2">
        <v>43196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s="3" t="str" cm="1">
        <f t="array" ref="V3968">_xlfn.IFS(Orders!M3968=People!$B$2,People!$A$2,Orders!M3968=People!$B$3,People!$A$3,Orders!M3968=People!$B$4,People!$A$3,Orders!M3968=People!$B$5,People!$A$5)</f>
        <v>Chuck Magee</v>
      </c>
      <c r="W3968" s="3" t="str">
        <f>IFERROR(VLOOKUP(B3968,Returns!$B$2:$C$801,2),"No")</f>
        <v>Yes</v>
      </c>
    </row>
    <row r="3969" spans="1:23" hidden="1" x14ac:dyDescent="0.2">
      <c r="A3969" s="1">
        <v>3968</v>
      </c>
      <c r="B3969" t="s">
        <v>8065</v>
      </c>
      <c r="C3969" s="2">
        <v>43240</v>
      </c>
      <c r="D3969" s="2">
        <v>43243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s="3" t="str" cm="1">
        <f t="array" ref="V3969">_xlfn.IFS(Orders!M3969=People!$B$2,People!$A$2,Orders!M3969=People!$B$3,People!$A$3,Orders!M3969=People!$B$4,People!$A$3,Orders!M3969=People!$B$5,People!$A$5)</f>
        <v>Anna Andreadi</v>
      </c>
      <c r="W3969" s="3" t="str">
        <f>IFERROR(VLOOKUP(B3969,Returns!$B$2:$C$801,2),"No")</f>
        <v>Yes</v>
      </c>
    </row>
    <row r="3970" spans="1:23" x14ac:dyDescent="0.2">
      <c r="A3970" s="1">
        <v>3969</v>
      </c>
      <c r="B3970" t="s">
        <v>8066</v>
      </c>
      <c r="C3970" s="2">
        <v>42887</v>
      </c>
      <c r="D3970" s="2">
        <v>42891</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s="3" t="str" cm="1">
        <f t="array" ref="V3970">_xlfn.IFS(Orders!M3970=People!$B$2,People!$A$2,Orders!M3970=People!$B$3,People!$A$3,Orders!M3970=People!$B$4,People!$A$3,Orders!M3970=People!$B$5,People!$A$5)</f>
        <v>Chuck Magee</v>
      </c>
      <c r="W3970" s="3" t="str">
        <f>IFERROR(VLOOKUP(B3970,Returns!$B$2:$C$801,2),"No")</f>
        <v>Yes</v>
      </c>
    </row>
    <row r="3971" spans="1:23" x14ac:dyDescent="0.2">
      <c r="A3971" s="1">
        <v>3970</v>
      </c>
      <c r="B3971" t="s">
        <v>8066</v>
      </c>
      <c r="C3971" s="2">
        <v>42887</v>
      </c>
      <c r="D3971" s="2">
        <v>42891</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s="3" t="str" cm="1">
        <f t="array" ref="V3971">_xlfn.IFS(Orders!M3971=People!$B$2,People!$A$2,Orders!M3971=People!$B$3,People!$A$3,Orders!M3971=People!$B$4,People!$A$3,Orders!M3971=People!$B$5,People!$A$5)</f>
        <v>Chuck Magee</v>
      </c>
      <c r="W3971" s="3" t="str">
        <f>IFERROR(VLOOKUP(B3971,Returns!$B$2:$C$801,2),"No")</f>
        <v>Yes</v>
      </c>
    </row>
    <row r="3972" spans="1:23" hidden="1" x14ac:dyDescent="0.2">
      <c r="A3972" s="1">
        <v>3971</v>
      </c>
      <c r="B3972" t="s">
        <v>8067</v>
      </c>
      <c r="C3972" s="2">
        <v>42696</v>
      </c>
      <c r="D3972" s="2">
        <v>42700</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s="3" t="str" cm="1">
        <f t="array" ref="V3972">_xlfn.IFS(Orders!M3972=People!$B$2,People!$A$2,Orders!M3972=People!$B$3,People!$A$3,Orders!M3972=People!$B$4,People!$A$3,Orders!M3972=People!$B$5,People!$A$5)</f>
        <v>Anna Andreadi</v>
      </c>
      <c r="W3972" s="3" t="str">
        <f>IFERROR(VLOOKUP(B3972,Returns!$B$2:$C$801,2),"No")</f>
        <v>Yes</v>
      </c>
    </row>
    <row r="3973" spans="1:23" x14ac:dyDescent="0.2">
      <c r="A3973" s="1">
        <v>3972</v>
      </c>
      <c r="B3973" t="s">
        <v>5997</v>
      </c>
      <c r="C3973" s="2">
        <v>42788</v>
      </c>
      <c r="D3973" s="2">
        <v>42790</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s="3" t="str" cm="1">
        <f t="array" ref="V3973">_xlfn.IFS(Orders!M3973=People!$B$2,People!$A$2,Orders!M3973=People!$B$3,People!$A$3,Orders!M3973=People!$B$4,People!$A$3,Orders!M3973=People!$B$5,People!$A$5)</f>
        <v>Chuck Magee</v>
      </c>
      <c r="W3973" s="3" t="str">
        <f>IFERROR(VLOOKUP(B3973,Returns!$B$2:$C$801,2),"No")</f>
        <v>Yes</v>
      </c>
    </row>
    <row r="3974" spans="1:23" x14ac:dyDescent="0.2">
      <c r="A3974" s="1">
        <v>3973</v>
      </c>
      <c r="B3974" t="s">
        <v>8068</v>
      </c>
      <c r="C3974" s="2">
        <v>43188</v>
      </c>
      <c r="D3974" s="2">
        <v>43192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s="3" t="str" cm="1">
        <f t="array" ref="V3974">_xlfn.IFS(Orders!M3974=People!$B$2,People!$A$2,Orders!M3974=People!$B$3,People!$A$3,Orders!M3974=People!$B$4,People!$A$3,Orders!M3974=People!$B$5,People!$A$5)</f>
        <v>Chuck Magee</v>
      </c>
      <c r="W3974" s="3" t="str">
        <f>IFERROR(VLOOKUP(B3974,Returns!$B$2:$C$801,2),"No")</f>
        <v>Yes</v>
      </c>
    </row>
    <row r="3975" spans="1:23" x14ac:dyDescent="0.2">
      <c r="A3975" s="1">
        <v>3974</v>
      </c>
      <c r="B3975" t="s">
        <v>8068</v>
      </c>
      <c r="C3975" s="2">
        <v>43188</v>
      </c>
      <c r="D3975" s="2">
        <v>43192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s="3" t="str" cm="1">
        <f t="array" ref="V3975">_xlfn.IFS(Orders!M3975=People!$B$2,People!$A$2,Orders!M3975=People!$B$3,People!$A$3,Orders!M3975=People!$B$4,People!$A$3,Orders!M3975=People!$B$5,People!$A$5)</f>
        <v>Chuck Magee</v>
      </c>
      <c r="W3975" s="3" t="str">
        <f>IFERROR(VLOOKUP(B3975,Returns!$B$2:$C$801,2),"No")</f>
        <v>Yes</v>
      </c>
    </row>
    <row r="3976" spans="1:23" x14ac:dyDescent="0.2">
      <c r="A3976" s="1">
        <v>3975</v>
      </c>
      <c r="B3976" t="s">
        <v>8068</v>
      </c>
      <c r="C3976" s="2">
        <v>43188</v>
      </c>
      <c r="D3976" s="2">
        <v>43192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s="3" t="str" cm="1">
        <f t="array" ref="V3976">_xlfn.IFS(Orders!M3976=People!$B$2,People!$A$2,Orders!M3976=People!$B$3,People!$A$3,Orders!M3976=People!$B$4,People!$A$3,Orders!M3976=People!$B$5,People!$A$5)</f>
        <v>Chuck Magee</v>
      </c>
      <c r="W3976" s="3" t="str">
        <f>IFERROR(VLOOKUP(B3976,Returns!$B$2:$C$801,2),"No")</f>
        <v>Yes</v>
      </c>
    </row>
    <row r="3977" spans="1:23" x14ac:dyDescent="0.2">
      <c r="A3977" s="1">
        <v>3976</v>
      </c>
      <c r="B3977" t="s">
        <v>8068</v>
      </c>
      <c r="C3977" s="2">
        <v>43188</v>
      </c>
      <c r="D3977" s="2">
        <v>43192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s="3" t="str" cm="1">
        <f t="array" ref="V3977">_xlfn.IFS(Orders!M3977=People!$B$2,People!$A$2,Orders!M3977=People!$B$3,People!$A$3,Orders!M3977=People!$B$4,People!$A$3,Orders!M3977=People!$B$5,People!$A$5)</f>
        <v>Chuck Magee</v>
      </c>
      <c r="W3977" s="3" t="str">
        <f>IFERROR(VLOOKUP(B3977,Returns!$B$2:$C$801,2),"No")</f>
        <v>Yes</v>
      </c>
    </row>
    <row r="3978" spans="1:23" hidden="1" x14ac:dyDescent="0.2">
      <c r="A3978" s="1">
        <v>3977</v>
      </c>
      <c r="B3978" t="s">
        <v>8069</v>
      </c>
      <c r="C3978" s="2">
        <v>43395</v>
      </c>
      <c r="D3978" s="2">
        <v>43397</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s="3" t="str" cm="1">
        <f t="array" ref="V3978">_xlfn.IFS(Orders!M3978=People!$B$2,People!$A$2,Orders!M3978=People!$B$3,People!$A$3,Orders!M3978=People!$B$4,People!$A$3,Orders!M3978=People!$B$5,People!$A$5)</f>
        <v>Cassandra Brandow</v>
      </c>
      <c r="W3978" s="3" t="str">
        <f>IFERROR(VLOOKUP(B3978,Returns!$B$2:$C$801,2),"No")</f>
        <v>Yes</v>
      </c>
    </row>
    <row r="3979" spans="1:23" hidden="1" x14ac:dyDescent="0.2">
      <c r="A3979" s="1">
        <v>3978</v>
      </c>
      <c r="B3979" t="s">
        <v>8070</v>
      </c>
      <c r="C3979" s="2">
        <v>43740</v>
      </c>
      <c r="D3979" s="2">
        <v>43745</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s="3" t="str" cm="1">
        <f t="array" ref="V3979">_xlfn.IFS(Orders!M3979=People!$B$2,People!$A$2,Orders!M3979=People!$B$3,People!$A$3,Orders!M3979=People!$B$4,People!$A$3,Orders!M3979=People!$B$5,People!$A$5)</f>
        <v>Anna Andreadi</v>
      </c>
      <c r="W3979" s="3" t="str">
        <f>IFERROR(VLOOKUP(B3979,Returns!$B$2:$C$801,2),"No")</f>
        <v>Yes</v>
      </c>
    </row>
    <row r="3980" spans="1:23" hidden="1" x14ac:dyDescent="0.2">
      <c r="A3980" s="1">
        <v>3979</v>
      </c>
      <c r="B3980" t="s">
        <v>8070</v>
      </c>
      <c r="C3980" s="2">
        <v>43740</v>
      </c>
      <c r="D3980" s="2">
        <v>43745</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s="3" t="str" cm="1">
        <f t="array" ref="V3980">_xlfn.IFS(Orders!M3980=People!$B$2,People!$A$2,Orders!M3980=People!$B$3,People!$A$3,Orders!M3980=People!$B$4,People!$A$3,Orders!M3980=People!$B$5,People!$A$5)</f>
        <v>Anna Andreadi</v>
      </c>
      <c r="W3980" s="3" t="str">
        <f>IFERROR(VLOOKUP(B3980,Returns!$B$2:$C$801,2),"No")</f>
        <v>Yes</v>
      </c>
    </row>
    <row r="3981" spans="1:23" x14ac:dyDescent="0.2">
      <c r="A3981" s="1">
        <v>3980</v>
      </c>
      <c r="B3981" t="s">
        <v>8071</v>
      </c>
      <c r="C3981" s="2">
        <v>42727</v>
      </c>
      <c r="D3981" s="2">
        <v>42731</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s="3" t="str" cm="1">
        <f t="array" ref="V3981">_xlfn.IFS(Orders!M3981=People!$B$2,People!$A$2,Orders!M3981=People!$B$3,People!$A$3,Orders!M3981=People!$B$4,People!$A$3,Orders!M3981=People!$B$5,People!$A$5)</f>
        <v>Chuck Magee</v>
      </c>
      <c r="W3981" s="3" t="str">
        <f>IFERROR(VLOOKUP(B3981,Returns!$B$2:$C$801,2),"No")</f>
        <v>Yes</v>
      </c>
    </row>
    <row r="3982" spans="1:23" x14ac:dyDescent="0.2">
      <c r="A3982" s="1">
        <v>3981</v>
      </c>
      <c r="B3982" t="s">
        <v>8071</v>
      </c>
      <c r="C3982" s="2">
        <v>42727</v>
      </c>
      <c r="D3982" s="2">
        <v>42731</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s="3" t="str" cm="1">
        <f t="array" ref="V3982">_xlfn.IFS(Orders!M3982=People!$B$2,People!$A$2,Orders!M3982=People!$B$3,People!$A$3,Orders!M3982=People!$B$4,People!$A$3,Orders!M3982=People!$B$5,People!$A$5)</f>
        <v>Chuck Magee</v>
      </c>
      <c r="W3982" s="3" t="str">
        <f>IFERROR(VLOOKUP(B3982,Returns!$B$2:$C$801,2),"No")</f>
        <v>Yes</v>
      </c>
    </row>
    <row r="3983" spans="1:23" hidden="1" x14ac:dyDescent="0.2">
      <c r="A3983" s="1">
        <v>3982</v>
      </c>
      <c r="B3983" t="s">
        <v>8072</v>
      </c>
      <c r="C3983" s="2">
        <v>43814</v>
      </c>
      <c r="D3983" s="2">
        <v>43819</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s="3" t="str" cm="1">
        <f t="array" ref="V3983">_xlfn.IFS(Orders!M3983=People!$B$2,People!$A$2,Orders!M3983=People!$B$3,People!$A$3,Orders!M3983=People!$B$4,People!$A$3,Orders!M3983=People!$B$5,People!$A$5)</f>
        <v>Anna Andreadi</v>
      </c>
      <c r="W3983" s="3" t="str">
        <f>IFERROR(VLOOKUP(B3983,Returns!$B$2:$C$801,2),"No")</f>
        <v>Yes</v>
      </c>
    </row>
    <row r="3984" spans="1:23" hidden="1" x14ac:dyDescent="0.2">
      <c r="A3984" s="1">
        <v>3983</v>
      </c>
      <c r="B3984" t="s">
        <v>8073</v>
      </c>
      <c r="C3984" s="2">
        <v>43288</v>
      </c>
      <c r="D3984" s="2">
        <v>43290</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s="3" t="str" cm="1">
        <f t="array" ref="V3984">_xlfn.IFS(Orders!M3984=People!$B$2,People!$A$2,Orders!M3984=People!$B$3,People!$A$3,Orders!M3984=People!$B$4,People!$A$3,Orders!M3984=People!$B$5,People!$A$5)</f>
        <v>Anna Andreadi</v>
      </c>
      <c r="W3984" s="3" t="str">
        <f>IFERROR(VLOOKUP(B3984,Returns!$B$2:$C$801,2),"No")</f>
        <v>Yes</v>
      </c>
    </row>
    <row r="3985" spans="1:23" hidden="1" x14ac:dyDescent="0.2">
      <c r="A3985" s="1">
        <v>3984</v>
      </c>
      <c r="B3985" t="s">
        <v>8073</v>
      </c>
      <c r="C3985" s="2">
        <v>43288</v>
      </c>
      <c r="D3985" s="2">
        <v>43290</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s="3" t="str" cm="1">
        <f t="array" ref="V3985">_xlfn.IFS(Orders!M3985=People!$B$2,People!$A$2,Orders!M3985=People!$B$3,People!$A$3,Orders!M3985=People!$B$4,People!$A$3,Orders!M3985=People!$B$5,People!$A$5)</f>
        <v>Anna Andreadi</v>
      </c>
      <c r="W3985" s="3" t="str">
        <f>IFERROR(VLOOKUP(B3985,Returns!$B$2:$C$801,2),"No")</f>
        <v>Yes</v>
      </c>
    </row>
    <row r="3986" spans="1:23" hidden="1" x14ac:dyDescent="0.2">
      <c r="A3986" s="1">
        <v>3985</v>
      </c>
      <c r="B3986" t="s">
        <v>8073</v>
      </c>
      <c r="C3986" s="2">
        <v>43288</v>
      </c>
      <c r="D3986" s="2">
        <v>43290</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s="3" t="str" cm="1">
        <f t="array" ref="V3986">_xlfn.IFS(Orders!M3986=People!$B$2,People!$A$2,Orders!M3986=People!$B$3,People!$A$3,Orders!M3986=People!$B$4,People!$A$3,Orders!M3986=People!$B$5,People!$A$5)</f>
        <v>Anna Andreadi</v>
      </c>
      <c r="W3986" s="3" t="str">
        <f>IFERROR(VLOOKUP(B3986,Returns!$B$2:$C$801,2),"No")</f>
        <v>Yes</v>
      </c>
    </row>
    <row r="3987" spans="1:23" hidden="1" x14ac:dyDescent="0.2">
      <c r="A3987" s="1">
        <v>3986</v>
      </c>
      <c r="B3987" t="s">
        <v>8074</v>
      </c>
      <c r="C3987" s="2">
        <v>43207</v>
      </c>
      <c r="D3987" s="2">
        <v>43211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s="3" t="str" cm="1">
        <f t="array" ref="V3987">_xlfn.IFS(Orders!M3987=People!$B$2,People!$A$2,Orders!M3987=People!$B$3,People!$A$3,Orders!M3987=People!$B$4,People!$A$3,Orders!M3987=People!$B$5,People!$A$5)</f>
        <v>Anna Andreadi</v>
      </c>
      <c r="W3987" s="3" t="str">
        <f>IFERROR(VLOOKUP(B3987,Returns!$B$2:$C$801,2),"No")</f>
        <v>Yes</v>
      </c>
    </row>
    <row r="3988" spans="1:23" x14ac:dyDescent="0.2">
      <c r="A3988" s="1">
        <v>3987</v>
      </c>
      <c r="B3988" t="s">
        <v>8075</v>
      </c>
      <c r="C3988" s="2">
        <v>43563</v>
      </c>
      <c r="D3988" s="2">
        <v>43569</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s="3" t="str" cm="1">
        <f t="array" ref="V3988">_xlfn.IFS(Orders!M3988=People!$B$2,People!$A$2,Orders!M3988=People!$B$3,People!$A$3,Orders!M3988=People!$B$4,People!$A$3,Orders!M3988=People!$B$5,People!$A$5)</f>
        <v>Chuck Magee</v>
      </c>
      <c r="W3988" s="3" t="str">
        <f>IFERROR(VLOOKUP(B3988,Returns!$B$2:$C$801,2),"No")</f>
        <v>Yes</v>
      </c>
    </row>
    <row r="3989" spans="1:23" x14ac:dyDescent="0.2">
      <c r="A3989" s="1">
        <v>3988</v>
      </c>
      <c r="B3989" t="s">
        <v>8075</v>
      </c>
      <c r="C3989" s="2">
        <v>43563</v>
      </c>
      <c r="D3989" s="2">
        <v>43569</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s="3" t="str" cm="1">
        <f t="array" ref="V3989">_xlfn.IFS(Orders!M3989=People!$B$2,People!$A$2,Orders!M3989=People!$B$3,People!$A$3,Orders!M3989=People!$B$4,People!$A$3,Orders!M3989=People!$B$5,People!$A$5)</f>
        <v>Chuck Magee</v>
      </c>
      <c r="W3989" s="3" t="str">
        <f>IFERROR(VLOOKUP(B3989,Returns!$B$2:$C$801,2),"No")</f>
        <v>Yes</v>
      </c>
    </row>
    <row r="3990" spans="1:23" hidden="1" x14ac:dyDescent="0.2">
      <c r="A3990" s="1">
        <v>3989</v>
      </c>
      <c r="B3990" t="s">
        <v>8076</v>
      </c>
      <c r="C3990" s="2">
        <v>43207</v>
      </c>
      <c r="D3990" s="2">
        <v>43212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s="3" t="str" cm="1">
        <f t="array" ref="V3990">_xlfn.IFS(Orders!M3990=People!$B$2,People!$A$2,Orders!M3990=People!$B$3,People!$A$3,Orders!M3990=People!$B$4,People!$A$3,Orders!M3990=People!$B$5,People!$A$5)</f>
        <v>Cassandra Brandow</v>
      </c>
      <c r="W3990" s="3" t="str">
        <f>IFERROR(VLOOKUP(B3990,Returns!$B$2:$C$801,2),"No")</f>
        <v>Yes</v>
      </c>
    </row>
    <row r="3991" spans="1:23" x14ac:dyDescent="0.2">
      <c r="A3991" s="1">
        <v>3990</v>
      </c>
      <c r="B3991" t="s">
        <v>8077</v>
      </c>
      <c r="C3991" s="2">
        <v>42699</v>
      </c>
      <c r="D3991" s="2">
        <v>42701</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s="3" t="str" cm="1">
        <f t="array" ref="V3991">_xlfn.IFS(Orders!M3991=People!$B$2,People!$A$2,Orders!M3991=People!$B$3,People!$A$3,Orders!M3991=People!$B$4,People!$A$3,Orders!M3991=People!$B$5,People!$A$5)</f>
        <v>Chuck Magee</v>
      </c>
      <c r="W3991" s="3" t="str">
        <f>IFERROR(VLOOKUP(B3991,Returns!$B$2:$C$801,2),"No")</f>
        <v>Yes</v>
      </c>
    </row>
    <row r="3992" spans="1:23" x14ac:dyDescent="0.2">
      <c r="A3992" s="1">
        <v>3991</v>
      </c>
      <c r="B3992" t="s">
        <v>8078</v>
      </c>
      <c r="C3992" s="2">
        <v>42677</v>
      </c>
      <c r="D3992" s="2">
        <v>42682</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s="3" t="str" cm="1">
        <f t="array" ref="V3992">_xlfn.IFS(Orders!M3992=People!$B$2,People!$A$2,Orders!M3992=People!$B$3,People!$A$3,Orders!M3992=People!$B$4,People!$A$3,Orders!M3992=People!$B$5,People!$A$5)</f>
        <v>Chuck Magee</v>
      </c>
      <c r="W3992" s="3" t="str">
        <f>IFERROR(VLOOKUP(B3992,Returns!$B$2:$C$801,2),"No")</f>
        <v>Yes</v>
      </c>
    </row>
    <row r="3993" spans="1:23" hidden="1" x14ac:dyDescent="0.2">
      <c r="A3993" s="1">
        <v>3992</v>
      </c>
      <c r="B3993" t="s">
        <v>8079</v>
      </c>
      <c r="C3993" s="2">
        <v>42856</v>
      </c>
      <c r="D3993" s="2">
        <v>42860</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s="3" t="str" cm="1">
        <f t="array" ref="V3993">_xlfn.IFS(Orders!M3993=People!$B$2,People!$A$2,Orders!M3993=People!$B$3,People!$A$3,Orders!M3993=People!$B$4,People!$A$3,Orders!M3993=People!$B$5,People!$A$5)</f>
        <v>Cassandra Brandow</v>
      </c>
      <c r="W3993" s="3" t="str">
        <f>IFERROR(VLOOKUP(B3993,Returns!$B$2:$C$801,2),"No")</f>
        <v>Yes</v>
      </c>
    </row>
    <row r="3994" spans="1:23" hidden="1" x14ac:dyDescent="0.2">
      <c r="A3994" s="1">
        <v>3993</v>
      </c>
      <c r="B3994" t="s">
        <v>8079</v>
      </c>
      <c r="C3994" s="2">
        <v>42856</v>
      </c>
      <c r="D3994" s="2">
        <v>42860</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s="3" t="str" cm="1">
        <f t="array" ref="V3994">_xlfn.IFS(Orders!M3994=People!$B$2,People!$A$2,Orders!M3994=People!$B$3,People!$A$3,Orders!M3994=People!$B$4,People!$A$3,Orders!M3994=People!$B$5,People!$A$5)</f>
        <v>Cassandra Brandow</v>
      </c>
      <c r="W3994" s="3" t="str">
        <f>IFERROR(VLOOKUP(B3994,Returns!$B$2:$C$801,2),"No")</f>
        <v>Yes</v>
      </c>
    </row>
    <row r="3995" spans="1:23" hidden="1" x14ac:dyDescent="0.2">
      <c r="A3995" s="1">
        <v>3994</v>
      </c>
      <c r="B3995" t="s">
        <v>8079</v>
      </c>
      <c r="C3995" s="2">
        <v>42856</v>
      </c>
      <c r="D3995" s="2">
        <v>42860</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s="3" t="str" cm="1">
        <f t="array" ref="V3995">_xlfn.IFS(Orders!M3995=People!$B$2,People!$A$2,Orders!M3995=People!$B$3,People!$A$3,Orders!M3995=People!$B$4,People!$A$3,Orders!M3995=People!$B$5,People!$A$5)</f>
        <v>Cassandra Brandow</v>
      </c>
      <c r="W3995" s="3" t="str">
        <f>IFERROR(VLOOKUP(B3995,Returns!$B$2:$C$801,2),"No")</f>
        <v>Yes</v>
      </c>
    </row>
    <row r="3996" spans="1:23" x14ac:dyDescent="0.2">
      <c r="A3996" s="1">
        <v>3995</v>
      </c>
      <c r="B3996" t="s">
        <v>8080</v>
      </c>
      <c r="C3996" s="2">
        <v>42802</v>
      </c>
      <c r="D3996" s="2">
        <v>42806</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s="3" t="str" cm="1">
        <f t="array" ref="V3996">_xlfn.IFS(Orders!M3996=People!$B$2,People!$A$2,Orders!M3996=People!$B$3,People!$A$3,Orders!M3996=People!$B$4,People!$A$3,Orders!M3996=People!$B$5,People!$A$5)</f>
        <v>Chuck Magee</v>
      </c>
      <c r="W3996" s="3" t="str">
        <f>IFERROR(VLOOKUP(B3996,Returns!$B$2:$C$801,2),"No")</f>
        <v>Yes</v>
      </c>
    </row>
    <row r="3997" spans="1:23" x14ac:dyDescent="0.2">
      <c r="A3997" s="1">
        <v>3996</v>
      </c>
      <c r="B3997" t="s">
        <v>8080</v>
      </c>
      <c r="C3997" s="2">
        <v>42802</v>
      </c>
      <c r="D3997" s="2">
        <v>42806</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s="3" t="str" cm="1">
        <f t="array" ref="V3997">_xlfn.IFS(Orders!M3997=People!$B$2,People!$A$2,Orders!M3997=People!$B$3,People!$A$3,Orders!M3997=People!$B$4,People!$A$3,Orders!M3997=People!$B$5,People!$A$5)</f>
        <v>Chuck Magee</v>
      </c>
      <c r="W3997" s="3" t="str">
        <f>IFERROR(VLOOKUP(B3997,Returns!$B$2:$C$801,2),"No")</f>
        <v>Yes</v>
      </c>
    </row>
    <row r="3998" spans="1:23" x14ac:dyDescent="0.2">
      <c r="A3998" s="1">
        <v>3997</v>
      </c>
      <c r="B3998" t="s">
        <v>8080</v>
      </c>
      <c r="C3998" s="2">
        <v>42802</v>
      </c>
      <c r="D3998" s="2">
        <v>42806</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s="3" t="str" cm="1">
        <f t="array" ref="V3998">_xlfn.IFS(Orders!M3998=People!$B$2,People!$A$2,Orders!M3998=People!$B$3,People!$A$3,Orders!M3998=People!$B$4,People!$A$3,Orders!M3998=People!$B$5,People!$A$5)</f>
        <v>Chuck Magee</v>
      </c>
      <c r="W3998" s="3" t="str">
        <f>IFERROR(VLOOKUP(B3998,Returns!$B$2:$C$801,2),"No")</f>
        <v>Yes</v>
      </c>
    </row>
    <row r="3999" spans="1:23" x14ac:dyDescent="0.2">
      <c r="A3999" s="1">
        <v>3998</v>
      </c>
      <c r="B3999" t="s">
        <v>8080</v>
      </c>
      <c r="C3999" s="2">
        <v>42802</v>
      </c>
      <c r="D3999" s="2">
        <v>42806</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s="3" t="str" cm="1">
        <f t="array" ref="V3999">_xlfn.IFS(Orders!M3999=People!$B$2,People!$A$2,Orders!M3999=People!$B$3,People!$A$3,Orders!M3999=People!$B$4,People!$A$3,Orders!M3999=People!$B$5,People!$A$5)</f>
        <v>Chuck Magee</v>
      </c>
      <c r="W3999" s="3" t="str">
        <f>IFERROR(VLOOKUP(B3999,Returns!$B$2:$C$801,2),"No")</f>
        <v>Yes</v>
      </c>
    </row>
    <row r="4000" spans="1:23" x14ac:dyDescent="0.2">
      <c r="A4000" s="1">
        <v>3999</v>
      </c>
      <c r="B4000" t="s">
        <v>8080</v>
      </c>
      <c r="C4000" s="2">
        <v>42802</v>
      </c>
      <c r="D4000" s="2">
        <v>42806</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s="3" t="str" cm="1">
        <f t="array" ref="V4000">_xlfn.IFS(Orders!M4000=People!$B$2,People!$A$2,Orders!M4000=People!$B$3,People!$A$3,Orders!M4000=People!$B$4,People!$A$3,Orders!M4000=People!$B$5,People!$A$5)</f>
        <v>Chuck Magee</v>
      </c>
      <c r="W4000" s="3" t="str">
        <f>IFERROR(VLOOKUP(B4000,Returns!$B$2:$C$801,2),"No")</f>
        <v>Yes</v>
      </c>
    </row>
    <row r="4001" spans="1:23" hidden="1" x14ac:dyDescent="0.2">
      <c r="A4001" s="1">
        <v>4000</v>
      </c>
      <c r="B4001" t="s">
        <v>8081</v>
      </c>
      <c r="C4001" s="2">
        <v>42933</v>
      </c>
      <c r="D4001" s="2">
        <v>42936</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s="3" t="str" cm="1">
        <f t="array" ref="V4001">_xlfn.IFS(Orders!M4001=People!$B$2,People!$A$2,Orders!M4001=People!$B$3,People!$A$3,Orders!M4001=People!$B$4,People!$A$3,Orders!M4001=People!$B$5,People!$A$5)</f>
        <v>Cassandra Brandow</v>
      </c>
      <c r="W4001" s="3" t="str">
        <f>IFERROR(VLOOKUP(B4001,Returns!$B$2:$C$801,2),"No")</f>
        <v>Yes</v>
      </c>
    </row>
    <row r="4002" spans="1:23" hidden="1" x14ac:dyDescent="0.2">
      <c r="A4002" s="1">
        <v>4001</v>
      </c>
      <c r="B4002" t="s">
        <v>8082</v>
      </c>
      <c r="C4002" s="2">
        <v>42654</v>
      </c>
      <c r="D4002" s="2">
        <v>42659</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s="3" t="str" cm="1">
        <f t="array" ref="V4002">_xlfn.IFS(Orders!M4002=People!$B$2,People!$A$2,Orders!M4002=People!$B$3,People!$A$3,Orders!M4002=People!$B$4,People!$A$3,Orders!M4002=People!$B$5,People!$A$5)</f>
        <v>Anna Andreadi</v>
      </c>
      <c r="W4002" s="3" t="str">
        <f>IFERROR(VLOOKUP(B4002,Returns!$B$2:$C$801,2),"No")</f>
        <v>Yes</v>
      </c>
    </row>
    <row r="4003" spans="1:23" hidden="1" x14ac:dyDescent="0.2">
      <c r="A4003" s="1">
        <v>4002</v>
      </c>
      <c r="B4003" t="s">
        <v>8082</v>
      </c>
      <c r="C4003" s="2">
        <v>42654</v>
      </c>
      <c r="D4003" s="2">
        <v>42659</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s="3" t="str" cm="1">
        <f t="array" ref="V4003">_xlfn.IFS(Orders!M4003=People!$B$2,People!$A$2,Orders!M4003=People!$B$3,People!$A$3,Orders!M4003=People!$B$4,People!$A$3,Orders!M4003=People!$B$5,People!$A$5)</f>
        <v>Anna Andreadi</v>
      </c>
      <c r="W4003" s="3" t="str">
        <f>IFERROR(VLOOKUP(B4003,Returns!$B$2:$C$801,2),"No")</f>
        <v>Yes</v>
      </c>
    </row>
    <row r="4004" spans="1:23" x14ac:dyDescent="0.2">
      <c r="A4004" s="1">
        <v>4003</v>
      </c>
      <c r="B4004" t="s">
        <v>8083</v>
      </c>
      <c r="C4004" s="2">
        <v>43162</v>
      </c>
      <c r="D4004" s="2">
        <v>43167</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s="3" t="str" cm="1">
        <f t="array" ref="V4004">_xlfn.IFS(Orders!M4004=People!$B$2,People!$A$2,Orders!M4004=People!$B$3,People!$A$3,Orders!M4004=People!$B$4,People!$A$3,Orders!M4004=People!$B$5,People!$A$5)</f>
        <v>Chuck Magee</v>
      </c>
      <c r="W4004" s="3" t="str">
        <f>IFERROR(VLOOKUP(B4004,Returns!$B$2:$C$801,2),"No")</f>
        <v>Yes</v>
      </c>
    </row>
    <row r="4005" spans="1:23" x14ac:dyDescent="0.2">
      <c r="A4005" s="1">
        <v>4004</v>
      </c>
      <c r="B4005" t="s">
        <v>8083</v>
      </c>
      <c r="C4005" s="2">
        <v>43162</v>
      </c>
      <c r="D4005" s="2">
        <v>43167</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s="3" t="str" cm="1">
        <f t="array" ref="V4005">_xlfn.IFS(Orders!M4005=People!$B$2,People!$A$2,Orders!M4005=People!$B$3,People!$A$3,Orders!M4005=People!$B$4,People!$A$3,Orders!M4005=People!$B$5,People!$A$5)</f>
        <v>Chuck Magee</v>
      </c>
      <c r="W4005" s="3" t="str">
        <f>IFERROR(VLOOKUP(B4005,Returns!$B$2:$C$801,2),"No")</f>
        <v>Yes</v>
      </c>
    </row>
    <row r="4006" spans="1:23" x14ac:dyDescent="0.2">
      <c r="A4006" s="1">
        <v>4005</v>
      </c>
      <c r="B4006" t="s">
        <v>8083</v>
      </c>
      <c r="C4006" s="2">
        <v>43162</v>
      </c>
      <c r="D4006" s="2">
        <v>43167</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s="3" t="str" cm="1">
        <f t="array" ref="V4006">_xlfn.IFS(Orders!M4006=People!$B$2,People!$A$2,Orders!M4006=People!$B$3,People!$A$3,Orders!M4006=People!$B$4,People!$A$3,Orders!M4006=People!$B$5,People!$A$5)</f>
        <v>Chuck Magee</v>
      </c>
      <c r="W4006" s="3" t="str">
        <f>IFERROR(VLOOKUP(B4006,Returns!$B$2:$C$801,2),"No")</f>
        <v>Yes</v>
      </c>
    </row>
    <row r="4007" spans="1:23" hidden="1" x14ac:dyDescent="0.2">
      <c r="A4007" s="1">
        <v>4006</v>
      </c>
      <c r="B4007" t="s">
        <v>8084</v>
      </c>
      <c r="C4007" s="2">
        <v>43079</v>
      </c>
      <c r="D4007" s="2">
        <v>43085</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s="3" t="str" cm="1">
        <f t="array" ref="V4007">_xlfn.IFS(Orders!M4007=People!$B$2,People!$A$2,Orders!M4007=People!$B$3,People!$A$3,Orders!M4007=People!$B$4,People!$A$3,Orders!M4007=People!$B$5,People!$A$5)</f>
        <v>Cassandra Brandow</v>
      </c>
      <c r="W4007" s="3" t="str">
        <f>IFERROR(VLOOKUP(B4007,Returns!$B$2:$C$801,2),"No")</f>
        <v>Yes</v>
      </c>
    </row>
    <row r="4008" spans="1:23" hidden="1" x14ac:dyDescent="0.2">
      <c r="A4008" s="1">
        <v>4007</v>
      </c>
      <c r="B4008" t="s">
        <v>8084</v>
      </c>
      <c r="C4008" s="2">
        <v>43079</v>
      </c>
      <c r="D4008" s="2">
        <v>43085</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s="3" t="str" cm="1">
        <f t="array" ref="V4008">_xlfn.IFS(Orders!M4008=People!$B$2,People!$A$2,Orders!M4008=People!$B$3,People!$A$3,Orders!M4008=People!$B$4,People!$A$3,Orders!M4008=People!$B$5,People!$A$5)</f>
        <v>Cassandra Brandow</v>
      </c>
      <c r="W4008" s="3" t="str">
        <f>IFERROR(VLOOKUP(B4008,Returns!$B$2:$C$801,2),"No")</f>
        <v>Yes</v>
      </c>
    </row>
    <row r="4009" spans="1:23" hidden="1" x14ac:dyDescent="0.2">
      <c r="A4009" s="1">
        <v>4008</v>
      </c>
      <c r="B4009" t="s">
        <v>8084</v>
      </c>
      <c r="C4009" s="2">
        <v>43079</v>
      </c>
      <c r="D4009" s="2">
        <v>43085</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s="3" t="str" cm="1">
        <f t="array" ref="V4009">_xlfn.IFS(Orders!M4009=People!$B$2,People!$A$2,Orders!M4009=People!$B$3,People!$A$3,Orders!M4009=People!$B$4,People!$A$3,Orders!M4009=People!$B$5,People!$A$5)</f>
        <v>Cassandra Brandow</v>
      </c>
      <c r="W4009" s="3" t="str">
        <f>IFERROR(VLOOKUP(B4009,Returns!$B$2:$C$801,2),"No")</f>
        <v>Yes</v>
      </c>
    </row>
    <row r="4010" spans="1:23" hidden="1" x14ac:dyDescent="0.2">
      <c r="A4010" s="1">
        <v>4009</v>
      </c>
      <c r="B4010" t="s">
        <v>8085</v>
      </c>
      <c r="C4010" s="2">
        <v>43087</v>
      </c>
      <c r="D4010" s="2">
        <v>43091</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s="3" t="str" cm="1">
        <f t="array" ref="V4010">_xlfn.IFS(Orders!M4010=People!$B$2,People!$A$2,Orders!M4010=People!$B$3,People!$A$3,Orders!M4010=People!$B$4,People!$A$3,Orders!M4010=People!$B$5,People!$A$5)</f>
        <v>Anna Andreadi</v>
      </c>
      <c r="W4010" s="3" t="str">
        <f>IFERROR(VLOOKUP(B4010,Returns!$B$2:$C$801,2),"No")</f>
        <v>Yes</v>
      </c>
    </row>
    <row r="4011" spans="1:23" hidden="1" x14ac:dyDescent="0.2">
      <c r="A4011" s="1">
        <v>4010</v>
      </c>
      <c r="B4011" t="s">
        <v>8086</v>
      </c>
      <c r="C4011" s="2">
        <v>43466</v>
      </c>
      <c r="D4011" s="2">
        <v>43470</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s="3" t="str" cm="1">
        <f t="array" ref="V4011">_xlfn.IFS(Orders!M4011=People!$B$2,People!$A$2,Orders!M4011=People!$B$3,People!$A$3,Orders!M4011=People!$B$4,People!$A$3,Orders!M4011=People!$B$5,People!$A$5)</f>
        <v>Anna Andreadi</v>
      </c>
      <c r="W4011" s="3" t="str">
        <f>IFERROR(VLOOKUP(B4011,Returns!$B$2:$C$801,2),"No")</f>
        <v>Yes</v>
      </c>
    </row>
    <row r="4012" spans="1:23" x14ac:dyDescent="0.2">
      <c r="A4012" s="1">
        <v>4011</v>
      </c>
      <c r="B4012" t="s">
        <v>8087</v>
      </c>
      <c r="C4012" s="2">
        <v>43790</v>
      </c>
      <c r="D4012" s="2">
        <v>43793</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s="3" t="str" cm="1">
        <f t="array" ref="V4012">_xlfn.IFS(Orders!M4012=People!$B$2,People!$A$2,Orders!M4012=People!$B$3,People!$A$3,Orders!M4012=People!$B$4,People!$A$3,Orders!M4012=People!$B$5,People!$A$5)</f>
        <v>Chuck Magee</v>
      </c>
      <c r="W4012" s="3" t="str">
        <f>IFERROR(VLOOKUP(B4012,Returns!$B$2:$C$801,2),"No")</f>
        <v>Yes</v>
      </c>
    </row>
    <row r="4013" spans="1:23" x14ac:dyDescent="0.2">
      <c r="A4013" s="1">
        <v>4012</v>
      </c>
      <c r="B4013" t="s">
        <v>8087</v>
      </c>
      <c r="C4013" s="2">
        <v>43790</v>
      </c>
      <c r="D4013" s="2">
        <v>43793</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s="3" t="str" cm="1">
        <f t="array" ref="V4013">_xlfn.IFS(Orders!M4013=People!$B$2,People!$A$2,Orders!M4013=People!$B$3,People!$A$3,Orders!M4013=People!$B$4,People!$A$3,Orders!M4013=People!$B$5,People!$A$5)</f>
        <v>Chuck Magee</v>
      </c>
      <c r="W4013" s="3" t="str">
        <f>IFERROR(VLOOKUP(B4013,Returns!$B$2:$C$801,2),"No")</f>
        <v>Yes</v>
      </c>
    </row>
    <row r="4014" spans="1:23" x14ac:dyDescent="0.2">
      <c r="A4014" s="1">
        <v>4013</v>
      </c>
      <c r="B4014" t="s">
        <v>8088</v>
      </c>
      <c r="C4014" s="2">
        <v>43091</v>
      </c>
      <c r="D4014" s="2">
        <v>43096</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s="3" t="str" cm="1">
        <f t="array" ref="V4014">_xlfn.IFS(Orders!M4014=People!$B$2,People!$A$2,Orders!M4014=People!$B$3,People!$A$3,Orders!M4014=People!$B$4,People!$A$3,Orders!M4014=People!$B$5,People!$A$5)</f>
        <v>Chuck Magee</v>
      </c>
      <c r="W4014" s="3" t="str">
        <f>IFERROR(VLOOKUP(B4014,Returns!$B$2:$C$801,2),"No")</f>
        <v>Yes</v>
      </c>
    </row>
    <row r="4015" spans="1:23" hidden="1" x14ac:dyDescent="0.2">
      <c r="A4015" s="1">
        <v>4014</v>
      </c>
      <c r="B4015" t="s">
        <v>8089</v>
      </c>
      <c r="C4015" s="2">
        <v>42970</v>
      </c>
      <c r="D4015" s="2">
        <v>42975</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s="3" t="str" cm="1">
        <f t="array" ref="V4015">_xlfn.IFS(Orders!M4015=People!$B$2,People!$A$2,Orders!M4015=People!$B$3,People!$A$3,Orders!M4015=People!$B$4,People!$A$3,Orders!M4015=People!$B$5,People!$A$5)</f>
        <v>Cassandra Brandow</v>
      </c>
      <c r="W4015" s="3" t="str">
        <f>IFERROR(VLOOKUP(B4015,Returns!$B$2:$C$801,2),"No")</f>
        <v>Yes</v>
      </c>
    </row>
    <row r="4016" spans="1:23" hidden="1" x14ac:dyDescent="0.2">
      <c r="A4016" s="1">
        <v>4015</v>
      </c>
      <c r="B4016" t="s">
        <v>8089</v>
      </c>
      <c r="C4016" s="2">
        <v>42970</v>
      </c>
      <c r="D4016" s="2">
        <v>42975</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s="3" t="str" cm="1">
        <f t="array" ref="V4016">_xlfn.IFS(Orders!M4016=People!$B$2,People!$A$2,Orders!M4016=People!$B$3,People!$A$3,Orders!M4016=People!$B$4,People!$A$3,Orders!M4016=People!$B$5,People!$A$5)</f>
        <v>Cassandra Brandow</v>
      </c>
      <c r="W4016" s="3" t="str">
        <f>IFERROR(VLOOKUP(B4016,Returns!$B$2:$C$801,2),"No")</f>
        <v>Yes</v>
      </c>
    </row>
    <row r="4017" spans="1:23" hidden="1" x14ac:dyDescent="0.2">
      <c r="A4017" s="1">
        <v>4016</v>
      </c>
      <c r="B4017" t="s">
        <v>8089</v>
      </c>
      <c r="C4017" s="2">
        <v>42970</v>
      </c>
      <c r="D4017" s="2">
        <v>42975</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s="3" t="str" cm="1">
        <f t="array" ref="V4017">_xlfn.IFS(Orders!M4017=People!$B$2,People!$A$2,Orders!M4017=People!$B$3,People!$A$3,Orders!M4017=People!$B$4,People!$A$3,Orders!M4017=People!$B$5,People!$A$5)</f>
        <v>Cassandra Brandow</v>
      </c>
      <c r="W4017" s="3" t="str">
        <f>IFERROR(VLOOKUP(B4017,Returns!$B$2:$C$801,2),"No")</f>
        <v>Yes</v>
      </c>
    </row>
    <row r="4018" spans="1:23" hidden="1" x14ac:dyDescent="0.2">
      <c r="A4018" s="1">
        <v>4017</v>
      </c>
      <c r="B4018" t="s">
        <v>8089</v>
      </c>
      <c r="C4018" s="2">
        <v>42970</v>
      </c>
      <c r="D4018" s="2">
        <v>42975</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s="3" t="str" cm="1">
        <f t="array" ref="V4018">_xlfn.IFS(Orders!M4018=People!$B$2,People!$A$2,Orders!M4018=People!$B$3,People!$A$3,Orders!M4018=People!$B$4,People!$A$3,Orders!M4018=People!$B$5,People!$A$5)</f>
        <v>Cassandra Brandow</v>
      </c>
      <c r="W4018" s="3" t="str">
        <f>IFERROR(VLOOKUP(B4018,Returns!$B$2:$C$801,2),"No")</f>
        <v>Yes</v>
      </c>
    </row>
    <row r="4019" spans="1:23" hidden="1" x14ac:dyDescent="0.2">
      <c r="A4019" s="1">
        <v>4018</v>
      </c>
      <c r="B4019" t="s">
        <v>8089</v>
      </c>
      <c r="C4019" s="2">
        <v>42970</v>
      </c>
      <c r="D4019" s="2">
        <v>42975</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s="3" t="str" cm="1">
        <f t="array" ref="V4019">_xlfn.IFS(Orders!M4019=People!$B$2,People!$A$2,Orders!M4019=People!$B$3,People!$A$3,Orders!M4019=People!$B$4,People!$A$3,Orders!M4019=People!$B$5,People!$A$5)</f>
        <v>Cassandra Brandow</v>
      </c>
      <c r="W4019" s="3" t="str">
        <f>IFERROR(VLOOKUP(B4019,Returns!$B$2:$C$801,2),"No")</f>
        <v>Yes</v>
      </c>
    </row>
    <row r="4020" spans="1:23" hidden="1" x14ac:dyDescent="0.2">
      <c r="A4020" s="1">
        <v>4019</v>
      </c>
      <c r="B4020" t="s">
        <v>8089</v>
      </c>
      <c r="C4020" s="2">
        <v>42970</v>
      </c>
      <c r="D4020" s="2">
        <v>42975</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s="3" t="str" cm="1">
        <f t="array" ref="V4020">_xlfn.IFS(Orders!M4020=People!$B$2,People!$A$2,Orders!M4020=People!$B$3,People!$A$3,Orders!M4020=People!$B$4,People!$A$3,Orders!M4020=People!$B$5,People!$A$5)</f>
        <v>Cassandra Brandow</v>
      </c>
      <c r="W4020" s="3" t="str">
        <f>IFERROR(VLOOKUP(B4020,Returns!$B$2:$C$801,2),"No")</f>
        <v>Yes</v>
      </c>
    </row>
    <row r="4021" spans="1:23" hidden="1" x14ac:dyDescent="0.2">
      <c r="A4021" s="1">
        <v>4020</v>
      </c>
      <c r="B4021" t="s">
        <v>8089</v>
      </c>
      <c r="C4021" s="2">
        <v>42970</v>
      </c>
      <c r="D4021" s="2">
        <v>42975</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s="3" t="str" cm="1">
        <f t="array" ref="V4021">_xlfn.IFS(Orders!M4021=People!$B$2,People!$A$2,Orders!M4021=People!$B$3,People!$A$3,Orders!M4021=People!$B$4,People!$A$3,Orders!M4021=People!$B$5,People!$A$5)</f>
        <v>Cassandra Brandow</v>
      </c>
      <c r="W4021" s="3" t="str">
        <f>IFERROR(VLOOKUP(B4021,Returns!$B$2:$C$801,2),"No")</f>
        <v>Yes</v>
      </c>
    </row>
    <row r="4022" spans="1:23" x14ac:dyDescent="0.2">
      <c r="A4022" s="1">
        <v>4021</v>
      </c>
      <c r="B4022" t="s">
        <v>8090</v>
      </c>
      <c r="C4022" s="2">
        <v>42543</v>
      </c>
      <c r="D4022" s="2">
        <v>42548</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s="3" t="str" cm="1">
        <f t="array" ref="V4022">_xlfn.IFS(Orders!M4022=People!$B$2,People!$A$2,Orders!M4022=People!$B$3,People!$A$3,Orders!M4022=People!$B$4,People!$A$3,Orders!M4022=People!$B$5,People!$A$5)</f>
        <v>Chuck Magee</v>
      </c>
      <c r="W4022" s="3" t="str">
        <f>IFERROR(VLOOKUP(B4022,Returns!$B$2:$C$801,2),"No")</f>
        <v>Yes</v>
      </c>
    </row>
    <row r="4023" spans="1:23" x14ac:dyDescent="0.2">
      <c r="A4023" s="1">
        <v>4022</v>
      </c>
      <c r="B4023" t="s">
        <v>8090</v>
      </c>
      <c r="C4023" s="2">
        <v>42543</v>
      </c>
      <c r="D4023" s="2">
        <v>42548</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s="3" t="str" cm="1">
        <f t="array" ref="V4023">_xlfn.IFS(Orders!M4023=People!$B$2,People!$A$2,Orders!M4023=People!$B$3,People!$A$3,Orders!M4023=People!$B$4,People!$A$3,Orders!M4023=People!$B$5,People!$A$5)</f>
        <v>Chuck Magee</v>
      </c>
      <c r="W4023" s="3" t="str">
        <f>IFERROR(VLOOKUP(B4023,Returns!$B$2:$C$801,2),"No")</f>
        <v>Yes</v>
      </c>
    </row>
    <row r="4024" spans="1:23" x14ac:dyDescent="0.2">
      <c r="A4024" s="1">
        <v>4023</v>
      </c>
      <c r="B4024" t="s">
        <v>8090</v>
      </c>
      <c r="C4024" s="2">
        <v>42543</v>
      </c>
      <c r="D4024" s="2">
        <v>42548</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s="3" t="str" cm="1">
        <f t="array" ref="V4024">_xlfn.IFS(Orders!M4024=People!$B$2,People!$A$2,Orders!M4024=People!$B$3,People!$A$3,Orders!M4024=People!$B$4,People!$A$3,Orders!M4024=People!$B$5,People!$A$5)</f>
        <v>Chuck Magee</v>
      </c>
      <c r="W4024" s="3" t="str">
        <f>IFERROR(VLOOKUP(B4024,Returns!$B$2:$C$801,2),"No")</f>
        <v>Yes</v>
      </c>
    </row>
    <row r="4025" spans="1:23" hidden="1" x14ac:dyDescent="0.2">
      <c r="A4025" s="1">
        <v>4024</v>
      </c>
      <c r="B4025" t="s">
        <v>8091</v>
      </c>
      <c r="C4025" s="2">
        <v>43765</v>
      </c>
      <c r="D4025" s="2">
        <v>43766</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s="3" t="str" cm="1">
        <f t="array" ref="V4025">_xlfn.IFS(Orders!M4025=People!$B$2,People!$A$2,Orders!M4025=People!$B$3,People!$A$3,Orders!M4025=People!$B$4,People!$A$3,Orders!M4025=People!$B$5,People!$A$5)</f>
        <v>Anna Andreadi</v>
      </c>
      <c r="W4025" s="3" t="str">
        <f>IFERROR(VLOOKUP(B4025,Returns!$B$2:$C$801,2),"No")</f>
        <v>Yes</v>
      </c>
    </row>
    <row r="4026" spans="1:23" hidden="1" x14ac:dyDescent="0.2">
      <c r="A4026" s="1">
        <v>4025</v>
      </c>
      <c r="B4026" t="s">
        <v>8091</v>
      </c>
      <c r="C4026" s="2">
        <v>43765</v>
      </c>
      <c r="D4026" s="2">
        <v>43766</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s="3" t="str" cm="1">
        <f t="array" ref="V4026">_xlfn.IFS(Orders!M4026=People!$B$2,People!$A$2,Orders!M4026=People!$B$3,People!$A$3,Orders!M4026=People!$B$4,People!$A$3,Orders!M4026=People!$B$5,People!$A$5)</f>
        <v>Anna Andreadi</v>
      </c>
      <c r="W4026" s="3" t="str">
        <f>IFERROR(VLOOKUP(B4026,Returns!$B$2:$C$801,2),"No")</f>
        <v>Yes</v>
      </c>
    </row>
    <row r="4027" spans="1:23" x14ac:dyDescent="0.2">
      <c r="A4027" s="1">
        <v>4026</v>
      </c>
      <c r="B4027" t="s">
        <v>8092</v>
      </c>
      <c r="C4027" s="2">
        <v>43688</v>
      </c>
      <c r="D4027" s="2">
        <v>43690</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s="3" t="str" cm="1">
        <f t="array" ref="V4027">_xlfn.IFS(Orders!M4027=People!$B$2,People!$A$2,Orders!M4027=People!$B$3,People!$A$3,Orders!M4027=People!$B$4,People!$A$3,Orders!M4027=People!$B$5,People!$A$5)</f>
        <v>Chuck Magee</v>
      </c>
      <c r="W4027" s="3" t="str">
        <f>IFERROR(VLOOKUP(B4027,Returns!$B$2:$C$801,2),"No")</f>
        <v>Yes</v>
      </c>
    </row>
    <row r="4028" spans="1:23" x14ac:dyDescent="0.2">
      <c r="A4028" s="1">
        <v>4027</v>
      </c>
      <c r="B4028" t="s">
        <v>8092</v>
      </c>
      <c r="C4028" s="2">
        <v>43688</v>
      </c>
      <c r="D4028" s="2">
        <v>43690</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s="3" t="str" cm="1">
        <f t="array" ref="V4028">_xlfn.IFS(Orders!M4028=People!$B$2,People!$A$2,Orders!M4028=People!$B$3,People!$A$3,Orders!M4028=People!$B$4,People!$A$3,Orders!M4028=People!$B$5,People!$A$5)</f>
        <v>Chuck Magee</v>
      </c>
      <c r="W4028" s="3" t="str">
        <f>IFERROR(VLOOKUP(B4028,Returns!$B$2:$C$801,2),"No")</f>
        <v>Yes</v>
      </c>
    </row>
    <row r="4029" spans="1:23" x14ac:dyDescent="0.2">
      <c r="A4029" s="1">
        <v>4028</v>
      </c>
      <c r="B4029" t="s">
        <v>8092</v>
      </c>
      <c r="C4029" s="2">
        <v>43688</v>
      </c>
      <c r="D4029" s="2">
        <v>43690</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s="3" t="str" cm="1">
        <f t="array" ref="V4029">_xlfn.IFS(Orders!M4029=People!$B$2,People!$A$2,Orders!M4029=People!$B$3,People!$A$3,Orders!M4029=People!$B$4,People!$A$3,Orders!M4029=People!$B$5,People!$A$5)</f>
        <v>Chuck Magee</v>
      </c>
      <c r="W4029" s="3" t="str">
        <f>IFERROR(VLOOKUP(B4029,Returns!$B$2:$C$801,2),"No")</f>
        <v>Yes</v>
      </c>
    </row>
    <row r="4030" spans="1:23" x14ac:dyDescent="0.2">
      <c r="A4030" s="1">
        <v>4029</v>
      </c>
      <c r="B4030" t="s">
        <v>8092</v>
      </c>
      <c r="C4030" s="2">
        <v>43688</v>
      </c>
      <c r="D4030" s="2">
        <v>43690</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s="3" t="str" cm="1">
        <f t="array" ref="V4030">_xlfn.IFS(Orders!M4030=People!$B$2,People!$A$2,Orders!M4030=People!$B$3,People!$A$3,Orders!M4030=People!$B$4,People!$A$3,Orders!M4030=People!$B$5,People!$A$5)</f>
        <v>Chuck Magee</v>
      </c>
      <c r="W4030" s="3" t="str">
        <f>IFERROR(VLOOKUP(B4030,Returns!$B$2:$C$801,2),"No")</f>
        <v>Yes</v>
      </c>
    </row>
    <row r="4031" spans="1:23" hidden="1" x14ac:dyDescent="0.2">
      <c r="A4031" s="1">
        <v>4030</v>
      </c>
      <c r="B4031" t="s">
        <v>8093</v>
      </c>
      <c r="C4031" s="2">
        <v>43823</v>
      </c>
      <c r="D4031" s="2">
        <v>43827</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s="3" t="str" cm="1">
        <f t="array" ref="V4031">_xlfn.IFS(Orders!M4031=People!$B$2,People!$A$2,Orders!M4031=People!$B$3,People!$A$3,Orders!M4031=People!$B$4,People!$A$3,Orders!M4031=People!$B$5,People!$A$5)</f>
        <v>Cassandra Brandow</v>
      </c>
      <c r="W4031" s="3" t="str">
        <f>IFERROR(VLOOKUP(B4031,Returns!$B$2:$C$801,2),"No")</f>
        <v>Yes</v>
      </c>
    </row>
    <row r="4032" spans="1:23" hidden="1" x14ac:dyDescent="0.2">
      <c r="A4032" s="1">
        <v>4031</v>
      </c>
      <c r="B4032" t="s">
        <v>8093</v>
      </c>
      <c r="C4032" s="2">
        <v>43823</v>
      </c>
      <c r="D4032" s="2">
        <v>43827</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s="3" t="str" cm="1">
        <f t="array" ref="V4032">_xlfn.IFS(Orders!M4032=People!$B$2,People!$A$2,Orders!M4032=People!$B$3,People!$A$3,Orders!M4032=People!$B$4,People!$A$3,Orders!M4032=People!$B$5,People!$A$5)</f>
        <v>Cassandra Brandow</v>
      </c>
      <c r="W4032" s="3" t="str">
        <f>IFERROR(VLOOKUP(B4032,Returns!$B$2:$C$801,2),"No")</f>
        <v>Yes</v>
      </c>
    </row>
    <row r="4033" spans="1:23" hidden="1" x14ac:dyDescent="0.2">
      <c r="A4033" s="1">
        <v>4032</v>
      </c>
      <c r="B4033" t="s">
        <v>8094</v>
      </c>
      <c r="C4033" s="2">
        <v>43369</v>
      </c>
      <c r="D4033" s="2">
        <v>43373</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s="3" t="str" cm="1">
        <f t="array" ref="V4033">_xlfn.IFS(Orders!M4033=People!$B$2,People!$A$2,Orders!M4033=People!$B$3,People!$A$3,Orders!M4033=People!$B$4,People!$A$3,Orders!M4033=People!$B$5,People!$A$5)</f>
        <v>Anna Andreadi</v>
      </c>
      <c r="W4033" s="3" t="str">
        <f>IFERROR(VLOOKUP(B4033,Returns!$B$2:$C$801,2),"No")</f>
        <v>Yes</v>
      </c>
    </row>
    <row r="4034" spans="1:23" hidden="1" x14ac:dyDescent="0.2">
      <c r="A4034" s="1">
        <v>4033</v>
      </c>
      <c r="B4034" t="s">
        <v>8094</v>
      </c>
      <c r="C4034" s="2">
        <v>43369</v>
      </c>
      <c r="D4034" s="2">
        <v>43373</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s="3" t="str" cm="1">
        <f t="array" ref="V4034">_xlfn.IFS(Orders!M4034=People!$B$2,People!$A$2,Orders!M4034=People!$B$3,People!$A$3,Orders!M4034=People!$B$4,People!$A$3,Orders!M4034=People!$B$5,People!$A$5)</f>
        <v>Anna Andreadi</v>
      </c>
      <c r="W4034" s="3" t="str">
        <f>IFERROR(VLOOKUP(B4034,Returns!$B$2:$C$801,2),"No")</f>
        <v>Yes</v>
      </c>
    </row>
    <row r="4035" spans="1:23" hidden="1" x14ac:dyDescent="0.2">
      <c r="A4035" s="1">
        <v>4034</v>
      </c>
      <c r="B4035" t="s">
        <v>8094</v>
      </c>
      <c r="C4035" s="2">
        <v>43369</v>
      </c>
      <c r="D4035" s="2">
        <v>43373</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s="3" t="str" cm="1">
        <f t="array" ref="V4035">_xlfn.IFS(Orders!M4035=People!$B$2,People!$A$2,Orders!M4035=People!$B$3,People!$A$3,Orders!M4035=People!$B$4,People!$A$3,Orders!M4035=People!$B$5,People!$A$5)</f>
        <v>Anna Andreadi</v>
      </c>
      <c r="W4035" s="3" t="str">
        <f>IFERROR(VLOOKUP(B4035,Returns!$B$2:$C$801,2),"No")</f>
        <v>Yes</v>
      </c>
    </row>
    <row r="4036" spans="1:23" x14ac:dyDescent="0.2">
      <c r="A4036" s="1">
        <v>4035</v>
      </c>
      <c r="B4036" t="s">
        <v>8095</v>
      </c>
      <c r="C4036" s="2">
        <v>43446</v>
      </c>
      <c r="D4036" s="2">
        <v>43446</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s="3" t="str" cm="1">
        <f t="array" ref="V4036">_xlfn.IFS(Orders!M4036=People!$B$2,People!$A$2,Orders!M4036=People!$B$3,People!$A$3,Orders!M4036=People!$B$4,People!$A$3,Orders!M4036=People!$B$5,People!$A$5)</f>
        <v>Chuck Magee</v>
      </c>
      <c r="W4036" s="3" t="str">
        <f>IFERROR(VLOOKUP(B4036,Returns!$B$2:$C$801,2),"No")</f>
        <v>Yes</v>
      </c>
    </row>
    <row r="4037" spans="1:23" x14ac:dyDescent="0.2">
      <c r="A4037" s="1">
        <v>4036</v>
      </c>
      <c r="B4037" t="s">
        <v>8095</v>
      </c>
      <c r="C4037" s="2">
        <v>43446</v>
      </c>
      <c r="D4037" s="2">
        <v>43446</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s="3" t="str" cm="1">
        <f t="array" ref="V4037">_xlfn.IFS(Orders!M4037=People!$B$2,People!$A$2,Orders!M4037=People!$B$3,People!$A$3,Orders!M4037=People!$B$4,People!$A$3,Orders!M4037=People!$B$5,People!$A$5)</f>
        <v>Chuck Magee</v>
      </c>
      <c r="W4037" s="3" t="str">
        <f>IFERROR(VLOOKUP(B4037,Returns!$B$2:$C$801,2),"No")</f>
        <v>Yes</v>
      </c>
    </row>
    <row r="4038" spans="1:23" x14ac:dyDescent="0.2">
      <c r="A4038" s="1">
        <v>4037</v>
      </c>
      <c r="B4038" t="s">
        <v>8096</v>
      </c>
      <c r="C4038" s="2">
        <v>43097</v>
      </c>
      <c r="D4038" s="2">
        <v>43101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s="3" t="str" cm="1">
        <f t="array" ref="V4038">_xlfn.IFS(Orders!M4038=People!$B$2,People!$A$2,Orders!M4038=People!$B$3,People!$A$3,Orders!M4038=People!$B$4,People!$A$3,Orders!M4038=People!$B$5,People!$A$5)</f>
        <v>Chuck Magee</v>
      </c>
      <c r="W4038" s="3" t="str">
        <f>IFERROR(VLOOKUP(B4038,Returns!$B$2:$C$801,2),"No")</f>
        <v>Yes</v>
      </c>
    </row>
    <row r="4039" spans="1:23" hidden="1" x14ac:dyDescent="0.2">
      <c r="A4039" s="1">
        <v>4038</v>
      </c>
      <c r="B4039" t="s">
        <v>5944</v>
      </c>
      <c r="C4039" s="2">
        <v>42733</v>
      </c>
      <c r="D4039" s="2">
        <v>42737</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s="3" t="str" cm="1">
        <f t="array" ref="V4039">_xlfn.IFS(Orders!M4039=People!$B$2,People!$A$2,Orders!M4039=People!$B$3,People!$A$3,Orders!M4039=People!$B$4,People!$A$3,Orders!M4039=People!$B$5,People!$A$5)</f>
        <v>Anna Andreadi</v>
      </c>
      <c r="W4039" s="3" t="str">
        <f>IFERROR(VLOOKUP(B4039,Returns!$B$2:$C$801,2),"No")</f>
        <v>Yes</v>
      </c>
    </row>
    <row r="4040" spans="1:23" hidden="1" x14ac:dyDescent="0.2">
      <c r="A4040" s="1">
        <v>4039</v>
      </c>
      <c r="B4040" t="s">
        <v>5944</v>
      </c>
      <c r="C4040" s="2">
        <v>42733</v>
      </c>
      <c r="D4040" s="2">
        <v>42737</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s="3" t="str" cm="1">
        <f t="array" ref="V4040">_xlfn.IFS(Orders!M4040=People!$B$2,People!$A$2,Orders!M4040=People!$B$3,People!$A$3,Orders!M4040=People!$B$4,People!$A$3,Orders!M4040=People!$B$5,People!$A$5)</f>
        <v>Anna Andreadi</v>
      </c>
      <c r="W4040" s="3" t="str">
        <f>IFERROR(VLOOKUP(B4040,Returns!$B$2:$C$801,2),"No")</f>
        <v>Yes</v>
      </c>
    </row>
    <row r="4041" spans="1:23" hidden="1" x14ac:dyDescent="0.2">
      <c r="A4041" s="1">
        <v>4040</v>
      </c>
      <c r="B4041" t="s">
        <v>5944</v>
      </c>
      <c r="C4041" s="2">
        <v>42733</v>
      </c>
      <c r="D4041" s="2">
        <v>42737</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s="3" t="str" cm="1">
        <f t="array" ref="V4041">_xlfn.IFS(Orders!M4041=People!$B$2,People!$A$2,Orders!M4041=People!$B$3,People!$A$3,Orders!M4041=People!$B$4,People!$A$3,Orders!M4041=People!$B$5,People!$A$5)</f>
        <v>Anna Andreadi</v>
      </c>
      <c r="W4041" s="3" t="str">
        <f>IFERROR(VLOOKUP(B4041,Returns!$B$2:$C$801,2),"No")</f>
        <v>Yes</v>
      </c>
    </row>
    <row r="4042" spans="1:23" hidden="1" x14ac:dyDescent="0.2">
      <c r="A4042" s="1">
        <v>4041</v>
      </c>
      <c r="B4042" t="s">
        <v>5944</v>
      </c>
      <c r="C4042" s="2">
        <v>42733</v>
      </c>
      <c r="D4042" s="2">
        <v>42737</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s="3" t="str" cm="1">
        <f t="array" ref="V4042">_xlfn.IFS(Orders!M4042=People!$B$2,People!$A$2,Orders!M4042=People!$B$3,People!$A$3,Orders!M4042=People!$B$4,People!$A$3,Orders!M4042=People!$B$5,People!$A$5)</f>
        <v>Anna Andreadi</v>
      </c>
      <c r="W4042" s="3" t="str">
        <f>IFERROR(VLOOKUP(B4042,Returns!$B$2:$C$801,2),"No")</f>
        <v>Yes</v>
      </c>
    </row>
    <row r="4043" spans="1:23" hidden="1" x14ac:dyDescent="0.2">
      <c r="A4043" s="1">
        <v>4042</v>
      </c>
      <c r="B4043" t="s">
        <v>5944</v>
      </c>
      <c r="C4043" s="2">
        <v>42733</v>
      </c>
      <c r="D4043" s="2">
        <v>42737</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s="3" t="str" cm="1">
        <f t="array" ref="V4043">_xlfn.IFS(Orders!M4043=People!$B$2,People!$A$2,Orders!M4043=People!$B$3,People!$A$3,Orders!M4043=People!$B$4,People!$A$3,Orders!M4043=People!$B$5,People!$A$5)</f>
        <v>Anna Andreadi</v>
      </c>
      <c r="W4043" s="3" t="str">
        <f>IFERROR(VLOOKUP(B4043,Returns!$B$2:$C$801,2),"No")</f>
        <v>Yes</v>
      </c>
    </row>
    <row r="4044" spans="1:23" hidden="1" x14ac:dyDescent="0.2">
      <c r="A4044" s="1">
        <v>4043</v>
      </c>
      <c r="B4044" t="s">
        <v>5944</v>
      </c>
      <c r="C4044" s="2">
        <v>42733</v>
      </c>
      <c r="D4044" s="2">
        <v>42737</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s="3" t="str" cm="1">
        <f t="array" ref="V4044">_xlfn.IFS(Orders!M4044=People!$B$2,People!$A$2,Orders!M4044=People!$B$3,People!$A$3,Orders!M4044=People!$B$4,People!$A$3,Orders!M4044=People!$B$5,People!$A$5)</f>
        <v>Anna Andreadi</v>
      </c>
      <c r="W4044" s="3" t="str">
        <f>IFERROR(VLOOKUP(B4044,Returns!$B$2:$C$801,2),"No")</f>
        <v>Yes</v>
      </c>
    </row>
    <row r="4045" spans="1:23" hidden="1" x14ac:dyDescent="0.2">
      <c r="A4045" s="1">
        <v>4044</v>
      </c>
      <c r="B4045" t="s">
        <v>5944</v>
      </c>
      <c r="C4045" s="2">
        <v>42733</v>
      </c>
      <c r="D4045" s="2">
        <v>42737</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s="3" t="str" cm="1">
        <f t="array" ref="V4045">_xlfn.IFS(Orders!M4045=People!$B$2,People!$A$2,Orders!M4045=People!$B$3,People!$A$3,Orders!M4045=People!$B$4,People!$A$3,Orders!M4045=People!$B$5,People!$A$5)</f>
        <v>Anna Andreadi</v>
      </c>
      <c r="W4045" s="3" t="str">
        <f>IFERROR(VLOOKUP(B4045,Returns!$B$2:$C$801,2),"No")</f>
        <v>Yes</v>
      </c>
    </row>
    <row r="4046" spans="1:23" hidden="1" x14ac:dyDescent="0.2">
      <c r="A4046" s="1">
        <v>4045</v>
      </c>
      <c r="B4046" t="s">
        <v>8097</v>
      </c>
      <c r="C4046" s="2">
        <v>42911</v>
      </c>
      <c r="D4046" s="2">
        <v>42916</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s="3" t="str" cm="1">
        <f t="array" ref="V4046">_xlfn.IFS(Orders!M4046=People!$B$2,People!$A$2,Orders!M4046=People!$B$3,People!$A$3,Orders!M4046=People!$B$4,People!$A$3,Orders!M4046=People!$B$5,People!$A$5)</f>
        <v>Anna Andreadi</v>
      </c>
      <c r="W4046" s="3" t="str">
        <f>IFERROR(VLOOKUP(B4046,Returns!$B$2:$C$801,2),"No")</f>
        <v>Yes</v>
      </c>
    </row>
    <row r="4047" spans="1:23" x14ac:dyDescent="0.2">
      <c r="A4047" s="1">
        <v>4046</v>
      </c>
      <c r="B4047" t="s">
        <v>8098</v>
      </c>
      <c r="C4047" s="2">
        <v>42827</v>
      </c>
      <c r="D4047" s="2">
        <v>42832</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s="3" t="str" cm="1">
        <f t="array" ref="V4047">_xlfn.IFS(Orders!M4047=People!$B$2,People!$A$2,Orders!M4047=People!$B$3,People!$A$3,Orders!M4047=People!$B$4,People!$A$3,Orders!M4047=People!$B$5,People!$A$5)</f>
        <v>Chuck Magee</v>
      </c>
      <c r="W4047" s="3" t="str">
        <f>IFERROR(VLOOKUP(B4047,Returns!$B$2:$C$801,2),"No")</f>
        <v>Yes</v>
      </c>
    </row>
    <row r="4048" spans="1:23" x14ac:dyDescent="0.2">
      <c r="A4048" s="1">
        <v>4047</v>
      </c>
      <c r="B4048" t="s">
        <v>8099</v>
      </c>
      <c r="C4048" s="2">
        <v>43759</v>
      </c>
      <c r="D4048" s="2">
        <v>43763</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s="3" t="str" cm="1">
        <f t="array" ref="V4048">_xlfn.IFS(Orders!M4048=People!$B$2,People!$A$2,Orders!M4048=People!$B$3,People!$A$3,Orders!M4048=People!$B$4,People!$A$3,Orders!M4048=People!$B$5,People!$A$5)</f>
        <v>Chuck Magee</v>
      </c>
      <c r="W4048" s="3" t="str">
        <f>IFERROR(VLOOKUP(B4048,Returns!$B$2:$C$801,2),"No")</f>
        <v>Yes</v>
      </c>
    </row>
    <row r="4049" spans="1:23" x14ac:dyDescent="0.2">
      <c r="A4049" s="1">
        <v>4048</v>
      </c>
      <c r="B4049" t="s">
        <v>8100</v>
      </c>
      <c r="C4049" s="2">
        <v>42932</v>
      </c>
      <c r="D4049" s="2">
        <v>42935</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s="3" t="str" cm="1">
        <f t="array" ref="V4049">_xlfn.IFS(Orders!M4049=People!$B$2,People!$A$2,Orders!M4049=People!$B$3,People!$A$3,Orders!M4049=People!$B$4,People!$A$3,Orders!M4049=People!$B$5,People!$A$5)</f>
        <v>Chuck Magee</v>
      </c>
      <c r="W4049" s="3" t="str">
        <f>IFERROR(VLOOKUP(B4049,Returns!$B$2:$C$801,2),"No")</f>
        <v>Yes</v>
      </c>
    </row>
    <row r="4050" spans="1:23" x14ac:dyDescent="0.2">
      <c r="A4050" s="1">
        <v>4049</v>
      </c>
      <c r="B4050" t="s">
        <v>8100</v>
      </c>
      <c r="C4050" s="2">
        <v>42932</v>
      </c>
      <c r="D4050" s="2">
        <v>42935</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s="3" t="str" cm="1">
        <f t="array" ref="V4050">_xlfn.IFS(Orders!M4050=People!$B$2,People!$A$2,Orders!M4050=People!$B$3,People!$A$3,Orders!M4050=People!$B$4,People!$A$3,Orders!M4050=People!$B$5,People!$A$5)</f>
        <v>Chuck Magee</v>
      </c>
      <c r="W4050" s="3" t="str">
        <f>IFERROR(VLOOKUP(B4050,Returns!$B$2:$C$801,2),"No")</f>
        <v>Yes</v>
      </c>
    </row>
    <row r="4051" spans="1:23" x14ac:dyDescent="0.2">
      <c r="A4051" s="1">
        <v>4050</v>
      </c>
      <c r="B4051" t="s">
        <v>8101</v>
      </c>
      <c r="C4051" s="2">
        <v>43640</v>
      </c>
      <c r="D4051" s="2">
        <v>43642</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s="3" t="str" cm="1">
        <f t="array" ref="V4051">_xlfn.IFS(Orders!M4051=People!$B$2,People!$A$2,Orders!M4051=People!$B$3,People!$A$3,Orders!M4051=People!$B$4,People!$A$3,Orders!M4051=People!$B$5,People!$A$5)</f>
        <v>Chuck Magee</v>
      </c>
      <c r="W4051" s="3" t="str">
        <f>IFERROR(VLOOKUP(B4051,Returns!$B$2:$C$801,2),"No")</f>
        <v>Yes</v>
      </c>
    </row>
    <row r="4052" spans="1:23" x14ac:dyDescent="0.2">
      <c r="A4052" s="1">
        <v>4051</v>
      </c>
      <c r="B4052" t="s">
        <v>8101</v>
      </c>
      <c r="C4052" s="2">
        <v>43640</v>
      </c>
      <c r="D4052" s="2">
        <v>43642</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s="3" t="str" cm="1">
        <f t="array" ref="V4052">_xlfn.IFS(Orders!M4052=People!$B$2,People!$A$2,Orders!M4052=People!$B$3,People!$A$3,Orders!M4052=People!$B$4,People!$A$3,Orders!M4052=People!$B$5,People!$A$5)</f>
        <v>Chuck Magee</v>
      </c>
      <c r="W4052" s="3" t="str">
        <f>IFERROR(VLOOKUP(B4052,Returns!$B$2:$C$801,2),"No")</f>
        <v>Yes</v>
      </c>
    </row>
    <row r="4053" spans="1:23" x14ac:dyDescent="0.2">
      <c r="A4053" s="1">
        <v>4052</v>
      </c>
      <c r="B4053" t="s">
        <v>8102</v>
      </c>
      <c r="C4053" s="2">
        <v>42642</v>
      </c>
      <c r="D4053" s="2">
        <v>42646</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s="3" t="str" cm="1">
        <f t="array" ref="V4053">_xlfn.IFS(Orders!M4053=People!$B$2,People!$A$2,Orders!M4053=People!$B$3,People!$A$3,Orders!M4053=People!$B$4,People!$A$3,Orders!M4053=People!$B$5,People!$A$5)</f>
        <v>Chuck Magee</v>
      </c>
      <c r="W4053" s="3" t="str">
        <f>IFERROR(VLOOKUP(B4053,Returns!$B$2:$C$801,2),"No")</f>
        <v>Yes</v>
      </c>
    </row>
    <row r="4054" spans="1:23" x14ac:dyDescent="0.2">
      <c r="A4054" s="1">
        <v>4053</v>
      </c>
      <c r="B4054" t="s">
        <v>8102</v>
      </c>
      <c r="C4054" s="2">
        <v>42642</v>
      </c>
      <c r="D4054" s="2">
        <v>42646</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s="3" t="str" cm="1">
        <f t="array" ref="V4054">_xlfn.IFS(Orders!M4054=People!$B$2,People!$A$2,Orders!M4054=People!$B$3,People!$A$3,Orders!M4054=People!$B$4,People!$A$3,Orders!M4054=People!$B$5,People!$A$5)</f>
        <v>Chuck Magee</v>
      </c>
      <c r="W4054" s="3" t="str">
        <f>IFERROR(VLOOKUP(B4054,Returns!$B$2:$C$801,2),"No")</f>
        <v>Yes</v>
      </c>
    </row>
    <row r="4055" spans="1:23" x14ac:dyDescent="0.2">
      <c r="A4055" s="1">
        <v>4054</v>
      </c>
      <c r="B4055" t="s">
        <v>8102</v>
      </c>
      <c r="C4055" s="2">
        <v>42642</v>
      </c>
      <c r="D4055" s="2">
        <v>42646</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s="3" t="str" cm="1">
        <f t="array" ref="V4055">_xlfn.IFS(Orders!M4055=People!$B$2,People!$A$2,Orders!M4055=People!$B$3,People!$A$3,Orders!M4055=People!$B$4,People!$A$3,Orders!M4055=People!$B$5,People!$A$5)</f>
        <v>Chuck Magee</v>
      </c>
      <c r="W4055" s="3" t="str">
        <f>IFERROR(VLOOKUP(B4055,Returns!$B$2:$C$801,2),"No")</f>
        <v>Yes</v>
      </c>
    </row>
    <row r="4056" spans="1:23" x14ac:dyDescent="0.2">
      <c r="A4056" s="1">
        <v>4055</v>
      </c>
      <c r="B4056" t="s">
        <v>8102</v>
      </c>
      <c r="C4056" s="2">
        <v>42642</v>
      </c>
      <c r="D4056" s="2">
        <v>42646</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s="3" t="str" cm="1">
        <f t="array" ref="V4056">_xlfn.IFS(Orders!M4056=People!$B$2,People!$A$2,Orders!M4056=People!$B$3,People!$A$3,Orders!M4056=People!$B$4,People!$A$3,Orders!M4056=People!$B$5,People!$A$5)</f>
        <v>Chuck Magee</v>
      </c>
      <c r="W4056" s="3" t="str">
        <f>IFERROR(VLOOKUP(B4056,Returns!$B$2:$C$801,2),"No")</f>
        <v>Yes</v>
      </c>
    </row>
    <row r="4057" spans="1:23" x14ac:dyDescent="0.2">
      <c r="A4057" s="1">
        <v>4056</v>
      </c>
      <c r="B4057" t="s">
        <v>8102</v>
      </c>
      <c r="C4057" s="2">
        <v>42642</v>
      </c>
      <c r="D4057" s="2">
        <v>42646</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s="3" t="str" cm="1">
        <f t="array" ref="V4057">_xlfn.IFS(Orders!M4057=People!$B$2,People!$A$2,Orders!M4057=People!$B$3,People!$A$3,Orders!M4057=People!$B$4,People!$A$3,Orders!M4057=People!$B$5,People!$A$5)</f>
        <v>Chuck Magee</v>
      </c>
      <c r="W4057" s="3" t="str">
        <f>IFERROR(VLOOKUP(B4057,Returns!$B$2:$C$801,2),"No")</f>
        <v>Yes</v>
      </c>
    </row>
    <row r="4058" spans="1:23" x14ac:dyDescent="0.2">
      <c r="A4058" s="1">
        <v>4057</v>
      </c>
      <c r="B4058" t="s">
        <v>8102</v>
      </c>
      <c r="C4058" s="2">
        <v>42642</v>
      </c>
      <c r="D4058" s="2">
        <v>42646</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s="3" t="str" cm="1">
        <f t="array" ref="V4058">_xlfn.IFS(Orders!M4058=People!$B$2,People!$A$2,Orders!M4058=People!$B$3,People!$A$3,Orders!M4058=People!$B$4,People!$A$3,Orders!M4058=People!$B$5,People!$A$5)</f>
        <v>Chuck Magee</v>
      </c>
      <c r="W4058" s="3" t="str">
        <f>IFERROR(VLOOKUP(B4058,Returns!$B$2:$C$801,2),"No")</f>
        <v>Yes</v>
      </c>
    </row>
    <row r="4059" spans="1:23" x14ac:dyDescent="0.2">
      <c r="A4059" s="1">
        <v>4058</v>
      </c>
      <c r="B4059" t="s">
        <v>8103</v>
      </c>
      <c r="C4059" s="2">
        <v>42698</v>
      </c>
      <c r="D4059" s="2">
        <v>42702</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s="3" t="str" cm="1">
        <f t="array" ref="V4059">_xlfn.IFS(Orders!M4059=People!$B$2,People!$A$2,Orders!M4059=People!$B$3,People!$A$3,Orders!M4059=People!$B$4,People!$A$3,Orders!M4059=People!$B$5,People!$A$5)</f>
        <v>Chuck Magee</v>
      </c>
      <c r="W4059" s="3" t="str">
        <f>IFERROR(VLOOKUP(B4059,Returns!$B$2:$C$801,2),"No")</f>
        <v>Yes</v>
      </c>
    </row>
    <row r="4060" spans="1:23" hidden="1" x14ac:dyDescent="0.2">
      <c r="A4060" s="1">
        <v>4059</v>
      </c>
      <c r="B4060" t="s">
        <v>5994</v>
      </c>
      <c r="C4060" s="2">
        <v>43059</v>
      </c>
      <c r="D4060" s="2">
        <v>43063</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s="3" t="str" cm="1">
        <f t="array" ref="V4060">_xlfn.IFS(Orders!M4060=People!$B$2,People!$A$2,Orders!M4060=People!$B$3,People!$A$3,Orders!M4060=People!$B$4,People!$A$3,Orders!M4060=People!$B$5,People!$A$5)</f>
        <v>Anna Andreadi</v>
      </c>
      <c r="W4060" s="3" t="str">
        <f>IFERROR(VLOOKUP(B4060,Returns!$B$2:$C$801,2),"No")</f>
        <v>Yes</v>
      </c>
    </row>
    <row r="4061" spans="1:23" hidden="1" x14ac:dyDescent="0.2">
      <c r="A4061" s="1">
        <v>4060</v>
      </c>
      <c r="B4061" t="s">
        <v>5994</v>
      </c>
      <c r="C4061" s="2">
        <v>43059</v>
      </c>
      <c r="D4061" s="2">
        <v>43063</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s="3" t="str" cm="1">
        <f t="array" ref="V4061">_xlfn.IFS(Orders!M4061=People!$B$2,People!$A$2,Orders!M4061=People!$B$3,People!$A$3,Orders!M4061=People!$B$4,People!$A$3,Orders!M4061=People!$B$5,People!$A$5)</f>
        <v>Anna Andreadi</v>
      </c>
      <c r="W4061" s="3" t="str">
        <f>IFERROR(VLOOKUP(B4061,Returns!$B$2:$C$801,2),"No")</f>
        <v>Yes</v>
      </c>
    </row>
    <row r="4062" spans="1:23" x14ac:dyDescent="0.2">
      <c r="A4062" s="1">
        <v>4061</v>
      </c>
      <c r="B4062" t="s">
        <v>8104</v>
      </c>
      <c r="C4062" s="2">
        <v>43405</v>
      </c>
      <c r="D4062" s="2">
        <v>43411</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s="3" t="str" cm="1">
        <f t="array" ref="V4062">_xlfn.IFS(Orders!M4062=People!$B$2,People!$A$2,Orders!M4062=People!$B$3,People!$A$3,Orders!M4062=People!$B$4,People!$A$3,Orders!M4062=People!$B$5,People!$A$5)</f>
        <v>Chuck Magee</v>
      </c>
      <c r="W4062" s="3" t="str">
        <f>IFERROR(VLOOKUP(B4062,Returns!$B$2:$C$801,2),"No")</f>
        <v>Yes</v>
      </c>
    </row>
    <row r="4063" spans="1:23" hidden="1" x14ac:dyDescent="0.2">
      <c r="A4063" s="1">
        <v>4062</v>
      </c>
      <c r="B4063" t="s">
        <v>8105</v>
      </c>
      <c r="C4063" s="2">
        <v>42995</v>
      </c>
      <c r="D4063" s="2">
        <v>42998</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s="3" t="str" cm="1">
        <f t="array" ref="V4063">_xlfn.IFS(Orders!M4063=People!$B$2,People!$A$2,Orders!M4063=People!$B$3,People!$A$3,Orders!M4063=People!$B$4,People!$A$3,Orders!M4063=People!$B$5,People!$A$5)</f>
        <v>Anna Andreadi</v>
      </c>
      <c r="W4063" s="3" t="str">
        <f>IFERROR(VLOOKUP(B4063,Returns!$B$2:$C$801,2),"No")</f>
        <v>Yes</v>
      </c>
    </row>
    <row r="4064" spans="1:23" x14ac:dyDescent="0.2">
      <c r="A4064" s="1">
        <v>4063</v>
      </c>
      <c r="B4064" t="s">
        <v>8106</v>
      </c>
      <c r="C4064" s="2">
        <v>43169</v>
      </c>
      <c r="D4064" s="2">
        <v>43173</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s="3" t="str" cm="1">
        <f t="array" ref="V4064">_xlfn.IFS(Orders!M4064=People!$B$2,People!$A$2,Orders!M4064=People!$B$3,People!$A$3,Orders!M4064=People!$B$4,People!$A$3,Orders!M4064=People!$B$5,People!$A$5)</f>
        <v>Chuck Magee</v>
      </c>
      <c r="W4064" s="3" t="str">
        <f>IFERROR(VLOOKUP(B4064,Returns!$B$2:$C$801,2),"No")</f>
        <v>Yes</v>
      </c>
    </row>
    <row r="4065" spans="1:23" hidden="1" x14ac:dyDescent="0.2">
      <c r="A4065" s="1">
        <v>4064</v>
      </c>
      <c r="B4065" t="s">
        <v>8107</v>
      </c>
      <c r="C4065" s="2">
        <v>42544</v>
      </c>
      <c r="D4065" s="2">
        <v>42547</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s="3" t="str" cm="1">
        <f t="array" ref="V4065">_xlfn.IFS(Orders!M4065=People!$B$2,People!$A$2,Orders!M4065=People!$B$3,People!$A$3,Orders!M4065=People!$B$4,People!$A$3,Orders!M4065=People!$B$5,People!$A$5)</f>
        <v>Cassandra Brandow</v>
      </c>
      <c r="W4065" s="3" t="str">
        <f>IFERROR(VLOOKUP(B4065,Returns!$B$2:$C$801,2),"No")</f>
        <v>Yes</v>
      </c>
    </row>
    <row r="4066" spans="1:23" hidden="1" x14ac:dyDescent="0.2">
      <c r="A4066" s="1">
        <v>4065</v>
      </c>
      <c r="B4066" t="s">
        <v>8107</v>
      </c>
      <c r="C4066" s="2">
        <v>42544</v>
      </c>
      <c r="D4066" s="2">
        <v>42547</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s="3" t="str" cm="1">
        <f t="array" ref="V4066">_xlfn.IFS(Orders!M4066=People!$B$2,People!$A$2,Orders!M4066=People!$B$3,People!$A$3,Orders!M4066=People!$B$4,People!$A$3,Orders!M4066=People!$B$5,People!$A$5)</f>
        <v>Cassandra Brandow</v>
      </c>
      <c r="W4066" s="3" t="str">
        <f>IFERROR(VLOOKUP(B4066,Returns!$B$2:$C$801,2),"No")</f>
        <v>Yes</v>
      </c>
    </row>
    <row r="4067" spans="1:23" hidden="1" x14ac:dyDescent="0.2">
      <c r="A4067" s="1">
        <v>4066</v>
      </c>
      <c r="B4067" t="s">
        <v>8108</v>
      </c>
      <c r="C4067" s="2">
        <v>42675</v>
      </c>
      <c r="D4067" s="2">
        <v>42679</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s="3" t="str" cm="1">
        <f t="array" ref="V4067">_xlfn.IFS(Orders!M4067=People!$B$2,People!$A$2,Orders!M4067=People!$B$3,People!$A$3,Orders!M4067=People!$B$4,People!$A$3,Orders!M4067=People!$B$5,People!$A$5)</f>
        <v>Cassandra Brandow</v>
      </c>
      <c r="W4067" s="3" t="str">
        <f>IFERROR(VLOOKUP(B4067,Returns!$B$2:$C$801,2),"No")</f>
        <v>Yes</v>
      </c>
    </row>
    <row r="4068" spans="1:23" hidden="1" x14ac:dyDescent="0.2">
      <c r="A4068" s="1">
        <v>4067</v>
      </c>
      <c r="B4068" t="s">
        <v>8108</v>
      </c>
      <c r="C4068" s="2">
        <v>42675</v>
      </c>
      <c r="D4068" s="2">
        <v>42679</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s="3" t="str" cm="1">
        <f t="array" ref="V4068">_xlfn.IFS(Orders!M4068=People!$B$2,People!$A$2,Orders!M4068=People!$B$3,People!$A$3,Orders!M4068=People!$B$4,People!$A$3,Orders!M4068=People!$B$5,People!$A$5)</f>
        <v>Cassandra Brandow</v>
      </c>
      <c r="W4068" s="3" t="str">
        <f>IFERROR(VLOOKUP(B4068,Returns!$B$2:$C$801,2),"No")</f>
        <v>Yes</v>
      </c>
    </row>
    <row r="4069" spans="1:23" hidden="1" x14ac:dyDescent="0.2">
      <c r="A4069" s="1">
        <v>4068</v>
      </c>
      <c r="B4069" t="s">
        <v>8108</v>
      </c>
      <c r="C4069" s="2">
        <v>42675</v>
      </c>
      <c r="D4069" s="2">
        <v>42679</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s="3" t="str" cm="1">
        <f t="array" ref="V4069">_xlfn.IFS(Orders!M4069=People!$B$2,People!$A$2,Orders!M4069=People!$B$3,People!$A$3,Orders!M4069=People!$B$4,People!$A$3,Orders!M4069=People!$B$5,People!$A$5)</f>
        <v>Cassandra Brandow</v>
      </c>
      <c r="W4069" s="3" t="str">
        <f>IFERROR(VLOOKUP(B4069,Returns!$B$2:$C$801,2),"No")</f>
        <v>Yes</v>
      </c>
    </row>
    <row r="4070" spans="1:23" hidden="1" x14ac:dyDescent="0.2">
      <c r="A4070" s="1">
        <v>4069</v>
      </c>
      <c r="B4070" t="s">
        <v>8108</v>
      </c>
      <c r="C4070" s="2">
        <v>42675</v>
      </c>
      <c r="D4070" s="2">
        <v>42679</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s="3" t="str" cm="1">
        <f t="array" ref="V4070">_xlfn.IFS(Orders!M4070=People!$B$2,People!$A$2,Orders!M4070=People!$B$3,People!$A$3,Orders!M4070=People!$B$4,People!$A$3,Orders!M4070=People!$B$5,People!$A$5)</f>
        <v>Cassandra Brandow</v>
      </c>
      <c r="W4070" s="3" t="str">
        <f>IFERROR(VLOOKUP(B4070,Returns!$B$2:$C$801,2),"No")</f>
        <v>Yes</v>
      </c>
    </row>
    <row r="4071" spans="1:23" x14ac:dyDescent="0.2">
      <c r="A4071" s="1">
        <v>4070</v>
      </c>
      <c r="B4071" t="s">
        <v>8109</v>
      </c>
      <c r="C4071" s="2">
        <v>43340</v>
      </c>
      <c r="D4071" s="2">
        <v>43343</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s="3" t="str" cm="1">
        <f t="array" ref="V4071">_xlfn.IFS(Orders!M4071=People!$B$2,People!$A$2,Orders!M4071=People!$B$3,People!$A$3,Orders!M4071=People!$B$4,People!$A$3,Orders!M4071=People!$B$5,People!$A$5)</f>
        <v>Chuck Magee</v>
      </c>
      <c r="W4071" s="3" t="str">
        <f>IFERROR(VLOOKUP(B4071,Returns!$B$2:$C$801,2),"No")</f>
        <v>Yes</v>
      </c>
    </row>
    <row r="4072" spans="1:23" x14ac:dyDescent="0.2">
      <c r="A4072" s="1">
        <v>4071</v>
      </c>
      <c r="B4072" t="s">
        <v>8109</v>
      </c>
      <c r="C4072" s="2">
        <v>43340</v>
      </c>
      <c r="D4072" s="2">
        <v>43343</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s="3" t="str" cm="1">
        <f t="array" ref="V4072">_xlfn.IFS(Orders!M4072=People!$B$2,People!$A$2,Orders!M4072=People!$B$3,People!$A$3,Orders!M4072=People!$B$4,People!$A$3,Orders!M4072=People!$B$5,People!$A$5)</f>
        <v>Chuck Magee</v>
      </c>
      <c r="W4072" s="3" t="str">
        <f>IFERROR(VLOOKUP(B4072,Returns!$B$2:$C$801,2),"No")</f>
        <v>Yes</v>
      </c>
    </row>
    <row r="4073" spans="1:23" x14ac:dyDescent="0.2">
      <c r="A4073" s="1">
        <v>4072</v>
      </c>
      <c r="B4073" t="s">
        <v>8109</v>
      </c>
      <c r="C4073" s="2">
        <v>43340</v>
      </c>
      <c r="D4073" s="2">
        <v>43343</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s="3" t="str" cm="1">
        <f t="array" ref="V4073">_xlfn.IFS(Orders!M4073=People!$B$2,People!$A$2,Orders!M4073=People!$B$3,People!$A$3,Orders!M4073=People!$B$4,People!$A$3,Orders!M4073=People!$B$5,People!$A$5)</f>
        <v>Chuck Magee</v>
      </c>
      <c r="W4073" s="3" t="str">
        <f>IFERROR(VLOOKUP(B4073,Returns!$B$2:$C$801,2),"No")</f>
        <v>Yes</v>
      </c>
    </row>
    <row r="4074" spans="1:23" x14ac:dyDescent="0.2">
      <c r="A4074" s="1">
        <v>4073</v>
      </c>
      <c r="B4074" t="s">
        <v>8110</v>
      </c>
      <c r="C4074" s="2">
        <v>43075</v>
      </c>
      <c r="D4074" s="2">
        <v>43077</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s="3" t="str" cm="1">
        <f t="array" ref="V4074">_xlfn.IFS(Orders!M4074=People!$B$2,People!$A$2,Orders!M4074=People!$B$3,People!$A$3,Orders!M4074=People!$B$4,People!$A$3,Orders!M4074=People!$B$5,People!$A$5)</f>
        <v>Chuck Magee</v>
      </c>
      <c r="W4074" s="3" t="str">
        <f>IFERROR(VLOOKUP(B4074,Returns!$B$2:$C$801,2),"No")</f>
        <v>Yes</v>
      </c>
    </row>
    <row r="4075" spans="1:23" x14ac:dyDescent="0.2">
      <c r="A4075" s="1">
        <v>4074</v>
      </c>
      <c r="B4075" t="s">
        <v>8111</v>
      </c>
      <c r="C4075" s="2">
        <v>43002</v>
      </c>
      <c r="D4075" s="2">
        <v>43005</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s="3" t="str" cm="1">
        <f t="array" ref="V4075">_xlfn.IFS(Orders!M4075=People!$B$2,People!$A$2,Orders!M4075=People!$B$3,People!$A$3,Orders!M4075=People!$B$4,People!$A$3,Orders!M4075=People!$B$5,People!$A$5)</f>
        <v>Chuck Magee</v>
      </c>
      <c r="W4075" s="3" t="str">
        <f>IFERROR(VLOOKUP(B4075,Returns!$B$2:$C$801,2),"No")</f>
        <v>Yes</v>
      </c>
    </row>
    <row r="4076" spans="1:23" hidden="1" x14ac:dyDescent="0.2">
      <c r="A4076" s="1">
        <v>4075</v>
      </c>
      <c r="B4076" t="s">
        <v>8112</v>
      </c>
      <c r="C4076" s="2">
        <v>43784</v>
      </c>
      <c r="D4076" s="2">
        <v>43789</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s="3" t="str" cm="1">
        <f t="array" ref="V4076">_xlfn.IFS(Orders!M4076=People!$B$2,People!$A$2,Orders!M4076=People!$B$3,People!$A$3,Orders!M4076=People!$B$4,People!$A$3,Orders!M4076=People!$B$5,People!$A$5)</f>
        <v>Cassandra Brandow</v>
      </c>
      <c r="W4076" s="3" t="str">
        <f>IFERROR(VLOOKUP(B4076,Returns!$B$2:$C$801,2),"No")</f>
        <v>Yes</v>
      </c>
    </row>
    <row r="4077" spans="1:23" hidden="1" x14ac:dyDescent="0.2">
      <c r="A4077" s="1">
        <v>4076</v>
      </c>
      <c r="B4077" t="s">
        <v>8112</v>
      </c>
      <c r="C4077" s="2">
        <v>43784</v>
      </c>
      <c r="D4077" s="2">
        <v>43789</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s="3" t="str" cm="1">
        <f t="array" ref="V4077">_xlfn.IFS(Orders!M4077=People!$B$2,People!$A$2,Orders!M4077=People!$B$3,People!$A$3,Orders!M4077=People!$B$4,People!$A$3,Orders!M4077=People!$B$5,People!$A$5)</f>
        <v>Cassandra Brandow</v>
      </c>
      <c r="W4077" s="3" t="str">
        <f>IFERROR(VLOOKUP(B4077,Returns!$B$2:$C$801,2),"No")</f>
        <v>Yes</v>
      </c>
    </row>
    <row r="4078" spans="1:23" x14ac:dyDescent="0.2">
      <c r="A4078" s="1">
        <v>4077</v>
      </c>
      <c r="B4078" t="s">
        <v>8113</v>
      </c>
      <c r="C4078" s="2">
        <v>43088</v>
      </c>
      <c r="D4078" s="2">
        <v>43090</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s="3" t="str" cm="1">
        <f t="array" ref="V4078">_xlfn.IFS(Orders!M4078=People!$B$2,People!$A$2,Orders!M4078=People!$B$3,People!$A$3,Orders!M4078=People!$B$4,People!$A$3,Orders!M4078=People!$B$5,People!$A$5)</f>
        <v>Chuck Magee</v>
      </c>
      <c r="W4078" s="3" t="str">
        <f>IFERROR(VLOOKUP(B4078,Returns!$B$2:$C$801,2),"No")</f>
        <v>Yes</v>
      </c>
    </row>
    <row r="4079" spans="1:23" x14ac:dyDescent="0.2">
      <c r="A4079" s="1">
        <v>4078</v>
      </c>
      <c r="B4079" t="s">
        <v>8113</v>
      </c>
      <c r="C4079" s="2">
        <v>43088</v>
      </c>
      <c r="D4079" s="2">
        <v>43090</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s="3" t="str" cm="1">
        <f t="array" ref="V4079">_xlfn.IFS(Orders!M4079=People!$B$2,People!$A$2,Orders!M4079=People!$B$3,People!$A$3,Orders!M4079=People!$B$4,People!$A$3,Orders!M4079=People!$B$5,People!$A$5)</f>
        <v>Chuck Magee</v>
      </c>
      <c r="W4079" s="3" t="str">
        <f>IFERROR(VLOOKUP(B4079,Returns!$B$2:$C$801,2),"No")</f>
        <v>Yes</v>
      </c>
    </row>
    <row r="4080" spans="1:23" x14ac:dyDescent="0.2">
      <c r="A4080" s="1">
        <v>4079</v>
      </c>
      <c r="B4080" t="s">
        <v>8113</v>
      </c>
      <c r="C4080" s="2">
        <v>43088</v>
      </c>
      <c r="D4080" s="2">
        <v>43090</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s="3" t="str" cm="1">
        <f t="array" ref="V4080">_xlfn.IFS(Orders!M4080=People!$B$2,People!$A$2,Orders!M4080=People!$B$3,People!$A$3,Orders!M4080=People!$B$4,People!$A$3,Orders!M4080=People!$B$5,People!$A$5)</f>
        <v>Chuck Magee</v>
      </c>
      <c r="W4080" s="3" t="str">
        <f>IFERROR(VLOOKUP(B4080,Returns!$B$2:$C$801,2),"No")</f>
        <v>Yes</v>
      </c>
    </row>
    <row r="4081" spans="1:23" hidden="1" x14ac:dyDescent="0.2">
      <c r="A4081" s="1">
        <v>4080</v>
      </c>
      <c r="B4081" t="s">
        <v>8114</v>
      </c>
      <c r="C4081" s="2">
        <v>43090</v>
      </c>
      <c r="D4081" s="2">
        <v>43093</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s="3" t="str" cm="1">
        <f t="array" ref="V4081">_xlfn.IFS(Orders!M4081=People!$B$2,People!$A$2,Orders!M4081=People!$B$3,People!$A$3,Orders!M4081=People!$B$4,People!$A$3,Orders!M4081=People!$B$5,People!$A$5)</f>
        <v>Cassandra Brandow</v>
      </c>
      <c r="W4081" s="3" t="str">
        <f>IFERROR(VLOOKUP(B4081,Returns!$B$2:$C$801,2),"No")</f>
        <v>Yes</v>
      </c>
    </row>
    <row r="4082" spans="1:23" hidden="1" x14ac:dyDescent="0.2">
      <c r="A4082" s="1">
        <v>4081</v>
      </c>
      <c r="B4082" t="s">
        <v>8115</v>
      </c>
      <c r="C4082" s="2">
        <v>43368</v>
      </c>
      <c r="D4082" s="2">
        <v>43372</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s="3" t="str" cm="1">
        <f t="array" ref="V4082">_xlfn.IFS(Orders!M4082=People!$B$2,People!$A$2,Orders!M4082=People!$B$3,People!$A$3,Orders!M4082=People!$B$4,People!$A$3,Orders!M4082=People!$B$5,People!$A$5)</f>
        <v>Anna Andreadi</v>
      </c>
      <c r="W4082" s="3" t="str">
        <f>IFERROR(VLOOKUP(B4082,Returns!$B$2:$C$801,2),"No")</f>
        <v>Yes</v>
      </c>
    </row>
    <row r="4083" spans="1:23" hidden="1" x14ac:dyDescent="0.2">
      <c r="A4083" s="1">
        <v>4082</v>
      </c>
      <c r="B4083" t="s">
        <v>8115</v>
      </c>
      <c r="C4083" s="2">
        <v>43368</v>
      </c>
      <c r="D4083" s="2">
        <v>43372</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s="3" t="str" cm="1">
        <f t="array" ref="V4083">_xlfn.IFS(Orders!M4083=People!$B$2,People!$A$2,Orders!M4083=People!$B$3,People!$A$3,Orders!M4083=People!$B$4,People!$A$3,Orders!M4083=People!$B$5,People!$A$5)</f>
        <v>Anna Andreadi</v>
      </c>
      <c r="W4083" s="3" t="str">
        <f>IFERROR(VLOOKUP(B4083,Returns!$B$2:$C$801,2),"No")</f>
        <v>Yes</v>
      </c>
    </row>
    <row r="4084" spans="1:23" x14ac:dyDescent="0.2">
      <c r="A4084" s="1">
        <v>4083</v>
      </c>
      <c r="B4084" t="s">
        <v>8116</v>
      </c>
      <c r="C4084" s="2">
        <v>43640</v>
      </c>
      <c r="D4084" s="2">
        <v>43646</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s="3" t="str" cm="1">
        <f t="array" ref="V4084">_xlfn.IFS(Orders!M4084=People!$B$2,People!$A$2,Orders!M4084=People!$B$3,People!$A$3,Orders!M4084=People!$B$4,People!$A$3,Orders!M4084=People!$B$5,People!$A$5)</f>
        <v>Chuck Magee</v>
      </c>
      <c r="W4084" s="3" t="str">
        <f>IFERROR(VLOOKUP(B4084,Returns!$B$2:$C$801,2),"No")</f>
        <v>Yes</v>
      </c>
    </row>
    <row r="4085" spans="1:23" x14ac:dyDescent="0.2">
      <c r="A4085" s="1">
        <v>4084</v>
      </c>
      <c r="B4085" t="s">
        <v>8116</v>
      </c>
      <c r="C4085" s="2">
        <v>43640</v>
      </c>
      <c r="D4085" s="2">
        <v>43646</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s="3" t="str" cm="1">
        <f t="array" ref="V4085">_xlfn.IFS(Orders!M4085=People!$B$2,People!$A$2,Orders!M4085=People!$B$3,People!$A$3,Orders!M4085=People!$B$4,People!$A$3,Orders!M4085=People!$B$5,People!$A$5)</f>
        <v>Chuck Magee</v>
      </c>
      <c r="W4085" s="3" t="str">
        <f>IFERROR(VLOOKUP(B4085,Returns!$B$2:$C$801,2),"No")</f>
        <v>Yes</v>
      </c>
    </row>
    <row r="4086" spans="1:23" hidden="1" x14ac:dyDescent="0.2">
      <c r="A4086" s="1">
        <v>4085</v>
      </c>
      <c r="B4086" t="s">
        <v>8117</v>
      </c>
      <c r="C4086" s="2">
        <v>43715</v>
      </c>
      <c r="D4086" s="2">
        <v>43717</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s="3" t="str" cm="1">
        <f t="array" ref="V4086">_xlfn.IFS(Orders!M4086=People!$B$2,People!$A$2,Orders!M4086=People!$B$3,People!$A$3,Orders!M4086=People!$B$4,People!$A$3,Orders!M4086=People!$B$5,People!$A$5)</f>
        <v>Anna Andreadi</v>
      </c>
      <c r="W4086" s="3" t="str">
        <f>IFERROR(VLOOKUP(B4086,Returns!$B$2:$C$801,2),"No")</f>
        <v>Yes</v>
      </c>
    </row>
    <row r="4087" spans="1:23" hidden="1" x14ac:dyDescent="0.2">
      <c r="A4087" s="1">
        <v>4086</v>
      </c>
      <c r="B4087" t="s">
        <v>8118</v>
      </c>
      <c r="C4087" s="2">
        <v>43316</v>
      </c>
      <c r="D4087" s="2">
        <v>43318</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s="3" t="str" cm="1">
        <f t="array" ref="V4087">_xlfn.IFS(Orders!M4087=People!$B$2,People!$A$2,Orders!M4087=People!$B$3,People!$A$3,Orders!M4087=People!$B$4,People!$A$3,Orders!M4087=People!$B$5,People!$A$5)</f>
        <v>Anna Andreadi</v>
      </c>
      <c r="W4087" s="3" t="str">
        <f>IFERROR(VLOOKUP(B4087,Returns!$B$2:$C$801,2),"No")</f>
        <v>Yes</v>
      </c>
    </row>
    <row r="4088" spans="1:23" hidden="1" x14ac:dyDescent="0.2">
      <c r="A4088" s="1">
        <v>4087</v>
      </c>
      <c r="B4088" t="s">
        <v>8118</v>
      </c>
      <c r="C4088" s="2">
        <v>43316</v>
      </c>
      <c r="D4088" s="2">
        <v>43318</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s="3" t="str" cm="1">
        <f t="array" ref="V4088">_xlfn.IFS(Orders!M4088=People!$B$2,People!$A$2,Orders!M4088=People!$B$3,People!$A$3,Orders!M4088=People!$B$4,People!$A$3,Orders!M4088=People!$B$5,People!$A$5)</f>
        <v>Anna Andreadi</v>
      </c>
      <c r="W4088" s="3" t="str">
        <f>IFERROR(VLOOKUP(B4088,Returns!$B$2:$C$801,2),"No")</f>
        <v>Yes</v>
      </c>
    </row>
    <row r="4089" spans="1:23" hidden="1" x14ac:dyDescent="0.2">
      <c r="A4089" s="1">
        <v>4088</v>
      </c>
      <c r="B4089" t="s">
        <v>8118</v>
      </c>
      <c r="C4089" s="2">
        <v>43316</v>
      </c>
      <c r="D4089" s="2">
        <v>43318</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s="3" t="str" cm="1">
        <f t="array" ref="V4089">_xlfn.IFS(Orders!M4089=People!$B$2,People!$A$2,Orders!M4089=People!$B$3,People!$A$3,Orders!M4089=People!$B$4,People!$A$3,Orders!M4089=People!$B$5,People!$A$5)</f>
        <v>Anna Andreadi</v>
      </c>
      <c r="W4089" s="3" t="str">
        <f>IFERROR(VLOOKUP(B4089,Returns!$B$2:$C$801,2),"No")</f>
        <v>Yes</v>
      </c>
    </row>
    <row r="4090" spans="1:23" hidden="1" x14ac:dyDescent="0.2">
      <c r="A4090" s="1">
        <v>4089</v>
      </c>
      <c r="B4090" t="s">
        <v>8119</v>
      </c>
      <c r="C4090" s="2">
        <v>42601</v>
      </c>
      <c r="D4090" s="2">
        <v>42608</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s="3" t="str" cm="1">
        <f t="array" ref="V4090">_xlfn.IFS(Orders!M4090=People!$B$2,People!$A$2,Orders!M4090=People!$B$3,People!$A$3,Orders!M4090=People!$B$4,People!$A$3,Orders!M4090=People!$B$5,People!$A$5)</f>
        <v>Cassandra Brandow</v>
      </c>
      <c r="W4090" s="3" t="str">
        <f>IFERROR(VLOOKUP(B4090,Returns!$B$2:$C$801,2),"No")</f>
        <v>Yes</v>
      </c>
    </row>
    <row r="4091" spans="1:23" x14ac:dyDescent="0.2">
      <c r="A4091" s="1">
        <v>4090</v>
      </c>
      <c r="B4091" t="s">
        <v>8120</v>
      </c>
      <c r="C4091" s="2">
        <v>43191</v>
      </c>
      <c r="D4091" s="2">
        <v>43195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s="3" t="str" cm="1">
        <f t="array" ref="V4091">_xlfn.IFS(Orders!M4091=People!$B$2,People!$A$2,Orders!M4091=People!$B$3,People!$A$3,Orders!M4091=People!$B$4,People!$A$3,Orders!M4091=People!$B$5,People!$A$5)</f>
        <v>Chuck Magee</v>
      </c>
      <c r="W4091" s="3" t="str">
        <f>IFERROR(VLOOKUP(B4091,Returns!$B$2:$C$801,2),"No")</f>
        <v>Yes</v>
      </c>
    </row>
    <row r="4092" spans="1:23" x14ac:dyDescent="0.2">
      <c r="A4092" s="1">
        <v>4091</v>
      </c>
      <c r="B4092" t="s">
        <v>8120</v>
      </c>
      <c r="C4092" s="2">
        <v>43191</v>
      </c>
      <c r="D4092" s="2">
        <v>43195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s="3" t="str" cm="1">
        <f t="array" ref="V4092">_xlfn.IFS(Orders!M4092=People!$B$2,People!$A$2,Orders!M4092=People!$B$3,People!$A$3,Orders!M4092=People!$B$4,People!$A$3,Orders!M4092=People!$B$5,People!$A$5)</f>
        <v>Chuck Magee</v>
      </c>
      <c r="W4092" s="3" t="str">
        <f>IFERROR(VLOOKUP(B4092,Returns!$B$2:$C$801,2),"No")</f>
        <v>Yes</v>
      </c>
    </row>
    <row r="4093" spans="1:23" x14ac:dyDescent="0.2">
      <c r="A4093" s="1">
        <v>4092</v>
      </c>
      <c r="B4093" t="s">
        <v>8120</v>
      </c>
      <c r="C4093" s="2">
        <v>43191</v>
      </c>
      <c r="D4093" s="2">
        <v>43195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s="3" t="str" cm="1">
        <f t="array" ref="V4093">_xlfn.IFS(Orders!M4093=People!$B$2,People!$A$2,Orders!M4093=People!$B$3,People!$A$3,Orders!M4093=People!$B$4,People!$A$3,Orders!M4093=People!$B$5,People!$A$5)</f>
        <v>Chuck Magee</v>
      </c>
      <c r="W4093" s="3" t="str">
        <f>IFERROR(VLOOKUP(B4093,Returns!$B$2:$C$801,2),"No")</f>
        <v>Yes</v>
      </c>
    </row>
    <row r="4094" spans="1:23" x14ac:dyDescent="0.2">
      <c r="A4094" s="1">
        <v>4093</v>
      </c>
      <c r="B4094" t="s">
        <v>8121</v>
      </c>
      <c r="C4094" s="2">
        <v>43601</v>
      </c>
      <c r="D4094" s="2">
        <v>43603</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s="3" t="str" cm="1">
        <f t="array" ref="V4094">_xlfn.IFS(Orders!M4094=People!$B$2,People!$A$2,Orders!M4094=People!$B$3,People!$A$3,Orders!M4094=People!$B$4,People!$A$3,Orders!M4094=People!$B$5,People!$A$5)</f>
        <v>Chuck Magee</v>
      </c>
      <c r="W4094" s="3" t="str">
        <f>IFERROR(VLOOKUP(B4094,Returns!$B$2:$C$801,2),"No")</f>
        <v>Yes</v>
      </c>
    </row>
    <row r="4095" spans="1:23" hidden="1" x14ac:dyDescent="0.2">
      <c r="A4095" s="1">
        <v>4094</v>
      </c>
      <c r="B4095" t="s">
        <v>8122</v>
      </c>
      <c r="C4095" s="2">
        <v>42971</v>
      </c>
      <c r="D4095" s="2">
        <v>42975</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s="3" t="str" cm="1">
        <f t="array" ref="V4095">_xlfn.IFS(Orders!M4095=People!$B$2,People!$A$2,Orders!M4095=People!$B$3,People!$A$3,Orders!M4095=People!$B$4,People!$A$3,Orders!M4095=People!$B$5,People!$A$5)</f>
        <v>Cassandra Brandow</v>
      </c>
      <c r="W4095" s="3" t="str">
        <f>IFERROR(VLOOKUP(B4095,Returns!$B$2:$C$801,2),"No")</f>
        <v>Yes</v>
      </c>
    </row>
    <row r="4096" spans="1:23" hidden="1" x14ac:dyDescent="0.2">
      <c r="A4096" s="1">
        <v>4095</v>
      </c>
      <c r="B4096" t="s">
        <v>8122</v>
      </c>
      <c r="C4096" s="2">
        <v>42971</v>
      </c>
      <c r="D4096" s="2">
        <v>42975</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s="3" t="str" cm="1">
        <f t="array" ref="V4096">_xlfn.IFS(Orders!M4096=People!$B$2,People!$A$2,Orders!M4096=People!$B$3,People!$A$3,Orders!M4096=People!$B$4,People!$A$3,Orders!M4096=People!$B$5,People!$A$5)</f>
        <v>Cassandra Brandow</v>
      </c>
      <c r="W4096" s="3" t="str">
        <f>IFERROR(VLOOKUP(B4096,Returns!$B$2:$C$801,2),"No")</f>
        <v>Yes</v>
      </c>
    </row>
    <row r="4097" spans="1:23" hidden="1" x14ac:dyDescent="0.2">
      <c r="A4097" s="1">
        <v>4096</v>
      </c>
      <c r="B4097" t="s">
        <v>8122</v>
      </c>
      <c r="C4097" s="2">
        <v>42971</v>
      </c>
      <c r="D4097" s="2">
        <v>42975</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s="3" t="str" cm="1">
        <f t="array" ref="V4097">_xlfn.IFS(Orders!M4097=People!$B$2,People!$A$2,Orders!M4097=People!$B$3,People!$A$3,Orders!M4097=People!$B$4,People!$A$3,Orders!M4097=People!$B$5,People!$A$5)</f>
        <v>Cassandra Brandow</v>
      </c>
      <c r="W4097" s="3" t="str">
        <f>IFERROR(VLOOKUP(B4097,Returns!$B$2:$C$801,2),"No")</f>
        <v>Yes</v>
      </c>
    </row>
    <row r="4098" spans="1:23" x14ac:dyDescent="0.2">
      <c r="A4098" s="1">
        <v>4097</v>
      </c>
      <c r="B4098" t="s">
        <v>8123</v>
      </c>
      <c r="C4098" s="2">
        <v>42636</v>
      </c>
      <c r="D4098" s="2">
        <v>42641</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s="3" t="str" cm="1">
        <f t="array" ref="V4098">_xlfn.IFS(Orders!M4098=People!$B$2,People!$A$2,Orders!M4098=People!$B$3,People!$A$3,Orders!M4098=People!$B$4,People!$A$3,Orders!M4098=People!$B$5,People!$A$5)</f>
        <v>Chuck Magee</v>
      </c>
      <c r="W4098" s="3" t="str">
        <f>IFERROR(VLOOKUP(B4098,Returns!$B$2:$C$801,2),"No")</f>
        <v>Yes</v>
      </c>
    </row>
    <row r="4099" spans="1:23" x14ac:dyDescent="0.2">
      <c r="A4099" s="1">
        <v>4098</v>
      </c>
      <c r="B4099" t="s">
        <v>8123</v>
      </c>
      <c r="C4099" s="2">
        <v>42636</v>
      </c>
      <c r="D4099" s="2">
        <v>42641</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s="3" t="str" cm="1">
        <f t="array" ref="V4099">_xlfn.IFS(Orders!M4099=People!$B$2,People!$A$2,Orders!M4099=People!$B$3,People!$A$3,Orders!M4099=People!$B$4,People!$A$3,Orders!M4099=People!$B$5,People!$A$5)</f>
        <v>Chuck Magee</v>
      </c>
      <c r="W4099" s="3" t="str">
        <f>IFERROR(VLOOKUP(B4099,Returns!$B$2:$C$801,2),"No")</f>
        <v>Yes</v>
      </c>
    </row>
    <row r="4100" spans="1:23" x14ac:dyDescent="0.2">
      <c r="A4100" s="1">
        <v>4099</v>
      </c>
      <c r="B4100" t="s">
        <v>8123</v>
      </c>
      <c r="C4100" s="2">
        <v>42636</v>
      </c>
      <c r="D4100" s="2">
        <v>42641</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s="3" t="str" cm="1">
        <f t="array" ref="V4100">_xlfn.IFS(Orders!M4100=People!$B$2,People!$A$2,Orders!M4100=People!$B$3,People!$A$3,Orders!M4100=People!$B$4,People!$A$3,Orders!M4100=People!$B$5,People!$A$5)</f>
        <v>Chuck Magee</v>
      </c>
      <c r="W4100" s="3" t="str">
        <f>IFERROR(VLOOKUP(B4100,Returns!$B$2:$C$801,2),"No")</f>
        <v>Yes</v>
      </c>
    </row>
    <row r="4101" spans="1:23" x14ac:dyDescent="0.2">
      <c r="A4101" s="1">
        <v>4100</v>
      </c>
      <c r="B4101" t="s">
        <v>8123</v>
      </c>
      <c r="C4101" s="2">
        <v>42636</v>
      </c>
      <c r="D4101" s="2">
        <v>42641</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s="3" t="str" cm="1">
        <f t="array" ref="V4101">_xlfn.IFS(Orders!M4101=People!$B$2,People!$A$2,Orders!M4101=People!$B$3,People!$A$3,Orders!M4101=People!$B$4,People!$A$3,Orders!M4101=People!$B$5,People!$A$5)</f>
        <v>Chuck Magee</v>
      </c>
      <c r="W4101" s="3" t="str">
        <f>IFERROR(VLOOKUP(B4101,Returns!$B$2:$C$801,2),"No")</f>
        <v>Yes</v>
      </c>
    </row>
    <row r="4102" spans="1:23" x14ac:dyDescent="0.2">
      <c r="A4102" s="1">
        <v>4101</v>
      </c>
      <c r="B4102" t="s">
        <v>8124</v>
      </c>
      <c r="C4102" s="2">
        <v>43635</v>
      </c>
      <c r="D4102" s="2">
        <v>43639</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s="3" t="str" cm="1">
        <f t="array" ref="V4102">_xlfn.IFS(Orders!M4102=People!$B$2,People!$A$2,Orders!M4102=People!$B$3,People!$A$3,Orders!M4102=People!$B$4,People!$A$3,Orders!M4102=People!$B$5,People!$A$5)</f>
        <v>Chuck Magee</v>
      </c>
      <c r="W4102" s="3" t="str">
        <f>IFERROR(VLOOKUP(B4102,Returns!$B$2:$C$801,2),"No")</f>
        <v>Yes</v>
      </c>
    </row>
    <row r="4103" spans="1:23" x14ac:dyDescent="0.2">
      <c r="A4103" s="1">
        <v>4102</v>
      </c>
      <c r="B4103" t="s">
        <v>8124</v>
      </c>
      <c r="C4103" s="2">
        <v>43635</v>
      </c>
      <c r="D4103" s="2">
        <v>43639</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s="3" t="str" cm="1">
        <f t="array" ref="V4103">_xlfn.IFS(Orders!M4103=People!$B$2,People!$A$2,Orders!M4103=People!$B$3,People!$A$3,Orders!M4103=People!$B$4,People!$A$3,Orders!M4103=People!$B$5,People!$A$5)</f>
        <v>Chuck Magee</v>
      </c>
      <c r="W4103" s="3" t="str">
        <f>IFERROR(VLOOKUP(B4103,Returns!$B$2:$C$801,2),"No")</f>
        <v>Yes</v>
      </c>
    </row>
    <row r="4104" spans="1:23" x14ac:dyDescent="0.2">
      <c r="A4104" s="1">
        <v>4103</v>
      </c>
      <c r="B4104" t="s">
        <v>8124</v>
      </c>
      <c r="C4104" s="2">
        <v>43635</v>
      </c>
      <c r="D4104" s="2">
        <v>43639</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s="3" t="str" cm="1">
        <f t="array" ref="V4104">_xlfn.IFS(Orders!M4104=People!$B$2,People!$A$2,Orders!M4104=People!$B$3,People!$A$3,Orders!M4104=People!$B$4,People!$A$3,Orders!M4104=People!$B$5,People!$A$5)</f>
        <v>Chuck Magee</v>
      </c>
      <c r="W4104" s="3" t="str">
        <f>IFERROR(VLOOKUP(B4104,Returns!$B$2:$C$801,2),"No")</f>
        <v>Yes</v>
      </c>
    </row>
    <row r="4105" spans="1:23" x14ac:dyDescent="0.2">
      <c r="A4105" s="1">
        <v>4104</v>
      </c>
      <c r="B4105" t="s">
        <v>8125</v>
      </c>
      <c r="C4105" s="2">
        <v>43820</v>
      </c>
      <c r="D4105" s="2">
        <v>43820</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s="3" t="str" cm="1">
        <f t="array" ref="V4105">_xlfn.IFS(Orders!M4105=People!$B$2,People!$A$2,Orders!M4105=People!$B$3,People!$A$3,Orders!M4105=People!$B$4,People!$A$3,Orders!M4105=People!$B$5,People!$A$5)</f>
        <v>Chuck Magee</v>
      </c>
      <c r="W4105" s="3" t="str">
        <f>IFERROR(VLOOKUP(B4105,Returns!$B$2:$C$801,2),"No")</f>
        <v>Yes</v>
      </c>
    </row>
    <row r="4106" spans="1:23" hidden="1" x14ac:dyDescent="0.2">
      <c r="A4106" s="1">
        <v>4105</v>
      </c>
      <c r="B4106" t="s">
        <v>6228</v>
      </c>
      <c r="C4106" s="2">
        <v>43684</v>
      </c>
      <c r="D4106" s="2">
        <v>43690</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s="3" t="str" cm="1">
        <f t="array" ref="V4106">_xlfn.IFS(Orders!M4106=People!$B$2,People!$A$2,Orders!M4106=People!$B$3,People!$A$3,Orders!M4106=People!$B$4,People!$A$3,Orders!M4106=People!$B$5,People!$A$5)</f>
        <v>Anna Andreadi</v>
      </c>
      <c r="W4106" s="3" t="str">
        <f>IFERROR(VLOOKUP(B4106,Returns!$B$2:$C$801,2),"No")</f>
        <v>Yes</v>
      </c>
    </row>
    <row r="4107" spans="1:23" hidden="1" x14ac:dyDescent="0.2">
      <c r="A4107" s="1">
        <v>4106</v>
      </c>
      <c r="B4107" t="s">
        <v>6228</v>
      </c>
      <c r="C4107" s="2">
        <v>43684</v>
      </c>
      <c r="D4107" s="2">
        <v>43690</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s="3" t="str" cm="1">
        <f t="array" ref="V4107">_xlfn.IFS(Orders!M4107=People!$B$2,People!$A$2,Orders!M4107=People!$B$3,People!$A$3,Orders!M4107=People!$B$4,People!$A$3,Orders!M4107=People!$B$5,People!$A$5)</f>
        <v>Anna Andreadi</v>
      </c>
      <c r="W4107" s="3" t="str">
        <f>IFERROR(VLOOKUP(B4107,Returns!$B$2:$C$801,2),"No")</f>
        <v>Yes</v>
      </c>
    </row>
    <row r="4108" spans="1:23" x14ac:dyDescent="0.2">
      <c r="A4108" s="1">
        <v>4107</v>
      </c>
      <c r="B4108" t="s">
        <v>8126</v>
      </c>
      <c r="C4108" s="2">
        <v>43334</v>
      </c>
      <c r="D4108" s="2">
        <v>43338</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s="3" t="str" cm="1">
        <f t="array" ref="V4108">_xlfn.IFS(Orders!M4108=People!$B$2,People!$A$2,Orders!M4108=People!$B$3,People!$A$3,Orders!M4108=People!$B$4,People!$A$3,Orders!M4108=People!$B$5,People!$A$5)</f>
        <v>Chuck Magee</v>
      </c>
      <c r="W4108" s="3" t="str">
        <f>IFERROR(VLOOKUP(B4108,Returns!$B$2:$C$801,2),"No")</f>
        <v>Yes</v>
      </c>
    </row>
    <row r="4109" spans="1:23" x14ac:dyDescent="0.2">
      <c r="A4109" s="1">
        <v>4108</v>
      </c>
      <c r="B4109" t="s">
        <v>8127</v>
      </c>
      <c r="C4109" s="2">
        <v>42985</v>
      </c>
      <c r="D4109" s="2">
        <v>42985</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s="3" t="str" cm="1">
        <f t="array" ref="V4109">_xlfn.IFS(Orders!M4109=People!$B$2,People!$A$2,Orders!M4109=People!$B$3,People!$A$3,Orders!M4109=People!$B$4,People!$A$3,Orders!M4109=People!$B$5,People!$A$5)</f>
        <v>Chuck Magee</v>
      </c>
      <c r="W4109" s="3" t="str">
        <f>IFERROR(VLOOKUP(B4109,Returns!$B$2:$C$801,2),"No")</f>
        <v>Yes</v>
      </c>
    </row>
    <row r="4110" spans="1:23" x14ac:dyDescent="0.2">
      <c r="A4110" s="1">
        <v>4109</v>
      </c>
      <c r="B4110" t="s">
        <v>8127</v>
      </c>
      <c r="C4110" s="2">
        <v>42985</v>
      </c>
      <c r="D4110" s="2">
        <v>42985</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s="3" t="str" cm="1">
        <f t="array" ref="V4110">_xlfn.IFS(Orders!M4110=People!$B$2,People!$A$2,Orders!M4110=People!$B$3,People!$A$3,Orders!M4110=People!$B$4,People!$A$3,Orders!M4110=People!$B$5,People!$A$5)</f>
        <v>Chuck Magee</v>
      </c>
      <c r="W4110" s="3" t="str">
        <f>IFERROR(VLOOKUP(B4110,Returns!$B$2:$C$801,2),"No")</f>
        <v>Yes</v>
      </c>
    </row>
    <row r="4111" spans="1:23" x14ac:dyDescent="0.2">
      <c r="A4111" s="1">
        <v>4110</v>
      </c>
      <c r="B4111" t="s">
        <v>8128</v>
      </c>
      <c r="C4111" s="2">
        <v>43094</v>
      </c>
      <c r="D4111" s="2">
        <v>43101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s="3" t="str" cm="1">
        <f t="array" ref="V4111">_xlfn.IFS(Orders!M4111=People!$B$2,People!$A$2,Orders!M4111=People!$B$3,People!$A$3,Orders!M4111=People!$B$4,People!$A$3,Orders!M4111=People!$B$5,People!$A$5)</f>
        <v>Chuck Magee</v>
      </c>
      <c r="W4111" s="3" t="str">
        <f>IFERROR(VLOOKUP(B4111,Returns!$B$2:$C$801,2),"No")</f>
        <v>Yes</v>
      </c>
    </row>
    <row r="4112" spans="1:23" x14ac:dyDescent="0.2">
      <c r="A4112" s="1">
        <v>4111</v>
      </c>
      <c r="B4112" t="s">
        <v>8128</v>
      </c>
      <c r="C4112" s="2">
        <v>43094</v>
      </c>
      <c r="D4112" s="2">
        <v>43101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s="3" t="str" cm="1">
        <f t="array" ref="V4112">_xlfn.IFS(Orders!M4112=People!$B$2,People!$A$2,Orders!M4112=People!$B$3,People!$A$3,Orders!M4112=People!$B$4,People!$A$3,Orders!M4112=People!$B$5,People!$A$5)</f>
        <v>Chuck Magee</v>
      </c>
      <c r="W4112" s="3" t="str">
        <f>IFERROR(VLOOKUP(B4112,Returns!$B$2:$C$801,2),"No")</f>
        <v>Yes</v>
      </c>
    </row>
    <row r="4113" spans="1:23" x14ac:dyDescent="0.2">
      <c r="A4113" s="1">
        <v>4112</v>
      </c>
      <c r="B4113" t="s">
        <v>8128</v>
      </c>
      <c r="C4113" s="2">
        <v>43094</v>
      </c>
      <c r="D4113" s="2">
        <v>43101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s="3" t="str" cm="1">
        <f t="array" ref="V4113">_xlfn.IFS(Orders!M4113=People!$B$2,People!$A$2,Orders!M4113=People!$B$3,People!$A$3,Orders!M4113=People!$B$4,People!$A$3,Orders!M4113=People!$B$5,People!$A$5)</f>
        <v>Chuck Magee</v>
      </c>
      <c r="W4113" s="3" t="str">
        <f>IFERROR(VLOOKUP(B4113,Returns!$B$2:$C$801,2),"No")</f>
        <v>Yes</v>
      </c>
    </row>
    <row r="4114" spans="1:23" x14ac:dyDescent="0.2">
      <c r="A4114" s="1">
        <v>4113</v>
      </c>
      <c r="B4114" t="s">
        <v>8128</v>
      </c>
      <c r="C4114" s="2">
        <v>43094</v>
      </c>
      <c r="D4114" s="2">
        <v>43101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s="3" t="str" cm="1">
        <f t="array" ref="V4114">_xlfn.IFS(Orders!M4114=People!$B$2,People!$A$2,Orders!M4114=People!$B$3,People!$A$3,Orders!M4114=People!$B$4,People!$A$3,Orders!M4114=People!$B$5,People!$A$5)</f>
        <v>Chuck Magee</v>
      </c>
      <c r="W4114" s="3" t="str">
        <f>IFERROR(VLOOKUP(B4114,Returns!$B$2:$C$801,2),"No")</f>
        <v>Yes</v>
      </c>
    </row>
    <row r="4115" spans="1:23" x14ac:dyDescent="0.2">
      <c r="A4115" s="1">
        <v>4114</v>
      </c>
      <c r="B4115" t="s">
        <v>8129</v>
      </c>
      <c r="C4115" s="2">
        <v>42857</v>
      </c>
      <c r="D4115" s="2">
        <v>42862</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s="3" t="str" cm="1">
        <f t="array" ref="V4115">_xlfn.IFS(Orders!M4115=People!$B$2,People!$A$2,Orders!M4115=People!$B$3,People!$A$3,Orders!M4115=People!$B$4,People!$A$3,Orders!M4115=People!$B$5,People!$A$5)</f>
        <v>Chuck Magee</v>
      </c>
      <c r="W4115" s="3" t="str">
        <f>IFERROR(VLOOKUP(B4115,Returns!$B$2:$C$801,2),"No")</f>
        <v>Yes</v>
      </c>
    </row>
    <row r="4116" spans="1:23" x14ac:dyDescent="0.2">
      <c r="A4116" s="1">
        <v>4115</v>
      </c>
      <c r="B4116" t="s">
        <v>8129</v>
      </c>
      <c r="C4116" s="2">
        <v>42857</v>
      </c>
      <c r="D4116" s="2">
        <v>42862</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s="3" t="str" cm="1">
        <f t="array" ref="V4116">_xlfn.IFS(Orders!M4116=People!$B$2,People!$A$2,Orders!M4116=People!$B$3,People!$A$3,Orders!M4116=People!$B$4,People!$A$3,Orders!M4116=People!$B$5,People!$A$5)</f>
        <v>Chuck Magee</v>
      </c>
      <c r="W4116" s="3" t="str">
        <f>IFERROR(VLOOKUP(B4116,Returns!$B$2:$C$801,2),"No")</f>
        <v>Yes</v>
      </c>
    </row>
    <row r="4117" spans="1:23" hidden="1" x14ac:dyDescent="0.2">
      <c r="A4117" s="1">
        <v>4116</v>
      </c>
      <c r="B4117" t="s">
        <v>8130</v>
      </c>
      <c r="C4117" s="2">
        <v>43428</v>
      </c>
      <c r="D4117" s="2">
        <v>43431</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s="3" t="str" cm="1">
        <f t="array" ref="V4117">_xlfn.IFS(Orders!M4117=People!$B$2,People!$A$2,Orders!M4117=People!$B$3,People!$A$3,Orders!M4117=People!$B$4,People!$A$3,Orders!M4117=People!$B$5,People!$A$5)</f>
        <v>Anna Andreadi</v>
      </c>
      <c r="W4117" s="3" t="str">
        <f>IFERROR(VLOOKUP(B4117,Returns!$B$2:$C$801,2),"No")</f>
        <v>Yes</v>
      </c>
    </row>
    <row r="4118" spans="1:23" hidden="1" x14ac:dyDescent="0.2">
      <c r="A4118" s="1">
        <v>4117</v>
      </c>
      <c r="B4118" t="s">
        <v>8131</v>
      </c>
      <c r="C4118" s="2">
        <v>43063</v>
      </c>
      <c r="D4118" s="2">
        <v>43068</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s="3" t="str" cm="1">
        <f t="array" ref="V4118">_xlfn.IFS(Orders!M4118=People!$B$2,People!$A$2,Orders!M4118=People!$B$3,People!$A$3,Orders!M4118=People!$B$4,People!$A$3,Orders!M4118=People!$B$5,People!$A$5)</f>
        <v>Anna Andreadi</v>
      </c>
      <c r="W4118" s="3" t="str">
        <f>IFERROR(VLOOKUP(B4118,Returns!$B$2:$C$801,2),"No")</f>
        <v>Yes</v>
      </c>
    </row>
    <row r="4119" spans="1:23" hidden="1" x14ac:dyDescent="0.2">
      <c r="A4119" s="1">
        <v>4118</v>
      </c>
      <c r="B4119" t="s">
        <v>8131</v>
      </c>
      <c r="C4119" s="2">
        <v>43063</v>
      </c>
      <c r="D4119" s="2">
        <v>43068</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s="3" t="str" cm="1">
        <f t="array" ref="V4119">_xlfn.IFS(Orders!M4119=People!$B$2,People!$A$2,Orders!M4119=People!$B$3,People!$A$3,Orders!M4119=People!$B$4,People!$A$3,Orders!M4119=People!$B$5,People!$A$5)</f>
        <v>Anna Andreadi</v>
      </c>
      <c r="W4119" s="3" t="str">
        <f>IFERROR(VLOOKUP(B4119,Returns!$B$2:$C$801,2),"No")</f>
        <v>Yes</v>
      </c>
    </row>
    <row r="4120" spans="1:23" hidden="1" x14ac:dyDescent="0.2">
      <c r="A4120" s="1">
        <v>4119</v>
      </c>
      <c r="B4120" t="s">
        <v>8131</v>
      </c>
      <c r="C4120" s="2">
        <v>43063</v>
      </c>
      <c r="D4120" s="2">
        <v>43068</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s="3" t="str" cm="1">
        <f t="array" ref="V4120">_xlfn.IFS(Orders!M4120=People!$B$2,People!$A$2,Orders!M4120=People!$B$3,People!$A$3,Orders!M4120=People!$B$4,People!$A$3,Orders!M4120=People!$B$5,People!$A$5)</f>
        <v>Anna Andreadi</v>
      </c>
      <c r="W4120" s="3" t="str">
        <f>IFERROR(VLOOKUP(B4120,Returns!$B$2:$C$801,2),"No")</f>
        <v>Yes</v>
      </c>
    </row>
    <row r="4121" spans="1:23" hidden="1" x14ac:dyDescent="0.2">
      <c r="A4121" s="1">
        <v>4120</v>
      </c>
      <c r="B4121" t="s">
        <v>8131</v>
      </c>
      <c r="C4121" s="2">
        <v>43063</v>
      </c>
      <c r="D4121" s="2">
        <v>43068</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s="3" t="str" cm="1">
        <f t="array" ref="V4121">_xlfn.IFS(Orders!M4121=People!$B$2,People!$A$2,Orders!M4121=People!$B$3,People!$A$3,Orders!M4121=People!$B$4,People!$A$3,Orders!M4121=People!$B$5,People!$A$5)</f>
        <v>Anna Andreadi</v>
      </c>
      <c r="W4121" s="3" t="str">
        <f>IFERROR(VLOOKUP(B4121,Returns!$B$2:$C$801,2),"No")</f>
        <v>Yes</v>
      </c>
    </row>
    <row r="4122" spans="1:23" x14ac:dyDescent="0.2">
      <c r="A4122" s="1">
        <v>4121</v>
      </c>
      <c r="B4122" t="s">
        <v>8132</v>
      </c>
      <c r="C4122" s="2">
        <v>43712</v>
      </c>
      <c r="D4122" s="2">
        <v>43718</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s="3" t="str" cm="1">
        <f t="array" ref="V4122">_xlfn.IFS(Orders!M4122=People!$B$2,People!$A$2,Orders!M4122=People!$B$3,People!$A$3,Orders!M4122=People!$B$4,People!$A$3,Orders!M4122=People!$B$5,People!$A$5)</f>
        <v>Chuck Magee</v>
      </c>
      <c r="W4122" s="3" t="str">
        <f>IFERROR(VLOOKUP(B4122,Returns!$B$2:$C$801,2),"No")</f>
        <v>Yes</v>
      </c>
    </row>
    <row r="4123" spans="1:23" hidden="1" x14ac:dyDescent="0.2">
      <c r="A4123" s="1">
        <v>4122</v>
      </c>
      <c r="B4123" t="s">
        <v>8133</v>
      </c>
      <c r="C4123" s="2">
        <v>43596</v>
      </c>
      <c r="D4123" s="2">
        <v>43597</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s="3" t="str" cm="1">
        <f t="array" ref="V4123">_xlfn.IFS(Orders!M4123=People!$B$2,People!$A$2,Orders!M4123=People!$B$3,People!$A$3,Orders!M4123=People!$B$4,People!$A$3,Orders!M4123=People!$B$5,People!$A$5)</f>
        <v>Anna Andreadi</v>
      </c>
      <c r="W4123" s="3" t="str">
        <f>IFERROR(VLOOKUP(B4123,Returns!$B$2:$C$801,2),"No")</f>
        <v>Yes</v>
      </c>
    </row>
    <row r="4124" spans="1:23" hidden="1" x14ac:dyDescent="0.2">
      <c r="A4124" s="1">
        <v>4123</v>
      </c>
      <c r="B4124" t="s">
        <v>8133</v>
      </c>
      <c r="C4124" s="2">
        <v>43596</v>
      </c>
      <c r="D4124" s="2">
        <v>43597</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s="3" t="str" cm="1">
        <f t="array" ref="V4124">_xlfn.IFS(Orders!M4124=People!$B$2,People!$A$2,Orders!M4124=People!$B$3,People!$A$3,Orders!M4124=People!$B$4,People!$A$3,Orders!M4124=People!$B$5,People!$A$5)</f>
        <v>Anna Andreadi</v>
      </c>
      <c r="W4124" s="3" t="str">
        <f>IFERROR(VLOOKUP(B4124,Returns!$B$2:$C$801,2),"No")</f>
        <v>Yes</v>
      </c>
    </row>
    <row r="4125" spans="1:23" hidden="1" x14ac:dyDescent="0.2">
      <c r="A4125" s="1">
        <v>4124</v>
      </c>
      <c r="B4125" t="s">
        <v>8133</v>
      </c>
      <c r="C4125" s="2">
        <v>43596</v>
      </c>
      <c r="D4125" s="2">
        <v>43597</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s="3" t="str" cm="1">
        <f t="array" ref="V4125">_xlfn.IFS(Orders!M4125=People!$B$2,People!$A$2,Orders!M4125=People!$B$3,People!$A$3,Orders!M4125=People!$B$4,People!$A$3,Orders!M4125=People!$B$5,People!$A$5)</f>
        <v>Anna Andreadi</v>
      </c>
      <c r="W4125" s="3" t="str">
        <f>IFERROR(VLOOKUP(B4125,Returns!$B$2:$C$801,2),"No")</f>
        <v>Yes</v>
      </c>
    </row>
    <row r="4126" spans="1:23" x14ac:dyDescent="0.2">
      <c r="A4126" s="1">
        <v>4125</v>
      </c>
      <c r="B4126" t="s">
        <v>8134</v>
      </c>
      <c r="C4126" s="2">
        <v>42501</v>
      </c>
      <c r="D4126" s="2">
        <v>42508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s="3" t="str" cm="1">
        <f t="array" ref="V4126">_xlfn.IFS(Orders!M4126=People!$B$2,People!$A$2,Orders!M4126=People!$B$3,People!$A$3,Orders!M4126=People!$B$4,People!$A$3,Orders!M4126=People!$B$5,People!$A$5)</f>
        <v>Chuck Magee</v>
      </c>
      <c r="W4126" s="3" t="str">
        <f>IFERROR(VLOOKUP(B4126,Returns!$B$2:$C$801,2),"No")</f>
        <v>Yes</v>
      </c>
    </row>
    <row r="4127" spans="1:23" hidden="1" x14ac:dyDescent="0.2">
      <c r="A4127" s="1">
        <v>4126</v>
      </c>
      <c r="B4127" t="s">
        <v>8135</v>
      </c>
      <c r="C4127" s="2">
        <v>43673</v>
      </c>
      <c r="D4127" s="2">
        <v>43677</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s="3" t="str" cm="1">
        <f t="array" ref="V4127">_xlfn.IFS(Orders!M4127=People!$B$2,People!$A$2,Orders!M4127=People!$B$3,People!$A$3,Orders!M4127=People!$B$4,People!$A$3,Orders!M4127=People!$B$5,People!$A$5)</f>
        <v>Cassandra Brandow</v>
      </c>
      <c r="W4127" s="3" t="str">
        <f>IFERROR(VLOOKUP(B4127,Returns!$B$2:$C$801,2),"No")</f>
        <v>Yes</v>
      </c>
    </row>
    <row r="4128" spans="1:23" hidden="1" x14ac:dyDescent="0.2">
      <c r="A4128" s="1">
        <v>4127</v>
      </c>
      <c r="B4128" t="s">
        <v>8136</v>
      </c>
      <c r="C4128" s="2">
        <v>43591</v>
      </c>
      <c r="D4128" s="2">
        <v>43594</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s="3" t="str" cm="1">
        <f t="array" ref="V4128">_xlfn.IFS(Orders!M4128=People!$B$2,People!$A$2,Orders!M4128=People!$B$3,People!$A$3,Orders!M4128=People!$B$4,People!$A$3,Orders!M4128=People!$B$5,People!$A$5)</f>
        <v>Cassandra Brandow</v>
      </c>
      <c r="W4128" s="3" t="str">
        <f>IFERROR(VLOOKUP(B4128,Returns!$B$2:$C$801,2),"No")</f>
        <v>Yes</v>
      </c>
    </row>
    <row r="4129" spans="1:23" hidden="1" x14ac:dyDescent="0.2">
      <c r="A4129" s="1">
        <v>4128</v>
      </c>
      <c r="B4129" t="s">
        <v>8137</v>
      </c>
      <c r="C4129" s="2">
        <v>42632</v>
      </c>
      <c r="D4129" s="2">
        <v>42637</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s="3" t="str" cm="1">
        <f t="array" ref="V4129">_xlfn.IFS(Orders!M4129=People!$B$2,People!$A$2,Orders!M4129=People!$B$3,People!$A$3,Orders!M4129=People!$B$4,People!$A$3,Orders!M4129=People!$B$5,People!$A$5)</f>
        <v>Cassandra Brandow</v>
      </c>
      <c r="W4129" s="3" t="str">
        <f>IFERROR(VLOOKUP(B4129,Returns!$B$2:$C$801,2),"No")</f>
        <v>Yes</v>
      </c>
    </row>
    <row r="4130" spans="1:23" hidden="1" x14ac:dyDescent="0.2">
      <c r="A4130" s="1">
        <v>4129</v>
      </c>
      <c r="B4130" t="s">
        <v>8137</v>
      </c>
      <c r="C4130" s="2">
        <v>42632</v>
      </c>
      <c r="D4130" s="2">
        <v>42637</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s="3" t="str" cm="1">
        <f t="array" ref="V4130">_xlfn.IFS(Orders!M4130=People!$B$2,People!$A$2,Orders!M4130=People!$B$3,People!$A$3,Orders!M4130=People!$B$4,People!$A$3,Orders!M4130=People!$B$5,People!$A$5)</f>
        <v>Cassandra Brandow</v>
      </c>
      <c r="W4130" s="3" t="str">
        <f>IFERROR(VLOOKUP(B4130,Returns!$B$2:$C$801,2),"No")</f>
        <v>Yes</v>
      </c>
    </row>
    <row r="4131" spans="1:23" hidden="1" x14ac:dyDescent="0.2">
      <c r="A4131" s="1">
        <v>4130</v>
      </c>
      <c r="B4131" t="s">
        <v>8138</v>
      </c>
      <c r="C4131" s="2">
        <v>42823</v>
      </c>
      <c r="D4131" s="2">
        <v>42829</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s="3" t="str" cm="1">
        <f t="array" ref="V4131">_xlfn.IFS(Orders!M4131=People!$B$2,People!$A$2,Orders!M4131=People!$B$3,People!$A$3,Orders!M4131=People!$B$4,People!$A$3,Orders!M4131=People!$B$5,People!$A$5)</f>
        <v>Anna Andreadi</v>
      </c>
      <c r="W4131" s="3" t="str">
        <f>IFERROR(VLOOKUP(B4131,Returns!$B$2:$C$801,2),"No")</f>
        <v>Yes</v>
      </c>
    </row>
    <row r="4132" spans="1:23" x14ac:dyDescent="0.2">
      <c r="A4132" s="1">
        <v>4131</v>
      </c>
      <c r="B4132" t="s">
        <v>8139</v>
      </c>
      <c r="C4132" s="2">
        <v>42692</v>
      </c>
      <c r="D4132" s="2">
        <v>42699</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s="3" t="str" cm="1">
        <f t="array" ref="V4132">_xlfn.IFS(Orders!M4132=People!$B$2,People!$A$2,Orders!M4132=People!$B$3,People!$A$3,Orders!M4132=People!$B$4,People!$A$3,Orders!M4132=People!$B$5,People!$A$5)</f>
        <v>Chuck Magee</v>
      </c>
      <c r="W4132" s="3" t="str">
        <f>IFERROR(VLOOKUP(B4132,Returns!$B$2:$C$801,2),"No")</f>
        <v>Yes</v>
      </c>
    </row>
    <row r="4133" spans="1:23" hidden="1" x14ac:dyDescent="0.2">
      <c r="A4133" s="1">
        <v>4132</v>
      </c>
      <c r="B4133" t="s">
        <v>8140</v>
      </c>
      <c r="C4133" s="2">
        <v>42918</v>
      </c>
      <c r="D4133" s="2">
        <v>42925</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s="3" t="str" cm="1">
        <f t="array" ref="V4133">_xlfn.IFS(Orders!M4133=People!$B$2,People!$A$2,Orders!M4133=People!$B$3,People!$A$3,Orders!M4133=People!$B$4,People!$A$3,Orders!M4133=People!$B$5,People!$A$5)</f>
        <v>Cassandra Brandow</v>
      </c>
      <c r="W4133" s="3" t="str">
        <f>IFERROR(VLOOKUP(B4133,Returns!$B$2:$C$801,2),"No")</f>
        <v>Yes</v>
      </c>
    </row>
    <row r="4134" spans="1:23" hidden="1" x14ac:dyDescent="0.2">
      <c r="A4134" s="1">
        <v>4133</v>
      </c>
      <c r="B4134" t="s">
        <v>8140</v>
      </c>
      <c r="C4134" s="2">
        <v>42918</v>
      </c>
      <c r="D4134" s="2">
        <v>42925</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s="3" t="str" cm="1">
        <f t="array" ref="V4134">_xlfn.IFS(Orders!M4134=People!$B$2,People!$A$2,Orders!M4134=People!$B$3,People!$A$3,Orders!M4134=People!$B$4,People!$A$3,Orders!M4134=People!$B$5,People!$A$5)</f>
        <v>Cassandra Brandow</v>
      </c>
      <c r="W4134" s="3" t="str">
        <f>IFERROR(VLOOKUP(B4134,Returns!$B$2:$C$801,2),"No")</f>
        <v>Yes</v>
      </c>
    </row>
    <row r="4135" spans="1:23" hidden="1" x14ac:dyDescent="0.2">
      <c r="A4135" s="1">
        <v>4134</v>
      </c>
      <c r="B4135" t="s">
        <v>8141</v>
      </c>
      <c r="C4135" s="2">
        <v>42621</v>
      </c>
      <c r="D4135" s="2">
        <v>42626</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s="3" t="str" cm="1">
        <f t="array" ref="V4135">_xlfn.IFS(Orders!M4135=People!$B$2,People!$A$2,Orders!M4135=People!$B$3,People!$A$3,Orders!M4135=People!$B$4,People!$A$3,Orders!M4135=People!$B$5,People!$A$5)</f>
        <v>Cassandra Brandow</v>
      </c>
      <c r="W4135" s="3" t="str">
        <f>IFERROR(VLOOKUP(B4135,Returns!$B$2:$C$801,2),"No")</f>
        <v>Yes</v>
      </c>
    </row>
    <row r="4136" spans="1:23" hidden="1" x14ac:dyDescent="0.2">
      <c r="A4136" s="1">
        <v>4135</v>
      </c>
      <c r="B4136" t="s">
        <v>8141</v>
      </c>
      <c r="C4136" s="2">
        <v>42621</v>
      </c>
      <c r="D4136" s="2">
        <v>42626</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s="3" t="str" cm="1">
        <f t="array" ref="V4136">_xlfn.IFS(Orders!M4136=People!$B$2,People!$A$2,Orders!M4136=People!$B$3,People!$A$3,Orders!M4136=People!$B$4,People!$A$3,Orders!M4136=People!$B$5,People!$A$5)</f>
        <v>Cassandra Brandow</v>
      </c>
      <c r="W4136" s="3" t="str">
        <f>IFERROR(VLOOKUP(B4136,Returns!$B$2:$C$801,2),"No")</f>
        <v>Yes</v>
      </c>
    </row>
    <row r="4137" spans="1:23" hidden="1" x14ac:dyDescent="0.2">
      <c r="A4137" s="1">
        <v>4136</v>
      </c>
      <c r="B4137" t="s">
        <v>8142</v>
      </c>
      <c r="C4137" s="2">
        <v>43740</v>
      </c>
      <c r="D4137" s="2">
        <v>43746</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s="3" t="str" cm="1">
        <f t="array" ref="V4137">_xlfn.IFS(Orders!M4137=People!$B$2,People!$A$2,Orders!M4137=People!$B$3,People!$A$3,Orders!M4137=People!$B$4,People!$A$3,Orders!M4137=People!$B$5,People!$A$5)</f>
        <v>Anna Andreadi</v>
      </c>
      <c r="W4137" s="3" t="str">
        <f>IFERROR(VLOOKUP(B4137,Returns!$B$2:$C$801,2),"No")</f>
        <v>Yes</v>
      </c>
    </row>
    <row r="4138" spans="1:23" hidden="1" x14ac:dyDescent="0.2">
      <c r="A4138" s="1">
        <v>4137</v>
      </c>
      <c r="B4138" t="s">
        <v>8142</v>
      </c>
      <c r="C4138" s="2">
        <v>43740</v>
      </c>
      <c r="D4138" s="2">
        <v>43746</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s="3" t="str" cm="1">
        <f t="array" ref="V4138">_xlfn.IFS(Orders!M4138=People!$B$2,People!$A$2,Orders!M4138=People!$B$3,People!$A$3,Orders!M4138=People!$B$4,People!$A$3,Orders!M4138=People!$B$5,People!$A$5)</f>
        <v>Anna Andreadi</v>
      </c>
      <c r="W4138" s="3" t="str">
        <f>IFERROR(VLOOKUP(B4138,Returns!$B$2:$C$801,2),"No")</f>
        <v>Yes</v>
      </c>
    </row>
    <row r="4139" spans="1:23" hidden="1" x14ac:dyDescent="0.2">
      <c r="A4139" s="1">
        <v>4138</v>
      </c>
      <c r="B4139" t="s">
        <v>8143</v>
      </c>
      <c r="C4139" s="2">
        <v>43788</v>
      </c>
      <c r="D4139" s="2">
        <v>43792</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s="3" t="str" cm="1">
        <f t="array" ref="V4139">_xlfn.IFS(Orders!M4139=People!$B$2,People!$A$2,Orders!M4139=People!$B$3,People!$A$3,Orders!M4139=People!$B$4,People!$A$3,Orders!M4139=People!$B$5,People!$A$5)</f>
        <v>Cassandra Brandow</v>
      </c>
      <c r="W4139" s="3" t="str">
        <f>IFERROR(VLOOKUP(B4139,Returns!$B$2:$C$801,2),"No")</f>
        <v>Yes</v>
      </c>
    </row>
    <row r="4140" spans="1:23" x14ac:dyDescent="0.2">
      <c r="A4140" s="1">
        <v>4139</v>
      </c>
      <c r="B4140" t="s">
        <v>8144</v>
      </c>
      <c r="C4140" s="2">
        <v>43464</v>
      </c>
      <c r="D4140" s="2">
        <v>43466</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s="3" t="str" cm="1">
        <f t="array" ref="V4140">_xlfn.IFS(Orders!M4140=People!$B$2,People!$A$2,Orders!M4140=People!$B$3,People!$A$3,Orders!M4140=People!$B$4,People!$A$3,Orders!M4140=People!$B$5,People!$A$5)</f>
        <v>Chuck Magee</v>
      </c>
      <c r="W4140" s="3" t="str">
        <f>IFERROR(VLOOKUP(B4140,Returns!$B$2:$C$801,2),"No")</f>
        <v>Yes</v>
      </c>
    </row>
    <row r="4141" spans="1:23" x14ac:dyDescent="0.2">
      <c r="A4141" s="1">
        <v>4140</v>
      </c>
      <c r="B4141" t="s">
        <v>8145</v>
      </c>
      <c r="C4141" s="2">
        <v>43800</v>
      </c>
      <c r="D4141" s="2">
        <v>43803</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s="3" t="str" cm="1">
        <f t="array" ref="V4141">_xlfn.IFS(Orders!M4141=People!$B$2,People!$A$2,Orders!M4141=People!$B$3,People!$A$3,Orders!M4141=People!$B$4,People!$A$3,Orders!M4141=People!$B$5,People!$A$5)</f>
        <v>Chuck Magee</v>
      </c>
      <c r="W4141" s="3" t="str">
        <f>IFERROR(VLOOKUP(B4141,Returns!$B$2:$C$801,2),"No")</f>
        <v>Yes</v>
      </c>
    </row>
    <row r="4142" spans="1:23" x14ac:dyDescent="0.2">
      <c r="A4142" s="1">
        <v>4141</v>
      </c>
      <c r="B4142" t="s">
        <v>8145</v>
      </c>
      <c r="C4142" s="2">
        <v>43800</v>
      </c>
      <c r="D4142" s="2">
        <v>43803</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s="3" t="str" cm="1">
        <f t="array" ref="V4142">_xlfn.IFS(Orders!M4142=People!$B$2,People!$A$2,Orders!M4142=People!$B$3,People!$A$3,Orders!M4142=People!$B$4,People!$A$3,Orders!M4142=People!$B$5,People!$A$5)</f>
        <v>Chuck Magee</v>
      </c>
      <c r="W4142" s="3" t="str">
        <f>IFERROR(VLOOKUP(B4142,Returns!$B$2:$C$801,2),"No")</f>
        <v>Yes</v>
      </c>
    </row>
    <row r="4143" spans="1:23" x14ac:dyDescent="0.2">
      <c r="A4143" s="1">
        <v>4142</v>
      </c>
      <c r="B4143" t="s">
        <v>8146</v>
      </c>
      <c r="C4143" s="2">
        <v>43264</v>
      </c>
      <c r="D4143" s="2">
        <v>43268</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s="3" t="str" cm="1">
        <f t="array" ref="V4143">_xlfn.IFS(Orders!M4143=People!$B$2,People!$A$2,Orders!M4143=People!$B$3,People!$A$3,Orders!M4143=People!$B$4,People!$A$3,Orders!M4143=People!$B$5,People!$A$5)</f>
        <v>Chuck Magee</v>
      </c>
      <c r="W4143" s="3" t="str">
        <f>IFERROR(VLOOKUP(B4143,Returns!$B$2:$C$801,2),"No")</f>
        <v>Yes</v>
      </c>
    </row>
    <row r="4144" spans="1:23" x14ac:dyDescent="0.2">
      <c r="A4144" s="1">
        <v>4143</v>
      </c>
      <c r="B4144" t="s">
        <v>8147</v>
      </c>
      <c r="C4144" s="2">
        <v>42509</v>
      </c>
      <c r="D4144" s="2">
        <v>42513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s="3" t="str" cm="1">
        <f t="array" ref="V4144">_xlfn.IFS(Orders!M4144=People!$B$2,People!$A$2,Orders!M4144=People!$B$3,People!$A$3,Orders!M4144=People!$B$4,People!$A$3,Orders!M4144=People!$B$5,People!$A$5)</f>
        <v>Chuck Magee</v>
      </c>
      <c r="W4144" s="3" t="str">
        <f>IFERROR(VLOOKUP(B4144,Returns!$B$2:$C$801,2),"No")</f>
        <v>Yes</v>
      </c>
    </row>
    <row r="4145" spans="1:23" hidden="1" x14ac:dyDescent="0.2">
      <c r="A4145" s="1">
        <v>4144</v>
      </c>
      <c r="B4145" t="s">
        <v>6105</v>
      </c>
      <c r="C4145" s="2">
        <v>43495</v>
      </c>
      <c r="D4145" s="2">
        <v>43502</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s="3" t="str" cm="1">
        <f t="array" ref="V4145">_xlfn.IFS(Orders!M4145=People!$B$2,People!$A$2,Orders!M4145=People!$B$3,People!$A$3,Orders!M4145=People!$B$4,People!$A$3,Orders!M4145=People!$B$5,People!$A$5)</f>
        <v>Anna Andreadi</v>
      </c>
      <c r="W4145" s="3" t="str">
        <f>IFERROR(VLOOKUP(B4145,Returns!$B$2:$C$801,2),"No")</f>
        <v>Yes</v>
      </c>
    </row>
    <row r="4146" spans="1:23" hidden="1" x14ac:dyDescent="0.2">
      <c r="A4146" s="1">
        <v>4145</v>
      </c>
      <c r="B4146" t="s">
        <v>6105</v>
      </c>
      <c r="C4146" s="2">
        <v>43495</v>
      </c>
      <c r="D4146" s="2">
        <v>43502</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s="3" t="str" cm="1">
        <f t="array" ref="V4146">_xlfn.IFS(Orders!M4146=People!$B$2,People!$A$2,Orders!M4146=People!$B$3,People!$A$3,Orders!M4146=People!$B$4,People!$A$3,Orders!M4146=People!$B$5,People!$A$5)</f>
        <v>Anna Andreadi</v>
      </c>
      <c r="W4146" s="3" t="str">
        <f>IFERROR(VLOOKUP(B4146,Returns!$B$2:$C$801,2),"No")</f>
        <v>Yes</v>
      </c>
    </row>
    <row r="4147" spans="1:23" hidden="1" x14ac:dyDescent="0.2">
      <c r="A4147" s="1">
        <v>4146</v>
      </c>
      <c r="B4147" t="s">
        <v>6105</v>
      </c>
      <c r="C4147" s="2">
        <v>43495</v>
      </c>
      <c r="D4147" s="2">
        <v>43502</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s="3" t="str" cm="1">
        <f t="array" ref="V4147">_xlfn.IFS(Orders!M4147=People!$B$2,People!$A$2,Orders!M4147=People!$B$3,People!$A$3,Orders!M4147=People!$B$4,People!$A$3,Orders!M4147=People!$B$5,People!$A$5)</f>
        <v>Anna Andreadi</v>
      </c>
      <c r="W4147" s="3" t="str">
        <f>IFERROR(VLOOKUP(B4147,Returns!$B$2:$C$801,2),"No")</f>
        <v>Yes</v>
      </c>
    </row>
    <row r="4148" spans="1:23" x14ac:dyDescent="0.2">
      <c r="A4148" s="1">
        <v>4147</v>
      </c>
      <c r="B4148" t="s">
        <v>8148</v>
      </c>
      <c r="C4148" s="2">
        <v>43067</v>
      </c>
      <c r="D4148" s="2">
        <v>43073</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s="3" t="str" cm="1">
        <f t="array" ref="V4148">_xlfn.IFS(Orders!M4148=People!$B$2,People!$A$2,Orders!M4148=People!$B$3,People!$A$3,Orders!M4148=People!$B$4,People!$A$3,Orders!M4148=People!$B$5,People!$A$5)</f>
        <v>Chuck Magee</v>
      </c>
      <c r="W4148" s="3" t="str">
        <f>IFERROR(VLOOKUP(B4148,Returns!$B$2:$C$801,2),"No")</f>
        <v>Yes</v>
      </c>
    </row>
    <row r="4149" spans="1:23" x14ac:dyDescent="0.2">
      <c r="A4149" s="1">
        <v>4148</v>
      </c>
      <c r="B4149" t="s">
        <v>8149</v>
      </c>
      <c r="C4149" s="2">
        <v>43761</v>
      </c>
      <c r="D4149" s="2">
        <v>43766</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s="3" t="str" cm="1">
        <f t="array" ref="V4149">_xlfn.IFS(Orders!M4149=People!$B$2,People!$A$2,Orders!M4149=People!$B$3,People!$A$3,Orders!M4149=People!$B$4,People!$A$3,Orders!M4149=People!$B$5,People!$A$5)</f>
        <v>Chuck Magee</v>
      </c>
      <c r="W4149" s="3" t="str">
        <f>IFERROR(VLOOKUP(B4149,Returns!$B$2:$C$801,2),"No")</f>
        <v>Yes</v>
      </c>
    </row>
    <row r="4150" spans="1:23" x14ac:dyDescent="0.2">
      <c r="A4150" s="1">
        <v>4149</v>
      </c>
      <c r="B4150" t="s">
        <v>8149</v>
      </c>
      <c r="C4150" s="2">
        <v>43761</v>
      </c>
      <c r="D4150" s="2">
        <v>43766</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s="3" t="str" cm="1">
        <f t="array" ref="V4150">_xlfn.IFS(Orders!M4150=People!$B$2,People!$A$2,Orders!M4150=People!$B$3,People!$A$3,Orders!M4150=People!$B$4,People!$A$3,Orders!M4150=People!$B$5,People!$A$5)</f>
        <v>Chuck Magee</v>
      </c>
      <c r="W4150" s="3" t="str">
        <f>IFERROR(VLOOKUP(B4150,Returns!$B$2:$C$801,2),"No")</f>
        <v>Yes</v>
      </c>
    </row>
    <row r="4151" spans="1:23" x14ac:dyDescent="0.2">
      <c r="A4151" s="1">
        <v>4150</v>
      </c>
      <c r="B4151" t="s">
        <v>8149</v>
      </c>
      <c r="C4151" s="2">
        <v>43761</v>
      </c>
      <c r="D4151" s="2">
        <v>43766</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s="3" t="str" cm="1">
        <f t="array" ref="V4151">_xlfn.IFS(Orders!M4151=People!$B$2,People!$A$2,Orders!M4151=People!$B$3,People!$A$3,Orders!M4151=People!$B$4,People!$A$3,Orders!M4151=People!$B$5,People!$A$5)</f>
        <v>Chuck Magee</v>
      </c>
      <c r="W4151" s="3" t="str">
        <f>IFERROR(VLOOKUP(B4151,Returns!$B$2:$C$801,2),"No")</f>
        <v>Yes</v>
      </c>
    </row>
    <row r="4152" spans="1:23" x14ac:dyDescent="0.2">
      <c r="A4152" s="1">
        <v>4151</v>
      </c>
      <c r="B4152" t="s">
        <v>8149</v>
      </c>
      <c r="C4152" s="2">
        <v>43761</v>
      </c>
      <c r="D4152" s="2">
        <v>43766</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s="3" t="str" cm="1">
        <f t="array" ref="V4152">_xlfn.IFS(Orders!M4152=People!$B$2,People!$A$2,Orders!M4152=People!$B$3,People!$A$3,Orders!M4152=People!$B$4,People!$A$3,Orders!M4152=People!$B$5,People!$A$5)</f>
        <v>Chuck Magee</v>
      </c>
      <c r="W4152" s="3" t="str">
        <f>IFERROR(VLOOKUP(B4152,Returns!$B$2:$C$801,2),"No")</f>
        <v>Yes</v>
      </c>
    </row>
    <row r="4153" spans="1:23" x14ac:dyDescent="0.2">
      <c r="A4153" s="1">
        <v>4152</v>
      </c>
      <c r="B4153" t="s">
        <v>8150</v>
      </c>
      <c r="C4153" s="2">
        <v>43715</v>
      </c>
      <c r="D4153" s="2">
        <v>43719</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s="3" t="str" cm="1">
        <f t="array" ref="V4153">_xlfn.IFS(Orders!M4153=People!$B$2,People!$A$2,Orders!M4153=People!$B$3,People!$A$3,Orders!M4153=People!$B$4,People!$A$3,Orders!M4153=People!$B$5,People!$A$5)</f>
        <v>Chuck Magee</v>
      </c>
      <c r="W4153" s="3" t="str">
        <f>IFERROR(VLOOKUP(B4153,Returns!$B$2:$C$801,2),"No")</f>
        <v>Yes</v>
      </c>
    </row>
    <row r="4154" spans="1:23" x14ac:dyDescent="0.2">
      <c r="A4154" s="1">
        <v>4153</v>
      </c>
      <c r="B4154" t="s">
        <v>8150</v>
      </c>
      <c r="C4154" s="2">
        <v>43715</v>
      </c>
      <c r="D4154" s="2">
        <v>43719</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s="3" t="str" cm="1">
        <f t="array" ref="V4154">_xlfn.IFS(Orders!M4154=People!$B$2,People!$A$2,Orders!M4154=People!$B$3,People!$A$3,Orders!M4154=People!$B$4,People!$A$3,Orders!M4154=People!$B$5,People!$A$5)</f>
        <v>Chuck Magee</v>
      </c>
      <c r="W4154" s="3" t="str">
        <f>IFERROR(VLOOKUP(B4154,Returns!$B$2:$C$801,2),"No")</f>
        <v>Yes</v>
      </c>
    </row>
    <row r="4155" spans="1:23" x14ac:dyDescent="0.2">
      <c r="A4155" s="1">
        <v>4154</v>
      </c>
      <c r="B4155" t="s">
        <v>8150</v>
      </c>
      <c r="C4155" s="2">
        <v>43715</v>
      </c>
      <c r="D4155" s="2">
        <v>43719</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s="3" t="str" cm="1">
        <f t="array" ref="V4155">_xlfn.IFS(Orders!M4155=People!$B$2,People!$A$2,Orders!M4155=People!$B$3,People!$A$3,Orders!M4155=People!$B$4,People!$A$3,Orders!M4155=People!$B$5,People!$A$5)</f>
        <v>Chuck Magee</v>
      </c>
      <c r="W4155" s="3" t="str">
        <f>IFERROR(VLOOKUP(B4155,Returns!$B$2:$C$801,2),"No")</f>
        <v>Yes</v>
      </c>
    </row>
    <row r="4156" spans="1:23" hidden="1" x14ac:dyDescent="0.2">
      <c r="A4156" s="1">
        <v>4155</v>
      </c>
      <c r="B4156" t="s">
        <v>8151</v>
      </c>
      <c r="C4156" s="2">
        <v>43463</v>
      </c>
      <c r="D4156" s="2">
        <v>43468</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s="3" t="str" cm="1">
        <f t="array" ref="V4156">_xlfn.IFS(Orders!M4156=People!$B$2,People!$A$2,Orders!M4156=People!$B$3,People!$A$3,Orders!M4156=People!$B$4,People!$A$3,Orders!M4156=People!$B$5,People!$A$5)</f>
        <v>Cassandra Brandow</v>
      </c>
      <c r="W4156" s="3" t="str">
        <f>IFERROR(VLOOKUP(B4156,Returns!$B$2:$C$801,2),"No")</f>
        <v>Yes</v>
      </c>
    </row>
    <row r="4157" spans="1:23" hidden="1" x14ac:dyDescent="0.2">
      <c r="A4157" s="1">
        <v>4156</v>
      </c>
      <c r="B4157" t="s">
        <v>8151</v>
      </c>
      <c r="C4157" s="2">
        <v>43463</v>
      </c>
      <c r="D4157" s="2">
        <v>43468</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s="3" t="str" cm="1">
        <f t="array" ref="V4157">_xlfn.IFS(Orders!M4157=People!$B$2,People!$A$2,Orders!M4157=People!$B$3,People!$A$3,Orders!M4157=People!$B$4,People!$A$3,Orders!M4157=People!$B$5,People!$A$5)</f>
        <v>Cassandra Brandow</v>
      </c>
      <c r="W4157" s="3" t="str">
        <f>IFERROR(VLOOKUP(B4157,Returns!$B$2:$C$801,2),"No")</f>
        <v>Yes</v>
      </c>
    </row>
    <row r="4158" spans="1:23" x14ac:dyDescent="0.2">
      <c r="A4158" s="1">
        <v>4157</v>
      </c>
      <c r="B4158" t="s">
        <v>8152</v>
      </c>
      <c r="C4158" s="2">
        <v>43074</v>
      </c>
      <c r="D4158" s="2">
        <v>43078</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s="3" t="str" cm="1">
        <f t="array" ref="V4158">_xlfn.IFS(Orders!M4158=People!$B$2,People!$A$2,Orders!M4158=People!$B$3,People!$A$3,Orders!M4158=People!$B$4,People!$A$3,Orders!M4158=People!$B$5,People!$A$5)</f>
        <v>Chuck Magee</v>
      </c>
      <c r="W4158" s="3" t="str">
        <f>IFERROR(VLOOKUP(B4158,Returns!$B$2:$C$801,2),"No")</f>
        <v>Yes</v>
      </c>
    </row>
    <row r="4159" spans="1:23" x14ac:dyDescent="0.2">
      <c r="A4159" s="1">
        <v>4158</v>
      </c>
      <c r="B4159" t="s">
        <v>8152</v>
      </c>
      <c r="C4159" s="2">
        <v>43074</v>
      </c>
      <c r="D4159" s="2">
        <v>43078</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s="3" t="str" cm="1">
        <f t="array" ref="V4159">_xlfn.IFS(Orders!M4159=People!$B$2,People!$A$2,Orders!M4159=People!$B$3,People!$A$3,Orders!M4159=People!$B$4,People!$A$3,Orders!M4159=People!$B$5,People!$A$5)</f>
        <v>Chuck Magee</v>
      </c>
      <c r="W4159" s="3" t="str">
        <f>IFERROR(VLOOKUP(B4159,Returns!$B$2:$C$801,2),"No")</f>
        <v>Yes</v>
      </c>
    </row>
    <row r="4160" spans="1:23" x14ac:dyDescent="0.2">
      <c r="A4160" s="1">
        <v>4159</v>
      </c>
      <c r="B4160" t="s">
        <v>8153</v>
      </c>
      <c r="C4160" s="2">
        <v>42675</v>
      </c>
      <c r="D4160" s="2">
        <v>42682</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s="3" t="str" cm="1">
        <f t="array" ref="V4160">_xlfn.IFS(Orders!M4160=People!$B$2,People!$A$2,Orders!M4160=People!$B$3,People!$A$3,Orders!M4160=People!$B$4,People!$A$3,Orders!M4160=People!$B$5,People!$A$5)</f>
        <v>Chuck Magee</v>
      </c>
      <c r="W4160" s="3" t="str">
        <f>IFERROR(VLOOKUP(B4160,Returns!$B$2:$C$801,2),"No")</f>
        <v>Yes</v>
      </c>
    </row>
    <row r="4161" spans="1:23" hidden="1" x14ac:dyDescent="0.2">
      <c r="A4161" s="1">
        <v>4160</v>
      </c>
      <c r="B4161" t="s">
        <v>8154</v>
      </c>
      <c r="C4161" s="2">
        <v>43206</v>
      </c>
      <c r="D4161" s="2">
        <v>43213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s="3" t="str" cm="1">
        <f t="array" ref="V4161">_xlfn.IFS(Orders!M4161=People!$B$2,People!$A$2,Orders!M4161=People!$B$3,People!$A$3,Orders!M4161=People!$B$4,People!$A$3,Orders!M4161=People!$B$5,People!$A$5)</f>
        <v>Cassandra Brandow</v>
      </c>
      <c r="W4161" s="3" t="str">
        <f>IFERROR(VLOOKUP(B4161,Returns!$B$2:$C$801,2),"No")</f>
        <v>Yes</v>
      </c>
    </row>
    <row r="4162" spans="1:23" x14ac:dyDescent="0.2">
      <c r="A4162" s="1">
        <v>4161</v>
      </c>
      <c r="B4162" t="s">
        <v>8155</v>
      </c>
      <c r="C4162" s="2">
        <v>43599</v>
      </c>
      <c r="D4162" s="2">
        <v>43603</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s="3" t="str" cm="1">
        <f t="array" ref="V4162">_xlfn.IFS(Orders!M4162=People!$B$2,People!$A$2,Orders!M4162=People!$B$3,People!$A$3,Orders!M4162=People!$B$4,People!$A$3,Orders!M4162=People!$B$5,People!$A$5)</f>
        <v>Chuck Magee</v>
      </c>
      <c r="W4162" s="3" t="str">
        <f>IFERROR(VLOOKUP(B4162,Returns!$B$2:$C$801,2),"No")</f>
        <v>Yes</v>
      </c>
    </row>
    <row r="4163" spans="1:23" x14ac:dyDescent="0.2">
      <c r="A4163" s="1">
        <v>4162</v>
      </c>
      <c r="B4163" t="s">
        <v>8155</v>
      </c>
      <c r="C4163" s="2">
        <v>43599</v>
      </c>
      <c r="D4163" s="2">
        <v>43603</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s="3" t="str" cm="1">
        <f t="array" ref="V4163">_xlfn.IFS(Orders!M4163=People!$B$2,People!$A$2,Orders!M4163=People!$B$3,People!$A$3,Orders!M4163=People!$B$4,People!$A$3,Orders!M4163=People!$B$5,People!$A$5)</f>
        <v>Chuck Magee</v>
      </c>
      <c r="W4163" s="3" t="str">
        <f>IFERROR(VLOOKUP(B4163,Returns!$B$2:$C$801,2),"No")</f>
        <v>Yes</v>
      </c>
    </row>
    <row r="4164" spans="1:23" x14ac:dyDescent="0.2">
      <c r="A4164" s="1">
        <v>4163</v>
      </c>
      <c r="B4164" t="s">
        <v>8156</v>
      </c>
      <c r="C4164" s="2">
        <v>42808</v>
      </c>
      <c r="D4164" s="2">
        <v>42812</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s="3" t="str" cm="1">
        <f t="array" ref="V4164">_xlfn.IFS(Orders!M4164=People!$B$2,People!$A$2,Orders!M4164=People!$B$3,People!$A$3,Orders!M4164=People!$B$4,People!$A$3,Orders!M4164=People!$B$5,People!$A$5)</f>
        <v>Chuck Magee</v>
      </c>
      <c r="W4164" s="3" t="str">
        <f>IFERROR(VLOOKUP(B4164,Returns!$B$2:$C$801,2),"No")</f>
        <v>Yes</v>
      </c>
    </row>
    <row r="4165" spans="1:23" x14ac:dyDescent="0.2">
      <c r="A4165" s="1">
        <v>4164</v>
      </c>
      <c r="B4165" t="s">
        <v>8156</v>
      </c>
      <c r="C4165" s="2">
        <v>42808</v>
      </c>
      <c r="D4165" s="2">
        <v>42812</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s="3" t="str" cm="1">
        <f t="array" ref="V4165">_xlfn.IFS(Orders!M4165=People!$B$2,People!$A$2,Orders!M4165=People!$B$3,People!$A$3,Orders!M4165=People!$B$4,People!$A$3,Orders!M4165=People!$B$5,People!$A$5)</f>
        <v>Chuck Magee</v>
      </c>
      <c r="W4165" s="3" t="str">
        <f>IFERROR(VLOOKUP(B4165,Returns!$B$2:$C$801,2),"No")</f>
        <v>Yes</v>
      </c>
    </row>
    <row r="4166" spans="1:23" hidden="1" x14ac:dyDescent="0.2">
      <c r="A4166" s="1">
        <v>4165</v>
      </c>
      <c r="B4166" t="s">
        <v>8157</v>
      </c>
      <c r="C4166" s="2">
        <v>43479</v>
      </c>
      <c r="D4166" s="2">
        <v>43481</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s="3" t="str" cm="1">
        <f t="array" ref="V4166">_xlfn.IFS(Orders!M4166=People!$B$2,People!$A$2,Orders!M4166=People!$B$3,People!$A$3,Orders!M4166=People!$B$4,People!$A$3,Orders!M4166=People!$B$5,People!$A$5)</f>
        <v>Anna Andreadi</v>
      </c>
      <c r="W4166" s="3" t="str">
        <f>IFERROR(VLOOKUP(B4166,Returns!$B$2:$C$801,2),"No")</f>
        <v>Yes</v>
      </c>
    </row>
    <row r="4167" spans="1:23" hidden="1" x14ac:dyDescent="0.2">
      <c r="A4167" s="1">
        <v>4166</v>
      </c>
      <c r="B4167" t="s">
        <v>8157</v>
      </c>
      <c r="C4167" s="2">
        <v>43479</v>
      </c>
      <c r="D4167" s="2">
        <v>43481</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s="3" t="str" cm="1">
        <f t="array" ref="V4167">_xlfn.IFS(Orders!M4167=People!$B$2,People!$A$2,Orders!M4167=People!$B$3,People!$A$3,Orders!M4167=People!$B$4,People!$A$3,Orders!M4167=People!$B$5,People!$A$5)</f>
        <v>Anna Andreadi</v>
      </c>
      <c r="W4167" s="3" t="str">
        <f>IFERROR(VLOOKUP(B4167,Returns!$B$2:$C$801,2),"No")</f>
        <v>Yes</v>
      </c>
    </row>
    <row r="4168" spans="1:23" x14ac:dyDescent="0.2">
      <c r="A4168" s="1">
        <v>4167</v>
      </c>
      <c r="B4168" t="s">
        <v>8158</v>
      </c>
      <c r="C4168" s="2">
        <v>42802</v>
      </c>
      <c r="D4168" s="2">
        <v>42807</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s="3" t="str" cm="1">
        <f t="array" ref="V4168">_xlfn.IFS(Orders!M4168=People!$B$2,People!$A$2,Orders!M4168=People!$B$3,People!$A$3,Orders!M4168=People!$B$4,People!$A$3,Orders!M4168=People!$B$5,People!$A$5)</f>
        <v>Chuck Magee</v>
      </c>
      <c r="W4168" s="3" t="str">
        <f>IFERROR(VLOOKUP(B4168,Returns!$B$2:$C$801,2),"No")</f>
        <v>Yes</v>
      </c>
    </row>
    <row r="4169" spans="1:23" hidden="1" x14ac:dyDescent="0.2">
      <c r="A4169" s="1">
        <v>4168</v>
      </c>
      <c r="B4169" t="s">
        <v>5971</v>
      </c>
      <c r="C4169" s="2">
        <v>42654</v>
      </c>
      <c r="D4169" s="2">
        <v>42656</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s="3" t="str" cm="1">
        <f t="array" ref="V4169">_xlfn.IFS(Orders!M4169=People!$B$2,People!$A$2,Orders!M4169=People!$B$3,People!$A$3,Orders!M4169=People!$B$4,People!$A$3,Orders!M4169=People!$B$5,People!$A$5)</f>
        <v>Anna Andreadi</v>
      </c>
      <c r="W4169" s="3" t="str">
        <f>IFERROR(VLOOKUP(B4169,Returns!$B$2:$C$801,2),"No")</f>
        <v>Yes</v>
      </c>
    </row>
    <row r="4170" spans="1:23" hidden="1" x14ac:dyDescent="0.2">
      <c r="A4170" s="1">
        <v>4169</v>
      </c>
      <c r="B4170" t="s">
        <v>5971</v>
      </c>
      <c r="C4170" s="2">
        <v>42654</v>
      </c>
      <c r="D4170" s="2">
        <v>42656</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s="3" t="str" cm="1">
        <f t="array" ref="V4170">_xlfn.IFS(Orders!M4170=People!$B$2,People!$A$2,Orders!M4170=People!$B$3,People!$A$3,Orders!M4170=People!$B$4,People!$A$3,Orders!M4170=People!$B$5,People!$A$5)</f>
        <v>Anna Andreadi</v>
      </c>
      <c r="W4170" s="3" t="str">
        <f>IFERROR(VLOOKUP(B4170,Returns!$B$2:$C$801,2),"No")</f>
        <v>Yes</v>
      </c>
    </row>
    <row r="4171" spans="1:23" hidden="1" x14ac:dyDescent="0.2">
      <c r="A4171" s="1">
        <v>4170</v>
      </c>
      <c r="B4171" t="s">
        <v>8159</v>
      </c>
      <c r="C4171" s="2">
        <v>42838</v>
      </c>
      <c r="D4171" s="2">
        <v>42839</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s="3" t="str" cm="1">
        <f t="array" ref="V4171">_xlfn.IFS(Orders!M4171=People!$B$2,People!$A$2,Orders!M4171=People!$B$3,People!$A$3,Orders!M4171=People!$B$4,People!$A$3,Orders!M4171=People!$B$5,People!$A$5)</f>
        <v>Anna Andreadi</v>
      </c>
      <c r="W4171" s="3" t="str">
        <f>IFERROR(VLOOKUP(B4171,Returns!$B$2:$C$801,2),"No")</f>
        <v>Yes</v>
      </c>
    </row>
    <row r="4172" spans="1:23" hidden="1" x14ac:dyDescent="0.2">
      <c r="A4172" s="1">
        <v>4171</v>
      </c>
      <c r="B4172" t="s">
        <v>8159</v>
      </c>
      <c r="C4172" s="2">
        <v>42838</v>
      </c>
      <c r="D4172" s="2">
        <v>42839</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s="3" t="str" cm="1">
        <f t="array" ref="V4172">_xlfn.IFS(Orders!M4172=People!$B$2,People!$A$2,Orders!M4172=People!$B$3,People!$A$3,Orders!M4172=People!$B$4,People!$A$3,Orders!M4172=People!$B$5,People!$A$5)</f>
        <v>Anna Andreadi</v>
      </c>
      <c r="W4172" s="3" t="str">
        <f>IFERROR(VLOOKUP(B4172,Returns!$B$2:$C$801,2),"No")</f>
        <v>Yes</v>
      </c>
    </row>
    <row r="4173" spans="1:23" hidden="1" x14ac:dyDescent="0.2">
      <c r="A4173" s="1">
        <v>4172</v>
      </c>
      <c r="B4173" t="s">
        <v>8160</v>
      </c>
      <c r="C4173" s="2">
        <v>43785</v>
      </c>
      <c r="D4173" s="2">
        <v>43789</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s="3" t="str" cm="1">
        <f t="array" ref="V4173">_xlfn.IFS(Orders!M4173=People!$B$2,People!$A$2,Orders!M4173=People!$B$3,People!$A$3,Orders!M4173=People!$B$4,People!$A$3,Orders!M4173=People!$B$5,People!$A$5)</f>
        <v>Anna Andreadi</v>
      </c>
      <c r="W4173" s="3" t="str">
        <f>IFERROR(VLOOKUP(B4173,Returns!$B$2:$C$801,2),"No")</f>
        <v>Yes</v>
      </c>
    </row>
    <row r="4174" spans="1:23" hidden="1" x14ac:dyDescent="0.2">
      <c r="A4174" s="1">
        <v>4173</v>
      </c>
      <c r="B4174" t="s">
        <v>8161</v>
      </c>
      <c r="C4174" s="2">
        <v>43282</v>
      </c>
      <c r="D4174" s="2">
        <v>43282</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s="3" t="str" cm="1">
        <f t="array" ref="V4174">_xlfn.IFS(Orders!M4174=People!$B$2,People!$A$2,Orders!M4174=People!$B$3,People!$A$3,Orders!M4174=People!$B$4,People!$A$3,Orders!M4174=People!$B$5,People!$A$5)</f>
        <v>Cassandra Brandow</v>
      </c>
      <c r="W4174" s="3" t="str">
        <f>IFERROR(VLOOKUP(B4174,Returns!$B$2:$C$801,2),"No")</f>
        <v>Yes</v>
      </c>
    </row>
    <row r="4175" spans="1:23" hidden="1" x14ac:dyDescent="0.2">
      <c r="A4175" s="1">
        <v>4174</v>
      </c>
      <c r="B4175" t="s">
        <v>8161</v>
      </c>
      <c r="C4175" s="2">
        <v>43282</v>
      </c>
      <c r="D4175" s="2">
        <v>43282</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s="3" t="str" cm="1">
        <f t="array" ref="V4175">_xlfn.IFS(Orders!M4175=People!$B$2,People!$A$2,Orders!M4175=People!$B$3,People!$A$3,Orders!M4175=People!$B$4,People!$A$3,Orders!M4175=People!$B$5,People!$A$5)</f>
        <v>Cassandra Brandow</v>
      </c>
      <c r="W4175" s="3" t="str">
        <f>IFERROR(VLOOKUP(B4175,Returns!$B$2:$C$801,2),"No")</f>
        <v>Yes</v>
      </c>
    </row>
    <row r="4176" spans="1:23" hidden="1" x14ac:dyDescent="0.2">
      <c r="A4176" s="1">
        <v>4175</v>
      </c>
      <c r="B4176" t="s">
        <v>8161</v>
      </c>
      <c r="C4176" s="2">
        <v>43282</v>
      </c>
      <c r="D4176" s="2">
        <v>43282</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s="3" t="str" cm="1">
        <f t="array" ref="V4176">_xlfn.IFS(Orders!M4176=People!$B$2,People!$A$2,Orders!M4176=People!$B$3,People!$A$3,Orders!M4176=People!$B$4,People!$A$3,Orders!M4176=People!$B$5,People!$A$5)</f>
        <v>Cassandra Brandow</v>
      </c>
      <c r="W4176" s="3" t="str">
        <f>IFERROR(VLOOKUP(B4176,Returns!$B$2:$C$801,2),"No")</f>
        <v>Yes</v>
      </c>
    </row>
    <row r="4177" spans="1:23" hidden="1" x14ac:dyDescent="0.2">
      <c r="A4177" s="1">
        <v>4176</v>
      </c>
      <c r="B4177" t="s">
        <v>8162</v>
      </c>
      <c r="C4177" s="2">
        <v>43068</v>
      </c>
      <c r="D4177" s="2">
        <v>43069</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s="3" t="str" cm="1">
        <f t="array" ref="V4177">_xlfn.IFS(Orders!M4177=People!$B$2,People!$A$2,Orders!M4177=People!$B$3,People!$A$3,Orders!M4177=People!$B$4,People!$A$3,Orders!M4177=People!$B$5,People!$A$5)</f>
        <v>Anna Andreadi</v>
      </c>
      <c r="W4177" s="3" t="str">
        <f>IFERROR(VLOOKUP(B4177,Returns!$B$2:$C$801,2),"No")</f>
        <v>Yes</v>
      </c>
    </row>
    <row r="4178" spans="1:23" hidden="1" x14ac:dyDescent="0.2">
      <c r="A4178" s="1">
        <v>4177</v>
      </c>
      <c r="B4178" t="s">
        <v>8163</v>
      </c>
      <c r="C4178" s="2">
        <v>42467</v>
      </c>
      <c r="D4178" s="2">
        <v>42472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s="3" t="str" cm="1">
        <f t="array" ref="V4178">_xlfn.IFS(Orders!M4178=People!$B$2,People!$A$2,Orders!M4178=People!$B$3,People!$A$3,Orders!M4178=People!$B$4,People!$A$3,Orders!M4178=People!$B$5,People!$A$5)</f>
        <v>Cassandra Brandow</v>
      </c>
      <c r="W4178" s="3" t="str">
        <f>IFERROR(VLOOKUP(B4178,Returns!$B$2:$C$801,2),"No")</f>
        <v>Yes</v>
      </c>
    </row>
    <row r="4179" spans="1:23" hidden="1" x14ac:dyDescent="0.2">
      <c r="A4179" s="1">
        <v>4178</v>
      </c>
      <c r="B4179" t="s">
        <v>8163</v>
      </c>
      <c r="C4179" s="2">
        <v>42467</v>
      </c>
      <c r="D4179" s="2">
        <v>42472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s="3" t="str" cm="1">
        <f t="array" ref="V4179">_xlfn.IFS(Orders!M4179=People!$B$2,People!$A$2,Orders!M4179=People!$B$3,People!$A$3,Orders!M4179=People!$B$4,People!$A$3,Orders!M4179=People!$B$5,People!$A$5)</f>
        <v>Cassandra Brandow</v>
      </c>
      <c r="W4179" s="3" t="str">
        <f>IFERROR(VLOOKUP(B4179,Returns!$B$2:$C$801,2),"No")</f>
        <v>Yes</v>
      </c>
    </row>
    <row r="4180" spans="1:23" hidden="1" x14ac:dyDescent="0.2">
      <c r="A4180" s="1">
        <v>4179</v>
      </c>
      <c r="B4180" t="s">
        <v>8164</v>
      </c>
      <c r="C4180" s="2">
        <v>43267</v>
      </c>
      <c r="D4180" s="2">
        <v>43269</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s="3" t="str" cm="1">
        <f t="array" ref="V4180">_xlfn.IFS(Orders!M4180=People!$B$2,People!$A$2,Orders!M4180=People!$B$3,People!$A$3,Orders!M4180=People!$B$4,People!$A$3,Orders!M4180=People!$B$5,People!$A$5)</f>
        <v>Anna Andreadi</v>
      </c>
      <c r="W4180" s="3" t="str">
        <f>IFERROR(VLOOKUP(B4180,Returns!$B$2:$C$801,2),"No")</f>
        <v>Yes</v>
      </c>
    </row>
    <row r="4181" spans="1:23" hidden="1" x14ac:dyDescent="0.2">
      <c r="A4181" s="1">
        <v>4180</v>
      </c>
      <c r="B4181" t="s">
        <v>8165</v>
      </c>
      <c r="C4181" s="2">
        <v>43530</v>
      </c>
      <c r="D4181" s="2">
        <v>43534</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s="3" t="str" cm="1">
        <f t="array" ref="V4181">_xlfn.IFS(Orders!M4181=People!$B$2,People!$A$2,Orders!M4181=People!$B$3,People!$A$3,Orders!M4181=People!$B$4,People!$A$3,Orders!M4181=People!$B$5,People!$A$5)</f>
        <v>Anna Andreadi</v>
      </c>
      <c r="W4181" s="3" t="str">
        <f>IFERROR(VLOOKUP(B4181,Returns!$B$2:$C$801,2),"No")</f>
        <v>Yes</v>
      </c>
    </row>
    <row r="4182" spans="1:23" x14ac:dyDescent="0.2">
      <c r="A4182" s="1">
        <v>4181</v>
      </c>
      <c r="B4182" t="s">
        <v>8166</v>
      </c>
      <c r="C4182" s="2">
        <v>43745</v>
      </c>
      <c r="D4182" s="2">
        <v>43749</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s="3" t="str" cm="1">
        <f t="array" ref="V4182">_xlfn.IFS(Orders!M4182=People!$B$2,People!$A$2,Orders!M4182=People!$B$3,People!$A$3,Orders!M4182=People!$B$4,People!$A$3,Orders!M4182=People!$B$5,People!$A$5)</f>
        <v>Chuck Magee</v>
      </c>
      <c r="W4182" s="3" t="str">
        <f>IFERROR(VLOOKUP(B4182,Returns!$B$2:$C$801,2),"No")</f>
        <v>Yes</v>
      </c>
    </row>
    <row r="4183" spans="1:23" x14ac:dyDescent="0.2">
      <c r="A4183" s="1">
        <v>4182</v>
      </c>
      <c r="B4183" t="s">
        <v>8167</v>
      </c>
      <c r="C4183" s="2">
        <v>43744</v>
      </c>
      <c r="D4183" s="2">
        <v>43750</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s="3" t="str" cm="1">
        <f t="array" ref="V4183">_xlfn.IFS(Orders!M4183=People!$B$2,People!$A$2,Orders!M4183=People!$B$3,People!$A$3,Orders!M4183=People!$B$4,People!$A$3,Orders!M4183=People!$B$5,People!$A$5)</f>
        <v>Chuck Magee</v>
      </c>
      <c r="W4183" s="3" t="str">
        <f>IFERROR(VLOOKUP(B4183,Returns!$B$2:$C$801,2),"No")</f>
        <v>Yes</v>
      </c>
    </row>
    <row r="4184" spans="1:23" x14ac:dyDescent="0.2">
      <c r="A4184" s="1">
        <v>4183</v>
      </c>
      <c r="B4184" t="s">
        <v>8167</v>
      </c>
      <c r="C4184" s="2">
        <v>43744</v>
      </c>
      <c r="D4184" s="2">
        <v>43750</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s="3" t="str" cm="1">
        <f t="array" ref="V4184">_xlfn.IFS(Orders!M4184=People!$B$2,People!$A$2,Orders!M4184=People!$B$3,People!$A$3,Orders!M4184=People!$B$4,People!$A$3,Orders!M4184=People!$B$5,People!$A$5)</f>
        <v>Chuck Magee</v>
      </c>
      <c r="W4184" s="3" t="str">
        <f>IFERROR(VLOOKUP(B4184,Returns!$B$2:$C$801,2),"No")</f>
        <v>Yes</v>
      </c>
    </row>
    <row r="4185" spans="1:23" x14ac:dyDescent="0.2">
      <c r="A4185" s="1">
        <v>4184</v>
      </c>
      <c r="B4185" t="s">
        <v>8167</v>
      </c>
      <c r="C4185" s="2">
        <v>43744</v>
      </c>
      <c r="D4185" s="2">
        <v>43750</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s="3" t="str" cm="1">
        <f t="array" ref="V4185">_xlfn.IFS(Orders!M4185=People!$B$2,People!$A$2,Orders!M4185=People!$B$3,People!$A$3,Orders!M4185=People!$B$4,People!$A$3,Orders!M4185=People!$B$5,People!$A$5)</f>
        <v>Chuck Magee</v>
      </c>
      <c r="W4185" s="3" t="str">
        <f>IFERROR(VLOOKUP(B4185,Returns!$B$2:$C$801,2),"No")</f>
        <v>Yes</v>
      </c>
    </row>
    <row r="4186" spans="1:23" x14ac:dyDescent="0.2">
      <c r="A4186" s="1">
        <v>4185</v>
      </c>
      <c r="B4186" t="s">
        <v>8168</v>
      </c>
      <c r="C4186" s="2">
        <v>43439</v>
      </c>
      <c r="D4186" s="2">
        <v>43441</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s="3" t="str" cm="1">
        <f t="array" ref="V4186">_xlfn.IFS(Orders!M4186=People!$B$2,People!$A$2,Orders!M4186=People!$B$3,People!$A$3,Orders!M4186=People!$B$4,People!$A$3,Orders!M4186=People!$B$5,People!$A$5)</f>
        <v>Chuck Magee</v>
      </c>
      <c r="W4186" s="3" t="str">
        <f>IFERROR(VLOOKUP(B4186,Returns!$B$2:$C$801,2),"No")</f>
        <v>Yes</v>
      </c>
    </row>
    <row r="4187" spans="1:23" x14ac:dyDescent="0.2">
      <c r="A4187" s="1">
        <v>4186</v>
      </c>
      <c r="B4187" t="s">
        <v>8169</v>
      </c>
      <c r="C4187" s="2">
        <v>43394</v>
      </c>
      <c r="D4187" s="2">
        <v>43395</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s="3" t="str" cm="1">
        <f t="array" ref="V4187">_xlfn.IFS(Orders!M4187=People!$B$2,People!$A$2,Orders!M4187=People!$B$3,People!$A$3,Orders!M4187=People!$B$4,People!$A$3,Orders!M4187=People!$B$5,People!$A$5)</f>
        <v>Chuck Magee</v>
      </c>
      <c r="W4187" s="3" t="str">
        <f>IFERROR(VLOOKUP(B4187,Returns!$B$2:$C$801,2),"No")</f>
        <v>Yes</v>
      </c>
    </row>
    <row r="4188" spans="1:23" x14ac:dyDescent="0.2">
      <c r="A4188" s="1">
        <v>4187</v>
      </c>
      <c r="B4188" t="s">
        <v>8170</v>
      </c>
      <c r="C4188" s="2">
        <v>43603</v>
      </c>
      <c r="D4188" s="2">
        <v>43608</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s="3" t="str" cm="1">
        <f t="array" ref="V4188">_xlfn.IFS(Orders!M4188=People!$B$2,People!$A$2,Orders!M4188=People!$B$3,People!$A$3,Orders!M4188=People!$B$4,People!$A$3,Orders!M4188=People!$B$5,People!$A$5)</f>
        <v>Chuck Magee</v>
      </c>
      <c r="W4188" s="3" t="str">
        <f>IFERROR(VLOOKUP(B4188,Returns!$B$2:$C$801,2),"No")</f>
        <v>Yes</v>
      </c>
    </row>
    <row r="4189" spans="1:23" x14ac:dyDescent="0.2">
      <c r="A4189" s="1">
        <v>4188</v>
      </c>
      <c r="B4189" t="s">
        <v>8170</v>
      </c>
      <c r="C4189" s="2">
        <v>43603</v>
      </c>
      <c r="D4189" s="2">
        <v>43608</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s="3" t="str" cm="1">
        <f t="array" ref="V4189">_xlfn.IFS(Orders!M4189=People!$B$2,People!$A$2,Orders!M4189=People!$B$3,People!$A$3,Orders!M4189=People!$B$4,People!$A$3,Orders!M4189=People!$B$5,People!$A$5)</f>
        <v>Chuck Magee</v>
      </c>
      <c r="W4189" s="3" t="str">
        <f>IFERROR(VLOOKUP(B4189,Returns!$B$2:$C$801,2),"No")</f>
        <v>Yes</v>
      </c>
    </row>
    <row r="4190" spans="1:23" x14ac:dyDescent="0.2">
      <c r="A4190" s="1">
        <v>4189</v>
      </c>
      <c r="B4190" t="s">
        <v>8170</v>
      </c>
      <c r="C4190" s="2">
        <v>43603</v>
      </c>
      <c r="D4190" s="2">
        <v>43608</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s="3" t="str" cm="1">
        <f t="array" ref="V4190">_xlfn.IFS(Orders!M4190=People!$B$2,People!$A$2,Orders!M4190=People!$B$3,People!$A$3,Orders!M4190=People!$B$4,People!$A$3,Orders!M4190=People!$B$5,People!$A$5)</f>
        <v>Chuck Magee</v>
      </c>
      <c r="W4190" s="3" t="str">
        <f>IFERROR(VLOOKUP(B4190,Returns!$B$2:$C$801,2),"No")</f>
        <v>Yes</v>
      </c>
    </row>
    <row r="4191" spans="1:23" x14ac:dyDescent="0.2">
      <c r="A4191" s="1">
        <v>4190</v>
      </c>
      <c r="B4191" t="s">
        <v>8171</v>
      </c>
      <c r="C4191" s="2">
        <v>43369</v>
      </c>
      <c r="D4191" s="2">
        <v>43374</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s="3" t="str" cm="1">
        <f t="array" ref="V4191">_xlfn.IFS(Orders!M4191=People!$B$2,People!$A$2,Orders!M4191=People!$B$3,People!$A$3,Orders!M4191=People!$B$4,People!$A$3,Orders!M4191=People!$B$5,People!$A$5)</f>
        <v>Chuck Magee</v>
      </c>
      <c r="W4191" s="3" t="str">
        <f>IFERROR(VLOOKUP(B4191,Returns!$B$2:$C$801,2),"No")</f>
        <v>Yes</v>
      </c>
    </row>
    <row r="4192" spans="1:23" x14ac:dyDescent="0.2">
      <c r="A4192" s="1">
        <v>4191</v>
      </c>
      <c r="B4192" t="s">
        <v>8172</v>
      </c>
      <c r="C4192" s="2">
        <v>43786</v>
      </c>
      <c r="D4192" s="2">
        <v>43791</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s="3" t="str" cm="1">
        <f t="array" ref="V4192">_xlfn.IFS(Orders!M4192=People!$B$2,People!$A$2,Orders!M4192=People!$B$3,People!$A$3,Orders!M4192=People!$B$4,People!$A$3,Orders!M4192=People!$B$5,People!$A$5)</f>
        <v>Chuck Magee</v>
      </c>
      <c r="W4192" s="3" t="str">
        <f>IFERROR(VLOOKUP(B4192,Returns!$B$2:$C$801,2),"No")</f>
        <v>Yes</v>
      </c>
    </row>
    <row r="4193" spans="1:23" x14ac:dyDescent="0.2">
      <c r="A4193" s="1">
        <v>4192</v>
      </c>
      <c r="B4193" t="s">
        <v>8173</v>
      </c>
      <c r="C4193" s="2">
        <v>42924</v>
      </c>
      <c r="D4193" s="2">
        <v>42924</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s="3" t="str" cm="1">
        <f t="array" ref="V4193">_xlfn.IFS(Orders!M4193=People!$B$2,People!$A$2,Orders!M4193=People!$B$3,People!$A$3,Orders!M4193=People!$B$4,People!$A$3,Orders!M4193=People!$B$5,People!$A$5)</f>
        <v>Chuck Magee</v>
      </c>
      <c r="W4193" s="3" t="str">
        <f>IFERROR(VLOOKUP(B4193,Returns!$B$2:$C$801,2),"No")</f>
        <v>Yes</v>
      </c>
    </row>
    <row r="4194" spans="1:23" hidden="1" x14ac:dyDescent="0.2">
      <c r="A4194" s="1">
        <v>4193</v>
      </c>
      <c r="B4194" t="s">
        <v>6019</v>
      </c>
      <c r="C4194" s="2">
        <v>43055</v>
      </c>
      <c r="D4194" s="2">
        <v>43059</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s="3" t="str" cm="1">
        <f t="array" ref="V4194">_xlfn.IFS(Orders!M4194=People!$B$2,People!$A$2,Orders!M4194=People!$B$3,People!$A$3,Orders!M4194=People!$B$4,People!$A$3,Orders!M4194=People!$B$5,People!$A$5)</f>
        <v>Anna Andreadi</v>
      </c>
      <c r="W4194" s="3" t="str">
        <f>IFERROR(VLOOKUP(B4194,Returns!$B$2:$C$801,2),"No")</f>
        <v>Yes</v>
      </c>
    </row>
    <row r="4195" spans="1:23" hidden="1" x14ac:dyDescent="0.2">
      <c r="A4195" s="1">
        <v>4194</v>
      </c>
      <c r="B4195" t="s">
        <v>6019</v>
      </c>
      <c r="C4195" s="2">
        <v>43055</v>
      </c>
      <c r="D4195" s="2">
        <v>43059</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s="3" t="str" cm="1">
        <f t="array" ref="V4195">_xlfn.IFS(Orders!M4195=People!$B$2,People!$A$2,Orders!M4195=People!$B$3,People!$A$3,Orders!M4195=People!$B$4,People!$A$3,Orders!M4195=People!$B$5,People!$A$5)</f>
        <v>Anna Andreadi</v>
      </c>
      <c r="W4195" s="3" t="str">
        <f>IFERROR(VLOOKUP(B4195,Returns!$B$2:$C$801,2),"No")</f>
        <v>Yes</v>
      </c>
    </row>
    <row r="4196" spans="1:23" hidden="1" x14ac:dyDescent="0.2">
      <c r="A4196" s="1">
        <v>4195</v>
      </c>
      <c r="B4196" t="s">
        <v>8174</v>
      </c>
      <c r="C4196" s="2">
        <v>42904</v>
      </c>
      <c r="D4196" s="2">
        <v>42908</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s="3" t="str" cm="1">
        <f t="array" ref="V4196">_xlfn.IFS(Orders!M4196=People!$B$2,People!$A$2,Orders!M4196=People!$B$3,People!$A$3,Orders!M4196=People!$B$4,People!$A$3,Orders!M4196=People!$B$5,People!$A$5)</f>
        <v>Anna Andreadi</v>
      </c>
      <c r="W4196" s="3" t="str">
        <f>IFERROR(VLOOKUP(B4196,Returns!$B$2:$C$801,2),"No")</f>
        <v>Yes</v>
      </c>
    </row>
    <row r="4197" spans="1:23" hidden="1" x14ac:dyDescent="0.2">
      <c r="A4197" s="1">
        <v>4196</v>
      </c>
      <c r="B4197" t="s">
        <v>8175</v>
      </c>
      <c r="C4197" s="2">
        <v>43198</v>
      </c>
      <c r="D4197" s="2">
        <v>43204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s="3" t="str" cm="1">
        <f t="array" ref="V4197">_xlfn.IFS(Orders!M4197=People!$B$2,People!$A$2,Orders!M4197=People!$B$3,People!$A$3,Orders!M4197=People!$B$4,People!$A$3,Orders!M4197=People!$B$5,People!$A$5)</f>
        <v>Anna Andreadi</v>
      </c>
      <c r="W4197" s="3" t="str">
        <f>IFERROR(VLOOKUP(B4197,Returns!$B$2:$C$801,2),"No")</f>
        <v>Yes</v>
      </c>
    </row>
    <row r="4198" spans="1:23" x14ac:dyDescent="0.2">
      <c r="A4198" s="1">
        <v>4197</v>
      </c>
      <c r="B4198" t="s">
        <v>8176</v>
      </c>
      <c r="C4198" s="2">
        <v>42843</v>
      </c>
      <c r="D4198" s="2">
        <v>42848</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s="3" t="str" cm="1">
        <f t="array" ref="V4198">_xlfn.IFS(Orders!M4198=People!$B$2,People!$A$2,Orders!M4198=People!$B$3,People!$A$3,Orders!M4198=People!$B$4,People!$A$3,Orders!M4198=People!$B$5,People!$A$5)</f>
        <v>Chuck Magee</v>
      </c>
      <c r="W4198" s="3" t="str">
        <f>IFERROR(VLOOKUP(B4198,Returns!$B$2:$C$801,2),"No")</f>
        <v>Yes</v>
      </c>
    </row>
    <row r="4199" spans="1:23" x14ac:dyDescent="0.2">
      <c r="A4199" s="1">
        <v>4198</v>
      </c>
      <c r="B4199" t="s">
        <v>8177</v>
      </c>
      <c r="C4199" s="2">
        <v>43437</v>
      </c>
      <c r="D4199" s="2">
        <v>43442</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s="3" t="str" cm="1">
        <f t="array" ref="V4199">_xlfn.IFS(Orders!M4199=People!$B$2,People!$A$2,Orders!M4199=People!$B$3,People!$A$3,Orders!M4199=People!$B$4,People!$A$3,Orders!M4199=People!$B$5,People!$A$5)</f>
        <v>Chuck Magee</v>
      </c>
      <c r="W4199" s="3" t="str">
        <f>IFERROR(VLOOKUP(B4199,Returns!$B$2:$C$801,2),"No")</f>
        <v>Yes</v>
      </c>
    </row>
    <row r="4200" spans="1:23" x14ac:dyDescent="0.2">
      <c r="A4200" s="1">
        <v>4199</v>
      </c>
      <c r="B4200" t="s">
        <v>8177</v>
      </c>
      <c r="C4200" s="2">
        <v>43437</v>
      </c>
      <c r="D4200" s="2">
        <v>43442</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s="3" t="str" cm="1">
        <f t="array" ref="V4200">_xlfn.IFS(Orders!M4200=People!$B$2,People!$A$2,Orders!M4200=People!$B$3,People!$A$3,Orders!M4200=People!$B$4,People!$A$3,Orders!M4200=People!$B$5,People!$A$5)</f>
        <v>Chuck Magee</v>
      </c>
      <c r="W4200" s="3" t="str">
        <f>IFERROR(VLOOKUP(B4200,Returns!$B$2:$C$801,2),"No")</f>
        <v>Yes</v>
      </c>
    </row>
    <row r="4201" spans="1:23" x14ac:dyDescent="0.2">
      <c r="A4201" s="1">
        <v>4200</v>
      </c>
      <c r="B4201" t="s">
        <v>8178</v>
      </c>
      <c r="C4201" s="2">
        <v>43079</v>
      </c>
      <c r="D4201" s="2">
        <v>43079</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s="3" t="str" cm="1">
        <f t="array" ref="V4201">_xlfn.IFS(Orders!M4201=People!$B$2,People!$A$2,Orders!M4201=People!$B$3,People!$A$3,Orders!M4201=People!$B$4,People!$A$3,Orders!M4201=People!$B$5,People!$A$5)</f>
        <v>Chuck Magee</v>
      </c>
      <c r="W4201" s="3" t="str">
        <f>IFERROR(VLOOKUP(B4201,Returns!$B$2:$C$801,2),"No")</f>
        <v>Yes</v>
      </c>
    </row>
    <row r="4202" spans="1:23" x14ac:dyDescent="0.2">
      <c r="A4202" s="1">
        <v>4201</v>
      </c>
      <c r="B4202" t="s">
        <v>8178</v>
      </c>
      <c r="C4202" s="2">
        <v>43079</v>
      </c>
      <c r="D4202" s="2">
        <v>43079</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s="3" t="str" cm="1">
        <f t="array" ref="V4202">_xlfn.IFS(Orders!M4202=People!$B$2,People!$A$2,Orders!M4202=People!$B$3,People!$A$3,Orders!M4202=People!$B$4,People!$A$3,Orders!M4202=People!$B$5,People!$A$5)</f>
        <v>Chuck Magee</v>
      </c>
      <c r="W4202" s="3" t="str">
        <f>IFERROR(VLOOKUP(B4202,Returns!$B$2:$C$801,2),"No")</f>
        <v>Yes</v>
      </c>
    </row>
    <row r="4203" spans="1:23" x14ac:dyDescent="0.2">
      <c r="A4203" s="1">
        <v>4202</v>
      </c>
      <c r="B4203" t="s">
        <v>8178</v>
      </c>
      <c r="C4203" s="2">
        <v>43079</v>
      </c>
      <c r="D4203" s="2">
        <v>43079</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s="3" t="str" cm="1">
        <f t="array" ref="V4203">_xlfn.IFS(Orders!M4203=People!$B$2,People!$A$2,Orders!M4203=People!$B$3,People!$A$3,Orders!M4203=People!$B$4,People!$A$3,Orders!M4203=People!$B$5,People!$A$5)</f>
        <v>Chuck Magee</v>
      </c>
      <c r="W4203" s="3" t="str">
        <f>IFERROR(VLOOKUP(B4203,Returns!$B$2:$C$801,2),"No")</f>
        <v>Yes</v>
      </c>
    </row>
    <row r="4204" spans="1:23" x14ac:dyDescent="0.2">
      <c r="A4204" s="1">
        <v>4203</v>
      </c>
      <c r="B4204" t="s">
        <v>8178</v>
      </c>
      <c r="C4204" s="2">
        <v>43079</v>
      </c>
      <c r="D4204" s="2">
        <v>43079</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s="3" t="str" cm="1">
        <f t="array" ref="V4204">_xlfn.IFS(Orders!M4204=People!$B$2,People!$A$2,Orders!M4204=People!$B$3,People!$A$3,Orders!M4204=People!$B$4,People!$A$3,Orders!M4204=People!$B$5,People!$A$5)</f>
        <v>Chuck Magee</v>
      </c>
      <c r="W4204" s="3" t="str">
        <f>IFERROR(VLOOKUP(B4204,Returns!$B$2:$C$801,2),"No")</f>
        <v>Yes</v>
      </c>
    </row>
    <row r="4205" spans="1:23" x14ac:dyDescent="0.2">
      <c r="A4205" s="1">
        <v>4204</v>
      </c>
      <c r="B4205" t="s">
        <v>8179</v>
      </c>
      <c r="C4205" s="2">
        <v>42674</v>
      </c>
      <c r="D4205" s="2">
        <v>42676</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s="3" t="str" cm="1">
        <f t="array" ref="V4205">_xlfn.IFS(Orders!M4205=People!$B$2,People!$A$2,Orders!M4205=People!$B$3,People!$A$3,Orders!M4205=People!$B$4,People!$A$3,Orders!M4205=People!$B$5,People!$A$5)</f>
        <v>Chuck Magee</v>
      </c>
      <c r="W4205" s="3" t="str">
        <f>IFERROR(VLOOKUP(B4205,Returns!$B$2:$C$801,2),"No")</f>
        <v>Yes</v>
      </c>
    </row>
    <row r="4206" spans="1:23" x14ac:dyDescent="0.2">
      <c r="A4206" s="1">
        <v>4205</v>
      </c>
      <c r="B4206" t="s">
        <v>8179</v>
      </c>
      <c r="C4206" s="2">
        <v>42674</v>
      </c>
      <c r="D4206" s="2">
        <v>42676</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s="3" t="str" cm="1">
        <f t="array" ref="V4206">_xlfn.IFS(Orders!M4206=People!$B$2,People!$A$2,Orders!M4206=People!$B$3,People!$A$3,Orders!M4206=People!$B$4,People!$A$3,Orders!M4206=People!$B$5,People!$A$5)</f>
        <v>Chuck Magee</v>
      </c>
      <c r="W4206" s="3" t="str">
        <f>IFERROR(VLOOKUP(B4206,Returns!$B$2:$C$801,2),"No")</f>
        <v>Yes</v>
      </c>
    </row>
    <row r="4207" spans="1:23" x14ac:dyDescent="0.2">
      <c r="A4207" s="1">
        <v>4206</v>
      </c>
      <c r="B4207" t="s">
        <v>8179</v>
      </c>
      <c r="C4207" s="2">
        <v>42674</v>
      </c>
      <c r="D4207" s="2">
        <v>42676</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s="3" t="str" cm="1">
        <f t="array" ref="V4207">_xlfn.IFS(Orders!M4207=People!$B$2,People!$A$2,Orders!M4207=People!$B$3,People!$A$3,Orders!M4207=People!$B$4,People!$A$3,Orders!M4207=People!$B$5,People!$A$5)</f>
        <v>Chuck Magee</v>
      </c>
      <c r="W4207" s="3" t="str">
        <f>IFERROR(VLOOKUP(B4207,Returns!$B$2:$C$801,2),"No")</f>
        <v>Yes</v>
      </c>
    </row>
    <row r="4208" spans="1:23" x14ac:dyDescent="0.2">
      <c r="A4208" s="1">
        <v>4207</v>
      </c>
      <c r="B4208" t="s">
        <v>8179</v>
      </c>
      <c r="C4208" s="2">
        <v>42674</v>
      </c>
      <c r="D4208" s="2">
        <v>42676</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s="3" t="str" cm="1">
        <f t="array" ref="V4208">_xlfn.IFS(Orders!M4208=People!$B$2,People!$A$2,Orders!M4208=People!$B$3,People!$A$3,Orders!M4208=People!$B$4,People!$A$3,Orders!M4208=People!$B$5,People!$A$5)</f>
        <v>Chuck Magee</v>
      </c>
      <c r="W4208" s="3" t="str">
        <f>IFERROR(VLOOKUP(B4208,Returns!$B$2:$C$801,2),"No")</f>
        <v>Yes</v>
      </c>
    </row>
    <row r="4209" spans="1:23" x14ac:dyDescent="0.2">
      <c r="A4209" s="1">
        <v>4208</v>
      </c>
      <c r="B4209" t="s">
        <v>8179</v>
      </c>
      <c r="C4209" s="2">
        <v>42674</v>
      </c>
      <c r="D4209" s="2">
        <v>42676</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s="3" t="str" cm="1">
        <f t="array" ref="V4209">_xlfn.IFS(Orders!M4209=People!$B$2,People!$A$2,Orders!M4209=People!$B$3,People!$A$3,Orders!M4209=People!$B$4,People!$A$3,Orders!M4209=People!$B$5,People!$A$5)</f>
        <v>Chuck Magee</v>
      </c>
      <c r="W4209" s="3" t="str">
        <f>IFERROR(VLOOKUP(B4209,Returns!$B$2:$C$801,2),"No")</f>
        <v>Yes</v>
      </c>
    </row>
    <row r="4210" spans="1:23" x14ac:dyDescent="0.2">
      <c r="A4210" s="1">
        <v>4209</v>
      </c>
      <c r="B4210" t="s">
        <v>8179</v>
      </c>
      <c r="C4210" s="2">
        <v>42674</v>
      </c>
      <c r="D4210" s="2">
        <v>42676</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s="3" t="str" cm="1">
        <f t="array" ref="V4210">_xlfn.IFS(Orders!M4210=People!$B$2,People!$A$2,Orders!M4210=People!$B$3,People!$A$3,Orders!M4210=People!$B$4,People!$A$3,Orders!M4210=People!$B$5,People!$A$5)</f>
        <v>Chuck Magee</v>
      </c>
      <c r="W4210" s="3" t="str">
        <f>IFERROR(VLOOKUP(B4210,Returns!$B$2:$C$801,2),"No")</f>
        <v>Yes</v>
      </c>
    </row>
    <row r="4211" spans="1:23" x14ac:dyDescent="0.2">
      <c r="A4211" s="1">
        <v>4210</v>
      </c>
      <c r="B4211" t="s">
        <v>8179</v>
      </c>
      <c r="C4211" s="2">
        <v>42674</v>
      </c>
      <c r="D4211" s="2">
        <v>42676</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s="3" t="str" cm="1">
        <f t="array" ref="V4211">_xlfn.IFS(Orders!M4211=People!$B$2,People!$A$2,Orders!M4211=People!$B$3,People!$A$3,Orders!M4211=People!$B$4,People!$A$3,Orders!M4211=People!$B$5,People!$A$5)</f>
        <v>Chuck Magee</v>
      </c>
      <c r="W4211" s="3" t="str">
        <f>IFERROR(VLOOKUP(B4211,Returns!$B$2:$C$801,2),"No")</f>
        <v>Yes</v>
      </c>
    </row>
    <row r="4212" spans="1:23" x14ac:dyDescent="0.2">
      <c r="A4212" s="1">
        <v>4211</v>
      </c>
      <c r="B4212" t="s">
        <v>8180</v>
      </c>
      <c r="C4212" s="2">
        <v>43808</v>
      </c>
      <c r="D4212" s="2">
        <v>43813</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s="3" t="str" cm="1">
        <f t="array" ref="V4212">_xlfn.IFS(Orders!M4212=People!$B$2,People!$A$2,Orders!M4212=People!$B$3,People!$A$3,Orders!M4212=People!$B$4,People!$A$3,Orders!M4212=People!$B$5,People!$A$5)</f>
        <v>Chuck Magee</v>
      </c>
      <c r="W4212" s="3" t="str">
        <f>IFERROR(VLOOKUP(B4212,Returns!$B$2:$C$801,2),"No")</f>
        <v>Yes</v>
      </c>
    </row>
    <row r="4213" spans="1:23" hidden="1" x14ac:dyDescent="0.2">
      <c r="A4213" s="1">
        <v>4212</v>
      </c>
      <c r="B4213" t="s">
        <v>8181</v>
      </c>
      <c r="C4213" s="2">
        <v>42495</v>
      </c>
      <c r="D4213" s="2">
        <v>42499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s="3" t="str" cm="1">
        <f t="array" ref="V4213">_xlfn.IFS(Orders!M4213=People!$B$2,People!$A$2,Orders!M4213=People!$B$3,People!$A$3,Orders!M4213=People!$B$4,People!$A$3,Orders!M4213=People!$B$5,People!$A$5)</f>
        <v>Cassandra Brandow</v>
      </c>
      <c r="W4213" s="3" t="str">
        <f>IFERROR(VLOOKUP(B4213,Returns!$B$2:$C$801,2),"No")</f>
        <v>Yes</v>
      </c>
    </row>
    <row r="4214" spans="1:23" hidden="1" x14ac:dyDescent="0.2">
      <c r="A4214" s="1">
        <v>4213</v>
      </c>
      <c r="B4214" t="s">
        <v>8181</v>
      </c>
      <c r="C4214" s="2">
        <v>42495</v>
      </c>
      <c r="D4214" s="2">
        <v>42499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s="3" t="str" cm="1">
        <f t="array" ref="V4214">_xlfn.IFS(Orders!M4214=People!$B$2,People!$A$2,Orders!M4214=People!$B$3,People!$A$3,Orders!M4214=People!$B$4,People!$A$3,Orders!M4214=People!$B$5,People!$A$5)</f>
        <v>Cassandra Brandow</v>
      </c>
      <c r="W4214" s="3" t="str">
        <f>IFERROR(VLOOKUP(B4214,Returns!$B$2:$C$801,2),"No")</f>
        <v>Yes</v>
      </c>
    </row>
    <row r="4215" spans="1:23" hidden="1" x14ac:dyDescent="0.2">
      <c r="A4215" s="1">
        <v>4214</v>
      </c>
      <c r="B4215" t="s">
        <v>8181</v>
      </c>
      <c r="C4215" s="2">
        <v>42495</v>
      </c>
      <c r="D4215" s="2">
        <v>42499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s="3" t="str" cm="1">
        <f t="array" ref="V4215">_xlfn.IFS(Orders!M4215=People!$B$2,People!$A$2,Orders!M4215=People!$B$3,People!$A$3,Orders!M4215=People!$B$4,People!$A$3,Orders!M4215=People!$B$5,People!$A$5)</f>
        <v>Cassandra Brandow</v>
      </c>
      <c r="W4215" s="3" t="str">
        <f>IFERROR(VLOOKUP(B4215,Returns!$B$2:$C$801,2),"No")</f>
        <v>Yes</v>
      </c>
    </row>
    <row r="4216" spans="1:23" x14ac:dyDescent="0.2">
      <c r="A4216" s="1">
        <v>4215</v>
      </c>
      <c r="B4216" t="s">
        <v>8182</v>
      </c>
      <c r="C4216" s="2">
        <v>43163</v>
      </c>
      <c r="D4216" s="2">
        <v>43167</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s="3" t="str" cm="1">
        <f t="array" ref="V4216">_xlfn.IFS(Orders!M4216=People!$B$2,People!$A$2,Orders!M4216=People!$B$3,People!$A$3,Orders!M4216=People!$B$4,People!$A$3,Orders!M4216=People!$B$5,People!$A$5)</f>
        <v>Chuck Magee</v>
      </c>
      <c r="W4216" s="3" t="str">
        <f>IFERROR(VLOOKUP(B4216,Returns!$B$2:$C$801,2),"No")</f>
        <v>Yes</v>
      </c>
    </row>
    <row r="4217" spans="1:23" x14ac:dyDescent="0.2">
      <c r="A4217" s="1">
        <v>4216</v>
      </c>
      <c r="B4217" t="s">
        <v>8183</v>
      </c>
      <c r="C4217" s="2">
        <v>42704</v>
      </c>
      <c r="D4217" s="2">
        <v>42708</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s="3" t="str" cm="1">
        <f t="array" ref="V4217">_xlfn.IFS(Orders!M4217=People!$B$2,People!$A$2,Orders!M4217=People!$B$3,People!$A$3,Orders!M4217=People!$B$4,People!$A$3,Orders!M4217=People!$B$5,People!$A$5)</f>
        <v>Chuck Magee</v>
      </c>
      <c r="W4217" s="3" t="str">
        <f>IFERROR(VLOOKUP(B4217,Returns!$B$2:$C$801,2),"No")</f>
        <v>Yes</v>
      </c>
    </row>
    <row r="4218" spans="1:23" hidden="1" x14ac:dyDescent="0.2">
      <c r="A4218" s="1">
        <v>4217</v>
      </c>
      <c r="B4218" t="s">
        <v>8184</v>
      </c>
      <c r="C4218" s="2">
        <v>42784</v>
      </c>
      <c r="D4218" s="2">
        <v>42788</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s="3" t="str" cm="1">
        <f t="array" ref="V4218">_xlfn.IFS(Orders!M4218=People!$B$2,People!$A$2,Orders!M4218=People!$B$3,People!$A$3,Orders!M4218=People!$B$4,People!$A$3,Orders!M4218=People!$B$5,People!$A$5)</f>
        <v>Anna Andreadi</v>
      </c>
      <c r="W4218" s="3" t="str">
        <f>IFERROR(VLOOKUP(B4218,Returns!$B$2:$C$801,2),"No")</f>
        <v>Yes</v>
      </c>
    </row>
    <row r="4219" spans="1:23" hidden="1" x14ac:dyDescent="0.2">
      <c r="A4219" s="1">
        <v>4218</v>
      </c>
      <c r="B4219" t="s">
        <v>8185</v>
      </c>
      <c r="C4219" s="2">
        <v>43556</v>
      </c>
      <c r="D4219" s="2">
        <v>43558</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s="3" t="str" cm="1">
        <f t="array" ref="V4219">_xlfn.IFS(Orders!M4219=People!$B$2,People!$A$2,Orders!M4219=People!$B$3,People!$A$3,Orders!M4219=People!$B$4,People!$A$3,Orders!M4219=People!$B$5,People!$A$5)</f>
        <v>Anna Andreadi</v>
      </c>
      <c r="W4219" s="3" t="str">
        <f>IFERROR(VLOOKUP(B4219,Returns!$B$2:$C$801,2),"No")</f>
        <v>Yes</v>
      </c>
    </row>
    <row r="4220" spans="1:23" hidden="1" x14ac:dyDescent="0.2">
      <c r="A4220" s="1">
        <v>4219</v>
      </c>
      <c r="B4220" t="s">
        <v>8185</v>
      </c>
      <c r="C4220" s="2">
        <v>43556</v>
      </c>
      <c r="D4220" s="2">
        <v>43558</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s="3" t="str" cm="1">
        <f t="array" ref="V4220">_xlfn.IFS(Orders!M4220=People!$B$2,People!$A$2,Orders!M4220=People!$B$3,People!$A$3,Orders!M4220=People!$B$4,People!$A$3,Orders!M4220=People!$B$5,People!$A$5)</f>
        <v>Anna Andreadi</v>
      </c>
      <c r="W4220" s="3" t="str">
        <f>IFERROR(VLOOKUP(B4220,Returns!$B$2:$C$801,2),"No")</f>
        <v>Yes</v>
      </c>
    </row>
    <row r="4221" spans="1:23" hidden="1" x14ac:dyDescent="0.2">
      <c r="A4221" s="1">
        <v>4220</v>
      </c>
      <c r="B4221" t="s">
        <v>8186</v>
      </c>
      <c r="C4221" s="2">
        <v>43627</v>
      </c>
      <c r="D4221" s="2">
        <v>43629</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s="3" t="str" cm="1">
        <f t="array" ref="V4221">_xlfn.IFS(Orders!M4221=People!$B$2,People!$A$2,Orders!M4221=People!$B$3,People!$A$3,Orders!M4221=People!$B$4,People!$A$3,Orders!M4221=People!$B$5,People!$A$5)</f>
        <v>Anna Andreadi</v>
      </c>
      <c r="W4221" s="3" t="str">
        <f>IFERROR(VLOOKUP(B4221,Returns!$B$2:$C$801,2),"No")</f>
        <v>Yes</v>
      </c>
    </row>
    <row r="4222" spans="1:23" hidden="1" x14ac:dyDescent="0.2">
      <c r="A4222" s="1">
        <v>4221</v>
      </c>
      <c r="B4222" t="s">
        <v>8186</v>
      </c>
      <c r="C4222" s="2">
        <v>43627</v>
      </c>
      <c r="D4222" s="2">
        <v>43629</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s="3" t="str" cm="1">
        <f t="array" ref="V4222">_xlfn.IFS(Orders!M4222=People!$B$2,People!$A$2,Orders!M4222=People!$B$3,People!$A$3,Orders!M4222=People!$B$4,People!$A$3,Orders!M4222=People!$B$5,People!$A$5)</f>
        <v>Anna Andreadi</v>
      </c>
      <c r="W4222" s="3" t="str">
        <f>IFERROR(VLOOKUP(B4222,Returns!$B$2:$C$801,2),"No")</f>
        <v>Yes</v>
      </c>
    </row>
    <row r="4223" spans="1:23" hidden="1" x14ac:dyDescent="0.2">
      <c r="A4223" s="1">
        <v>4222</v>
      </c>
      <c r="B4223" t="s">
        <v>8186</v>
      </c>
      <c r="C4223" s="2">
        <v>43627</v>
      </c>
      <c r="D4223" s="2">
        <v>43629</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s="3" t="str" cm="1">
        <f t="array" ref="V4223">_xlfn.IFS(Orders!M4223=People!$B$2,People!$A$2,Orders!M4223=People!$B$3,People!$A$3,Orders!M4223=People!$B$4,People!$A$3,Orders!M4223=People!$B$5,People!$A$5)</f>
        <v>Anna Andreadi</v>
      </c>
      <c r="W4223" s="3" t="str">
        <f>IFERROR(VLOOKUP(B4223,Returns!$B$2:$C$801,2),"No")</f>
        <v>Yes</v>
      </c>
    </row>
    <row r="4224" spans="1:23" hidden="1" x14ac:dyDescent="0.2">
      <c r="A4224" s="1">
        <v>4223</v>
      </c>
      <c r="B4224" t="s">
        <v>8186</v>
      </c>
      <c r="C4224" s="2">
        <v>43627</v>
      </c>
      <c r="D4224" s="2">
        <v>43629</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s="3" t="str" cm="1">
        <f t="array" ref="V4224">_xlfn.IFS(Orders!M4224=People!$B$2,People!$A$2,Orders!M4224=People!$B$3,People!$A$3,Orders!M4224=People!$B$4,People!$A$3,Orders!M4224=People!$B$5,People!$A$5)</f>
        <v>Anna Andreadi</v>
      </c>
      <c r="W4224" s="3" t="str">
        <f>IFERROR(VLOOKUP(B4224,Returns!$B$2:$C$801,2),"No")</f>
        <v>Yes</v>
      </c>
    </row>
    <row r="4225" spans="1:23" hidden="1" x14ac:dyDescent="0.2">
      <c r="A4225" s="1">
        <v>4224</v>
      </c>
      <c r="B4225" t="s">
        <v>8186</v>
      </c>
      <c r="C4225" s="2">
        <v>43627</v>
      </c>
      <c r="D4225" s="2">
        <v>43629</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s="3" t="str" cm="1">
        <f t="array" ref="V4225">_xlfn.IFS(Orders!M4225=People!$B$2,People!$A$2,Orders!M4225=People!$B$3,People!$A$3,Orders!M4225=People!$B$4,People!$A$3,Orders!M4225=People!$B$5,People!$A$5)</f>
        <v>Anna Andreadi</v>
      </c>
      <c r="W4225" s="3" t="str">
        <f>IFERROR(VLOOKUP(B4225,Returns!$B$2:$C$801,2),"No")</f>
        <v>Yes</v>
      </c>
    </row>
    <row r="4226" spans="1:23" x14ac:dyDescent="0.2">
      <c r="A4226" s="1">
        <v>4225</v>
      </c>
      <c r="B4226" t="s">
        <v>8187</v>
      </c>
      <c r="C4226" s="2">
        <v>43373</v>
      </c>
      <c r="D4226" s="2">
        <v>43376</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s="3" t="str" cm="1">
        <f t="array" ref="V4226">_xlfn.IFS(Orders!M4226=People!$B$2,People!$A$2,Orders!M4226=People!$B$3,People!$A$3,Orders!M4226=People!$B$4,People!$A$3,Orders!M4226=People!$B$5,People!$A$5)</f>
        <v>Chuck Magee</v>
      </c>
      <c r="W4226" s="3" t="str">
        <f>IFERROR(VLOOKUP(B4226,Returns!$B$2:$C$801,2),"No")</f>
        <v>Yes</v>
      </c>
    </row>
    <row r="4227" spans="1:23" x14ac:dyDescent="0.2">
      <c r="A4227" s="1">
        <v>4226</v>
      </c>
      <c r="B4227" t="s">
        <v>8188</v>
      </c>
      <c r="C4227" s="2">
        <v>42717</v>
      </c>
      <c r="D4227" s="2">
        <v>42721</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s="3" t="str" cm="1">
        <f t="array" ref="V4227">_xlfn.IFS(Orders!M4227=People!$B$2,People!$A$2,Orders!M4227=People!$B$3,People!$A$3,Orders!M4227=People!$B$4,People!$A$3,Orders!M4227=People!$B$5,People!$A$5)</f>
        <v>Chuck Magee</v>
      </c>
      <c r="W4227" s="3" t="str">
        <f>IFERROR(VLOOKUP(B4227,Returns!$B$2:$C$801,2),"No")</f>
        <v>Yes</v>
      </c>
    </row>
    <row r="4228" spans="1:23" x14ac:dyDescent="0.2">
      <c r="A4228" s="1">
        <v>4227</v>
      </c>
      <c r="B4228" t="s">
        <v>8189</v>
      </c>
      <c r="C4228" s="2">
        <v>43780</v>
      </c>
      <c r="D4228" s="2">
        <v>43785</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s="3" t="str" cm="1">
        <f t="array" ref="V4228">_xlfn.IFS(Orders!M4228=People!$B$2,People!$A$2,Orders!M4228=People!$B$3,People!$A$3,Orders!M4228=People!$B$4,People!$A$3,Orders!M4228=People!$B$5,People!$A$5)</f>
        <v>Chuck Magee</v>
      </c>
      <c r="W4228" s="3" t="str">
        <f>IFERROR(VLOOKUP(B4228,Returns!$B$2:$C$801,2),"No")</f>
        <v>Yes</v>
      </c>
    </row>
    <row r="4229" spans="1:23" hidden="1" x14ac:dyDescent="0.2">
      <c r="A4229" s="1">
        <v>4228</v>
      </c>
      <c r="B4229" t="s">
        <v>6022</v>
      </c>
      <c r="C4229" s="2">
        <v>42740</v>
      </c>
      <c r="D4229" s="2">
        <v>42745</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s="3" t="str" cm="1">
        <f t="array" ref="V4229">_xlfn.IFS(Orders!M4229=People!$B$2,People!$A$2,Orders!M4229=People!$B$3,People!$A$3,Orders!M4229=People!$B$4,People!$A$3,Orders!M4229=People!$B$5,People!$A$5)</f>
        <v>Anna Andreadi</v>
      </c>
      <c r="W4229" s="3" t="str">
        <f>IFERROR(VLOOKUP(B4229,Returns!$B$2:$C$801,2),"No")</f>
        <v>Yes</v>
      </c>
    </row>
    <row r="4230" spans="1:23" x14ac:dyDescent="0.2">
      <c r="A4230" s="1">
        <v>4229</v>
      </c>
      <c r="B4230" t="s">
        <v>8190</v>
      </c>
      <c r="C4230" s="2">
        <v>43183</v>
      </c>
      <c r="D4230" s="2">
        <v>43185</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s="3" t="str" cm="1">
        <f t="array" ref="V4230">_xlfn.IFS(Orders!M4230=People!$B$2,People!$A$2,Orders!M4230=People!$B$3,People!$A$3,Orders!M4230=People!$B$4,People!$A$3,Orders!M4230=People!$B$5,People!$A$5)</f>
        <v>Chuck Magee</v>
      </c>
      <c r="W4230" s="3" t="str">
        <f>IFERROR(VLOOKUP(B4230,Returns!$B$2:$C$801,2),"No")</f>
        <v>Yes</v>
      </c>
    </row>
    <row r="4231" spans="1:23" x14ac:dyDescent="0.2">
      <c r="A4231" s="1">
        <v>4230</v>
      </c>
      <c r="B4231" t="s">
        <v>8191</v>
      </c>
      <c r="C4231" s="2">
        <v>43651</v>
      </c>
      <c r="D4231" s="2">
        <v>43656</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s="3" t="str" cm="1">
        <f t="array" ref="V4231">_xlfn.IFS(Orders!M4231=People!$B$2,People!$A$2,Orders!M4231=People!$B$3,People!$A$3,Orders!M4231=People!$B$4,People!$A$3,Orders!M4231=People!$B$5,People!$A$5)</f>
        <v>Chuck Magee</v>
      </c>
      <c r="W4231" s="3" t="str">
        <f>IFERROR(VLOOKUP(B4231,Returns!$B$2:$C$801,2),"No")</f>
        <v>Yes</v>
      </c>
    </row>
    <row r="4232" spans="1:23" x14ac:dyDescent="0.2">
      <c r="A4232" s="1">
        <v>4231</v>
      </c>
      <c r="B4232" t="s">
        <v>8191</v>
      </c>
      <c r="C4232" s="2">
        <v>43651</v>
      </c>
      <c r="D4232" s="2">
        <v>43656</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s="3" t="str" cm="1">
        <f t="array" ref="V4232">_xlfn.IFS(Orders!M4232=People!$B$2,People!$A$2,Orders!M4232=People!$B$3,People!$A$3,Orders!M4232=People!$B$4,People!$A$3,Orders!M4232=People!$B$5,People!$A$5)</f>
        <v>Chuck Magee</v>
      </c>
      <c r="W4232" s="3" t="str">
        <f>IFERROR(VLOOKUP(B4232,Returns!$B$2:$C$801,2),"No")</f>
        <v>Yes</v>
      </c>
    </row>
    <row r="4233" spans="1:23" x14ac:dyDescent="0.2">
      <c r="A4233" s="1">
        <v>4232</v>
      </c>
      <c r="B4233" t="s">
        <v>8191</v>
      </c>
      <c r="C4233" s="2">
        <v>43651</v>
      </c>
      <c r="D4233" s="2">
        <v>43656</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s="3" t="str" cm="1">
        <f t="array" ref="V4233">_xlfn.IFS(Orders!M4233=People!$B$2,People!$A$2,Orders!M4233=People!$B$3,People!$A$3,Orders!M4233=People!$B$4,People!$A$3,Orders!M4233=People!$B$5,People!$A$5)</f>
        <v>Chuck Magee</v>
      </c>
      <c r="W4233" s="3" t="str">
        <f>IFERROR(VLOOKUP(B4233,Returns!$B$2:$C$801,2),"No")</f>
        <v>Yes</v>
      </c>
    </row>
    <row r="4234" spans="1:23" x14ac:dyDescent="0.2">
      <c r="A4234" s="1">
        <v>4233</v>
      </c>
      <c r="B4234" t="s">
        <v>8191</v>
      </c>
      <c r="C4234" s="2">
        <v>43651</v>
      </c>
      <c r="D4234" s="2">
        <v>43656</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s="3" t="str" cm="1">
        <f t="array" ref="V4234">_xlfn.IFS(Orders!M4234=People!$B$2,People!$A$2,Orders!M4234=People!$B$3,People!$A$3,Orders!M4234=People!$B$4,People!$A$3,Orders!M4234=People!$B$5,People!$A$5)</f>
        <v>Chuck Magee</v>
      </c>
      <c r="W4234" s="3" t="str">
        <f>IFERROR(VLOOKUP(B4234,Returns!$B$2:$C$801,2),"No")</f>
        <v>Yes</v>
      </c>
    </row>
    <row r="4235" spans="1:23" x14ac:dyDescent="0.2">
      <c r="A4235" s="1">
        <v>4234</v>
      </c>
      <c r="B4235" t="s">
        <v>8191</v>
      </c>
      <c r="C4235" s="2">
        <v>43651</v>
      </c>
      <c r="D4235" s="2">
        <v>43656</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s="3" t="str" cm="1">
        <f t="array" ref="V4235">_xlfn.IFS(Orders!M4235=People!$B$2,People!$A$2,Orders!M4235=People!$B$3,People!$A$3,Orders!M4235=People!$B$4,People!$A$3,Orders!M4235=People!$B$5,People!$A$5)</f>
        <v>Chuck Magee</v>
      </c>
      <c r="W4235" s="3" t="str">
        <f>IFERROR(VLOOKUP(B4235,Returns!$B$2:$C$801,2),"No")</f>
        <v>Yes</v>
      </c>
    </row>
    <row r="4236" spans="1:23" x14ac:dyDescent="0.2">
      <c r="A4236" s="1">
        <v>4235</v>
      </c>
      <c r="B4236" t="s">
        <v>8192</v>
      </c>
      <c r="C4236" s="2">
        <v>42634</v>
      </c>
      <c r="D4236" s="2">
        <v>42637</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s="3" t="str" cm="1">
        <f t="array" ref="V4236">_xlfn.IFS(Orders!M4236=People!$B$2,People!$A$2,Orders!M4236=People!$B$3,People!$A$3,Orders!M4236=People!$B$4,People!$A$3,Orders!M4236=People!$B$5,People!$A$5)</f>
        <v>Chuck Magee</v>
      </c>
      <c r="W4236" s="3" t="str">
        <f>IFERROR(VLOOKUP(B4236,Returns!$B$2:$C$801,2),"No")</f>
        <v>Yes</v>
      </c>
    </row>
    <row r="4237" spans="1:23" x14ac:dyDescent="0.2">
      <c r="A4237" s="1">
        <v>4236</v>
      </c>
      <c r="B4237" t="s">
        <v>8192</v>
      </c>
      <c r="C4237" s="2">
        <v>42634</v>
      </c>
      <c r="D4237" s="2">
        <v>42637</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s="3" t="str" cm="1">
        <f t="array" ref="V4237">_xlfn.IFS(Orders!M4237=People!$B$2,People!$A$2,Orders!M4237=People!$B$3,People!$A$3,Orders!M4237=People!$B$4,People!$A$3,Orders!M4237=People!$B$5,People!$A$5)</f>
        <v>Chuck Magee</v>
      </c>
      <c r="W4237" s="3" t="str">
        <f>IFERROR(VLOOKUP(B4237,Returns!$B$2:$C$801,2),"No")</f>
        <v>Yes</v>
      </c>
    </row>
    <row r="4238" spans="1:23" x14ac:dyDescent="0.2">
      <c r="A4238" s="1">
        <v>4237</v>
      </c>
      <c r="B4238" t="s">
        <v>8193</v>
      </c>
      <c r="C4238" s="2">
        <v>43304</v>
      </c>
      <c r="D4238" s="2">
        <v>43308</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s="3" t="str" cm="1">
        <f t="array" ref="V4238">_xlfn.IFS(Orders!M4238=People!$B$2,People!$A$2,Orders!M4238=People!$B$3,People!$A$3,Orders!M4238=People!$B$4,People!$A$3,Orders!M4238=People!$B$5,People!$A$5)</f>
        <v>Chuck Magee</v>
      </c>
      <c r="W4238" s="3" t="str">
        <f>IFERROR(VLOOKUP(B4238,Returns!$B$2:$C$801,2),"No")</f>
        <v>Yes</v>
      </c>
    </row>
    <row r="4239" spans="1:23" x14ac:dyDescent="0.2">
      <c r="A4239" s="1">
        <v>4238</v>
      </c>
      <c r="B4239" t="s">
        <v>8194</v>
      </c>
      <c r="C4239" s="2">
        <v>43706</v>
      </c>
      <c r="D4239" s="2">
        <v>43711</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s="3" t="str" cm="1">
        <f t="array" ref="V4239">_xlfn.IFS(Orders!M4239=People!$B$2,People!$A$2,Orders!M4239=People!$B$3,People!$A$3,Orders!M4239=People!$B$4,People!$A$3,Orders!M4239=People!$B$5,People!$A$5)</f>
        <v>Chuck Magee</v>
      </c>
      <c r="W4239" s="3" t="str">
        <f>IFERROR(VLOOKUP(B4239,Returns!$B$2:$C$801,2),"No")</f>
        <v>Yes</v>
      </c>
    </row>
    <row r="4240" spans="1:23" hidden="1" x14ac:dyDescent="0.2">
      <c r="A4240" s="1">
        <v>4239</v>
      </c>
      <c r="B4240" t="s">
        <v>8195</v>
      </c>
      <c r="C4240" s="2">
        <v>43550</v>
      </c>
      <c r="D4240" s="2">
        <v>43552</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s="3" t="str" cm="1">
        <f t="array" ref="V4240">_xlfn.IFS(Orders!M4240=People!$B$2,People!$A$2,Orders!M4240=People!$B$3,People!$A$3,Orders!M4240=People!$B$4,People!$A$3,Orders!M4240=People!$B$5,People!$A$5)</f>
        <v>Anna Andreadi</v>
      </c>
      <c r="W4240" s="3" t="str">
        <f>IFERROR(VLOOKUP(B4240,Returns!$B$2:$C$801,2),"No")</f>
        <v>Yes</v>
      </c>
    </row>
    <row r="4241" spans="1:23" x14ac:dyDescent="0.2">
      <c r="A4241" s="1">
        <v>4240</v>
      </c>
      <c r="B4241" t="s">
        <v>8196</v>
      </c>
      <c r="C4241" s="2">
        <v>43828</v>
      </c>
      <c r="D4241" s="2">
        <v>43834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s="3" t="str" cm="1">
        <f t="array" ref="V4241">_xlfn.IFS(Orders!M4241=People!$B$2,People!$A$2,Orders!M4241=People!$B$3,People!$A$3,Orders!M4241=People!$B$4,People!$A$3,Orders!M4241=People!$B$5,People!$A$5)</f>
        <v>Chuck Magee</v>
      </c>
      <c r="W4241" s="3" t="str">
        <f>IFERROR(VLOOKUP(B4241,Returns!$B$2:$C$801,2),"No")</f>
        <v>Yes</v>
      </c>
    </row>
    <row r="4242" spans="1:23" hidden="1" x14ac:dyDescent="0.2">
      <c r="A4242" s="1">
        <v>4241</v>
      </c>
      <c r="B4242" t="s">
        <v>8197</v>
      </c>
      <c r="C4242" s="2">
        <v>42633</v>
      </c>
      <c r="D4242" s="2">
        <v>42639</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s="3" t="str" cm="1">
        <f t="array" ref="V4242">_xlfn.IFS(Orders!M4242=People!$B$2,People!$A$2,Orders!M4242=People!$B$3,People!$A$3,Orders!M4242=People!$B$4,People!$A$3,Orders!M4242=People!$B$5,People!$A$5)</f>
        <v>Anna Andreadi</v>
      </c>
      <c r="W4242" s="3" t="str">
        <f>IFERROR(VLOOKUP(B4242,Returns!$B$2:$C$801,2),"No")</f>
        <v>Yes</v>
      </c>
    </row>
    <row r="4243" spans="1:23" hidden="1" x14ac:dyDescent="0.2">
      <c r="A4243" s="1">
        <v>4242</v>
      </c>
      <c r="B4243" t="s">
        <v>8197</v>
      </c>
      <c r="C4243" s="2">
        <v>42633</v>
      </c>
      <c r="D4243" s="2">
        <v>42639</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s="3" t="str" cm="1">
        <f t="array" ref="V4243">_xlfn.IFS(Orders!M4243=People!$B$2,People!$A$2,Orders!M4243=People!$B$3,People!$A$3,Orders!M4243=People!$B$4,People!$A$3,Orders!M4243=People!$B$5,People!$A$5)</f>
        <v>Anna Andreadi</v>
      </c>
      <c r="W4243" s="3" t="str">
        <f>IFERROR(VLOOKUP(B4243,Returns!$B$2:$C$801,2),"No")</f>
        <v>Yes</v>
      </c>
    </row>
    <row r="4244" spans="1:23" hidden="1" x14ac:dyDescent="0.2">
      <c r="A4244" s="1">
        <v>4243</v>
      </c>
      <c r="B4244" t="s">
        <v>8198</v>
      </c>
      <c r="C4244" s="2">
        <v>43194</v>
      </c>
      <c r="D4244" s="2">
        <v>43195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s="3" t="str" cm="1">
        <f t="array" ref="V4244">_xlfn.IFS(Orders!M4244=People!$B$2,People!$A$2,Orders!M4244=People!$B$3,People!$A$3,Orders!M4244=People!$B$4,People!$A$3,Orders!M4244=People!$B$5,People!$A$5)</f>
        <v>Cassandra Brandow</v>
      </c>
      <c r="W4244" s="3" t="str">
        <f>IFERROR(VLOOKUP(B4244,Returns!$B$2:$C$801,2),"No")</f>
        <v>Yes</v>
      </c>
    </row>
    <row r="4245" spans="1:23" hidden="1" x14ac:dyDescent="0.2">
      <c r="A4245" s="1">
        <v>4244</v>
      </c>
      <c r="B4245" t="s">
        <v>8198</v>
      </c>
      <c r="C4245" s="2">
        <v>43194</v>
      </c>
      <c r="D4245" s="2">
        <v>43195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s="3" t="str" cm="1">
        <f t="array" ref="V4245">_xlfn.IFS(Orders!M4245=People!$B$2,People!$A$2,Orders!M4245=People!$B$3,People!$A$3,Orders!M4245=People!$B$4,People!$A$3,Orders!M4245=People!$B$5,People!$A$5)</f>
        <v>Cassandra Brandow</v>
      </c>
      <c r="W4245" s="3" t="str">
        <f>IFERROR(VLOOKUP(B4245,Returns!$B$2:$C$801,2),"No")</f>
        <v>Yes</v>
      </c>
    </row>
    <row r="4246" spans="1:23" hidden="1" x14ac:dyDescent="0.2">
      <c r="A4246" s="1">
        <v>4245</v>
      </c>
      <c r="B4246" t="s">
        <v>8199</v>
      </c>
      <c r="C4246" s="2">
        <v>42455</v>
      </c>
      <c r="D4246" s="2">
        <v>42459</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s="3" t="str" cm="1">
        <f t="array" ref="V4246">_xlfn.IFS(Orders!M4246=People!$B$2,People!$A$2,Orders!M4246=People!$B$3,People!$A$3,Orders!M4246=People!$B$4,People!$A$3,Orders!M4246=People!$B$5,People!$A$5)</f>
        <v>Anna Andreadi</v>
      </c>
      <c r="W4246" s="3" t="str">
        <f>IFERROR(VLOOKUP(B4246,Returns!$B$2:$C$801,2),"No")</f>
        <v>Yes</v>
      </c>
    </row>
    <row r="4247" spans="1:23" x14ac:dyDescent="0.2">
      <c r="A4247" s="1">
        <v>4246</v>
      </c>
      <c r="B4247" t="s">
        <v>8200</v>
      </c>
      <c r="C4247" s="2">
        <v>43797</v>
      </c>
      <c r="D4247" s="2">
        <v>43803</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s="3" t="str" cm="1">
        <f t="array" ref="V4247">_xlfn.IFS(Orders!M4247=People!$B$2,People!$A$2,Orders!M4247=People!$B$3,People!$A$3,Orders!M4247=People!$B$4,People!$A$3,Orders!M4247=People!$B$5,People!$A$5)</f>
        <v>Chuck Magee</v>
      </c>
      <c r="W4247" s="3" t="str">
        <f>IFERROR(VLOOKUP(B4247,Returns!$B$2:$C$801,2),"No")</f>
        <v>Yes</v>
      </c>
    </row>
    <row r="4248" spans="1:23" x14ac:dyDescent="0.2">
      <c r="A4248" s="1">
        <v>4247</v>
      </c>
      <c r="B4248" t="s">
        <v>8200</v>
      </c>
      <c r="C4248" s="2">
        <v>43797</v>
      </c>
      <c r="D4248" s="2">
        <v>43803</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s="3" t="str" cm="1">
        <f t="array" ref="V4248">_xlfn.IFS(Orders!M4248=People!$B$2,People!$A$2,Orders!M4248=People!$B$3,People!$A$3,Orders!M4248=People!$B$4,People!$A$3,Orders!M4248=People!$B$5,People!$A$5)</f>
        <v>Chuck Magee</v>
      </c>
      <c r="W4248" s="3" t="str">
        <f>IFERROR(VLOOKUP(B4248,Returns!$B$2:$C$801,2),"No")</f>
        <v>Yes</v>
      </c>
    </row>
    <row r="4249" spans="1:23" x14ac:dyDescent="0.2">
      <c r="A4249" s="1">
        <v>4248</v>
      </c>
      <c r="B4249" t="s">
        <v>8200</v>
      </c>
      <c r="C4249" s="2">
        <v>43797</v>
      </c>
      <c r="D4249" s="2">
        <v>43803</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s="3" t="str" cm="1">
        <f t="array" ref="V4249">_xlfn.IFS(Orders!M4249=People!$B$2,People!$A$2,Orders!M4249=People!$B$3,People!$A$3,Orders!M4249=People!$B$4,People!$A$3,Orders!M4249=People!$B$5,People!$A$5)</f>
        <v>Chuck Magee</v>
      </c>
      <c r="W4249" s="3" t="str">
        <f>IFERROR(VLOOKUP(B4249,Returns!$B$2:$C$801,2),"No")</f>
        <v>Yes</v>
      </c>
    </row>
    <row r="4250" spans="1:23" x14ac:dyDescent="0.2">
      <c r="A4250" s="1">
        <v>4249</v>
      </c>
      <c r="B4250" t="s">
        <v>8201</v>
      </c>
      <c r="C4250" s="2">
        <v>43435</v>
      </c>
      <c r="D4250" s="2">
        <v>43439</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s="3" t="str" cm="1">
        <f t="array" ref="V4250">_xlfn.IFS(Orders!M4250=People!$B$2,People!$A$2,Orders!M4250=People!$B$3,People!$A$3,Orders!M4250=People!$B$4,People!$A$3,Orders!M4250=People!$B$5,People!$A$5)</f>
        <v>Chuck Magee</v>
      </c>
      <c r="W4250" s="3" t="str">
        <f>IFERROR(VLOOKUP(B4250,Returns!$B$2:$C$801,2),"No")</f>
        <v>Yes</v>
      </c>
    </row>
    <row r="4251" spans="1:23" x14ac:dyDescent="0.2">
      <c r="A4251" s="1">
        <v>4250</v>
      </c>
      <c r="B4251" t="s">
        <v>8201</v>
      </c>
      <c r="C4251" s="2">
        <v>43435</v>
      </c>
      <c r="D4251" s="2">
        <v>43439</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s="3" t="str" cm="1">
        <f t="array" ref="V4251">_xlfn.IFS(Orders!M4251=People!$B$2,People!$A$2,Orders!M4251=People!$B$3,People!$A$3,Orders!M4251=People!$B$4,People!$A$3,Orders!M4251=People!$B$5,People!$A$5)</f>
        <v>Chuck Magee</v>
      </c>
      <c r="W4251" s="3" t="str">
        <f>IFERROR(VLOOKUP(B4251,Returns!$B$2:$C$801,2),"No")</f>
        <v>Yes</v>
      </c>
    </row>
    <row r="4252" spans="1:23" x14ac:dyDescent="0.2">
      <c r="A4252" s="1">
        <v>4251</v>
      </c>
      <c r="B4252" t="s">
        <v>8202</v>
      </c>
      <c r="C4252" s="2">
        <v>42632</v>
      </c>
      <c r="D4252" s="2">
        <v>42632</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s="3" t="str" cm="1">
        <f t="array" ref="V4252">_xlfn.IFS(Orders!M4252=People!$B$2,People!$A$2,Orders!M4252=People!$B$3,People!$A$3,Orders!M4252=People!$B$4,People!$A$3,Orders!M4252=People!$B$5,People!$A$5)</f>
        <v>Chuck Magee</v>
      </c>
      <c r="W4252" s="3" t="str">
        <f>IFERROR(VLOOKUP(B4252,Returns!$B$2:$C$801,2),"No")</f>
        <v>Yes</v>
      </c>
    </row>
    <row r="4253" spans="1:23" hidden="1" x14ac:dyDescent="0.2">
      <c r="A4253" s="1">
        <v>4252</v>
      </c>
      <c r="B4253" t="s">
        <v>8203</v>
      </c>
      <c r="C4253" s="2">
        <v>43031</v>
      </c>
      <c r="D4253" s="2">
        <v>43031</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s="3" t="str" cm="1">
        <f t="array" ref="V4253">_xlfn.IFS(Orders!M4253=People!$B$2,People!$A$2,Orders!M4253=People!$B$3,People!$A$3,Orders!M4253=People!$B$4,People!$A$3,Orders!M4253=People!$B$5,People!$A$5)</f>
        <v>Cassandra Brandow</v>
      </c>
      <c r="W4253" s="3" t="str">
        <f>IFERROR(VLOOKUP(B4253,Returns!$B$2:$C$801,2),"No")</f>
        <v>Yes</v>
      </c>
    </row>
    <row r="4254" spans="1:23" hidden="1" x14ac:dyDescent="0.2">
      <c r="A4254" s="1">
        <v>4253</v>
      </c>
      <c r="B4254" t="s">
        <v>8203</v>
      </c>
      <c r="C4254" s="2">
        <v>43031</v>
      </c>
      <c r="D4254" s="2">
        <v>43031</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s="3" t="str" cm="1">
        <f t="array" ref="V4254">_xlfn.IFS(Orders!M4254=People!$B$2,People!$A$2,Orders!M4254=People!$B$3,People!$A$3,Orders!M4254=People!$B$4,People!$A$3,Orders!M4254=People!$B$5,People!$A$5)</f>
        <v>Cassandra Brandow</v>
      </c>
      <c r="W4254" s="3" t="str">
        <f>IFERROR(VLOOKUP(B4254,Returns!$B$2:$C$801,2),"No")</f>
        <v>Yes</v>
      </c>
    </row>
    <row r="4255" spans="1:23" hidden="1" x14ac:dyDescent="0.2">
      <c r="A4255" s="1">
        <v>4254</v>
      </c>
      <c r="B4255" t="s">
        <v>8203</v>
      </c>
      <c r="C4255" s="2">
        <v>43031</v>
      </c>
      <c r="D4255" s="2">
        <v>43031</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s="3" t="str" cm="1">
        <f t="array" ref="V4255">_xlfn.IFS(Orders!M4255=People!$B$2,People!$A$2,Orders!M4255=People!$B$3,People!$A$3,Orders!M4255=People!$B$4,People!$A$3,Orders!M4255=People!$B$5,People!$A$5)</f>
        <v>Cassandra Brandow</v>
      </c>
      <c r="W4255" s="3" t="str">
        <f>IFERROR(VLOOKUP(B4255,Returns!$B$2:$C$801,2),"No")</f>
        <v>Yes</v>
      </c>
    </row>
    <row r="4256" spans="1:23" x14ac:dyDescent="0.2">
      <c r="A4256" s="1">
        <v>4255</v>
      </c>
      <c r="B4256" t="s">
        <v>8204</v>
      </c>
      <c r="C4256" s="2">
        <v>43751</v>
      </c>
      <c r="D4256" s="2">
        <v>43754</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s="3" t="str" cm="1">
        <f t="array" ref="V4256">_xlfn.IFS(Orders!M4256=People!$B$2,People!$A$2,Orders!M4256=People!$B$3,People!$A$3,Orders!M4256=People!$B$4,People!$A$3,Orders!M4256=People!$B$5,People!$A$5)</f>
        <v>Chuck Magee</v>
      </c>
      <c r="W4256" s="3" t="str">
        <f>IFERROR(VLOOKUP(B4256,Returns!$B$2:$C$801,2),"No")</f>
        <v>Yes</v>
      </c>
    </row>
    <row r="4257" spans="1:23" x14ac:dyDescent="0.2">
      <c r="A4257" s="1">
        <v>4256</v>
      </c>
      <c r="B4257" t="s">
        <v>8204</v>
      </c>
      <c r="C4257" s="2">
        <v>43751</v>
      </c>
      <c r="D4257" s="2">
        <v>43754</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s="3" t="str" cm="1">
        <f t="array" ref="V4257">_xlfn.IFS(Orders!M4257=People!$B$2,People!$A$2,Orders!M4257=People!$B$3,People!$A$3,Orders!M4257=People!$B$4,People!$A$3,Orders!M4257=People!$B$5,People!$A$5)</f>
        <v>Chuck Magee</v>
      </c>
      <c r="W4257" s="3" t="str">
        <f>IFERROR(VLOOKUP(B4257,Returns!$B$2:$C$801,2),"No")</f>
        <v>Yes</v>
      </c>
    </row>
    <row r="4258" spans="1:23" x14ac:dyDescent="0.2">
      <c r="A4258" s="1">
        <v>4257</v>
      </c>
      <c r="B4258" t="s">
        <v>8204</v>
      </c>
      <c r="C4258" s="2">
        <v>43751</v>
      </c>
      <c r="D4258" s="2">
        <v>43754</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s="3" t="str" cm="1">
        <f t="array" ref="V4258">_xlfn.IFS(Orders!M4258=People!$B$2,People!$A$2,Orders!M4258=People!$B$3,People!$A$3,Orders!M4258=People!$B$4,People!$A$3,Orders!M4258=People!$B$5,People!$A$5)</f>
        <v>Chuck Magee</v>
      </c>
      <c r="W4258" s="3" t="str">
        <f>IFERROR(VLOOKUP(B4258,Returns!$B$2:$C$801,2),"No")</f>
        <v>Yes</v>
      </c>
    </row>
    <row r="4259" spans="1:23" hidden="1" x14ac:dyDescent="0.2">
      <c r="A4259" s="1">
        <v>4258</v>
      </c>
      <c r="B4259" t="s">
        <v>8205</v>
      </c>
      <c r="C4259" s="2">
        <v>42982</v>
      </c>
      <c r="D4259" s="2">
        <v>42987</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s="3" t="str" cm="1">
        <f t="array" ref="V4259">_xlfn.IFS(Orders!M4259=People!$B$2,People!$A$2,Orders!M4259=People!$B$3,People!$A$3,Orders!M4259=People!$B$4,People!$A$3,Orders!M4259=People!$B$5,People!$A$5)</f>
        <v>Anna Andreadi</v>
      </c>
      <c r="W4259" s="3" t="str">
        <f>IFERROR(VLOOKUP(B4259,Returns!$B$2:$C$801,2),"No")</f>
        <v>Yes</v>
      </c>
    </row>
    <row r="4260" spans="1:23" hidden="1" x14ac:dyDescent="0.2">
      <c r="A4260" s="1">
        <v>4259</v>
      </c>
      <c r="B4260" t="s">
        <v>8206</v>
      </c>
      <c r="C4260" s="2">
        <v>43173</v>
      </c>
      <c r="D4260" s="2">
        <v>43175</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s="3" t="str" cm="1">
        <f t="array" ref="V4260">_xlfn.IFS(Orders!M4260=People!$B$2,People!$A$2,Orders!M4260=People!$B$3,People!$A$3,Orders!M4260=People!$B$4,People!$A$3,Orders!M4260=People!$B$5,People!$A$5)</f>
        <v>Anna Andreadi</v>
      </c>
      <c r="W4260" s="3" t="str">
        <f>IFERROR(VLOOKUP(B4260,Returns!$B$2:$C$801,2),"No")</f>
        <v>Yes</v>
      </c>
    </row>
    <row r="4261" spans="1:23" x14ac:dyDescent="0.2">
      <c r="A4261" s="1">
        <v>4260</v>
      </c>
      <c r="B4261" t="s">
        <v>8207</v>
      </c>
      <c r="C4261" s="2">
        <v>43766</v>
      </c>
      <c r="D4261" s="2">
        <v>43771</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s="3" t="str" cm="1">
        <f t="array" ref="V4261">_xlfn.IFS(Orders!M4261=People!$B$2,People!$A$2,Orders!M4261=People!$B$3,People!$A$3,Orders!M4261=People!$B$4,People!$A$3,Orders!M4261=People!$B$5,People!$A$5)</f>
        <v>Chuck Magee</v>
      </c>
      <c r="W4261" s="3" t="str">
        <f>IFERROR(VLOOKUP(B4261,Returns!$B$2:$C$801,2),"No")</f>
        <v>Yes</v>
      </c>
    </row>
    <row r="4262" spans="1:23" x14ac:dyDescent="0.2">
      <c r="A4262" s="1">
        <v>4261</v>
      </c>
      <c r="B4262" t="s">
        <v>8208</v>
      </c>
      <c r="C4262" s="2">
        <v>43753</v>
      </c>
      <c r="D4262" s="2">
        <v>43757</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s="3" t="str" cm="1">
        <f t="array" ref="V4262">_xlfn.IFS(Orders!M4262=People!$B$2,People!$A$2,Orders!M4262=People!$B$3,People!$A$3,Orders!M4262=People!$B$4,People!$A$3,Orders!M4262=People!$B$5,People!$A$5)</f>
        <v>Chuck Magee</v>
      </c>
      <c r="W4262" s="3" t="str">
        <f>IFERROR(VLOOKUP(B4262,Returns!$B$2:$C$801,2),"No")</f>
        <v>Yes</v>
      </c>
    </row>
    <row r="4263" spans="1:23" x14ac:dyDescent="0.2">
      <c r="A4263" s="1">
        <v>4262</v>
      </c>
      <c r="B4263" t="s">
        <v>8209</v>
      </c>
      <c r="C4263" s="2">
        <v>43684</v>
      </c>
      <c r="D4263" s="2">
        <v>43688</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s="3" t="str" cm="1">
        <f t="array" ref="V4263">_xlfn.IFS(Orders!M4263=People!$B$2,People!$A$2,Orders!M4263=People!$B$3,People!$A$3,Orders!M4263=People!$B$4,People!$A$3,Orders!M4263=People!$B$5,People!$A$5)</f>
        <v>Chuck Magee</v>
      </c>
      <c r="W4263" s="3" t="str">
        <f>IFERROR(VLOOKUP(B4263,Returns!$B$2:$C$801,2),"No")</f>
        <v>Yes</v>
      </c>
    </row>
    <row r="4264" spans="1:23" hidden="1" x14ac:dyDescent="0.2">
      <c r="A4264" s="1">
        <v>4263</v>
      </c>
      <c r="B4264" t="s">
        <v>8210</v>
      </c>
      <c r="C4264" s="2">
        <v>43729</v>
      </c>
      <c r="D4264" s="2">
        <v>43733</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s="3" t="str" cm="1">
        <f t="array" ref="V4264">_xlfn.IFS(Orders!M4264=People!$B$2,People!$A$2,Orders!M4264=People!$B$3,People!$A$3,Orders!M4264=People!$B$4,People!$A$3,Orders!M4264=People!$B$5,People!$A$5)</f>
        <v>Cassandra Brandow</v>
      </c>
      <c r="W4264" s="3" t="str">
        <f>IFERROR(VLOOKUP(B4264,Returns!$B$2:$C$801,2),"No")</f>
        <v>Yes</v>
      </c>
    </row>
    <row r="4265" spans="1:23" x14ac:dyDescent="0.2">
      <c r="A4265" s="1">
        <v>4264</v>
      </c>
      <c r="B4265" t="s">
        <v>8211</v>
      </c>
      <c r="C4265" s="2">
        <v>43772</v>
      </c>
      <c r="D4265" s="2">
        <v>43777</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s="3" t="str" cm="1">
        <f t="array" ref="V4265">_xlfn.IFS(Orders!M4265=People!$B$2,People!$A$2,Orders!M4265=People!$B$3,People!$A$3,Orders!M4265=People!$B$4,People!$A$3,Orders!M4265=People!$B$5,People!$A$5)</f>
        <v>Chuck Magee</v>
      </c>
      <c r="W4265" s="3" t="str">
        <f>IFERROR(VLOOKUP(B4265,Returns!$B$2:$C$801,2),"No")</f>
        <v>Yes</v>
      </c>
    </row>
    <row r="4266" spans="1:23" x14ac:dyDescent="0.2">
      <c r="A4266" s="1">
        <v>4265</v>
      </c>
      <c r="B4266" t="s">
        <v>8212</v>
      </c>
      <c r="C4266" s="2">
        <v>43409</v>
      </c>
      <c r="D4266" s="2">
        <v>43413</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s="3" t="str" cm="1">
        <f t="array" ref="V4266">_xlfn.IFS(Orders!M4266=People!$B$2,People!$A$2,Orders!M4266=People!$B$3,People!$A$3,Orders!M4266=People!$B$4,People!$A$3,Orders!M4266=People!$B$5,People!$A$5)</f>
        <v>Chuck Magee</v>
      </c>
      <c r="W4266" s="3" t="str">
        <f>IFERROR(VLOOKUP(B4266,Returns!$B$2:$C$801,2),"No")</f>
        <v>Yes</v>
      </c>
    </row>
    <row r="4267" spans="1:23" x14ac:dyDescent="0.2">
      <c r="A4267" s="1">
        <v>4266</v>
      </c>
      <c r="B4267" t="s">
        <v>8212</v>
      </c>
      <c r="C4267" s="2">
        <v>43409</v>
      </c>
      <c r="D4267" s="2">
        <v>43413</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s="3" t="str" cm="1">
        <f t="array" ref="V4267">_xlfn.IFS(Orders!M4267=People!$B$2,People!$A$2,Orders!M4267=People!$B$3,People!$A$3,Orders!M4267=People!$B$4,People!$A$3,Orders!M4267=People!$B$5,People!$A$5)</f>
        <v>Chuck Magee</v>
      </c>
      <c r="W4267" s="3" t="str">
        <f>IFERROR(VLOOKUP(B4267,Returns!$B$2:$C$801,2),"No")</f>
        <v>Yes</v>
      </c>
    </row>
    <row r="4268" spans="1:23" x14ac:dyDescent="0.2">
      <c r="A4268" s="1">
        <v>4267</v>
      </c>
      <c r="B4268" t="s">
        <v>8212</v>
      </c>
      <c r="C4268" s="2">
        <v>43409</v>
      </c>
      <c r="D4268" s="2">
        <v>43413</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s="3" t="str" cm="1">
        <f t="array" ref="V4268">_xlfn.IFS(Orders!M4268=People!$B$2,People!$A$2,Orders!M4268=People!$B$3,People!$A$3,Orders!M4268=People!$B$4,People!$A$3,Orders!M4268=People!$B$5,People!$A$5)</f>
        <v>Chuck Magee</v>
      </c>
      <c r="W4268" s="3" t="str">
        <f>IFERROR(VLOOKUP(B4268,Returns!$B$2:$C$801,2),"No")</f>
        <v>Yes</v>
      </c>
    </row>
    <row r="4269" spans="1:23" x14ac:dyDescent="0.2">
      <c r="A4269" s="1">
        <v>4268</v>
      </c>
      <c r="B4269" t="s">
        <v>8212</v>
      </c>
      <c r="C4269" s="2">
        <v>43409</v>
      </c>
      <c r="D4269" s="2">
        <v>43413</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s="3" t="str" cm="1">
        <f t="array" ref="V4269">_xlfn.IFS(Orders!M4269=People!$B$2,People!$A$2,Orders!M4269=People!$B$3,People!$A$3,Orders!M4269=People!$B$4,People!$A$3,Orders!M4269=People!$B$5,People!$A$5)</f>
        <v>Chuck Magee</v>
      </c>
      <c r="W4269" s="3" t="str">
        <f>IFERROR(VLOOKUP(B4269,Returns!$B$2:$C$801,2),"No")</f>
        <v>Yes</v>
      </c>
    </row>
    <row r="4270" spans="1:23" x14ac:dyDescent="0.2">
      <c r="A4270" s="1">
        <v>4269</v>
      </c>
      <c r="B4270" t="s">
        <v>8212</v>
      </c>
      <c r="C4270" s="2">
        <v>43409</v>
      </c>
      <c r="D4270" s="2">
        <v>43413</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s="3" t="str" cm="1">
        <f t="array" ref="V4270">_xlfn.IFS(Orders!M4270=People!$B$2,People!$A$2,Orders!M4270=People!$B$3,People!$A$3,Orders!M4270=People!$B$4,People!$A$3,Orders!M4270=People!$B$5,People!$A$5)</f>
        <v>Chuck Magee</v>
      </c>
      <c r="W4270" s="3" t="str">
        <f>IFERROR(VLOOKUP(B4270,Returns!$B$2:$C$801,2),"No")</f>
        <v>Yes</v>
      </c>
    </row>
    <row r="4271" spans="1:23" hidden="1" x14ac:dyDescent="0.2">
      <c r="A4271" s="1">
        <v>4270</v>
      </c>
      <c r="B4271" t="s">
        <v>8213</v>
      </c>
      <c r="C4271" s="2">
        <v>43641</v>
      </c>
      <c r="D4271" s="2">
        <v>43645</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s="3" t="str" cm="1">
        <f t="array" ref="V4271">_xlfn.IFS(Orders!M4271=People!$B$2,People!$A$2,Orders!M4271=People!$B$3,People!$A$3,Orders!M4271=People!$B$4,People!$A$3,Orders!M4271=People!$B$5,People!$A$5)</f>
        <v>Anna Andreadi</v>
      </c>
      <c r="W4271" s="3" t="str">
        <f>IFERROR(VLOOKUP(B4271,Returns!$B$2:$C$801,2),"No")</f>
        <v>Yes</v>
      </c>
    </row>
    <row r="4272" spans="1:23" hidden="1" x14ac:dyDescent="0.2">
      <c r="A4272" s="1">
        <v>4271</v>
      </c>
      <c r="B4272" t="s">
        <v>8214</v>
      </c>
      <c r="C4272" s="2">
        <v>43065</v>
      </c>
      <c r="D4272" s="2">
        <v>43069</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s="3" t="str" cm="1">
        <f t="array" ref="V4272">_xlfn.IFS(Orders!M4272=People!$B$2,People!$A$2,Orders!M4272=People!$B$3,People!$A$3,Orders!M4272=People!$B$4,People!$A$3,Orders!M4272=People!$B$5,People!$A$5)</f>
        <v>Cassandra Brandow</v>
      </c>
      <c r="W4272" s="3" t="str">
        <f>IFERROR(VLOOKUP(B4272,Returns!$B$2:$C$801,2),"No")</f>
        <v>Yes</v>
      </c>
    </row>
    <row r="4273" spans="1:23" x14ac:dyDescent="0.2">
      <c r="A4273" s="1">
        <v>4272</v>
      </c>
      <c r="B4273" t="s">
        <v>8215</v>
      </c>
      <c r="C4273" s="2">
        <v>43428</v>
      </c>
      <c r="D4273" s="2">
        <v>43431</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s="3" t="str" cm="1">
        <f t="array" ref="V4273">_xlfn.IFS(Orders!M4273=People!$B$2,People!$A$2,Orders!M4273=People!$B$3,People!$A$3,Orders!M4273=People!$B$4,People!$A$3,Orders!M4273=People!$B$5,People!$A$5)</f>
        <v>Chuck Magee</v>
      </c>
      <c r="W4273" s="3" t="str">
        <f>IFERROR(VLOOKUP(B4273,Returns!$B$2:$C$801,2),"No")</f>
        <v>Yes</v>
      </c>
    </row>
    <row r="4274" spans="1:23" hidden="1" x14ac:dyDescent="0.2">
      <c r="A4274" s="1">
        <v>4273</v>
      </c>
      <c r="B4274" t="s">
        <v>8216</v>
      </c>
      <c r="C4274" s="2">
        <v>43667</v>
      </c>
      <c r="D4274" s="2">
        <v>43667</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s="3" t="str" cm="1">
        <f t="array" ref="V4274">_xlfn.IFS(Orders!M4274=People!$B$2,People!$A$2,Orders!M4274=People!$B$3,People!$A$3,Orders!M4274=People!$B$4,People!$A$3,Orders!M4274=People!$B$5,People!$A$5)</f>
        <v>Anna Andreadi</v>
      </c>
      <c r="W4274" s="3" t="str">
        <f>IFERROR(VLOOKUP(B4274,Returns!$B$2:$C$801,2),"No")</f>
        <v>Yes</v>
      </c>
    </row>
    <row r="4275" spans="1:23" hidden="1" x14ac:dyDescent="0.2">
      <c r="A4275" s="1">
        <v>4274</v>
      </c>
      <c r="B4275" t="s">
        <v>8216</v>
      </c>
      <c r="C4275" s="2">
        <v>43667</v>
      </c>
      <c r="D4275" s="2">
        <v>43667</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s="3" t="str" cm="1">
        <f t="array" ref="V4275">_xlfn.IFS(Orders!M4275=People!$B$2,People!$A$2,Orders!M4275=People!$B$3,People!$A$3,Orders!M4275=People!$B$4,People!$A$3,Orders!M4275=People!$B$5,People!$A$5)</f>
        <v>Anna Andreadi</v>
      </c>
      <c r="W4275" s="3" t="str">
        <f>IFERROR(VLOOKUP(B4275,Returns!$B$2:$C$801,2),"No")</f>
        <v>Yes</v>
      </c>
    </row>
    <row r="4276" spans="1:23" hidden="1" x14ac:dyDescent="0.2">
      <c r="A4276" s="1">
        <v>4275</v>
      </c>
      <c r="B4276" t="s">
        <v>8217</v>
      </c>
      <c r="C4276" s="2">
        <v>43031</v>
      </c>
      <c r="D4276" s="2">
        <v>43036</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s="3" t="str" cm="1">
        <f t="array" ref="V4276">_xlfn.IFS(Orders!M4276=People!$B$2,People!$A$2,Orders!M4276=People!$B$3,People!$A$3,Orders!M4276=People!$B$4,People!$A$3,Orders!M4276=People!$B$5,People!$A$5)</f>
        <v>Anna Andreadi</v>
      </c>
      <c r="W4276" s="3" t="str">
        <f>IFERROR(VLOOKUP(B4276,Returns!$B$2:$C$801,2),"No")</f>
        <v>Yes</v>
      </c>
    </row>
    <row r="4277" spans="1:23" x14ac:dyDescent="0.2">
      <c r="A4277" s="1">
        <v>4276</v>
      </c>
      <c r="B4277" t="s">
        <v>8218</v>
      </c>
      <c r="C4277" s="2">
        <v>42925</v>
      </c>
      <c r="D4277" s="2">
        <v>42929</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s="3" t="str" cm="1">
        <f t="array" ref="V4277">_xlfn.IFS(Orders!M4277=People!$B$2,People!$A$2,Orders!M4277=People!$B$3,People!$A$3,Orders!M4277=People!$B$4,People!$A$3,Orders!M4277=People!$B$5,People!$A$5)</f>
        <v>Chuck Magee</v>
      </c>
      <c r="W4277" s="3" t="str">
        <f>IFERROR(VLOOKUP(B4277,Returns!$B$2:$C$801,2),"No")</f>
        <v>Yes</v>
      </c>
    </row>
    <row r="4278" spans="1:23" hidden="1" x14ac:dyDescent="0.2">
      <c r="A4278" s="1">
        <v>4277</v>
      </c>
      <c r="B4278" t="s">
        <v>8219</v>
      </c>
      <c r="C4278" s="2">
        <v>43695</v>
      </c>
      <c r="D4278" s="2">
        <v>43699</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s="3" t="str" cm="1">
        <f t="array" ref="V4278">_xlfn.IFS(Orders!M4278=People!$B$2,People!$A$2,Orders!M4278=People!$B$3,People!$A$3,Orders!M4278=People!$B$4,People!$A$3,Orders!M4278=People!$B$5,People!$A$5)</f>
        <v>Anna Andreadi</v>
      </c>
      <c r="W4278" s="3" t="str">
        <f>IFERROR(VLOOKUP(B4278,Returns!$B$2:$C$801,2),"No")</f>
        <v>Yes</v>
      </c>
    </row>
    <row r="4279" spans="1:23" x14ac:dyDescent="0.2">
      <c r="A4279" s="1">
        <v>4278</v>
      </c>
      <c r="B4279" t="s">
        <v>8220</v>
      </c>
      <c r="C4279" s="2">
        <v>43206</v>
      </c>
      <c r="D4279" s="2">
        <v>43210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s="3" t="str" cm="1">
        <f t="array" ref="V4279">_xlfn.IFS(Orders!M4279=People!$B$2,People!$A$2,Orders!M4279=People!$B$3,People!$A$3,Orders!M4279=People!$B$4,People!$A$3,Orders!M4279=People!$B$5,People!$A$5)</f>
        <v>Chuck Magee</v>
      </c>
      <c r="W4279" s="3" t="str">
        <f>IFERROR(VLOOKUP(B4279,Returns!$B$2:$C$801,2),"No")</f>
        <v>Yes</v>
      </c>
    </row>
    <row r="4280" spans="1:23" x14ac:dyDescent="0.2">
      <c r="A4280" s="1">
        <v>4279</v>
      </c>
      <c r="B4280" t="s">
        <v>8220</v>
      </c>
      <c r="C4280" s="2">
        <v>43206</v>
      </c>
      <c r="D4280" s="2">
        <v>43210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s="3" t="str" cm="1">
        <f t="array" ref="V4280">_xlfn.IFS(Orders!M4280=People!$B$2,People!$A$2,Orders!M4280=People!$B$3,People!$A$3,Orders!M4280=People!$B$4,People!$A$3,Orders!M4280=People!$B$5,People!$A$5)</f>
        <v>Chuck Magee</v>
      </c>
      <c r="W4280" s="3" t="str">
        <f>IFERROR(VLOOKUP(B4280,Returns!$B$2:$C$801,2),"No")</f>
        <v>Yes</v>
      </c>
    </row>
    <row r="4281" spans="1:23" x14ac:dyDescent="0.2">
      <c r="A4281" s="1">
        <v>4280</v>
      </c>
      <c r="B4281" t="s">
        <v>8220</v>
      </c>
      <c r="C4281" s="2">
        <v>43206</v>
      </c>
      <c r="D4281" s="2">
        <v>43210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s="3" t="str" cm="1">
        <f t="array" ref="V4281">_xlfn.IFS(Orders!M4281=People!$B$2,People!$A$2,Orders!M4281=People!$B$3,People!$A$3,Orders!M4281=People!$B$4,People!$A$3,Orders!M4281=People!$B$5,People!$A$5)</f>
        <v>Chuck Magee</v>
      </c>
      <c r="W4281" s="3" t="str">
        <f>IFERROR(VLOOKUP(B4281,Returns!$B$2:$C$801,2),"No")</f>
        <v>Yes</v>
      </c>
    </row>
    <row r="4282" spans="1:23" x14ac:dyDescent="0.2">
      <c r="A4282" s="1">
        <v>4281</v>
      </c>
      <c r="B4282" t="s">
        <v>8221</v>
      </c>
      <c r="C4282" s="2">
        <v>42688</v>
      </c>
      <c r="D4282" s="2">
        <v>42692</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s="3" t="str" cm="1">
        <f t="array" ref="V4282">_xlfn.IFS(Orders!M4282=People!$B$2,People!$A$2,Orders!M4282=People!$B$3,People!$A$3,Orders!M4282=People!$B$4,People!$A$3,Orders!M4282=People!$B$5,People!$A$5)</f>
        <v>Chuck Magee</v>
      </c>
      <c r="W4282" s="3" t="str">
        <f>IFERROR(VLOOKUP(B4282,Returns!$B$2:$C$801,2),"No")</f>
        <v>Yes</v>
      </c>
    </row>
    <row r="4283" spans="1:23" x14ac:dyDescent="0.2">
      <c r="A4283" s="1">
        <v>4282</v>
      </c>
      <c r="B4283" t="s">
        <v>8221</v>
      </c>
      <c r="C4283" s="2">
        <v>42688</v>
      </c>
      <c r="D4283" s="2">
        <v>42692</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s="3" t="str" cm="1">
        <f t="array" ref="V4283">_xlfn.IFS(Orders!M4283=People!$B$2,People!$A$2,Orders!M4283=People!$B$3,People!$A$3,Orders!M4283=People!$B$4,People!$A$3,Orders!M4283=People!$B$5,People!$A$5)</f>
        <v>Chuck Magee</v>
      </c>
      <c r="W4283" s="3" t="str">
        <f>IFERROR(VLOOKUP(B4283,Returns!$B$2:$C$801,2),"No")</f>
        <v>Yes</v>
      </c>
    </row>
    <row r="4284" spans="1:23" x14ac:dyDescent="0.2">
      <c r="A4284" s="1">
        <v>4283</v>
      </c>
      <c r="B4284" t="s">
        <v>8222</v>
      </c>
      <c r="C4284" s="2">
        <v>42724</v>
      </c>
      <c r="D4284" s="2">
        <v>42727</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s="3" t="str" cm="1">
        <f t="array" ref="V4284">_xlfn.IFS(Orders!M4284=People!$B$2,People!$A$2,Orders!M4284=People!$B$3,People!$A$3,Orders!M4284=People!$B$4,People!$A$3,Orders!M4284=People!$B$5,People!$A$5)</f>
        <v>Chuck Magee</v>
      </c>
      <c r="W4284" s="3" t="str">
        <f>IFERROR(VLOOKUP(B4284,Returns!$B$2:$C$801,2),"No")</f>
        <v>Yes</v>
      </c>
    </row>
    <row r="4285" spans="1:23" x14ac:dyDescent="0.2">
      <c r="A4285" s="1">
        <v>4284</v>
      </c>
      <c r="B4285" t="s">
        <v>8222</v>
      </c>
      <c r="C4285" s="2">
        <v>42724</v>
      </c>
      <c r="D4285" s="2">
        <v>42727</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s="3" t="str" cm="1">
        <f t="array" ref="V4285">_xlfn.IFS(Orders!M4285=People!$B$2,People!$A$2,Orders!M4285=People!$B$3,People!$A$3,Orders!M4285=People!$B$4,People!$A$3,Orders!M4285=People!$B$5,People!$A$5)</f>
        <v>Chuck Magee</v>
      </c>
      <c r="W4285" s="3" t="str">
        <f>IFERROR(VLOOKUP(B4285,Returns!$B$2:$C$801,2),"No")</f>
        <v>Yes</v>
      </c>
    </row>
    <row r="4286" spans="1:23" x14ac:dyDescent="0.2">
      <c r="A4286" s="1">
        <v>4285</v>
      </c>
      <c r="B4286" t="s">
        <v>8223</v>
      </c>
      <c r="C4286" s="2">
        <v>43060</v>
      </c>
      <c r="D4286" s="2">
        <v>43065</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s="3" t="str" cm="1">
        <f t="array" ref="V4286">_xlfn.IFS(Orders!M4286=People!$B$2,People!$A$2,Orders!M4286=People!$B$3,People!$A$3,Orders!M4286=People!$B$4,People!$A$3,Orders!M4286=People!$B$5,People!$A$5)</f>
        <v>Chuck Magee</v>
      </c>
      <c r="W4286" s="3" t="str">
        <f>IFERROR(VLOOKUP(B4286,Returns!$B$2:$C$801,2),"No")</f>
        <v>Yes</v>
      </c>
    </row>
    <row r="4287" spans="1:23" x14ac:dyDescent="0.2">
      <c r="A4287" s="1">
        <v>4286</v>
      </c>
      <c r="B4287" t="s">
        <v>8223</v>
      </c>
      <c r="C4287" s="2">
        <v>43060</v>
      </c>
      <c r="D4287" s="2">
        <v>43065</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s="3" t="str" cm="1">
        <f t="array" ref="V4287">_xlfn.IFS(Orders!M4287=People!$B$2,People!$A$2,Orders!M4287=People!$B$3,People!$A$3,Orders!M4287=People!$B$4,People!$A$3,Orders!M4287=People!$B$5,People!$A$5)</f>
        <v>Chuck Magee</v>
      </c>
      <c r="W4287" s="3" t="str">
        <f>IFERROR(VLOOKUP(B4287,Returns!$B$2:$C$801,2),"No")</f>
        <v>Yes</v>
      </c>
    </row>
    <row r="4288" spans="1:23" x14ac:dyDescent="0.2">
      <c r="A4288" s="1">
        <v>4287</v>
      </c>
      <c r="B4288" t="s">
        <v>8223</v>
      </c>
      <c r="C4288" s="2">
        <v>43060</v>
      </c>
      <c r="D4288" s="2">
        <v>43065</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s="3" t="str" cm="1">
        <f t="array" ref="V4288">_xlfn.IFS(Orders!M4288=People!$B$2,People!$A$2,Orders!M4288=People!$B$3,People!$A$3,Orders!M4288=People!$B$4,People!$A$3,Orders!M4288=People!$B$5,People!$A$5)</f>
        <v>Chuck Magee</v>
      </c>
      <c r="W4288" s="3" t="str">
        <f>IFERROR(VLOOKUP(B4288,Returns!$B$2:$C$801,2),"No")</f>
        <v>Yes</v>
      </c>
    </row>
    <row r="4289" spans="1:23" hidden="1" x14ac:dyDescent="0.2">
      <c r="A4289" s="1">
        <v>4288</v>
      </c>
      <c r="B4289" t="s">
        <v>8224</v>
      </c>
      <c r="C4289" s="2">
        <v>43827</v>
      </c>
      <c r="D4289" s="2">
        <v>43833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s="3" t="str" cm="1">
        <f t="array" ref="V4289">_xlfn.IFS(Orders!M4289=People!$B$2,People!$A$2,Orders!M4289=People!$B$3,People!$A$3,Orders!M4289=People!$B$4,People!$A$3,Orders!M4289=People!$B$5,People!$A$5)</f>
        <v>Cassandra Brandow</v>
      </c>
      <c r="W4289" s="3" t="str">
        <f>IFERROR(VLOOKUP(B4289,Returns!$B$2:$C$801,2),"No")</f>
        <v>Yes</v>
      </c>
    </row>
    <row r="4290" spans="1:23" x14ac:dyDescent="0.2">
      <c r="A4290" s="1">
        <v>4289</v>
      </c>
      <c r="B4290" t="s">
        <v>8225</v>
      </c>
      <c r="C4290" s="2">
        <v>42872</v>
      </c>
      <c r="D4290" s="2">
        <v>42876</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s="3" t="str" cm="1">
        <f t="array" ref="V4290">_xlfn.IFS(Orders!M4290=People!$B$2,People!$A$2,Orders!M4290=People!$B$3,People!$A$3,Orders!M4290=People!$B$4,People!$A$3,Orders!M4290=People!$B$5,People!$A$5)</f>
        <v>Chuck Magee</v>
      </c>
      <c r="W4290" s="3" t="str">
        <f>IFERROR(VLOOKUP(B4290,Returns!$B$2:$C$801,2),"No")</f>
        <v>Yes</v>
      </c>
    </row>
    <row r="4291" spans="1:23" x14ac:dyDescent="0.2">
      <c r="A4291" s="1">
        <v>4290</v>
      </c>
      <c r="B4291" t="s">
        <v>8225</v>
      </c>
      <c r="C4291" s="2">
        <v>42872</v>
      </c>
      <c r="D4291" s="2">
        <v>42876</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s="3" t="str" cm="1">
        <f t="array" ref="V4291">_xlfn.IFS(Orders!M4291=People!$B$2,People!$A$2,Orders!M4291=People!$B$3,People!$A$3,Orders!M4291=People!$B$4,People!$A$3,Orders!M4291=People!$B$5,People!$A$5)</f>
        <v>Chuck Magee</v>
      </c>
      <c r="W4291" s="3" t="str">
        <f>IFERROR(VLOOKUP(B4291,Returns!$B$2:$C$801,2),"No")</f>
        <v>Yes</v>
      </c>
    </row>
    <row r="4292" spans="1:23" hidden="1" x14ac:dyDescent="0.2">
      <c r="A4292" s="1">
        <v>4291</v>
      </c>
      <c r="B4292" t="s">
        <v>8226</v>
      </c>
      <c r="C4292" s="2">
        <v>43808</v>
      </c>
      <c r="D4292" s="2">
        <v>43812</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s="3" t="str" cm="1">
        <f t="array" ref="V4292">_xlfn.IFS(Orders!M4292=People!$B$2,People!$A$2,Orders!M4292=People!$B$3,People!$A$3,Orders!M4292=People!$B$4,People!$A$3,Orders!M4292=People!$B$5,People!$A$5)</f>
        <v>Anna Andreadi</v>
      </c>
      <c r="W4292" s="3" t="str">
        <f>IFERROR(VLOOKUP(B4292,Returns!$B$2:$C$801,2),"No")</f>
        <v>Yes</v>
      </c>
    </row>
    <row r="4293" spans="1:23" hidden="1" x14ac:dyDescent="0.2">
      <c r="A4293" s="1">
        <v>4292</v>
      </c>
      <c r="B4293" t="s">
        <v>8226</v>
      </c>
      <c r="C4293" s="2">
        <v>43808</v>
      </c>
      <c r="D4293" s="2">
        <v>43812</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s="3" t="str" cm="1">
        <f t="array" ref="V4293">_xlfn.IFS(Orders!M4293=People!$B$2,People!$A$2,Orders!M4293=People!$B$3,People!$A$3,Orders!M4293=People!$B$4,People!$A$3,Orders!M4293=People!$B$5,People!$A$5)</f>
        <v>Anna Andreadi</v>
      </c>
      <c r="W4293" s="3" t="str">
        <f>IFERROR(VLOOKUP(B4293,Returns!$B$2:$C$801,2),"No")</f>
        <v>Yes</v>
      </c>
    </row>
    <row r="4294" spans="1:23" hidden="1" x14ac:dyDescent="0.2">
      <c r="A4294" s="1">
        <v>4293</v>
      </c>
      <c r="B4294" t="s">
        <v>8226</v>
      </c>
      <c r="C4294" s="2">
        <v>43808</v>
      </c>
      <c r="D4294" s="2">
        <v>43812</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s="3" t="str" cm="1">
        <f t="array" ref="V4294">_xlfn.IFS(Orders!M4294=People!$B$2,People!$A$2,Orders!M4294=People!$B$3,People!$A$3,Orders!M4294=People!$B$4,People!$A$3,Orders!M4294=People!$B$5,People!$A$5)</f>
        <v>Anna Andreadi</v>
      </c>
      <c r="W4294" s="3" t="str">
        <f>IFERROR(VLOOKUP(B4294,Returns!$B$2:$C$801,2),"No")</f>
        <v>Yes</v>
      </c>
    </row>
    <row r="4295" spans="1:23" x14ac:dyDescent="0.2">
      <c r="A4295" s="1">
        <v>4294</v>
      </c>
      <c r="B4295" t="s">
        <v>8227</v>
      </c>
      <c r="C4295" s="2">
        <v>43534</v>
      </c>
      <c r="D4295" s="2">
        <v>43540</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s="3" t="str" cm="1">
        <f t="array" ref="V4295">_xlfn.IFS(Orders!M4295=People!$B$2,People!$A$2,Orders!M4295=People!$B$3,People!$A$3,Orders!M4295=People!$B$4,People!$A$3,Orders!M4295=People!$B$5,People!$A$5)</f>
        <v>Chuck Magee</v>
      </c>
      <c r="W4295" s="3" t="str">
        <f>IFERROR(VLOOKUP(B4295,Returns!$B$2:$C$801,2),"No")</f>
        <v>Yes</v>
      </c>
    </row>
    <row r="4296" spans="1:23" hidden="1" x14ac:dyDescent="0.2">
      <c r="A4296" s="1">
        <v>4295</v>
      </c>
      <c r="B4296" t="s">
        <v>8228</v>
      </c>
      <c r="C4296" s="2">
        <v>43760</v>
      </c>
      <c r="D4296" s="2">
        <v>43765</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s="3" t="str" cm="1">
        <f t="array" ref="V4296">_xlfn.IFS(Orders!M4296=People!$B$2,People!$A$2,Orders!M4296=People!$B$3,People!$A$3,Orders!M4296=People!$B$4,People!$A$3,Orders!M4296=People!$B$5,People!$A$5)</f>
        <v>Anna Andreadi</v>
      </c>
      <c r="W4296" s="3" t="str">
        <f>IFERROR(VLOOKUP(B4296,Returns!$B$2:$C$801,2),"No")</f>
        <v>Yes</v>
      </c>
    </row>
    <row r="4297" spans="1:23" hidden="1" x14ac:dyDescent="0.2">
      <c r="A4297" s="1">
        <v>4296</v>
      </c>
      <c r="B4297" t="s">
        <v>8229</v>
      </c>
      <c r="C4297" s="2">
        <v>43649</v>
      </c>
      <c r="D4297" s="2">
        <v>43656</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s="3" t="str" cm="1">
        <f t="array" ref="V4297">_xlfn.IFS(Orders!M4297=People!$B$2,People!$A$2,Orders!M4297=People!$B$3,People!$A$3,Orders!M4297=People!$B$4,People!$A$3,Orders!M4297=People!$B$5,People!$A$5)</f>
        <v>Anna Andreadi</v>
      </c>
      <c r="W4297" s="3" t="str">
        <f>IFERROR(VLOOKUP(B4297,Returns!$B$2:$C$801,2),"No")</f>
        <v>Yes</v>
      </c>
    </row>
    <row r="4298" spans="1:23" hidden="1" x14ac:dyDescent="0.2">
      <c r="A4298" s="1">
        <v>4297</v>
      </c>
      <c r="B4298" t="s">
        <v>8230</v>
      </c>
      <c r="C4298" s="2">
        <v>43712</v>
      </c>
      <c r="D4298" s="2">
        <v>43718</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s="3" t="str" cm="1">
        <f t="array" ref="V4298">_xlfn.IFS(Orders!M4298=People!$B$2,People!$A$2,Orders!M4298=People!$B$3,People!$A$3,Orders!M4298=People!$B$4,People!$A$3,Orders!M4298=People!$B$5,People!$A$5)</f>
        <v>Anna Andreadi</v>
      </c>
      <c r="W4298" s="3" t="str">
        <f>IFERROR(VLOOKUP(B4298,Returns!$B$2:$C$801,2),"No")</f>
        <v>Yes</v>
      </c>
    </row>
    <row r="4299" spans="1:23" hidden="1" x14ac:dyDescent="0.2">
      <c r="A4299" s="1">
        <v>4298</v>
      </c>
      <c r="B4299" t="s">
        <v>8231</v>
      </c>
      <c r="C4299" s="2">
        <v>43700</v>
      </c>
      <c r="D4299" s="2">
        <v>43703</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s="3" t="str" cm="1">
        <f t="array" ref="V4299">_xlfn.IFS(Orders!M4299=People!$B$2,People!$A$2,Orders!M4299=People!$B$3,People!$A$3,Orders!M4299=People!$B$4,People!$A$3,Orders!M4299=People!$B$5,People!$A$5)</f>
        <v>Cassandra Brandow</v>
      </c>
      <c r="W4299" s="3" t="str">
        <f>IFERROR(VLOOKUP(B4299,Returns!$B$2:$C$801,2),"No")</f>
        <v>Yes</v>
      </c>
    </row>
    <row r="4300" spans="1:23" hidden="1" x14ac:dyDescent="0.2">
      <c r="A4300" s="1">
        <v>4299</v>
      </c>
      <c r="B4300" t="s">
        <v>8231</v>
      </c>
      <c r="C4300" s="2">
        <v>43700</v>
      </c>
      <c r="D4300" s="2">
        <v>43703</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s="3" t="str" cm="1">
        <f t="array" ref="V4300">_xlfn.IFS(Orders!M4300=People!$B$2,People!$A$2,Orders!M4300=People!$B$3,People!$A$3,Orders!M4300=People!$B$4,People!$A$3,Orders!M4300=People!$B$5,People!$A$5)</f>
        <v>Cassandra Brandow</v>
      </c>
      <c r="W4300" s="3" t="str">
        <f>IFERROR(VLOOKUP(B4300,Returns!$B$2:$C$801,2),"No")</f>
        <v>Yes</v>
      </c>
    </row>
    <row r="4301" spans="1:23" hidden="1" x14ac:dyDescent="0.2">
      <c r="A4301" s="1">
        <v>4300</v>
      </c>
      <c r="B4301" t="s">
        <v>8231</v>
      </c>
      <c r="C4301" s="2">
        <v>43700</v>
      </c>
      <c r="D4301" s="2">
        <v>43703</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s="3" t="str" cm="1">
        <f t="array" ref="V4301">_xlfn.IFS(Orders!M4301=People!$B$2,People!$A$2,Orders!M4301=People!$B$3,People!$A$3,Orders!M4301=People!$B$4,People!$A$3,Orders!M4301=People!$B$5,People!$A$5)</f>
        <v>Cassandra Brandow</v>
      </c>
      <c r="W4301" s="3" t="str">
        <f>IFERROR(VLOOKUP(B4301,Returns!$B$2:$C$801,2),"No")</f>
        <v>Yes</v>
      </c>
    </row>
    <row r="4302" spans="1:23" hidden="1" x14ac:dyDescent="0.2">
      <c r="A4302" s="1">
        <v>4301</v>
      </c>
      <c r="B4302" t="s">
        <v>8231</v>
      </c>
      <c r="C4302" s="2">
        <v>43700</v>
      </c>
      <c r="D4302" s="2">
        <v>43703</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s="3" t="str" cm="1">
        <f t="array" ref="V4302">_xlfn.IFS(Orders!M4302=People!$B$2,People!$A$2,Orders!M4302=People!$B$3,People!$A$3,Orders!M4302=People!$B$4,People!$A$3,Orders!M4302=People!$B$5,People!$A$5)</f>
        <v>Cassandra Brandow</v>
      </c>
      <c r="W4302" s="3" t="str">
        <f>IFERROR(VLOOKUP(B4302,Returns!$B$2:$C$801,2),"No")</f>
        <v>Yes</v>
      </c>
    </row>
    <row r="4303" spans="1:23" hidden="1" x14ac:dyDescent="0.2">
      <c r="A4303" s="1">
        <v>4302</v>
      </c>
      <c r="B4303" t="s">
        <v>8231</v>
      </c>
      <c r="C4303" s="2">
        <v>43700</v>
      </c>
      <c r="D4303" s="2">
        <v>43703</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s="3" t="str" cm="1">
        <f t="array" ref="V4303">_xlfn.IFS(Orders!M4303=People!$B$2,People!$A$2,Orders!M4303=People!$B$3,People!$A$3,Orders!M4303=People!$B$4,People!$A$3,Orders!M4303=People!$B$5,People!$A$5)</f>
        <v>Cassandra Brandow</v>
      </c>
      <c r="W4303" s="3" t="str">
        <f>IFERROR(VLOOKUP(B4303,Returns!$B$2:$C$801,2),"No")</f>
        <v>Yes</v>
      </c>
    </row>
    <row r="4304" spans="1:23" x14ac:dyDescent="0.2">
      <c r="A4304" s="1">
        <v>4303</v>
      </c>
      <c r="B4304" t="s">
        <v>5948</v>
      </c>
      <c r="C4304" s="2">
        <v>42604</v>
      </c>
      <c r="D4304" s="2">
        <v>42607</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s="3" t="str" cm="1">
        <f t="array" ref="V4304">_xlfn.IFS(Orders!M4304=People!$B$2,People!$A$2,Orders!M4304=People!$B$3,People!$A$3,Orders!M4304=People!$B$4,People!$A$3,Orders!M4304=People!$B$5,People!$A$5)</f>
        <v>Chuck Magee</v>
      </c>
      <c r="W4304" s="3" t="str">
        <f>IFERROR(VLOOKUP(B4304,Returns!$B$2:$C$801,2),"No")</f>
        <v>Yes</v>
      </c>
    </row>
    <row r="4305" spans="1:23" x14ac:dyDescent="0.2">
      <c r="A4305" s="1">
        <v>4304</v>
      </c>
      <c r="B4305" t="s">
        <v>8232</v>
      </c>
      <c r="C4305" s="2">
        <v>43377</v>
      </c>
      <c r="D4305" s="2">
        <v>43377</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s="3" t="str" cm="1">
        <f t="array" ref="V4305">_xlfn.IFS(Orders!M4305=People!$B$2,People!$A$2,Orders!M4305=People!$B$3,People!$A$3,Orders!M4305=People!$B$4,People!$A$3,Orders!M4305=People!$B$5,People!$A$5)</f>
        <v>Chuck Magee</v>
      </c>
      <c r="W4305" s="3" t="str">
        <f>IFERROR(VLOOKUP(B4305,Returns!$B$2:$C$801,2),"No")</f>
        <v>Yes</v>
      </c>
    </row>
    <row r="4306" spans="1:23" hidden="1" x14ac:dyDescent="0.2">
      <c r="A4306" s="1">
        <v>4305</v>
      </c>
      <c r="B4306" t="s">
        <v>8233</v>
      </c>
      <c r="C4306" s="2">
        <v>42669</v>
      </c>
      <c r="D4306" s="2">
        <v>42673</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s="3" t="str" cm="1">
        <f t="array" ref="V4306">_xlfn.IFS(Orders!M4306=People!$B$2,People!$A$2,Orders!M4306=People!$B$3,People!$A$3,Orders!M4306=People!$B$4,People!$A$3,Orders!M4306=People!$B$5,People!$A$5)</f>
        <v>Anna Andreadi</v>
      </c>
      <c r="W4306" s="3" t="str">
        <f>IFERROR(VLOOKUP(B4306,Returns!$B$2:$C$801,2),"No")</f>
        <v>Yes</v>
      </c>
    </row>
    <row r="4307" spans="1:23" hidden="1" x14ac:dyDescent="0.2">
      <c r="A4307" s="1">
        <v>4306</v>
      </c>
      <c r="B4307" t="s">
        <v>8233</v>
      </c>
      <c r="C4307" s="2">
        <v>42669</v>
      </c>
      <c r="D4307" s="2">
        <v>42673</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s="3" t="str" cm="1">
        <f t="array" ref="V4307">_xlfn.IFS(Orders!M4307=People!$B$2,People!$A$2,Orders!M4307=People!$B$3,People!$A$3,Orders!M4307=People!$B$4,People!$A$3,Orders!M4307=People!$B$5,People!$A$5)</f>
        <v>Anna Andreadi</v>
      </c>
      <c r="W4307" s="3" t="str">
        <f>IFERROR(VLOOKUP(B4307,Returns!$B$2:$C$801,2),"No")</f>
        <v>Yes</v>
      </c>
    </row>
    <row r="4308" spans="1:23" hidden="1" x14ac:dyDescent="0.2">
      <c r="A4308" s="1">
        <v>4307</v>
      </c>
      <c r="B4308" t="s">
        <v>8234</v>
      </c>
      <c r="C4308" s="2">
        <v>43279</v>
      </c>
      <c r="D4308" s="2">
        <v>43279</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s="3" t="str" cm="1">
        <f t="array" ref="V4308">_xlfn.IFS(Orders!M4308=People!$B$2,People!$A$2,Orders!M4308=People!$B$3,People!$A$3,Orders!M4308=People!$B$4,People!$A$3,Orders!M4308=People!$B$5,People!$A$5)</f>
        <v>Anna Andreadi</v>
      </c>
      <c r="W4308" s="3" t="str">
        <f>IFERROR(VLOOKUP(B4308,Returns!$B$2:$C$801,2),"No")</f>
        <v>Yes</v>
      </c>
    </row>
    <row r="4309" spans="1:23" hidden="1" x14ac:dyDescent="0.2">
      <c r="A4309" s="1">
        <v>4308</v>
      </c>
      <c r="B4309" t="s">
        <v>8234</v>
      </c>
      <c r="C4309" s="2">
        <v>43279</v>
      </c>
      <c r="D4309" s="2">
        <v>43279</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s="3" t="str" cm="1">
        <f t="array" ref="V4309">_xlfn.IFS(Orders!M4309=People!$B$2,People!$A$2,Orders!M4309=People!$B$3,People!$A$3,Orders!M4309=People!$B$4,People!$A$3,Orders!M4309=People!$B$5,People!$A$5)</f>
        <v>Anna Andreadi</v>
      </c>
      <c r="W4309" s="3" t="str">
        <f>IFERROR(VLOOKUP(B4309,Returns!$B$2:$C$801,2),"No")</f>
        <v>Yes</v>
      </c>
    </row>
    <row r="4310" spans="1:23" hidden="1" x14ac:dyDescent="0.2">
      <c r="A4310" s="1">
        <v>4309</v>
      </c>
      <c r="B4310" t="s">
        <v>8235</v>
      </c>
      <c r="C4310" s="2">
        <v>42678</v>
      </c>
      <c r="D4310" s="2">
        <v>42685</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s="3" t="str" cm="1">
        <f t="array" ref="V4310">_xlfn.IFS(Orders!M4310=People!$B$2,People!$A$2,Orders!M4310=People!$B$3,People!$A$3,Orders!M4310=People!$B$4,People!$A$3,Orders!M4310=People!$B$5,People!$A$5)</f>
        <v>Anna Andreadi</v>
      </c>
      <c r="W4310" s="3" t="str">
        <f>IFERROR(VLOOKUP(B4310,Returns!$B$2:$C$801,2),"No")</f>
        <v>Yes</v>
      </c>
    </row>
    <row r="4311" spans="1:23" hidden="1" x14ac:dyDescent="0.2">
      <c r="A4311" s="1">
        <v>4310</v>
      </c>
      <c r="B4311" t="s">
        <v>8235</v>
      </c>
      <c r="C4311" s="2">
        <v>42678</v>
      </c>
      <c r="D4311" s="2">
        <v>42685</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s="3" t="str" cm="1">
        <f t="array" ref="V4311">_xlfn.IFS(Orders!M4311=People!$B$2,People!$A$2,Orders!M4311=People!$B$3,People!$A$3,Orders!M4311=People!$B$4,People!$A$3,Orders!M4311=People!$B$5,People!$A$5)</f>
        <v>Anna Andreadi</v>
      </c>
      <c r="W4311" s="3" t="str">
        <f>IFERROR(VLOOKUP(B4311,Returns!$B$2:$C$801,2),"No")</f>
        <v>Yes</v>
      </c>
    </row>
    <row r="4312" spans="1:23" hidden="1" x14ac:dyDescent="0.2">
      <c r="A4312" s="1">
        <v>4311</v>
      </c>
      <c r="B4312" t="s">
        <v>8235</v>
      </c>
      <c r="C4312" s="2">
        <v>42678</v>
      </c>
      <c r="D4312" s="2">
        <v>42685</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s="3" t="str" cm="1">
        <f t="array" ref="V4312">_xlfn.IFS(Orders!M4312=People!$B$2,People!$A$2,Orders!M4312=People!$B$3,People!$A$3,Orders!M4312=People!$B$4,People!$A$3,Orders!M4312=People!$B$5,People!$A$5)</f>
        <v>Anna Andreadi</v>
      </c>
      <c r="W4312" s="3" t="str">
        <f>IFERROR(VLOOKUP(B4312,Returns!$B$2:$C$801,2),"No")</f>
        <v>Yes</v>
      </c>
    </row>
    <row r="4313" spans="1:23" hidden="1" x14ac:dyDescent="0.2">
      <c r="A4313" s="1">
        <v>4312</v>
      </c>
      <c r="B4313" t="s">
        <v>8235</v>
      </c>
      <c r="C4313" s="2">
        <v>42678</v>
      </c>
      <c r="D4313" s="2">
        <v>42685</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s="3" t="str" cm="1">
        <f t="array" ref="V4313">_xlfn.IFS(Orders!M4313=People!$B$2,People!$A$2,Orders!M4313=People!$B$3,People!$A$3,Orders!M4313=People!$B$4,People!$A$3,Orders!M4313=People!$B$5,People!$A$5)</f>
        <v>Anna Andreadi</v>
      </c>
      <c r="W4313" s="3" t="str">
        <f>IFERROR(VLOOKUP(B4313,Returns!$B$2:$C$801,2),"No")</f>
        <v>Yes</v>
      </c>
    </row>
    <row r="4314" spans="1:23" hidden="1" x14ac:dyDescent="0.2">
      <c r="A4314" s="1">
        <v>4313</v>
      </c>
      <c r="B4314" t="s">
        <v>8235</v>
      </c>
      <c r="C4314" s="2">
        <v>42678</v>
      </c>
      <c r="D4314" s="2">
        <v>42685</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s="3" t="str" cm="1">
        <f t="array" ref="V4314">_xlfn.IFS(Orders!M4314=People!$B$2,People!$A$2,Orders!M4314=People!$B$3,People!$A$3,Orders!M4314=People!$B$4,People!$A$3,Orders!M4314=People!$B$5,People!$A$5)</f>
        <v>Anna Andreadi</v>
      </c>
      <c r="W4314" s="3" t="str">
        <f>IFERROR(VLOOKUP(B4314,Returns!$B$2:$C$801,2),"No")</f>
        <v>Yes</v>
      </c>
    </row>
    <row r="4315" spans="1:23" x14ac:dyDescent="0.2">
      <c r="A4315" s="1">
        <v>4314</v>
      </c>
      <c r="B4315" t="s">
        <v>8236</v>
      </c>
      <c r="C4315" s="2">
        <v>42621</v>
      </c>
      <c r="D4315" s="2">
        <v>42625</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s="3" t="str" cm="1">
        <f t="array" ref="V4315">_xlfn.IFS(Orders!M4315=People!$B$2,People!$A$2,Orders!M4315=People!$B$3,People!$A$3,Orders!M4315=People!$B$4,People!$A$3,Orders!M4315=People!$B$5,People!$A$5)</f>
        <v>Chuck Magee</v>
      </c>
      <c r="W4315" s="3" t="str">
        <f>IFERROR(VLOOKUP(B4315,Returns!$B$2:$C$801,2),"No")</f>
        <v>Yes</v>
      </c>
    </row>
    <row r="4316" spans="1:23" hidden="1" x14ac:dyDescent="0.2">
      <c r="A4316" s="1">
        <v>4315</v>
      </c>
      <c r="B4316" t="s">
        <v>8237</v>
      </c>
      <c r="C4316" s="2">
        <v>42911</v>
      </c>
      <c r="D4316" s="2">
        <v>42917</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s="3" t="str" cm="1">
        <f t="array" ref="V4316">_xlfn.IFS(Orders!M4316=People!$B$2,People!$A$2,Orders!M4316=People!$B$3,People!$A$3,Orders!M4316=People!$B$4,People!$A$3,Orders!M4316=People!$B$5,People!$A$5)</f>
        <v>Anna Andreadi</v>
      </c>
      <c r="W4316" s="3" t="str">
        <f>IFERROR(VLOOKUP(B4316,Returns!$B$2:$C$801,2),"No")</f>
        <v>Yes</v>
      </c>
    </row>
    <row r="4317" spans="1:23" hidden="1" x14ac:dyDescent="0.2">
      <c r="A4317" s="1">
        <v>4316</v>
      </c>
      <c r="B4317" t="s">
        <v>8237</v>
      </c>
      <c r="C4317" s="2">
        <v>42911</v>
      </c>
      <c r="D4317" s="2">
        <v>42917</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s="3" t="str" cm="1">
        <f t="array" ref="V4317">_xlfn.IFS(Orders!M4317=People!$B$2,People!$A$2,Orders!M4317=People!$B$3,People!$A$3,Orders!M4317=People!$B$4,People!$A$3,Orders!M4317=People!$B$5,People!$A$5)</f>
        <v>Anna Andreadi</v>
      </c>
      <c r="W4317" s="3" t="str">
        <f>IFERROR(VLOOKUP(B4317,Returns!$B$2:$C$801,2),"No")</f>
        <v>Yes</v>
      </c>
    </row>
    <row r="4318" spans="1:23" hidden="1" x14ac:dyDescent="0.2">
      <c r="A4318" s="1">
        <v>4317</v>
      </c>
      <c r="B4318" t="s">
        <v>8237</v>
      </c>
      <c r="C4318" s="2">
        <v>42911</v>
      </c>
      <c r="D4318" s="2">
        <v>42917</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s="3" t="str" cm="1">
        <f t="array" ref="V4318">_xlfn.IFS(Orders!M4318=People!$B$2,People!$A$2,Orders!M4318=People!$B$3,People!$A$3,Orders!M4318=People!$B$4,People!$A$3,Orders!M4318=People!$B$5,People!$A$5)</f>
        <v>Anna Andreadi</v>
      </c>
      <c r="W4318" s="3" t="str">
        <f>IFERROR(VLOOKUP(B4318,Returns!$B$2:$C$801,2),"No")</f>
        <v>Yes</v>
      </c>
    </row>
    <row r="4319" spans="1:23" hidden="1" x14ac:dyDescent="0.2">
      <c r="A4319" s="1">
        <v>4318</v>
      </c>
      <c r="B4319" t="s">
        <v>8238</v>
      </c>
      <c r="C4319" s="2">
        <v>42942</v>
      </c>
      <c r="D4319" s="2">
        <v>42949</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s="3" t="str" cm="1">
        <f t="array" ref="V4319">_xlfn.IFS(Orders!M4319=People!$B$2,People!$A$2,Orders!M4319=People!$B$3,People!$A$3,Orders!M4319=People!$B$4,People!$A$3,Orders!M4319=People!$B$5,People!$A$5)</f>
        <v>Anna Andreadi</v>
      </c>
      <c r="W4319" s="3" t="str">
        <f>IFERROR(VLOOKUP(B4319,Returns!$B$2:$C$801,2),"No")</f>
        <v>Yes</v>
      </c>
    </row>
    <row r="4320" spans="1:23" hidden="1" x14ac:dyDescent="0.2">
      <c r="A4320" s="1">
        <v>4319</v>
      </c>
      <c r="B4320" t="s">
        <v>8239</v>
      </c>
      <c r="C4320" s="2">
        <v>43806</v>
      </c>
      <c r="D4320" s="2">
        <v>43810</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s="3" t="str" cm="1">
        <f t="array" ref="V4320">_xlfn.IFS(Orders!M4320=People!$B$2,People!$A$2,Orders!M4320=People!$B$3,People!$A$3,Orders!M4320=People!$B$4,People!$A$3,Orders!M4320=People!$B$5,People!$A$5)</f>
        <v>Cassandra Brandow</v>
      </c>
      <c r="W4320" s="3" t="str">
        <f>IFERROR(VLOOKUP(B4320,Returns!$B$2:$C$801,2),"No")</f>
        <v>Yes</v>
      </c>
    </row>
    <row r="4321" spans="1:23" hidden="1" x14ac:dyDescent="0.2">
      <c r="A4321" s="1">
        <v>4320</v>
      </c>
      <c r="B4321" t="s">
        <v>5968</v>
      </c>
      <c r="C4321" s="2">
        <v>42733</v>
      </c>
      <c r="D4321" s="2">
        <v>42738</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s="3" t="str" cm="1">
        <f t="array" ref="V4321">_xlfn.IFS(Orders!M4321=People!$B$2,People!$A$2,Orders!M4321=People!$B$3,People!$A$3,Orders!M4321=People!$B$4,People!$A$3,Orders!M4321=People!$B$5,People!$A$5)</f>
        <v>Anna Andreadi</v>
      </c>
      <c r="W4321" s="3" t="str">
        <f>IFERROR(VLOOKUP(B4321,Returns!$B$2:$C$801,2),"No")</f>
        <v>Yes</v>
      </c>
    </row>
    <row r="4322" spans="1:23" hidden="1" x14ac:dyDescent="0.2">
      <c r="A4322" s="1">
        <v>4321</v>
      </c>
      <c r="B4322" t="s">
        <v>5968</v>
      </c>
      <c r="C4322" s="2">
        <v>42733</v>
      </c>
      <c r="D4322" s="2">
        <v>42738</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s="3" t="str" cm="1">
        <f t="array" ref="V4322">_xlfn.IFS(Orders!M4322=People!$B$2,People!$A$2,Orders!M4322=People!$B$3,People!$A$3,Orders!M4322=People!$B$4,People!$A$3,Orders!M4322=People!$B$5,People!$A$5)</f>
        <v>Anna Andreadi</v>
      </c>
      <c r="W4322" s="3" t="str">
        <f>IFERROR(VLOOKUP(B4322,Returns!$B$2:$C$801,2),"No")</f>
        <v>Yes</v>
      </c>
    </row>
    <row r="4323" spans="1:23" x14ac:dyDescent="0.2">
      <c r="A4323" s="1">
        <v>4322</v>
      </c>
      <c r="B4323" t="s">
        <v>8240</v>
      </c>
      <c r="C4323" s="2">
        <v>42780</v>
      </c>
      <c r="D4323" s="2">
        <v>42785</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s="3" t="str" cm="1">
        <f t="array" ref="V4323">_xlfn.IFS(Orders!M4323=People!$B$2,People!$A$2,Orders!M4323=People!$B$3,People!$A$3,Orders!M4323=People!$B$4,People!$A$3,Orders!M4323=People!$B$5,People!$A$5)</f>
        <v>Chuck Magee</v>
      </c>
      <c r="W4323" s="3" t="str">
        <f>IFERROR(VLOOKUP(B4323,Returns!$B$2:$C$801,2),"No")</f>
        <v>Yes</v>
      </c>
    </row>
    <row r="4324" spans="1:23" x14ac:dyDescent="0.2">
      <c r="A4324" s="1">
        <v>4323</v>
      </c>
      <c r="B4324" t="s">
        <v>8240</v>
      </c>
      <c r="C4324" s="2">
        <v>42780</v>
      </c>
      <c r="D4324" s="2">
        <v>42785</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s="3" t="str" cm="1">
        <f t="array" ref="V4324">_xlfn.IFS(Orders!M4324=People!$B$2,People!$A$2,Orders!M4324=People!$B$3,People!$A$3,Orders!M4324=People!$B$4,People!$A$3,Orders!M4324=People!$B$5,People!$A$5)</f>
        <v>Chuck Magee</v>
      </c>
      <c r="W4324" s="3" t="str">
        <f>IFERROR(VLOOKUP(B4324,Returns!$B$2:$C$801,2),"No")</f>
        <v>Yes</v>
      </c>
    </row>
    <row r="4325" spans="1:23" x14ac:dyDescent="0.2">
      <c r="A4325" s="1">
        <v>4324</v>
      </c>
      <c r="B4325" t="s">
        <v>8240</v>
      </c>
      <c r="C4325" s="2">
        <v>42780</v>
      </c>
      <c r="D4325" s="2">
        <v>42785</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s="3" t="str" cm="1">
        <f t="array" ref="V4325">_xlfn.IFS(Orders!M4325=People!$B$2,People!$A$2,Orders!M4325=People!$B$3,People!$A$3,Orders!M4325=People!$B$4,People!$A$3,Orders!M4325=People!$B$5,People!$A$5)</f>
        <v>Chuck Magee</v>
      </c>
      <c r="W4325" s="3" t="str">
        <f>IFERROR(VLOOKUP(B4325,Returns!$B$2:$C$801,2),"No")</f>
        <v>Yes</v>
      </c>
    </row>
    <row r="4326" spans="1:23" x14ac:dyDescent="0.2">
      <c r="A4326" s="1">
        <v>4325</v>
      </c>
      <c r="B4326" t="s">
        <v>8240</v>
      </c>
      <c r="C4326" s="2">
        <v>42780</v>
      </c>
      <c r="D4326" s="2">
        <v>42785</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s="3" t="str" cm="1">
        <f t="array" ref="V4326">_xlfn.IFS(Orders!M4326=People!$B$2,People!$A$2,Orders!M4326=People!$B$3,People!$A$3,Orders!M4326=People!$B$4,People!$A$3,Orders!M4326=People!$B$5,People!$A$5)</f>
        <v>Chuck Magee</v>
      </c>
      <c r="W4326" s="3" t="str">
        <f>IFERROR(VLOOKUP(B4326,Returns!$B$2:$C$801,2),"No")</f>
        <v>Yes</v>
      </c>
    </row>
    <row r="4327" spans="1:23" x14ac:dyDescent="0.2">
      <c r="A4327" s="1">
        <v>4326</v>
      </c>
      <c r="B4327" t="s">
        <v>8240</v>
      </c>
      <c r="C4327" s="2">
        <v>42780</v>
      </c>
      <c r="D4327" s="2">
        <v>42785</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s="3" t="str" cm="1">
        <f t="array" ref="V4327">_xlfn.IFS(Orders!M4327=People!$B$2,People!$A$2,Orders!M4327=People!$B$3,People!$A$3,Orders!M4327=People!$B$4,People!$A$3,Orders!M4327=People!$B$5,People!$A$5)</f>
        <v>Chuck Magee</v>
      </c>
      <c r="W4327" s="3" t="str">
        <f>IFERROR(VLOOKUP(B4327,Returns!$B$2:$C$801,2),"No")</f>
        <v>Yes</v>
      </c>
    </row>
    <row r="4328" spans="1:23" x14ac:dyDescent="0.2">
      <c r="A4328" s="1">
        <v>4327</v>
      </c>
      <c r="B4328" t="s">
        <v>8241</v>
      </c>
      <c r="C4328" s="2">
        <v>43125</v>
      </c>
      <c r="D4328" s="2">
        <v>43127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s="3" t="str" cm="1">
        <f t="array" ref="V4328">_xlfn.IFS(Orders!M4328=People!$B$2,People!$A$2,Orders!M4328=People!$B$3,People!$A$3,Orders!M4328=People!$B$4,People!$A$3,Orders!M4328=People!$B$5,People!$A$5)</f>
        <v>Chuck Magee</v>
      </c>
      <c r="W4328" s="3" t="str">
        <f>IFERROR(VLOOKUP(B4328,Returns!$B$2:$C$801,2),"No")</f>
        <v>Yes</v>
      </c>
    </row>
    <row r="4329" spans="1:23" x14ac:dyDescent="0.2">
      <c r="A4329" s="1">
        <v>4328</v>
      </c>
      <c r="B4329" t="s">
        <v>8241</v>
      </c>
      <c r="C4329" s="2">
        <v>43125</v>
      </c>
      <c r="D4329" s="2">
        <v>43127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s="3" t="str" cm="1">
        <f t="array" ref="V4329">_xlfn.IFS(Orders!M4329=People!$B$2,People!$A$2,Orders!M4329=People!$B$3,People!$A$3,Orders!M4329=People!$B$4,People!$A$3,Orders!M4329=People!$B$5,People!$A$5)</f>
        <v>Chuck Magee</v>
      </c>
      <c r="W4329" s="3" t="str">
        <f>IFERROR(VLOOKUP(B4329,Returns!$B$2:$C$801,2),"No")</f>
        <v>Yes</v>
      </c>
    </row>
    <row r="4330" spans="1:23" x14ac:dyDescent="0.2">
      <c r="A4330" s="1">
        <v>4329</v>
      </c>
      <c r="B4330" t="s">
        <v>8242</v>
      </c>
      <c r="C4330" s="2">
        <v>43556</v>
      </c>
      <c r="D4330" s="2">
        <v>43562</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s="3" t="str" cm="1">
        <f t="array" ref="V4330">_xlfn.IFS(Orders!M4330=People!$B$2,People!$A$2,Orders!M4330=People!$B$3,People!$A$3,Orders!M4330=People!$B$4,People!$A$3,Orders!M4330=People!$B$5,People!$A$5)</f>
        <v>Chuck Magee</v>
      </c>
      <c r="W4330" s="3" t="str">
        <f>IFERROR(VLOOKUP(B4330,Returns!$B$2:$C$801,2),"No")</f>
        <v>Yes</v>
      </c>
    </row>
    <row r="4331" spans="1:23" hidden="1" x14ac:dyDescent="0.2">
      <c r="A4331" s="1">
        <v>4330</v>
      </c>
      <c r="B4331" t="s">
        <v>8243</v>
      </c>
      <c r="C4331" s="2">
        <v>43741</v>
      </c>
      <c r="D4331" s="2">
        <v>43747</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s="3" t="str" cm="1">
        <f t="array" ref="V4331">_xlfn.IFS(Orders!M4331=People!$B$2,People!$A$2,Orders!M4331=People!$B$3,People!$A$3,Orders!M4331=People!$B$4,People!$A$3,Orders!M4331=People!$B$5,People!$A$5)</f>
        <v>Cassandra Brandow</v>
      </c>
      <c r="W4331" s="3" t="str">
        <f>IFERROR(VLOOKUP(B4331,Returns!$B$2:$C$801,2),"No")</f>
        <v>Yes</v>
      </c>
    </row>
    <row r="4332" spans="1:23" hidden="1" x14ac:dyDescent="0.2">
      <c r="A4332" s="1">
        <v>4331</v>
      </c>
      <c r="B4332" t="s">
        <v>8243</v>
      </c>
      <c r="C4332" s="2">
        <v>43741</v>
      </c>
      <c r="D4332" s="2">
        <v>43747</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s="3" t="str" cm="1">
        <f t="array" ref="V4332">_xlfn.IFS(Orders!M4332=People!$B$2,People!$A$2,Orders!M4332=People!$B$3,People!$A$3,Orders!M4332=People!$B$4,People!$A$3,Orders!M4332=People!$B$5,People!$A$5)</f>
        <v>Cassandra Brandow</v>
      </c>
      <c r="W4332" s="3" t="str">
        <f>IFERROR(VLOOKUP(B4332,Returns!$B$2:$C$801,2),"No")</f>
        <v>Yes</v>
      </c>
    </row>
    <row r="4333" spans="1:23" hidden="1" x14ac:dyDescent="0.2">
      <c r="A4333" s="1">
        <v>4332</v>
      </c>
      <c r="B4333" t="s">
        <v>8244</v>
      </c>
      <c r="C4333" s="2">
        <v>43709</v>
      </c>
      <c r="D4333" s="2">
        <v>43714</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s="3" t="str" cm="1">
        <f t="array" ref="V4333">_xlfn.IFS(Orders!M4333=People!$B$2,People!$A$2,Orders!M4333=People!$B$3,People!$A$3,Orders!M4333=People!$B$4,People!$A$3,Orders!M4333=People!$B$5,People!$A$5)</f>
        <v>Anna Andreadi</v>
      </c>
      <c r="W4333" s="3" t="str">
        <f>IFERROR(VLOOKUP(B4333,Returns!$B$2:$C$801,2),"No")</f>
        <v>Yes</v>
      </c>
    </row>
    <row r="4334" spans="1:23" hidden="1" x14ac:dyDescent="0.2">
      <c r="A4334" s="1">
        <v>4333</v>
      </c>
      <c r="B4334" t="s">
        <v>8244</v>
      </c>
      <c r="C4334" s="2">
        <v>43709</v>
      </c>
      <c r="D4334" s="2">
        <v>43714</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s="3" t="str" cm="1">
        <f t="array" ref="V4334">_xlfn.IFS(Orders!M4334=People!$B$2,People!$A$2,Orders!M4334=People!$B$3,People!$A$3,Orders!M4334=People!$B$4,People!$A$3,Orders!M4334=People!$B$5,People!$A$5)</f>
        <v>Anna Andreadi</v>
      </c>
      <c r="W4334" s="3" t="str">
        <f>IFERROR(VLOOKUP(B4334,Returns!$B$2:$C$801,2),"No")</f>
        <v>Yes</v>
      </c>
    </row>
    <row r="4335" spans="1:23" hidden="1" x14ac:dyDescent="0.2">
      <c r="A4335" s="1">
        <v>4334</v>
      </c>
      <c r="B4335" t="s">
        <v>8245</v>
      </c>
      <c r="C4335" s="2">
        <v>43090</v>
      </c>
      <c r="D4335" s="2">
        <v>43096</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s="3" t="str" cm="1">
        <f t="array" ref="V4335">_xlfn.IFS(Orders!M4335=People!$B$2,People!$A$2,Orders!M4335=People!$B$3,People!$A$3,Orders!M4335=People!$B$4,People!$A$3,Orders!M4335=People!$B$5,People!$A$5)</f>
        <v>Cassandra Brandow</v>
      </c>
      <c r="W4335" s="3" t="str">
        <f>IFERROR(VLOOKUP(B4335,Returns!$B$2:$C$801,2),"No")</f>
        <v>Yes</v>
      </c>
    </row>
    <row r="4336" spans="1:23" hidden="1" x14ac:dyDescent="0.2">
      <c r="A4336" s="1">
        <v>4335</v>
      </c>
      <c r="B4336" t="s">
        <v>8245</v>
      </c>
      <c r="C4336" s="2">
        <v>43090</v>
      </c>
      <c r="D4336" s="2">
        <v>43096</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s="3" t="str" cm="1">
        <f t="array" ref="V4336">_xlfn.IFS(Orders!M4336=People!$B$2,People!$A$2,Orders!M4336=People!$B$3,People!$A$3,Orders!M4336=People!$B$4,People!$A$3,Orders!M4336=People!$B$5,People!$A$5)</f>
        <v>Cassandra Brandow</v>
      </c>
      <c r="W4336" s="3" t="str">
        <f>IFERROR(VLOOKUP(B4336,Returns!$B$2:$C$801,2),"No")</f>
        <v>Yes</v>
      </c>
    </row>
    <row r="4337" spans="1:23" hidden="1" x14ac:dyDescent="0.2">
      <c r="A4337" s="1">
        <v>4336</v>
      </c>
      <c r="B4337" t="s">
        <v>8246</v>
      </c>
      <c r="C4337" s="2">
        <v>43089</v>
      </c>
      <c r="D4337" s="2">
        <v>43093</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s="3" t="str" cm="1">
        <f t="array" ref="V4337">_xlfn.IFS(Orders!M4337=People!$B$2,People!$A$2,Orders!M4337=People!$B$3,People!$A$3,Orders!M4337=People!$B$4,People!$A$3,Orders!M4337=People!$B$5,People!$A$5)</f>
        <v>Anna Andreadi</v>
      </c>
      <c r="W4337" s="3" t="str">
        <f>IFERROR(VLOOKUP(B4337,Returns!$B$2:$C$801,2),"No")</f>
        <v>Yes</v>
      </c>
    </row>
    <row r="4338" spans="1:23" hidden="1" x14ac:dyDescent="0.2">
      <c r="A4338" s="1">
        <v>4337</v>
      </c>
      <c r="B4338" t="s">
        <v>8246</v>
      </c>
      <c r="C4338" s="2">
        <v>43089</v>
      </c>
      <c r="D4338" s="2">
        <v>43093</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s="3" t="str" cm="1">
        <f t="array" ref="V4338">_xlfn.IFS(Orders!M4338=People!$B$2,People!$A$2,Orders!M4338=People!$B$3,People!$A$3,Orders!M4338=People!$B$4,People!$A$3,Orders!M4338=People!$B$5,People!$A$5)</f>
        <v>Anna Andreadi</v>
      </c>
      <c r="W4338" s="3" t="str">
        <f>IFERROR(VLOOKUP(B4338,Returns!$B$2:$C$801,2),"No")</f>
        <v>Yes</v>
      </c>
    </row>
    <row r="4339" spans="1:23" hidden="1" x14ac:dyDescent="0.2">
      <c r="A4339" s="1">
        <v>4338</v>
      </c>
      <c r="B4339" t="s">
        <v>8247</v>
      </c>
      <c r="C4339" s="2">
        <v>43066</v>
      </c>
      <c r="D4339" s="2">
        <v>43070</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s="3" t="str" cm="1">
        <f t="array" ref="V4339">_xlfn.IFS(Orders!M4339=People!$B$2,People!$A$2,Orders!M4339=People!$B$3,People!$A$3,Orders!M4339=People!$B$4,People!$A$3,Orders!M4339=People!$B$5,People!$A$5)</f>
        <v>Anna Andreadi</v>
      </c>
      <c r="W4339" s="3" t="str">
        <f>IFERROR(VLOOKUP(B4339,Returns!$B$2:$C$801,2),"No")</f>
        <v>Yes</v>
      </c>
    </row>
    <row r="4340" spans="1:23" hidden="1" x14ac:dyDescent="0.2">
      <c r="A4340" s="1">
        <v>4339</v>
      </c>
      <c r="B4340" t="s">
        <v>8247</v>
      </c>
      <c r="C4340" s="2">
        <v>43066</v>
      </c>
      <c r="D4340" s="2">
        <v>43070</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s="3" t="str" cm="1">
        <f t="array" ref="V4340">_xlfn.IFS(Orders!M4340=People!$B$2,People!$A$2,Orders!M4340=People!$B$3,People!$A$3,Orders!M4340=People!$B$4,People!$A$3,Orders!M4340=People!$B$5,People!$A$5)</f>
        <v>Anna Andreadi</v>
      </c>
      <c r="W4340" s="3" t="str">
        <f>IFERROR(VLOOKUP(B4340,Returns!$B$2:$C$801,2),"No")</f>
        <v>Yes</v>
      </c>
    </row>
    <row r="4341" spans="1:23" hidden="1" x14ac:dyDescent="0.2">
      <c r="A4341" s="1">
        <v>4340</v>
      </c>
      <c r="B4341" t="s">
        <v>8248</v>
      </c>
      <c r="C4341" s="2">
        <v>43704</v>
      </c>
      <c r="D4341" s="2">
        <v>43709</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s="3" t="str" cm="1">
        <f t="array" ref="V4341">_xlfn.IFS(Orders!M4341=People!$B$2,People!$A$2,Orders!M4341=People!$B$3,People!$A$3,Orders!M4341=People!$B$4,People!$A$3,Orders!M4341=People!$B$5,People!$A$5)</f>
        <v>Cassandra Brandow</v>
      </c>
      <c r="W4341" s="3" t="str">
        <f>IFERROR(VLOOKUP(B4341,Returns!$B$2:$C$801,2),"No")</f>
        <v>Yes</v>
      </c>
    </row>
    <row r="4342" spans="1:23" x14ac:dyDescent="0.2">
      <c r="A4342" s="1">
        <v>4341</v>
      </c>
      <c r="B4342" t="s">
        <v>8249</v>
      </c>
      <c r="C4342" s="2">
        <v>42451</v>
      </c>
      <c r="D4342" s="2">
        <v>42451</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s="3" t="str" cm="1">
        <f t="array" ref="V4342">_xlfn.IFS(Orders!M4342=People!$B$2,People!$A$2,Orders!M4342=People!$B$3,People!$A$3,Orders!M4342=People!$B$4,People!$A$3,Orders!M4342=People!$B$5,People!$A$5)</f>
        <v>Chuck Magee</v>
      </c>
      <c r="W4342" s="3" t="str">
        <f>IFERROR(VLOOKUP(B4342,Returns!$B$2:$C$801,2),"No")</f>
        <v>Yes</v>
      </c>
    </row>
    <row r="4343" spans="1:23" hidden="1" x14ac:dyDescent="0.2">
      <c r="A4343" s="1">
        <v>4342</v>
      </c>
      <c r="B4343" t="s">
        <v>8250</v>
      </c>
      <c r="C4343" s="2">
        <v>43816</v>
      </c>
      <c r="D4343" s="2">
        <v>43820</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s="3" t="str" cm="1">
        <f t="array" ref="V4343">_xlfn.IFS(Orders!M4343=People!$B$2,People!$A$2,Orders!M4343=People!$B$3,People!$A$3,Orders!M4343=People!$B$4,People!$A$3,Orders!M4343=People!$B$5,People!$A$5)</f>
        <v>Cassandra Brandow</v>
      </c>
      <c r="W4343" s="3" t="str">
        <f>IFERROR(VLOOKUP(B4343,Returns!$B$2:$C$801,2),"No")</f>
        <v>Yes</v>
      </c>
    </row>
    <row r="4344" spans="1:23" hidden="1" x14ac:dyDescent="0.2">
      <c r="A4344" s="1">
        <v>4343</v>
      </c>
      <c r="B4344" t="s">
        <v>8251</v>
      </c>
      <c r="C4344" s="2">
        <v>43543</v>
      </c>
      <c r="D4344" s="2">
        <v>43546</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s="3" t="str" cm="1">
        <f t="array" ref="V4344">_xlfn.IFS(Orders!M4344=People!$B$2,People!$A$2,Orders!M4344=People!$B$3,People!$A$3,Orders!M4344=People!$B$4,People!$A$3,Orders!M4344=People!$B$5,People!$A$5)</f>
        <v>Anna Andreadi</v>
      </c>
      <c r="W4344" s="3" t="str">
        <f>IFERROR(VLOOKUP(B4344,Returns!$B$2:$C$801,2),"No")</f>
        <v>Yes</v>
      </c>
    </row>
    <row r="4345" spans="1:23" hidden="1" x14ac:dyDescent="0.2">
      <c r="A4345" s="1">
        <v>4344</v>
      </c>
      <c r="B4345" t="s">
        <v>8251</v>
      </c>
      <c r="C4345" s="2">
        <v>43543</v>
      </c>
      <c r="D4345" s="2">
        <v>43546</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s="3" t="str" cm="1">
        <f t="array" ref="V4345">_xlfn.IFS(Orders!M4345=People!$B$2,People!$A$2,Orders!M4345=People!$B$3,People!$A$3,Orders!M4345=People!$B$4,People!$A$3,Orders!M4345=People!$B$5,People!$A$5)</f>
        <v>Anna Andreadi</v>
      </c>
      <c r="W4345" s="3" t="str">
        <f>IFERROR(VLOOKUP(B4345,Returns!$B$2:$C$801,2),"No")</f>
        <v>Yes</v>
      </c>
    </row>
    <row r="4346" spans="1:23" hidden="1" x14ac:dyDescent="0.2">
      <c r="A4346" s="1">
        <v>4345</v>
      </c>
      <c r="B4346" t="s">
        <v>8251</v>
      </c>
      <c r="C4346" s="2">
        <v>43543</v>
      </c>
      <c r="D4346" s="2">
        <v>43546</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s="3" t="str" cm="1">
        <f t="array" ref="V4346">_xlfn.IFS(Orders!M4346=People!$B$2,People!$A$2,Orders!M4346=People!$B$3,People!$A$3,Orders!M4346=People!$B$4,People!$A$3,Orders!M4346=People!$B$5,People!$A$5)</f>
        <v>Anna Andreadi</v>
      </c>
      <c r="W4346" s="3" t="str">
        <f>IFERROR(VLOOKUP(B4346,Returns!$B$2:$C$801,2),"No")</f>
        <v>Yes</v>
      </c>
    </row>
    <row r="4347" spans="1:23" hidden="1" x14ac:dyDescent="0.2">
      <c r="A4347" s="1">
        <v>4346</v>
      </c>
      <c r="B4347" t="s">
        <v>8251</v>
      </c>
      <c r="C4347" s="2">
        <v>43543</v>
      </c>
      <c r="D4347" s="2">
        <v>43546</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s="3" t="str" cm="1">
        <f t="array" ref="V4347">_xlfn.IFS(Orders!M4347=People!$B$2,People!$A$2,Orders!M4347=People!$B$3,People!$A$3,Orders!M4347=People!$B$4,People!$A$3,Orders!M4347=People!$B$5,People!$A$5)</f>
        <v>Anna Andreadi</v>
      </c>
      <c r="W4347" s="3" t="str">
        <f>IFERROR(VLOOKUP(B4347,Returns!$B$2:$C$801,2),"No")</f>
        <v>Yes</v>
      </c>
    </row>
    <row r="4348" spans="1:23" x14ac:dyDescent="0.2">
      <c r="A4348" s="1">
        <v>4347</v>
      </c>
      <c r="B4348" t="s">
        <v>8252</v>
      </c>
      <c r="C4348" s="2">
        <v>43361</v>
      </c>
      <c r="D4348" s="2">
        <v>43368</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s="3" t="str" cm="1">
        <f t="array" ref="V4348">_xlfn.IFS(Orders!M4348=People!$B$2,People!$A$2,Orders!M4348=People!$B$3,People!$A$3,Orders!M4348=People!$B$4,People!$A$3,Orders!M4348=People!$B$5,People!$A$5)</f>
        <v>Chuck Magee</v>
      </c>
      <c r="W4348" s="3" t="str">
        <f>IFERROR(VLOOKUP(B4348,Returns!$B$2:$C$801,2),"No")</f>
        <v>Yes</v>
      </c>
    </row>
    <row r="4349" spans="1:23" x14ac:dyDescent="0.2">
      <c r="A4349" s="1">
        <v>4348</v>
      </c>
      <c r="B4349" t="s">
        <v>8252</v>
      </c>
      <c r="C4349" s="2">
        <v>43361</v>
      </c>
      <c r="D4349" s="2">
        <v>43368</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s="3" t="str" cm="1">
        <f t="array" ref="V4349">_xlfn.IFS(Orders!M4349=People!$B$2,People!$A$2,Orders!M4349=People!$B$3,People!$A$3,Orders!M4349=People!$B$4,People!$A$3,Orders!M4349=People!$B$5,People!$A$5)</f>
        <v>Chuck Magee</v>
      </c>
      <c r="W4349" s="3" t="str">
        <f>IFERROR(VLOOKUP(B4349,Returns!$B$2:$C$801,2),"No")</f>
        <v>Yes</v>
      </c>
    </row>
    <row r="4350" spans="1:23" hidden="1" x14ac:dyDescent="0.2">
      <c r="A4350" s="1">
        <v>4349</v>
      </c>
      <c r="B4350" t="s">
        <v>6185</v>
      </c>
      <c r="C4350" s="2">
        <v>43793</v>
      </c>
      <c r="D4350" s="2">
        <v>43798</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s="3" t="str" cm="1">
        <f t="array" ref="V4350">_xlfn.IFS(Orders!M4350=People!$B$2,People!$A$2,Orders!M4350=People!$B$3,People!$A$3,Orders!M4350=People!$B$4,People!$A$3,Orders!M4350=People!$B$5,People!$A$5)</f>
        <v>Anna Andreadi</v>
      </c>
      <c r="W4350" s="3" t="str">
        <f>IFERROR(VLOOKUP(B4350,Returns!$B$2:$C$801,2),"No")</f>
        <v>Yes</v>
      </c>
    </row>
    <row r="4351" spans="1:23" hidden="1" x14ac:dyDescent="0.2">
      <c r="A4351" s="1">
        <v>4350</v>
      </c>
      <c r="B4351" t="s">
        <v>6185</v>
      </c>
      <c r="C4351" s="2">
        <v>43793</v>
      </c>
      <c r="D4351" s="2">
        <v>43798</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s="3" t="str" cm="1">
        <f t="array" ref="V4351">_xlfn.IFS(Orders!M4351=People!$B$2,People!$A$2,Orders!M4351=People!$B$3,People!$A$3,Orders!M4351=People!$B$4,People!$A$3,Orders!M4351=People!$B$5,People!$A$5)</f>
        <v>Anna Andreadi</v>
      </c>
      <c r="W4351" s="3" t="str">
        <f>IFERROR(VLOOKUP(B4351,Returns!$B$2:$C$801,2),"No")</f>
        <v>Yes</v>
      </c>
    </row>
    <row r="4352" spans="1:23" x14ac:dyDescent="0.2">
      <c r="A4352" s="1">
        <v>4351</v>
      </c>
      <c r="B4352" t="s">
        <v>8253</v>
      </c>
      <c r="C4352" s="2">
        <v>43566</v>
      </c>
      <c r="D4352" s="2">
        <v>43570</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s="3" t="str" cm="1">
        <f t="array" ref="V4352">_xlfn.IFS(Orders!M4352=People!$B$2,People!$A$2,Orders!M4352=People!$B$3,People!$A$3,Orders!M4352=People!$B$4,People!$A$3,Orders!M4352=People!$B$5,People!$A$5)</f>
        <v>Chuck Magee</v>
      </c>
      <c r="W4352" s="3" t="str">
        <f>IFERROR(VLOOKUP(B4352,Returns!$B$2:$C$801,2),"No")</f>
        <v>Yes</v>
      </c>
    </row>
    <row r="4353" spans="1:23" x14ac:dyDescent="0.2">
      <c r="A4353" s="1">
        <v>4352</v>
      </c>
      <c r="B4353" t="s">
        <v>8253</v>
      </c>
      <c r="C4353" s="2">
        <v>43566</v>
      </c>
      <c r="D4353" s="2">
        <v>43570</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s="3" t="str" cm="1">
        <f t="array" ref="V4353">_xlfn.IFS(Orders!M4353=People!$B$2,People!$A$2,Orders!M4353=People!$B$3,People!$A$3,Orders!M4353=People!$B$4,People!$A$3,Orders!M4353=People!$B$5,People!$A$5)</f>
        <v>Chuck Magee</v>
      </c>
      <c r="W4353" s="3" t="str">
        <f>IFERROR(VLOOKUP(B4353,Returns!$B$2:$C$801,2),"No")</f>
        <v>Yes</v>
      </c>
    </row>
    <row r="4354" spans="1:23" hidden="1" x14ac:dyDescent="0.2">
      <c r="A4354" s="1">
        <v>4353</v>
      </c>
      <c r="B4354" t="s">
        <v>8254</v>
      </c>
      <c r="C4354" s="2">
        <v>43809</v>
      </c>
      <c r="D4354" s="2">
        <v>43811</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s="3" t="str" cm="1">
        <f t="array" ref="V4354">_xlfn.IFS(Orders!M4354=People!$B$2,People!$A$2,Orders!M4354=People!$B$3,People!$A$3,Orders!M4354=People!$B$4,People!$A$3,Orders!M4354=People!$B$5,People!$A$5)</f>
        <v>Anna Andreadi</v>
      </c>
      <c r="W4354" s="3" t="str">
        <f>IFERROR(VLOOKUP(B4354,Returns!$B$2:$C$801,2),"No")</f>
        <v>Yes</v>
      </c>
    </row>
    <row r="4355" spans="1:23" hidden="1" x14ac:dyDescent="0.2">
      <c r="A4355" s="1">
        <v>4354</v>
      </c>
      <c r="B4355" t="s">
        <v>8254</v>
      </c>
      <c r="C4355" s="2">
        <v>43809</v>
      </c>
      <c r="D4355" s="2">
        <v>43811</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s="3" t="str" cm="1">
        <f t="array" ref="V4355">_xlfn.IFS(Orders!M4355=People!$B$2,People!$A$2,Orders!M4355=People!$B$3,People!$A$3,Orders!M4355=People!$B$4,People!$A$3,Orders!M4355=People!$B$5,People!$A$5)</f>
        <v>Anna Andreadi</v>
      </c>
      <c r="W4355" s="3" t="str">
        <f>IFERROR(VLOOKUP(B4355,Returns!$B$2:$C$801,2),"No")</f>
        <v>Yes</v>
      </c>
    </row>
    <row r="4356" spans="1:23" hidden="1" x14ac:dyDescent="0.2">
      <c r="A4356" s="1">
        <v>4355</v>
      </c>
      <c r="B4356" t="s">
        <v>8255</v>
      </c>
      <c r="C4356" s="2">
        <v>43793</v>
      </c>
      <c r="D4356" s="2">
        <v>43795</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s="3" t="str" cm="1">
        <f t="array" ref="V4356">_xlfn.IFS(Orders!M4356=People!$B$2,People!$A$2,Orders!M4356=People!$B$3,People!$A$3,Orders!M4356=People!$B$4,People!$A$3,Orders!M4356=People!$B$5,People!$A$5)</f>
        <v>Cassandra Brandow</v>
      </c>
      <c r="W4356" s="3" t="str">
        <f>IFERROR(VLOOKUP(B4356,Returns!$B$2:$C$801,2),"No")</f>
        <v>Yes</v>
      </c>
    </row>
    <row r="4357" spans="1:23" hidden="1" x14ac:dyDescent="0.2">
      <c r="A4357" s="1">
        <v>4356</v>
      </c>
      <c r="B4357" t="s">
        <v>8256</v>
      </c>
      <c r="C4357" s="2">
        <v>43073</v>
      </c>
      <c r="D4357" s="2">
        <v>43076</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s="3" t="str" cm="1">
        <f t="array" ref="V4357">_xlfn.IFS(Orders!M4357=People!$B$2,People!$A$2,Orders!M4357=People!$B$3,People!$A$3,Orders!M4357=People!$B$4,People!$A$3,Orders!M4357=People!$B$5,People!$A$5)</f>
        <v>Cassandra Brandow</v>
      </c>
      <c r="W4357" s="3" t="str">
        <f>IFERROR(VLOOKUP(B4357,Returns!$B$2:$C$801,2),"No")</f>
        <v>Yes</v>
      </c>
    </row>
    <row r="4358" spans="1:23" hidden="1" x14ac:dyDescent="0.2">
      <c r="A4358" s="1">
        <v>4357</v>
      </c>
      <c r="B4358" t="s">
        <v>8256</v>
      </c>
      <c r="C4358" s="2">
        <v>43073</v>
      </c>
      <c r="D4358" s="2">
        <v>43076</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s="3" t="str" cm="1">
        <f t="array" ref="V4358">_xlfn.IFS(Orders!M4358=People!$B$2,People!$A$2,Orders!M4358=People!$B$3,People!$A$3,Orders!M4358=People!$B$4,People!$A$3,Orders!M4358=People!$B$5,People!$A$5)</f>
        <v>Cassandra Brandow</v>
      </c>
      <c r="W4358" s="3" t="str">
        <f>IFERROR(VLOOKUP(B4358,Returns!$B$2:$C$801,2),"No")</f>
        <v>Yes</v>
      </c>
    </row>
    <row r="4359" spans="1:23" x14ac:dyDescent="0.2">
      <c r="A4359" s="1">
        <v>4358</v>
      </c>
      <c r="B4359" t="s">
        <v>8257</v>
      </c>
      <c r="C4359" s="2">
        <v>43810</v>
      </c>
      <c r="D4359" s="2">
        <v>43810</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s="3" t="str" cm="1">
        <f t="array" ref="V4359">_xlfn.IFS(Orders!M4359=People!$B$2,People!$A$2,Orders!M4359=People!$B$3,People!$A$3,Orders!M4359=People!$B$4,People!$A$3,Orders!M4359=People!$B$5,People!$A$5)</f>
        <v>Chuck Magee</v>
      </c>
      <c r="W4359" s="3" t="str">
        <f>IFERROR(VLOOKUP(B4359,Returns!$B$2:$C$801,2),"No")</f>
        <v>Yes</v>
      </c>
    </row>
    <row r="4360" spans="1:23" x14ac:dyDescent="0.2">
      <c r="A4360" s="1">
        <v>4359</v>
      </c>
      <c r="B4360" t="s">
        <v>8257</v>
      </c>
      <c r="C4360" s="2">
        <v>43810</v>
      </c>
      <c r="D4360" s="2">
        <v>43810</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s="3" t="str" cm="1">
        <f t="array" ref="V4360">_xlfn.IFS(Orders!M4360=People!$B$2,People!$A$2,Orders!M4360=People!$B$3,People!$A$3,Orders!M4360=People!$B$4,People!$A$3,Orders!M4360=People!$B$5,People!$A$5)</f>
        <v>Chuck Magee</v>
      </c>
      <c r="W4360" s="3" t="str">
        <f>IFERROR(VLOOKUP(B4360,Returns!$B$2:$C$801,2),"No")</f>
        <v>Yes</v>
      </c>
    </row>
    <row r="4361" spans="1:23" x14ac:dyDescent="0.2">
      <c r="A4361" s="1">
        <v>4360</v>
      </c>
      <c r="B4361" t="s">
        <v>8257</v>
      </c>
      <c r="C4361" s="2">
        <v>43810</v>
      </c>
      <c r="D4361" s="2">
        <v>43810</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s="3" t="str" cm="1">
        <f t="array" ref="V4361">_xlfn.IFS(Orders!M4361=People!$B$2,People!$A$2,Orders!M4361=People!$B$3,People!$A$3,Orders!M4361=People!$B$4,People!$A$3,Orders!M4361=People!$B$5,People!$A$5)</f>
        <v>Chuck Magee</v>
      </c>
      <c r="W4361" s="3" t="str">
        <f>IFERROR(VLOOKUP(B4361,Returns!$B$2:$C$801,2),"No")</f>
        <v>Yes</v>
      </c>
    </row>
    <row r="4362" spans="1:23" x14ac:dyDescent="0.2">
      <c r="A4362" s="1">
        <v>4361</v>
      </c>
      <c r="B4362" t="s">
        <v>8258</v>
      </c>
      <c r="C4362" s="2">
        <v>43241</v>
      </c>
      <c r="D4362" s="2">
        <v>43243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s="3" t="str" cm="1">
        <f t="array" ref="V4362">_xlfn.IFS(Orders!M4362=People!$B$2,People!$A$2,Orders!M4362=People!$B$3,People!$A$3,Orders!M4362=People!$B$4,People!$A$3,Orders!M4362=People!$B$5,People!$A$5)</f>
        <v>Chuck Magee</v>
      </c>
      <c r="W4362" s="3" t="str">
        <f>IFERROR(VLOOKUP(B4362,Returns!$B$2:$C$801,2),"No")</f>
        <v>Yes</v>
      </c>
    </row>
    <row r="4363" spans="1:23" hidden="1" x14ac:dyDescent="0.2">
      <c r="A4363" s="1">
        <v>4362</v>
      </c>
      <c r="B4363" t="s">
        <v>8259</v>
      </c>
      <c r="C4363" s="2">
        <v>43513</v>
      </c>
      <c r="D4363" s="2">
        <v>43517</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s="3" t="str" cm="1">
        <f t="array" ref="V4363">_xlfn.IFS(Orders!M4363=People!$B$2,People!$A$2,Orders!M4363=People!$B$3,People!$A$3,Orders!M4363=People!$B$4,People!$A$3,Orders!M4363=People!$B$5,People!$A$5)</f>
        <v>Cassandra Brandow</v>
      </c>
      <c r="W4363" s="3" t="str">
        <f>IFERROR(VLOOKUP(B4363,Returns!$B$2:$C$801,2),"No")</f>
        <v>Yes</v>
      </c>
    </row>
    <row r="4364" spans="1:23" x14ac:dyDescent="0.2">
      <c r="A4364" s="1">
        <v>4363</v>
      </c>
      <c r="B4364" t="s">
        <v>8260</v>
      </c>
      <c r="C4364" s="2">
        <v>43605</v>
      </c>
      <c r="D4364" s="2">
        <v>43607</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s="3" t="str" cm="1">
        <f t="array" ref="V4364">_xlfn.IFS(Orders!M4364=People!$B$2,People!$A$2,Orders!M4364=People!$B$3,People!$A$3,Orders!M4364=People!$B$4,People!$A$3,Orders!M4364=People!$B$5,People!$A$5)</f>
        <v>Chuck Magee</v>
      </c>
      <c r="W4364" s="3" t="str">
        <f>IFERROR(VLOOKUP(B4364,Returns!$B$2:$C$801,2),"No")</f>
        <v>Yes</v>
      </c>
    </row>
    <row r="4365" spans="1:23" x14ac:dyDescent="0.2">
      <c r="A4365" s="1">
        <v>4364</v>
      </c>
      <c r="B4365" t="s">
        <v>8260</v>
      </c>
      <c r="C4365" s="2">
        <v>43605</v>
      </c>
      <c r="D4365" s="2">
        <v>43607</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s="3" t="str" cm="1">
        <f t="array" ref="V4365">_xlfn.IFS(Orders!M4365=People!$B$2,People!$A$2,Orders!M4365=People!$B$3,People!$A$3,Orders!M4365=People!$B$4,People!$A$3,Orders!M4365=People!$B$5,People!$A$5)</f>
        <v>Chuck Magee</v>
      </c>
      <c r="W4365" s="3" t="str">
        <f>IFERROR(VLOOKUP(B4365,Returns!$B$2:$C$801,2),"No")</f>
        <v>Yes</v>
      </c>
    </row>
    <row r="4366" spans="1:23" x14ac:dyDescent="0.2">
      <c r="A4366" s="1">
        <v>4365</v>
      </c>
      <c r="B4366" t="s">
        <v>8260</v>
      </c>
      <c r="C4366" s="2">
        <v>43605</v>
      </c>
      <c r="D4366" s="2">
        <v>43607</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s="3" t="str" cm="1">
        <f t="array" ref="V4366">_xlfn.IFS(Orders!M4366=People!$B$2,People!$A$2,Orders!M4366=People!$B$3,People!$A$3,Orders!M4366=People!$B$4,People!$A$3,Orders!M4366=People!$B$5,People!$A$5)</f>
        <v>Chuck Magee</v>
      </c>
      <c r="W4366" s="3" t="str">
        <f>IFERROR(VLOOKUP(B4366,Returns!$B$2:$C$801,2),"No")</f>
        <v>Yes</v>
      </c>
    </row>
    <row r="4367" spans="1:23" x14ac:dyDescent="0.2">
      <c r="A4367" s="1">
        <v>4366</v>
      </c>
      <c r="B4367" t="s">
        <v>8260</v>
      </c>
      <c r="C4367" s="2">
        <v>43605</v>
      </c>
      <c r="D4367" s="2">
        <v>43607</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s="3" t="str" cm="1">
        <f t="array" ref="V4367">_xlfn.IFS(Orders!M4367=People!$B$2,People!$A$2,Orders!M4367=People!$B$3,People!$A$3,Orders!M4367=People!$B$4,People!$A$3,Orders!M4367=People!$B$5,People!$A$5)</f>
        <v>Chuck Magee</v>
      </c>
      <c r="W4367" s="3" t="str">
        <f>IFERROR(VLOOKUP(B4367,Returns!$B$2:$C$801,2),"No")</f>
        <v>Yes</v>
      </c>
    </row>
    <row r="4368" spans="1:23" x14ac:dyDescent="0.2">
      <c r="A4368" s="1">
        <v>4367</v>
      </c>
      <c r="B4368" t="s">
        <v>8260</v>
      </c>
      <c r="C4368" s="2">
        <v>43605</v>
      </c>
      <c r="D4368" s="2">
        <v>43607</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s="3" t="str" cm="1">
        <f t="array" ref="V4368">_xlfn.IFS(Orders!M4368=People!$B$2,People!$A$2,Orders!M4368=People!$B$3,People!$A$3,Orders!M4368=People!$B$4,People!$A$3,Orders!M4368=People!$B$5,People!$A$5)</f>
        <v>Chuck Magee</v>
      </c>
      <c r="W4368" s="3" t="str">
        <f>IFERROR(VLOOKUP(B4368,Returns!$B$2:$C$801,2),"No")</f>
        <v>Yes</v>
      </c>
    </row>
    <row r="4369" spans="1:23" x14ac:dyDescent="0.2">
      <c r="A4369" s="1">
        <v>4368</v>
      </c>
      <c r="B4369" t="s">
        <v>8261</v>
      </c>
      <c r="C4369" s="2">
        <v>43719</v>
      </c>
      <c r="D4369" s="2">
        <v>43721</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s="3" t="str" cm="1">
        <f t="array" ref="V4369">_xlfn.IFS(Orders!M4369=People!$B$2,People!$A$2,Orders!M4369=People!$B$3,People!$A$3,Orders!M4369=People!$B$4,People!$A$3,Orders!M4369=People!$B$5,People!$A$5)</f>
        <v>Chuck Magee</v>
      </c>
      <c r="W4369" s="3" t="str">
        <f>IFERROR(VLOOKUP(B4369,Returns!$B$2:$C$801,2),"No")</f>
        <v>Yes</v>
      </c>
    </row>
    <row r="4370" spans="1:23" x14ac:dyDescent="0.2">
      <c r="A4370" s="1">
        <v>4369</v>
      </c>
      <c r="B4370" t="s">
        <v>8261</v>
      </c>
      <c r="C4370" s="2">
        <v>43719</v>
      </c>
      <c r="D4370" s="2">
        <v>43721</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s="3" t="str" cm="1">
        <f t="array" ref="V4370">_xlfn.IFS(Orders!M4370=People!$B$2,People!$A$2,Orders!M4370=People!$B$3,People!$A$3,Orders!M4370=People!$B$4,People!$A$3,Orders!M4370=People!$B$5,People!$A$5)</f>
        <v>Chuck Magee</v>
      </c>
      <c r="W4370" s="3" t="str">
        <f>IFERROR(VLOOKUP(B4370,Returns!$B$2:$C$801,2),"No")</f>
        <v>Yes</v>
      </c>
    </row>
    <row r="4371" spans="1:23" x14ac:dyDescent="0.2">
      <c r="A4371" s="1">
        <v>4370</v>
      </c>
      <c r="B4371" t="s">
        <v>8262</v>
      </c>
      <c r="C4371" s="2">
        <v>43409</v>
      </c>
      <c r="D4371" s="2">
        <v>43414</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s="3" t="str" cm="1">
        <f t="array" ref="V4371">_xlfn.IFS(Orders!M4371=People!$B$2,People!$A$2,Orders!M4371=People!$B$3,People!$A$3,Orders!M4371=People!$B$4,People!$A$3,Orders!M4371=People!$B$5,People!$A$5)</f>
        <v>Chuck Magee</v>
      </c>
      <c r="W4371" s="3" t="str">
        <f>IFERROR(VLOOKUP(B4371,Returns!$B$2:$C$801,2),"No")</f>
        <v>Yes</v>
      </c>
    </row>
    <row r="4372" spans="1:23" x14ac:dyDescent="0.2">
      <c r="A4372" s="1">
        <v>4371</v>
      </c>
      <c r="B4372" t="s">
        <v>8262</v>
      </c>
      <c r="C4372" s="2">
        <v>43409</v>
      </c>
      <c r="D4372" s="2">
        <v>43414</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s="3" t="str" cm="1">
        <f t="array" ref="V4372">_xlfn.IFS(Orders!M4372=People!$B$2,People!$A$2,Orders!M4372=People!$B$3,People!$A$3,Orders!M4372=People!$B$4,People!$A$3,Orders!M4372=People!$B$5,People!$A$5)</f>
        <v>Chuck Magee</v>
      </c>
      <c r="W4372" s="3" t="str">
        <f>IFERROR(VLOOKUP(B4372,Returns!$B$2:$C$801,2),"No")</f>
        <v>Yes</v>
      </c>
    </row>
    <row r="4373" spans="1:23" x14ac:dyDescent="0.2">
      <c r="A4373" s="1">
        <v>4372</v>
      </c>
      <c r="B4373" t="s">
        <v>8262</v>
      </c>
      <c r="C4373" s="2">
        <v>43409</v>
      </c>
      <c r="D4373" s="2">
        <v>43414</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s="3" t="str" cm="1">
        <f t="array" ref="V4373">_xlfn.IFS(Orders!M4373=People!$B$2,People!$A$2,Orders!M4373=People!$B$3,People!$A$3,Orders!M4373=People!$B$4,People!$A$3,Orders!M4373=People!$B$5,People!$A$5)</f>
        <v>Chuck Magee</v>
      </c>
      <c r="W4373" s="3" t="str">
        <f>IFERROR(VLOOKUP(B4373,Returns!$B$2:$C$801,2),"No")</f>
        <v>Yes</v>
      </c>
    </row>
    <row r="4374" spans="1:23" x14ac:dyDescent="0.2">
      <c r="A4374" s="1">
        <v>4373</v>
      </c>
      <c r="B4374" t="s">
        <v>8263</v>
      </c>
      <c r="C4374" s="2">
        <v>43669</v>
      </c>
      <c r="D4374" s="2">
        <v>43671</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s="3" t="str" cm="1">
        <f t="array" ref="V4374">_xlfn.IFS(Orders!M4374=People!$B$2,People!$A$2,Orders!M4374=People!$B$3,People!$A$3,Orders!M4374=People!$B$4,People!$A$3,Orders!M4374=People!$B$5,People!$A$5)</f>
        <v>Chuck Magee</v>
      </c>
      <c r="W4374" s="3" t="str">
        <f>IFERROR(VLOOKUP(B4374,Returns!$B$2:$C$801,2),"No")</f>
        <v>Yes</v>
      </c>
    </row>
    <row r="4375" spans="1:23" x14ac:dyDescent="0.2">
      <c r="A4375" s="1">
        <v>4374</v>
      </c>
      <c r="B4375" t="s">
        <v>8263</v>
      </c>
      <c r="C4375" s="2">
        <v>43669</v>
      </c>
      <c r="D4375" s="2">
        <v>43671</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s="3" t="str" cm="1">
        <f t="array" ref="V4375">_xlfn.IFS(Orders!M4375=People!$B$2,People!$A$2,Orders!M4375=People!$B$3,People!$A$3,Orders!M4375=People!$B$4,People!$A$3,Orders!M4375=People!$B$5,People!$A$5)</f>
        <v>Chuck Magee</v>
      </c>
      <c r="W4375" s="3" t="str">
        <f>IFERROR(VLOOKUP(B4375,Returns!$B$2:$C$801,2),"No")</f>
        <v>Yes</v>
      </c>
    </row>
    <row r="4376" spans="1:23" x14ac:dyDescent="0.2">
      <c r="A4376" s="1">
        <v>4375</v>
      </c>
      <c r="B4376" t="s">
        <v>8264</v>
      </c>
      <c r="C4376" s="2">
        <v>43422</v>
      </c>
      <c r="D4376" s="2">
        <v>43428</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s="3" t="str" cm="1">
        <f t="array" ref="V4376">_xlfn.IFS(Orders!M4376=People!$B$2,People!$A$2,Orders!M4376=People!$B$3,People!$A$3,Orders!M4376=People!$B$4,People!$A$3,Orders!M4376=People!$B$5,People!$A$5)</f>
        <v>Chuck Magee</v>
      </c>
      <c r="W4376" s="3" t="str">
        <f>IFERROR(VLOOKUP(B4376,Returns!$B$2:$C$801,2),"No")</f>
        <v>Yes</v>
      </c>
    </row>
    <row r="4377" spans="1:23" hidden="1" x14ac:dyDescent="0.2">
      <c r="A4377" s="1">
        <v>4376</v>
      </c>
      <c r="B4377" t="s">
        <v>8265</v>
      </c>
      <c r="C4377" s="2">
        <v>42485</v>
      </c>
      <c r="D4377" s="2">
        <v>42490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s="3" t="str" cm="1">
        <f t="array" ref="V4377">_xlfn.IFS(Orders!M4377=People!$B$2,People!$A$2,Orders!M4377=People!$B$3,People!$A$3,Orders!M4377=People!$B$4,People!$A$3,Orders!M4377=People!$B$5,People!$A$5)</f>
        <v>Anna Andreadi</v>
      </c>
      <c r="W4377" s="3" t="str">
        <f>IFERROR(VLOOKUP(B4377,Returns!$B$2:$C$801,2),"No")</f>
        <v>Yes</v>
      </c>
    </row>
    <row r="4378" spans="1:23" hidden="1" x14ac:dyDescent="0.2">
      <c r="A4378" s="1">
        <v>4377</v>
      </c>
      <c r="B4378" t="s">
        <v>8265</v>
      </c>
      <c r="C4378" s="2">
        <v>42485</v>
      </c>
      <c r="D4378" s="2">
        <v>42490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s="3" t="str" cm="1">
        <f t="array" ref="V4378">_xlfn.IFS(Orders!M4378=People!$B$2,People!$A$2,Orders!M4378=People!$B$3,People!$A$3,Orders!M4378=People!$B$4,People!$A$3,Orders!M4378=People!$B$5,People!$A$5)</f>
        <v>Anna Andreadi</v>
      </c>
      <c r="W4378" s="3" t="str">
        <f>IFERROR(VLOOKUP(B4378,Returns!$B$2:$C$801,2),"No")</f>
        <v>Yes</v>
      </c>
    </row>
    <row r="4379" spans="1:23" hidden="1" x14ac:dyDescent="0.2">
      <c r="A4379" s="1">
        <v>4378</v>
      </c>
      <c r="B4379" t="s">
        <v>8265</v>
      </c>
      <c r="C4379" s="2">
        <v>42485</v>
      </c>
      <c r="D4379" s="2">
        <v>42490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s="3" t="str" cm="1">
        <f t="array" ref="V4379">_xlfn.IFS(Orders!M4379=People!$B$2,People!$A$2,Orders!M4379=People!$B$3,People!$A$3,Orders!M4379=People!$B$4,People!$A$3,Orders!M4379=People!$B$5,People!$A$5)</f>
        <v>Anna Andreadi</v>
      </c>
      <c r="W4379" s="3" t="str">
        <f>IFERROR(VLOOKUP(B4379,Returns!$B$2:$C$801,2),"No")</f>
        <v>Yes</v>
      </c>
    </row>
    <row r="4380" spans="1:23" hidden="1" x14ac:dyDescent="0.2">
      <c r="A4380" s="1">
        <v>4379</v>
      </c>
      <c r="B4380" t="s">
        <v>8266</v>
      </c>
      <c r="C4380" s="2">
        <v>43069</v>
      </c>
      <c r="D4380" s="2">
        <v>43071</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s="3" t="str" cm="1">
        <f t="array" ref="V4380">_xlfn.IFS(Orders!M4380=People!$B$2,People!$A$2,Orders!M4380=People!$B$3,People!$A$3,Orders!M4380=People!$B$4,People!$A$3,Orders!M4380=People!$B$5,People!$A$5)</f>
        <v>Cassandra Brandow</v>
      </c>
      <c r="W4380" s="3" t="str">
        <f>IFERROR(VLOOKUP(B4380,Returns!$B$2:$C$801,2),"No")</f>
        <v>Yes</v>
      </c>
    </row>
    <row r="4381" spans="1:23" hidden="1" x14ac:dyDescent="0.2">
      <c r="A4381" s="1">
        <v>4380</v>
      </c>
      <c r="B4381" t="s">
        <v>8266</v>
      </c>
      <c r="C4381" s="2">
        <v>43069</v>
      </c>
      <c r="D4381" s="2">
        <v>43071</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s="3" t="str" cm="1">
        <f t="array" ref="V4381">_xlfn.IFS(Orders!M4381=People!$B$2,People!$A$2,Orders!M4381=People!$B$3,People!$A$3,Orders!M4381=People!$B$4,People!$A$3,Orders!M4381=People!$B$5,People!$A$5)</f>
        <v>Cassandra Brandow</v>
      </c>
      <c r="W4381" s="3" t="str">
        <f>IFERROR(VLOOKUP(B4381,Returns!$B$2:$C$801,2),"No")</f>
        <v>Yes</v>
      </c>
    </row>
    <row r="4382" spans="1:23" hidden="1" x14ac:dyDescent="0.2">
      <c r="A4382" s="1">
        <v>4381</v>
      </c>
      <c r="B4382" t="s">
        <v>8267</v>
      </c>
      <c r="C4382" s="2">
        <v>43033</v>
      </c>
      <c r="D4382" s="2">
        <v>43038</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s="3" t="str" cm="1">
        <f t="array" ref="V4382">_xlfn.IFS(Orders!M4382=People!$B$2,People!$A$2,Orders!M4382=People!$B$3,People!$A$3,Orders!M4382=People!$B$4,People!$A$3,Orders!M4382=People!$B$5,People!$A$5)</f>
        <v>Anna Andreadi</v>
      </c>
      <c r="W4382" s="3" t="str">
        <f>IFERROR(VLOOKUP(B4382,Returns!$B$2:$C$801,2),"No")</f>
        <v>Yes</v>
      </c>
    </row>
    <row r="4383" spans="1:23" hidden="1" x14ac:dyDescent="0.2">
      <c r="A4383" s="1">
        <v>4382</v>
      </c>
      <c r="B4383" t="s">
        <v>8267</v>
      </c>
      <c r="C4383" s="2">
        <v>43033</v>
      </c>
      <c r="D4383" s="2">
        <v>43038</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s="3" t="str" cm="1">
        <f t="array" ref="V4383">_xlfn.IFS(Orders!M4383=People!$B$2,People!$A$2,Orders!M4383=People!$B$3,People!$A$3,Orders!M4383=People!$B$4,People!$A$3,Orders!M4383=People!$B$5,People!$A$5)</f>
        <v>Anna Andreadi</v>
      </c>
      <c r="W4383" s="3" t="str">
        <f>IFERROR(VLOOKUP(B4383,Returns!$B$2:$C$801,2),"No")</f>
        <v>Yes</v>
      </c>
    </row>
    <row r="4384" spans="1:23" x14ac:dyDescent="0.2">
      <c r="A4384" s="1">
        <v>4383</v>
      </c>
      <c r="B4384" t="s">
        <v>8268</v>
      </c>
      <c r="C4384" s="2">
        <v>42936</v>
      </c>
      <c r="D4384" s="2">
        <v>42943</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s="3" t="str" cm="1">
        <f t="array" ref="V4384">_xlfn.IFS(Orders!M4384=People!$B$2,People!$A$2,Orders!M4384=People!$B$3,People!$A$3,Orders!M4384=People!$B$4,People!$A$3,Orders!M4384=People!$B$5,People!$A$5)</f>
        <v>Chuck Magee</v>
      </c>
      <c r="W4384" s="3" t="str">
        <f>IFERROR(VLOOKUP(B4384,Returns!$B$2:$C$801,2),"No")</f>
        <v>Yes</v>
      </c>
    </row>
    <row r="4385" spans="1:23" x14ac:dyDescent="0.2">
      <c r="A4385" s="1">
        <v>4384</v>
      </c>
      <c r="B4385" t="s">
        <v>8268</v>
      </c>
      <c r="C4385" s="2">
        <v>42936</v>
      </c>
      <c r="D4385" s="2">
        <v>42943</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s="3" t="str" cm="1">
        <f t="array" ref="V4385">_xlfn.IFS(Orders!M4385=People!$B$2,People!$A$2,Orders!M4385=People!$B$3,People!$A$3,Orders!M4385=People!$B$4,People!$A$3,Orders!M4385=People!$B$5,People!$A$5)</f>
        <v>Chuck Magee</v>
      </c>
      <c r="W4385" s="3" t="str">
        <f>IFERROR(VLOOKUP(B4385,Returns!$B$2:$C$801,2),"No")</f>
        <v>Yes</v>
      </c>
    </row>
    <row r="4386" spans="1:23" x14ac:dyDescent="0.2">
      <c r="A4386" s="1">
        <v>4385</v>
      </c>
      <c r="B4386" t="s">
        <v>8268</v>
      </c>
      <c r="C4386" s="2">
        <v>42936</v>
      </c>
      <c r="D4386" s="2">
        <v>42943</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s="3" t="str" cm="1">
        <f t="array" ref="V4386">_xlfn.IFS(Orders!M4386=People!$B$2,People!$A$2,Orders!M4386=People!$B$3,People!$A$3,Orders!M4386=People!$B$4,People!$A$3,Orders!M4386=People!$B$5,People!$A$5)</f>
        <v>Chuck Magee</v>
      </c>
      <c r="W4386" s="3" t="str">
        <f>IFERROR(VLOOKUP(B4386,Returns!$B$2:$C$801,2),"No")</f>
        <v>Yes</v>
      </c>
    </row>
    <row r="4387" spans="1:23" x14ac:dyDescent="0.2">
      <c r="A4387" s="1">
        <v>4386</v>
      </c>
      <c r="B4387" t="s">
        <v>8268</v>
      </c>
      <c r="C4387" s="2">
        <v>42936</v>
      </c>
      <c r="D4387" s="2">
        <v>42943</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s="3" t="str" cm="1">
        <f t="array" ref="V4387">_xlfn.IFS(Orders!M4387=People!$B$2,People!$A$2,Orders!M4387=People!$B$3,People!$A$3,Orders!M4387=People!$B$4,People!$A$3,Orders!M4387=People!$B$5,People!$A$5)</f>
        <v>Chuck Magee</v>
      </c>
      <c r="W4387" s="3" t="str">
        <f>IFERROR(VLOOKUP(B4387,Returns!$B$2:$C$801,2),"No")</f>
        <v>Yes</v>
      </c>
    </row>
    <row r="4388" spans="1:23" hidden="1" x14ac:dyDescent="0.2">
      <c r="A4388" s="1">
        <v>4387</v>
      </c>
      <c r="B4388" t="s">
        <v>8269</v>
      </c>
      <c r="C4388" s="2">
        <v>43400</v>
      </c>
      <c r="D4388" s="2">
        <v>43406</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s="3" t="str" cm="1">
        <f t="array" ref="V4388">_xlfn.IFS(Orders!M4388=People!$B$2,People!$A$2,Orders!M4388=People!$B$3,People!$A$3,Orders!M4388=People!$B$4,People!$A$3,Orders!M4388=People!$B$5,People!$A$5)</f>
        <v>Anna Andreadi</v>
      </c>
      <c r="W4388" s="3" t="str">
        <f>IFERROR(VLOOKUP(B4388,Returns!$B$2:$C$801,2),"No")</f>
        <v>Yes</v>
      </c>
    </row>
    <row r="4389" spans="1:23" hidden="1" x14ac:dyDescent="0.2">
      <c r="A4389" s="1">
        <v>4388</v>
      </c>
      <c r="B4389" t="s">
        <v>8269</v>
      </c>
      <c r="C4389" s="2">
        <v>43400</v>
      </c>
      <c r="D4389" s="2">
        <v>43406</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s="3" t="str" cm="1">
        <f t="array" ref="V4389">_xlfn.IFS(Orders!M4389=People!$B$2,People!$A$2,Orders!M4389=People!$B$3,People!$A$3,Orders!M4389=People!$B$4,People!$A$3,Orders!M4389=People!$B$5,People!$A$5)</f>
        <v>Anna Andreadi</v>
      </c>
      <c r="W4389" s="3" t="str">
        <f>IFERROR(VLOOKUP(B4389,Returns!$B$2:$C$801,2),"No")</f>
        <v>Yes</v>
      </c>
    </row>
    <row r="4390" spans="1:23" x14ac:dyDescent="0.2">
      <c r="A4390" s="1">
        <v>4389</v>
      </c>
      <c r="B4390" t="s">
        <v>6104</v>
      </c>
      <c r="C4390" s="2">
        <v>43789</v>
      </c>
      <c r="D4390" s="2">
        <v>43791</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s="3" t="str" cm="1">
        <f t="array" ref="V4390">_xlfn.IFS(Orders!M4390=People!$B$2,People!$A$2,Orders!M4390=People!$B$3,People!$A$3,Orders!M4390=People!$B$4,People!$A$3,Orders!M4390=People!$B$5,People!$A$5)</f>
        <v>Chuck Magee</v>
      </c>
      <c r="W4390" s="3" t="str">
        <f>IFERROR(VLOOKUP(B4390,Returns!$B$2:$C$801,2),"No")</f>
        <v>Yes</v>
      </c>
    </row>
    <row r="4391" spans="1:23" x14ac:dyDescent="0.2">
      <c r="A4391" s="1">
        <v>4390</v>
      </c>
      <c r="B4391" t="s">
        <v>6104</v>
      </c>
      <c r="C4391" s="2">
        <v>43789</v>
      </c>
      <c r="D4391" s="2">
        <v>43791</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s="3" t="str" cm="1">
        <f t="array" ref="V4391">_xlfn.IFS(Orders!M4391=People!$B$2,People!$A$2,Orders!M4391=People!$B$3,People!$A$3,Orders!M4391=People!$B$4,People!$A$3,Orders!M4391=People!$B$5,People!$A$5)</f>
        <v>Chuck Magee</v>
      </c>
      <c r="W4391" s="3" t="str">
        <f>IFERROR(VLOOKUP(B4391,Returns!$B$2:$C$801,2),"No")</f>
        <v>Yes</v>
      </c>
    </row>
    <row r="4392" spans="1:23" x14ac:dyDescent="0.2">
      <c r="A4392" s="1">
        <v>4391</v>
      </c>
      <c r="B4392" t="s">
        <v>6104</v>
      </c>
      <c r="C4392" s="2">
        <v>43789</v>
      </c>
      <c r="D4392" s="2">
        <v>43791</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s="3" t="str" cm="1">
        <f t="array" ref="V4392">_xlfn.IFS(Orders!M4392=People!$B$2,People!$A$2,Orders!M4392=People!$B$3,People!$A$3,Orders!M4392=People!$B$4,People!$A$3,Orders!M4392=People!$B$5,People!$A$5)</f>
        <v>Chuck Magee</v>
      </c>
      <c r="W4392" s="3" t="str">
        <f>IFERROR(VLOOKUP(B4392,Returns!$B$2:$C$801,2),"No")</f>
        <v>Yes</v>
      </c>
    </row>
    <row r="4393" spans="1:23" x14ac:dyDescent="0.2">
      <c r="A4393" s="1">
        <v>4392</v>
      </c>
      <c r="B4393" t="s">
        <v>6104</v>
      </c>
      <c r="C4393" s="2">
        <v>43789</v>
      </c>
      <c r="D4393" s="2">
        <v>43791</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s="3" t="str" cm="1">
        <f t="array" ref="V4393">_xlfn.IFS(Orders!M4393=People!$B$2,People!$A$2,Orders!M4393=People!$B$3,People!$A$3,Orders!M4393=People!$B$4,People!$A$3,Orders!M4393=People!$B$5,People!$A$5)</f>
        <v>Chuck Magee</v>
      </c>
      <c r="W4393" s="3" t="str">
        <f>IFERROR(VLOOKUP(B4393,Returns!$B$2:$C$801,2),"No")</f>
        <v>Yes</v>
      </c>
    </row>
    <row r="4394" spans="1:23" x14ac:dyDescent="0.2">
      <c r="A4394" s="1">
        <v>4393</v>
      </c>
      <c r="B4394" t="s">
        <v>8270</v>
      </c>
      <c r="C4394" s="2">
        <v>43351</v>
      </c>
      <c r="D4394" s="2">
        <v>43355</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s="3" t="str" cm="1">
        <f t="array" ref="V4394">_xlfn.IFS(Orders!M4394=People!$B$2,People!$A$2,Orders!M4394=People!$B$3,People!$A$3,Orders!M4394=People!$B$4,People!$A$3,Orders!M4394=People!$B$5,People!$A$5)</f>
        <v>Chuck Magee</v>
      </c>
      <c r="W4394" s="3" t="str">
        <f>IFERROR(VLOOKUP(B4394,Returns!$B$2:$C$801,2),"No")</f>
        <v>Yes</v>
      </c>
    </row>
    <row r="4395" spans="1:23" x14ac:dyDescent="0.2">
      <c r="A4395" s="1">
        <v>4394</v>
      </c>
      <c r="B4395" t="s">
        <v>8270</v>
      </c>
      <c r="C4395" s="2">
        <v>43351</v>
      </c>
      <c r="D4395" s="2">
        <v>43355</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s="3" t="str" cm="1">
        <f t="array" ref="V4395">_xlfn.IFS(Orders!M4395=People!$B$2,People!$A$2,Orders!M4395=People!$B$3,People!$A$3,Orders!M4395=People!$B$4,People!$A$3,Orders!M4395=People!$B$5,People!$A$5)</f>
        <v>Chuck Magee</v>
      </c>
      <c r="W4395" s="3" t="str">
        <f>IFERROR(VLOOKUP(B4395,Returns!$B$2:$C$801,2),"No")</f>
        <v>Yes</v>
      </c>
    </row>
    <row r="4396" spans="1:23" x14ac:dyDescent="0.2">
      <c r="A4396" s="1">
        <v>4395</v>
      </c>
      <c r="B4396" t="s">
        <v>8271</v>
      </c>
      <c r="C4396" s="2">
        <v>42571</v>
      </c>
      <c r="D4396" s="2">
        <v>42571</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s="3" t="str" cm="1">
        <f t="array" ref="V4396">_xlfn.IFS(Orders!M4396=People!$B$2,People!$A$2,Orders!M4396=People!$B$3,People!$A$3,Orders!M4396=People!$B$4,People!$A$3,Orders!M4396=People!$B$5,People!$A$5)</f>
        <v>Chuck Magee</v>
      </c>
      <c r="W4396" s="3" t="str">
        <f>IFERROR(VLOOKUP(B4396,Returns!$B$2:$C$801,2),"No")</f>
        <v>Yes</v>
      </c>
    </row>
    <row r="4397" spans="1:23" x14ac:dyDescent="0.2">
      <c r="A4397" s="1">
        <v>4396</v>
      </c>
      <c r="B4397" t="s">
        <v>8271</v>
      </c>
      <c r="C4397" s="2">
        <v>42571</v>
      </c>
      <c r="D4397" s="2">
        <v>42571</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s="3" t="str" cm="1">
        <f t="array" ref="V4397">_xlfn.IFS(Orders!M4397=People!$B$2,People!$A$2,Orders!M4397=People!$B$3,People!$A$3,Orders!M4397=People!$B$4,People!$A$3,Orders!M4397=People!$B$5,People!$A$5)</f>
        <v>Chuck Magee</v>
      </c>
      <c r="W4397" s="3" t="str">
        <f>IFERROR(VLOOKUP(B4397,Returns!$B$2:$C$801,2),"No")</f>
        <v>Yes</v>
      </c>
    </row>
    <row r="4398" spans="1:23" hidden="1" x14ac:dyDescent="0.2">
      <c r="A4398" s="1">
        <v>4397</v>
      </c>
      <c r="B4398" t="s">
        <v>8272</v>
      </c>
      <c r="C4398" s="2">
        <v>43419</v>
      </c>
      <c r="D4398" s="2">
        <v>43423</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s="3" t="str" cm="1">
        <f t="array" ref="V4398">_xlfn.IFS(Orders!M4398=People!$B$2,People!$A$2,Orders!M4398=People!$B$3,People!$A$3,Orders!M4398=People!$B$4,People!$A$3,Orders!M4398=People!$B$5,People!$A$5)</f>
        <v>Anna Andreadi</v>
      </c>
      <c r="W4398" s="3" t="str">
        <f>IFERROR(VLOOKUP(B4398,Returns!$B$2:$C$801,2),"No")</f>
        <v>Yes</v>
      </c>
    </row>
    <row r="4399" spans="1:23" x14ac:dyDescent="0.2">
      <c r="A4399" s="1">
        <v>4398</v>
      </c>
      <c r="B4399" t="s">
        <v>6187</v>
      </c>
      <c r="C4399" s="2">
        <v>42558</v>
      </c>
      <c r="D4399" s="2">
        <v>42562</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s="3" t="str" cm="1">
        <f t="array" ref="V4399">_xlfn.IFS(Orders!M4399=People!$B$2,People!$A$2,Orders!M4399=People!$B$3,People!$A$3,Orders!M4399=People!$B$4,People!$A$3,Orders!M4399=People!$B$5,People!$A$5)</f>
        <v>Chuck Magee</v>
      </c>
      <c r="W4399" s="3" t="str">
        <f>IFERROR(VLOOKUP(B4399,Returns!$B$2:$C$801,2),"No")</f>
        <v>Yes</v>
      </c>
    </row>
    <row r="4400" spans="1:23" x14ac:dyDescent="0.2">
      <c r="A4400" s="1">
        <v>4399</v>
      </c>
      <c r="B4400" t="s">
        <v>6187</v>
      </c>
      <c r="C4400" s="2">
        <v>42558</v>
      </c>
      <c r="D4400" s="2">
        <v>42562</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s="3" t="str" cm="1">
        <f t="array" ref="V4400">_xlfn.IFS(Orders!M4400=People!$B$2,People!$A$2,Orders!M4400=People!$B$3,People!$A$3,Orders!M4400=People!$B$4,People!$A$3,Orders!M4400=People!$B$5,People!$A$5)</f>
        <v>Chuck Magee</v>
      </c>
      <c r="W4400" s="3" t="str">
        <f>IFERROR(VLOOKUP(B4400,Returns!$B$2:$C$801,2),"No")</f>
        <v>Yes</v>
      </c>
    </row>
    <row r="4401" spans="1:23" x14ac:dyDescent="0.2">
      <c r="A4401" s="1">
        <v>4400</v>
      </c>
      <c r="B4401" t="s">
        <v>8273</v>
      </c>
      <c r="C4401" s="2">
        <v>43176</v>
      </c>
      <c r="D4401" s="2">
        <v>43176</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s="3" t="str" cm="1">
        <f t="array" ref="V4401">_xlfn.IFS(Orders!M4401=People!$B$2,People!$A$2,Orders!M4401=People!$B$3,People!$A$3,Orders!M4401=People!$B$4,People!$A$3,Orders!M4401=People!$B$5,People!$A$5)</f>
        <v>Chuck Magee</v>
      </c>
      <c r="W4401" s="3" t="str">
        <f>IFERROR(VLOOKUP(B4401,Returns!$B$2:$C$801,2),"No")</f>
        <v>Yes</v>
      </c>
    </row>
    <row r="4402" spans="1:23" x14ac:dyDescent="0.2">
      <c r="A4402" s="1">
        <v>4401</v>
      </c>
      <c r="B4402" t="s">
        <v>8273</v>
      </c>
      <c r="C4402" s="2">
        <v>43176</v>
      </c>
      <c r="D4402" s="2">
        <v>43176</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s="3" t="str" cm="1">
        <f t="array" ref="V4402">_xlfn.IFS(Orders!M4402=People!$B$2,People!$A$2,Orders!M4402=People!$B$3,People!$A$3,Orders!M4402=People!$B$4,People!$A$3,Orders!M4402=People!$B$5,People!$A$5)</f>
        <v>Chuck Magee</v>
      </c>
      <c r="W4402" s="3" t="str">
        <f>IFERROR(VLOOKUP(B4402,Returns!$B$2:$C$801,2),"No")</f>
        <v>Yes</v>
      </c>
    </row>
    <row r="4403" spans="1:23" x14ac:dyDescent="0.2">
      <c r="A4403" s="1">
        <v>4402</v>
      </c>
      <c r="B4403" t="s">
        <v>8273</v>
      </c>
      <c r="C4403" s="2">
        <v>43176</v>
      </c>
      <c r="D4403" s="2">
        <v>43176</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s="3" t="str" cm="1">
        <f t="array" ref="V4403">_xlfn.IFS(Orders!M4403=People!$B$2,People!$A$2,Orders!M4403=People!$B$3,People!$A$3,Orders!M4403=People!$B$4,People!$A$3,Orders!M4403=People!$B$5,People!$A$5)</f>
        <v>Chuck Magee</v>
      </c>
      <c r="W4403" s="3" t="str">
        <f>IFERROR(VLOOKUP(B4403,Returns!$B$2:$C$801,2),"No")</f>
        <v>Yes</v>
      </c>
    </row>
    <row r="4404" spans="1:23" hidden="1" x14ac:dyDescent="0.2">
      <c r="A4404" s="1">
        <v>4403</v>
      </c>
      <c r="B4404" t="s">
        <v>8274</v>
      </c>
      <c r="C4404" s="2">
        <v>43460</v>
      </c>
      <c r="D4404" s="2">
        <v>43461</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s="3" t="str" cm="1">
        <f t="array" ref="V4404">_xlfn.IFS(Orders!M4404=People!$B$2,People!$A$2,Orders!M4404=People!$B$3,People!$A$3,Orders!M4404=People!$B$4,People!$A$3,Orders!M4404=People!$B$5,People!$A$5)</f>
        <v>Anna Andreadi</v>
      </c>
      <c r="W4404" s="3" t="str">
        <f>IFERROR(VLOOKUP(B4404,Returns!$B$2:$C$801,2),"No")</f>
        <v>Yes</v>
      </c>
    </row>
    <row r="4405" spans="1:23" x14ac:dyDescent="0.2">
      <c r="A4405" s="1">
        <v>4404</v>
      </c>
      <c r="B4405" t="s">
        <v>8275</v>
      </c>
      <c r="C4405" s="2">
        <v>42615</v>
      </c>
      <c r="D4405" s="2">
        <v>42617</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s="3" t="str" cm="1">
        <f t="array" ref="V4405">_xlfn.IFS(Orders!M4405=People!$B$2,People!$A$2,Orders!M4405=People!$B$3,People!$A$3,Orders!M4405=People!$B$4,People!$A$3,Orders!M4405=People!$B$5,People!$A$5)</f>
        <v>Chuck Magee</v>
      </c>
      <c r="W4405" s="3" t="str">
        <f>IFERROR(VLOOKUP(B4405,Returns!$B$2:$C$801,2),"No")</f>
        <v>Yes</v>
      </c>
    </row>
    <row r="4406" spans="1:23" x14ac:dyDescent="0.2">
      <c r="A4406" s="1">
        <v>4405</v>
      </c>
      <c r="B4406" t="s">
        <v>8276</v>
      </c>
      <c r="C4406" s="2">
        <v>42921</v>
      </c>
      <c r="D4406" s="2">
        <v>42926</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s="3" t="str" cm="1">
        <f t="array" ref="V4406">_xlfn.IFS(Orders!M4406=People!$B$2,People!$A$2,Orders!M4406=People!$B$3,People!$A$3,Orders!M4406=People!$B$4,People!$A$3,Orders!M4406=People!$B$5,People!$A$5)</f>
        <v>Chuck Magee</v>
      </c>
      <c r="W4406" s="3" t="str">
        <f>IFERROR(VLOOKUP(B4406,Returns!$B$2:$C$801,2),"No")</f>
        <v>Yes</v>
      </c>
    </row>
    <row r="4407" spans="1:23" x14ac:dyDescent="0.2">
      <c r="A4407" s="1">
        <v>4406</v>
      </c>
      <c r="B4407" t="s">
        <v>8276</v>
      </c>
      <c r="C4407" s="2">
        <v>42921</v>
      </c>
      <c r="D4407" s="2">
        <v>42926</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s="3" t="str" cm="1">
        <f t="array" ref="V4407">_xlfn.IFS(Orders!M4407=People!$B$2,People!$A$2,Orders!M4407=People!$B$3,People!$A$3,Orders!M4407=People!$B$4,People!$A$3,Orders!M4407=People!$B$5,People!$A$5)</f>
        <v>Chuck Magee</v>
      </c>
      <c r="W4407" s="3" t="str">
        <f>IFERROR(VLOOKUP(B4407,Returns!$B$2:$C$801,2),"No")</f>
        <v>Yes</v>
      </c>
    </row>
    <row r="4408" spans="1:23" x14ac:dyDescent="0.2">
      <c r="A4408" s="1">
        <v>4407</v>
      </c>
      <c r="B4408" t="s">
        <v>8277</v>
      </c>
      <c r="C4408" s="2">
        <v>43424</v>
      </c>
      <c r="D4408" s="2">
        <v>43429</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s="3" t="str" cm="1">
        <f t="array" ref="V4408">_xlfn.IFS(Orders!M4408=People!$B$2,People!$A$2,Orders!M4408=People!$B$3,People!$A$3,Orders!M4408=People!$B$4,People!$A$3,Orders!M4408=People!$B$5,People!$A$5)</f>
        <v>Chuck Magee</v>
      </c>
      <c r="W4408" s="3" t="str">
        <f>IFERROR(VLOOKUP(B4408,Returns!$B$2:$C$801,2),"No")</f>
        <v>Yes</v>
      </c>
    </row>
    <row r="4409" spans="1:23" x14ac:dyDescent="0.2">
      <c r="A4409" s="1">
        <v>4408</v>
      </c>
      <c r="B4409" t="s">
        <v>8277</v>
      </c>
      <c r="C4409" s="2">
        <v>43424</v>
      </c>
      <c r="D4409" s="2">
        <v>43429</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s="3" t="str" cm="1">
        <f t="array" ref="V4409">_xlfn.IFS(Orders!M4409=People!$B$2,People!$A$2,Orders!M4409=People!$B$3,People!$A$3,Orders!M4409=People!$B$4,People!$A$3,Orders!M4409=People!$B$5,People!$A$5)</f>
        <v>Chuck Magee</v>
      </c>
      <c r="W4409" s="3" t="str">
        <f>IFERROR(VLOOKUP(B4409,Returns!$B$2:$C$801,2),"No")</f>
        <v>Yes</v>
      </c>
    </row>
    <row r="4410" spans="1:23" x14ac:dyDescent="0.2">
      <c r="A4410" s="1">
        <v>4409</v>
      </c>
      <c r="B4410" t="s">
        <v>8277</v>
      </c>
      <c r="C4410" s="2">
        <v>43424</v>
      </c>
      <c r="D4410" s="2">
        <v>43429</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s="3" t="str" cm="1">
        <f t="array" ref="V4410">_xlfn.IFS(Orders!M4410=People!$B$2,People!$A$2,Orders!M4410=People!$B$3,People!$A$3,Orders!M4410=People!$B$4,People!$A$3,Orders!M4410=People!$B$5,People!$A$5)</f>
        <v>Chuck Magee</v>
      </c>
      <c r="W4410" s="3" t="str">
        <f>IFERROR(VLOOKUP(B4410,Returns!$B$2:$C$801,2),"No")</f>
        <v>Yes</v>
      </c>
    </row>
    <row r="4411" spans="1:23" hidden="1" x14ac:dyDescent="0.2">
      <c r="A4411" s="1">
        <v>4410</v>
      </c>
      <c r="B4411" t="s">
        <v>8278</v>
      </c>
      <c r="C4411" s="2">
        <v>42496</v>
      </c>
      <c r="D4411" s="2">
        <v>42501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s="3" t="str" cm="1">
        <f t="array" ref="V4411">_xlfn.IFS(Orders!M4411=People!$B$2,People!$A$2,Orders!M4411=People!$B$3,People!$A$3,Orders!M4411=People!$B$4,People!$A$3,Orders!M4411=People!$B$5,People!$A$5)</f>
        <v>Anna Andreadi</v>
      </c>
      <c r="W4411" s="3" t="str">
        <f>IFERROR(VLOOKUP(B4411,Returns!$B$2:$C$801,2),"No")</f>
        <v>Yes</v>
      </c>
    </row>
    <row r="4412" spans="1:23" hidden="1" x14ac:dyDescent="0.2">
      <c r="A4412" s="1">
        <v>4411</v>
      </c>
      <c r="B4412" t="s">
        <v>8278</v>
      </c>
      <c r="C4412" s="2">
        <v>42496</v>
      </c>
      <c r="D4412" s="2">
        <v>42501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s="3" t="str" cm="1">
        <f t="array" ref="V4412">_xlfn.IFS(Orders!M4412=People!$B$2,People!$A$2,Orders!M4412=People!$B$3,People!$A$3,Orders!M4412=People!$B$4,People!$A$3,Orders!M4412=People!$B$5,People!$A$5)</f>
        <v>Anna Andreadi</v>
      </c>
      <c r="W4412" s="3" t="str">
        <f>IFERROR(VLOOKUP(B4412,Returns!$B$2:$C$801,2),"No")</f>
        <v>Yes</v>
      </c>
    </row>
    <row r="4413" spans="1:23" x14ac:dyDescent="0.2">
      <c r="A4413" s="1">
        <v>4412</v>
      </c>
      <c r="B4413" t="s">
        <v>8279</v>
      </c>
      <c r="C4413" s="2">
        <v>42542</v>
      </c>
      <c r="D4413" s="2">
        <v>42545</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s="3" t="str" cm="1">
        <f t="array" ref="V4413">_xlfn.IFS(Orders!M4413=People!$B$2,People!$A$2,Orders!M4413=People!$B$3,People!$A$3,Orders!M4413=People!$B$4,People!$A$3,Orders!M4413=People!$B$5,People!$A$5)</f>
        <v>Chuck Magee</v>
      </c>
      <c r="W4413" s="3" t="str">
        <f>IFERROR(VLOOKUP(B4413,Returns!$B$2:$C$801,2),"No")</f>
        <v>Yes</v>
      </c>
    </row>
    <row r="4414" spans="1:23" x14ac:dyDescent="0.2">
      <c r="A4414" s="1">
        <v>4413</v>
      </c>
      <c r="B4414" t="s">
        <v>8279</v>
      </c>
      <c r="C4414" s="2">
        <v>42542</v>
      </c>
      <c r="D4414" s="2">
        <v>42545</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s="3" t="str" cm="1">
        <f t="array" ref="V4414">_xlfn.IFS(Orders!M4414=People!$B$2,People!$A$2,Orders!M4414=People!$B$3,People!$A$3,Orders!M4414=People!$B$4,People!$A$3,Orders!M4414=People!$B$5,People!$A$5)</f>
        <v>Chuck Magee</v>
      </c>
      <c r="W4414" s="3" t="str">
        <f>IFERROR(VLOOKUP(B4414,Returns!$B$2:$C$801,2),"No")</f>
        <v>Yes</v>
      </c>
    </row>
    <row r="4415" spans="1:23" x14ac:dyDescent="0.2">
      <c r="A4415" s="1">
        <v>4414</v>
      </c>
      <c r="B4415" t="s">
        <v>8279</v>
      </c>
      <c r="C4415" s="2">
        <v>42542</v>
      </c>
      <c r="D4415" s="2">
        <v>42545</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s="3" t="str" cm="1">
        <f t="array" ref="V4415">_xlfn.IFS(Orders!M4415=People!$B$2,People!$A$2,Orders!M4415=People!$B$3,People!$A$3,Orders!M4415=People!$B$4,People!$A$3,Orders!M4415=People!$B$5,People!$A$5)</f>
        <v>Chuck Magee</v>
      </c>
      <c r="W4415" s="3" t="str">
        <f>IFERROR(VLOOKUP(B4415,Returns!$B$2:$C$801,2),"No")</f>
        <v>Yes</v>
      </c>
    </row>
    <row r="4416" spans="1:23" x14ac:dyDescent="0.2">
      <c r="A4416" s="1">
        <v>4415</v>
      </c>
      <c r="B4416" t="s">
        <v>8280</v>
      </c>
      <c r="C4416" s="2">
        <v>43696</v>
      </c>
      <c r="D4416" s="2">
        <v>43700</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s="3" t="str" cm="1">
        <f t="array" ref="V4416">_xlfn.IFS(Orders!M4416=People!$B$2,People!$A$2,Orders!M4416=People!$B$3,People!$A$3,Orders!M4416=People!$B$4,People!$A$3,Orders!M4416=People!$B$5,People!$A$5)</f>
        <v>Chuck Magee</v>
      </c>
      <c r="W4416" s="3" t="str">
        <f>IFERROR(VLOOKUP(B4416,Returns!$B$2:$C$801,2),"No")</f>
        <v>Yes</v>
      </c>
    </row>
    <row r="4417" spans="1:23" hidden="1" x14ac:dyDescent="0.2">
      <c r="A4417" s="1">
        <v>4416</v>
      </c>
      <c r="B4417" t="s">
        <v>8281</v>
      </c>
      <c r="C4417" s="2">
        <v>42703</v>
      </c>
      <c r="D4417" s="2">
        <v>42710</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s="3" t="str" cm="1">
        <f t="array" ref="V4417">_xlfn.IFS(Orders!M4417=People!$B$2,People!$A$2,Orders!M4417=People!$B$3,People!$A$3,Orders!M4417=People!$B$4,People!$A$3,Orders!M4417=People!$B$5,People!$A$5)</f>
        <v>Anna Andreadi</v>
      </c>
      <c r="W4417" s="3" t="str">
        <f>IFERROR(VLOOKUP(B4417,Returns!$B$2:$C$801,2),"No")</f>
        <v>Yes</v>
      </c>
    </row>
    <row r="4418" spans="1:23" hidden="1" x14ac:dyDescent="0.2">
      <c r="A4418" s="1">
        <v>4417</v>
      </c>
      <c r="B4418" t="s">
        <v>8281</v>
      </c>
      <c r="C4418" s="2">
        <v>42703</v>
      </c>
      <c r="D4418" s="2">
        <v>42710</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s="3" t="str" cm="1">
        <f t="array" ref="V4418">_xlfn.IFS(Orders!M4418=People!$B$2,People!$A$2,Orders!M4418=People!$B$3,People!$A$3,Orders!M4418=People!$B$4,People!$A$3,Orders!M4418=People!$B$5,People!$A$5)</f>
        <v>Anna Andreadi</v>
      </c>
      <c r="W4418" s="3" t="str">
        <f>IFERROR(VLOOKUP(B4418,Returns!$B$2:$C$801,2),"No")</f>
        <v>Yes</v>
      </c>
    </row>
    <row r="4419" spans="1:23" x14ac:dyDescent="0.2">
      <c r="A4419" s="1">
        <v>4418</v>
      </c>
      <c r="B4419" t="s">
        <v>8282</v>
      </c>
      <c r="C4419" s="2">
        <v>43564</v>
      </c>
      <c r="D4419" s="2">
        <v>43567</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s="3" t="str" cm="1">
        <f t="array" ref="V4419">_xlfn.IFS(Orders!M4419=People!$B$2,People!$A$2,Orders!M4419=People!$B$3,People!$A$3,Orders!M4419=People!$B$4,People!$A$3,Orders!M4419=People!$B$5,People!$A$5)</f>
        <v>Chuck Magee</v>
      </c>
      <c r="W4419" s="3" t="str">
        <f>IFERROR(VLOOKUP(B4419,Returns!$B$2:$C$801,2),"No")</f>
        <v>Yes</v>
      </c>
    </row>
    <row r="4420" spans="1:23" x14ac:dyDescent="0.2">
      <c r="A4420" s="1">
        <v>4419</v>
      </c>
      <c r="B4420" t="s">
        <v>8283</v>
      </c>
      <c r="C4420" s="2">
        <v>42724</v>
      </c>
      <c r="D4420" s="2">
        <v>42731</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s="3" t="str" cm="1">
        <f t="array" ref="V4420">_xlfn.IFS(Orders!M4420=People!$B$2,People!$A$2,Orders!M4420=People!$B$3,People!$A$3,Orders!M4420=People!$B$4,People!$A$3,Orders!M4420=People!$B$5,People!$A$5)</f>
        <v>Chuck Magee</v>
      </c>
      <c r="W4420" s="3" t="str">
        <f>IFERROR(VLOOKUP(B4420,Returns!$B$2:$C$801,2),"No")</f>
        <v>Yes</v>
      </c>
    </row>
    <row r="4421" spans="1:23" x14ac:dyDescent="0.2">
      <c r="A4421" s="1">
        <v>4420</v>
      </c>
      <c r="B4421" t="s">
        <v>8284</v>
      </c>
      <c r="C4421" s="2">
        <v>42721</v>
      </c>
      <c r="D4421" s="2">
        <v>42728</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s="3" t="str" cm="1">
        <f t="array" ref="V4421">_xlfn.IFS(Orders!M4421=People!$B$2,People!$A$2,Orders!M4421=People!$B$3,People!$A$3,Orders!M4421=People!$B$4,People!$A$3,Orders!M4421=People!$B$5,People!$A$5)</f>
        <v>Chuck Magee</v>
      </c>
      <c r="W4421" s="3" t="str">
        <f>IFERROR(VLOOKUP(B4421,Returns!$B$2:$C$801,2),"No")</f>
        <v>Yes</v>
      </c>
    </row>
    <row r="4422" spans="1:23" x14ac:dyDescent="0.2">
      <c r="A4422" s="1">
        <v>4421</v>
      </c>
      <c r="B4422" t="s">
        <v>8285</v>
      </c>
      <c r="C4422" s="2">
        <v>43056</v>
      </c>
      <c r="D4422" s="2">
        <v>43060</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s="3" t="str" cm="1">
        <f t="array" ref="V4422">_xlfn.IFS(Orders!M4422=People!$B$2,People!$A$2,Orders!M4422=People!$B$3,People!$A$3,Orders!M4422=People!$B$4,People!$A$3,Orders!M4422=People!$B$5,People!$A$5)</f>
        <v>Chuck Magee</v>
      </c>
      <c r="W4422" s="3" t="str">
        <f>IFERROR(VLOOKUP(B4422,Returns!$B$2:$C$801,2),"No")</f>
        <v>Yes</v>
      </c>
    </row>
    <row r="4423" spans="1:23" hidden="1" x14ac:dyDescent="0.2">
      <c r="A4423" s="1">
        <v>4422</v>
      </c>
      <c r="B4423" t="s">
        <v>8286</v>
      </c>
      <c r="C4423" s="2">
        <v>42433</v>
      </c>
      <c r="D4423" s="2">
        <v>42438</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s="3" t="str" cm="1">
        <f t="array" ref="V4423">_xlfn.IFS(Orders!M4423=People!$B$2,People!$A$2,Orders!M4423=People!$B$3,People!$A$3,Orders!M4423=People!$B$4,People!$A$3,Orders!M4423=People!$B$5,People!$A$5)</f>
        <v>Cassandra Brandow</v>
      </c>
      <c r="W4423" s="3" t="str">
        <f>IFERROR(VLOOKUP(B4423,Returns!$B$2:$C$801,2),"No")</f>
        <v>Yes</v>
      </c>
    </row>
    <row r="4424" spans="1:23" hidden="1" x14ac:dyDescent="0.2">
      <c r="A4424" s="1">
        <v>4423</v>
      </c>
      <c r="B4424" t="s">
        <v>8287</v>
      </c>
      <c r="C4424" s="2">
        <v>43603</v>
      </c>
      <c r="D4424" s="2">
        <v>43604</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s="3" t="str" cm="1">
        <f t="array" ref="V4424">_xlfn.IFS(Orders!M4424=People!$B$2,People!$A$2,Orders!M4424=People!$B$3,People!$A$3,Orders!M4424=People!$B$4,People!$A$3,Orders!M4424=People!$B$5,People!$A$5)</f>
        <v>Cassandra Brandow</v>
      </c>
      <c r="W4424" s="3" t="str">
        <f>IFERROR(VLOOKUP(B4424,Returns!$B$2:$C$801,2),"No")</f>
        <v>Yes</v>
      </c>
    </row>
    <row r="4425" spans="1:23" hidden="1" x14ac:dyDescent="0.2">
      <c r="A4425" s="1">
        <v>4424</v>
      </c>
      <c r="B4425" t="s">
        <v>8287</v>
      </c>
      <c r="C4425" s="2">
        <v>43603</v>
      </c>
      <c r="D4425" s="2">
        <v>43604</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s="3" t="str" cm="1">
        <f t="array" ref="V4425">_xlfn.IFS(Orders!M4425=People!$B$2,People!$A$2,Orders!M4425=People!$B$3,People!$A$3,Orders!M4425=People!$B$4,People!$A$3,Orders!M4425=People!$B$5,People!$A$5)</f>
        <v>Cassandra Brandow</v>
      </c>
      <c r="W4425" s="3" t="str">
        <f>IFERROR(VLOOKUP(B4425,Returns!$B$2:$C$801,2),"No")</f>
        <v>Yes</v>
      </c>
    </row>
    <row r="4426" spans="1:23" hidden="1" x14ac:dyDescent="0.2">
      <c r="A4426" s="1">
        <v>4425</v>
      </c>
      <c r="B4426" t="s">
        <v>8287</v>
      </c>
      <c r="C4426" s="2">
        <v>43603</v>
      </c>
      <c r="D4426" s="2">
        <v>43604</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s="3" t="str" cm="1">
        <f t="array" ref="V4426">_xlfn.IFS(Orders!M4426=People!$B$2,People!$A$2,Orders!M4426=People!$B$3,People!$A$3,Orders!M4426=People!$B$4,People!$A$3,Orders!M4426=People!$B$5,People!$A$5)</f>
        <v>Cassandra Brandow</v>
      </c>
      <c r="W4426" s="3" t="str">
        <f>IFERROR(VLOOKUP(B4426,Returns!$B$2:$C$801,2),"No")</f>
        <v>Yes</v>
      </c>
    </row>
    <row r="4427" spans="1:23" hidden="1" x14ac:dyDescent="0.2">
      <c r="A4427" s="1">
        <v>4426</v>
      </c>
      <c r="B4427" t="s">
        <v>8287</v>
      </c>
      <c r="C4427" s="2">
        <v>43603</v>
      </c>
      <c r="D4427" s="2">
        <v>43604</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s="3" t="str" cm="1">
        <f t="array" ref="V4427">_xlfn.IFS(Orders!M4427=People!$B$2,People!$A$2,Orders!M4427=People!$B$3,People!$A$3,Orders!M4427=People!$B$4,People!$A$3,Orders!M4427=People!$B$5,People!$A$5)</f>
        <v>Cassandra Brandow</v>
      </c>
      <c r="W4427" s="3" t="str">
        <f>IFERROR(VLOOKUP(B4427,Returns!$B$2:$C$801,2),"No")</f>
        <v>Yes</v>
      </c>
    </row>
    <row r="4428" spans="1:23" hidden="1" x14ac:dyDescent="0.2">
      <c r="A4428" s="1">
        <v>4427</v>
      </c>
      <c r="B4428" t="s">
        <v>8287</v>
      </c>
      <c r="C4428" s="2">
        <v>43603</v>
      </c>
      <c r="D4428" s="2">
        <v>43604</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s="3" t="str" cm="1">
        <f t="array" ref="V4428">_xlfn.IFS(Orders!M4428=People!$B$2,People!$A$2,Orders!M4428=People!$B$3,People!$A$3,Orders!M4428=People!$B$4,People!$A$3,Orders!M4428=People!$B$5,People!$A$5)</f>
        <v>Cassandra Brandow</v>
      </c>
      <c r="W4428" s="3" t="str">
        <f>IFERROR(VLOOKUP(B4428,Returns!$B$2:$C$801,2),"No")</f>
        <v>Yes</v>
      </c>
    </row>
    <row r="4429" spans="1:23" hidden="1" x14ac:dyDescent="0.2">
      <c r="A4429" s="1">
        <v>4428</v>
      </c>
      <c r="B4429" t="s">
        <v>8288</v>
      </c>
      <c r="C4429" s="2">
        <v>43730</v>
      </c>
      <c r="D4429" s="2">
        <v>43736</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s="3" t="str" cm="1">
        <f t="array" ref="V4429">_xlfn.IFS(Orders!M4429=People!$B$2,People!$A$2,Orders!M4429=People!$B$3,People!$A$3,Orders!M4429=People!$B$4,People!$A$3,Orders!M4429=People!$B$5,People!$A$5)</f>
        <v>Anna Andreadi</v>
      </c>
      <c r="W4429" s="3" t="str">
        <f>IFERROR(VLOOKUP(B4429,Returns!$B$2:$C$801,2),"No")</f>
        <v>Yes</v>
      </c>
    </row>
    <row r="4430" spans="1:23" x14ac:dyDescent="0.2">
      <c r="A4430" s="1">
        <v>4429</v>
      </c>
      <c r="B4430" t="s">
        <v>8289</v>
      </c>
      <c r="C4430" s="2">
        <v>43545</v>
      </c>
      <c r="D4430" s="2">
        <v>43551</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s="3" t="str" cm="1">
        <f t="array" ref="V4430">_xlfn.IFS(Orders!M4430=People!$B$2,People!$A$2,Orders!M4430=People!$B$3,People!$A$3,Orders!M4430=People!$B$4,People!$A$3,Orders!M4430=People!$B$5,People!$A$5)</f>
        <v>Chuck Magee</v>
      </c>
      <c r="W4430" s="3" t="str">
        <f>IFERROR(VLOOKUP(B4430,Returns!$B$2:$C$801,2),"No")</f>
        <v>Yes</v>
      </c>
    </row>
    <row r="4431" spans="1:23" x14ac:dyDescent="0.2">
      <c r="A4431" s="1">
        <v>4430</v>
      </c>
      <c r="B4431" t="s">
        <v>8290</v>
      </c>
      <c r="C4431" s="2">
        <v>43722</v>
      </c>
      <c r="D4431" s="2">
        <v>43722</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s="3" t="str" cm="1">
        <f t="array" ref="V4431">_xlfn.IFS(Orders!M4431=People!$B$2,People!$A$2,Orders!M4431=People!$B$3,People!$A$3,Orders!M4431=People!$B$4,People!$A$3,Orders!M4431=People!$B$5,People!$A$5)</f>
        <v>Chuck Magee</v>
      </c>
      <c r="W4431" s="3" t="str">
        <f>IFERROR(VLOOKUP(B4431,Returns!$B$2:$C$801,2),"No")</f>
        <v>Yes</v>
      </c>
    </row>
    <row r="4432" spans="1:23" hidden="1" x14ac:dyDescent="0.2">
      <c r="A4432" s="1">
        <v>4431</v>
      </c>
      <c r="B4432" t="s">
        <v>8291</v>
      </c>
      <c r="C4432" s="2">
        <v>43407</v>
      </c>
      <c r="D4432" s="2">
        <v>43412</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s="3" t="str" cm="1">
        <f t="array" ref="V4432">_xlfn.IFS(Orders!M4432=People!$B$2,People!$A$2,Orders!M4432=People!$B$3,People!$A$3,Orders!M4432=People!$B$4,People!$A$3,Orders!M4432=People!$B$5,People!$A$5)</f>
        <v>Cassandra Brandow</v>
      </c>
      <c r="W4432" s="3" t="str">
        <f>IFERROR(VLOOKUP(B4432,Returns!$B$2:$C$801,2),"No")</f>
        <v>Yes</v>
      </c>
    </row>
    <row r="4433" spans="1:23" hidden="1" x14ac:dyDescent="0.2">
      <c r="A4433" s="1">
        <v>4432</v>
      </c>
      <c r="B4433" t="s">
        <v>8291</v>
      </c>
      <c r="C4433" s="2">
        <v>43407</v>
      </c>
      <c r="D4433" s="2">
        <v>43412</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s="3" t="str" cm="1">
        <f t="array" ref="V4433">_xlfn.IFS(Orders!M4433=People!$B$2,People!$A$2,Orders!M4433=People!$B$3,People!$A$3,Orders!M4433=People!$B$4,People!$A$3,Orders!M4433=People!$B$5,People!$A$5)</f>
        <v>Cassandra Brandow</v>
      </c>
      <c r="W4433" s="3" t="str">
        <f>IFERROR(VLOOKUP(B4433,Returns!$B$2:$C$801,2),"No")</f>
        <v>Yes</v>
      </c>
    </row>
    <row r="4434" spans="1:23" hidden="1" x14ac:dyDescent="0.2">
      <c r="A4434" s="1">
        <v>4433</v>
      </c>
      <c r="B4434" t="s">
        <v>8291</v>
      </c>
      <c r="C4434" s="2">
        <v>43407</v>
      </c>
      <c r="D4434" s="2">
        <v>43412</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s="3" t="str" cm="1">
        <f t="array" ref="V4434">_xlfn.IFS(Orders!M4434=People!$B$2,People!$A$2,Orders!M4434=People!$B$3,People!$A$3,Orders!M4434=People!$B$4,People!$A$3,Orders!M4434=People!$B$5,People!$A$5)</f>
        <v>Cassandra Brandow</v>
      </c>
      <c r="W4434" s="3" t="str">
        <f>IFERROR(VLOOKUP(B4434,Returns!$B$2:$C$801,2),"No")</f>
        <v>Yes</v>
      </c>
    </row>
    <row r="4435" spans="1:23" hidden="1" x14ac:dyDescent="0.2">
      <c r="A4435" s="1">
        <v>4434</v>
      </c>
      <c r="B4435" t="s">
        <v>8291</v>
      </c>
      <c r="C4435" s="2">
        <v>43407</v>
      </c>
      <c r="D4435" s="2">
        <v>43412</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s="3" t="str" cm="1">
        <f t="array" ref="V4435">_xlfn.IFS(Orders!M4435=People!$B$2,People!$A$2,Orders!M4435=People!$B$3,People!$A$3,Orders!M4435=People!$B$4,People!$A$3,Orders!M4435=People!$B$5,People!$A$5)</f>
        <v>Cassandra Brandow</v>
      </c>
      <c r="W4435" s="3" t="str">
        <f>IFERROR(VLOOKUP(B4435,Returns!$B$2:$C$801,2),"No")</f>
        <v>Yes</v>
      </c>
    </row>
    <row r="4436" spans="1:23" hidden="1" x14ac:dyDescent="0.2">
      <c r="A4436" s="1">
        <v>4435</v>
      </c>
      <c r="B4436" t="s">
        <v>8291</v>
      </c>
      <c r="C4436" s="2">
        <v>43407</v>
      </c>
      <c r="D4436" s="2">
        <v>43412</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s="3" t="str" cm="1">
        <f t="array" ref="V4436">_xlfn.IFS(Orders!M4436=People!$B$2,People!$A$2,Orders!M4436=People!$B$3,People!$A$3,Orders!M4436=People!$B$4,People!$A$3,Orders!M4436=People!$B$5,People!$A$5)</f>
        <v>Cassandra Brandow</v>
      </c>
      <c r="W4436" s="3" t="str">
        <f>IFERROR(VLOOKUP(B4436,Returns!$B$2:$C$801,2),"No")</f>
        <v>Yes</v>
      </c>
    </row>
    <row r="4437" spans="1:23" x14ac:dyDescent="0.2">
      <c r="A4437" s="1">
        <v>4436</v>
      </c>
      <c r="B4437" t="s">
        <v>8292</v>
      </c>
      <c r="C4437" s="2">
        <v>43223</v>
      </c>
      <c r="D4437" s="2">
        <v>43228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s="3" t="str" cm="1">
        <f t="array" ref="V4437">_xlfn.IFS(Orders!M4437=People!$B$2,People!$A$2,Orders!M4437=People!$B$3,People!$A$3,Orders!M4437=People!$B$4,People!$A$3,Orders!M4437=People!$B$5,People!$A$5)</f>
        <v>Chuck Magee</v>
      </c>
      <c r="W4437" s="3" t="str">
        <f>IFERROR(VLOOKUP(B4437,Returns!$B$2:$C$801,2),"No")</f>
        <v>Yes</v>
      </c>
    </row>
    <row r="4438" spans="1:23" x14ac:dyDescent="0.2">
      <c r="A4438" s="1">
        <v>4437</v>
      </c>
      <c r="B4438" t="s">
        <v>8292</v>
      </c>
      <c r="C4438" s="2">
        <v>43223</v>
      </c>
      <c r="D4438" s="2">
        <v>43228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s="3" t="str" cm="1">
        <f t="array" ref="V4438">_xlfn.IFS(Orders!M4438=People!$B$2,People!$A$2,Orders!M4438=People!$B$3,People!$A$3,Orders!M4438=People!$B$4,People!$A$3,Orders!M4438=People!$B$5,People!$A$5)</f>
        <v>Chuck Magee</v>
      </c>
      <c r="W4438" s="3" t="str">
        <f>IFERROR(VLOOKUP(B4438,Returns!$B$2:$C$801,2),"No")</f>
        <v>Yes</v>
      </c>
    </row>
    <row r="4439" spans="1:23" x14ac:dyDescent="0.2">
      <c r="A4439" s="1">
        <v>4438</v>
      </c>
      <c r="B4439" t="s">
        <v>8292</v>
      </c>
      <c r="C4439" s="2">
        <v>43223</v>
      </c>
      <c r="D4439" s="2">
        <v>43228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s="3" t="str" cm="1">
        <f t="array" ref="V4439">_xlfn.IFS(Orders!M4439=People!$B$2,People!$A$2,Orders!M4439=People!$B$3,People!$A$3,Orders!M4439=People!$B$4,People!$A$3,Orders!M4439=People!$B$5,People!$A$5)</f>
        <v>Chuck Magee</v>
      </c>
      <c r="W4439" s="3" t="str">
        <f>IFERROR(VLOOKUP(B4439,Returns!$B$2:$C$801,2),"No")</f>
        <v>Yes</v>
      </c>
    </row>
    <row r="4440" spans="1:23" x14ac:dyDescent="0.2">
      <c r="A4440" s="1">
        <v>4439</v>
      </c>
      <c r="B4440" t="s">
        <v>8293</v>
      </c>
      <c r="C4440" s="2">
        <v>43461</v>
      </c>
      <c r="D4440" s="2">
        <v>43467</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s="3" t="str" cm="1">
        <f t="array" ref="V4440">_xlfn.IFS(Orders!M4440=People!$B$2,People!$A$2,Orders!M4440=People!$B$3,People!$A$3,Orders!M4440=People!$B$4,People!$A$3,Orders!M4440=People!$B$5,People!$A$5)</f>
        <v>Chuck Magee</v>
      </c>
      <c r="W4440" s="3" t="str">
        <f>IFERROR(VLOOKUP(B4440,Returns!$B$2:$C$801,2),"No")</f>
        <v>Yes</v>
      </c>
    </row>
    <row r="4441" spans="1:23" x14ac:dyDescent="0.2">
      <c r="A4441" s="1">
        <v>4440</v>
      </c>
      <c r="B4441" t="s">
        <v>8293</v>
      </c>
      <c r="C4441" s="2">
        <v>43461</v>
      </c>
      <c r="D4441" s="2">
        <v>43467</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s="3" t="str" cm="1">
        <f t="array" ref="V4441">_xlfn.IFS(Orders!M4441=People!$B$2,People!$A$2,Orders!M4441=People!$B$3,People!$A$3,Orders!M4441=People!$B$4,People!$A$3,Orders!M4441=People!$B$5,People!$A$5)</f>
        <v>Chuck Magee</v>
      </c>
      <c r="W4441" s="3" t="str">
        <f>IFERROR(VLOOKUP(B4441,Returns!$B$2:$C$801,2),"No")</f>
        <v>Yes</v>
      </c>
    </row>
    <row r="4442" spans="1:23" x14ac:dyDescent="0.2">
      <c r="A4442" s="1">
        <v>4441</v>
      </c>
      <c r="B4442" t="s">
        <v>8294</v>
      </c>
      <c r="C4442" s="2">
        <v>43303</v>
      </c>
      <c r="D4442" s="2">
        <v>43307</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s="3" t="str" cm="1">
        <f t="array" ref="V4442">_xlfn.IFS(Orders!M4442=People!$B$2,People!$A$2,Orders!M4442=People!$B$3,People!$A$3,Orders!M4442=People!$B$4,People!$A$3,Orders!M4442=People!$B$5,People!$A$5)</f>
        <v>Chuck Magee</v>
      </c>
      <c r="W4442" s="3" t="str">
        <f>IFERROR(VLOOKUP(B4442,Returns!$B$2:$C$801,2),"No")</f>
        <v>Yes</v>
      </c>
    </row>
    <row r="4443" spans="1:23" x14ac:dyDescent="0.2">
      <c r="A4443" s="1">
        <v>4442</v>
      </c>
      <c r="B4443" t="s">
        <v>8294</v>
      </c>
      <c r="C4443" s="2">
        <v>43303</v>
      </c>
      <c r="D4443" s="2">
        <v>43307</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s="3" t="str" cm="1">
        <f t="array" ref="V4443">_xlfn.IFS(Orders!M4443=People!$B$2,People!$A$2,Orders!M4443=People!$B$3,People!$A$3,Orders!M4443=People!$B$4,People!$A$3,Orders!M4443=People!$B$5,People!$A$5)</f>
        <v>Chuck Magee</v>
      </c>
      <c r="W4443" s="3" t="str">
        <f>IFERROR(VLOOKUP(B4443,Returns!$B$2:$C$801,2),"No")</f>
        <v>Yes</v>
      </c>
    </row>
    <row r="4444" spans="1:23" x14ac:dyDescent="0.2">
      <c r="A4444" s="1">
        <v>4443</v>
      </c>
      <c r="B4444" t="s">
        <v>8294</v>
      </c>
      <c r="C4444" s="2">
        <v>43303</v>
      </c>
      <c r="D4444" s="2">
        <v>43307</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s="3" t="str" cm="1">
        <f t="array" ref="V4444">_xlfn.IFS(Orders!M4444=People!$B$2,People!$A$2,Orders!M4444=People!$B$3,People!$A$3,Orders!M4444=People!$B$4,People!$A$3,Orders!M4444=People!$B$5,People!$A$5)</f>
        <v>Chuck Magee</v>
      </c>
      <c r="W4444" s="3" t="str">
        <f>IFERROR(VLOOKUP(B4444,Returns!$B$2:$C$801,2),"No")</f>
        <v>Yes</v>
      </c>
    </row>
    <row r="4445" spans="1:23" x14ac:dyDescent="0.2">
      <c r="A4445" s="1">
        <v>4444</v>
      </c>
      <c r="B4445" t="s">
        <v>8294</v>
      </c>
      <c r="C4445" s="2">
        <v>43303</v>
      </c>
      <c r="D4445" s="2">
        <v>43307</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s="3" t="str" cm="1">
        <f t="array" ref="V4445">_xlfn.IFS(Orders!M4445=People!$B$2,People!$A$2,Orders!M4445=People!$B$3,People!$A$3,Orders!M4445=People!$B$4,People!$A$3,Orders!M4445=People!$B$5,People!$A$5)</f>
        <v>Chuck Magee</v>
      </c>
      <c r="W4445" s="3" t="str">
        <f>IFERROR(VLOOKUP(B4445,Returns!$B$2:$C$801,2),"No")</f>
        <v>Yes</v>
      </c>
    </row>
    <row r="4446" spans="1:23" x14ac:dyDescent="0.2">
      <c r="A4446" s="1">
        <v>4445</v>
      </c>
      <c r="B4446" t="s">
        <v>8295</v>
      </c>
      <c r="C4446" s="2">
        <v>42690</v>
      </c>
      <c r="D4446" s="2">
        <v>42695</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s="3" t="str" cm="1">
        <f t="array" ref="V4446">_xlfn.IFS(Orders!M4446=People!$B$2,People!$A$2,Orders!M4446=People!$B$3,People!$A$3,Orders!M4446=People!$B$4,People!$A$3,Orders!M4446=People!$B$5,People!$A$5)</f>
        <v>Chuck Magee</v>
      </c>
      <c r="W4446" s="3" t="str">
        <f>IFERROR(VLOOKUP(B4446,Returns!$B$2:$C$801,2),"No")</f>
        <v>Yes</v>
      </c>
    </row>
    <row r="4447" spans="1:23" x14ac:dyDescent="0.2">
      <c r="A4447" s="1">
        <v>4446</v>
      </c>
      <c r="B4447" t="s">
        <v>8295</v>
      </c>
      <c r="C4447" s="2">
        <v>42690</v>
      </c>
      <c r="D4447" s="2">
        <v>42695</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s="3" t="str" cm="1">
        <f t="array" ref="V4447">_xlfn.IFS(Orders!M4447=People!$B$2,People!$A$2,Orders!M4447=People!$B$3,People!$A$3,Orders!M4447=People!$B$4,People!$A$3,Orders!M4447=People!$B$5,People!$A$5)</f>
        <v>Chuck Magee</v>
      </c>
      <c r="W4447" s="3" t="str">
        <f>IFERROR(VLOOKUP(B4447,Returns!$B$2:$C$801,2),"No")</f>
        <v>Yes</v>
      </c>
    </row>
    <row r="4448" spans="1:23" x14ac:dyDescent="0.2">
      <c r="A4448" s="1">
        <v>4447</v>
      </c>
      <c r="B4448" t="s">
        <v>8295</v>
      </c>
      <c r="C4448" s="2">
        <v>42690</v>
      </c>
      <c r="D4448" s="2">
        <v>42695</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s="3" t="str" cm="1">
        <f t="array" ref="V4448">_xlfn.IFS(Orders!M4448=People!$B$2,People!$A$2,Orders!M4448=People!$B$3,People!$A$3,Orders!M4448=People!$B$4,People!$A$3,Orders!M4448=People!$B$5,People!$A$5)</f>
        <v>Chuck Magee</v>
      </c>
      <c r="W4448" s="3" t="str">
        <f>IFERROR(VLOOKUP(B4448,Returns!$B$2:$C$801,2),"No")</f>
        <v>Yes</v>
      </c>
    </row>
    <row r="4449" spans="1:23" x14ac:dyDescent="0.2">
      <c r="A4449" s="1">
        <v>4448</v>
      </c>
      <c r="B4449" t="s">
        <v>8295</v>
      </c>
      <c r="C4449" s="2">
        <v>42690</v>
      </c>
      <c r="D4449" s="2">
        <v>42695</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s="3" t="str" cm="1">
        <f t="array" ref="V4449">_xlfn.IFS(Orders!M4449=People!$B$2,People!$A$2,Orders!M4449=People!$B$3,People!$A$3,Orders!M4449=People!$B$4,People!$A$3,Orders!M4449=People!$B$5,People!$A$5)</f>
        <v>Chuck Magee</v>
      </c>
      <c r="W4449" s="3" t="str">
        <f>IFERROR(VLOOKUP(B4449,Returns!$B$2:$C$801,2),"No")</f>
        <v>Yes</v>
      </c>
    </row>
    <row r="4450" spans="1:23" hidden="1" x14ac:dyDescent="0.2">
      <c r="A4450" s="1">
        <v>4449</v>
      </c>
      <c r="B4450" t="s">
        <v>8296</v>
      </c>
      <c r="C4450" s="2">
        <v>42905</v>
      </c>
      <c r="D4450" s="2">
        <v>42909</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s="3" t="str" cm="1">
        <f t="array" ref="V4450">_xlfn.IFS(Orders!M4450=People!$B$2,People!$A$2,Orders!M4450=People!$B$3,People!$A$3,Orders!M4450=People!$B$4,People!$A$3,Orders!M4450=People!$B$5,People!$A$5)</f>
        <v>Anna Andreadi</v>
      </c>
      <c r="W4450" s="3" t="str">
        <f>IFERROR(VLOOKUP(B4450,Returns!$B$2:$C$801,2),"No")</f>
        <v>Yes</v>
      </c>
    </row>
    <row r="4451" spans="1:23" hidden="1" x14ac:dyDescent="0.2">
      <c r="A4451" s="1">
        <v>4450</v>
      </c>
      <c r="B4451" t="s">
        <v>8296</v>
      </c>
      <c r="C4451" s="2">
        <v>42905</v>
      </c>
      <c r="D4451" s="2">
        <v>42909</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s="3" t="str" cm="1">
        <f t="array" ref="V4451">_xlfn.IFS(Orders!M4451=People!$B$2,People!$A$2,Orders!M4451=People!$B$3,People!$A$3,Orders!M4451=People!$B$4,People!$A$3,Orders!M4451=People!$B$5,People!$A$5)</f>
        <v>Anna Andreadi</v>
      </c>
      <c r="W4451" s="3" t="str">
        <f>IFERROR(VLOOKUP(B4451,Returns!$B$2:$C$801,2),"No")</f>
        <v>Yes</v>
      </c>
    </row>
    <row r="4452" spans="1:23" hidden="1" x14ac:dyDescent="0.2">
      <c r="A4452" s="1">
        <v>4451</v>
      </c>
      <c r="B4452" t="s">
        <v>8296</v>
      </c>
      <c r="C4452" s="2">
        <v>42905</v>
      </c>
      <c r="D4452" s="2">
        <v>42909</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s="3" t="str" cm="1">
        <f t="array" ref="V4452">_xlfn.IFS(Orders!M4452=People!$B$2,People!$A$2,Orders!M4452=People!$B$3,People!$A$3,Orders!M4452=People!$B$4,People!$A$3,Orders!M4452=People!$B$5,People!$A$5)</f>
        <v>Anna Andreadi</v>
      </c>
      <c r="W4452" s="3" t="str">
        <f>IFERROR(VLOOKUP(B4452,Returns!$B$2:$C$801,2),"No")</f>
        <v>Yes</v>
      </c>
    </row>
    <row r="4453" spans="1:23" hidden="1" x14ac:dyDescent="0.2">
      <c r="A4453" s="1">
        <v>4452</v>
      </c>
      <c r="B4453" t="s">
        <v>8297</v>
      </c>
      <c r="C4453" s="2">
        <v>43285</v>
      </c>
      <c r="D4453" s="2">
        <v>43287</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s="3" t="str" cm="1">
        <f t="array" ref="V4453">_xlfn.IFS(Orders!M4453=People!$B$2,People!$A$2,Orders!M4453=People!$B$3,People!$A$3,Orders!M4453=People!$B$4,People!$A$3,Orders!M4453=People!$B$5,People!$A$5)</f>
        <v>Anna Andreadi</v>
      </c>
      <c r="W4453" s="3" t="str">
        <f>IFERROR(VLOOKUP(B4453,Returns!$B$2:$C$801,2),"No")</f>
        <v>Yes</v>
      </c>
    </row>
    <row r="4454" spans="1:23" hidden="1" x14ac:dyDescent="0.2">
      <c r="A4454" s="1">
        <v>4453</v>
      </c>
      <c r="B4454" t="s">
        <v>8297</v>
      </c>
      <c r="C4454" s="2">
        <v>43285</v>
      </c>
      <c r="D4454" s="2">
        <v>43287</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s="3" t="str" cm="1">
        <f t="array" ref="V4454">_xlfn.IFS(Orders!M4454=People!$B$2,People!$A$2,Orders!M4454=People!$B$3,People!$A$3,Orders!M4454=People!$B$4,People!$A$3,Orders!M4454=People!$B$5,People!$A$5)</f>
        <v>Anna Andreadi</v>
      </c>
      <c r="W4454" s="3" t="str">
        <f>IFERROR(VLOOKUP(B4454,Returns!$B$2:$C$801,2),"No")</f>
        <v>Yes</v>
      </c>
    </row>
    <row r="4455" spans="1:23" hidden="1" x14ac:dyDescent="0.2">
      <c r="A4455" s="1">
        <v>4454</v>
      </c>
      <c r="B4455" t="s">
        <v>8297</v>
      </c>
      <c r="C4455" s="2">
        <v>43285</v>
      </c>
      <c r="D4455" s="2">
        <v>43287</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s="3" t="str" cm="1">
        <f t="array" ref="V4455">_xlfn.IFS(Orders!M4455=People!$B$2,People!$A$2,Orders!M4455=People!$B$3,People!$A$3,Orders!M4455=People!$B$4,People!$A$3,Orders!M4455=People!$B$5,People!$A$5)</f>
        <v>Anna Andreadi</v>
      </c>
      <c r="W4455" s="3" t="str">
        <f>IFERROR(VLOOKUP(B4455,Returns!$B$2:$C$801,2),"No")</f>
        <v>Yes</v>
      </c>
    </row>
    <row r="4456" spans="1:23" hidden="1" x14ac:dyDescent="0.2">
      <c r="A4456" s="1">
        <v>4455</v>
      </c>
      <c r="B4456" t="s">
        <v>8297</v>
      </c>
      <c r="C4456" s="2">
        <v>43285</v>
      </c>
      <c r="D4456" s="2">
        <v>43287</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s="3" t="str" cm="1">
        <f t="array" ref="V4456">_xlfn.IFS(Orders!M4456=People!$B$2,People!$A$2,Orders!M4456=People!$B$3,People!$A$3,Orders!M4456=People!$B$4,People!$A$3,Orders!M4456=People!$B$5,People!$A$5)</f>
        <v>Anna Andreadi</v>
      </c>
      <c r="W4456" s="3" t="str">
        <f>IFERROR(VLOOKUP(B4456,Returns!$B$2:$C$801,2),"No")</f>
        <v>Yes</v>
      </c>
    </row>
    <row r="4457" spans="1:23" hidden="1" x14ac:dyDescent="0.2">
      <c r="A4457" s="1">
        <v>4456</v>
      </c>
      <c r="B4457" t="s">
        <v>8298</v>
      </c>
      <c r="C4457" s="2">
        <v>42981</v>
      </c>
      <c r="D4457" s="2">
        <v>42986</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s="3" t="str" cm="1">
        <f t="array" ref="V4457">_xlfn.IFS(Orders!M4457=People!$B$2,People!$A$2,Orders!M4457=People!$B$3,People!$A$3,Orders!M4457=People!$B$4,People!$A$3,Orders!M4457=People!$B$5,People!$A$5)</f>
        <v>Anna Andreadi</v>
      </c>
      <c r="W4457" s="3" t="str">
        <f>IFERROR(VLOOKUP(B4457,Returns!$B$2:$C$801,2),"No")</f>
        <v>Yes</v>
      </c>
    </row>
    <row r="4458" spans="1:23" hidden="1" x14ac:dyDescent="0.2">
      <c r="A4458" s="1">
        <v>4457</v>
      </c>
      <c r="B4458" t="s">
        <v>8298</v>
      </c>
      <c r="C4458" s="2">
        <v>42981</v>
      </c>
      <c r="D4458" s="2">
        <v>42986</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s="3" t="str" cm="1">
        <f t="array" ref="V4458">_xlfn.IFS(Orders!M4458=People!$B$2,People!$A$2,Orders!M4458=People!$B$3,People!$A$3,Orders!M4458=People!$B$4,People!$A$3,Orders!M4458=People!$B$5,People!$A$5)</f>
        <v>Anna Andreadi</v>
      </c>
      <c r="W4458" s="3" t="str">
        <f>IFERROR(VLOOKUP(B4458,Returns!$B$2:$C$801,2),"No")</f>
        <v>Yes</v>
      </c>
    </row>
    <row r="4459" spans="1:23" hidden="1" x14ac:dyDescent="0.2">
      <c r="A4459" s="1">
        <v>4458</v>
      </c>
      <c r="B4459" t="s">
        <v>8299</v>
      </c>
      <c r="C4459" s="2">
        <v>43684</v>
      </c>
      <c r="D4459" s="2">
        <v>43689</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s="3" t="str" cm="1">
        <f t="array" ref="V4459">_xlfn.IFS(Orders!M4459=People!$B$2,People!$A$2,Orders!M4459=People!$B$3,People!$A$3,Orders!M4459=People!$B$4,People!$A$3,Orders!M4459=People!$B$5,People!$A$5)</f>
        <v>Anna Andreadi</v>
      </c>
      <c r="W4459" s="3" t="str">
        <f>IFERROR(VLOOKUP(B4459,Returns!$B$2:$C$801,2),"No")</f>
        <v>Yes</v>
      </c>
    </row>
    <row r="4460" spans="1:23" hidden="1" x14ac:dyDescent="0.2">
      <c r="A4460" s="1">
        <v>4459</v>
      </c>
      <c r="B4460" t="s">
        <v>8300</v>
      </c>
      <c r="C4460" s="2">
        <v>43537</v>
      </c>
      <c r="D4460" s="2">
        <v>43544</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s="3" t="str" cm="1">
        <f t="array" ref="V4460">_xlfn.IFS(Orders!M4460=People!$B$2,People!$A$2,Orders!M4460=People!$B$3,People!$A$3,Orders!M4460=People!$B$4,People!$A$3,Orders!M4460=People!$B$5,People!$A$5)</f>
        <v>Anna Andreadi</v>
      </c>
      <c r="W4460" s="3" t="str">
        <f>IFERROR(VLOOKUP(B4460,Returns!$B$2:$C$801,2),"No")</f>
        <v>Yes</v>
      </c>
    </row>
    <row r="4461" spans="1:23" hidden="1" x14ac:dyDescent="0.2">
      <c r="A4461" s="1">
        <v>4460</v>
      </c>
      <c r="B4461" t="s">
        <v>8301</v>
      </c>
      <c r="C4461" s="2">
        <v>43736</v>
      </c>
      <c r="D4461" s="2">
        <v>43739</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s="3" t="str" cm="1">
        <f t="array" ref="V4461">_xlfn.IFS(Orders!M4461=People!$B$2,People!$A$2,Orders!M4461=People!$B$3,People!$A$3,Orders!M4461=People!$B$4,People!$A$3,Orders!M4461=People!$B$5,People!$A$5)</f>
        <v>Anna Andreadi</v>
      </c>
      <c r="W4461" s="3" t="str">
        <f>IFERROR(VLOOKUP(B4461,Returns!$B$2:$C$801,2),"No")</f>
        <v>Yes</v>
      </c>
    </row>
    <row r="4462" spans="1:23" hidden="1" x14ac:dyDescent="0.2">
      <c r="A4462" s="1">
        <v>4461</v>
      </c>
      <c r="B4462" t="s">
        <v>8301</v>
      </c>
      <c r="C4462" s="2">
        <v>43736</v>
      </c>
      <c r="D4462" s="2">
        <v>43739</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s="3" t="str" cm="1">
        <f t="array" ref="V4462">_xlfn.IFS(Orders!M4462=People!$B$2,People!$A$2,Orders!M4462=People!$B$3,People!$A$3,Orders!M4462=People!$B$4,People!$A$3,Orders!M4462=People!$B$5,People!$A$5)</f>
        <v>Anna Andreadi</v>
      </c>
      <c r="W4462" s="3" t="str">
        <f>IFERROR(VLOOKUP(B4462,Returns!$B$2:$C$801,2),"No")</f>
        <v>Yes</v>
      </c>
    </row>
    <row r="4463" spans="1:23" hidden="1" x14ac:dyDescent="0.2">
      <c r="A4463" s="1">
        <v>4462</v>
      </c>
      <c r="B4463" t="s">
        <v>8301</v>
      </c>
      <c r="C4463" s="2">
        <v>43736</v>
      </c>
      <c r="D4463" s="2">
        <v>43739</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s="3" t="str" cm="1">
        <f t="array" ref="V4463">_xlfn.IFS(Orders!M4463=People!$B$2,People!$A$2,Orders!M4463=People!$B$3,People!$A$3,Orders!M4463=People!$B$4,People!$A$3,Orders!M4463=People!$B$5,People!$A$5)</f>
        <v>Anna Andreadi</v>
      </c>
      <c r="W4463" s="3" t="str">
        <f>IFERROR(VLOOKUP(B4463,Returns!$B$2:$C$801,2),"No")</f>
        <v>Yes</v>
      </c>
    </row>
    <row r="4464" spans="1:23" hidden="1" x14ac:dyDescent="0.2">
      <c r="A4464" s="1">
        <v>4463</v>
      </c>
      <c r="B4464" t="s">
        <v>8301</v>
      </c>
      <c r="C4464" s="2">
        <v>43736</v>
      </c>
      <c r="D4464" s="2">
        <v>43739</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s="3" t="str" cm="1">
        <f t="array" ref="V4464">_xlfn.IFS(Orders!M4464=People!$B$2,People!$A$2,Orders!M4464=People!$B$3,People!$A$3,Orders!M4464=People!$B$4,People!$A$3,Orders!M4464=People!$B$5,People!$A$5)</f>
        <v>Anna Andreadi</v>
      </c>
      <c r="W4464" s="3" t="str">
        <f>IFERROR(VLOOKUP(B4464,Returns!$B$2:$C$801,2),"No")</f>
        <v>Yes</v>
      </c>
    </row>
    <row r="4465" spans="1:23" hidden="1" x14ac:dyDescent="0.2">
      <c r="A4465" s="1">
        <v>4464</v>
      </c>
      <c r="B4465" t="s">
        <v>8301</v>
      </c>
      <c r="C4465" s="2">
        <v>43736</v>
      </c>
      <c r="D4465" s="2">
        <v>43739</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s="3" t="str" cm="1">
        <f t="array" ref="V4465">_xlfn.IFS(Orders!M4465=People!$B$2,People!$A$2,Orders!M4465=People!$B$3,People!$A$3,Orders!M4465=People!$B$4,People!$A$3,Orders!M4465=People!$B$5,People!$A$5)</f>
        <v>Anna Andreadi</v>
      </c>
      <c r="W4465" s="3" t="str">
        <f>IFERROR(VLOOKUP(B4465,Returns!$B$2:$C$801,2),"No")</f>
        <v>Yes</v>
      </c>
    </row>
    <row r="4466" spans="1:23" hidden="1" x14ac:dyDescent="0.2">
      <c r="A4466" s="1">
        <v>4465</v>
      </c>
      <c r="B4466" t="s">
        <v>8301</v>
      </c>
      <c r="C4466" s="2">
        <v>43736</v>
      </c>
      <c r="D4466" s="2">
        <v>43739</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s="3" t="str" cm="1">
        <f t="array" ref="V4466">_xlfn.IFS(Orders!M4466=People!$B$2,People!$A$2,Orders!M4466=People!$B$3,People!$A$3,Orders!M4466=People!$B$4,People!$A$3,Orders!M4466=People!$B$5,People!$A$5)</f>
        <v>Anna Andreadi</v>
      </c>
      <c r="W4466" s="3" t="str">
        <f>IFERROR(VLOOKUP(B4466,Returns!$B$2:$C$801,2),"No")</f>
        <v>Yes</v>
      </c>
    </row>
    <row r="4467" spans="1:23" hidden="1" x14ac:dyDescent="0.2">
      <c r="A4467" s="1">
        <v>4466</v>
      </c>
      <c r="B4467" t="s">
        <v>8302</v>
      </c>
      <c r="C4467" s="2">
        <v>42954</v>
      </c>
      <c r="D4467" s="2">
        <v>42958</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s="3" t="str" cm="1">
        <f t="array" ref="V4467">_xlfn.IFS(Orders!M4467=People!$B$2,People!$A$2,Orders!M4467=People!$B$3,People!$A$3,Orders!M4467=People!$B$4,People!$A$3,Orders!M4467=People!$B$5,People!$A$5)</f>
        <v>Anna Andreadi</v>
      </c>
      <c r="W4467" s="3" t="str">
        <f>IFERROR(VLOOKUP(B4467,Returns!$B$2:$C$801,2),"No")</f>
        <v>Yes</v>
      </c>
    </row>
    <row r="4468" spans="1:23" x14ac:dyDescent="0.2">
      <c r="A4468" s="1">
        <v>4467</v>
      </c>
      <c r="B4468" t="s">
        <v>8303</v>
      </c>
      <c r="C4468" s="2">
        <v>43793</v>
      </c>
      <c r="D4468" s="2">
        <v>43800</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s="3" t="str" cm="1">
        <f t="array" ref="V4468">_xlfn.IFS(Orders!M4468=People!$B$2,People!$A$2,Orders!M4468=People!$B$3,People!$A$3,Orders!M4468=People!$B$4,People!$A$3,Orders!M4468=People!$B$5,People!$A$5)</f>
        <v>Chuck Magee</v>
      </c>
      <c r="W4468" s="3" t="str">
        <f>IFERROR(VLOOKUP(B4468,Returns!$B$2:$C$801,2),"No")</f>
        <v>Yes</v>
      </c>
    </row>
    <row r="4469" spans="1:23" x14ac:dyDescent="0.2">
      <c r="A4469" s="1">
        <v>4468</v>
      </c>
      <c r="B4469" t="s">
        <v>8303</v>
      </c>
      <c r="C4469" s="2">
        <v>43793</v>
      </c>
      <c r="D4469" s="2">
        <v>43800</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s="3" t="str" cm="1">
        <f t="array" ref="V4469">_xlfn.IFS(Orders!M4469=People!$B$2,People!$A$2,Orders!M4469=People!$B$3,People!$A$3,Orders!M4469=People!$B$4,People!$A$3,Orders!M4469=People!$B$5,People!$A$5)</f>
        <v>Chuck Magee</v>
      </c>
      <c r="W4469" s="3" t="str">
        <f>IFERROR(VLOOKUP(B4469,Returns!$B$2:$C$801,2),"No")</f>
        <v>Yes</v>
      </c>
    </row>
    <row r="4470" spans="1:23" x14ac:dyDescent="0.2">
      <c r="A4470" s="1">
        <v>4469</v>
      </c>
      <c r="B4470" t="s">
        <v>8303</v>
      </c>
      <c r="C4470" s="2">
        <v>43793</v>
      </c>
      <c r="D4470" s="2">
        <v>43800</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s="3" t="str" cm="1">
        <f t="array" ref="V4470">_xlfn.IFS(Orders!M4470=People!$B$2,People!$A$2,Orders!M4470=People!$B$3,People!$A$3,Orders!M4470=People!$B$4,People!$A$3,Orders!M4470=People!$B$5,People!$A$5)</f>
        <v>Chuck Magee</v>
      </c>
      <c r="W4470" s="3" t="str">
        <f>IFERROR(VLOOKUP(B4470,Returns!$B$2:$C$801,2),"No")</f>
        <v>Yes</v>
      </c>
    </row>
    <row r="4471" spans="1:23" x14ac:dyDescent="0.2">
      <c r="A4471" s="1">
        <v>4470</v>
      </c>
      <c r="B4471" t="s">
        <v>8303</v>
      </c>
      <c r="C4471" s="2">
        <v>43793</v>
      </c>
      <c r="D4471" s="2">
        <v>43800</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s="3" t="str" cm="1">
        <f t="array" ref="V4471">_xlfn.IFS(Orders!M4471=People!$B$2,People!$A$2,Orders!M4471=People!$B$3,People!$A$3,Orders!M4471=People!$B$4,People!$A$3,Orders!M4471=People!$B$5,People!$A$5)</f>
        <v>Chuck Magee</v>
      </c>
      <c r="W4471" s="3" t="str">
        <f>IFERROR(VLOOKUP(B4471,Returns!$B$2:$C$801,2),"No")</f>
        <v>Yes</v>
      </c>
    </row>
    <row r="4472" spans="1:23" x14ac:dyDescent="0.2">
      <c r="A4472" s="1">
        <v>4471</v>
      </c>
      <c r="B4472" t="s">
        <v>8304</v>
      </c>
      <c r="C4472" s="2">
        <v>43593</v>
      </c>
      <c r="D4472" s="2">
        <v>43597</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s="3" t="str" cm="1">
        <f t="array" ref="V4472">_xlfn.IFS(Orders!M4472=People!$B$2,People!$A$2,Orders!M4472=People!$B$3,People!$A$3,Orders!M4472=People!$B$4,People!$A$3,Orders!M4472=People!$B$5,People!$A$5)</f>
        <v>Chuck Magee</v>
      </c>
      <c r="W4472" s="3" t="str">
        <f>IFERROR(VLOOKUP(B4472,Returns!$B$2:$C$801,2),"No")</f>
        <v>Yes</v>
      </c>
    </row>
    <row r="4473" spans="1:23" x14ac:dyDescent="0.2">
      <c r="A4473" s="1">
        <v>4472</v>
      </c>
      <c r="B4473" t="s">
        <v>8305</v>
      </c>
      <c r="C4473" s="2">
        <v>43737</v>
      </c>
      <c r="D4473" s="2">
        <v>43737</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s="3" t="str" cm="1">
        <f t="array" ref="V4473">_xlfn.IFS(Orders!M4473=People!$B$2,People!$A$2,Orders!M4473=People!$B$3,People!$A$3,Orders!M4473=People!$B$4,People!$A$3,Orders!M4473=People!$B$5,People!$A$5)</f>
        <v>Chuck Magee</v>
      </c>
      <c r="W4473" s="3" t="str">
        <f>IFERROR(VLOOKUP(B4473,Returns!$B$2:$C$801,2),"No")</f>
        <v>Yes</v>
      </c>
    </row>
    <row r="4474" spans="1:23" x14ac:dyDescent="0.2">
      <c r="A4474" s="1">
        <v>4473</v>
      </c>
      <c r="B4474" t="s">
        <v>8305</v>
      </c>
      <c r="C4474" s="2">
        <v>43737</v>
      </c>
      <c r="D4474" s="2">
        <v>43737</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s="3" t="str" cm="1">
        <f t="array" ref="V4474">_xlfn.IFS(Orders!M4474=People!$B$2,People!$A$2,Orders!M4474=People!$B$3,People!$A$3,Orders!M4474=People!$B$4,People!$A$3,Orders!M4474=People!$B$5,People!$A$5)</f>
        <v>Chuck Magee</v>
      </c>
      <c r="W4474" s="3" t="str">
        <f>IFERROR(VLOOKUP(B4474,Returns!$B$2:$C$801,2),"No")</f>
        <v>Yes</v>
      </c>
    </row>
    <row r="4475" spans="1:23" x14ac:dyDescent="0.2">
      <c r="A4475" s="1">
        <v>4474</v>
      </c>
      <c r="B4475" t="s">
        <v>8305</v>
      </c>
      <c r="C4475" s="2">
        <v>43737</v>
      </c>
      <c r="D4475" s="2">
        <v>43737</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s="3" t="str" cm="1">
        <f t="array" ref="V4475">_xlfn.IFS(Orders!M4475=People!$B$2,People!$A$2,Orders!M4475=People!$B$3,People!$A$3,Orders!M4475=People!$B$4,People!$A$3,Orders!M4475=People!$B$5,People!$A$5)</f>
        <v>Chuck Magee</v>
      </c>
      <c r="W4475" s="3" t="str">
        <f>IFERROR(VLOOKUP(B4475,Returns!$B$2:$C$801,2),"No")</f>
        <v>Yes</v>
      </c>
    </row>
    <row r="4476" spans="1:23" x14ac:dyDescent="0.2">
      <c r="A4476" s="1">
        <v>4475</v>
      </c>
      <c r="B4476" t="s">
        <v>8305</v>
      </c>
      <c r="C4476" s="2">
        <v>43737</v>
      </c>
      <c r="D4476" s="2">
        <v>43737</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s="3" t="str" cm="1">
        <f t="array" ref="V4476">_xlfn.IFS(Orders!M4476=People!$B$2,People!$A$2,Orders!M4476=People!$B$3,People!$A$3,Orders!M4476=People!$B$4,People!$A$3,Orders!M4476=People!$B$5,People!$A$5)</f>
        <v>Chuck Magee</v>
      </c>
      <c r="W4476" s="3" t="str">
        <f>IFERROR(VLOOKUP(B4476,Returns!$B$2:$C$801,2),"No")</f>
        <v>Yes</v>
      </c>
    </row>
    <row r="4477" spans="1:23" x14ac:dyDescent="0.2">
      <c r="A4477" s="1">
        <v>4476</v>
      </c>
      <c r="B4477" t="s">
        <v>8305</v>
      </c>
      <c r="C4477" s="2">
        <v>43737</v>
      </c>
      <c r="D4477" s="2">
        <v>43737</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s="3" t="str" cm="1">
        <f t="array" ref="V4477">_xlfn.IFS(Orders!M4477=People!$B$2,People!$A$2,Orders!M4477=People!$B$3,People!$A$3,Orders!M4477=People!$B$4,People!$A$3,Orders!M4477=People!$B$5,People!$A$5)</f>
        <v>Chuck Magee</v>
      </c>
      <c r="W4477" s="3" t="str">
        <f>IFERROR(VLOOKUP(B4477,Returns!$B$2:$C$801,2),"No")</f>
        <v>Yes</v>
      </c>
    </row>
    <row r="4478" spans="1:23" x14ac:dyDescent="0.2">
      <c r="A4478" s="1">
        <v>4477</v>
      </c>
      <c r="B4478" t="s">
        <v>8305</v>
      </c>
      <c r="C4478" s="2">
        <v>43737</v>
      </c>
      <c r="D4478" s="2">
        <v>43737</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s="3" t="str" cm="1">
        <f t="array" ref="V4478">_xlfn.IFS(Orders!M4478=People!$B$2,People!$A$2,Orders!M4478=People!$B$3,People!$A$3,Orders!M4478=People!$B$4,People!$A$3,Orders!M4478=People!$B$5,People!$A$5)</f>
        <v>Chuck Magee</v>
      </c>
      <c r="W4478" s="3" t="str">
        <f>IFERROR(VLOOKUP(B4478,Returns!$B$2:$C$801,2),"No")</f>
        <v>Yes</v>
      </c>
    </row>
    <row r="4479" spans="1:23" x14ac:dyDescent="0.2">
      <c r="A4479" s="1">
        <v>4478</v>
      </c>
      <c r="B4479" t="s">
        <v>8306</v>
      </c>
      <c r="C4479" s="2">
        <v>43760</v>
      </c>
      <c r="D4479" s="2">
        <v>43760</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s="3" t="str" cm="1">
        <f t="array" ref="V4479">_xlfn.IFS(Orders!M4479=People!$B$2,People!$A$2,Orders!M4479=People!$B$3,People!$A$3,Orders!M4479=People!$B$4,People!$A$3,Orders!M4479=People!$B$5,People!$A$5)</f>
        <v>Chuck Magee</v>
      </c>
      <c r="W4479" s="3" t="str">
        <f>IFERROR(VLOOKUP(B4479,Returns!$B$2:$C$801,2),"No")</f>
        <v>Yes</v>
      </c>
    </row>
    <row r="4480" spans="1:23" x14ac:dyDescent="0.2">
      <c r="A4480" s="1">
        <v>4479</v>
      </c>
      <c r="B4480" t="s">
        <v>8306</v>
      </c>
      <c r="C4480" s="2">
        <v>43760</v>
      </c>
      <c r="D4480" s="2">
        <v>43760</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s="3" t="str" cm="1">
        <f t="array" ref="V4480">_xlfn.IFS(Orders!M4480=People!$B$2,People!$A$2,Orders!M4480=People!$B$3,People!$A$3,Orders!M4480=People!$B$4,People!$A$3,Orders!M4480=People!$B$5,People!$A$5)</f>
        <v>Chuck Magee</v>
      </c>
      <c r="W4480" s="3" t="str">
        <f>IFERROR(VLOOKUP(B4480,Returns!$B$2:$C$801,2),"No")</f>
        <v>Yes</v>
      </c>
    </row>
    <row r="4481" spans="1:23" x14ac:dyDescent="0.2">
      <c r="A4481" s="1">
        <v>4480</v>
      </c>
      <c r="B4481" t="s">
        <v>8307</v>
      </c>
      <c r="C4481" s="2">
        <v>42453</v>
      </c>
      <c r="D4481" s="2">
        <v>42457</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s="3" t="str" cm="1">
        <f t="array" ref="V4481">_xlfn.IFS(Orders!M4481=People!$B$2,People!$A$2,Orders!M4481=People!$B$3,People!$A$3,Orders!M4481=People!$B$4,People!$A$3,Orders!M4481=People!$B$5,People!$A$5)</f>
        <v>Chuck Magee</v>
      </c>
      <c r="W4481" s="3" t="str">
        <f>IFERROR(VLOOKUP(B4481,Returns!$B$2:$C$801,2),"No")</f>
        <v>Yes</v>
      </c>
    </row>
    <row r="4482" spans="1:23" hidden="1" x14ac:dyDescent="0.2">
      <c r="A4482" s="1">
        <v>4481</v>
      </c>
      <c r="B4482" t="s">
        <v>8308</v>
      </c>
      <c r="C4482" s="2">
        <v>43407</v>
      </c>
      <c r="D4482" s="2">
        <v>43412</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s="3" t="str" cm="1">
        <f t="array" ref="V4482">_xlfn.IFS(Orders!M4482=People!$B$2,People!$A$2,Orders!M4482=People!$B$3,People!$A$3,Orders!M4482=People!$B$4,People!$A$3,Orders!M4482=People!$B$5,People!$A$5)</f>
        <v>Anna Andreadi</v>
      </c>
      <c r="W4482" s="3" t="str">
        <f>IFERROR(VLOOKUP(B4482,Returns!$B$2:$C$801,2),"No")</f>
        <v>Yes</v>
      </c>
    </row>
    <row r="4483" spans="1:23" hidden="1" x14ac:dyDescent="0.2">
      <c r="A4483" s="1">
        <v>4482</v>
      </c>
      <c r="B4483" t="s">
        <v>8308</v>
      </c>
      <c r="C4483" s="2">
        <v>43407</v>
      </c>
      <c r="D4483" s="2">
        <v>43412</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s="3" t="str" cm="1">
        <f t="array" ref="V4483">_xlfn.IFS(Orders!M4483=People!$B$2,People!$A$2,Orders!M4483=People!$B$3,People!$A$3,Orders!M4483=People!$B$4,People!$A$3,Orders!M4483=People!$B$5,People!$A$5)</f>
        <v>Anna Andreadi</v>
      </c>
      <c r="W4483" s="3" t="str">
        <f>IFERROR(VLOOKUP(B4483,Returns!$B$2:$C$801,2),"No")</f>
        <v>Yes</v>
      </c>
    </row>
    <row r="4484" spans="1:23" hidden="1" x14ac:dyDescent="0.2">
      <c r="A4484" s="1">
        <v>4483</v>
      </c>
      <c r="B4484" t="s">
        <v>8308</v>
      </c>
      <c r="C4484" s="2">
        <v>43407</v>
      </c>
      <c r="D4484" s="2">
        <v>43412</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s="3" t="str" cm="1">
        <f t="array" ref="V4484">_xlfn.IFS(Orders!M4484=People!$B$2,People!$A$2,Orders!M4484=People!$B$3,People!$A$3,Orders!M4484=People!$B$4,People!$A$3,Orders!M4484=People!$B$5,People!$A$5)</f>
        <v>Anna Andreadi</v>
      </c>
      <c r="W4484" s="3" t="str">
        <f>IFERROR(VLOOKUP(B4484,Returns!$B$2:$C$801,2),"No")</f>
        <v>Yes</v>
      </c>
    </row>
    <row r="4485" spans="1:23" hidden="1" x14ac:dyDescent="0.2">
      <c r="A4485" s="1">
        <v>4484</v>
      </c>
      <c r="B4485" t="s">
        <v>8308</v>
      </c>
      <c r="C4485" s="2">
        <v>43407</v>
      </c>
      <c r="D4485" s="2">
        <v>43412</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s="3" t="str" cm="1">
        <f t="array" ref="V4485">_xlfn.IFS(Orders!M4485=People!$B$2,People!$A$2,Orders!M4485=People!$B$3,People!$A$3,Orders!M4485=People!$B$4,People!$A$3,Orders!M4485=People!$B$5,People!$A$5)</f>
        <v>Anna Andreadi</v>
      </c>
      <c r="W4485" s="3" t="str">
        <f>IFERROR(VLOOKUP(B4485,Returns!$B$2:$C$801,2),"No")</f>
        <v>Yes</v>
      </c>
    </row>
    <row r="4486" spans="1:23" hidden="1" x14ac:dyDescent="0.2">
      <c r="A4486" s="1">
        <v>4485</v>
      </c>
      <c r="B4486" t="s">
        <v>8308</v>
      </c>
      <c r="C4486" s="2">
        <v>43407</v>
      </c>
      <c r="D4486" s="2">
        <v>43412</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s="3" t="str" cm="1">
        <f t="array" ref="V4486">_xlfn.IFS(Orders!M4486=People!$B$2,People!$A$2,Orders!M4486=People!$B$3,People!$A$3,Orders!M4486=People!$B$4,People!$A$3,Orders!M4486=People!$B$5,People!$A$5)</f>
        <v>Anna Andreadi</v>
      </c>
      <c r="W4486" s="3" t="str">
        <f>IFERROR(VLOOKUP(B4486,Returns!$B$2:$C$801,2),"No")</f>
        <v>Yes</v>
      </c>
    </row>
    <row r="4487" spans="1:23" hidden="1" x14ac:dyDescent="0.2">
      <c r="A4487" s="1">
        <v>4486</v>
      </c>
      <c r="B4487" t="s">
        <v>8308</v>
      </c>
      <c r="C4487" s="2">
        <v>43407</v>
      </c>
      <c r="D4487" s="2">
        <v>43412</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s="3" t="str" cm="1">
        <f t="array" ref="V4487">_xlfn.IFS(Orders!M4487=People!$B$2,People!$A$2,Orders!M4487=People!$B$3,People!$A$3,Orders!M4487=People!$B$4,People!$A$3,Orders!M4487=People!$B$5,People!$A$5)</f>
        <v>Anna Andreadi</v>
      </c>
      <c r="W4487" s="3" t="str">
        <f>IFERROR(VLOOKUP(B4487,Returns!$B$2:$C$801,2),"No")</f>
        <v>Yes</v>
      </c>
    </row>
    <row r="4488" spans="1:23" hidden="1" x14ac:dyDescent="0.2">
      <c r="A4488" s="1">
        <v>4487</v>
      </c>
      <c r="B4488" t="s">
        <v>8308</v>
      </c>
      <c r="C4488" s="2">
        <v>43407</v>
      </c>
      <c r="D4488" s="2">
        <v>43412</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s="3" t="str" cm="1">
        <f t="array" ref="V4488">_xlfn.IFS(Orders!M4488=People!$B$2,People!$A$2,Orders!M4488=People!$B$3,People!$A$3,Orders!M4488=People!$B$4,People!$A$3,Orders!M4488=People!$B$5,People!$A$5)</f>
        <v>Anna Andreadi</v>
      </c>
      <c r="W4488" s="3" t="str">
        <f>IFERROR(VLOOKUP(B4488,Returns!$B$2:$C$801,2),"No")</f>
        <v>Yes</v>
      </c>
    </row>
    <row r="4489" spans="1:23" x14ac:dyDescent="0.2">
      <c r="A4489" s="1">
        <v>4488</v>
      </c>
      <c r="B4489" t="s">
        <v>8309</v>
      </c>
      <c r="C4489" s="2">
        <v>42983</v>
      </c>
      <c r="D4489" s="2">
        <v>42989</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s="3" t="str" cm="1">
        <f t="array" ref="V4489">_xlfn.IFS(Orders!M4489=People!$B$2,People!$A$2,Orders!M4489=People!$B$3,People!$A$3,Orders!M4489=People!$B$4,People!$A$3,Orders!M4489=People!$B$5,People!$A$5)</f>
        <v>Chuck Magee</v>
      </c>
      <c r="W4489" s="3" t="str">
        <f>IFERROR(VLOOKUP(B4489,Returns!$B$2:$C$801,2),"No")</f>
        <v>Yes</v>
      </c>
    </row>
    <row r="4490" spans="1:23" x14ac:dyDescent="0.2">
      <c r="A4490" s="1">
        <v>4489</v>
      </c>
      <c r="B4490" t="s">
        <v>8309</v>
      </c>
      <c r="C4490" s="2">
        <v>42983</v>
      </c>
      <c r="D4490" s="2">
        <v>42989</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s="3" t="str" cm="1">
        <f t="array" ref="V4490">_xlfn.IFS(Orders!M4490=People!$B$2,People!$A$2,Orders!M4490=People!$B$3,People!$A$3,Orders!M4490=People!$B$4,People!$A$3,Orders!M4490=People!$B$5,People!$A$5)</f>
        <v>Chuck Magee</v>
      </c>
      <c r="W4490" s="3" t="str">
        <f>IFERROR(VLOOKUP(B4490,Returns!$B$2:$C$801,2),"No")</f>
        <v>Yes</v>
      </c>
    </row>
    <row r="4491" spans="1:23" x14ac:dyDescent="0.2">
      <c r="A4491" s="1">
        <v>4490</v>
      </c>
      <c r="B4491" t="s">
        <v>8309</v>
      </c>
      <c r="C4491" s="2">
        <v>42983</v>
      </c>
      <c r="D4491" s="2">
        <v>42989</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s="3" t="str" cm="1">
        <f t="array" ref="V4491">_xlfn.IFS(Orders!M4491=People!$B$2,People!$A$2,Orders!M4491=People!$B$3,People!$A$3,Orders!M4491=People!$B$4,People!$A$3,Orders!M4491=People!$B$5,People!$A$5)</f>
        <v>Chuck Magee</v>
      </c>
      <c r="W4491" s="3" t="str">
        <f>IFERROR(VLOOKUP(B4491,Returns!$B$2:$C$801,2),"No")</f>
        <v>Yes</v>
      </c>
    </row>
    <row r="4492" spans="1:23" hidden="1" x14ac:dyDescent="0.2">
      <c r="A4492" s="1">
        <v>4491</v>
      </c>
      <c r="B4492" t="s">
        <v>8310</v>
      </c>
      <c r="C4492" s="2">
        <v>43691</v>
      </c>
      <c r="D4492" s="2">
        <v>43698</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s="3" t="str" cm="1">
        <f t="array" ref="V4492">_xlfn.IFS(Orders!M4492=People!$B$2,People!$A$2,Orders!M4492=People!$B$3,People!$A$3,Orders!M4492=People!$B$4,People!$A$3,Orders!M4492=People!$B$5,People!$A$5)</f>
        <v>Anna Andreadi</v>
      </c>
      <c r="W4492" s="3" t="str">
        <f>IFERROR(VLOOKUP(B4492,Returns!$B$2:$C$801,2),"No")</f>
        <v>Yes</v>
      </c>
    </row>
    <row r="4493" spans="1:23" x14ac:dyDescent="0.2">
      <c r="A4493" s="1">
        <v>4492</v>
      </c>
      <c r="B4493" t="s">
        <v>8311</v>
      </c>
      <c r="C4493" s="2">
        <v>42705</v>
      </c>
      <c r="D4493" s="2">
        <v>42707</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s="3" t="str" cm="1">
        <f t="array" ref="V4493">_xlfn.IFS(Orders!M4493=People!$B$2,People!$A$2,Orders!M4493=People!$B$3,People!$A$3,Orders!M4493=People!$B$4,People!$A$3,Orders!M4493=People!$B$5,People!$A$5)</f>
        <v>Chuck Magee</v>
      </c>
      <c r="W4493" s="3" t="str">
        <f>IFERROR(VLOOKUP(B4493,Returns!$B$2:$C$801,2),"No")</f>
        <v>Yes</v>
      </c>
    </row>
    <row r="4494" spans="1:23" x14ac:dyDescent="0.2">
      <c r="A4494" s="1">
        <v>4493</v>
      </c>
      <c r="B4494" t="s">
        <v>8311</v>
      </c>
      <c r="C4494" s="2">
        <v>42705</v>
      </c>
      <c r="D4494" s="2">
        <v>42707</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s="3" t="str" cm="1">
        <f t="array" ref="V4494">_xlfn.IFS(Orders!M4494=People!$B$2,People!$A$2,Orders!M4494=People!$B$3,People!$A$3,Orders!M4494=People!$B$4,People!$A$3,Orders!M4494=People!$B$5,People!$A$5)</f>
        <v>Chuck Magee</v>
      </c>
      <c r="W4494" s="3" t="str">
        <f>IFERROR(VLOOKUP(B4494,Returns!$B$2:$C$801,2),"No")</f>
        <v>Yes</v>
      </c>
    </row>
    <row r="4495" spans="1:23" x14ac:dyDescent="0.2">
      <c r="A4495" s="1">
        <v>4494</v>
      </c>
      <c r="B4495" t="s">
        <v>8311</v>
      </c>
      <c r="C4495" s="2">
        <v>42705</v>
      </c>
      <c r="D4495" s="2">
        <v>42707</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s="3" t="str" cm="1">
        <f t="array" ref="V4495">_xlfn.IFS(Orders!M4495=People!$B$2,People!$A$2,Orders!M4495=People!$B$3,People!$A$3,Orders!M4495=People!$B$4,People!$A$3,Orders!M4495=People!$B$5,People!$A$5)</f>
        <v>Chuck Magee</v>
      </c>
      <c r="W4495" s="3" t="str">
        <f>IFERROR(VLOOKUP(B4495,Returns!$B$2:$C$801,2),"No")</f>
        <v>Yes</v>
      </c>
    </row>
    <row r="4496" spans="1:23" x14ac:dyDescent="0.2">
      <c r="A4496" s="1">
        <v>4495</v>
      </c>
      <c r="B4496" t="s">
        <v>8311</v>
      </c>
      <c r="C4496" s="2">
        <v>42705</v>
      </c>
      <c r="D4496" s="2">
        <v>42707</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s="3" t="str" cm="1">
        <f t="array" ref="V4496">_xlfn.IFS(Orders!M4496=People!$B$2,People!$A$2,Orders!M4496=People!$B$3,People!$A$3,Orders!M4496=People!$B$4,People!$A$3,Orders!M4496=People!$B$5,People!$A$5)</f>
        <v>Chuck Magee</v>
      </c>
      <c r="W4496" s="3" t="str">
        <f>IFERROR(VLOOKUP(B4496,Returns!$B$2:$C$801,2),"No")</f>
        <v>Yes</v>
      </c>
    </row>
    <row r="4497" spans="1:23" hidden="1" x14ac:dyDescent="0.2">
      <c r="A4497" s="1">
        <v>4496</v>
      </c>
      <c r="B4497" t="s">
        <v>6106</v>
      </c>
      <c r="C4497" s="2">
        <v>43634</v>
      </c>
      <c r="D4497" s="2">
        <v>43639</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s="3" t="str" cm="1">
        <f t="array" ref="V4497">_xlfn.IFS(Orders!M4497=People!$B$2,People!$A$2,Orders!M4497=People!$B$3,People!$A$3,Orders!M4497=People!$B$4,People!$A$3,Orders!M4497=People!$B$5,People!$A$5)</f>
        <v>Anna Andreadi</v>
      </c>
      <c r="W4497" s="3" t="str">
        <f>IFERROR(VLOOKUP(B4497,Returns!$B$2:$C$801,2),"No")</f>
        <v>Yes</v>
      </c>
    </row>
    <row r="4498" spans="1:23" hidden="1" x14ac:dyDescent="0.2">
      <c r="A4498" s="1">
        <v>4497</v>
      </c>
      <c r="B4498" t="s">
        <v>6106</v>
      </c>
      <c r="C4498" s="2">
        <v>43634</v>
      </c>
      <c r="D4498" s="2">
        <v>43639</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s="3" t="str" cm="1">
        <f t="array" ref="V4498">_xlfn.IFS(Orders!M4498=People!$B$2,People!$A$2,Orders!M4498=People!$B$3,People!$A$3,Orders!M4498=People!$B$4,People!$A$3,Orders!M4498=People!$B$5,People!$A$5)</f>
        <v>Anna Andreadi</v>
      </c>
      <c r="W4498" s="3" t="str">
        <f>IFERROR(VLOOKUP(B4498,Returns!$B$2:$C$801,2),"No")</f>
        <v>Yes</v>
      </c>
    </row>
    <row r="4499" spans="1:23" x14ac:dyDescent="0.2">
      <c r="A4499" s="1">
        <v>4498</v>
      </c>
      <c r="B4499" t="s">
        <v>8312</v>
      </c>
      <c r="C4499" s="2">
        <v>43801</v>
      </c>
      <c r="D4499" s="2">
        <v>43808</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s="3" t="str" cm="1">
        <f t="array" ref="V4499">_xlfn.IFS(Orders!M4499=People!$B$2,People!$A$2,Orders!M4499=People!$B$3,People!$A$3,Orders!M4499=People!$B$4,People!$A$3,Orders!M4499=People!$B$5,People!$A$5)</f>
        <v>Chuck Magee</v>
      </c>
      <c r="W4499" s="3" t="str">
        <f>IFERROR(VLOOKUP(B4499,Returns!$B$2:$C$801,2),"No")</f>
        <v>Yes</v>
      </c>
    </row>
    <row r="4500" spans="1:23" hidden="1" x14ac:dyDescent="0.2">
      <c r="A4500" s="1">
        <v>4499</v>
      </c>
      <c r="B4500" t="s">
        <v>8313</v>
      </c>
      <c r="C4500" s="2">
        <v>42695</v>
      </c>
      <c r="D4500" s="2">
        <v>42700</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s="3" t="str" cm="1">
        <f t="array" ref="V4500">_xlfn.IFS(Orders!M4500=People!$B$2,People!$A$2,Orders!M4500=People!$B$3,People!$A$3,Orders!M4500=People!$B$4,People!$A$3,Orders!M4500=People!$B$5,People!$A$5)</f>
        <v>Anna Andreadi</v>
      </c>
      <c r="W4500" s="3" t="str">
        <f>IFERROR(VLOOKUP(B4500,Returns!$B$2:$C$801,2),"No")</f>
        <v>Yes</v>
      </c>
    </row>
    <row r="4501" spans="1:23" hidden="1" x14ac:dyDescent="0.2">
      <c r="A4501" s="1">
        <v>4500</v>
      </c>
      <c r="B4501" t="s">
        <v>8314</v>
      </c>
      <c r="C4501" s="2">
        <v>43200</v>
      </c>
      <c r="D4501" s="2">
        <v>43206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s="3" t="str" cm="1">
        <f t="array" ref="V4501">_xlfn.IFS(Orders!M4501=People!$B$2,People!$A$2,Orders!M4501=People!$B$3,People!$A$3,Orders!M4501=People!$B$4,People!$A$3,Orders!M4501=People!$B$5,People!$A$5)</f>
        <v>Anna Andreadi</v>
      </c>
      <c r="W4501" s="3" t="str">
        <f>IFERROR(VLOOKUP(B4501,Returns!$B$2:$C$801,2),"No")</f>
        <v>Yes</v>
      </c>
    </row>
    <row r="4502" spans="1:23" hidden="1" x14ac:dyDescent="0.2">
      <c r="A4502" s="1">
        <v>4501</v>
      </c>
      <c r="B4502" t="s">
        <v>8314</v>
      </c>
      <c r="C4502" s="2">
        <v>43200</v>
      </c>
      <c r="D4502" s="2">
        <v>43206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s="3" t="str" cm="1">
        <f t="array" ref="V4502">_xlfn.IFS(Orders!M4502=People!$B$2,People!$A$2,Orders!M4502=People!$B$3,People!$A$3,Orders!M4502=People!$B$4,People!$A$3,Orders!M4502=People!$B$5,People!$A$5)</f>
        <v>Anna Andreadi</v>
      </c>
      <c r="W4502" s="3" t="str">
        <f>IFERROR(VLOOKUP(B4502,Returns!$B$2:$C$801,2),"No")</f>
        <v>Yes</v>
      </c>
    </row>
    <row r="4503" spans="1:23" x14ac:dyDescent="0.2">
      <c r="A4503" s="1">
        <v>4502</v>
      </c>
      <c r="B4503" t="s">
        <v>8315</v>
      </c>
      <c r="C4503" s="2">
        <v>42551</v>
      </c>
      <c r="D4503" s="2">
        <v>42555</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s="3" t="str" cm="1">
        <f t="array" ref="V4503">_xlfn.IFS(Orders!M4503=People!$B$2,People!$A$2,Orders!M4503=People!$B$3,People!$A$3,Orders!M4503=People!$B$4,People!$A$3,Orders!M4503=People!$B$5,People!$A$5)</f>
        <v>Chuck Magee</v>
      </c>
      <c r="W4503" s="3" t="str">
        <f>IFERROR(VLOOKUP(B4503,Returns!$B$2:$C$801,2),"No")</f>
        <v>Yes</v>
      </c>
    </row>
    <row r="4504" spans="1:23" x14ac:dyDescent="0.2">
      <c r="A4504" s="1">
        <v>4503</v>
      </c>
      <c r="B4504" t="s">
        <v>8315</v>
      </c>
      <c r="C4504" s="2">
        <v>42551</v>
      </c>
      <c r="D4504" s="2">
        <v>42555</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s="3" t="str" cm="1">
        <f t="array" ref="V4504">_xlfn.IFS(Orders!M4504=People!$B$2,People!$A$2,Orders!M4504=People!$B$3,People!$A$3,Orders!M4504=People!$B$4,People!$A$3,Orders!M4504=People!$B$5,People!$A$5)</f>
        <v>Chuck Magee</v>
      </c>
      <c r="W4504" s="3" t="str">
        <f>IFERROR(VLOOKUP(B4504,Returns!$B$2:$C$801,2),"No")</f>
        <v>Yes</v>
      </c>
    </row>
    <row r="4505" spans="1:23" hidden="1" x14ac:dyDescent="0.2">
      <c r="A4505" s="1">
        <v>4504</v>
      </c>
      <c r="B4505" t="s">
        <v>8316</v>
      </c>
      <c r="C4505" s="2">
        <v>42728</v>
      </c>
      <c r="D4505" s="2">
        <v>42733</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s="3" t="str" cm="1">
        <f t="array" ref="V4505">_xlfn.IFS(Orders!M4505=People!$B$2,People!$A$2,Orders!M4505=People!$B$3,People!$A$3,Orders!M4505=People!$B$4,People!$A$3,Orders!M4505=People!$B$5,People!$A$5)</f>
        <v>Anna Andreadi</v>
      </c>
      <c r="W4505" s="3" t="str">
        <f>IFERROR(VLOOKUP(B4505,Returns!$B$2:$C$801,2),"No")</f>
        <v>Yes</v>
      </c>
    </row>
    <row r="4506" spans="1:23" hidden="1" x14ac:dyDescent="0.2">
      <c r="A4506" s="1">
        <v>4505</v>
      </c>
      <c r="B4506" t="s">
        <v>8316</v>
      </c>
      <c r="C4506" s="2">
        <v>42728</v>
      </c>
      <c r="D4506" s="2">
        <v>42733</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s="3" t="str" cm="1">
        <f t="array" ref="V4506">_xlfn.IFS(Orders!M4506=People!$B$2,People!$A$2,Orders!M4506=People!$B$3,People!$A$3,Orders!M4506=People!$B$4,People!$A$3,Orders!M4506=People!$B$5,People!$A$5)</f>
        <v>Anna Andreadi</v>
      </c>
      <c r="W4506" s="3" t="str">
        <f>IFERROR(VLOOKUP(B4506,Returns!$B$2:$C$801,2),"No")</f>
        <v>Yes</v>
      </c>
    </row>
    <row r="4507" spans="1:23" hidden="1" x14ac:dyDescent="0.2">
      <c r="A4507" s="1">
        <v>4506</v>
      </c>
      <c r="B4507" t="s">
        <v>8316</v>
      </c>
      <c r="C4507" s="2">
        <v>42728</v>
      </c>
      <c r="D4507" s="2">
        <v>42733</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s="3" t="str" cm="1">
        <f t="array" ref="V4507">_xlfn.IFS(Orders!M4507=People!$B$2,People!$A$2,Orders!M4507=People!$B$3,People!$A$3,Orders!M4507=People!$B$4,People!$A$3,Orders!M4507=People!$B$5,People!$A$5)</f>
        <v>Anna Andreadi</v>
      </c>
      <c r="W4507" s="3" t="str">
        <f>IFERROR(VLOOKUP(B4507,Returns!$B$2:$C$801,2),"No")</f>
        <v>Yes</v>
      </c>
    </row>
    <row r="4508" spans="1:23" hidden="1" x14ac:dyDescent="0.2">
      <c r="A4508" s="1">
        <v>4507</v>
      </c>
      <c r="B4508" t="s">
        <v>8316</v>
      </c>
      <c r="C4508" s="2">
        <v>42728</v>
      </c>
      <c r="D4508" s="2">
        <v>42733</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s="3" t="str" cm="1">
        <f t="array" ref="V4508">_xlfn.IFS(Orders!M4508=People!$B$2,People!$A$2,Orders!M4508=People!$B$3,People!$A$3,Orders!M4508=People!$B$4,People!$A$3,Orders!M4508=People!$B$5,People!$A$5)</f>
        <v>Anna Andreadi</v>
      </c>
      <c r="W4508" s="3" t="str">
        <f>IFERROR(VLOOKUP(B4508,Returns!$B$2:$C$801,2),"No")</f>
        <v>Yes</v>
      </c>
    </row>
    <row r="4509" spans="1:23" hidden="1" x14ac:dyDescent="0.2">
      <c r="A4509" s="1">
        <v>4508</v>
      </c>
      <c r="B4509" t="s">
        <v>8316</v>
      </c>
      <c r="C4509" s="2">
        <v>42728</v>
      </c>
      <c r="D4509" s="2">
        <v>42733</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s="3" t="str" cm="1">
        <f t="array" ref="V4509">_xlfn.IFS(Orders!M4509=People!$B$2,People!$A$2,Orders!M4509=People!$B$3,People!$A$3,Orders!M4509=People!$B$4,People!$A$3,Orders!M4509=People!$B$5,People!$A$5)</f>
        <v>Anna Andreadi</v>
      </c>
      <c r="W4509" s="3" t="str">
        <f>IFERROR(VLOOKUP(B4509,Returns!$B$2:$C$801,2),"No")</f>
        <v>Yes</v>
      </c>
    </row>
    <row r="4510" spans="1:23" hidden="1" x14ac:dyDescent="0.2">
      <c r="A4510" s="1">
        <v>4509</v>
      </c>
      <c r="B4510" t="s">
        <v>8316</v>
      </c>
      <c r="C4510" s="2">
        <v>42728</v>
      </c>
      <c r="D4510" s="2">
        <v>42733</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s="3" t="str" cm="1">
        <f t="array" ref="V4510">_xlfn.IFS(Orders!M4510=People!$B$2,People!$A$2,Orders!M4510=People!$B$3,People!$A$3,Orders!M4510=People!$B$4,People!$A$3,Orders!M4510=People!$B$5,People!$A$5)</f>
        <v>Anna Andreadi</v>
      </c>
      <c r="W4510" s="3" t="str">
        <f>IFERROR(VLOOKUP(B4510,Returns!$B$2:$C$801,2),"No")</f>
        <v>Yes</v>
      </c>
    </row>
    <row r="4511" spans="1:23" hidden="1" x14ac:dyDescent="0.2">
      <c r="A4511" s="1">
        <v>4510</v>
      </c>
      <c r="B4511" t="s">
        <v>6180</v>
      </c>
      <c r="C4511" s="2">
        <v>43608</v>
      </c>
      <c r="D4511" s="2">
        <v>43614</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s="3" t="str" cm="1">
        <f t="array" ref="V4511">_xlfn.IFS(Orders!M4511=People!$B$2,People!$A$2,Orders!M4511=People!$B$3,People!$A$3,Orders!M4511=People!$B$4,People!$A$3,Orders!M4511=People!$B$5,People!$A$5)</f>
        <v>Anna Andreadi</v>
      </c>
      <c r="W4511" s="3" t="str">
        <f>IFERROR(VLOOKUP(B4511,Returns!$B$2:$C$801,2),"No")</f>
        <v>Yes</v>
      </c>
    </row>
    <row r="4512" spans="1:23" x14ac:dyDescent="0.2">
      <c r="A4512" s="1">
        <v>4511</v>
      </c>
      <c r="B4512" t="s">
        <v>8317</v>
      </c>
      <c r="C4512" s="2">
        <v>43414</v>
      </c>
      <c r="D4512" s="2">
        <v>43418</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s="3" t="str" cm="1">
        <f t="array" ref="V4512">_xlfn.IFS(Orders!M4512=People!$B$2,People!$A$2,Orders!M4512=People!$B$3,People!$A$3,Orders!M4512=People!$B$4,People!$A$3,Orders!M4512=People!$B$5,People!$A$5)</f>
        <v>Chuck Magee</v>
      </c>
      <c r="W4512" s="3" t="str">
        <f>IFERROR(VLOOKUP(B4512,Returns!$B$2:$C$801,2),"No")</f>
        <v>Yes</v>
      </c>
    </row>
    <row r="4513" spans="1:23" x14ac:dyDescent="0.2">
      <c r="A4513" s="1">
        <v>4512</v>
      </c>
      <c r="B4513" t="s">
        <v>8317</v>
      </c>
      <c r="C4513" s="2">
        <v>43414</v>
      </c>
      <c r="D4513" s="2">
        <v>43418</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s="3" t="str" cm="1">
        <f t="array" ref="V4513">_xlfn.IFS(Orders!M4513=People!$B$2,People!$A$2,Orders!M4513=People!$B$3,People!$A$3,Orders!M4513=People!$B$4,People!$A$3,Orders!M4513=People!$B$5,People!$A$5)</f>
        <v>Chuck Magee</v>
      </c>
      <c r="W4513" s="3" t="str">
        <f>IFERROR(VLOOKUP(B4513,Returns!$B$2:$C$801,2),"No")</f>
        <v>Yes</v>
      </c>
    </row>
    <row r="4514" spans="1:23" hidden="1" x14ac:dyDescent="0.2">
      <c r="A4514" s="1">
        <v>4513</v>
      </c>
      <c r="B4514" t="s">
        <v>8318</v>
      </c>
      <c r="C4514" s="2">
        <v>43375</v>
      </c>
      <c r="D4514" s="2">
        <v>43376</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s="3" t="str" cm="1">
        <f t="array" ref="V4514">_xlfn.IFS(Orders!M4514=People!$B$2,People!$A$2,Orders!M4514=People!$B$3,People!$A$3,Orders!M4514=People!$B$4,People!$A$3,Orders!M4514=People!$B$5,People!$A$5)</f>
        <v>Anna Andreadi</v>
      </c>
      <c r="W4514" s="3" t="str">
        <f>IFERROR(VLOOKUP(B4514,Returns!$B$2:$C$801,2),"No")</f>
        <v>Yes</v>
      </c>
    </row>
    <row r="4515" spans="1:23" x14ac:dyDescent="0.2">
      <c r="A4515" s="1">
        <v>4514</v>
      </c>
      <c r="B4515" t="s">
        <v>8319</v>
      </c>
      <c r="C4515" s="2">
        <v>43349</v>
      </c>
      <c r="D4515" s="2">
        <v>43351</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s="3" t="str" cm="1">
        <f t="array" ref="V4515">_xlfn.IFS(Orders!M4515=People!$B$2,People!$A$2,Orders!M4515=People!$B$3,People!$A$3,Orders!M4515=People!$B$4,People!$A$3,Orders!M4515=People!$B$5,People!$A$5)</f>
        <v>Chuck Magee</v>
      </c>
      <c r="W4515" s="3" t="str">
        <f>IFERROR(VLOOKUP(B4515,Returns!$B$2:$C$801,2),"No")</f>
        <v>Yes</v>
      </c>
    </row>
    <row r="4516" spans="1:23" hidden="1" x14ac:dyDescent="0.2">
      <c r="A4516" s="1">
        <v>4515</v>
      </c>
      <c r="B4516" t="s">
        <v>6052</v>
      </c>
      <c r="C4516" s="2">
        <v>43400</v>
      </c>
      <c r="D4516" s="2">
        <v>43405</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s="3" t="str" cm="1">
        <f t="array" ref="V4516">_xlfn.IFS(Orders!M4516=People!$B$2,People!$A$2,Orders!M4516=People!$B$3,People!$A$3,Orders!M4516=People!$B$4,People!$A$3,Orders!M4516=People!$B$5,People!$A$5)</f>
        <v>Cassandra Brandow</v>
      </c>
      <c r="W4516" s="3" t="str">
        <f>IFERROR(VLOOKUP(B4516,Returns!$B$2:$C$801,2),"No")</f>
        <v>Yes</v>
      </c>
    </row>
    <row r="4517" spans="1:23" x14ac:dyDescent="0.2">
      <c r="A4517" s="1">
        <v>4516</v>
      </c>
      <c r="B4517" t="s">
        <v>8320</v>
      </c>
      <c r="C4517" s="2">
        <v>43760</v>
      </c>
      <c r="D4517" s="2">
        <v>43764</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s="3" t="str" cm="1">
        <f t="array" ref="V4517">_xlfn.IFS(Orders!M4517=People!$B$2,People!$A$2,Orders!M4517=People!$B$3,People!$A$3,Orders!M4517=People!$B$4,People!$A$3,Orders!M4517=People!$B$5,People!$A$5)</f>
        <v>Chuck Magee</v>
      </c>
      <c r="W4517" s="3" t="str">
        <f>IFERROR(VLOOKUP(B4517,Returns!$B$2:$C$801,2),"No")</f>
        <v>Yes</v>
      </c>
    </row>
    <row r="4518" spans="1:23" hidden="1" x14ac:dyDescent="0.2">
      <c r="A4518" s="1">
        <v>4517</v>
      </c>
      <c r="B4518" t="s">
        <v>8321</v>
      </c>
      <c r="C4518" s="2">
        <v>43358</v>
      </c>
      <c r="D4518" s="2">
        <v>43363</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s="3" t="str" cm="1">
        <f t="array" ref="V4518">_xlfn.IFS(Orders!M4518=People!$B$2,People!$A$2,Orders!M4518=People!$B$3,People!$A$3,Orders!M4518=People!$B$4,People!$A$3,Orders!M4518=People!$B$5,People!$A$5)</f>
        <v>Anna Andreadi</v>
      </c>
      <c r="W4518" s="3" t="str">
        <f>IFERROR(VLOOKUP(B4518,Returns!$B$2:$C$801,2),"No")</f>
        <v>Yes</v>
      </c>
    </row>
    <row r="4519" spans="1:23" hidden="1" x14ac:dyDescent="0.2">
      <c r="A4519" s="1">
        <v>4518</v>
      </c>
      <c r="B4519" t="s">
        <v>8321</v>
      </c>
      <c r="C4519" s="2">
        <v>43358</v>
      </c>
      <c r="D4519" s="2">
        <v>43363</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s="3" t="str" cm="1">
        <f t="array" ref="V4519">_xlfn.IFS(Orders!M4519=People!$B$2,People!$A$2,Orders!M4519=People!$B$3,People!$A$3,Orders!M4519=People!$B$4,People!$A$3,Orders!M4519=People!$B$5,People!$A$5)</f>
        <v>Anna Andreadi</v>
      </c>
      <c r="W4519" s="3" t="str">
        <f>IFERROR(VLOOKUP(B4519,Returns!$B$2:$C$801,2),"No")</f>
        <v>Yes</v>
      </c>
    </row>
    <row r="4520" spans="1:23" hidden="1" x14ac:dyDescent="0.2">
      <c r="A4520" s="1">
        <v>4519</v>
      </c>
      <c r="B4520" t="s">
        <v>8322</v>
      </c>
      <c r="C4520" s="2">
        <v>43368</v>
      </c>
      <c r="D4520" s="2">
        <v>43374</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s="3" t="str" cm="1">
        <f t="array" ref="V4520">_xlfn.IFS(Orders!M4520=People!$B$2,People!$A$2,Orders!M4520=People!$B$3,People!$A$3,Orders!M4520=People!$B$4,People!$A$3,Orders!M4520=People!$B$5,People!$A$5)</f>
        <v>Anna Andreadi</v>
      </c>
      <c r="W4520" s="3" t="str">
        <f>IFERROR(VLOOKUP(B4520,Returns!$B$2:$C$801,2),"No")</f>
        <v>Yes</v>
      </c>
    </row>
    <row r="4521" spans="1:23" hidden="1" x14ac:dyDescent="0.2">
      <c r="A4521" s="1">
        <v>4520</v>
      </c>
      <c r="B4521" t="s">
        <v>8323</v>
      </c>
      <c r="C4521" s="2">
        <v>43626</v>
      </c>
      <c r="D4521" s="2">
        <v>43630</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s="3" t="str" cm="1">
        <f t="array" ref="V4521">_xlfn.IFS(Orders!M4521=People!$B$2,People!$A$2,Orders!M4521=People!$B$3,People!$A$3,Orders!M4521=People!$B$4,People!$A$3,Orders!M4521=People!$B$5,People!$A$5)</f>
        <v>Cassandra Brandow</v>
      </c>
      <c r="W4521" s="3" t="str">
        <f>IFERROR(VLOOKUP(B4521,Returns!$B$2:$C$801,2),"No")</f>
        <v>Yes</v>
      </c>
    </row>
    <row r="4522" spans="1:23" x14ac:dyDescent="0.2">
      <c r="A4522" s="1">
        <v>4521</v>
      </c>
      <c r="B4522" t="s">
        <v>8324</v>
      </c>
      <c r="C4522" s="2">
        <v>42420</v>
      </c>
      <c r="D4522" s="2">
        <v>42426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s="3" t="str" cm="1">
        <f t="array" ref="V4522">_xlfn.IFS(Orders!M4522=People!$B$2,People!$A$2,Orders!M4522=People!$B$3,People!$A$3,Orders!M4522=People!$B$4,People!$A$3,Orders!M4522=People!$B$5,People!$A$5)</f>
        <v>Chuck Magee</v>
      </c>
      <c r="W4522" s="3" t="str">
        <f>IFERROR(VLOOKUP(B4522,Returns!$B$2:$C$801,2),"No")</f>
        <v>Yes</v>
      </c>
    </row>
    <row r="4523" spans="1:23" x14ac:dyDescent="0.2">
      <c r="A4523" s="1">
        <v>4522</v>
      </c>
      <c r="B4523" t="s">
        <v>8324</v>
      </c>
      <c r="C4523" s="2">
        <v>42420</v>
      </c>
      <c r="D4523" s="2">
        <v>42426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s="3" t="str" cm="1">
        <f t="array" ref="V4523">_xlfn.IFS(Orders!M4523=People!$B$2,People!$A$2,Orders!M4523=People!$B$3,People!$A$3,Orders!M4523=People!$B$4,People!$A$3,Orders!M4523=People!$B$5,People!$A$5)</f>
        <v>Chuck Magee</v>
      </c>
      <c r="W4523" s="3" t="str">
        <f>IFERROR(VLOOKUP(B4523,Returns!$B$2:$C$801,2),"No")</f>
        <v>Yes</v>
      </c>
    </row>
    <row r="4524" spans="1:23" hidden="1" x14ac:dyDescent="0.2">
      <c r="A4524" s="1">
        <v>4523</v>
      </c>
      <c r="B4524" t="s">
        <v>8325</v>
      </c>
      <c r="C4524" s="2">
        <v>43516</v>
      </c>
      <c r="D4524" s="2">
        <v>43521</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s="3" t="str" cm="1">
        <f t="array" ref="V4524">_xlfn.IFS(Orders!M4524=People!$B$2,People!$A$2,Orders!M4524=People!$B$3,People!$A$3,Orders!M4524=People!$B$4,People!$A$3,Orders!M4524=People!$B$5,People!$A$5)</f>
        <v>Anna Andreadi</v>
      </c>
      <c r="W4524" s="3" t="str">
        <f>IFERROR(VLOOKUP(B4524,Returns!$B$2:$C$801,2),"No")</f>
        <v>Yes</v>
      </c>
    </row>
    <row r="4525" spans="1:23" x14ac:dyDescent="0.2">
      <c r="A4525" s="1">
        <v>4524</v>
      </c>
      <c r="B4525" t="s">
        <v>8326</v>
      </c>
      <c r="C4525" s="2">
        <v>42676</v>
      </c>
      <c r="D4525" s="2">
        <v>42680</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s="3" t="str" cm="1">
        <f t="array" ref="V4525">_xlfn.IFS(Orders!M4525=People!$B$2,People!$A$2,Orders!M4525=People!$B$3,People!$A$3,Orders!M4525=People!$B$4,People!$A$3,Orders!M4525=People!$B$5,People!$A$5)</f>
        <v>Chuck Magee</v>
      </c>
      <c r="W4525" s="3" t="str">
        <f>IFERROR(VLOOKUP(B4525,Returns!$B$2:$C$801,2),"No")</f>
        <v>Yes</v>
      </c>
    </row>
    <row r="4526" spans="1:23" x14ac:dyDescent="0.2">
      <c r="A4526" s="1">
        <v>4525</v>
      </c>
      <c r="B4526" t="s">
        <v>8326</v>
      </c>
      <c r="C4526" s="2">
        <v>42676</v>
      </c>
      <c r="D4526" s="2">
        <v>42680</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s="3" t="str" cm="1">
        <f t="array" ref="V4526">_xlfn.IFS(Orders!M4526=People!$B$2,People!$A$2,Orders!M4526=People!$B$3,People!$A$3,Orders!M4526=People!$B$4,People!$A$3,Orders!M4526=People!$B$5,People!$A$5)</f>
        <v>Chuck Magee</v>
      </c>
      <c r="W4526" s="3" t="str">
        <f>IFERROR(VLOOKUP(B4526,Returns!$B$2:$C$801,2),"No")</f>
        <v>Yes</v>
      </c>
    </row>
    <row r="4527" spans="1:23" x14ac:dyDescent="0.2">
      <c r="A4527" s="1">
        <v>4526</v>
      </c>
      <c r="B4527" t="s">
        <v>6219</v>
      </c>
      <c r="C4527" s="2">
        <v>43663</v>
      </c>
      <c r="D4527" s="2">
        <v>43669</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s="3" t="str" cm="1">
        <f t="array" ref="V4527">_xlfn.IFS(Orders!M4527=People!$B$2,People!$A$2,Orders!M4527=People!$B$3,People!$A$3,Orders!M4527=People!$B$4,People!$A$3,Orders!M4527=People!$B$5,People!$A$5)</f>
        <v>Chuck Magee</v>
      </c>
      <c r="W4527" s="3" t="str">
        <f>IFERROR(VLOOKUP(B4527,Returns!$B$2:$C$801,2),"No")</f>
        <v>Yes</v>
      </c>
    </row>
    <row r="4528" spans="1:23" x14ac:dyDescent="0.2">
      <c r="A4528" s="1">
        <v>4527</v>
      </c>
      <c r="B4528" t="s">
        <v>6219</v>
      </c>
      <c r="C4528" s="2">
        <v>43663</v>
      </c>
      <c r="D4528" s="2">
        <v>43669</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s="3" t="str" cm="1">
        <f t="array" ref="V4528">_xlfn.IFS(Orders!M4528=People!$B$2,People!$A$2,Orders!M4528=People!$B$3,People!$A$3,Orders!M4528=People!$B$4,People!$A$3,Orders!M4528=People!$B$5,People!$A$5)</f>
        <v>Chuck Magee</v>
      </c>
      <c r="W4528" s="3" t="str">
        <f>IFERROR(VLOOKUP(B4528,Returns!$B$2:$C$801,2),"No")</f>
        <v>Yes</v>
      </c>
    </row>
    <row r="4529" spans="1:23" x14ac:dyDescent="0.2">
      <c r="A4529" s="1">
        <v>4528</v>
      </c>
      <c r="B4529" t="s">
        <v>6219</v>
      </c>
      <c r="C4529" s="2">
        <v>43663</v>
      </c>
      <c r="D4529" s="2">
        <v>43669</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s="3" t="str" cm="1">
        <f t="array" ref="V4529">_xlfn.IFS(Orders!M4529=People!$B$2,People!$A$2,Orders!M4529=People!$B$3,People!$A$3,Orders!M4529=People!$B$4,People!$A$3,Orders!M4529=People!$B$5,People!$A$5)</f>
        <v>Chuck Magee</v>
      </c>
      <c r="W4529" s="3" t="str">
        <f>IFERROR(VLOOKUP(B4529,Returns!$B$2:$C$801,2),"No")</f>
        <v>Yes</v>
      </c>
    </row>
    <row r="4530" spans="1:23" x14ac:dyDescent="0.2">
      <c r="A4530" s="1">
        <v>4529</v>
      </c>
      <c r="B4530" t="s">
        <v>8327</v>
      </c>
      <c r="C4530" s="2">
        <v>43716</v>
      </c>
      <c r="D4530" s="2">
        <v>43718</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s="3" t="str" cm="1">
        <f t="array" ref="V4530">_xlfn.IFS(Orders!M4530=People!$B$2,People!$A$2,Orders!M4530=People!$B$3,People!$A$3,Orders!M4530=People!$B$4,People!$A$3,Orders!M4530=People!$B$5,People!$A$5)</f>
        <v>Chuck Magee</v>
      </c>
      <c r="W4530" s="3" t="str">
        <f>IFERROR(VLOOKUP(B4530,Returns!$B$2:$C$801,2),"No")</f>
        <v>Yes</v>
      </c>
    </row>
    <row r="4531" spans="1:23" x14ac:dyDescent="0.2">
      <c r="A4531" s="1">
        <v>4530</v>
      </c>
      <c r="B4531" t="s">
        <v>8328</v>
      </c>
      <c r="C4531" s="2">
        <v>43418</v>
      </c>
      <c r="D4531" s="2">
        <v>43422</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s="3" t="str" cm="1">
        <f t="array" ref="V4531">_xlfn.IFS(Orders!M4531=People!$B$2,People!$A$2,Orders!M4531=People!$B$3,People!$A$3,Orders!M4531=People!$B$4,People!$A$3,Orders!M4531=People!$B$5,People!$A$5)</f>
        <v>Chuck Magee</v>
      </c>
      <c r="W4531" s="3" t="str">
        <f>IFERROR(VLOOKUP(B4531,Returns!$B$2:$C$801,2),"No")</f>
        <v>Yes</v>
      </c>
    </row>
    <row r="4532" spans="1:23" x14ac:dyDescent="0.2">
      <c r="A4532" s="1">
        <v>4531</v>
      </c>
      <c r="B4532" t="s">
        <v>8329</v>
      </c>
      <c r="C4532" s="2">
        <v>43418</v>
      </c>
      <c r="D4532" s="2">
        <v>43421</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s="3" t="str" cm="1">
        <f t="array" ref="V4532">_xlfn.IFS(Orders!M4532=People!$B$2,People!$A$2,Orders!M4532=People!$B$3,People!$A$3,Orders!M4532=People!$B$4,People!$A$3,Orders!M4532=People!$B$5,People!$A$5)</f>
        <v>Chuck Magee</v>
      </c>
      <c r="W4532" s="3" t="str">
        <f>IFERROR(VLOOKUP(B4532,Returns!$B$2:$C$801,2),"No")</f>
        <v>Yes</v>
      </c>
    </row>
    <row r="4533" spans="1:23" x14ac:dyDescent="0.2">
      <c r="A4533" s="1">
        <v>4532</v>
      </c>
      <c r="B4533" t="s">
        <v>8329</v>
      </c>
      <c r="C4533" s="2">
        <v>43418</v>
      </c>
      <c r="D4533" s="2">
        <v>43421</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s="3" t="str" cm="1">
        <f t="array" ref="V4533">_xlfn.IFS(Orders!M4533=People!$B$2,People!$A$2,Orders!M4533=People!$B$3,People!$A$3,Orders!M4533=People!$B$4,People!$A$3,Orders!M4533=People!$B$5,People!$A$5)</f>
        <v>Chuck Magee</v>
      </c>
      <c r="W4533" s="3" t="str">
        <f>IFERROR(VLOOKUP(B4533,Returns!$B$2:$C$801,2),"No")</f>
        <v>Yes</v>
      </c>
    </row>
    <row r="4534" spans="1:23" hidden="1" x14ac:dyDescent="0.2">
      <c r="A4534" s="1">
        <v>4533</v>
      </c>
      <c r="B4534" t="s">
        <v>8330</v>
      </c>
      <c r="C4534" s="2">
        <v>42653</v>
      </c>
      <c r="D4534" s="2">
        <v>42653</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s="3" t="str" cm="1">
        <f t="array" ref="V4534">_xlfn.IFS(Orders!M4534=People!$B$2,People!$A$2,Orders!M4534=People!$B$3,People!$A$3,Orders!M4534=People!$B$4,People!$A$3,Orders!M4534=People!$B$5,People!$A$5)</f>
        <v>Anna Andreadi</v>
      </c>
      <c r="W4534" s="3" t="str">
        <f>IFERROR(VLOOKUP(B4534,Returns!$B$2:$C$801,2),"No")</f>
        <v>Yes</v>
      </c>
    </row>
    <row r="4535" spans="1:23" hidden="1" x14ac:dyDescent="0.2">
      <c r="A4535" s="1">
        <v>4534</v>
      </c>
      <c r="B4535" t="s">
        <v>8330</v>
      </c>
      <c r="C4535" s="2">
        <v>42653</v>
      </c>
      <c r="D4535" s="2">
        <v>42653</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s="3" t="str" cm="1">
        <f t="array" ref="V4535">_xlfn.IFS(Orders!M4535=People!$B$2,People!$A$2,Orders!M4535=People!$B$3,People!$A$3,Orders!M4535=People!$B$4,People!$A$3,Orders!M4535=People!$B$5,People!$A$5)</f>
        <v>Anna Andreadi</v>
      </c>
      <c r="W4535" s="3" t="str">
        <f>IFERROR(VLOOKUP(B4535,Returns!$B$2:$C$801,2),"No")</f>
        <v>Yes</v>
      </c>
    </row>
    <row r="4536" spans="1:23" hidden="1" x14ac:dyDescent="0.2">
      <c r="A4536" s="1">
        <v>4535</v>
      </c>
      <c r="B4536" t="s">
        <v>8331</v>
      </c>
      <c r="C4536" s="2">
        <v>42813</v>
      </c>
      <c r="D4536" s="2">
        <v>42820</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s="3" t="str" cm="1">
        <f t="array" ref="V4536">_xlfn.IFS(Orders!M4536=People!$B$2,People!$A$2,Orders!M4536=People!$B$3,People!$A$3,Orders!M4536=People!$B$4,People!$A$3,Orders!M4536=People!$B$5,People!$A$5)</f>
        <v>Anna Andreadi</v>
      </c>
      <c r="W4536" s="3" t="str">
        <f>IFERROR(VLOOKUP(B4536,Returns!$B$2:$C$801,2),"No")</f>
        <v>Yes</v>
      </c>
    </row>
    <row r="4537" spans="1:23" hidden="1" x14ac:dyDescent="0.2">
      <c r="A4537" s="1">
        <v>4536</v>
      </c>
      <c r="B4537" t="s">
        <v>8332</v>
      </c>
      <c r="C4537" s="2">
        <v>43654</v>
      </c>
      <c r="D4537" s="2">
        <v>43658</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s="3" t="str" cm="1">
        <f t="array" ref="V4537">_xlfn.IFS(Orders!M4537=People!$B$2,People!$A$2,Orders!M4537=People!$B$3,People!$A$3,Orders!M4537=People!$B$4,People!$A$3,Orders!M4537=People!$B$5,People!$A$5)</f>
        <v>Anna Andreadi</v>
      </c>
      <c r="W4537" s="3" t="str">
        <f>IFERROR(VLOOKUP(B4537,Returns!$B$2:$C$801,2),"No")</f>
        <v>Yes</v>
      </c>
    </row>
    <row r="4538" spans="1:23" hidden="1" x14ac:dyDescent="0.2">
      <c r="A4538" s="1">
        <v>4537</v>
      </c>
      <c r="B4538" t="s">
        <v>8332</v>
      </c>
      <c r="C4538" s="2">
        <v>43654</v>
      </c>
      <c r="D4538" s="2">
        <v>43658</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s="3" t="str" cm="1">
        <f t="array" ref="V4538">_xlfn.IFS(Orders!M4538=People!$B$2,People!$A$2,Orders!M4538=People!$B$3,People!$A$3,Orders!M4538=People!$B$4,People!$A$3,Orders!M4538=People!$B$5,People!$A$5)</f>
        <v>Anna Andreadi</v>
      </c>
      <c r="W4538" s="3" t="str">
        <f>IFERROR(VLOOKUP(B4538,Returns!$B$2:$C$801,2),"No")</f>
        <v>Yes</v>
      </c>
    </row>
    <row r="4539" spans="1:23" hidden="1" x14ac:dyDescent="0.2">
      <c r="A4539" s="1">
        <v>4538</v>
      </c>
      <c r="B4539" t="s">
        <v>8332</v>
      </c>
      <c r="C4539" s="2">
        <v>43654</v>
      </c>
      <c r="D4539" s="2">
        <v>43658</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s="3" t="str" cm="1">
        <f t="array" ref="V4539">_xlfn.IFS(Orders!M4539=People!$B$2,People!$A$2,Orders!M4539=People!$B$3,People!$A$3,Orders!M4539=People!$B$4,People!$A$3,Orders!M4539=People!$B$5,People!$A$5)</f>
        <v>Anna Andreadi</v>
      </c>
      <c r="W4539" s="3" t="str">
        <f>IFERROR(VLOOKUP(B4539,Returns!$B$2:$C$801,2),"No")</f>
        <v>Yes</v>
      </c>
    </row>
    <row r="4540" spans="1:23" hidden="1" x14ac:dyDescent="0.2">
      <c r="A4540" s="1">
        <v>4539</v>
      </c>
      <c r="B4540" t="s">
        <v>8332</v>
      </c>
      <c r="C4540" s="2">
        <v>43654</v>
      </c>
      <c r="D4540" s="2">
        <v>43658</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s="3" t="str" cm="1">
        <f t="array" ref="V4540">_xlfn.IFS(Orders!M4540=People!$B$2,People!$A$2,Orders!M4540=People!$B$3,People!$A$3,Orders!M4540=People!$B$4,People!$A$3,Orders!M4540=People!$B$5,People!$A$5)</f>
        <v>Anna Andreadi</v>
      </c>
      <c r="W4540" s="3" t="str">
        <f>IFERROR(VLOOKUP(B4540,Returns!$B$2:$C$801,2),"No")</f>
        <v>Yes</v>
      </c>
    </row>
    <row r="4541" spans="1:23" x14ac:dyDescent="0.2">
      <c r="A4541" s="1">
        <v>4540</v>
      </c>
      <c r="B4541" t="s">
        <v>5981</v>
      </c>
      <c r="C4541" s="2">
        <v>42793</v>
      </c>
      <c r="D4541" s="2">
        <v>42796</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s="3" t="str" cm="1">
        <f t="array" ref="V4541">_xlfn.IFS(Orders!M4541=People!$B$2,People!$A$2,Orders!M4541=People!$B$3,People!$A$3,Orders!M4541=People!$B$4,People!$A$3,Orders!M4541=People!$B$5,People!$A$5)</f>
        <v>Chuck Magee</v>
      </c>
      <c r="W4541" s="3" t="str">
        <f>IFERROR(VLOOKUP(B4541,Returns!$B$2:$C$801,2),"No")</f>
        <v>Yes</v>
      </c>
    </row>
    <row r="4542" spans="1:23" x14ac:dyDescent="0.2">
      <c r="A4542" s="1">
        <v>4541</v>
      </c>
      <c r="B4542" t="s">
        <v>5981</v>
      </c>
      <c r="C4542" s="2">
        <v>42793</v>
      </c>
      <c r="D4542" s="2">
        <v>42796</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s="3" t="str" cm="1">
        <f t="array" ref="V4542">_xlfn.IFS(Orders!M4542=People!$B$2,People!$A$2,Orders!M4542=People!$B$3,People!$A$3,Orders!M4542=People!$B$4,People!$A$3,Orders!M4542=People!$B$5,People!$A$5)</f>
        <v>Chuck Magee</v>
      </c>
      <c r="W4542" s="3" t="str">
        <f>IFERROR(VLOOKUP(B4542,Returns!$B$2:$C$801,2),"No")</f>
        <v>Yes</v>
      </c>
    </row>
    <row r="4543" spans="1:23" x14ac:dyDescent="0.2">
      <c r="A4543" s="1">
        <v>4542</v>
      </c>
      <c r="B4543" t="s">
        <v>8333</v>
      </c>
      <c r="C4543" s="2">
        <v>43632</v>
      </c>
      <c r="D4543" s="2">
        <v>43637</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s="3" t="str" cm="1">
        <f t="array" ref="V4543">_xlfn.IFS(Orders!M4543=People!$B$2,People!$A$2,Orders!M4543=People!$B$3,People!$A$3,Orders!M4543=People!$B$4,People!$A$3,Orders!M4543=People!$B$5,People!$A$5)</f>
        <v>Chuck Magee</v>
      </c>
      <c r="W4543" s="3" t="str">
        <f>IFERROR(VLOOKUP(B4543,Returns!$B$2:$C$801,2),"No")</f>
        <v>Yes</v>
      </c>
    </row>
    <row r="4544" spans="1:23" x14ac:dyDescent="0.2">
      <c r="A4544" s="1">
        <v>4543</v>
      </c>
      <c r="B4544" t="s">
        <v>8334</v>
      </c>
      <c r="C4544" s="2">
        <v>43554</v>
      </c>
      <c r="D4544" s="2">
        <v>43555</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s="3" t="str" cm="1">
        <f t="array" ref="V4544">_xlfn.IFS(Orders!M4544=People!$B$2,People!$A$2,Orders!M4544=People!$B$3,People!$A$3,Orders!M4544=People!$B$4,People!$A$3,Orders!M4544=People!$B$5,People!$A$5)</f>
        <v>Chuck Magee</v>
      </c>
      <c r="W4544" s="3" t="str">
        <f>IFERROR(VLOOKUP(B4544,Returns!$B$2:$C$801,2),"No")</f>
        <v>Yes</v>
      </c>
    </row>
    <row r="4545" spans="1:23" x14ac:dyDescent="0.2">
      <c r="A4545" s="1">
        <v>4544</v>
      </c>
      <c r="B4545" t="s">
        <v>8335</v>
      </c>
      <c r="C4545" s="2">
        <v>42928</v>
      </c>
      <c r="D4545" s="2">
        <v>42933</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s="3" t="str" cm="1">
        <f t="array" ref="V4545">_xlfn.IFS(Orders!M4545=People!$B$2,People!$A$2,Orders!M4545=People!$B$3,People!$A$3,Orders!M4545=People!$B$4,People!$A$3,Orders!M4545=People!$B$5,People!$A$5)</f>
        <v>Chuck Magee</v>
      </c>
      <c r="W4545" s="3" t="str">
        <f>IFERROR(VLOOKUP(B4545,Returns!$B$2:$C$801,2),"No")</f>
        <v>Yes</v>
      </c>
    </row>
    <row r="4546" spans="1:23" x14ac:dyDescent="0.2">
      <c r="A4546" s="1">
        <v>4545</v>
      </c>
      <c r="B4546" t="s">
        <v>8335</v>
      </c>
      <c r="C4546" s="2">
        <v>42928</v>
      </c>
      <c r="D4546" s="2">
        <v>42933</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s="3" t="str" cm="1">
        <f t="array" ref="V4546">_xlfn.IFS(Orders!M4546=People!$B$2,People!$A$2,Orders!M4546=People!$B$3,People!$A$3,Orders!M4546=People!$B$4,People!$A$3,Orders!M4546=People!$B$5,People!$A$5)</f>
        <v>Chuck Magee</v>
      </c>
      <c r="W4546" s="3" t="str">
        <f>IFERROR(VLOOKUP(B4546,Returns!$B$2:$C$801,2),"No")</f>
        <v>Yes</v>
      </c>
    </row>
    <row r="4547" spans="1:23" x14ac:dyDescent="0.2">
      <c r="A4547" s="1">
        <v>4546</v>
      </c>
      <c r="B4547" t="s">
        <v>8335</v>
      </c>
      <c r="C4547" s="2">
        <v>42928</v>
      </c>
      <c r="D4547" s="2">
        <v>42933</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s="3" t="str" cm="1">
        <f t="array" ref="V4547">_xlfn.IFS(Orders!M4547=People!$B$2,People!$A$2,Orders!M4547=People!$B$3,People!$A$3,Orders!M4547=People!$B$4,People!$A$3,Orders!M4547=People!$B$5,People!$A$5)</f>
        <v>Chuck Magee</v>
      </c>
      <c r="W4547" s="3" t="str">
        <f>IFERROR(VLOOKUP(B4547,Returns!$B$2:$C$801,2),"No")</f>
        <v>Yes</v>
      </c>
    </row>
    <row r="4548" spans="1:23" x14ac:dyDescent="0.2">
      <c r="A4548" s="1">
        <v>4547</v>
      </c>
      <c r="B4548" t="s">
        <v>8335</v>
      </c>
      <c r="C4548" s="2">
        <v>42928</v>
      </c>
      <c r="D4548" s="2">
        <v>42933</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s="3" t="str" cm="1">
        <f t="array" ref="V4548">_xlfn.IFS(Orders!M4548=People!$B$2,People!$A$2,Orders!M4548=People!$B$3,People!$A$3,Orders!M4548=People!$B$4,People!$A$3,Orders!M4548=People!$B$5,People!$A$5)</f>
        <v>Chuck Magee</v>
      </c>
      <c r="W4548" s="3" t="str">
        <f>IFERROR(VLOOKUP(B4548,Returns!$B$2:$C$801,2),"No")</f>
        <v>Yes</v>
      </c>
    </row>
    <row r="4549" spans="1:23" x14ac:dyDescent="0.2">
      <c r="A4549" s="1">
        <v>4548</v>
      </c>
      <c r="B4549" t="s">
        <v>8335</v>
      </c>
      <c r="C4549" s="2">
        <v>42928</v>
      </c>
      <c r="D4549" s="2">
        <v>42933</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s="3" t="str" cm="1">
        <f t="array" ref="V4549">_xlfn.IFS(Orders!M4549=People!$B$2,People!$A$2,Orders!M4549=People!$B$3,People!$A$3,Orders!M4549=People!$B$4,People!$A$3,Orders!M4549=People!$B$5,People!$A$5)</f>
        <v>Chuck Magee</v>
      </c>
      <c r="W4549" s="3" t="str">
        <f>IFERROR(VLOOKUP(B4549,Returns!$B$2:$C$801,2),"No")</f>
        <v>Yes</v>
      </c>
    </row>
    <row r="4550" spans="1:23" x14ac:dyDescent="0.2">
      <c r="A4550" s="1">
        <v>4549</v>
      </c>
      <c r="B4550" t="s">
        <v>8335</v>
      </c>
      <c r="C4550" s="2">
        <v>42928</v>
      </c>
      <c r="D4550" s="2">
        <v>42933</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s="3" t="str" cm="1">
        <f t="array" ref="V4550">_xlfn.IFS(Orders!M4550=People!$B$2,People!$A$2,Orders!M4550=People!$B$3,People!$A$3,Orders!M4550=People!$B$4,People!$A$3,Orders!M4550=People!$B$5,People!$A$5)</f>
        <v>Chuck Magee</v>
      </c>
      <c r="W4550" s="3" t="str">
        <f>IFERROR(VLOOKUP(B4550,Returns!$B$2:$C$801,2),"No")</f>
        <v>Yes</v>
      </c>
    </row>
    <row r="4551" spans="1:23" x14ac:dyDescent="0.2">
      <c r="A4551" s="1">
        <v>4550</v>
      </c>
      <c r="B4551" t="s">
        <v>8335</v>
      </c>
      <c r="C4551" s="2">
        <v>42928</v>
      </c>
      <c r="D4551" s="2">
        <v>42933</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s="3" t="str" cm="1">
        <f t="array" ref="V4551">_xlfn.IFS(Orders!M4551=People!$B$2,People!$A$2,Orders!M4551=People!$B$3,People!$A$3,Orders!M4551=People!$B$4,People!$A$3,Orders!M4551=People!$B$5,People!$A$5)</f>
        <v>Chuck Magee</v>
      </c>
      <c r="W4551" s="3" t="str">
        <f>IFERROR(VLOOKUP(B4551,Returns!$B$2:$C$801,2),"No")</f>
        <v>Yes</v>
      </c>
    </row>
    <row r="4552" spans="1:23" x14ac:dyDescent="0.2">
      <c r="A4552" s="1">
        <v>4551</v>
      </c>
      <c r="B4552" t="s">
        <v>8336</v>
      </c>
      <c r="C4552" s="2">
        <v>43585</v>
      </c>
      <c r="D4552" s="2">
        <v>43587</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s="3" t="str" cm="1">
        <f t="array" ref="V4552">_xlfn.IFS(Orders!M4552=People!$B$2,People!$A$2,Orders!M4552=People!$B$3,People!$A$3,Orders!M4552=People!$B$4,People!$A$3,Orders!M4552=People!$B$5,People!$A$5)</f>
        <v>Chuck Magee</v>
      </c>
      <c r="W4552" s="3" t="str">
        <f>IFERROR(VLOOKUP(B4552,Returns!$B$2:$C$801,2),"No")</f>
        <v>Yes</v>
      </c>
    </row>
    <row r="4553" spans="1:23" hidden="1" x14ac:dyDescent="0.2">
      <c r="A4553" s="1">
        <v>4552</v>
      </c>
      <c r="B4553" t="s">
        <v>8337</v>
      </c>
      <c r="C4553" s="2">
        <v>42564</v>
      </c>
      <c r="D4553" s="2">
        <v>42568</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s="3" t="str" cm="1">
        <f t="array" ref="V4553">_xlfn.IFS(Orders!M4553=People!$B$2,People!$A$2,Orders!M4553=People!$B$3,People!$A$3,Orders!M4553=People!$B$4,People!$A$3,Orders!M4553=People!$B$5,People!$A$5)</f>
        <v>Anna Andreadi</v>
      </c>
      <c r="W4553" s="3" t="str">
        <f>IFERROR(VLOOKUP(B4553,Returns!$B$2:$C$801,2),"No")</f>
        <v>Yes</v>
      </c>
    </row>
    <row r="4554" spans="1:23" hidden="1" x14ac:dyDescent="0.2">
      <c r="A4554" s="1">
        <v>4553</v>
      </c>
      <c r="B4554" t="s">
        <v>8338</v>
      </c>
      <c r="C4554" s="2">
        <v>42731</v>
      </c>
      <c r="D4554" s="2">
        <v>42737</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s="3" t="str" cm="1">
        <f t="array" ref="V4554">_xlfn.IFS(Orders!M4554=People!$B$2,People!$A$2,Orders!M4554=People!$B$3,People!$A$3,Orders!M4554=People!$B$4,People!$A$3,Orders!M4554=People!$B$5,People!$A$5)</f>
        <v>Anna Andreadi</v>
      </c>
      <c r="W4554" s="3" t="str">
        <f>IFERROR(VLOOKUP(B4554,Returns!$B$2:$C$801,2),"No")</f>
        <v>Yes</v>
      </c>
    </row>
    <row r="4555" spans="1:23" hidden="1" x14ac:dyDescent="0.2">
      <c r="A4555" s="1">
        <v>4554</v>
      </c>
      <c r="B4555" t="s">
        <v>8338</v>
      </c>
      <c r="C4555" s="2">
        <v>42731</v>
      </c>
      <c r="D4555" s="2">
        <v>42737</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s="3" t="str" cm="1">
        <f t="array" ref="V4555">_xlfn.IFS(Orders!M4555=People!$B$2,People!$A$2,Orders!M4555=People!$B$3,People!$A$3,Orders!M4555=People!$B$4,People!$A$3,Orders!M4555=People!$B$5,People!$A$5)</f>
        <v>Anna Andreadi</v>
      </c>
      <c r="W4555" s="3" t="str">
        <f>IFERROR(VLOOKUP(B4555,Returns!$B$2:$C$801,2),"No")</f>
        <v>Yes</v>
      </c>
    </row>
    <row r="4556" spans="1:23" x14ac:dyDescent="0.2">
      <c r="A4556" s="1">
        <v>4555</v>
      </c>
      <c r="B4556" t="s">
        <v>8339</v>
      </c>
      <c r="C4556" s="2">
        <v>43158</v>
      </c>
      <c r="D4556" s="2">
        <v>43160</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s="3" t="str" cm="1">
        <f t="array" ref="V4556">_xlfn.IFS(Orders!M4556=People!$B$2,People!$A$2,Orders!M4556=People!$B$3,People!$A$3,Orders!M4556=People!$B$4,People!$A$3,Orders!M4556=People!$B$5,People!$A$5)</f>
        <v>Chuck Magee</v>
      </c>
      <c r="W4556" s="3" t="str">
        <f>IFERROR(VLOOKUP(B4556,Returns!$B$2:$C$801,2),"No")</f>
        <v>Yes</v>
      </c>
    </row>
    <row r="4557" spans="1:23" hidden="1" x14ac:dyDescent="0.2">
      <c r="A4557" s="1">
        <v>4556</v>
      </c>
      <c r="B4557" t="s">
        <v>8340</v>
      </c>
      <c r="C4557" s="2">
        <v>42817</v>
      </c>
      <c r="D4557" s="2">
        <v>42820</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s="3" t="str" cm="1">
        <f t="array" ref="V4557">_xlfn.IFS(Orders!M4557=People!$B$2,People!$A$2,Orders!M4557=People!$B$3,People!$A$3,Orders!M4557=People!$B$4,People!$A$3,Orders!M4557=People!$B$5,People!$A$5)</f>
        <v>Cassandra Brandow</v>
      </c>
      <c r="W4557" s="3" t="str">
        <f>IFERROR(VLOOKUP(B4557,Returns!$B$2:$C$801,2),"No")</f>
        <v>Yes</v>
      </c>
    </row>
    <row r="4558" spans="1:23" hidden="1" x14ac:dyDescent="0.2">
      <c r="A4558" s="1">
        <v>4557</v>
      </c>
      <c r="B4558" t="s">
        <v>8340</v>
      </c>
      <c r="C4558" s="2">
        <v>42817</v>
      </c>
      <c r="D4558" s="2">
        <v>42820</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s="3" t="str" cm="1">
        <f t="array" ref="V4558">_xlfn.IFS(Orders!M4558=People!$B$2,People!$A$2,Orders!M4558=People!$B$3,People!$A$3,Orders!M4558=People!$B$4,People!$A$3,Orders!M4558=People!$B$5,People!$A$5)</f>
        <v>Cassandra Brandow</v>
      </c>
      <c r="W4558" s="3" t="str">
        <f>IFERROR(VLOOKUP(B4558,Returns!$B$2:$C$801,2),"No")</f>
        <v>Yes</v>
      </c>
    </row>
    <row r="4559" spans="1:23" hidden="1" x14ac:dyDescent="0.2">
      <c r="A4559" s="1">
        <v>4558</v>
      </c>
      <c r="B4559" t="s">
        <v>8341</v>
      </c>
      <c r="C4559" s="2">
        <v>43759</v>
      </c>
      <c r="D4559" s="2">
        <v>43766</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s="3" t="str" cm="1">
        <f t="array" ref="V4559">_xlfn.IFS(Orders!M4559=People!$B$2,People!$A$2,Orders!M4559=People!$B$3,People!$A$3,Orders!M4559=People!$B$4,People!$A$3,Orders!M4559=People!$B$5,People!$A$5)</f>
        <v>Anna Andreadi</v>
      </c>
      <c r="W4559" s="3" t="str">
        <f>IFERROR(VLOOKUP(B4559,Returns!$B$2:$C$801,2),"No")</f>
        <v>Yes</v>
      </c>
    </row>
    <row r="4560" spans="1:23" x14ac:dyDescent="0.2">
      <c r="A4560" s="1">
        <v>4559</v>
      </c>
      <c r="B4560" t="s">
        <v>8342</v>
      </c>
      <c r="C4560" s="2">
        <v>42735</v>
      </c>
      <c r="D4560" s="2">
        <v>42740</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s="3" t="str" cm="1">
        <f t="array" ref="V4560">_xlfn.IFS(Orders!M4560=People!$B$2,People!$A$2,Orders!M4560=People!$B$3,People!$A$3,Orders!M4560=People!$B$4,People!$A$3,Orders!M4560=People!$B$5,People!$A$5)</f>
        <v>Chuck Magee</v>
      </c>
      <c r="W4560" s="3" t="str">
        <f>IFERROR(VLOOKUP(B4560,Returns!$B$2:$C$801,2),"No")</f>
        <v>Yes</v>
      </c>
    </row>
    <row r="4561" spans="1:23" x14ac:dyDescent="0.2">
      <c r="A4561" s="1">
        <v>4560</v>
      </c>
      <c r="B4561" t="s">
        <v>8343</v>
      </c>
      <c r="C4561" s="2">
        <v>42495</v>
      </c>
      <c r="D4561" s="2">
        <v>42498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s="3" t="str" cm="1">
        <f t="array" ref="V4561">_xlfn.IFS(Orders!M4561=People!$B$2,People!$A$2,Orders!M4561=People!$B$3,People!$A$3,Orders!M4561=People!$B$4,People!$A$3,Orders!M4561=People!$B$5,People!$A$5)</f>
        <v>Chuck Magee</v>
      </c>
      <c r="W4561" s="3" t="str">
        <f>IFERROR(VLOOKUP(B4561,Returns!$B$2:$C$801,2),"No")</f>
        <v>Yes</v>
      </c>
    </row>
    <row r="4562" spans="1:23" hidden="1" x14ac:dyDescent="0.2">
      <c r="A4562" s="1">
        <v>4561</v>
      </c>
      <c r="B4562" t="s">
        <v>8344</v>
      </c>
      <c r="C4562" s="2">
        <v>43073</v>
      </c>
      <c r="D4562" s="2">
        <v>43078</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s="3" t="str" cm="1">
        <f t="array" ref="V4562">_xlfn.IFS(Orders!M4562=People!$B$2,People!$A$2,Orders!M4562=People!$B$3,People!$A$3,Orders!M4562=People!$B$4,People!$A$3,Orders!M4562=People!$B$5,People!$A$5)</f>
        <v>Anna Andreadi</v>
      </c>
      <c r="W4562" s="3" t="str">
        <f>IFERROR(VLOOKUP(B4562,Returns!$B$2:$C$801,2),"No")</f>
        <v>Yes</v>
      </c>
    </row>
    <row r="4563" spans="1:23" hidden="1" x14ac:dyDescent="0.2">
      <c r="A4563" s="1">
        <v>4562</v>
      </c>
      <c r="B4563" t="s">
        <v>8344</v>
      </c>
      <c r="C4563" s="2">
        <v>43073</v>
      </c>
      <c r="D4563" s="2">
        <v>43078</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s="3" t="str" cm="1">
        <f t="array" ref="V4563">_xlfn.IFS(Orders!M4563=People!$B$2,People!$A$2,Orders!M4563=People!$B$3,People!$A$3,Orders!M4563=People!$B$4,People!$A$3,Orders!M4563=People!$B$5,People!$A$5)</f>
        <v>Anna Andreadi</v>
      </c>
      <c r="W4563" s="3" t="str">
        <f>IFERROR(VLOOKUP(B4563,Returns!$B$2:$C$801,2),"No")</f>
        <v>Yes</v>
      </c>
    </row>
    <row r="4564" spans="1:23" hidden="1" x14ac:dyDescent="0.2">
      <c r="A4564" s="1">
        <v>4563</v>
      </c>
      <c r="B4564" t="s">
        <v>8344</v>
      </c>
      <c r="C4564" s="2">
        <v>43073</v>
      </c>
      <c r="D4564" s="2">
        <v>43078</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s="3" t="str" cm="1">
        <f t="array" ref="V4564">_xlfn.IFS(Orders!M4564=People!$B$2,People!$A$2,Orders!M4564=People!$B$3,People!$A$3,Orders!M4564=People!$B$4,People!$A$3,Orders!M4564=People!$B$5,People!$A$5)</f>
        <v>Anna Andreadi</v>
      </c>
      <c r="W4564" s="3" t="str">
        <f>IFERROR(VLOOKUP(B4564,Returns!$B$2:$C$801,2),"No")</f>
        <v>Yes</v>
      </c>
    </row>
    <row r="4565" spans="1:23" hidden="1" x14ac:dyDescent="0.2">
      <c r="A4565" s="1">
        <v>4564</v>
      </c>
      <c r="B4565" t="s">
        <v>8345</v>
      </c>
      <c r="C4565" s="2">
        <v>43734</v>
      </c>
      <c r="D4565" s="2">
        <v>43738</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s="3" t="str" cm="1">
        <f t="array" ref="V4565">_xlfn.IFS(Orders!M4565=People!$B$2,People!$A$2,Orders!M4565=People!$B$3,People!$A$3,Orders!M4565=People!$B$4,People!$A$3,Orders!M4565=People!$B$5,People!$A$5)</f>
        <v>Cassandra Brandow</v>
      </c>
      <c r="W4565" s="3" t="str">
        <f>IFERROR(VLOOKUP(B4565,Returns!$B$2:$C$801,2),"No")</f>
        <v>Yes</v>
      </c>
    </row>
    <row r="4566" spans="1:23" hidden="1" x14ac:dyDescent="0.2">
      <c r="A4566" s="1">
        <v>4565</v>
      </c>
      <c r="B4566" t="s">
        <v>8346</v>
      </c>
      <c r="C4566" s="2">
        <v>42713</v>
      </c>
      <c r="D4566" s="2">
        <v>42718</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s="3" t="str" cm="1">
        <f t="array" ref="V4566">_xlfn.IFS(Orders!M4566=People!$B$2,People!$A$2,Orders!M4566=People!$B$3,People!$A$3,Orders!M4566=People!$B$4,People!$A$3,Orders!M4566=People!$B$5,People!$A$5)</f>
        <v>Anna Andreadi</v>
      </c>
      <c r="W4566" s="3" t="str">
        <f>IFERROR(VLOOKUP(B4566,Returns!$B$2:$C$801,2),"No")</f>
        <v>Yes</v>
      </c>
    </row>
    <row r="4567" spans="1:23" hidden="1" x14ac:dyDescent="0.2">
      <c r="A4567" s="1">
        <v>4566</v>
      </c>
      <c r="B4567" t="s">
        <v>8347</v>
      </c>
      <c r="C4567" s="2">
        <v>43802</v>
      </c>
      <c r="D4567" s="2">
        <v>43809</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s="3" t="str" cm="1">
        <f t="array" ref="V4567">_xlfn.IFS(Orders!M4567=People!$B$2,People!$A$2,Orders!M4567=People!$B$3,People!$A$3,Orders!M4567=People!$B$4,People!$A$3,Orders!M4567=People!$B$5,People!$A$5)</f>
        <v>Cassandra Brandow</v>
      </c>
      <c r="W4567" s="3" t="str">
        <f>IFERROR(VLOOKUP(B4567,Returns!$B$2:$C$801,2),"No")</f>
        <v>Yes</v>
      </c>
    </row>
    <row r="4568" spans="1:23" hidden="1" x14ac:dyDescent="0.2">
      <c r="A4568" s="1">
        <v>4567</v>
      </c>
      <c r="B4568" t="s">
        <v>8347</v>
      </c>
      <c r="C4568" s="2">
        <v>43802</v>
      </c>
      <c r="D4568" s="2">
        <v>43809</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s="3" t="str" cm="1">
        <f t="array" ref="V4568">_xlfn.IFS(Orders!M4568=People!$B$2,People!$A$2,Orders!M4568=People!$B$3,People!$A$3,Orders!M4568=People!$B$4,People!$A$3,Orders!M4568=People!$B$5,People!$A$5)</f>
        <v>Cassandra Brandow</v>
      </c>
      <c r="W4568" s="3" t="str">
        <f>IFERROR(VLOOKUP(B4568,Returns!$B$2:$C$801,2),"No")</f>
        <v>Yes</v>
      </c>
    </row>
    <row r="4569" spans="1:23" hidden="1" x14ac:dyDescent="0.2">
      <c r="A4569" s="1">
        <v>4568</v>
      </c>
      <c r="B4569" t="s">
        <v>8347</v>
      </c>
      <c r="C4569" s="2">
        <v>43802</v>
      </c>
      <c r="D4569" s="2">
        <v>43809</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s="3" t="str" cm="1">
        <f t="array" ref="V4569">_xlfn.IFS(Orders!M4569=People!$B$2,People!$A$2,Orders!M4569=People!$B$3,People!$A$3,Orders!M4569=People!$B$4,People!$A$3,Orders!M4569=People!$B$5,People!$A$5)</f>
        <v>Cassandra Brandow</v>
      </c>
      <c r="W4569" s="3" t="str">
        <f>IFERROR(VLOOKUP(B4569,Returns!$B$2:$C$801,2),"No")</f>
        <v>Yes</v>
      </c>
    </row>
    <row r="4570" spans="1:23" x14ac:dyDescent="0.2">
      <c r="A4570" s="1">
        <v>4569</v>
      </c>
      <c r="B4570" t="s">
        <v>8348</v>
      </c>
      <c r="C4570" s="2">
        <v>43047</v>
      </c>
      <c r="D4570" s="2">
        <v>43052</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s="3" t="str" cm="1">
        <f t="array" ref="V4570">_xlfn.IFS(Orders!M4570=People!$B$2,People!$A$2,Orders!M4570=People!$B$3,People!$A$3,Orders!M4570=People!$B$4,People!$A$3,Orders!M4570=People!$B$5,People!$A$5)</f>
        <v>Chuck Magee</v>
      </c>
      <c r="W4570" s="3" t="str">
        <f>IFERROR(VLOOKUP(B4570,Returns!$B$2:$C$801,2),"No")</f>
        <v>Yes</v>
      </c>
    </row>
    <row r="4571" spans="1:23" hidden="1" x14ac:dyDescent="0.2">
      <c r="A4571" s="1">
        <v>4570</v>
      </c>
      <c r="B4571" t="s">
        <v>8349</v>
      </c>
      <c r="C4571" s="2">
        <v>42479</v>
      </c>
      <c r="D4571" s="2">
        <v>42481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s="3" t="str" cm="1">
        <f t="array" ref="V4571">_xlfn.IFS(Orders!M4571=People!$B$2,People!$A$2,Orders!M4571=People!$B$3,People!$A$3,Orders!M4571=People!$B$4,People!$A$3,Orders!M4571=People!$B$5,People!$A$5)</f>
        <v>Anna Andreadi</v>
      </c>
      <c r="W4571" s="3" t="str">
        <f>IFERROR(VLOOKUP(B4571,Returns!$B$2:$C$801,2),"No")</f>
        <v>Yes</v>
      </c>
    </row>
    <row r="4572" spans="1:23" x14ac:dyDescent="0.2">
      <c r="A4572" s="1">
        <v>4571</v>
      </c>
      <c r="B4572" t="s">
        <v>8350</v>
      </c>
      <c r="C4572" s="2">
        <v>42880</v>
      </c>
      <c r="D4572" s="2">
        <v>42882</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s="3" t="str" cm="1">
        <f t="array" ref="V4572">_xlfn.IFS(Orders!M4572=People!$B$2,People!$A$2,Orders!M4572=People!$B$3,People!$A$3,Orders!M4572=People!$B$4,People!$A$3,Orders!M4572=People!$B$5,People!$A$5)</f>
        <v>Chuck Magee</v>
      </c>
      <c r="W4572" s="3" t="str">
        <f>IFERROR(VLOOKUP(B4572,Returns!$B$2:$C$801,2),"No")</f>
        <v>Yes</v>
      </c>
    </row>
    <row r="4573" spans="1:23" x14ac:dyDescent="0.2">
      <c r="A4573" s="1">
        <v>4572</v>
      </c>
      <c r="B4573" t="s">
        <v>8350</v>
      </c>
      <c r="C4573" s="2">
        <v>42880</v>
      </c>
      <c r="D4573" s="2">
        <v>42882</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s="3" t="str" cm="1">
        <f t="array" ref="V4573">_xlfn.IFS(Orders!M4573=People!$B$2,People!$A$2,Orders!M4573=People!$B$3,People!$A$3,Orders!M4573=People!$B$4,People!$A$3,Orders!M4573=People!$B$5,People!$A$5)</f>
        <v>Chuck Magee</v>
      </c>
      <c r="W4573" s="3" t="str">
        <f>IFERROR(VLOOKUP(B4573,Returns!$B$2:$C$801,2),"No")</f>
        <v>Yes</v>
      </c>
    </row>
    <row r="4574" spans="1:23" hidden="1" x14ac:dyDescent="0.2">
      <c r="A4574" s="1">
        <v>4573</v>
      </c>
      <c r="B4574" t="s">
        <v>8351</v>
      </c>
      <c r="C4574" s="2">
        <v>43663</v>
      </c>
      <c r="D4574" s="2">
        <v>43667</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s="3" t="str" cm="1">
        <f t="array" ref="V4574">_xlfn.IFS(Orders!M4574=People!$B$2,People!$A$2,Orders!M4574=People!$B$3,People!$A$3,Orders!M4574=People!$B$4,People!$A$3,Orders!M4574=People!$B$5,People!$A$5)</f>
        <v>Anna Andreadi</v>
      </c>
      <c r="W4574" s="3" t="str">
        <f>IFERROR(VLOOKUP(B4574,Returns!$B$2:$C$801,2),"No")</f>
        <v>Yes</v>
      </c>
    </row>
    <row r="4575" spans="1:23" x14ac:dyDescent="0.2">
      <c r="A4575" s="1">
        <v>4574</v>
      </c>
      <c r="B4575" t="s">
        <v>8352</v>
      </c>
      <c r="C4575" s="2">
        <v>43446</v>
      </c>
      <c r="D4575" s="2">
        <v>43452</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s="3" t="str" cm="1">
        <f t="array" ref="V4575">_xlfn.IFS(Orders!M4575=People!$B$2,People!$A$2,Orders!M4575=People!$B$3,People!$A$3,Orders!M4575=People!$B$4,People!$A$3,Orders!M4575=People!$B$5,People!$A$5)</f>
        <v>Chuck Magee</v>
      </c>
      <c r="W4575" s="3" t="str">
        <f>IFERROR(VLOOKUP(B4575,Returns!$B$2:$C$801,2),"No")</f>
        <v>Yes</v>
      </c>
    </row>
    <row r="4576" spans="1:23" x14ac:dyDescent="0.2">
      <c r="A4576" s="1">
        <v>4575</v>
      </c>
      <c r="B4576" t="s">
        <v>8352</v>
      </c>
      <c r="C4576" s="2">
        <v>43446</v>
      </c>
      <c r="D4576" s="2">
        <v>43452</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s="3" t="str" cm="1">
        <f t="array" ref="V4576">_xlfn.IFS(Orders!M4576=People!$B$2,People!$A$2,Orders!M4576=People!$B$3,People!$A$3,Orders!M4576=People!$B$4,People!$A$3,Orders!M4576=People!$B$5,People!$A$5)</f>
        <v>Chuck Magee</v>
      </c>
      <c r="W4576" s="3" t="str">
        <f>IFERROR(VLOOKUP(B4576,Returns!$B$2:$C$801,2),"No")</f>
        <v>Yes</v>
      </c>
    </row>
    <row r="4577" spans="1:23" x14ac:dyDescent="0.2">
      <c r="A4577" s="1">
        <v>4576</v>
      </c>
      <c r="B4577" t="s">
        <v>8352</v>
      </c>
      <c r="C4577" s="2">
        <v>43446</v>
      </c>
      <c r="D4577" s="2">
        <v>43452</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s="3" t="str" cm="1">
        <f t="array" ref="V4577">_xlfn.IFS(Orders!M4577=People!$B$2,People!$A$2,Orders!M4577=People!$B$3,People!$A$3,Orders!M4577=People!$B$4,People!$A$3,Orders!M4577=People!$B$5,People!$A$5)</f>
        <v>Chuck Magee</v>
      </c>
      <c r="W4577" s="3" t="str">
        <f>IFERROR(VLOOKUP(B4577,Returns!$B$2:$C$801,2),"No")</f>
        <v>Yes</v>
      </c>
    </row>
    <row r="4578" spans="1:23" x14ac:dyDescent="0.2">
      <c r="A4578" s="1">
        <v>4577</v>
      </c>
      <c r="B4578" t="s">
        <v>8352</v>
      </c>
      <c r="C4578" s="2">
        <v>43446</v>
      </c>
      <c r="D4578" s="2">
        <v>43452</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s="3" t="str" cm="1">
        <f t="array" ref="V4578">_xlfn.IFS(Orders!M4578=People!$B$2,People!$A$2,Orders!M4578=People!$B$3,People!$A$3,Orders!M4578=People!$B$4,People!$A$3,Orders!M4578=People!$B$5,People!$A$5)</f>
        <v>Chuck Magee</v>
      </c>
      <c r="W4578" s="3" t="str">
        <f>IFERROR(VLOOKUP(B4578,Returns!$B$2:$C$801,2),"No")</f>
        <v>Yes</v>
      </c>
    </row>
    <row r="4579" spans="1:23" hidden="1" x14ac:dyDescent="0.2">
      <c r="A4579" s="1">
        <v>4578</v>
      </c>
      <c r="B4579" t="s">
        <v>8353</v>
      </c>
      <c r="C4579" s="2">
        <v>42471</v>
      </c>
      <c r="D4579" s="2">
        <v>42476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s="3" t="str" cm="1">
        <f t="array" ref="V4579">_xlfn.IFS(Orders!M4579=People!$B$2,People!$A$2,Orders!M4579=People!$B$3,People!$A$3,Orders!M4579=People!$B$4,People!$A$3,Orders!M4579=People!$B$5,People!$A$5)</f>
        <v>Anna Andreadi</v>
      </c>
      <c r="W4579" s="3" t="str">
        <f>IFERROR(VLOOKUP(B4579,Returns!$B$2:$C$801,2),"No")</f>
        <v>Yes</v>
      </c>
    </row>
    <row r="4580" spans="1:23" hidden="1" x14ac:dyDescent="0.2">
      <c r="A4580" s="1">
        <v>4579</v>
      </c>
      <c r="B4580" t="s">
        <v>8354</v>
      </c>
      <c r="C4580" s="2">
        <v>42895</v>
      </c>
      <c r="D4580" s="2">
        <v>42901</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s="3" t="str" cm="1">
        <f t="array" ref="V4580">_xlfn.IFS(Orders!M4580=People!$B$2,People!$A$2,Orders!M4580=People!$B$3,People!$A$3,Orders!M4580=People!$B$4,People!$A$3,Orders!M4580=People!$B$5,People!$A$5)</f>
        <v>Cassandra Brandow</v>
      </c>
      <c r="W4580" s="3" t="str">
        <f>IFERROR(VLOOKUP(B4580,Returns!$B$2:$C$801,2),"No")</f>
        <v>Yes</v>
      </c>
    </row>
    <row r="4581" spans="1:23" x14ac:dyDescent="0.2">
      <c r="A4581" s="1">
        <v>4580</v>
      </c>
      <c r="B4581" t="s">
        <v>8355</v>
      </c>
      <c r="C4581" s="2">
        <v>42578</v>
      </c>
      <c r="D4581" s="2">
        <v>42584</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s="3" t="str" cm="1">
        <f t="array" ref="V4581">_xlfn.IFS(Orders!M4581=People!$B$2,People!$A$2,Orders!M4581=People!$B$3,People!$A$3,Orders!M4581=People!$B$4,People!$A$3,Orders!M4581=People!$B$5,People!$A$5)</f>
        <v>Chuck Magee</v>
      </c>
      <c r="W4581" s="3" t="str">
        <f>IFERROR(VLOOKUP(B4581,Returns!$B$2:$C$801,2),"No")</f>
        <v>Yes</v>
      </c>
    </row>
    <row r="4582" spans="1:23" hidden="1" x14ac:dyDescent="0.2">
      <c r="A4582" s="1">
        <v>4581</v>
      </c>
      <c r="B4582" t="s">
        <v>8356</v>
      </c>
      <c r="C4582" s="2">
        <v>42947</v>
      </c>
      <c r="D4582" s="2">
        <v>42953</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s="3" t="str" cm="1">
        <f t="array" ref="V4582">_xlfn.IFS(Orders!M4582=People!$B$2,People!$A$2,Orders!M4582=People!$B$3,People!$A$3,Orders!M4582=People!$B$4,People!$A$3,Orders!M4582=People!$B$5,People!$A$5)</f>
        <v>Cassandra Brandow</v>
      </c>
      <c r="W4582" s="3" t="str">
        <f>IFERROR(VLOOKUP(B4582,Returns!$B$2:$C$801,2),"No")</f>
        <v>Yes</v>
      </c>
    </row>
    <row r="4583" spans="1:23" x14ac:dyDescent="0.2">
      <c r="A4583" s="1">
        <v>4582</v>
      </c>
      <c r="B4583" t="s">
        <v>8357</v>
      </c>
      <c r="C4583" s="2">
        <v>43362</v>
      </c>
      <c r="D4583" s="2">
        <v>43365</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s="3" t="str" cm="1">
        <f t="array" ref="V4583">_xlfn.IFS(Orders!M4583=People!$B$2,People!$A$2,Orders!M4583=People!$B$3,People!$A$3,Orders!M4583=People!$B$4,People!$A$3,Orders!M4583=People!$B$5,People!$A$5)</f>
        <v>Chuck Magee</v>
      </c>
      <c r="W4583" s="3" t="str">
        <f>IFERROR(VLOOKUP(B4583,Returns!$B$2:$C$801,2),"No")</f>
        <v>Yes</v>
      </c>
    </row>
    <row r="4584" spans="1:23" x14ac:dyDescent="0.2">
      <c r="A4584" s="1">
        <v>4583</v>
      </c>
      <c r="B4584" t="s">
        <v>8358</v>
      </c>
      <c r="C4584" s="2">
        <v>43261</v>
      </c>
      <c r="D4584" s="2">
        <v>43263</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s="3" t="str" cm="1">
        <f t="array" ref="V4584">_xlfn.IFS(Orders!M4584=People!$B$2,People!$A$2,Orders!M4584=People!$B$3,People!$A$3,Orders!M4584=People!$B$4,People!$A$3,Orders!M4584=People!$B$5,People!$A$5)</f>
        <v>Chuck Magee</v>
      </c>
      <c r="W4584" s="3" t="str">
        <f>IFERROR(VLOOKUP(B4584,Returns!$B$2:$C$801,2),"No")</f>
        <v>Yes</v>
      </c>
    </row>
    <row r="4585" spans="1:23" hidden="1" x14ac:dyDescent="0.2">
      <c r="A4585" s="1">
        <v>4584</v>
      </c>
      <c r="B4585" t="s">
        <v>8359</v>
      </c>
      <c r="C4585" s="2">
        <v>43338</v>
      </c>
      <c r="D4585" s="2">
        <v>43340</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s="3" t="str" cm="1">
        <f t="array" ref="V4585">_xlfn.IFS(Orders!M4585=People!$B$2,People!$A$2,Orders!M4585=People!$B$3,People!$A$3,Orders!M4585=People!$B$4,People!$A$3,Orders!M4585=People!$B$5,People!$A$5)</f>
        <v>Anna Andreadi</v>
      </c>
      <c r="W4585" s="3" t="str">
        <f>IFERROR(VLOOKUP(B4585,Returns!$B$2:$C$801,2),"No")</f>
        <v>Yes</v>
      </c>
    </row>
    <row r="4586" spans="1:23" hidden="1" x14ac:dyDescent="0.2">
      <c r="A4586" s="1">
        <v>4585</v>
      </c>
      <c r="B4586" t="s">
        <v>8360</v>
      </c>
      <c r="C4586" s="2">
        <v>43771</v>
      </c>
      <c r="D4586" s="2">
        <v>43773</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s="3" t="str" cm="1">
        <f t="array" ref="V4586">_xlfn.IFS(Orders!M4586=People!$B$2,People!$A$2,Orders!M4586=People!$B$3,People!$A$3,Orders!M4586=People!$B$4,People!$A$3,Orders!M4586=People!$B$5,People!$A$5)</f>
        <v>Anna Andreadi</v>
      </c>
      <c r="W4586" s="3" t="str">
        <f>IFERROR(VLOOKUP(B4586,Returns!$B$2:$C$801,2),"No")</f>
        <v>Yes</v>
      </c>
    </row>
    <row r="4587" spans="1:23" hidden="1" x14ac:dyDescent="0.2">
      <c r="A4587" s="1">
        <v>4586</v>
      </c>
      <c r="B4587" t="s">
        <v>8360</v>
      </c>
      <c r="C4587" s="2">
        <v>43771</v>
      </c>
      <c r="D4587" s="2">
        <v>43773</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s="3" t="str" cm="1">
        <f t="array" ref="V4587">_xlfn.IFS(Orders!M4587=People!$B$2,People!$A$2,Orders!M4587=People!$B$3,People!$A$3,Orders!M4587=People!$B$4,People!$A$3,Orders!M4587=People!$B$5,People!$A$5)</f>
        <v>Anna Andreadi</v>
      </c>
      <c r="W4587" s="3" t="str">
        <f>IFERROR(VLOOKUP(B4587,Returns!$B$2:$C$801,2),"No")</f>
        <v>Yes</v>
      </c>
    </row>
    <row r="4588" spans="1:23" hidden="1" x14ac:dyDescent="0.2">
      <c r="A4588" s="1">
        <v>4587</v>
      </c>
      <c r="B4588" t="s">
        <v>8360</v>
      </c>
      <c r="C4588" s="2">
        <v>43771</v>
      </c>
      <c r="D4588" s="2">
        <v>43773</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s="3" t="str" cm="1">
        <f t="array" ref="V4588">_xlfn.IFS(Orders!M4588=People!$B$2,People!$A$2,Orders!M4588=People!$B$3,People!$A$3,Orders!M4588=People!$B$4,People!$A$3,Orders!M4588=People!$B$5,People!$A$5)</f>
        <v>Anna Andreadi</v>
      </c>
      <c r="W4588" s="3" t="str">
        <f>IFERROR(VLOOKUP(B4588,Returns!$B$2:$C$801,2),"No")</f>
        <v>Yes</v>
      </c>
    </row>
    <row r="4589" spans="1:23" hidden="1" x14ac:dyDescent="0.2">
      <c r="A4589" s="1">
        <v>4588</v>
      </c>
      <c r="B4589" t="s">
        <v>8360</v>
      </c>
      <c r="C4589" s="2">
        <v>43771</v>
      </c>
      <c r="D4589" s="2">
        <v>43773</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s="3" t="str" cm="1">
        <f t="array" ref="V4589">_xlfn.IFS(Orders!M4589=People!$B$2,People!$A$2,Orders!M4589=People!$B$3,People!$A$3,Orders!M4589=People!$B$4,People!$A$3,Orders!M4589=People!$B$5,People!$A$5)</f>
        <v>Anna Andreadi</v>
      </c>
      <c r="W4589" s="3" t="str">
        <f>IFERROR(VLOOKUP(B4589,Returns!$B$2:$C$801,2),"No")</f>
        <v>Yes</v>
      </c>
    </row>
    <row r="4590" spans="1:23" hidden="1" x14ac:dyDescent="0.2">
      <c r="A4590" s="1">
        <v>4589</v>
      </c>
      <c r="B4590" t="s">
        <v>8360</v>
      </c>
      <c r="C4590" s="2">
        <v>43771</v>
      </c>
      <c r="D4590" s="2">
        <v>43773</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s="3" t="str" cm="1">
        <f t="array" ref="V4590">_xlfn.IFS(Orders!M4590=People!$B$2,People!$A$2,Orders!M4590=People!$B$3,People!$A$3,Orders!M4590=People!$B$4,People!$A$3,Orders!M4590=People!$B$5,People!$A$5)</f>
        <v>Anna Andreadi</v>
      </c>
      <c r="W4590" s="3" t="str">
        <f>IFERROR(VLOOKUP(B4590,Returns!$B$2:$C$801,2),"No")</f>
        <v>Yes</v>
      </c>
    </row>
    <row r="4591" spans="1:23" hidden="1" x14ac:dyDescent="0.2">
      <c r="A4591" s="1">
        <v>4590</v>
      </c>
      <c r="B4591" t="s">
        <v>8360</v>
      </c>
      <c r="C4591" s="2">
        <v>43771</v>
      </c>
      <c r="D4591" s="2">
        <v>43773</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s="3" t="str" cm="1">
        <f t="array" ref="V4591">_xlfn.IFS(Orders!M4591=People!$B$2,People!$A$2,Orders!M4591=People!$B$3,People!$A$3,Orders!M4591=People!$B$4,People!$A$3,Orders!M4591=People!$B$5,People!$A$5)</f>
        <v>Anna Andreadi</v>
      </c>
      <c r="W4591" s="3" t="str">
        <f>IFERROR(VLOOKUP(B4591,Returns!$B$2:$C$801,2),"No")</f>
        <v>Yes</v>
      </c>
    </row>
    <row r="4592" spans="1:23" hidden="1" x14ac:dyDescent="0.2">
      <c r="A4592" s="1">
        <v>4591</v>
      </c>
      <c r="B4592" t="s">
        <v>8361</v>
      </c>
      <c r="C4592" s="2">
        <v>43460</v>
      </c>
      <c r="D4592" s="2">
        <v>43465</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s="3" t="str" cm="1">
        <f t="array" ref="V4592">_xlfn.IFS(Orders!M4592=People!$B$2,People!$A$2,Orders!M4592=People!$B$3,People!$A$3,Orders!M4592=People!$B$4,People!$A$3,Orders!M4592=People!$B$5,People!$A$5)</f>
        <v>Anna Andreadi</v>
      </c>
      <c r="W4592" s="3" t="str">
        <f>IFERROR(VLOOKUP(B4592,Returns!$B$2:$C$801,2),"No")</f>
        <v>Yes</v>
      </c>
    </row>
    <row r="4593" spans="1:23" hidden="1" x14ac:dyDescent="0.2">
      <c r="A4593" s="1">
        <v>4592</v>
      </c>
      <c r="B4593" t="s">
        <v>8361</v>
      </c>
      <c r="C4593" s="2">
        <v>43460</v>
      </c>
      <c r="D4593" s="2">
        <v>43465</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s="3" t="str" cm="1">
        <f t="array" ref="V4593">_xlfn.IFS(Orders!M4593=People!$B$2,People!$A$2,Orders!M4593=People!$B$3,People!$A$3,Orders!M4593=People!$B$4,People!$A$3,Orders!M4593=People!$B$5,People!$A$5)</f>
        <v>Anna Andreadi</v>
      </c>
      <c r="W4593" s="3" t="str">
        <f>IFERROR(VLOOKUP(B4593,Returns!$B$2:$C$801,2),"No")</f>
        <v>Yes</v>
      </c>
    </row>
    <row r="4594" spans="1:23" hidden="1" x14ac:dyDescent="0.2">
      <c r="A4594" s="1">
        <v>4593</v>
      </c>
      <c r="B4594" t="s">
        <v>8361</v>
      </c>
      <c r="C4594" s="2">
        <v>43460</v>
      </c>
      <c r="D4594" s="2">
        <v>43465</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s="3" t="str" cm="1">
        <f t="array" ref="V4594">_xlfn.IFS(Orders!M4594=People!$B$2,People!$A$2,Orders!M4594=People!$B$3,People!$A$3,Orders!M4594=People!$B$4,People!$A$3,Orders!M4594=People!$B$5,People!$A$5)</f>
        <v>Anna Andreadi</v>
      </c>
      <c r="W4594" s="3" t="str">
        <f>IFERROR(VLOOKUP(B4594,Returns!$B$2:$C$801,2),"No")</f>
        <v>Yes</v>
      </c>
    </row>
    <row r="4595" spans="1:23" hidden="1" x14ac:dyDescent="0.2">
      <c r="A4595" s="1">
        <v>4594</v>
      </c>
      <c r="B4595" t="s">
        <v>8361</v>
      </c>
      <c r="C4595" s="2">
        <v>43460</v>
      </c>
      <c r="D4595" s="2">
        <v>43465</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s="3" t="str" cm="1">
        <f t="array" ref="V4595">_xlfn.IFS(Orders!M4595=People!$B$2,People!$A$2,Orders!M4595=People!$B$3,People!$A$3,Orders!M4595=People!$B$4,People!$A$3,Orders!M4595=People!$B$5,People!$A$5)</f>
        <v>Anna Andreadi</v>
      </c>
      <c r="W4595" s="3" t="str">
        <f>IFERROR(VLOOKUP(B4595,Returns!$B$2:$C$801,2),"No")</f>
        <v>Yes</v>
      </c>
    </row>
    <row r="4596" spans="1:23" hidden="1" x14ac:dyDescent="0.2">
      <c r="A4596" s="1">
        <v>4595</v>
      </c>
      <c r="B4596" t="s">
        <v>8361</v>
      </c>
      <c r="C4596" s="2">
        <v>43460</v>
      </c>
      <c r="D4596" s="2">
        <v>43465</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s="3" t="str" cm="1">
        <f t="array" ref="V4596">_xlfn.IFS(Orders!M4596=People!$B$2,People!$A$2,Orders!M4596=People!$B$3,People!$A$3,Orders!M4596=People!$B$4,People!$A$3,Orders!M4596=People!$B$5,People!$A$5)</f>
        <v>Anna Andreadi</v>
      </c>
      <c r="W4596" s="3" t="str">
        <f>IFERROR(VLOOKUP(B4596,Returns!$B$2:$C$801,2),"No")</f>
        <v>Yes</v>
      </c>
    </row>
    <row r="4597" spans="1:23" hidden="1" x14ac:dyDescent="0.2">
      <c r="A4597" s="1">
        <v>4596</v>
      </c>
      <c r="B4597" t="s">
        <v>8361</v>
      </c>
      <c r="C4597" s="2">
        <v>43460</v>
      </c>
      <c r="D4597" s="2">
        <v>43465</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s="3" t="str" cm="1">
        <f t="array" ref="V4597">_xlfn.IFS(Orders!M4597=People!$B$2,People!$A$2,Orders!M4597=People!$B$3,People!$A$3,Orders!M4597=People!$B$4,People!$A$3,Orders!M4597=People!$B$5,People!$A$5)</f>
        <v>Anna Andreadi</v>
      </c>
      <c r="W4597" s="3" t="str">
        <f>IFERROR(VLOOKUP(B4597,Returns!$B$2:$C$801,2),"No")</f>
        <v>Yes</v>
      </c>
    </row>
    <row r="4598" spans="1:23" x14ac:dyDescent="0.2">
      <c r="A4598" s="1">
        <v>4597</v>
      </c>
      <c r="B4598" t="s">
        <v>8362</v>
      </c>
      <c r="C4598" s="2">
        <v>43439</v>
      </c>
      <c r="D4598" s="2">
        <v>43444</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s="3" t="str" cm="1">
        <f t="array" ref="V4598">_xlfn.IFS(Orders!M4598=People!$B$2,People!$A$2,Orders!M4598=People!$B$3,People!$A$3,Orders!M4598=People!$B$4,People!$A$3,Orders!M4598=People!$B$5,People!$A$5)</f>
        <v>Chuck Magee</v>
      </c>
      <c r="W4598" s="3" t="str">
        <f>IFERROR(VLOOKUP(B4598,Returns!$B$2:$C$801,2),"No")</f>
        <v>Yes</v>
      </c>
    </row>
    <row r="4599" spans="1:23" x14ac:dyDescent="0.2">
      <c r="A4599" s="1">
        <v>4598</v>
      </c>
      <c r="B4599" t="s">
        <v>8363</v>
      </c>
      <c r="C4599" s="2">
        <v>43705</v>
      </c>
      <c r="D4599" s="2">
        <v>43709</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s="3" t="str" cm="1">
        <f t="array" ref="V4599">_xlfn.IFS(Orders!M4599=People!$B$2,People!$A$2,Orders!M4599=People!$B$3,People!$A$3,Orders!M4599=People!$B$4,People!$A$3,Orders!M4599=People!$B$5,People!$A$5)</f>
        <v>Chuck Magee</v>
      </c>
      <c r="W4599" s="3" t="str">
        <f>IFERROR(VLOOKUP(B4599,Returns!$B$2:$C$801,2),"No")</f>
        <v>Yes</v>
      </c>
    </row>
    <row r="4600" spans="1:23" x14ac:dyDescent="0.2">
      <c r="A4600" s="1">
        <v>4599</v>
      </c>
      <c r="B4600" t="s">
        <v>8363</v>
      </c>
      <c r="C4600" s="2">
        <v>43705</v>
      </c>
      <c r="D4600" s="2">
        <v>43709</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s="3" t="str" cm="1">
        <f t="array" ref="V4600">_xlfn.IFS(Orders!M4600=People!$B$2,People!$A$2,Orders!M4600=People!$B$3,People!$A$3,Orders!M4600=People!$B$4,People!$A$3,Orders!M4600=People!$B$5,People!$A$5)</f>
        <v>Chuck Magee</v>
      </c>
      <c r="W4600" s="3" t="str">
        <f>IFERROR(VLOOKUP(B4600,Returns!$B$2:$C$801,2),"No")</f>
        <v>Yes</v>
      </c>
    </row>
    <row r="4601" spans="1:23" x14ac:dyDescent="0.2">
      <c r="A4601" s="1">
        <v>4600</v>
      </c>
      <c r="B4601" t="s">
        <v>8364</v>
      </c>
      <c r="C4601" s="2">
        <v>42932</v>
      </c>
      <c r="D4601" s="2">
        <v>42936</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s="3" t="str" cm="1">
        <f t="array" ref="V4601">_xlfn.IFS(Orders!M4601=People!$B$2,People!$A$2,Orders!M4601=People!$B$3,People!$A$3,Orders!M4601=People!$B$4,People!$A$3,Orders!M4601=People!$B$5,People!$A$5)</f>
        <v>Chuck Magee</v>
      </c>
      <c r="W4601" s="3" t="str">
        <f>IFERROR(VLOOKUP(B4601,Returns!$B$2:$C$801,2),"No")</f>
        <v>Yes</v>
      </c>
    </row>
    <row r="4602" spans="1:23" x14ac:dyDescent="0.2">
      <c r="A4602" s="1">
        <v>4601</v>
      </c>
      <c r="B4602" t="s">
        <v>8364</v>
      </c>
      <c r="C4602" s="2">
        <v>42932</v>
      </c>
      <c r="D4602" s="2">
        <v>42936</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s="3" t="str" cm="1">
        <f t="array" ref="V4602">_xlfn.IFS(Orders!M4602=People!$B$2,People!$A$2,Orders!M4602=People!$B$3,People!$A$3,Orders!M4602=People!$B$4,People!$A$3,Orders!M4602=People!$B$5,People!$A$5)</f>
        <v>Chuck Magee</v>
      </c>
      <c r="W4602" s="3" t="str">
        <f>IFERROR(VLOOKUP(B4602,Returns!$B$2:$C$801,2),"No")</f>
        <v>Yes</v>
      </c>
    </row>
    <row r="4603" spans="1:23" x14ac:dyDescent="0.2">
      <c r="A4603" s="1">
        <v>4602</v>
      </c>
      <c r="B4603" t="s">
        <v>8364</v>
      </c>
      <c r="C4603" s="2">
        <v>42932</v>
      </c>
      <c r="D4603" s="2">
        <v>42936</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s="3" t="str" cm="1">
        <f t="array" ref="V4603">_xlfn.IFS(Orders!M4603=People!$B$2,People!$A$2,Orders!M4603=People!$B$3,People!$A$3,Orders!M4603=People!$B$4,People!$A$3,Orders!M4603=People!$B$5,People!$A$5)</f>
        <v>Chuck Magee</v>
      </c>
      <c r="W4603" s="3" t="str">
        <f>IFERROR(VLOOKUP(B4603,Returns!$B$2:$C$801,2),"No")</f>
        <v>Yes</v>
      </c>
    </row>
    <row r="4604" spans="1:23" hidden="1" x14ac:dyDescent="0.2">
      <c r="A4604" s="1">
        <v>4603</v>
      </c>
      <c r="B4604" t="s">
        <v>8365</v>
      </c>
      <c r="C4604" s="2">
        <v>42881</v>
      </c>
      <c r="D4604" s="2">
        <v>42884</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s="3" t="str" cm="1">
        <f t="array" ref="V4604">_xlfn.IFS(Orders!M4604=People!$B$2,People!$A$2,Orders!M4604=People!$B$3,People!$A$3,Orders!M4604=People!$B$4,People!$A$3,Orders!M4604=People!$B$5,People!$A$5)</f>
        <v>Cassandra Brandow</v>
      </c>
      <c r="W4604" s="3" t="str">
        <f>IFERROR(VLOOKUP(B4604,Returns!$B$2:$C$801,2),"No")</f>
        <v>Yes</v>
      </c>
    </row>
    <row r="4605" spans="1:23" hidden="1" x14ac:dyDescent="0.2">
      <c r="A4605" s="1">
        <v>4604</v>
      </c>
      <c r="B4605" t="s">
        <v>8365</v>
      </c>
      <c r="C4605" s="2">
        <v>42881</v>
      </c>
      <c r="D4605" s="2">
        <v>42884</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s="3" t="str" cm="1">
        <f t="array" ref="V4605">_xlfn.IFS(Orders!M4605=People!$B$2,People!$A$2,Orders!M4605=People!$B$3,People!$A$3,Orders!M4605=People!$B$4,People!$A$3,Orders!M4605=People!$B$5,People!$A$5)</f>
        <v>Cassandra Brandow</v>
      </c>
      <c r="W4605" s="3" t="str">
        <f>IFERROR(VLOOKUP(B4605,Returns!$B$2:$C$801,2),"No")</f>
        <v>Yes</v>
      </c>
    </row>
    <row r="4606" spans="1:23" hidden="1" x14ac:dyDescent="0.2">
      <c r="A4606" s="1">
        <v>4605</v>
      </c>
      <c r="B4606" t="s">
        <v>8365</v>
      </c>
      <c r="C4606" s="2">
        <v>42881</v>
      </c>
      <c r="D4606" s="2">
        <v>42884</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s="3" t="str" cm="1">
        <f t="array" ref="V4606">_xlfn.IFS(Orders!M4606=People!$B$2,People!$A$2,Orders!M4606=People!$B$3,People!$A$3,Orders!M4606=People!$B$4,People!$A$3,Orders!M4606=People!$B$5,People!$A$5)</f>
        <v>Cassandra Brandow</v>
      </c>
      <c r="W4606" s="3" t="str">
        <f>IFERROR(VLOOKUP(B4606,Returns!$B$2:$C$801,2),"No")</f>
        <v>Yes</v>
      </c>
    </row>
    <row r="4607" spans="1:23" hidden="1" x14ac:dyDescent="0.2">
      <c r="A4607" s="1">
        <v>4606</v>
      </c>
      <c r="B4607" t="s">
        <v>8365</v>
      </c>
      <c r="C4607" s="2">
        <v>42881</v>
      </c>
      <c r="D4607" s="2">
        <v>42884</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s="3" t="str" cm="1">
        <f t="array" ref="V4607">_xlfn.IFS(Orders!M4607=People!$B$2,People!$A$2,Orders!M4607=People!$B$3,People!$A$3,Orders!M4607=People!$B$4,People!$A$3,Orders!M4607=People!$B$5,People!$A$5)</f>
        <v>Cassandra Brandow</v>
      </c>
      <c r="W4607" s="3" t="str">
        <f>IFERROR(VLOOKUP(B4607,Returns!$B$2:$C$801,2),"No")</f>
        <v>Yes</v>
      </c>
    </row>
    <row r="4608" spans="1:23" x14ac:dyDescent="0.2">
      <c r="A4608" s="1">
        <v>4607</v>
      </c>
      <c r="B4608" t="s">
        <v>8366</v>
      </c>
      <c r="C4608" s="2">
        <v>42883</v>
      </c>
      <c r="D4608" s="2">
        <v>42888</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s="3" t="str" cm="1">
        <f t="array" ref="V4608">_xlfn.IFS(Orders!M4608=People!$B$2,People!$A$2,Orders!M4608=People!$B$3,People!$A$3,Orders!M4608=People!$B$4,People!$A$3,Orders!M4608=People!$B$5,People!$A$5)</f>
        <v>Chuck Magee</v>
      </c>
      <c r="W4608" s="3" t="str">
        <f>IFERROR(VLOOKUP(B4608,Returns!$B$2:$C$801,2),"No")</f>
        <v>Yes</v>
      </c>
    </row>
    <row r="4609" spans="1:23" x14ac:dyDescent="0.2">
      <c r="A4609" s="1">
        <v>4608</v>
      </c>
      <c r="B4609" t="s">
        <v>8366</v>
      </c>
      <c r="C4609" s="2">
        <v>42883</v>
      </c>
      <c r="D4609" s="2">
        <v>42888</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s="3" t="str" cm="1">
        <f t="array" ref="V4609">_xlfn.IFS(Orders!M4609=People!$B$2,People!$A$2,Orders!M4609=People!$B$3,People!$A$3,Orders!M4609=People!$B$4,People!$A$3,Orders!M4609=People!$B$5,People!$A$5)</f>
        <v>Chuck Magee</v>
      </c>
      <c r="W4609" s="3" t="str">
        <f>IFERROR(VLOOKUP(B4609,Returns!$B$2:$C$801,2),"No")</f>
        <v>Yes</v>
      </c>
    </row>
    <row r="4610" spans="1:23" x14ac:dyDescent="0.2">
      <c r="A4610" s="1">
        <v>4609</v>
      </c>
      <c r="B4610" t="s">
        <v>8366</v>
      </c>
      <c r="C4610" s="2">
        <v>42883</v>
      </c>
      <c r="D4610" s="2">
        <v>42888</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s="3" t="str" cm="1">
        <f t="array" ref="V4610">_xlfn.IFS(Orders!M4610=People!$B$2,People!$A$2,Orders!M4610=People!$B$3,People!$A$3,Orders!M4610=People!$B$4,People!$A$3,Orders!M4610=People!$B$5,People!$A$5)</f>
        <v>Chuck Magee</v>
      </c>
      <c r="W4610" s="3" t="str">
        <f>IFERROR(VLOOKUP(B4610,Returns!$B$2:$C$801,2),"No")</f>
        <v>Yes</v>
      </c>
    </row>
    <row r="4611" spans="1:23" x14ac:dyDescent="0.2">
      <c r="A4611" s="1">
        <v>4610</v>
      </c>
      <c r="B4611" t="s">
        <v>8366</v>
      </c>
      <c r="C4611" s="2">
        <v>42883</v>
      </c>
      <c r="D4611" s="2">
        <v>42888</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s="3" t="str" cm="1">
        <f t="array" ref="V4611">_xlfn.IFS(Orders!M4611=People!$B$2,People!$A$2,Orders!M4611=People!$B$3,People!$A$3,Orders!M4611=People!$B$4,People!$A$3,Orders!M4611=People!$B$5,People!$A$5)</f>
        <v>Chuck Magee</v>
      </c>
      <c r="W4611" s="3" t="str">
        <f>IFERROR(VLOOKUP(B4611,Returns!$B$2:$C$801,2),"No")</f>
        <v>Yes</v>
      </c>
    </row>
    <row r="4612" spans="1:23" hidden="1" x14ac:dyDescent="0.2">
      <c r="A4612" s="1">
        <v>4611</v>
      </c>
      <c r="B4612" t="s">
        <v>8367</v>
      </c>
      <c r="C4612" s="2">
        <v>43778</v>
      </c>
      <c r="D4612" s="2">
        <v>43783</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s="3" t="str" cm="1">
        <f t="array" ref="V4612">_xlfn.IFS(Orders!M4612=People!$B$2,People!$A$2,Orders!M4612=People!$B$3,People!$A$3,Orders!M4612=People!$B$4,People!$A$3,Orders!M4612=People!$B$5,People!$A$5)</f>
        <v>Anna Andreadi</v>
      </c>
      <c r="W4612" s="3" t="str">
        <f>IFERROR(VLOOKUP(B4612,Returns!$B$2:$C$801,2),"No")</f>
        <v>Yes</v>
      </c>
    </row>
    <row r="4613" spans="1:23" hidden="1" x14ac:dyDescent="0.2">
      <c r="A4613" s="1">
        <v>4612</v>
      </c>
      <c r="B4613" t="s">
        <v>8368</v>
      </c>
      <c r="C4613" s="2">
        <v>43124</v>
      </c>
      <c r="D4613" s="2">
        <v>43126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s="3" t="str" cm="1">
        <f t="array" ref="V4613">_xlfn.IFS(Orders!M4613=People!$B$2,People!$A$2,Orders!M4613=People!$B$3,People!$A$3,Orders!M4613=People!$B$4,People!$A$3,Orders!M4613=People!$B$5,People!$A$5)</f>
        <v>Cassandra Brandow</v>
      </c>
      <c r="W4613" s="3" t="str">
        <f>IFERROR(VLOOKUP(B4613,Returns!$B$2:$C$801,2),"No")</f>
        <v>Yes</v>
      </c>
    </row>
    <row r="4614" spans="1:23" hidden="1" x14ac:dyDescent="0.2">
      <c r="A4614" s="1">
        <v>4613</v>
      </c>
      <c r="B4614" t="s">
        <v>8369</v>
      </c>
      <c r="C4614" s="2">
        <v>43465</v>
      </c>
      <c r="D4614" s="2">
        <v>43471</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s="3" t="str" cm="1">
        <f t="array" ref="V4614">_xlfn.IFS(Orders!M4614=People!$B$2,People!$A$2,Orders!M4614=People!$B$3,People!$A$3,Orders!M4614=People!$B$4,People!$A$3,Orders!M4614=People!$B$5,People!$A$5)</f>
        <v>Cassandra Brandow</v>
      </c>
      <c r="W4614" s="3" t="str">
        <f>IFERROR(VLOOKUP(B4614,Returns!$B$2:$C$801,2),"No")</f>
        <v>Yes</v>
      </c>
    </row>
    <row r="4615" spans="1:23" hidden="1" x14ac:dyDescent="0.2">
      <c r="A4615" s="1">
        <v>4614</v>
      </c>
      <c r="B4615" t="s">
        <v>8369</v>
      </c>
      <c r="C4615" s="2">
        <v>43465</v>
      </c>
      <c r="D4615" s="2">
        <v>43471</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s="3" t="str" cm="1">
        <f t="array" ref="V4615">_xlfn.IFS(Orders!M4615=People!$B$2,People!$A$2,Orders!M4615=People!$B$3,People!$A$3,Orders!M4615=People!$B$4,People!$A$3,Orders!M4615=People!$B$5,People!$A$5)</f>
        <v>Cassandra Brandow</v>
      </c>
      <c r="W4615" s="3" t="str">
        <f>IFERROR(VLOOKUP(B4615,Returns!$B$2:$C$801,2),"No")</f>
        <v>Yes</v>
      </c>
    </row>
    <row r="4616" spans="1:23" x14ac:dyDescent="0.2">
      <c r="A4616" s="1">
        <v>4615</v>
      </c>
      <c r="B4616" t="s">
        <v>8370</v>
      </c>
      <c r="C4616" s="2">
        <v>43348</v>
      </c>
      <c r="D4616" s="2">
        <v>43353</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s="3" t="str" cm="1">
        <f t="array" ref="V4616">_xlfn.IFS(Orders!M4616=People!$B$2,People!$A$2,Orders!M4616=People!$B$3,People!$A$3,Orders!M4616=People!$B$4,People!$A$3,Orders!M4616=People!$B$5,People!$A$5)</f>
        <v>Chuck Magee</v>
      </c>
      <c r="W4616" s="3" t="str">
        <f>IFERROR(VLOOKUP(B4616,Returns!$B$2:$C$801,2),"No")</f>
        <v>Yes</v>
      </c>
    </row>
    <row r="4617" spans="1:23" x14ac:dyDescent="0.2">
      <c r="A4617" s="1">
        <v>4616</v>
      </c>
      <c r="B4617" t="s">
        <v>8370</v>
      </c>
      <c r="C4617" s="2">
        <v>43348</v>
      </c>
      <c r="D4617" s="2">
        <v>43353</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s="3" t="str" cm="1">
        <f t="array" ref="V4617">_xlfn.IFS(Orders!M4617=People!$B$2,People!$A$2,Orders!M4617=People!$B$3,People!$A$3,Orders!M4617=People!$B$4,People!$A$3,Orders!M4617=People!$B$5,People!$A$5)</f>
        <v>Chuck Magee</v>
      </c>
      <c r="W4617" s="3" t="str">
        <f>IFERROR(VLOOKUP(B4617,Returns!$B$2:$C$801,2),"No")</f>
        <v>Yes</v>
      </c>
    </row>
    <row r="4618" spans="1:23" x14ac:dyDescent="0.2">
      <c r="A4618" s="1">
        <v>4617</v>
      </c>
      <c r="B4618" t="s">
        <v>8371</v>
      </c>
      <c r="C4618" s="2">
        <v>42982</v>
      </c>
      <c r="D4618" s="2">
        <v>42985</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s="3" t="str" cm="1">
        <f t="array" ref="V4618">_xlfn.IFS(Orders!M4618=People!$B$2,People!$A$2,Orders!M4618=People!$B$3,People!$A$3,Orders!M4618=People!$B$4,People!$A$3,Orders!M4618=People!$B$5,People!$A$5)</f>
        <v>Chuck Magee</v>
      </c>
      <c r="W4618" s="3" t="str">
        <f>IFERROR(VLOOKUP(B4618,Returns!$B$2:$C$801,2),"No")</f>
        <v>Yes</v>
      </c>
    </row>
    <row r="4619" spans="1:23" x14ac:dyDescent="0.2">
      <c r="A4619" s="1">
        <v>4618</v>
      </c>
      <c r="B4619" t="s">
        <v>8372</v>
      </c>
      <c r="C4619" s="2">
        <v>42999</v>
      </c>
      <c r="D4619" s="2">
        <v>43004</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s="3" t="str" cm="1">
        <f t="array" ref="V4619">_xlfn.IFS(Orders!M4619=People!$B$2,People!$A$2,Orders!M4619=People!$B$3,People!$A$3,Orders!M4619=People!$B$4,People!$A$3,Orders!M4619=People!$B$5,People!$A$5)</f>
        <v>Chuck Magee</v>
      </c>
      <c r="W4619" s="3" t="str">
        <f>IFERROR(VLOOKUP(B4619,Returns!$B$2:$C$801,2),"No")</f>
        <v>Yes</v>
      </c>
    </row>
    <row r="4620" spans="1:23" x14ac:dyDescent="0.2">
      <c r="A4620" s="1">
        <v>4619</v>
      </c>
      <c r="B4620" t="s">
        <v>8372</v>
      </c>
      <c r="C4620" s="2">
        <v>42999</v>
      </c>
      <c r="D4620" s="2">
        <v>43004</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s="3" t="str" cm="1">
        <f t="array" ref="V4620">_xlfn.IFS(Orders!M4620=People!$B$2,People!$A$2,Orders!M4620=People!$B$3,People!$A$3,Orders!M4620=People!$B$4,People!$A$3,Orders!M4620=People!$B$5,People!$A$5)</f>
        <v>Chuck Magee</v>
      </c>
      <c r="W4620" s="3" t="str">
        <f>IFERROR(VLOOKUP(B4620,Returns!$B$2:$C$801,2),"No")</f>
        <v>Yes</v>
      </c>
    </row>
    <row r="4621" spans="1:23" hidden="1" x14ac:dyDescent="0.2">
      <c r="A4621" s="1">
        <v>4620</v>
      </c>
      <c r="B4621" t="s">
        <v>8373</v>
      </c>
      <c r="C4621" s="2">
        <v>43823</v>
      </c>
      <c r="D4621" s="2">
        <v>43824</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s="3" t="str" cm="1">
        <f t="array" ref="V4621">_xlfn.IFS(Orders!M4621=People!$B$2,People!$A$2,Orders!M4621=People!$B$3,People!$A$3,Orders!M4621=People!$B$4,People!$A$3,Orders!M4621=People!$B$5,People!$A$5)</f>
        <v>Anna Andreadi</v>
      </c>
      <c r="W4621" s="3" t="str">
        <f>IFERROR(VLOOKUP(B4621,Returns!$B$2:$C$801,2),"No")</f>
        <v>Yes</v>
      </c>
    </row>
    <row r="4622" spans="1:23" hidden="1" x14ac:dyDescent="0.2">
      <c r="A4622" s="1">
        <v>4621</v>
      </c>
      <c r="B4622" t="s">
        <v>8373</v>
      </c>
      <c r="C4622" s="2">
        <v>43823</v>
      </c>
      <c r="D4622" s="2">
        <v>43824</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s="3" t="str" cm="1">
        <f t="array" ref="V4622">_xlfn.IFS(Orders!M4622=People!$B$2,People!$A$2,Orders!M4622=People!$B$3,People!$A$3,Orders!M4622=People!$B$4,People!$A$3,Orders!M4622=People!$B$5,People!$A$5)</f>
        <v>Anna Andreadi</v>
      </c>
      <c r="W4622" s="3" t="str">
        <f>IFERROR(VLOOKUP(B4622,Returns!$B$2:$C$801,2),"No")</f>
        <v>Yes</v>
      </c>
    </row>
    <row r="4623" spans="1:23" x14ac:dyDescent="0.2">
      <c r="A4623" s="1">
        <v>4622</v>
      </c>
      <c r="B4623" t="s">
        <v>8374</v>
      </c>
      <c r="C4623" s="2">
        <v>43013</v>
      </c>
      <c r="D4623" s="2">
        <v>43016</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s="3" t="str" cm="1">
        <f t="array" ref="V4623">_xlfn.IFS(Orders!M4623=People!$B$2,People!$A$2,Orders!M4623=People!$B$3,People!$A$3,Orders!M4623=People!$B$4,People!$A$3,Orders!M4623=People!$B$5,People!$A$5)</f>
        <v>Chuck Magee</v>
      </c>
      <c r="W4623" s="3" t="str">
        <f>IFERROR(VLOOKUP(B4623,Returns!$B$2:$C$801,2),"No")</f>
        <v>Yes</v>
      </c>
    </row>
    <row r="4624" spans="1:23" hidden="1" x14ac:dyDescent="0.2">
      <c r="A4624" s="1">
        <v>4623</v>
      </c>
      <c r="B4624" t="s">
        <v>8375</v>
      </c>
      <c r="C4624" s="2">
        <v>43717</v>
      </c>
      <c r="D4624" s="2">
        <v>43722</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s="3" t="str" cm="1">
        <f t="array" ref="V4624">_xlfn.IFS(Orders!M4624=People!$B$2,People!$A$2,Orders!M4624=People!$B$3,People!$A$3,Orders!M4624=People!$B$4,People!$A$3,Orders!M4624=People!$B$5,People!$A$5)</f>
        <v>Cassandra Brandow</v>
      </c>
      <c r="W4624" s="3" t="str">
        <f>IFERROR(VLOOKUP(B4624,Returns!$B$2:$C$801,2),"No")</f>
        <v>Yes</v>
      </c>
    </row>
    <row r="4625" spans="1:23" hidden="1" x14ac:dyDescent="0.2">
      <c r="A4625" s="1">
        <v>4624</v>
      </c>
      <c r="B4625" t="s">
        <v>8375</v>
      </c>
      <c r="C4625" s="2">
        <v>43717</v>
      </c>
      <c r="D4625" s="2">
        <v>43722</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s="3" t="str" cm="1">
        <f t="array" ref="V4625">_xlfn.IFS(Orders!M4625=People!$B$2,People!$A$2,Orders!M4625=People!$B$3,People!$A$3,Orders!M4625=People!$B$4,People!$A$3,Orders!M4625=People!$B$5,People!$A$5)</f>
        <v>Cassandra Brandow</v>
      </c>
      <c r="W4625" s="3" t="str">
        <f>IFERROR(VLOOKUP(B4625,Returns!$B$2:$C$801,2),"No")</f>
        <v>Yes</v>
      </c>
    </row>
    <row r="4626" spans="1:23" hidden="1" x14ac:dyDescent="0.2">
      <c r="A4626" s="1">
        <v>4625</v>
      </c>
      <c r="B4626" t="s">
        <v>8375</v>
      </c>
      <c r="C4626" s="2">
        <v>43717</v>
      </c>
      <c r="D4626" s="2">
        <v>43722</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s="3" t="str" cm="1">
        <f t="array" ref="V4626">_xlfn.IFS(Orders!M4626=People!$B$2,People!$A$2,Orders!M4626=People!$B$3,People!$A$3,Orders!M4626=People!$B$4,People!$A$3,Orders!M4626=People!$B$5,People!$A$5)</f>
        <v>Cassandra Brandow</v>
      </c>
      <c r="W4626" s="3" t="str">
        <f>IFERROR(VLOOKUP(B4626,Returns!$B$2:$C$801,2),"No")</f>
        <v>Yes</v>
      </c>
    </row>
    <row r="4627" spans="1:23" hidden="1" x14ac:dyDescent="0.2">
      <c r="A4627" s="1">
        <v>4626</v>
      </c>
      <c r="B4627" t="s">
        <v>8375</v>
      </c>
      <c r="C4627" s="2">
        <v>43717</v>
      </c>
      <c r="D4627" s="2">
        <v>43722</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s="3" t="str" cm="1">
        <f t="array" ref="V4627">_xlfn.IFS(Orders!M4627=People!$B$2,People!$A$2,Orders!M4627=People!$B$3,People!$A$3,Orders!M4627=People!$B$4,People!$A$3,Orders!M4627=People!$B$5,People!$A$5)</f>
        <v>Cassandra Brandow</v>
      </c>
      <c r="W4627" s="3" t="str">
        <f>IFERROR(VLOOKUP(B4627,Returns!$B$2:$C$801,2),"No")</f>
        <v>Yes</v>
      </c>
    </row>
    <row r="4628" spans="1:23" x14ac:dyDescent="0.2">
      <c r="A4628" s="1">
        <v>4627</v>
      </c>
      <c r="B4628" t="s">
        <v>8376</v>
      </c>
      <c r="C4628" s="2">
        <v>43417</v>
      </c>
      <c r="D4628" s="2">
        <v>43422</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s="3" t="str" cm="1">
        <f t="array" ref="V4628">_xlfn.IFS(Orders!M4628=People!$B$2,People!$A$2,Orders!M4628=People!$B$3,People!$A$3,Orders!M4628=People!$B$4,People!$A$3,Orders!M4628=People!$B$5,People!$A$5)</f>
        <v>Chuck Magee</v>
      </c>
      <c r="W4628" s="3" t="str">
        <f>IFERROR(VLOOKUP(B4628,Returns!$B$2:$C$801,2),"No")</f>
        <v>Yes</v>
      </c>
    </row>
    <row r="4629" spans="1:23" x14ac:dyDescent="0.2">
      <c r="A4629" s="1">
        <v>4628</v>
      </c>
      <c r="B4629" t="s">
        <v>8376</v>
      </c>
      <c r="C4629" s="2">
        <v>43417</v>
      </c>
      <c r="D4629" s="2">
        <v>43422</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s="3" t="str" cm="1">
        <f t="array" ref="V4629">_xlfn.IFS(Orders!M4629=People!$B$2,People!$A$2,Orders!M4629=People!$B$3,People!$A$3,Orders!M4629=People!$B$4,People!$A$3,Orders!M4629=People!$B$5,People!$A$5)</f>
        <v>Chuck Magee</v>
      </c>
      <c r="W4629" s="3" t="str">
        <f>IFERROR(VLOOKUP(B4629,Returns!$B$2:$C$801,2),"No")</f>
        <v>Yes</v>
      </c>
    </row>
    <row r="4630" spans="1:23" x14ac:dyDescent="0.2">
      <c r="A4630" s="1">
        <v>4629</v>
      </c>
      <c r="B4630" t="s">
        <v>8376</v>
      </c>
      <c r="C4630" s="2">
        <v>43417</v>
      </c>
      <c r="D4630" s="2">
        <v>43422</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s="3" t="str" cm="1">
        <f t="array" ref="V4630">_xlfn.IFS(Orders!M4630=People!$B$2,People!$A$2,Orders!M4630=People!$B$3,People!$A$3,Orders!M4630=People!$B$4,People!$A$3,Orders!M4630=People!$B$5,People!$A$5)</f>
        <v>Chuck Magee</v>
      </c>
      <c r="W4630" s="3" t="str">
        <f>IFERROR(VLOOKUP(B4630,Returns!$B$2:$C$801,2),"No")</f>
        <v>Yes</v>
      </c>
    </row>
    <row r="4631" spans="1:23" x14ac:dyDescent="0.2">
      <c r="A4631" s="1">
        <v>4630</v>
      </c>
      <c r="B4631" t="s">
        <v>8376</v>
      </c>
      <c r="C4631" s="2">
        <v>43417</v>
      </c>
      <c r="D4631" s="2">
        <v>43422</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s="3" t="str" cm="1">
        <f t="array" ref="V4631">_xlfn.IFS(Orders!M4631=People!$B$2,People!$A$2,Orders!M4631=People!$B$3,People!$A$3,Orders!M4631=People!$B$4,People!$A$3,Orders!M4631=People!$B$5,People!$A$5)</f>
        <v>Chuck Magee</v>
      </c>
      <c r="W4631" s="3" t="str">
        <f>IFERROR(VLOOKUP(B4631,Returns!$B$2:$C$801,2),"No")</f>
        <v>Yes</v>
      </c>
    </row>
    <row r="4632" spans="1:23" x14ac:dyDescent="0.2">
      <c r="A4632" s="1">
        <v>4631</v>
      </c>
      <c r="B4632" t="s">
        <v>8377</v>
      </c>
      <c r="C4632" s="2">
        <v>43023</v>
      </c>
      <c r="D4632" s="2">
        <v>43023</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s="3" t="str" cm="1">
        <f t="array" ref="V4632">_xlfn.IFS(Orders!M4632=People!$B$2,People!$A$2,Orders!M4632=People!$B$3,People!$A$3,Orders!M4632=People!$B$4,People!$A$3,Orders!M4632=People!$B$5,People!$A$5)</f>
        <v>Chuck Magee</v>
      </c>
      <c r="W4632" s="3" t="str">
        <f>IFERROR(VLOOKUP(B4632,Returns!$B$2:$C$801,2),"No")</f>
        <v>Yes</v>
      </c>
    </row>
    <row r="4633" spans="1:23" hidden="1" x14ac:dyDescent="0.2">
      <c r="A4633" s="1">
        <v>4632</v>
      </c>
      <c r="B4633" t="s">
        <v>8378</v>
      </c>
      <c r="C4633" s="2">
        <v>43680</v>
      </c>
      <c r="D4633" s="2">
        <v>43685</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s="3" t="str" cm="1">
        <f t="array" ref="V4633">_xlfn.IFS(Orders!M4633=People!$B$2,People!$A$2,Orders!M4633=People!$B$3,People!$A$3,Orders!M4633=People!$B$4,People!$A$3,Orders!M4633=People!$B$5,People!$A$5)</f>
        <v>Anna Andreadi</v>
      </c>
      <c r="W4633" s="3" t="str">
        <f>IFERROR(VLOOKUP(B4633,Returns!$B$2:$C$801,2),"No")</f>
        <v>Yes</v>
      </c>
    </row>
    <row r="4634" spans="1:23" hidden="1" x14ac:dyDescent="0.2">
      <c r="A4634" s="1">
        <v>4633</v>
      </c>
      <c r="B4634" t="s">
        <v>8378</v>
      </c>
      <c r="C4634" s="2">
        <v>43680</v>
      </c>
      <c r="D4634" s="2">
        <v>43685</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s="3" t="str" cm="1">
        <f t="array" ref="V4634">_xlfn.IFS(Orders!M4634=People!$B$2,People!$A$2,Orders!M4634=People!$B$3,People!$A$3,Orders!M4634=People!$B$4,People!$A$3,Orders!M4634=People!$B$5,People!$A$5)</f>
        <v>Anna Andreadi</v>
      </c>
      <c r="W4634" s="3" t="str">
        <f>IFERROR(VLOOKUP(B4634,Returns!$B$2:$C$801,2),"No")</f>
        <v>Yes</v>
      </c>
    </row>
    <row r="4635" spans="1:23" hidden="1" x14ac:dyDescent="0.2">
      <c r="A4635" s="1">
        <v>4634</v>
      </c>
      <c r="B4635" t="s">
        <v>5995</v>
      </c>
      <c r="C4635" s="2">
        <v>42968</v>
      </c>
      <c r="D4635" s="2">
        <v>42973</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s="3" t="str" cm="1">
        <f t="array" ref="V4635">_xlfn.IFS(Orders!M4635=People!$B$2,People!$A$2,Orders!M4635=People!$B$3,People!$A$3,Orders!M4635=People!$B$4,People!$A$3,Orders!M4635=People!$B$5,People!$A$5)</f>
        <v>Anna Andreadi</v>
      </c>
      <c r="W4635" s="3" t="str">
        <f>IFERROR(VLOOKUP(B4635,Returns!$B$2:$C$801,2),"No")</f>
        <v>Yes</v>
      </c>
    </row>
    <row r="4636" spans="1:23" hidden="1" x14ac:dyDescent="0.2">
      <c r="A4636" s="1">
        <v>4635</v>
      </c>
      <c r="B4636" t="s">
        <v>5995</v>
      </c>
      <c r="C4636" s="2">
        <v>42968</v>
      </c>
      <c r="D4636" s="2">
        <v>42973</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s="3" t="str" cm="1">
        <f t="array" ref="V4636">_xlfn.IFS(Orders!M4636=People!$B$2,People!$A$2,Orders!M4636=People!$B$3,People!$A$3,Orders!M4636=People!$B$4,People!$A$3,Orders!M4636=People!$B$5,People!$A$5)</f>
        <v>Anna Andreadi</v>
      </c>
      <c r="W4636" s="3" t="str">
        <f>IFERROR(VLOOKUP(B4636,Returns!$B$2:$C$801,2),"No")</f>
        <v>Yes</v>
      </c>
    </row>
    <row r="4637" spans="1:23" hidden="1" x14ac:dyDescent="0.2">
      <c r="A4637" s="1">
        <v>4636</v>
      </c>
      <c r="B4637" t="s">
        <v>8379</v>
      </c>
      <c r="C4637" s="2">
        <v>43536</v>
      </c>
      <c r="D4637" s="2">
        <v>43541</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s="3" t="str" cm="1">
        <f t="array" ref="V4637">_xlfn.IFS(Orders!M4637=People!$B$2,People!$A$2,Orders!M4637=People!$B$3,People!$A$3,Orders!M4637=People!$B$4,People!$A$3,Orders!M4637=People!$B$5,People!$A$5)</f>
        <v>Anna Andreadi</v>
      </c>
      <c r="W4637" s="3" t="str">
        <f>IFERROR(VLOOKUP(B4637,Returns!$B$2:$C$801,2),"No")</f>
        <v>Yes</v>
      </c>
    </row>
    <row r="4638" spans="1:23" hidden="1" x14ac:dyDescent="0.2">
      <c r="A4638" s="1">
        <v>4637</v>
      </c>
      <c r="B4638" t="s">
        <v>8380</v>
      </c>
      <c r="C4638" s="2">
        <v>43582</v>
      </c>
      <c r="D4638" s="2">
        <v>43584</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s="3" t="str" cm="1">
        <f t="array" ref="V4638">_xlfn.IFS(Orders!M4638=People!$B$2,People!$A$2,Orders!M4638=People!$B$3,People!$A$3,Orders!M4638=People!$B$4,People!$A$3,Orders!M4638=People!$B$5,People!$A$5)</f>
        <v>Anna Andreadi</v>
      </c>
      <c r="W4638" s="3" t="str">
        <f>IFERROR(VLOOKUP(B4638,Returns!$B$2:$C$801,2),"No")</f>
        <v>Yes</v>
      </c>
    </row>
    <row r="4639" spans="1:23" hidden="1" x14ac:dyDescent="0.2">
      <c r="A4639" s="1">
        <v>4638</v>
      </c>
      <c r="B4639" t="s">
        <v>8380</v>
      </c>
      <c r="C4639" s="2">
        <v>43582</v>
      </c>
      <c r="D4639" s="2">
        <v>43584</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s="3" t="str" cm="1">
        <f t="array" ref="V4639">_xlfn.IFS(Orders!M4639=People!$B$2,People!$A$2,Orders!M4639=People!$B$3,People!$A$3,Orders!M4639=People!$B$4,People!$A$3,Orders!M4639=People!$B$5,People!$A$5)</f>
        <v>Anna Andreadi</v>
      </c>
      <c r="W4639" s="3" t="str">
        <f>IFERROR(VLOOKUP(B4639,Returns!$B$2:$C$801,2),"No")</f>
        <v>Yes</v>
      </c>
    </row>
    <row r="4640" spans="1:23" hidden="1" x14ac:dyDescent="0.2">
      <c r="A4640" s="1">
        <v>4639</v>
      </c>
      <c r="B4640" t="s">
        <v>8380</v>
      </c>
      <c r="C4640" s="2">
        <v>43582</v>
      </c>
      <c r="D4640" s="2">
        <v>43584</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s="3" t="str" cm="1">
        <f t="array" ref="V4640">_xlfn.IFS(Orders!M4640=People!$B$2,People!$A$2,Orders!M4640=People!$B$3,People!$A$3,Orders!M4640=People!$B$4,People!$A$3,Orders!M4640=People!$B$5,People!$A$5)</f>
        <v>Anna Andreadi</v>
      </c>
      <c r="W4640" s="3" t="str">
        <f>IFERROR(VLOOKUP(B4640,Returns!$B$2:$C$801,2),"No")</f>
        <v>Yes</v>
      </c>
    </row>
    <row r="4641" spans="1:23" hidden="1" x14ac:dyDescent="0.2">
      <c r="A4641" s="1">
        <v>4640</v>
      </c>
      <c r="B4641" t="s">
        <v>8381</v>
      </c>
      <c r="C4641" s="2">
        <v>43354</v>
      </c>
      <c r="D4641" s="2">
        <v>43359</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s="3" t="str" cm="1">
        <f t="array" ref="V4641">_xlfn.IFS(Orders!M4641=People!$B$2,People!$A$2,Orders!M4641=People!$B$3,People!$A$3,Orders!M4641=People!$B$4,People!$A$3,Orders!M4641=People!$B$5,People!$A$5)</f>
        <v>Cassandra Brandow</v>
      </c>
      <c r="W4641" s="3" t="str">
        <f>IFERROR(VLOOKUP(B4641,Returns!$B$2:$C$801,2),"No")</f>
        <v>Yes</v>
      </c>
    </row>
    <row r="4642" spans="1:23" hidden="1" x14ac:dyDescent="0.2">
      <c r="A4642" s="1">
        <v>4641</v>
      </c>
      <c r="B4642" t="s">
        <v>8381</v>
      </c>
      <c r="C4642" s="2">
        <v>43354</v>
      </c>
      <c r="D4642" s="2">
        <v>43359</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s="3" t="str" cm="1">
        <f t="array" ref="V4642">_xlfn.IFS(Orders!M4642=People!$B$2,People!$A$2,Orders!M4642=People!$B$3,People!$A$3,Orders!M4642=People!$B$4,People!$A$3,Orders!M4642=People!$B$5,People!$A$5)</f>
        <v>Cassandra Brandow</v>
      </c>
      <c r="W4642" s="3" t="str">
        <f>IFERROR(VLOOKUP(B4642,Returns!$B$2:$C$801,2),"No")</f>
        <v>Yes</v>
      </c>
    </row>
    <row r="4643" spans="1:23" hidden="1" x14ac:dyDescent="0.2">
      <c r="A4643" s="1">
        <v>4642</v>
      </c>
      <c r="B4643" t="s">
        <v>8382</v>
      </c>
      <c r="C4643" s="2">
        <v>43760</v>
      </c>
      <c r="D4643" s="2">
        <v>43762</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s="3" t="str" cm="1">
        <f t="array" ref="V4643">_xlfn.IFS(Orders!M4643=People!$B$2,People!$A$2,Orders!M4643=People!$B$3,People!$A$3,Orders!M4643=People!$B$4,People!$A$3,Orders!M4643=People!$B$5,People!$A$5)</f>
        <v>Anna Andreadi</v>
      </c>
      <c r="W4643" s="3" t="str">
        <f>IFERROR(VLOOKUP(B4643,Returns!$B$2:$C$801,2),"No")</f>
        <v>Yes</v>
      </c>
    </row>
    <row r="4644" spans="1:23" hidden="1" x14ac:dyDescent="0.2">
      <c r="A4644" s="1">
        <v>4643</v>
      </c>
      <c r="B4644" t="s">
        <v>8382</v>
      </c>
      <c r="C4644" s="2">
        <v>43760</v>
      </c>
      <c r="D4644" s="2">
        <v>43762</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s="3" t="str" cm="1">
        <f t="array" ref="V4644">_xlfn.IFS(Orders!M4644=People!$B$2,People!$A$2,Orders!M4644=People!$B$3,People!$A$3,Orders!M4644=People!$B$4,People!$A$3,Orders!M4644=People!$B$5,People!$A$5)</f>
        <v>Anna Andreadi</v>
      </c>
      <c r="W4644" s="3" t="str">
        <f>IFERROR(VLOOKUP(B4644,Returns!$B$2:$C$801,2),"No")</f>
        <v>Yes</v>
      </c>
    </row>
    <row r="4645" spans="1:23" hidden="1" x14ac:dyDescent="0.2">
      <c r="A4645" s="1">
        <v>4644</v>
      </c>
      <c r="B4645" t="s">
        <v>8383</v>
      </c>
      <c r="C4645" s="2">
        <v>42949</v>
      </c>
      <c r="D4645" s="2">
        <v>42953</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s="3" t="str" cm="1">
        <f t="array" ref="V4645">_xlfn.IFS(Orders!M4645=People!$B$2,People!$A$2,Orders!M4645=People!$B$3,People!$A$3,Orders!M4645=People!$B$4,People!$A$3,Orders!M4645=People!$B$5,People!$A$5)</f>
        <v>Anna Andreadi</v>
      </c>
      <c r="W4645" s="3" t="str">
        <f>IFERROR(VLOOKUP(B4645,Returns!$B$2:$C$801,2),"No")</f>
        <v>Yes</v>
      </c>
    </row>
    <row r="4646" spans="1:23" hidden="1" x14ac:dyDescent="0.2">
      <c r="A4646" s="1">
        <v>4645</v>
      </c>
      <c r="B4646" t="s">
        <v>8383</v>
      </c>
      <c r="C4646" s="2">
        <v>42949</v>
      </c>
      <c r="D4646" s="2">
        <v>42953</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s="3" t="str" cm="1">
        <f t="array" ref="V4646">_xlfn.IFS(Orders!M4646=People!$B$2,People!$A$2,Orders!M4646=People!$B$3,People!$A$3,Orders!M4646=People!$B$4,People!$A$3,Orders!M4646=People!$B$5,People!$A$5)</f>
        <v>Anna Andreadi</v>
      </c>
      <c r="W4646" s="3" t="str">
        <f>IFERROR(VLOOKUP(B4646,Returns!$B$2:$C$801,2),"No")</f>
        <v>Yes</v>
      </c>
    </row>
    <row r="4647" spans="1:23" x14ac:dyDescent="0.2">
      <c r="A4647" s="1">
        <v>4646</v>
      </c>
      <c r="B4647" t="s">
        <v>8384</v>
      </c>
      <c r="C4647" s="2">
        <v>43324</v>
      </c>
      <c r="D4647" s="2">
        <v>43328</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s="3" t="str" cm="1">
        <f t="array" ref="V4647">_xlfn.IFS(Orders!M4647=People!$B$2,People!$A$2,Orders!M4647=People!$B$3,People!$A$3,Orders!M4647=People!$B$4,People!$A$3,Orders!M4647=People!$B$5,People!$A$5)</f>
        <v>Chuck Magee</v>
      </c>
      <c r="W4647" s="3" t="str">
        <f>IFERROR(VLOOKUP(B4647,Returns!$B$2:$C$801,2),"No")</f>
        <v>Yes</v>
      </c>
    </row>
    <row r="4648" spans="1:23" hidden="1" x14ac:dyDescent="0.2">
      <c r="A4648" s="1">
        <v>4647</v>
      </c>
      <c r="B4648" t="s">
        <v>8385</v>
      </c>
      <c r="C4648" s="2">
        <v>42520</v>
      </c>
      <c r="D4648" s="2">
        <v>42526</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s="3" t="str" cm="1">
        <f t="array" ref="V4648">_xlfn.IFS(Orders!M4648=People!$B$2,People!$A$2,Orders!M4648=People!$B$3,People!$A$3,Orders!M4648=People!$B$4,People!$A$3,Orders!M4648=People!$B$5,People!$A$5)</f>
        <v>Cassandra Brandow</v>
      </c>
      <c r="W4648" s="3" t="str">
        <f>IFERROR(VLOOKUP(B4648,Returns!$B$2:$C$801,2),"No")</f>
        <v>Yes</v>
      </c>
    </row>
    <row r="4649" spans="1:23" x14ac:dyDescent="0.2">
      <c r="A4649" s="1">
        <v>4648</v>
      </c>
      <c r="B4649" t="s">
        <v>8386</v>
      </c>
      <c r="C4649" s="2">
        <v>43216</v>
      </c>
      <c r="D4649" s="2">
        <v>43221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s="3" t="str" cm="1">
        <f t="array" ref="V4649">_xlfn.IFS(Orders!M4649=People!$B$2,People!$A$2,Orders!M4649=People!$B$3,People!$A$3,Orders!M4649=People!$B$4,People!$A$3,Orders!M4649=People!$B$5,People!$A$5)</f>
        <v>Chuck Magee</v>
      </c>
      <c r="W4649" s="3" t="str">
        <f>IFERROR(VLOOKUP(B4649,Returns!$B$2:$C$801,2),"No")</f>
        <v>Yes</v>
      </c>
    </row>
    <row r="4650" spans="1:23" hidden="1" x14ac:dyDescent="0.2">
      <c r="A4650" s="1">
        <v>4649</v>
      </c>
      <c r="B4650" t="s">
        <v>8387</v>
      </c>
      <c r="C4650" s="2">
        <v>43599</v>
      </c>
      <c r="D4650" s="2">
        <v>43604</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s="3" t="str" cm="1">
        <f t="array" ref="V4650">_xlfn.IFS(Orders!M4650=People!$B$2,People!$A$2,Orders!M4650=People!$B$3,People!$A$3,Orders!M4650=People!$B$4,People!$A$3,Orders!M4650=People!$B$5,People!$A$5)</f>
        <v>Anna Andreadi</v>
      </c>
      <c r="W4650" s="3" t="str">
        <f>IFERROR(VLOOKUP(B4650,Returns!$B$2:$C$801,2),"No")</f>
        <v>Yes</v>
      </c>
    </row>
    <row r="4651" spans="1:23" hidden="1" x14ac:dyDescent="0.2">
      <c r="A4651" s="1">
        <v>4650</v>
      </c>
      <c r="B4651" t="s">
        <v>8387</v>
      </c>
      <c r="C4651" s="2">
        <v>43599</v>
      </c>
      <c r="D4651" s="2">
        <v>43604</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s="3" t="str" cm="1">
        <f t="array" ref="V4651">_xlfn.IFS(Orders!M4651=People!$B$2,People!$A$2,Orders!M4651=People!$B$3,People!$A$3,Orders!M4651=People!$B$4,People!$A$3,Orders!M4651=People!$B$5,People!$A$5)</f>
        <v>Anna Andreadi</v>
      </c>
      <c r="W4651" s="3" t="str">
        <f>IFERROR(VLOOKUP(B4651,Returns!$B$2:$C$801,2),"No")</f>
        <v>Yes</v>
      </c>
    </row>
    <row r="4652" spans="1:23" hidden="1" x14ac:dyDescent="0.2">
      <c r="A4652" s="1">
        <v>4651</v>
      </c>
      <c r="B4652" t="s">
        <v>8388</v>
      </c>
      <c r="C4652" s="2">
        <v>43563</v>
      </c>
      <c r="D4652" s="2">
        <v>43567</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s="3" t="str" cm="1">
        <f t="array" ref="V4652">_xlfn.IFS(Orders!M4652=People!$B$2,People!$A$2,Orders!M4652=People!$B$3,People!$A$3,Orders!M4652=People!$B$4,People!$A$3,Orders!M4652=People!$B$5,People!$A$5)</f>
        <v>Anna Andreadi</v>
      </c>
      <c r="W4652" s="3" t="str">
        <f>IFERROR(VLOOKUP(B4652,Returns!$B$2:$C$801,2),"No")</f>
        <v>Yes</v>
      </c>
    </row>
    <row r="4653" spans="1:23" hidden="1" x14ac:dyDescent="0.2">
      <c r="A4653" s="1">
        <v>4652</v>
      </c>
      <c r="B4653" t="s">
        <v>8388</v>
      </c>
      <c r="C4653" s="2">
        <v>43563</v>
      </c>
      <c r="D4653" s="2">
        <v>43567</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s="3" t="str" cm="1">
        <f t="array" ref="V4653">_xlfn.IFS(Orders!M4653=People!$B$2,People!$A$2,Orders!M4653=People!$B$3,People!$A$3,Orders!M4653=People!$B$4,People!$A$3,Orders!M4653=People!$B$5,People!$A$5)</f>
        <v>Anna Andreadi</v>
      </c>
      <c r="W4653" s="3" t="str">
        <f>IFERROR(VLOOKUP(B4653,Returns!$B$2:$C$801,2),"No")</f>
        <v>Yes</v>
      </c>
    </row>
    <row r="4654" spans="1:23" x14ac:dyDescent="0.2">
      <c r="A4654" s="1">
        <v>4653</v>
      </c>
      <c r="B4654" t="s">
        <v>8389</v>
      </c>
      <c r="C4654" s="2">
        <v>43513</v>
      </c>
      <c r="D4654" s="2">
        <v>43519</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s="3" t="str" cm="1">
        <f t="array" ref="V4654">_xlfn.IFS(Orders!M4654=People!$B$2,People!$A$2,Orders!M4654=People!$B$3,People!$A$3,Orders!M4654=People!$B$4,People!$A$3,Orders!M4654=People!$B$5,People!$A$5)</f>
        <v>Chuck Magee</v>
      </c>
      <c r="W4654" s="3" t="str">
        <f>IFERROR(VLOOKUP(B4654,Returns!$B$2:$C$801,2),"No")</f>
        <v>Yes</v>
      </c>
    </row>
    <row r="4655" spans="1:23" x14ac:dyDescent="0.2">
      <c r="A4655" s="1">
        <v>4654</v>
      </c>
      <c r="B4655" t="s">
        <v>8389</v>
      </c>
      <c r="C4655" s="2">
        <v>43513</v>
      </c>
      <c r="D4655" s="2">
        <v>43519</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s="3" t="str" cm="1">
        <f t="array" ref="V4655">_xlfn.IFS(Orders!M4655=People!$B$2,People!$A$2,Orders!M4655=People!$B$3,People!$A$3,Orders!M4655=People!$B$4,People!$A$3,Orders!M4655=People!$B$5,People!$A$5)</f>
        <v>Chuck Magee</v>
      </c>
      <c r="W4655" s="3" t="str">
        <f>IFERROR(VLOOKUP(B4655,Returns!$B$2:$C$801,2),"No")</f>
        <v>Yes</v>
      </c>
    </row>
    <row r="4656" spans="1:23" hidden="1" x14ac:dyDescent="0.2">
      <c r="A4656" s="1">
        <v>4655</v>
      </c>
      <c r="B4656" t="s">
        <v>8390</v>
      </c>
      <c r="C4656" s="2">
        <v>43640</v>
      </c>
      <c r="D4656" s="2">
        <v>43642</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s="3" t="str" cm="1">
        <f t="array" ref="V4656">_xlfn.IFS(Orders!M4656=People!$B$2,People!$A$2,Orders!M4656=People!$B$3,People!$A$3,Orders!M4656=People!$B$4,People!$A$3,Orders!M4656=People!$B$5,People!$A$5)</f>
        <v>Anna Andreadi</v>
      </c>
      <c r="W4656" s="3" t="str">
        <f>IFERROR(VLOOKUP(B4656,Returns!$B$2:$C$801,2),"No")</f>
        <v>Yes</v>
      </c>
    </row>
    <row r="4657" spans="1:23" x14ac:dyDescent="0.2">
      <c r="A4657" s="1">
        <v>4656</v>
      </c>
      <c r="B4657" t="s">
        <v>8391</v>
      </c>
      <c r="C4657" s="2">
        <v>42495</v>
      </c>
      <c r="D4657" s="2">
        <v>42500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s="3" t="str" cm="1">
        <f t="array" ref="V4657">_xlfn.IFS(Orders!M4657=People!$B$2,People!$A$2,Orders!M4657=People!$B$3,People!$A$3,Orders!M4657=People!$B$4,People!$A$3,Orders!M4657=People!$B$5,People!$A$5)</f>
        <v>Chuck Magee</v>
      </c>
      <c r="W4657" s="3" t="str">
        <f>IFERROR(VLOOKUP(B4657,Returns!$B$2:$C$801,2),"No")</f>
        <v>Yes</v>
      </c>
    </row>
    <row r="4658" spans="1:23" x14ac:dyDescent="0.2">
      <c r="A4658" s="1">
        <v>4657</v>
      </c>
      <c r="B4658" t="s">
        <v>8392</v>
      </c>
      <c r="C4658" s="2">
        <v>42858</v>
      </c>
      <c r="D4658" s="2">
        <v>42862</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s="3" t="str" cm="1">
        <f t="array" ref="V4658">_xlfn.IFS(Orders!M4658=People!$B$2,People!$A$2,Orders!M4658=People!$B$3,People!$A$3,Orders!M4658=People!$B$4,People!$A$3,Orders!M4658=People!$B$5,People!$A$5)</f>
        <v>Chuck Magee</v>
      </c>
      <c r="W4658" s="3" t="str">
        <f>IFERROR(VLOOKUP(B4658,Returns!$B$2:$C$801,2),"No")</f>
        <v>Yes</v>
      </c>
    </row>
    <row r="4659" spans="1:23" x14ac:dyDescent="0.2">
      <c r="A4659" s="1">
        <v>4658</v>
      </c>
      <c r="B4659" t="s">
        <v>8392</v>
      </c>
      <c r="C4659" s="2">
        <v>42858</v>
      </c>
      <c r="D4659" s="2">
        <v>42862</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s="3" t="str" cm="1">
        <f t="array" ref="V4659">_xlfn.IFS(Orders!M4659=People!$B$2,People!$A$2,Orders!M4659=People!$B$3,People!$A$3,Orders!M4659=People!$B$4,People!$A$3,Orders!M4659=People!$B$5,People!$A$5)</f>
        <v>Chuck Magee</v>
      </c>
      <c r="W4659" s="3" t="str">
        <f>IFERROR(VLOOKUP(B4659,Returns!$B$2:$C$801,2),"No")</f>
        <v>Yes</v>
      </c>
    </row>
    <row r="4660" spans="1:23" x14ac:dyDescent="0.2">
      <c r="A4660" s="1">
        <v>4659</v>
      </c>
      <c r="B4660" t="s">
        <v>8392</v>
      </c>
      <c r="C4660" s="2">
        <v>42858</v>
      </c>
      <c r="D4660" s="2">
        <v>42862</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s="3" t="str" cm="1">
        <f t="array" ref="V4660">_xlfn.IFS(Orders!M4660=People!$B$2,People!$A$2,Orders!M4660=People!$B$3,People!$A$3,Orders!M4660=People!$B$4,People!$A$3,Orders!M4660=People!$B$5,People!$A$5)</f>
        <v>Chuck Magee</v>
      </c>
      <c r="W4660" s="3" t="str">
        <f>IFERROR(VLOOKUP(B4660,Returns!$B$2:$C$801,2),"No")</f>
        <v>Yes</v>
      </c>
    </row>
    <row r="4661" spans="1:23" x14ac:dyDescent="0.2">
      <c r="A4661" s="1">
        <v>4660</v>
      </c>
      <c r="B4661" t="s">
        <v>8392</v>
      </c>
      <c r="C4661" s="2">
        <v>42858</v>
      </c>
      <c r="D4661" s="2">
        <v>42862</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s="3" t="str" cm="1">
        <f t="array" ref="V4661">_xlfn.IFS(Orders!M4661=People!$B$2,People!$A$2,Orders!M4661=People!$B$3,People!$A$3,Orders!M4661=People!$B$4,People!$A$3,Orders!M4661=People!$B$5,People!$A$5)</f>
        <v>Chuck Magee</v>
      </c>
      <c r="W4661" s="3" t="str">
        <f>IFERROR(VLOOKUP(B4661,Returns!$B$2:$C$801,2),"No")</f>
        <v>Yes</v>
      </c>
    </row>
    <row r="4662" spans="1:23" x14ac:dyDescent="0.2">
      <c r="A4662" s="1">
        <v>4661</v>
      </c>
      <c r="B4662" t="s">
        <v>8392</v>
      </c>
      <c r="C4662" s="2">
        <v>42858</v>
      </c>
      <c r="D4662" s="2">
        <v>42862</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s="3" t="str" cm="1">
        <f t="array" ref="V4662">_xlfn.IFS(Orders!M4662=People!$B$2,People!$A$2,Orders!M4662=People!$B$3,People!$A$3,Orders!M4662=People!$B$4,People!$A$3,Orders!M4662=People!$B$5,People!$A$5)</f>
        <v>Chuck Magee</v>
      </c>
      <c r="W4662" s="3" t="str">
        <f>IFERROR(VLOOKUP(B4662,Returns!$B$2:$C$801,2),"No")</f>
        <v>Yes</v>
      </c>
    </row>
    <row r="4663" spans="1:23" x14ac:dyDescent="0.2">
      <c r="A4663" s="1">
        <v>4662</v>
      </c>
      <c r="B4663" t="s">
        <v>8392</v>
      </c>
      <c r="C4663" s="2">
        <v>42858</v>
      </c>
      <c r="D4663" s="2">
        <v>42862</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s="3" t="str" cm="1">
        <f t="array" ref="V4663">_xlfn.IFS(Orders!M4663=People!$B$2,People!$A$2,Orders!M4663=People!$B$3,People!$A$3,Orders!M4663=People!$B$4,People!$A$3,Orders!M4663=People!$B$5,People!$A$5)</f>
        <v>Chuck Magee</v>
      </c>
      <c r="W4663" s="3" t="str">
        <f>IFERROR(VLOOKUP(B4663,Returns!$B$2:$C$801,2),"No")</f>
        <v>Yes</v>
      </c>
    </row>
    <row r="4664" spans="1:23" x14ac:dyDescent="0.2">
      <c r="A4664" s="1">
        <v>4663</v>
      </c>
      <c r="B4664" t="s">
        <v>8392</v>
      </c>
      <c r="C4664" s="2">
        <v>42858</v>
      </c>
      <c r="D4664" s="2">
        <v>42862</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s="3" t="str" cm="1">
        <f t="array" ref="V4664">_xlfn.IFS(Orders!M4664=People!$B$2,People!$A$2,Orders!M4664=People!$B$3,People!$A$3,Orders!M4664=People!$B$4,People!$A$3,Orders!M4664=People!$B$5,People!$A$5)</f>
        <v>Chuck Magee</v>
      </c>
      <c r="W4664" s="3" t="str">
        <f>IFERROR(VLOOKUP(B4664,Returns!$B$2:$C$801,2),"No")</f>
        <v>Yes</v>
      </c>
    </row>
    <row r="4665" spans="1:23" hidden="1" x14ac:dyDescent="0.2">
      <c r="A4665" s="1">
        <v>4664</v>
      </c>
      <c r="B4665" t="s">
        <v>8393</v>
      </c>
      <c r="C4665" s="2">
        <v>43361</v>
      </c>
      <c r="D4665" s="2">
        <v>43365</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s="3" t="str" cm="1">
        <f t="array" ref="V4665">_xlfn.IFS(Orders!M4665=People!$B$2,People!$A$2,Orders!M4665=People!$B$3,People!$A$3,Orders!M4665=People!$B$4,People!$A$3,Orders!M4665=People!$B$5,People!$A$5)</f>
        <v>Cassandra Brandow</v>
      </c>
      <c r="W4665" s="3" t="str">
        <f>IFERROR(VLOOKUP(B4665,Returns!$B$2:$C$801,2),"No")</f>
        <v>Yes</v>
      </c>
    </row>
    <row r="4666" spans="1:23" hidden="1" x14ac:dyDescent="0.2">
      <c r="A4666" s="1">
        <v>4665</v>
      </c>
      <c r="B4666" t="s">
        <v>8394</v>
      </c>
      <c r="C4666" s="2">
        <v>43365</v>
      </c>
      <c r="D4666" s="2">
        <v>43369</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s="3" t="str" cm="1">
        <f t="array" ref="V4666">_xlfn.IFS(Orders!M4666=People!$B$2,People!$A$2,Orders!M4666=People!$B$3,People!$A$3,Orders!M4666=People!$B$4,People!$A$3,Orders!M4666=People!$B$5,People!$A$5)</f>
        <v>Cassandra Brandow</v>
      </c>
      <c r="W4666" s="3" t="str">
        <f>IFERROR(VLOOKUP(B4666,Returns!$B$2:$C$801,2),"No")</f>
        <v>Yes</v>
      </c>
    </row>
    <row r="4667" spans="1:23" hidden="1" x14ac:dyDescent="0.2">
      <c r="A4667" s="1">
        <v>4666</v>
      </c>
      <c r="B4667" t="s">
        <v>8394</v>
      </c>
      <c r="C4667" s="2">
        <v>43365</v>
      </c>
      <c r="D4667" s="2">
        <v>43369</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s="3" t="str" cm="1">
        <f t="array" ref="V4667">_xlfn.IFS(Orders!M4667=People!$B$2,People!$A$2,Orders!M4667=People!$B$3,People!$A$3,Orders!M4667=People!$B$4,People!$A$3,Orders!M4667=People!$B$5,People!$A$5)</f>
        <v>Cassandra Brandow</v>
      </c>
      <c r="W4667" s="3" t="str">
        <f>IFERROR(VLOOKUP(B4667,Returns!$B$2:$C$801,2),"No")</f>
        <v>Yes</v>
      </c>
    </row>
    <row r="4668" spans="1:23" hidden="1" x14ac:dyDescent="0.2">
      <c r="A4668" s="1">
        <v>4667</v>
      </c>
      <c r="B4668" t="s">
        <v>6047</v>
      </c>
      <c r="C4668" s="2">
        <v>43110</v>
      </c>
      <c r="D4668" s="2">
        <v>43117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s="3" t="str" cm="1">
        <f t="array" ref="V4668">_xlfn.IFS(Orders!M4668=People!$B$2,People!$A$2,Orders!M4668=People!$B$3,People!$A$3,Orders!M4668=People!$B$4,People!$A$3,Orders!M4668=People!$B$5,People!$A$5)</f>
        <v>Anna Andreadi</v>
      </c>
      <c r="W4668" s="3" t="str">
        <f>IFERROR(VLOOKUP(B4668,Returns!$B$2:$C$801,2),"No")</f>
        <v>Yes</v>
      </c>
    </row>
    <row r="4669" spans="1:23" hidden="1" x14ac:dyDescent="0.2">
      <c r="A4669" s="1">
        <v>4668</v>
      </c>
      <c r="B4669" t="s">
        <v>6047</v>
      </c>
      <c r="C4669" s="2">
        <v>43110</v>
      </c>
      <c r="D4669" s="2">
        <v>43117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s="3" t="str" cm="1">
        <f t="array" ref="V4669">_xlfn.IFS(Orders!M4669=People!$B$2,People!$A$2,Orders!M4669=People!$B$3,People!$A$3,Orders!M4669=People!$B$4,People!$A$3,Orders!M4669=People!$B$5,People!$A$5)</f>
        <v>Anna Andreadi</v>
      </c>
      <c r="W4669" s="3" t="str">
        <f>IFERROR(VLOOKUP(B4669,Returns!$B$2:$C$801,2),"No")</f>
        <v>Yes</v>
      </c>
    </row>
    <row r="4670" spans="1:23" x14ac:dyDescent="0.2">
      <c r="A4670" s="1">
        <v>4669</v>
      </c>
      <c r="B4670" t="s">
        <v>8395</v>
      </c>
      <c r="C4670" s="2">
        <v>43591</v>
      </c>
      <c r="D4670" s="2">
        <v>43596</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s="3" t="str" cm="1">
        <f t="array" ref="V4670">_xlfn.IFS(Orders!M4670=People!$B$2,People!$A$2,Orders!M4670=People!$B$3,People!$A$3,Orders!M4670=People!$B$4,People!$A$3,Orders!M4670=People!$B$5,People!$A$5)</f>
        <v>Chuck Magee</v>
      </c>
      <c r="W4670" s="3" t="str">
        <f>IFERROR(VLOOKUP(B4670,Returns!$B$2:$C$801,2),"No")</f>
        <v>Yes</v>
      </c>
    </row>
    <row r="4671" spans="1:23" x14ac:dyDescent="0.2">
      <c r="A4671" s="1">
        <v>4670</v>
      </c>
      <c r="B4671" t="s">
        <v>8395</v>
      </c>
      <c r="C4671" s="2">
        <v>43591</v>
      </c>
      <c r="D4671" s="2">
        <v>43596</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s="3" t="str" cm="1">
        <f t="array" ref="V4671">_xlfn.IFS(Orders!M4671=People!$B$2,People!$A$2,Orders!M4671=People!$B$3,People!$A$3,Orders!M4671=People!$B$4,People!$A$3,Orders!M4671=People!$B$5,People!$A$5)</f>
        <v>Chuck Magee</v>
      </c>
      <c r="W4671" s="3" t="str">
        <f>IFERROR(VLOOKUP(B4671,Returns!$B$2:$C$801,2),"No")</f>
        <v>Yes</v>
      </c>
    </row>
    <row r="4672" spans="1:23" x14ac:dyDescent="0.2">
      <c r="A4672" s="1">
        <v>4671</v>
      </c>
      <c r="B4672" t="s">
        <v>8395</v>
      </c>
      <c r="C4672" s="2">
        <v>43591</v>
      </c>
      <c r="D4672" s="2">
        <v>43596</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s="3" t="str" cm="1">
        <f t="array" ref="V4672">_xlfn.IFS(Orders!M4672=People!$B$2,People!$A$2,Orders!M4672=People!$B$3,People!$A$3,Orders!M4672=People!$B$4,People!$A$3,Orders!M4672=People!$B$5,People!$A$5)</f>
        <v>Chuck Magee</v>
      </c>
      <c r="W4672" s="3" t="str">
        <f>IFERROR(VLOOKUP(B4672,Returns!$B$2:$C$801,2),"No")</f>
        <v>Yes</v>
      </c>
    </row>
    <row r="4673" spans="1:23" x14ac:dyDescent="0.2">
      <c r="A4673" s="1">
        <v>4672</v>
      </c>
      <c r="B4673" t="s">
        <v>8396</v>
      </c>
      <c r="C4673" s="2">
        <v>43312</v>
      </c>
      <c r="D4673" s="2">
        <v>43318</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s="3" t="str" cm="1">
        <f t="array" ref="V4673">_xlfn.IFS(Orders!M4673=People!$B$2,People!$A$2,Orders!M4673=People!$B$3,People!$A$3,Orders!M4673=People!$B$4,People!$A$3,Orders!M4673=People!$B$5,People!$A$5)</f>
        <v>Chuck Magee</v>
      </c>
      <c r="W4673" s="3" t="str">
        <f>IFERROR(VLOOKUP(B4673,Returns!$B$2:$C$801,2),"No")</f>
        <v>Yes</v>
      </c>
    </row>
    <row r="4674" spans="1:23" x14ac:dyDescent="0.2">
      <c r="A4674" s="1">
        <v>4673</v>
      </c>
      <c r="B4674" t="s">
        <v>8396</v>
      </c>
      <c r="C4674" s="2">
        <v>43312</v>
      </c>
      <c r="D4674" s="2">
        <v>43318</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s="3" t="str" cm="1">
        <f t="array" ref="V4674">_xlfn.IFS(Orders!M4674=People!$B$2,People!$A$2,Orders!M4674=People!$B$3,People!$A$3,Orders!M4674=People!$B$4,People!$A$3,Orders!M4674=People!$B$5,People!$A$5)</f>
        <v>Chuck Magee</v>
      </c>
      <c r="W4674" s="3" t="str">
        <f>IFERROR(VLOOKUP(B4674,Returns!$B$2:$C$801,2),"No")</f>
        <v>Yes</v>
      </c>
    </row>
    <row r="4675" spans="1:23" x14ac:dyDescent="0.2">
      <c r="A4675" s="1">
        <v>4674</v>
      </c>
      <c r="B4675" t="s">
        <v>8396</v>
      </c>
      <c r="C4675" s="2">
        <v>43312</v>
      </c>
      <c r="D4675" s="2">
        <v>43318</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s="3" t="str" cm="1">
        <f t="array" ref="V4675">_xlfn.IFS(Orders!M4675=People!$B$2,People!$A$2,Orders!M4675=People!$B$3,People!$A$3,Orders!M4675=People!$B$4,People!$A$3,Orders!M4675=People!$B$5,People!$A$5)</f>
        <v>Chuck Magee</v>
      </c>
      <c r="W4675" s="3" t="str">
        <f>IFERROR(VLOOKUP(B4675,Returns!$B$2:$C$801,2),"No")</f>
        <v>Yes</v>
      </c>
    </row>
    <row r="4676" spans="1:23" x14ac:dyDescent="0.2">
      <c r="A4676" s="1">
        <v>4675</v>
      </c>
      <c r="B4676" t="s">
        <v>8396</v>
      </c>
      <c r="C4676" s="2">
        <v>43312</v>
      </c>
      <c r="D4676" s="2">
        <v>43318</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s="3" t="str" cm="1">
        <f t="array" ref="V4676">_xlfn.IFS(Orders!M4676=People!$B$2,People!$A$2,Orders!M4676=People!$B$3,People!$A$3,Orders!M4676=People!$B$4,People!$A$3,Orders!M4676=People!$B$5,People!$A$5)</f>
        <v>Chuck Magee</v>
      </c>
      <c r="W4676" s="3" t="str">
        <f>IFERROR(VLOOKUP(B4676,Returns!$B$2:$C$801,2),"No")</f>
        <v>Yes</v>
      </c>
    </row>
    <row r="4677" spans="1:23" x14ac:dyDescent="0.2">
      <c r="A4677" s="1">
        <v>4676</v>
      </c>
      <c r="B4677" t="s">
        <v>8397</v>
      </c>
      <c r="C4677" s="2">
        <v>43551</v>
      </c>
      <c r="D4677" s="2">
        <v>43553</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s="3" t="str" cm="1">
        <f t="array" ref="V4677">_xlfn.IFS(Orders!M4677=People!$B$2,People!$A$2,Orders!M4677=People!$B$3,People!$A$3,Orders!M4677=People!$B$4,People!$A$3,Orders!M4677=People!$B$5,People!$A$5)</f>
        <v>Chuck Magee</v>
      </c>
      <c r="W4677" s="3" t="str">
        <f>IFERROR(VLOOKUP(B4677,Returns!$B$2:$C$801,2),"No")</f>
        <v>Yes</v>
      </c>
    </row>
    <row r="4678" spans="1:23" hidden="1" x14ac:dyDescent="0.2">
      <c r="A4678" s="1">
        <v>4677</v>
      </c>
      <c r="B4678" t="s">
        <v>8398</v>
      </c>
      <c r="C4678" s="2">
        <v>42443</v>
      </c>
      <c r="D4678" s="2">
        <v>42448</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s="3" t="str" cm="1">
        <f t="array" ref="V4678">_xlfn.IFS(Orders!M4678=People!$B$2,People!$A$2,Orders!M4678=People!$B$3,People!$A$3,Orders!M4678=People!$B$4,People!$A$3,Orders!M4678=People!$B$5,People!$A$5)</f>
        <v>Anna Andreadi</v>
      </c>
      <c r="W4678" s="3" t="str">
        <f>IFERROR(VLOOKUP(B4678,Returns!$B$2:$C$801,2),"No")</f>
        <v>Yes</v>
      </c>
    </row>
    <row r="4679" spans="1:23" hidden="1" x14ac:dyDescent="0.2">
      <c r="A4679" s="1">
        <v>4678</v>
      </c>
      <c r="B4679" t="s">
        <v>8398</v>
      </c>
      <c r="C4679" s="2">
        <v>42443</v>
      </c>
      <c r="D4679" s="2">
        <v>42448</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s="3" t="str" cm="1">
        <f t="array" ref="V4679">_xlfn.IFS(Orders!M4679=People!$B$2,People!$A$2,Orders!M4679=People!$B$3,People!$A$3,Orders!M4679=People!$B$4,People!$A$3,Orders!M4679=People!$B$5,People!$A$5)</f>
        <v>Anna Andreadi</v>
      </c>
      <c r="W4679" s="3" t="str">
        <f>IFERROR(VLOOKUP(B4679,Returns!$B$2:$C$801,2),"No")</f>
        <v>Yes</v>
      </c>
    </row>
    <row r="4680" spans="1:23" hidden="1" x14ac:dyDescent="0.2">
      <c r="A4680" s="1">
        <v>4679</v>
      </c>
      <c r="B4680" t="s">
        <v>8398</v>
      </c>
      <c r="C4680" s="2">
        <v>42443</v>
      </c>
      <c r="D4680" s="2">
        <v>42448</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s="3" t="str" cm="1">
        <f t="array" ref="V4680">_xlfn.IFS(Orders!M4680=People!$B$2,People!$A$2,Orders!M4680=People!$B$3,People!$A$3,Orders!M4680=People!$B$4,People!$A$3,Orders!M4680=People!$B$5,People!$A$5)</f>
        <v>Anna Andreadi</v>
      </c>
      <c r="W4680" s="3" t="str">
        <f>IFERROR(VLOOKUP(B4680,Returns!$B$2:$C$801,2),"No")</f>
        <v>Yes</v>
      </c>
    </row>
    <row r="4681" spans="1:23" hidden="1" x14ac:dyDescent="0.2">
      <c r="A4681" s="1">
        <v>4680</v>
      </c>
      <c r="B4681" t="s">
        <v>8398</v>
      </c>
      <c r="C4681" s="2">
        <v>42443</v>
      </c>
      <c r="D4681" s="2">
        <v>42448</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s="3" t="str" cm="1">
        <f t="array" ref="V4681">_xlfn.IFS(Orders!M4681=People!$B$2,People!$A$2,Orders!M4681=People!$B$3,People!$A$3,Orders!M4681=People!$B$4,People!$A$3,Orders!M4681=People!$B$5,People!$A$5)</f>
        <v>Anna Andreadi</v>
      </c>
      <c r="W4681" s="3" t="str">
        <f>IFERROR(VLOOKUP(B4681,Returns!$B$2:$C$801,2),"No")</f>
        <v>Yes</v>
      </c>
    </row>
    <row r="4682" spans="1:23" hidden="1" x14ac:dyDescent="0.2">
      <c r="A4682" s="1">
        <v>4681</v>
      </c>
      <c r="B4682" t="s">
        <v>8398</v>
      </c>
      <c r="C4682" s="2">
        <v>42443</v>
      </c>
      <c r="D4682" s="2">
        <v>42448</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s="3" t="str" cm="1">
        <f t="array" ref="V4682">_xlfn.IFS(Orders!M4682=People!$B$2,People!$A$2,Orders!M4682=People!$B$3,People!$A$3,Orders!M4682=People!$B$4,People!$A$3,Orders!M4682=People!$B$5,People!$A$5)</f>
        <v>Anna Andreadi</v>
      </c>
      <c r="W4682" s="3" t="str">
        <f>IFERROR(VLOOKUP(B4682,Returns!$B$2:$C$801,2),"No")</f>
        <v>Yes</v>
      </c>
    </row>
    <row r="4683" spans="1:23" x14ac:dyDescent="0.2">
      <c r="A4683" s="1">
        <v>4682</v>
      </c>
      <c r="B4683" t="s">
        <v>8399</v>
      </c>
      <c r="C4683" s="2">
        <v>43295</v>
      </c>
      <c r="D4683" s="2">
        <v>43299</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s="3" t="str" cm="1">
        <f t="array" ref="V4683">_xlfn.IFS(Orders!M4683=People!$B$2,People!$A$2,Orders!M4683=People!$B$3,People!$A$3,Orders!M4683=People!$B$4,People!$A$3,Orders!M4683=People!$B$5,People!$A$5)</f>
        <v>Chuck Magee</v>
      </c>
      <c r="W4683" s="3" t="str">
        <f>IFERROR(VLOOKUP(B4683,Returns!$B$2:$C$801,2),"No")</f>
        <v>Yes</v>
      </c>
    </row>
    <row r="4684" spans="1:23" hidden="1" x14ac:dyDescent="0.2">
      <c r="A4684" s="1">
        <v>4683</v>
      </c>
      <c r="B4684" t="s">
        <v>8400</v>
      </c>
      <c r="C4684" s="2">
        <v>43435</v>
      </c>
      <c r="D4684" s="2">
        <v>43435</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s="3" t="str" cm="1">
        <f t="array" ref="V4684">_xlfn.IFS(Orders!M4684=People!$B$2,People!$A$2,Orders!M4684=People!$B$3,People!$A$3,Orders!M4684=People!$B$4,People!$A$3,Orders!M4684=People!$B$5,People!$A$5)</f>
        <v>Cassandra Brandow</v>
      </c>
      <c r="W4684" s="3" t="str">
        <f>IFERROR(VLOOKUP(B4684,Returns!$B$2:$C$801,2),"No")</f>
        <v>Yes</v>
      </c>
    </row>
    <row r="4685" spans="1:23" x14ac:dyDescent="0.2">
      <c r="A4685" s="1">
        <v>4684</v>
      </c>
      <c r="B4685" t="s">
        <v>8401</v>
      </c>
      <c r="C4685" s="2">
        <v>43341</v>
      </c>
      <c r="D4685" s="2">
        <v>43346</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s="3" t="str" cm="1">
        <f t="array" ref="V4685">_xlfn.IFS(Orders!M4685=People!$B$2,People!$A$2,Orders!M4685=People!$B$3,People!$A$3,Orders!M4685=People!$B$4,People!$A$3,Orders!M4685=People!$B$5,People!$A$5)</f>
        <v>Chuck Magee</v>
      </c>
      <c r="W4685" s="3" t="str">
        <f>IFERROR(VLOOKUP(B4685,Returns!$B$2:$C$801,2),"No")</f>
        <v>Yes</v>
      </c>
    </row>
    <row r="4686" spans="1:23" x14ac:dyDescent="0.2">
      <c r="A4686" s="1">
        <v>4685</v>
      </c>
      <c r="B4686" t="s">
        <v>8401</v>
      </c>
      <c r="C4686" s="2">
        <v>43341</v>
      </c>
      <c r="D4686" s="2">
        <v>43346</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s="3" t="str" cm="1">
        <f t="array" ref="V4686">_xlfn.IFS(Orders!M4686=People!$B$2,People!$A$2,Orders!M4686=People!$B$3,People!$A$3,Orders!M4686=People!$B$4,People!$A$3,Orders!M4686=People!$B$5,People!$A$5)</f>
        <v>Chuck Magee</v>
      </c>
      <c r="W4686" s="3" t="str">
        <f>IFERROR(VLOOKUP(B4686,Returns!$B$2:$C$801,2),"No")</f>
        <v>Yes</v>
      </c>
    </row>
    <row r="4687" spans="1:23" x14ac:dyDescent="0.2">
      <c r="A4687" s="1">
        <v>4686</v>
      </c>
      <c r="B4687" t="s">
        <v>8401</v>
      </c>
      <c r="C4687" s="2">
        <v>43341</v>
      </c>
      <c r="D4687" s="2">
        <v>43346</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s="3" t="str" cm="1">
        <f t="array" ref="V4687">_xlfn.IFS(Orders!M4687=People!$B$2,People!$A$2,Orders!M4687=People!$B$3,People!$A$3,Orders!M4687=People!$B$4,People!$A$3,Orders!M4687=People!$B$5,People!$A$5)</f>
        <v>Chuck Magee</v>
      </c>
      <c r="W4687" s="3" t="str">
        <f>IFERROR(VLOOKUP(B4687,Returns!$B$2:$C$801,2),"No")</f>
        <v>Yes</v>
      </c>
    </row>
    <row r="4688" spans="1:23" x14ac:dyDescent="0.2">
      <c r="A4688" s="1">
        <v>4687</v>
      </c>
      <c r="B4688" t="s">
        <v>8401</v>
      </c>
      <c r="C4688" s="2">
        <v>43341</v>
      </c>
      <c r="D4688" s="2">
        <v>43346</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s="3" t="str" cm="1">
        <f t="array" ref="V4688">_xlfn.IFS(Orders!M4688=People!$B$2,People!$A$2,Orders!M4688=People!$B$3,People!$A$3,Orders!M4688=People!$B$4,People!$A$3,Orders!M4688=People!$B$5,People!$A$5)</f>
        <v>Chuck Magee</v>
      </c>
      <c r="W4688" s="3" t="str">
        <f>IFERROR(VLOOKUP(B4688,Returns!$B$2:$C$801,2),"No")</f>
        <v>Yes</v>
      </c>
    </row>
    <row r="4689" spans="1:23" x14ac:dyDescent="0.2">
      <c r="A4689" s="1">
        <v>4688</v>
      </c>
      <c r="B4689" t="s">
        <v>8402</v>
      </c>
      <c r="C4689" s="2">
        <v>43275</v>
      </c>
      <c r="D4689" s="2">
        <v>43281</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s="3" t="str" cm="1">
        <f t="array" ref="V4689">_xlfn.IFS(Orders!M4689=People!$B$2,People!$A$2,Orders!M4689=People!$B$3,People!$A$3,Orders!M4689=People!$B$4,People!$A$3,Orders!M4689=People!$B$5,People!$A$5)</f>
        <v>Chuck Magee</v>
      </c>
      <c r="W4689" s="3" t="str">
        <f>IFERROR(VLOOKUP(B4689,Returns!$B$2:$C$801,2),"No")</f>
        <v>Yes</v>
      </c>
    </row>
    <row r="4690" spans="1:23" x14ac:dyDescent="0.2">
      <c r="A4690" s="1">
        <v>4689</v>
      </c>
      <c r="B4690" t="s">
        <v>8403</v>
      </c>
      <c r="C4690" s="2">
        <v>43554</v>
      </c>
      <c r="D4690" s="2">
        <v>43558</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s="3" t="str" cm="1">
        <f t="array" ref="V4690">_xlfn.IFS(Orders!M4690=People!$B$2,People!$A$2,Orders!M4690=People!$B$3,People!$A$3,Orders!M4690=People!$B$4,People!$A$3,Orders!M4690=People!$B$5,People!$A$5)</f>
        <v>Chuck Magee</v>
      </c>
      <c r="W4690" s="3" t="str">
        <f>IFERROR(VLOOKUP(B4690,Returns!$B$2:$C$801,2),"No")</f>
        <v>Yes</v>
      </c>
    </row>
    <row r="4691" spans="1:23" hidden="1" x14ac:dyDescent="0.2">
      <c r="A4691" s="1">
        <v>4690</v>
      </c>
      <c r="B4691" t="s">
        <v>8404</v>
      </c>
      <c r="C4691" s="2">
        <v>42724</v>
      </c>
      <c r="D4691" s="2">
        <v>42726</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s="3" t="str" cm="1">
        <f t="array" ref="V4691">_xlfn.IFS(Orders!M4691=People!$B$2,People!$A$2,Orders!M4691=People!$B$3,People!$A$3,Orders!M4691=People!$B$4,People!$A$3,Orders!M4691=People!$B$5,People!$A$5)</f>
        <v>Anna Andreadi</v>
      </c>
      <c r="W4691" s="3" t="str">
        <f>IFERROR(VLOOKUP(B4691,Returns!$B$2:$C$801,2),"No")</f>
        <v>Yes</v>
      </c>
    </row>
    <row r="4692" spans="1:23" hidden="1" x14ac:dyDescent="0.2">
      <c r="A4692" s="1">
        <v>4691</v>
      </c>
      <c r="B4692" t="s">
        <v>8404</v>
      </c>
      <c r="C4692" s="2">
        <v>42724</v>
      </c>
      <c r="D4692" s="2">
        <v>42726</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s="3" t="str" cm="1">
        <f t="array" ref="V4692">_xlfn.IFS(Orders!M4692=People!$B$2,People!$A$2,Orders!M4692=People!$B$3,People!$A$3,Orders!M4692=People!$B$4,People!$A$3,Orders!M4692=People!$B$5,People!$A$5)</f>
        <v>Anna Andreadi</v>
      </c>
      <c r="W4692" s="3" t="str">
        <f>IFERROR(VLOOKUP(B4692,Returns!$B$2:$C$801,2),"No")</f>
        <v>Yes</v>
      </c>
    </row>
    <row r="4693" spans="1:23" hidden="1" x14ac:dyDescent="0.2">
      <c r="A4693" s="1">
        <v>4692</v>
      </c>
      <c r="B4693" t="s">
        <v>8404</v>
      </c>
      <c r="C4693" s="2">
        <v>42724</v>
      </c>
      <c r="D4693" s="2">
        <v>42726</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s="3" t="str" cm="1">
        <f t="array" ref="V4693">_xlfn.IFS(Orders!M4693=People!$B$2,People!$A$2,Orders!M4693=People!$B$3,People!$A$3,Orders!M4693=People!$B$4,People!$A$3,Orders!M4693=People!$B$5,People!$A$5)</f>
        <v>Anna Andreadi</v>
      </c>
      <c r="W4693" s="3" t="str">
        <f>IFERROR(VLOOKUP(B4693,Returns!$B$2:$C$801,2),"No")</f>
        <v>Yes</v>
      </c>
    </row>
    <row r="4694" spans="1:23" hidden="1" x14ac:dyDescent="0.2">
      <c r="A4694" s="1">
        <v>4693</v>
      </c>
      <c r="B4694" t="s">
        <v>8404</v>
      </c>
      <c r="C4694" s="2">
        <v>42724</v>
      </c>
      <c r="D4694" s="2">
        <v>42726</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s="3" t="str" cm="1">
        <f t="array" ref="V4694">_xlfn.IFS(Orders!M4694=People!$B$2,People!$A$2,Orders!M4694=People!$B$3,People!$A$3,Orders!M4694=People!$B$4,People!$A$3,Orders!M4694=People!$B$5,People!$A$5)</f>
        <v>Anna Andreadi</v>
      </c>
      <c r="W4694" s="3" t="str">
        <f>IFERROR(VLOOKUP(B4694,Returns!$B$2:$C$801,2),"No")</f>
        <v>Yes</v>
      </c>
    </row>
    <row r="4695" spans="1:23" hidden="1" x14ac:dyDescent="0.2">
      <c r="A4695" s="1">
        <v>4694</v>
      </c>
      <c r="B4695" t="s">
        <v>8404</v>
      </c>
      <c r="C4695" s="2">
        <v>42724</v>
      </c>
      <c r="D4695" s="2">
        <v>42726</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s="3" t="str" cm="1">
        <f t="array" ref="V4695">_xlfn.IFS(Orders!M4695=People!$B$2,People!$A$2,Orders!M4695=People!$B$3,People!$A$3,Orders!M4695=People!$B$4,People!$A$3,Orders!M4695=People!$B$5,People!$A$5)</f>
        <v>Anna Andreadi</v>
      </c>
      <c r="W4695" s="3" t="str">
        <f>IFERROR(VLOOKUP(B4695,Returns!$B$2:$C$801,2),"No")</f>
        <v>Yes</v>
      </c>
    </row>
    <row r="4696" spans="1:23" x14ac:dyDescent="0.2">
      <c r="A4696" s="1">
        <v>4695</v>
      </c>
      <c r="B4696" t="s">
        <v>8405</v>
      </c>
      <c r="C4696" s="2">
        <v>43086</v>
      </c>
      <c r="D4696" s="2">
        <v>43086</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s="3" t="str" cm="1">
        <f t="array" ref="V4696">_xlfn.IFS(Orders!M4696=People!$B$2,People!$A$2,Orders!M4696=People!$B$3,People!$A$3,Orders!M4696=People!$B$4,People!$A$3,Orders!M4696=People!$B$5,People!$A$5)</f>
        <v>Chuck Magee</v>
      </c>
      <c r="W4696" s="3" t="str">
        <f>IFERROR(VLOOKUP(B4696,Returns!$B$2:$C$801,2),"No")</f>
        <v>Yes</v>
      </c>
    </row>
    <row r="4697" spans="1:23" x14ac:dyDescent="0.2">
      <c r="A4697" s="1">
        <v>4696</v>
      </c>
      <c r="B4697" t="s">
        <v>8405</v>
      </c>
      <c r="C4697" s="2">
        <v>43086</v>
      </c>
      <c r="D4697" s="2">
        <v>43086</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s="3" t="str" cm="1">
        <f t="array" ref="V4697">_xlfn.IFS(Orders!M4697=People!$B$2,People!$A$2,Orders!M4697=People!$B$3,People!$A$3,Orders!M4697=People!$B$4,People!$A$3,Orders!M4697=People!$B$5,People!$A$5)</f>
        <v>Chuck Magee</v>
      </c>
      <c r="W4697" s="3" t="str">
        <f>IFERROR(VLOOKUP(B4697,Returns!$B$2:$C$801,2),"No")</f>
        <v>Yes</v>
      </c>
    </row>
    <row r="4698" spans="1:23" x14ac:dyDescent="0.2">
      <c r="A4698" s="1">
        <v>4697</v>
      </c>
      <c r="B4698" t="s">
        <v>8405</v>
      </c>
      <c r="C4698" s="2">
        <v>43086</v>
      </c>
      <c r="D4698" s="2">
        <v>43086</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s="3" t="str" cm="1">
        <f t="array" ref="V4698">_xlfn.IFS(Orders!M4698=People!$B$2,People!$A$2,Orders!M4698=People!$B$3,People!$A$3,Orders!M4698=People!$B$4,People!$A$3,Orders!M4698=People!$B$5,People!$A$5)</f>
        <v>Chuck Magee</v>
      </c>
      <c r="W4698" s="3" t="str">
        <f>IFERROR(VLOOKUP(B4698,Returns!$B$2:$C$801,2),"No")</f>
        <v>Yes</v>
      </c>
    </row>
    <row r="4699" spans="1:23" x14ac:dyDescent="0.2">
      <c r="A4699" s="1">
        <v>4698</v>
      </c>
      <c r="B4699" t="s">
        <v>8405</v>
      </c>
      <c r="C4699" s="2">
        <v>43086</v>
      </c>
      <c r="D4699" s="2">
        <v>43086</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s="3" t="str" cm="1">
        <f t="array" ref="V4699">_xlfn.IFS(Orders!M4699=People!$B$2,People!$A$2,Orders!M4699=People!$B$3,People!$A$3,Orders!M4699=People!$B$4,People!$A$3,Orders!M4699=People!$B$5,People!$A$5)</f>
        <v>Chuck Magee</v>
      </c>
      <c r="W4699" s="3" t="str">
        <f>IFERROR(VLOOKUP(B4699,Returns!$B$2:$C$801,2),"No")</f>
        <v>Yes</v>
      </c>
    </row>
    <row r="4700" spans="1:23" x14ac:dyDescent="0.2">
      <c r="A4700" s="1">
        <v>4699</v>
      </c>
      <c r="B4700" t="s">
        <v>8405</v>
      </c>
      <c r="C4700" s="2">
        <v>43086</v>
      </c>
      <c r="D4700" s="2">
        <v>43086</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s="3" t="str" cm="1">
        <f t="array" ref="V4700">_xlfn.IFS(Orders!M4700=People!$B$2,People!$A$2,Orders!M4700=People!$B$3,People!$A$3,Orders!M4700=People!$B$4,People!$A$3,Orders!M4700=People!$B$5,People!$A$5)</f>
        <v>Chuck Magee</v>
      </c>
      <c r="W4700" s="3" t="str">
        <f>IFERROR(VLOOKUP(B4700,Returns!$B$2:$C$801,2),"No")</f>
        <v>Yes</v>
      </c>
    </row>
    <row r="4701" spans="1:23" x14ac:dyDescent="0.2">
      <c r="A4701" s="1">
        <v>4700</v>
      </c>
      <c r="B4701" t="s">
        <v>8406</v>
      </c>
      <c r="C4701" s="2">
        <v>43596</v>
      </c>
      <c r="D4701" s="2">
        <v>43602</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s="3" t="str" cm="1">
        <f t="array" ref="V4701">_xlfn.IFS(Orders!M4701=People!$B$2,People!$A$2,Orders!M4701=People!$B$3,People!$A$3,Orders!M4701=People!$B$4,People!$A$3,Orders!M4701=People!$B$5,People!$A$5)</f>
        <v>Chuck Magee</v>
      </c>
      <c r="W4701" s="3" t="str">
        <f>IFERROR(VLOOKUP(B4701,Returns!$B$2:$C$801,2),"No")</f>
        <v>Yes</v>
      </c>
    </row>
    <row r="4702" spans="1:23" x14ac:dyDescent="0.2">
      <c r="A4702" s="1">
        <v>4701</v>
      </c>
      <c r="B4702" t="s">
        <v>8406</v>
      </c>
      <c r="C4702" s="2">
        <v>43596</v>
      </c>
      <c r="D4702" s="2">
        <v>43602</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s="3" t="str" cm="1">
        <f t="array" ref="V4702">_xlfn.IFS(Orders!M4702=People!$B$2,People!$A$2,Orders!M4702=People!$B$3,People!$A$3,Orders!M4702=People!$B$4,People!$A$3,Orders!M4702=People!$B$5,People!$A$5)</f>
        <v>Chuck Magee</v>
      </c>
      <c r="W4702" s="3" t="str">
        <f>IFERROR(VLOOKUP(B4702,Returns!$B$2:$C$801,2),"No")</f>
        <v>Yes</v>
      </c>
    </row>
    <row r="4703" spans="1:23" x14ac:dyDescent="0.2">
      <c r="A4703" s="1">
        <v>4702</v>
      </c>
      <c r="B4703" t="s">
        <v>8406</v>
      </c>
      <c r="C4703" s="2">
        <v>43596</v>
      </c>
      <c r="D4703" s="2">
        <v>43602</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s="3" t="str" cm="1">
        <f t="array" ref="V4703">_xlfn.IFS(Orders!M4703=People!$B$2,People!$A$2,Orders!M4703=People!$B$3,People!$A$3,Orders!M4703=People!$B$4,People!$A$3,Orders!M4703=People!$B$5,People!$A$5)</f>
        <v>Chuck Magee</v>
      </c>
      <c r="W4703" s="3" t="str">
        <f>IFERROR(VLOOKUP(B4703,Returns!$B$2:$C$801,2),"No")</f>
        <v>Yes</v>
      </c>
    </row>
    <row r="4704" spans="1:23" x14ac:dyDescent="0.2">
      <c r="A4704" s="1">
        <v>4703</v>
      </c>
      <c r="B4704" t="s">
        <v>8406</v>
      </c>
      <c r="C4704" s="2">
        <v>43596</v>
      </c>
      <c r="D4704" s="2">
        <v>43602</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s="3" t="str" cm="1">
        <f t="array" ref="V4704">_xlfn.IFS(Orders!M4704=People!$B$2,People!$A$2,Orders!M4704=People!$B$3,People!$A$3,Orders!M4704=People!$B$4,People!$A$3,Orders!M4704=People!$B$5,People!$A$5)</f>
        <v>Chuck Magee</v>
      </c>
      <c r="W4704" s="3" t="str">
        <f>IFERROR(VLOOKUP(B4704,Returns!$B$2:$C$801,2),"No")</f>
        <v>Yes</v>
      </c>
    </row>
    <row r="4705" spans="1:23" x14ac:dyDescent="0.2">
      <c r="A4705" s="1">
        <v>4704</v>
      </c>
      <c r="B4705" t="s">
        <v>8407</v>
      </c>
      <c r="C4705" s="2">
        <v>43275</v>
      </c>
      <c r="D4705" s="2">
        <v>43279</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s="3" t="str" cm="1">
        <f t="array" ref="V4705">_xlfn.IFS(Orders!M4705=People!$B$2,People!$A$2,Orders!M4705=People!$B$3,People!$A$3,Orders!M4705=People!$B$4,People!$A$3,Orders!M4705=People!$B$5,People!$A$5)</f>
        <v>Chuck Magee</v>
      </c>
      <c r="W4705" s="3" t="str">
        <f>IFERROR(VLOOKUP(B4705,Returns!$B$2:$C$801,2),"No")</f>
        <v>Yes</v>
      </c>
    </row>
    <row r="4706" spans="1:23" x14ac:dyDescent="0.2">
      <c r="A4706" s="1">
        <v>4705</v>
      </c>
      <c r="B4706" t="s">
        <v>8408</v>
      </c>
      <c r="C4706" s="2">
        <v>43237</v>
      </c>
      <c r="D4706" s="2">
        <v>43238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s="3" t="str" cm="1">
        <f t="array" ref="V4706">_xlfn.IFS(Orders!M4706=People!$B$2,People!$A$2,Orders!M4706=People!$B$3,People!$A$3,Orders!M4706=People!$B$4,People!$A$3,Orders!M4706=People!$B$5,People!$A$5)</f>
        <v>Chuck Magee</v>
      </c>
      <c r="W4706" s="3" t="str">
        <f>IFERROR(VLOOKUP(B4706,Returns!$B$2:$C$801,2),"No")</f>
        <v>Yes</v>
      </c>
    </row>
    <row r="4707" spans="1:23" x14ac:dyDescent="0.2">
      <c r="A4707" s="1">
        <v>4706</v>
      </c>
      <c r="B4707" t="s">
        <v>8408</v>
      </c>
      <c r="C4707" s="2">
        <v>43237</v>
      </c>
      <c r="D4707" s="2">
        <v>43238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s="3" t="str" cm="1">
        <f t="array" ref="V4707">_xlfn.IFS(Orders!M4707=People!$B$2,People!$A$2,Orders!M4707=People!$B$3,People!$A$3,Orders!M4707=People!$B$4,People!$A$3,Orders!M4707=People!$B$5,People!$A$5)</f>
        <v>Chuck Magee</v>
      </c>
      <c r="W4707" s="3" t="str">
        <f>IFERROR(VLOOKUP(B4707,Returns!$B$2:$C$801,2),"No")</f>
        <v>Yes</v>
      </c>
    </row>
    <row r="4708" spans="1:23" x14ac:dyDescent="0.2">
      <c r="A4708" s="1">
        <v>4707</v>
      </c>
      <c r="B4708" t="s">
        <v>8408</v>
      </c>
      <c r="C4708" s="2">
        <v>43237</v>
      </c>
      <c r="D4708" s="2">
        <v>43238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s="3" t="str" cm="1">
        <f t="array" ref="V4708">_xlfn.IFS(Orders!M4708=People!$B$2,People!$A$2,Orders!M4708=People!$B$3,People!$A$3,Orders!M4708=People!$B$4,People!$A$3,Orders!M4708=People!$B$5,People!$A$5)</f>
        <v>Chuck Magee</v>
      </c>
      <c r="W4708" s="3" t="str">
        <f>IFERROR(VLOOKUP(B4708,Returns!$B$2:$C$801,2),"No")</f>
        <v>Yes</v>
      </c>
    </row>
    <row r="4709" spans="1:23" hidden="1" x14ac:dyDescent="0.2">
      <c r="A4709" s="1">
        <v>4708</v>
      </c>
      <c r="B4709" t="s">
        <v>8409</v>
      </c>
      <c r="C4709" s="2">
        <v>43645</v>
      </c>
      <c r="D4709" s="2">
        <v>43646</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s="3" t="str" cm="1">
        <f t="array" ref="V4709">_xlfn.IFS(Orders!M4709=People!$B$2,People!$A$2,Orders!M4709=People!$B$3,People!$A$3,Orders!M4709=People!$B$4,People!$A$3,Orders!M4709=People!$B$5,People!$A$5)</f>
        <v>Anna Andreadi</v>
      </c>
      <c r="W4709" s="3" t="str">
        <f>IFERROR(VLOOKUP(B4709,Returns!$B$2:$C$801,2),"No")</f>
        <v>Yes</v>
      </c>
    </row>
    <row r="4710" spans="1:23" hidden="1" x14ac:dyDescent="0.2">
      <c r="A4710" s="1">
        <v>4709</v>
      </c>
      <c r="B4710" t="s">
        <v>8409</v>
      </c>
      <c r="C4710" s="2">
        <v>43645</v>
      </c>
      <c r="D4710" s="2">
        <v>43646</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s="3" t="str" cm="1">
        <f t="array" ref="V4710">_xlfn.IFS(Orders!M4710=People!$B$2,People!$A$2,Orders!M4710=People!$B$3,People!$A$3,Orders!M4710=People!$B$4,People!$A$3,Orders!M4710=People!$B$5,People!$A$5)</f>
        <v>Anna Andreadi</v>
      </c>
      <c r="W4710" s="3" t="str">
        <f>IFERROR(VLOOKUP(B4710,Returns!$B$2:$C$801,2),"No")</f>
        <v>Yes</v>
      </c>
    </row>
    <row r="4711" spans="1:23" hidden="1" x14ac:dyDescent="0.2">
      <c r="A4711" s="1">
        <v>4710</v>
      </c>
      <c r="B4711" t="s">
        <v>8409</v>
      </c>
      <c r="C4711" s="2">
        <v>43645</v>
      </c>
      <c r="D4711" s="2">
        <v>43646</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s="3" t="str" cm="1">
        <f t="array" ref="V4711">_xlfn.IFS(Orders!M4711=People!$B$2,People!$A$2,Orders!M4711=People!$B$3,People!$A$3,Orders!M4711=People!$B$4,People!$A$3,Orders!M4711=People!$B$5,People!$A$5)</f>
        <v>Anna Andreadi</v>
      </c>
      <c r="W4711" s="3" t="str">
        <f>IFERROR(VLOOKUP(B4711,Returns!$B$2:$C$801,2),"No")</f>
        <v>Yes</v>
      </c>
    </row>
    <row r="4712" spans="1:23" hidden="1" x14ac:dyDescent="0.2">
      <c r="A4712" s="1">
        <v>4711</v>
      </c>
      <c r="B4712" t="s">
        <v>8409</v>
      </c>
      <c r="C4712" s="2">
        <v>43645</v>
      </c>
      <c r="D4712" s="2">
        <v>43646</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s="3" t="str" cm="1">
        <f t="array" ref="V4712">_xlfn.IFS(Orders!M4712=People!$B$2,People!$A$2,Orders!M4712=People!$B$3,People!$A$3,Orders!M4712=People!$B$4,People!$A$3,Orders!M4712=People!$B$5,People!$A$5)</f>
        <v>Anna Andreadi</v>
      </c>
      <c r="W4712" s="3" t="str">
        <f>IFERROR(VLOOKUP(B4712,Returns!$B$2:$C$801,2),"No")</f>
        <v>Yes</v>
      </c>
    </row>
    <row r="4713" spans="1:23" x14ac:dyDescent="0.2">
      <c r="A4713" s="1">
        <v>4712</v>
      </c>
      <c r="B4713" t="s">
        <v>8410</v>
      </c>
      <c r="C4713" s="2">
        <v>42460</v>
      </c>
      <c r="D4713" s="2">
        <v>42460</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s="3" t="str" cm="1">
        <f t="array" ref="V4713">_xlfn.IFS(Orders!M4713=People!$B$2,People!$A$2,Orders!M4713=People!$B$3,People!$A$3,Orders!M4713=People!$B$4,People!$A$3,Orders!M4713=People!$B$5,People!$A$5)</f>
        <v>Chuck Magee</v>
      </c>
      <c r="W4713" s="3" t="str">
        <f>IFERROR(VLOOKUP(B4713,Returns!$B$2:$C$801,2),"No")</f>
        <v>Yes</v>
      </c>
    </row>
    <row r="4714" spans="1:23" x14ac:dyDescent="0.2">
      <c r="A4714" s="1">
        <v>4713</v>
      </c>
      <c r="B4714" t="s">
        <v>8411</v>
      </c>
      <c r="C4714" s="2">
        <v>42720</v>
      </c>
      <c r="D4714" s="2">
        <v>42725</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s="3" t="str" cm="1">
        <f t="array" ref="V4714">_xlfn.IFS(Orders!M4714=People!$B$2,People!$A$2,Orders!M4714=People!$B$3,People!$A$3,Orders!M4714=People!$B$4,People!$A$3,Orders!M4714=People!$B$5,People!$A$5)</f>
        <v>Chuck Magee</v>
      </c>
      <c r="W4714" s="3" t="str">
        <f>IFERROR(VLOOKUP(B4714,Returns!$B$2:$C$801,2),"No")</f>
        <v>Yes</v>
      </c>
    </row>
    <row r="4715" spans="1:23" x14ac:dyDescent="0.2">
      <c r="A4715" s="1">
        <v>4714</v>
      </c>
      <c r="B4715" t="s">
        <v>8411</v>
      </c>
      <c r="C4715" s="2">
        <v>42720</v>
      </c>
      <c r="D4715" s="2">
        <v>42725</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s="3" t="str" cm="1">
        <f t="array" ref="V4715">_xlfn.IFS(Orders!M4715=People!$B$2,People!$A$2,Orders!M4715=People!$B$3,People!$A$3,Orders!M4715=People!$B$4,People!$A$3,Orders!M4715=People!$B$5,People!$A$5)</f>
        <v>Chuck Magee</v>
      </c>
      <c r="W4715" s="3" t="str">
        <f>IFERROR(VLOOKUP(B4715,Returns!$B$2:$C$801,2),"No")</f>
        <v>Yes</v>
      </c>
    </row>
    <row r="4716" spans="1:23" hidden="1" x14ac:dyDescent="0.2">
      <c r="A4716" s="1">
        <v>4715</v>
      </c>
      <c r="B4716" t="s">
        <v>8412</v>
      </c>
      <c r="C4716" s="2">
        <v>43603</v>
      </c>
      <c r="D4716" s="2">
        <v>43605</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s="3" t="str" cm="1">
        <f t="array" ref="V4716">_xlfn.IFS(Orders!M4716=People!$B$2,People!$A$2,Orders!M4716=People!$B$3,People!$A$3,Orders!M4716=People!$B$4,People!$A$3,Orders!M4716=People!$B$5,People!$A$5)</f>
        <v>Anna Andreadi</v>
      </c>
      <c r="W4716" s="3" t="str">
        <f>IFERROR(VLOOKUP(B4716,Returns!$B$2:$C$801,2),"No")</f>
        <v>Yes</v>
      </c>
    </row>
    <row r="4717" spans="1:23" hidden="1" x14ac:dyDescent="0.2">
      <c r="A4717" s="1">
        <v>4716</v>
      </c>
      <c r="B4717" t="s">
        <v>8413</v>
      </c>
      <c r="C4717" s="2">
        <v>42867</v>
      </c>
      <c r="D4717" s="2">
        <v>42871</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s="3" t="str" cm="1">
        <f t="array" ref="V4717">_xlfn.IFS(Orders!M4717=People!$B$2,People!$A$2,Orders!M4717=People!$B$3,People!$A$3,Orders!M4717=People!$B$4,People!$A$3,Orders!M4717=People!$B$5,People!$A$5)</f>
        <v>Anna Andreadi</v>
      </c>
      <c r="W4717" s="3" t="str">
        <f>IFERROR(VLOOKUP(B4717,Returns!$B$2:$C$801,2),"No")</f>
        <v>Yes</v>
      </c>
    </row>
    <row r="4718" spans="1:23" hidden="1" x14ac:dyDescent="0.2">
      <c r="A4718" s="1">
        <v>4717</v>
      </c>
      <c r="B4718" t="s">
        <v>8414</v>
      </c>
      <c r="C4718" s="2">
        <v>43802</v>
      </c>
      <c r="D4718" s="2">
        <v>43806</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s="3" t="str" cm="1">
        <f t="array" ref="V4718">_xlfn.IFS(Orders!M4718=People!$B$2,People!$A$2,Orders!M4718=People!$B$3,People!$A$3,Orders!M4718=People!$B$4,People!$A$3,Orders!M4718=People!$B$5,People!$A$5)</f>
        <v>Anna Andreadi</v>
      </c>
      <c r="W4718" s="3" t="str">
        <f>IFERROR(VLOOKUP(B4718,Returns!$B$2:$C$801,2),"No")</f>
        <v>Yes</v>
      </c>
    </row>
    <row r="4719" spans="1:23" x14ac:dyDescent="0.2">
      <c r="A4719" s="1">
        <v>4718</v>
      </c>
      <c r="B4719" t="s">
        <v>8415</v>
      </c>
      <c r="C4719" s="2">
        <v>43081</v>
      </c>
      <c r="D4719" s="2">
        <v>43086</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s="3" t="str" cm="1">
        <f t="array" ref="V4719">_xlfn.IFS(Orders!M4719=People!$B$2,People!$A$2,Orders!M4719=People!$B$3,People!$A$3,Orders!M4719=People!$B$4,People!$A$3,Orders!M4719=People!$B$5,People!$A$5)</f>
        <v>Chuck Magee</v>
      </c>
      <c r="W4719" s="3" t="str">
        <f>IFERROR(VLOOKUP(B4719,Returns!$B$2:$C$801,2),"No")</f>
        <v>Yes</v>
      </c>
    </row>
    <row r="4720" spans="1:23" hidden="1" x14ac:dyDescent="0.2">
      <c r="A4720" s="1">
        <v>4719</v>
      </c>
      <c r="B4720" t="s">
        <v>5984</v>
      </c>
      <c r="C4720" s="2">
        <v>43018</v>
      </c>
      <c r="D4720" s="2">
        <v>43019</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s="3" t="str" cm="1">
        <f t="array" ref="V4720">_xlfn.IFS(Orders!M4720=People!$B$2,People!$A$2,Orders!M4720=People!$B$3,People!$A$3,Orders!M4720=People!$B$4,People!$A$3,Orders!M4720=People!$B$5,People!$A$5)</f>
        <v>Anna Andreadi</v>
      </c>
      <c r="W4720" s="3" t="str">
        <f>IFERROR(VLOOKUP(B4720,Returns!$B$2:$C$801,2),"No")</f>
        <v>Yes</v>
      </c>
    </row>
    <row r="4721" spans="1:23" hidden="1" x14ac:dyDescent="0.2">
      <c r="A4721" s="1">
        <v>4720</v>
      </c>
      <c r="B4721" t="s">
        <v>6006</v>
      </c>
      <c r="C4721" s="2">
        <v>42843</v>
      </c>
      <c r="D4721" s="2">
        <v>42845</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s="3" t="str" cm="1">
        <f t="array" ref="V4721">_xlfn.IFS(Orders!M4721=People!$B$2,People!$A$2,Orders!M4721=People!$B$3,People!$A$3,Orders!M4721=People!$B$4,People!$A$3,Orders!M4721=People!$B$5,People!$A$5)</f>
        <v>Anna Andreadi</v>
      </c>
      <c r="W4721" s="3" t="str">
        <f>IFERROR(VLOOKUP(B4721,Returns!$B$2:$C$801,2),"No")</f>
        <v>Yes</v>
      </c>
    </row>
    <row r="4722" spans="1:23" hidden="1" x14ac:dyDescent="0.2">
      <c r="A4722" s="1">
        <v>4721</v>
      </c>
      <c r="B4722" t="s">
        <v>6006</v>
      </c>
      <c r="C4722" s="2">
        <v>42843</v>
      </c>
      <c r="D4722" s="2">
        <v>42845</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s="3" t="str" cm="1">
        <f t="array" ref="V4722">_xlfn.IFS(Orders!M4722=People!$B$2,People!$A$2,Orders!M4722=People!$B$3,People!$A$3,Orders!M4722=People!$B$4,People!$A$3,Orders!M4722=People!$B$5,People!$A$5)</f>
        <v>Anna Andreadi</v>
      </c>
      <c r="W4722" s="3" t="str">
        <f>IFERROR(VLOOKUP(B4722,Returns!$B$2:$C$801,2),"No")</f>
        <v>Yes</v>
      </c>
    </row>
    <row r="4723" spans="1:23" x14ac:dyDescent="0.2">
      <c r="A4723" s="1">
        <v>4722</v>
      </c>
      <c r="B4723" t="s">
        <v>8416</v>
      </c>
      <c r="C4723" s="2">
        <v>42528</v>
      </c>
      <c r="D4723" s="2">
        <v>42532</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s="3" t="str" cm="1">
        <f t="array" ref="V4723">_xlfn.IFS(Orders!M4723=People!$B$2,People!$A$2,Orders!M4723=People!$B$3,People!$A$3,Orders!M4723=People!$B$4,People!$A$3,Orders!M4723=People!$B$5,People!$A$5)</f>
        <v>Chuck Magee</v>
      </c>
      <c r="W4723" s="3" t="str">
        <f>IFERROR(VLOOKUP(B4723,Returns!$B$2:$C$801,2),"No")</f>
        <v>Yes</v>
      </c>
    </row>
    <row r="4724" spans="1:23" hidden="1" x14ac:dyDescent="0.2">
      <c r="A4724" s="1">
        <v>4723</v>
      </c>
      <c r="B4724" t="s">
        <v>8417</v>
      </c>
      <c r="C4724" s="2">
        <v>43709</v>
      </c>
      <c r="D4724" s="2">
        <v>43715</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s="3" t="str" cm="1">
        <f t="array" ref="V4724">_xlfn.IFS(Orders!M4724=People!$B$2,People!$A$2,Orders!M4724=People!$B$3,People!$A$3,Orders!M4724=People!$B$4,People!$A$3,Orders!M4724=People!$B$5,People!$A$5)</f>
        <v>Anna Andreadi</v>
      </c>
      <c r="W4724" s="3" t="str">
        <f>IFERROR(VLOOKUP(B4724,Returns!$B$2:$C$801,2),"No")</f>
        <v>Yes</v>
      </c>
    </row>
    <row r="4725" spans="1:23" hidden="1" x14ac:dyDescent="0.2">
      <c r="A4725" s="1">
        <v>4724</v>
      </c>
      <c r="B4725" t="s">
        <v>8418</v>
      </c>
      <c r="C4725" s="2">
        <v>43242</v>
      </c>
      <c r="D4725" s="2">
        <v>43242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s="3" t="str" cm="1">
        <f t="array" ref="V4725">_xlfn.IFS(Orders!M4725=People!$B$2,People!$A$2,Orders!M4725=People!$B$3,People!$A$3,Orders!M4725=People!$B$4,People!$A$3,Orders!M4725=People!$B$5,People!$A$5)</f>
        <v>Cassandra Brandow</v>
      </c>
      <c r="W4725" s="3" t="str">
        <f>IFERROR(VLOOKUP(B4725,Returns!$B$2:$C$801,2),"No")</f>
        <v>Yes</v>
      </c>
    </row>
    <row r="4726" spans="1:23" hidden="1" x14ac:dyDescent="0.2">
      <c r="A4726" s="1">
        <v>4725</v>
      </c>
      <c r="B4726" t="s">
        <v>8419</v>
      </c>
      <c r="C4726" s="2">
        <v>43415</v>
      </c>
      <c r="D4726" s="2">
        <v>43419</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s="3" t="str" cm="1">
        <f t="array" ref="V4726">_xlfn.IFS(Orders!M4726=People!$B$2,People!$A$2,Orders!M4726=People!$B$3,People!$A$3,Orders!M4726=People!$B$4,People!$A$3,Orders!M4726=People!$B$5,People!$A$5)</f>
        <v>Cassandra Brandow</v>
      </c>
      <c r="W4726" s="3" t="str">
        <f>IFERROR(VLOOKUP(B4726,Returns!$B$2:$C$801,2),"No")</f>
        <v>Yes</v>
      </c>
    </row>
    <row r="4727" spans="1:23" hidden="1" x14ac:dyDescent="0.2">
      <c r="A4727" s="1">
        <v>4726</v>
      </c>
      <c r="B4727" t="s">
        <v>8419</v>
      </c>
      <c r="C4727" s="2">
        <v>43415</v>
      </c>
      <c r="D4727" s="2">
        <v>43419</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s="3" t="str" cm="1">
        <f t="array" ref="V4727">_xlfn.IFS(Orders!M4727=People!$B$2,People!$A$2,Orders!M4727=People!$B$3,People!$A$3,Orders!M4727=People!$B$4,People!$A$3,Orders!M4727=People!$B$5,People!$A$5)</f>
        <v>Cassandra Brandow</v>
      </c>
      <c r="W4727" s="3" t="str">
        <f>IFERROR(VLOOKUP(B4727,Returns!$B$2:$C$801,2),"No")</f>
        <v>Yes</v>
      </c>
    </row>
    <row r="4728" spans="1:23" x14ac:dyDescent="0.2">
      <c r="A4728" s="1">
        <v>4727</v>
      </c>
      <c r="B4728" t="s">
        <v>8420</v>
      </c>
      <c r="C4728" s="2">
        <v>42699</v>
      </c>
      <c r="D4728" s="2">
        <v>42703</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s="3" t="str" cm="1">
        <f t="array" ref="V4728">_xlfn.IFS(Orders!M4728=People!$B$2,People!$A$2,Orders!M4728=People!$B$3,People!$A$3,Orders!M4728=People!$B$4,People!$A$3,Orders!M4728=People!$B$5,People!$A$5)</f>
        <v>Chuck Magee</v>
      </c>
      <c r="W4728" s="3" t="str">
        <f>IFERROR(VLOOKUP(B4728,Returns!$B$2:$C$801,2),"No")</f>
        <v>Yes</v>
      </c>
    </row>
    <row r="4729" spans="1:23" x14ac:dyDescent="0.2">
      <c r="A4729" s="1">
        <v>4728</v>
      </c>
      <c r="B4729" t="s">
        <v>8420</v>
      </c>
      <c r="C4729" s="2">
        <v>42699</v>
      </c>
      <c r="D4729" s="2">
        <v>42703</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s="3" t="str" cm="1">
        <f t="array" ref="V4729">_xlfn.IFS(Orders!M4729=People!$B$2,People!$A$2,Orders!M4729=People!$B$3,People!$A$3,Orders!M4729=People!$B$4,People!$A$3,Orders!M4729=People!$B$5,People!$A$5)</f>
        <v>Chuck Magee</v>
      </c>
      <c r="W4729" s="3" t="str">
        <f>IFERROR(VLOOKUP(B4729,Returns!$B$2:$C$801,2),"No")</f>
        <v>Yes</v>
      </c>
    </row>
    <row r="4730" spans="1:23" hidden="1" x14ac:dyDescent="0.2">
      <c r="A4730" s="1">
        <v>4729</v>
      </c>
      <c r="B4730" t="s">
        <v>8421</v>
      </c>
      <c r="C4730" s="2">
        <v>42681</v>
      </c>
      <c r="D4730" s="2">
        <v>42686</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s="3" t="str" cm="1">
        <f t="array" ref="V4730">_xlfn.IFS(Orders!M4730=People!$B$2,People!$A$2,Orders!M4730=People!$B$3,People!$A$3,Orders!M4730=People!$B$4,People!$A$3,Orders!M4730=People!$B$5,People!$A$5)</f>
        <v>Anna Andreadi</v>
      </c>
      <c r="W4730" s="3" t="str">
        <f>IFERROR(VLOOKUP(B4730,Returns!$B$2:$C$801,2),"No")</f>
        <v>Yes</v>
      </c>
    </row>
    <row r="4731" spans="1:23" x14ac:dyDescent="0.2">
      <c r="A4731" s="1">
        <v>4730</v>
      </c>
      <c r="B4731" t="s">
        <v>8422</v>
      </c>
      <c r="C4731" s="2">
        <v>43299</v>
      </c>
      <c r="D4731" s="2">
        <v>43304</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s="3" t="str" cm="1">
        <f t="array" ref="V4731">_xlfn.IFS(Orders!M4731=People!$B$2,People!$A$2,Orders!M4731=People!$B$3,People!$A$3,Orders!M4731=People!$B$4,People!$A$3,Orders!M4731=People!$B$5,People!$A$5)</f>
        <v>Chuck Magee</v>
      </c>
      <c r="W4731" s="3" t="str">
        <f>IFERROR(VLOOKUP(B4731,Returns!$B$2:$C$801,2),"No")</f>
        <v>Yes</v>
      </c>
    </row>
    <row r="4732" spans="1:23" hidden="1" x14ac:dyDescent="0.2">
      <c r="A4732" s="1">
        <v>4731</v>
      </c>
      <c r="B4732" t="s">
        <v>8423</v>
      </c>
      <c r="C4732" s="2">
        <v>42823</v>
      </c>
      <c r="D4732" s="2">
        <v>42825</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s="3" t="str" cm="1">
        <f t="array" ref="V4732">_xlfn.IFS(Orders!M4732=People!$B$2,People!$A$2,Orders!M4732=People!$B$3,People!$A$3,Orders!M4732=People!$B$4,People!$A$3,Orders!M4732=People!$B$5,People!$A$5)</f>
        <v>Anna Andreadi</v>
      </c>
      <c r="W4732" s="3" t="str">
        <f>IFERROR(VLOOKUP(B4732,Returns!$B$2:$C$801,2),"No")</f>
        <v>Yes</v>
      </c>
    </row>
    <row r="4733" spans="1:23" hidden="1" x14ac:dyDescent="0.2">
      <c r="A4733" s="1">
        <v>4732</v>
      </c>
      <c r="B4733" t="s">
        <v>8423</v>
      </c>
      <c r="C4733" s="2">
        <v>42823</v>
      </c>
      <c r="D4733" s="2">
        <v>42825</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s="3" t="str" cm="1">
        <f t="array" ref="V4733">_xlfn.IFS(Orders!M4733=People!$B$2,People!$A$2,Orders!M4733=People!$B$3,People!$A$3,Orders!M4733=People!$B$4,People!$A$3,Orders!M4733=People!$B$5,People!$A$5)</f>
        <v>Anna Andreadi</v>
      </c>
      <c r="W4733" s="3" t="str">
        <f>IFERROR(VLOOKUP(B4733,Returns!$B$2:$C$801,2),"No")</f>
        <v>Yes</v>
      </c>
    </row>
    <row r="4734" spans="1:23" hidden="1" x14ac:dyDescent="0.2">
      <c r="A4734" s="1">
        <v>4733</v>
      </c>
      <c r="B4734" t="s">
        <v>8423</v>
      </c>
      <c r="C4734" s="2">
        <v>42823</v>
      </c>
      <c r="D4734" s="2">
        <v>42825</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s="3" t="str" cm="1">
        <f t="array" ref="V4734">_xlfn.IFS(Orders!M4734=People!$B$2,People!$A$2,Orders!M4734=People!$B$3,People!$A$3,Orders!M4734=People!$B$4,People!$A$3,Orders!M4734=People!$B$5,People!$A$5)</f>
        <v>Anna Andreadi</v>
      </c>
      <c r="W4734" s="3" t="str">
        <f>IFERROR(VLOOKUP(B4734,Returns!$B$2:$C$801,2),"No")</f>
        <v>Yes</v>
      </c>
    </row>
    <row r="4735" spans="1:23" hidden="1" x14ac:dyDescent="0.2">
      <c r="A4735" s="1">
        <v>4734</v>
      </c>
      <c r="B4735" t="s">
        <v>8423</v>
      </c>
      <c r="C4735" s="2">
        <v>42823</v>
      </c>
      <c r="D4735" s="2">
        <v>42825</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s="3" t="str" cm="1">
        <f t="array" ref="V4735">_xlfn.IFS(Orders!M4735=People!$B$2,People!$A$2,Orders!M4735=People!$B$3,People!$A$3,Orders!M4735=People!$B$4,People!$A$3,Orders!M4735=People!$B$5,People!$A$5)</f>
        <v>Anna Andreadi</v>
      </c>
      <c r="W4735" s="3" t="str">
        <f>IFERROR(VLOOKUP(B4735,Returns!$B$2:$C$801,2),"No")</f>
        <v>Yes</v>
      </c>
    </row>
    <row r="4736" spans="1:23" x14ac:dyDescent="0.2">
      <c r="A4736" s="1">
        <v>4735</v>
      </c>
      <c r="B4736" t="s">
        <v>8424</v>
      </c>
      <c r="C4736" s="2">
        <v>43197</v>
      </c>
      <c r="D4736" s="2">
        <v>43202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s="3" t="str" cm="1">
        <f t="array" ref="V4736">_xlfn.IFS(Orders!M4736=People!$B$2,People!$A$2,Orders!M4736=People!$B$3,People!$A$3,Orders!M4736=People!$B$4,People!$A$3,Orders!M4736=People!$B$5,People!$A$5)</f>
        <v>Chuck Magee</v>
      </c>
      <c r="W4736" s="3" t="str">
        <f>IFERROR(VLOOKUP(B4736,Returns!$B$2:$C$801,2),"No")</f>
        <v>Yes</v>
      </c>
    </row>
    <row r="4737" spans="1:23" x14ac:dyDescent="0.2">
      <c r="A4737" s="1">
        <v>4736</v>
      </c>
      <c r="B4737" t="s">
        <v>8425</v>
      </c>
      <c r="C4737" s="2">
        <v>42899</v>
      </c>
      <c r="D4737" s="2">
        <v>42905</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s="3" t="str" cm="1">
        <f t="array" ref="V4737">_xlfn.IFS(Orders!M4737=People!$B$2,People!$A$2,Orders!M4737=People!$B$3,People!$A$3,Orders!M4737=People!$B$4,People!$A$3,Orders!M4737=People!$B$5,People!$A$5)</f>
        <v>Chuck Magee</v>
      </c>
      <c r="W4737" s="3" t="str">
        <f>IFERROR(VLOOKUP(B4737,Returns!$B$2:$C$801,2),"No")</f>
        <v>Yes</v>
      </c>
    </row>
    <row r="4738" spans="1:23" x14ac:dyDescent="0.2">
      <c r="A4738" s="1">
        <v>4737</v>
      </c>
      <c r="B4738" t="s">
        <v>8425</v>
      </c>
      <c r="C4738" s="2">
        <v>42899</v>
      </c>
      <c r="D4738" s="2">
        <v>42905</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s="3" t="str" cm="1">
        <f t="array" ref="V4738">_xlfn.IFS(Orders!M4738=People!$B$2,People!$A$2,Orders!M4738=People!$B$3,People!$A$3,Orders!M4738=People!$B$4,People!$A$3,Orders!M4738=People!$B$5,People!$A$5)</f>
        <v>Chuck Magee</v>
      </c>
      <c r="W4738" s="3" t="str">
        <f>IFERROR(VLOOKUP(B4738,Returns!$B$2:$C$801,2),"No")</f>
        <v>Yes</v>
      </c>
    </row>
    <row r="4739" spans="1:23" x14ac:dyDescent="0.2">
      <c r="A4739" s="1">
        <v>4738</v>
      </c>
      <c r="B4739" t="s">
        <v>8425</v>
      </c>
      <c r="C4739" s="2">
        <v>42899</v>
      </c>
      <c r="D4739" s="2">
        <v>42905</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s="3" t="str" cm="1">
        <f t="array" ref="V4739">_xlfn.IFS(Orders!M4739=People!$B$2,People!$A$2,Orders!M4739=People!$B$3,People!$A$3,Orders!M4739=People!$B$4,People!$A$3,Orders!M4739=People!$B$5,People!$A$5)</f>
        <v>Chuck Magee</v>
      </c>
      <c r="W4739" s="3" t="str">
        <f>IFERROR(VLOOKUP(B4739,Returns!$B$2:$C$801,2),"No")</f>
        <v>Yes</v>
      </c>
    </row>
    <row r="4740" spans="1:23" hidden="1" x14ac:dyDescent="0.2">
      <c r="A4740" s="1">
        <v>4739</v>
      </c>
      <c r="B4740" t="s">
        <v>8426</v>
      </c>
      <c r="C4740" s="2">
        <v>42784</v>
      </c>
      <c r="D4740" s="2">
        <v>42790</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s="3" t="str" cm="1">
        <f t="array" ref="V4740">_xlfn.IFS(Orders!M4740=People!$B$2,People!$A$2,Orders!M4740=People!$B$3,People!$A$3,Orders!M4740=People!$B$4,People!$A$3,Orders!M4740=People!$B$5,People!$A$5)</f>
        <v>Anna Andreadi</v>
      </c>
      <c r="W4740" s="3" t="str">
        <f>IFERROR(VLOOKUP(B4740,Returns!$B$2:$C$801,2),"No")</f>
        <v>Yes</v>
      </c>
    </row>
    <row r="4741" spans="1:23" hidden="1" x14ac:dyDescent="0.2">
      <c r="A4741" s="1">
        <v>4740</v>
      </c>
      <c r="B4741" t="s">
        <v>8426</v>
      </c>
      <c r="C4741" s="2">
        <v>42784</v>
      </c>
      <c r="D4741" s="2">
        <v>42790</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s="3" t="str" cm="1">
        <f t="array" ref="V4741">_xlfn.IFS(Orders!M4741=People!$B$2,People!$A$2,Orders!M4741=People!$B$3,People!$A$3,Orders!M4741=People!$B$4,People!$A$3,Orders!M4741=People!$B$5,People!$A$5)</f>
        <v>Anna Andreadi</v>
      </c>
      <c r="W4741" s="3" t="str">
        <f>IFERROR(VLOOKUP(B4741,Returns!$B$2:$C$801,2),"No")</f>
        <v>Yes</v>
      </c>
    </row>
    <row r="4742" spans="1:23" hidden="1" x14ac:dyDescent="0.2">
      <c r="A4742" s="1">
        <v>4741</v>
      </c>
      <c r="B4742" t="s">
        <v>8427</v>
      </c>
      <c r="C4742" s="2">
        <v>43781</v>
      </c>
      <c r="D4742" s="2">
        <v>43785</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s="3" t="str" cm="1">
        <f t="array" ref="V4742">_xlfn.IFS(Orders!M4742=People!$B$2,People!$A$2,Orders!M4742=People!$B$3,People!$A$3,Orders!M4742=People!$B$4,People!$A$3,Orders!M4742=People!$B$5,People!$A$5)</f>
        <v>Anna Andreadi</v>
      </c>
      <c r="W4742" s="3" t="str">
        <f>IFERROR(VLOOKUP(B4742,Returns!$B$2:$C$801,2),"No")</f>
        <v>Yes</v>
      </c>
    </row>
    <row r="4743" spans="1:23" hidden="1" x14ac:dyDescent="0.2">
      <c r="A4743" s="1">
        <v>4742</v>
      </c>
      <c r="B4743" t="s">
        <v>8427</v>
      </c>
      <c r="C4743" s="2">
        <v>43781</v>
      </c>
      <c r="D4743" s="2">
        <v>43785</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s="3" t="str" cm="1">
        <f t="array" ref="V4743">_xlfn.IFS(Orders!M4743=People!$B$2,People!$A$2,Orders!M4743=People!$B$3,People!$A$3,Orders!M4743=People!$B$4,People!$A$3,Orders!M4743=People!$B$5,People!$A$5)</f>
        <v>Anna Andreadi</v>
      </c>
      <c r="W4743" s="3" t="str">
        <f>IFERROR(VLOOKUP(B4743,Returns!$B$2:$C$801,2),"No")</f>
        <v>Yes</v>
      </c>
    </row>
    <row r="4744" spans="1:23" hidden="1" x14ac:dyDescent="0.2">
      <c r="A4744" s="1">
        <v>4743</v>
      </c>
      <c r="B4744" t="s">
        <v>8427</v>
      </c>
      <c r="C4744" s="2">
        <v>43781</v>
      </c>
      <c r="D4744" s="2">
        <v>43785</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s="3" t="str" cm="1">
        <f t="array" ref="V4744">_xlfn.IFS(Orders!M4744=People!$B$2,People!$A$2,Orders!M4744=People!$B$3,People!$A$3,Orders!M4744=People!$B$4,People!$A$3,Orders!M4744=People!$B$5,People!$A$5)</f>
        <v>Anna Andreadi</v>
      </c>
      <c r="W4744" s="3" t="str">
        <f>IFERROR(VLOOKUP(B4744,Returns!$B$2:$C$801,2),"No")</f>
        <v>Yes</v>
      </c>
    </row>
    <row r="4745" spans="1:23" x14ac:dyDescent="0.2">
      <c r="A4745" s="1">
        <v>4744</v>
      </c>
      <c r="B4745" t="s">
        <v>8428</v>
      </c>
      <c r="C4745" s="2">
        <v>43529</v>
      </c>
      <c r="D4745" s="2">
        <v>43529</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s="3" t="str" cm="1">
        <f t="array" ref="V4745">_xlfn.IFS(Orders!M4745=People!$B$2,People!$A$2,Orders!M4745=People!$B$3,People!$A$3,Orders!M4745=People!$B$4,People!$A$3,Orders!M4745=People!$B$5,People!$A$5)</f>
        <v>Chuck Magee</v>
      </c>
      <c r="W4745" s="3" t="str">
        <f>IFERROR(VLOOKUP(B4745,Returns!$B$2:$C$801,2),"No")</f>
        <v>Yes</v>
      </c>
    </row>
    <row r="4746" spans="1:23" x14ac:dyDescent="0.2">
      <c r="A4746" s="1">
        <v>4745</v>
      </c>
      <c r="B4746" t="s">
        <v>8428</v>
      </c>
      <c r="C4746" s="2">
        <v>43529</v>
      </c>
      <c r="D4746" s="2">
        <v>43529</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s="3" t="str" cm="1">
        <f t="array" ref="V4746">_xlfn.IFS(Orders!M4746=People!$B$2,People!$A$2,Orders!M4746=People!$B$3,People!$A$3,Orders!M4746=People!$B$4,People!$A$3,Orders!M4746=People!$B$5,People!$A$5)</f>
        <v>Chuck Magee</v>
      </c>
      <c r="W4746" s="3" t="str">
        <f>IFERROR(VLOOKUP(B4746,Returns!$B$2:$C$801,2),"No")</f>
        <v>Yes</v>
      </c>
    </row>
    <row r="4747" spans="1:23" x14ac:dyDescent="0.2">
      <c r="A4747" s="1">
        <v>4746</v>
      </c>
      <c r="B4747" t="s">
        <v>8428</v>
      </c>
      <c r="C4747" s="2">
        <v>43529</v>
      </c>
      <c r="D4747" s="2">
        <v>43529</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s="3" t="str" cm="1">
        <f t="array" ref="V4747">_xlfn.IFS(Orders!M4747=People!$B$2,People!$A$2,Orders!M4747=People!$B$3,People!$A$3,Orders!M4747=People!$B$4,People!$A$3,Orders!M4747=People!$B$5,People!$A$5)</f>
        <v>Chuck Magee</v>
      </c>
      <c r="W4747" s="3" t="str">
        <f>IFERROR(VLOOKUP(B4747,Returns!$B$2:$C$801,2),"No")</f>
        <v>Yes</v>
      </c>
    </row>
    <row r="4748" spans="1:23" x14ac:dyDescent="0.2">
      <c r="A4748" s="1">
        <v>4747</v>
      </c>
      <c r="B4748" t="s">
        <v>8428</v>
      </c>
      <c r="C4748" s="2">
        <v>43529</v>
      </c>
      <c r="D4748" s="2">
        <v>43529</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s="3" t="str" cm="1">
        <f t="array" ref="V4748">_xlfn.IFS(Orders!M4748=People!$B$2,People!$A$2,Orders!M4748=People!$B$3,People!$A$3,Orders!M4748=People!$B$4,People!$A$3,Orders!M4748=People!$B$5,People!$A$5)</f>
        <v>Chuck Magee</v>
      </c>
      <c r="W4748" s="3" t="str">
        <f>IFERROR(VLOOKUP(B4748,Returns!$B$2:$C$801,2),"No")</f>
        <v>Yes</v>
      </c>
    </row>
    <row r="4749" spans="1:23" hidden="1" x14ac:dyDescent="0.2">
      <c r="A4749" s="1">
        <v>4748</v>
      </c>
      <c r="B4749" t="s">
        <v>8429</v>
      </c>
      <c r="C4749" s="2">
        <v>43162</v>
      </c>
      <c r="D4749" s="2">
        <v>43162</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s="3" t="str" cm="1">
        <f t="array" ref="V4749">_xlfn.IFS(Orders!M4749=People!$B$2,People!$A$2,Orders!M4749=People!$B$3,People!$A$3,Orders!M4749=People!$B$4,People!$A$3,Orders!M4749=People!$B$5,People!$A$5)</f>
        <v>Anna Andreadi</v>
      </c>
      <c r="W4749" s="3" t="str">
        <f>IFERROR(VLOOKUP(B4749,Returns!$B$2:$C$801,2),"No")</f>
        <v>Yes</v>
      </c>
    </row>
    <row r="4750" spans="1:23" hidden="1" x14ac:dyDescent="0.2">
      <c r="A4750" s="1">
        <v>4749</v>
      </c>
      <c r="B4750" t="s">
        <v>8429</v>
      </c>
      <c r="C4750" s="2">
        <v>43162</v>
      </c>
      <c r="D4750" s="2">
        <v>43162</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s="3" t="str" cm="1">
        <f t="array" ref="V4750">_xlfn.IFS(Orders!M4750=People!$B$2,People!$A$2,Orders!M4750=People!$B$3,People!$A$3,Orders!M4750=People!$B$4,People!$A$3,Orders!M4750=People!$B$5,People!$A$5)</f>
        <v>Anna Andreadi</v>
      </c>
      <c r="W4750" s="3" t="str">
        <f>IFERROR(VLOOKUP(B4750,Returns!$B$2:$C$801,2),"No")</f>
        <v>Yes</v>
      </c>
    </row>
    <row r="4751" spans="1:23" hidden="1" x14ac:dyDescent="0.2">
      <c r="A4751" s="1">
        <v>4750</v>
      </c>
      <c r="B4751" t="s">
        <v>6053</v>
      </c>
      <c r="C4751" s="2">
        <v>43458</v>
      </c>
      <c r="D4751" s="2">
        <v>43459</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s="3" t="str" cm="1">
        <f t="array" ref="V4751">_xlfn.IFS(Orders!M4751=People!$B$2,People!$A$2,Orders!M4751=People!$B$3,People!$A$3,Orders!M4751=People!$B$4,People!$A$3,Orders!M4751=People!$B$5,People!$A$5)</f>
        <v>Anna Andreadi</v>
      </c>
      <c r="W4751" s="3" t="str">
        <f>IFERROR(VLOOKUP(B4751,Returns!$B$2:$C$801,2),"No")</f>
        <v>Yes</v>
      </c>
    </row>
    <row r="4752" spans="1:23" hidden="1" x14ac:dyDescent="0.2">
      <c r="A4752" s="1">
        <v>4751</v>
      </c>
      <c r="B4752" t="s">
        <v>8430</v>
      </c>
      <c r="C4752" s="2">
        <v>43380</v>
      </c>
      <c r="D4752" s="2">
        <v>43382</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s="3" t="str" cm="1">
        <f t="array" ref="V4752">_xlfn.IFS(Orders!M4752=People!$B$2,People!$A$2,Orders!M4752=People!$B$3,People!$A$3,Orders!M4752=People!$B$4,People!$A$3,Orders!M4752=People!$B$5,People!$A$5)</f>
        <v>Anna Andreadi</v>
      </c>
      <c r="W4752" s="3" t="str">
        <f>IFERROR(VLOOKUP(B4752,Returns!$B$2:$C$801,2),"No")</f>
        <v>Yes</v>
      </c>
    </row>
    <row r="4753" spans="1:23" hidden="1" x14ac:dyDescent="0.2">
      <c r="A4753" s="1">
        <v>4752</v>
      </c>
      <c r="B4753" t="s">
        <v>8431</v>
      </c>
      <c r="C4753" s="2">
        <v>43443</v>
      </c>
      <c r="D4753" s="2">
        <v>43447</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s="3" t="str" cm="1">
        <f t="array" ref="V4753">_xlfn.IFS(Orders!M4753=People!$B$2,People!$A$2,Orders!M4753=People!$B$3,People!$A$3,Orders!M4753=People!$B$4,People!$A$3,Orders!M4753=People!$B$5,People!$A$5)</f>
        <v>Cassandra Brandow</v>
      </c>
      <c r="W4753" s="3" t="str">
        <f>IFERROR(VLOOKUP(B4753,Returns!$B$2:$C$801,2),"No")</f>
        <v>Yes</v>
      </c>
    </row>
    <row r="4754" spans="1:23" hidden="1" x14ac:dyDescent="0.2">
      <c r="A4754" s="1">
        <v>4753</v>
      </c>
      <c r="B4754" t="s">
        <v>8432</v>
      </c>
      <c r="C4754" s="2">
        <v>43789</v>
      </c>
      <c r="D4754" s="2">
        <v>43793</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s="3" t="str" cm="1">
        <f t="array" ref="V4754">_xlfn.IFS(Orders!M4754=People!$B$2,People!$A$2,Orders!M4754=People!$B$3,People!$A$3,Orders!M4754=People!$B$4,People!$A$3,Orders!M4754=People!$B$5,People!$A$5)</f>
        <v>Cassandra Brandow</v>
      </c>
      <c r="W4754" s="3" t="str">
        <f>IFERROR(VLOOKUP(B4754,Returns!$B$2:$C$801,2),"No")</f>
        <v>Yes</v>
      </c>
    </row>
    <row r="4755" spans="1:23" x14ac:dyDescent="0.2">
      <c r="A4755" s="1">
        <v>4754</v>
      </c>
      <c r="B4755" t="s">
        <v>8433</v>
      </c>
      <c r="C4755" s="2">
        <v>43081</v>
      </c>
      <c r="D4755" s="2">
        <v>43085</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s="3" t="str" cm="1">
        <f t="array" ref="V4755">_xlfn.IFS(Orders!M4755=People!$B$2,People!$A$2,Orders!M4755=People!$B$3,People!$A$3,Orders!M4755=People!$B$4,People!$A$3,Orders!M4755=People!$B$5,People!$A$5)</f>
        <v>Chuck Magee</v>
      </c>
      <c r="W4755" s="3" t="str">
        <f>IFERROR(VLOOKUP(B4755,Returns!$B$2:$C$801,2),"No")</f>
        <v>Yes</v>
      </c>
    </row>
    <row r="4756" spans="1:23" hidden="1" x14ac:dyDescent="0.2">
      <c r="A4756" s="1">
        <v>4755</v>
      </c>
      <c r="B4756" t="s">
        <v>8434</v>
      </c>
      <c r="C4756" s="2">
        <v>43499</v>
      </c>
      <c r="D4756" s="2">
        <v>43504</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s="3" t="str" cm="1">
        <f t="array" ref="V4756">_xlfn.IFS(Orders!M4756=People!$B$2,People!$A$2,Orders!M4756=People!$B$3,People!$A$3,Orders!M4756=People!$B$4,People!$A$3,Orders!M4756=People!$B$5,People!$A$5)</f>
        <v>Cassandra Brandow</v>
      </c>
      <c r="W4756" s="3" t="str">
        <f>IFERROR(VLOOKUP(B4756,Returns!$B$2:$C$801,2),"No")</f>
        <v>Yes</v>
      </c>
    </row>
    <row r="4757" spans="1:23" hidden="1" x14ac:dyDescent="0.2">
      <c r="A4757" s="1">
        <v>4756</v>
      </c>
      <c r="B4757" t="s">
        <v>8434</v>
      </c>
      <c r="C4757" s="2">
        <v>43499</v>
      </c>
      <c r="D4757" s="2">
        <v>43504</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s="3" t="str" cm="1">
        <f t="array" ref="V4757">_xlfn.IFS(Orders!M4757=People!$B$2,People!$A$2,Orders!M4757=People!$B$3,People!$A$3,Orders!M4757=People!$B$4,People!$A$3,Orders!M4757=People!$B$5,People!$A$5)</f>
        <v>Cassandra Brandow</v>
      </c>
      <c r="W4757" s="3" t="str">
        <f>IFERROR(VLOOKUP(B4757,Returns!$B$2:$C$801,2),"No")</f>
        <v>Yes</v>
      </c>
    </row>
    <row r="4758" spans="1:23" x14ac:dyDescent="0.2">
      <c r="A4758" s="1">
        <v>4757</v>
      </c>
      <c r="B4758" t="s">
        <v>8435</v>
      </c>
      <c r="C4758" s="2">
        <v>43729</v>
      </c>
      <c r="D4758" s="2">
        <v>43733</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s="3" t="str" cm="1">
        <f t="array" ref="V4758">_xlfn.IFS(Orders!M4758=People!$B$2,People!$A$2,Orders!M4758=People!$B$3,People!$A$3,Orders!M4758=People!$B$4,People!$A$3,Orders!M4758=People!$B$5,People!$A$5)</f>
        <v>Chuck Magee</v>
      </c>
      <c r="W4758" s="3" t="str">
        <f>IFERROR(VLOOKUP(B4758,Returns!$B$2:$C$801,2),"No")</f>
        <v>Yes</v>
      </c>
    </row>
    <row r="4759" spans="1:23" x14ac:dyDescent="0.2">
      <c r="A4759" s="1">
        <v>4758</v>
      </c>
      <c r="B4759" t="s">
        <v>8436</v>
      </c>
      <c r="C4759" s="2">
        <v>43585</v>
      </c>
      <c r="D4759" s="2">
        <v>43590</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s="3" t="str" cm="1">
        <f t="array" ref="V4759">_xlfn.IFS(Orders!M4759=People!$B$2,People!$A$2,Orders!M4759=People!$B$3,People!$A$3,Orders!M4759=People!$B$4,People!$A$3,Orders!M4759=People!$B$5,People!$A$5)</f>
        <v>Chuck Magee</v>
      </c>
      <c r="W4759" s="3" t="str">
        <f>IFERROR(VLOOKUP(B4759,Returns!$B$2:$C$801,2),"No")</f>
        <v>Yes</v>
      </c>
    </row>
    <row r="4760" spans="1:23" x14ac:dyDescent="0.2">
      <c r="A4760" s="1">
        <v>4759</v>
      </c>
      <c r="B4760" t="s">
        <v>8437</v>
      </c>
      <c r="C4760" s="2">
        <v>42677</v>
      </c>
      <c r="D4760" s="2">
        <v>42681</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s="3" t="str" cm="1">
        <f t="array" ref="V4760">_xlfn.IFS(Orders!M4760=People!$B$2,People!$A$2,Orders!M4760=People!$B$3,People!$A$3,Orders!M4760=People!$B$4,People!$A$3,Orders!M4760=People!$B$5,People!$A$5)</f>
        <v>Chuck Magee</v>
      </c>
      <c r="W4760" s="3" t="str">
        <f>IFERROR(VLOOKUP(B4760,Returns!$B$2:$C$801,2),"No")</f>
        <v>Yes</v>
      </c>
    </row>
    <row r="4761" spans="1:23" x14ac:dyDescent="0.2">
      <c r="A4761" s="1">
        <v>4760</v>
      </c>
      <c r="B4761" t="s">
        <v>8437</v>
      </c>
      <c r="C4761" s="2">
        <v>42677</v>
      </c>
      <c r="D4761" s="2">
        <v>42681</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s="3" t="str" cm="1">
        <f t="array" ref="V4761">_xlfn.IFS(Orders!M4761=People!$B$2,People!$A$2,Orders!M4761=People!$B$3,People!$A$3,Orders!M4761=People!$B$4,People!$A$3,Orders!M4761=People!$B$5,People!$A$5)</f>
        <v>Chuck Magee</v>
      </c>
      <c r="W4761" s="3" t="str">
        <f>IFERROR(VLOOKUP(B4761,Returns!$B$2:$C$801,2),"No")</f>
        <v>Yes</v>
      </c>
    </row>
    <row r="4762" spans="1:23" x14ac:dyDescent="0.2">
      <c r="A4762" s="1">
        <v>4761</v>
      </c>
      <c r="B4762" t="s">
        <v>8437</v>
      </c>
      <c r="C4762" s="2">
        <v>42677</v>
      </c>
      <c r="D4762" s="2">
        <v>42681</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s="3" t="str" cm="1">
        <f t="array" ref="V4762">_xlfn.IFS(Orders!M4762=People!$B$2,People!$A$2,Orders!M4762=People!$B$3,People!$A$3,Orders!M4762=People!$B$4,People!$A$3,Orders!M4762=People!$B$5,People!$A$5)</f>
        <v>Chuck Magee</v>
      </c>
      <c r="W4762" s="3" t="str">
        <f>IFERROR(VLOOKUP(B4762,Returns!$B$2:$C$801,2),"No")</f>
        <v>Yes</v>
      </c>
    </row>
    <row r="4763" spans="1:23" x14ac:dyDescent="0.2">
      <c r="A4763" s="1">
        <v>4762</v>
      </c>
      <c r="B4763" t="s">
        <v>8438</v>
      </c>
      <c r="C4763" s="2">
        <v>43464</v>
      </c>
      <c r="D4763" s="2">
        <v>43469</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s="3" t="str" cm="1">
        <f t="array" ref="V4763">_xlfn.IFS(Orders!M4763=People!$B$2,People!$A$2,Orders!M4763=People!$B$3,People!$A$3,Orders!M4763=People!$B$4,People!$A$3,Orders!M4763=People!$B$5,People!$A$5)</f>
        <v>Chuck Magee</v>
      </c>
      <c r="W4763" s="3" t="str">
        <f>IFERROR(VLOOKUP(B4763,Returns!$B$2:$C$801,2),"No")</f>
        <v>Yes</v>
      </c>
    </row>
    <row r="4764" spans="1:23" x14ac:dyDescent="0.2">
      <c r="A4764" s="1">
        <v>4763</v>
      </c>
      <c r="B4764" t="s">
        <v>8438</v>
      </c>
      <c r="C4764" s="2">
        <v>43464</v>
      </c>
      <c r="D4764" s="2">
        <v>43469</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s="3" t="str" cm="1">
        <f t="array" ref="V4764">_xlfn.IFS(Orders!M4764=People!$B$2,People!$A$2,Orders!M4764=People!$B$3,People!$A$3,Orders!M4764=People!$B$4,People!$A$3,Orders!M4764=People!$B$5,People!$A$5)</f>
        <v>Chuck Magee</v>
      </c>
      <c r="W4764" s="3" t="str">
        <f>IFERROR(VLOOKUP(B4764,Returns!$B$2:$C$801,2),"No")</f>
        <v>Yes</v>
      </c>
    </row>
    <row r="4765" spans="1:23" hidden="1" x14ac:dyDescent="0.2">
      <c r="A4765" s="1">
        <v>4764</v>
      </c>
      <c r="B4765" t="s">
        <v>8439</v>
      </c>
      <c r="C4765" s="2">
        <v>42630</v>
      </c>
      <c r="D4765" s="2">
        <v>42634</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s="3" t="str" cm="1">
        <f t="array" ref="V4765">_xlfn.IFS(Orders!M4765=People!$B$2,People!$A$2,Orders!M4765=People!$B$3,People!$A$3,Orders!M4765=People!$B$4,People!$A$3,Orders!M4765=People!$B$5,People!$A$5)</f>
        <v>Anna Andreadi</v>
      </c>
      <c r="W4765" s="3" t="str">
        <f>IFERROR(VLOOKUP(B4765,Returns!$B$2:$C$801,2),"No")</f>
        <v>Yes</v>
      </c>
    </row>
    <row r="4766" spans="1:23" hidden="1" x14ac:dyDescent="0.2">
      <c r="A4766" s="1">
        <v>4765</v>
      </c>
      <c r="B4766" t="s">
        <v>8440</v>
      </c>
      <c r="C4766" s="2">
        <v>43793</v>
      </c>
      <c r="D4766" s="2">
        <v>43796</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s="3" t="str" cm="1">
        <f t="array" ref="V4766">_xlfn.IFS(Orders!M4766=People!$B$2,People!$A$2,Orders!M4766=People!$B$3,People!$A$3,Orders!M4766=People!$B$4,People!$A$3,Orders!M4766=People!$B$5,People!$A$5)</f>
        <v>Anna Andreadi</v>
      </c>
      <c r="W4766" s="3" t="str">
        <f>IFERROR(VLOOKUP(B4766,Returns!$B$2:$C$801,2),"No")</f>
        <v>Yes</v>
      </c>
    </row>
    <row r="4767" spans="1:23" x14ac:dyDescent="0.2">
      <c r="A4767" s="1">
        <v>4766</v>
      </c>
      <c r="B4767" t="s">
        <v>8441</v>
      </c>
      <c r="C4767" s="2">
        <v>42849</v>
      </c>
      <c r="D4767" s="2">
        <v>42853</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s="3" t="str" cm="1">
        <f t="array" ref="V4767">_xlfn.IFS(Orders!M4767=People!$B$2,People!$A$2,Orders!M4767=People!$B$3,People!$A$3,Orders!M4767=People!$B$4,People!$A$3,Orders!M4767=People!$B$5,People!$A$5)</f>
        <v>Chuck Magee</v>
      </c>
      <c r="W4767" s="3" t="str">
        <f>IFERROR(VLOOKUP(B4767,Returns!$B$2:$C$801,2),"No")</f>
        <v>Yes</v>
      </c>
    </row>
    <row r="4768" spans="1:23" x14ac:dyDescent="0.2">
      <c r="A4768" s="1">
        <v>4767</v>
      </c>
      <c r="B4768" t="s">
        <v>8442</v>
      </c>
      <c r="C4768" s="2">
        <v>42803</v>
      </c>
      <c r="D4768" s="2">
        <v>42806</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s="3" t="str" cm="1">
        <f t="array" ref="V4768">_xlfn.IFS(Orders!M4768=People!$B$2,People!$A$2,Orders!M4768=People!$B$3,People!$A$3,Orders!M4768=People!$B$4,People!$A$3,Orders!M4768=People!$B$5,People!$A$5)</f>
        <v>Chuck Magee</v>
      </c>
      <c r="W4768" s="3" t="str">
        <f>IFERROR(VLOOKUP(B4768,Returns!$B$2:$C$801,2),"No")</f>
        <v>Yes</v>
      </c>
    </row>
    <row r="4769" spans="1:23" x14ac:dyDescent="0.2">
      <c r="A4769" s="1">
        <v>4768</v>
      </c>
      <c r="B4769" t="s">
        <v>8442</v>
      </c>
      <c r="C4769" s="2">
        <v>42803</v>
      </c>
      <c r="D4769" s="2">
        <v>42806</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s="3" t="str" cm="1">
        <f t="array" ref="V4769">_xlfn.IFS(Orders!M4769=People!$B$2,People!$A$2,Orders!M4769=People!$B$3,People!$A$3,Orders!M4769=People!$B$4,People!$A$3,Orders!M4769=People!$B$5,People!$A$5)</f>
        <v>Chuck Magee</v>
      </c>
      <c r="W4769" s="3" t="str">
        <f>IFERROR(VLOOKUP(B4769,Returns!$B$2:$C$801,2),"No")</f>
        <v>Yes</v>
      </c>
    </row>
    <row r="4770" spans="1:23" hidden="1" x14ac:dyDescent="0.2">
      <c r="A4770" s="1">
        <v>4769</v>
      </c>
      <c r="B4770" t="s">
        <v>8443</v>
      </c>
      <c r="C4770" s="2">
        <v>43618</v>
      </c>
      <c r="D4770" s="2">
        <v>43619</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s="3" t="str" cm="1">
        <f t="array" ref="V4770">_xlfn.IFS(Orders!M4770=People!$B$2,People!$A$2,Orders!M4770=People!$B$3,People!$A$3,Orders!M4770=People!$B$4,People!$A$3,Orders!M4770=People!$B$5,People!$A$5)</f>
        <v>Cassandra Brandow</v>
      </c>
      <c r="W4770" s="3" t="str">
        <f>IFERROR(VLOOKUP(B4770,Returns!$B$2:$C$801,2),"No")</f>
        <v>Yes</v>
      </c>
    </row>
    <row r="4771" spans="1:23" hidden="1" x14ac:dyDescent="0.2">
      <c r="A4771" s="1">
        <v>4770</v>
      </c>
      <c r="B4771" t="s">
        <v>8444</v>
      </c>
      <c r="C4771" s="2">
        <v>43362</v>
      </c>
      <c r="D4771" s="2">
        <v>43367</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s="3" t="str" cm="1">
        <f t="array" ref="V4771">_xlfn.IFS(Orders!M4771=People!$B$2,People!$A$2,Orders!M4771=People!$B$3,People!$A$3,Orders!M4771=People!$B$4,People!$A$3,Orders!M4771=People!$B$5,People!$A$5)</f>
        <v>Anna Andreadi</v>
      </c>
      <c r="W4771" s="3" t="str">
        <f>IFERROR(VLOOKUP(B4771,Returns!$B$2:$C$801,2),"No")</f>
        <v>Yes</v>
      </c>
    </row>
    <row r="4772" spans="1:23" hidden="1" x14ac:dyDescent="0.2">
      <c r="A4772" s="1">
        <v>4771</v>
      </c>
      <c r="B4772" t="s">
        <v>8444</v>
      </c>
      <c r="C4772" s="2">
        <v>43362</v>
      </c>
      <c r="D4772" s="2">
        <v>43367</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s="3" t="str" cm="1">
        <f t="array" ref="V4772">_xlfn.IFS(Orders!M4772=People!$B$2,People!$A$2,Orders!M4772=People!$B$3,People!$A$3,Orders!M4772=People!$B$4,People!$A$3,Orders!M4772=People!$B$5,People!$A$5)</f>
        <v>Anna Andreadi</v>
      </c>
      <c r="W4772" s="3" t="str">
        <f>IFERROR(VLOOKUP(B4772,Returns!$B$2:$C$801,2),"No")</f>
        <v>Yes</v>
      </c>
    </row>
    <row r="4773" spans="1:23" hidden="1" x14ac:dyDescent="0.2">
      <c r="A4773" s="1">
        <v>4772</v>
      </c>
      <c r="B4773" t="s">
        <v>8445</v>
      </c>
      <c r="C4773" s="2">
        <v>42674</v>
      </c>
      <c r="D4773" s="2">
        <v>42677</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s="3" t="str" cm="1">
        <f t="array" ref="V4773">_xlfn.IFS(Orders!M4773=People!$B$2,People!$A$2,Orders!M4773=People!$B$3,People!$A$3,Orders!M4773=People!$B$4,People!$A$3,Orders!M4773=People!$B$5,People!$A$5)</f>
        <v>Anna Andreadi</v>
      </c>
      <c r="W4773" s="3" t="str">
        <f>IFERROR(VLOOKUP(B4773,Returns!$B$2:$C$801,2),"No")</f>
        <v>Yes</v>
      </c>
    </row>
    <row r="4774" spans="1:23" x14ac:dyDescent="0.2">
      <c r="A4774" s="1">
        <v>4773</v>
      </c>
      <c r="B4774" t="s">
        <v>8446</v>
      </c>
      <c r="C4774" s="2">
        <v>43792</v>
      </c>
      <c r="D4774" s="2">
        <v>43796</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s="3" t="str" cm="1">
        <f t="array" ref="V4774">_xlfn.IFS(Orders!M4774=People!$B$2,People!$A$2,Orders!M4774=People!$B$3,People!$A$3,Orders!M4774=People!$B$4,People!$A$3,Orders!M4774=People!$B$5,People!$A$5)</f>
        <v>Chuck Magee</v>
      </c>
      <c r="W4774" s="3" t="str">
        <f>IFERROR(VLOOKUP(B4774,Returns!$B$2:$C$801,2),"No")</f>
        <v>Yes</v>
      </c>
    </row>
    <row r="4775" spans="1:23" x14ac:dyDescent="0.2">
      <c r="A4775" s="1">
        <v>4774</v>
      </c>
      <c r="B4775" t="s">
        <v>8446</v>
      </c>
      <c r="C4775" s="2">
        <v>43792</v>
      </c>
      <c r="D4775" s="2">
        <v>43796</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s="3" t="str" cm="1">
        <f t="array" ref="V4775">_xlfn.IFS(Orders!M4775=People!$B$2,People!$A$2,Orders!M4775=People!$B$3,People!$A$3,Orders!M4775=People!$B$4,People!$A$3,Orders!M4775=People!$B$5,People!$A$5)</f>
        <v>Chuck Magee</v>
      </c>
      <c r="W4775" s="3" t="str">
        <f>IFERROR(VLOOKUP(B4775,Returns!$B$2:$C$801,2),"No")</f>
        <v>Yes</v>
      </c>
    </row>
    <row r="4776" spans="1:23" x14ac:dyDescent="0.2">
      <c r="A4776" s="1">
        <v>4775</v>
      </c>
      <c r="B4776" t="s">
        <v>8446</v>
      </c>
      <c r="C4776" s="2">
        <v>43792</v>
      </c>
      <c r="D4776" s="2">
        <v>43796</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s="3" t="str" cm="1">
        <f t="array" ref="V4776">_xlfn.IFS(Orders!M4776=People!$B$2,People!$A$2,Orders!M4776=People!$B$3,People!$A$3,Orders!M4776=People!$B$4,People!$A$3,Orders!M4776=People!$B$5,People!$A$5)</f>
        <v>Chuck Magee</v>
      </c>
      <c r="W4776" s="3" t="str">
        <f>IFERROR(VLOOKUP(B4776,Returns!$B$2:$C$801,2),"No")</f>
        <v>Yes</v>
      </c>
    </row>
    <row r="4777" spans="1:23" hidden="1" x14ac:dyDescent="0.2">
      <c r="A4777" s="1">
        <v>4776</v>
      </c>
      <c r="B4777" t="s">
        <v>8447</v>
      </c>
      <c r="C4777" s="2">
        <v>43785</v>
      </c>
      <c r="D4777" s="2">
        <v>43790</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s="3" t="str" cm="1">
        <f t="array" ref="V4777">_xlfn.IFS(Orders!M4777=People!$B$2,People!$A$2,Orders!M4777=People!$B$3,People!$A$3,Orders!M4777=People!$B$4,People!$A$3,Orders!M4777=People!$B$5,People!$A$5)</f>
        <v>Anna Andreadi</v>
      </c>
      <c r="W4777" s="3" t="str">
        <f>IFERROR(VLOOKUP(B4777,Returns!$B$2:$C$801,2),"No")</f>
        <v>Yes</v>
      </c>
    </row>
    <row r="4778" spans="1:23" x14ac:dyDescent="0.2">
      <c r="A4778" s="1">
        <v>4777</v>
      </c>
      <c r="B4778" t="s">
        <v>8448</v>
      </c>
      <c r="C4778" s="2">
        <v>43150</v>
      </c>
      <c r="D4778" s="2">
        <v>43154</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s="3" t="str" cm="1">
        <f t="array" ref="V4778">_xlfn.IFS(Orders!M4778=People!$B$2,People!$A$2,Orders!M4778=People!$B$3,People!$A$3,Orders!M4778=People!$B$4,People!$A$3,Orders!M4778=People!$B$5,People!$A$5)</f>
        <v>Chuck Magee</v>
      </c>
      <c r="W4778" s="3" t="str">
        <f>IFERROR(VLOOKUP(B4778,Returns!$B$2:$C$801,2),"No")</f>
        <v>Yes</v>
      </c>
    </row>
    <row r="4779" spans="1:23" x14ac:dyDescent="0.2">
      <c r="A4779" s="1">
        <v>4778</v>
      </c>
      <c r="B4779" t="s">
        <v>8448</v>
      </c>
      <c r="C4779" s="2">
        <v>43150</v>
      </c>
      <c r="D4779" s="2">
        <v>43154</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s="3" t="str" cm="1">
        <f t="array" ref="V4779">_xlfn.IFS(Orders!M4779=People!$B$2,People!$A$2,Orders!M4779=People!$B$3,People!$A$3,Orders!M4779=People!$B$4,People!$A$3,Orders!M4779=People!$B$5,People!$A$5)</f>
        <v>Chuck Magee</v>
      </c>
      <c r="W4779" s="3" t="str">
        <f>IFERROR(VLOOKUP(B4779,Returns!$B$2:$C$801,2),"No")</f>
        <v>Yes</v>
      </c>
    </row>
    <row r="4780" spans="1:23" x14ac:dyDescent="0.2">
      <c r="A4780" s="1">
        <v>4779</v>
      </c>
      <c r="B4780" t="s">
        <v>6132</v>
      </c>
      <c r="C4780" s="2">
        <v>43776</v>
      </c>
      <c r="D4780" s="2">
        <v>43780</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s="3" t="str" cm="1">
        <f t="array" ref="V4780">_xlfn.IFS(Orders!M4780=People!$B$2,People!$A$2,Orders!M4780=People!$B$3,People!$A$3,Orders!M4780=People!$B$4,People!$A$3,Orders!M4780=People!$B$5,People!$A$5)</f>
        <v>Chuck Magee</v>
      </c>
      <c r="W4780" s="3" t="str">
        <f>IFERROR(VLOOKUP(B4780,Returns!$B$2:$C$801,2),"No")</f>
        <v>Yes</v>
      </c>
    </row>
    <row r="4781" spans="1:23" x14ac:dyDescent="0.2">
      <c r="A4781" s="1">
        <v>4780</v>
      </c>
      <c r="B4781" t="s">
        <v>8449</v>
      </c>
      <c r="C4781" s="2">
        <v>42559</v>
      </c>
      <c r="D4781" s="2">
        <v>42561</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s="3" t="str" cm="1">
        <f t="array" ref="V4781">_xlfn.IFS(Orders!M4781=People!$B$2,People!$A$2,Orders!M4781=People!$B$3,People!$A$3,Orders!M4781=People!$B$4,People!$A$3,Orders!M4781=People!$B$5,People!$A$5)</f>
        <v>Chuck Magee</v>
      </c>
      <c r="W4781" s="3" t="str">
        <f>IFERROR(VLOOKUP(B4781,Returns!$B$2:$C$801,2),"No")</f>
        <v>Yes</v>
      </c>
    </row>
    <row r="4782" spans="1:23" x14ac:dyDescent="0.2">
      <c r="A4782" s="1">
        <v>4781</v>
      </c>
      <c r="B4782" t="s">
        <v>8450</v>
      </c>
      <c r="C4782" s="2">
        <v>42681</v>
      </c>
      <c r="D4782" s="2">
        <v>42686</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s="3" t="str" cm="1">
        <f t="array" ref="V4782">_xlfn.IFS(Orders!M4782=People!$B$2,People!$A$2,Orders!M4782=People!$B$3,People!$A$3,Orders!M4782=People!$B$4,People!$A$3,Orders!M4782=People!$B$5,People!$A$5)</f>
        <v>Chuck Magee</v>
      </c>
      <c r="W4782" s="3" t="str">
        <f>IFERROR(VLOOKUP(B4782,Returns!$B$2:$C$801,2),"No")</f>
        <v>Yes</v>
      </c>
    </row>
    <row r="4783" spans="1:23" x14ac:dyDescent="0.2">
      <c r="A4783" s="1">
        <v>4782</v>
      </c>
      <c r="B4783" t="s">
        <v>8450</v>
      </c>
      <c r="C4783" s="2">
        <v>42681</v>
      </c>
      <c r="D4783" s="2">
        <v>42686</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s="3" t="str" cm="1">
        <f t="array" ref="V4783">_xlfn.IFS(Orders!M4783=People!$B$2,People!$A$2,Orders!M4783=People!$B$3,People!$A$3,Orders!M4783=People!$B$4,People!$A$3,Orders!M4783=People!$B$5,People!$A$5)</f>
        <v>Chuck Magee</v>
      </c>
      <c r="W4783" s="3" t="str">
        <f>IFERROR(VLOOKUP(B4783,Returns!$B$2:$C$801,2),"No")</f>
        <v>Yes</v>
      </c>
    </row>
    <row r="4784" spans="1:23" x14ac:dyDescent="0.2">
      <c r="A4784" s="1">
        <v>4783</v>
      </c>
      <c r="B4784" t="s">
        <v>8450</v>
      </c>
      <c r="C4784" s="2">
        <v>42681</v>
      </c>
      <c r="D4784" s="2">
        <v>42686</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s="3" t="str" cm="1">
        <f t="array" ref="V4784">_xlfn.IFS(Orders!M4784=People!$B$2,People!$A$2,Orders!M4784=People!$B$3,People!$A$3,Orders!M4784=People!$B$4,People!$A$3,Orders!M4784=People!$B$5,People!$A$5)</f>
        <v>Chuck Magee</v>
      </c>
      <c r="W4784" s="3" t="str">
        <f>IFERROR(VLOOKUP(B4784,Returns!$B$2:$C$801,2),"No")</f>
        <v>Yes</v>
      </c>
    </row>
    <row r="4785" spans="1:23" x14ac:dyDescent="0.2">
      <c r="A4785" s="1">
        <v>4784</v>
      </c>
      <c r="B4785" t="s">
        <v>8451</v>
      </c>
      <c r="C4785" s="2">
        <v>43493</v>
      </c>
      <c r="D4785" s="2">
        <v>43497</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s="3" t="str" cm="1">
        <f t="array" ref="V4785">_xlfn.IFS(Orders!M4785=People!$B$2,People!$A$2,Orders!M4785=People!$B$3,People!$A$3,Orders!M4785=People!$B$4,People!$A$3,Orders!M4785=People!$B$5,People!$A$5)</f>
        <v>Chuck Magee</v>
      </c>
      <c r="W4785" s="3" t="str">
        <f>IFERROR(VLOOKUP(B4785,Returns!$B$2:$C$801,2),"No")</f>
        <v>Yes</v>
      </c>
    </row>
    <row r="4786" spans="1:23" hidden="1" x14ac:dyDescent="0.2">
      <c r="A4786" s="1">
        <v>4785</v>
      </c>
      <c r="B4786" t="s">
        <v>8452</v>
      </c>
      <c r="C4786" s="2">
        <v>43080</v>
      </c>
      <c r="D4786" s="2">
        <v>43085</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s="3" t="str" cm="1">
        <f t="array" ref="V4786">_xlfn.IFS(Orders!M4786=People!$B$2,People!$A$2,Orders!M4786=People!$B$3,People!$A$3,Orders!M4786=People!$B$4,People!$A$3,Orders!M4786=People!$B$5,People!$A$5)</f>
        <v>Anna Andreadi</v>
      </c>
      <c r="W4786" s="3" t="str">
        <f>IFERROR(VLOOKUP(B4786,Returns!$B$2:$C$801,2),"No")</f>
        <v>Yes</v>
      </c>
    </row>
    <row r="4787" spans="1:23" hidden="1" x14ac:dyDescent="0.2">
      <c r="A4787" s="1">
        <v>4786</v>
      </c>
      <c r="B4787" t="s">
        <v>8452</v>
      </c>
      <c r="C4787" s="2">
        <v>43080</v>
      </c>
      <c r="D4787" s="2">
        <v>43085</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s="3" t="str" cm="1">
        <f t="array" ref="V4787">_xlfn.IFS(Orders!M4787=People!$B$2,People!$A$2,Orders!M4787=People!$B$3,People!$A$3,Orders!M4787=People!$B$4,People!$A$3,Orders!M4787=People!$B$5,People!$A$5)</f>
        <v>Anna Andreadi</v>
      </c>
      <c r="W4787" s="3" t="str">
        <f>IFERROR(VLOOKUP(B4787,Returns!$B$2:$C$801,2),"No")</f>
        <v>Yes</v>
      </c>
    </row>
    <row r="4788" spans="1:23" hidden="1" x14ac:dyDescent="0.2">
      <c r="A4788" s="1">
        <v>4787</v>
      </c>
      <c r="B4788" t="s">
        <v>8452</v>
      </c>
      <c r="C4788" s="2">
        <v>43080</v>
      </c>
      <c r="D4788" s="2">
        <v>43085</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s="3" t="str" cm="1">
        <f t="array" ref="V4788">_xlfn.IFS(Orders!M4788=People!$B$2,People!$A$2,Orders!M4788=People!$B$3,People!$A$3,Orders!M4788=People!$B$4,People!$A$3,Orders!M4788=People!$B$5,People!$A$5)</f>
        <v>Anna Andreadi</v>
      </c>
      <c r="W4788" s="3" t="str">
        <f>IFERROR(VLOOKUP(B4788,Returns!$B$2:$C$801,2),"No")</f>
        <v>Yes</v>
      </c>
    </row>
    <row r="4789" spans="1:23" hidden="1" x14ac:dyDescent="0.2">
      <c r="A4789" s="1">
        <v>4788</v>
      </c>
      <c r="B4789" t="s">
        <v>8452</v>
      </c>
      <c r="C4789" s="2">
        <v>43080</v>
      </c>
      <c r="D4789" s="2">
        <v>43085</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s="3" t="str" cm="1">
        <f t="array" ref="V4789">_xlfn.IFS(Orders!M4789=People!$B$2,People!$A$2,Orders!M4789=People!$B$3,People!$A$3,Orders!M4789=People!$B$4,People!$A$3,Orders!M4789=People!$B$5,People!$A$5)</f>
        <v>Anna Andreadi</v>
      </c>
      <c r="W4789" s="3" t="str">
        <f>IFERROR(VLOOKUP(B4789,Returns!$B$2:$C$801,2),"No")</f>
        <v>Yes</v>
      </c>
    </row>
    <row r="4790" spans="1:23" hidden="1" x14ac:dyDescent="0.2">
      <c r="A4790" s="1">
        <v>4789</v>
      </c>
      <c r="B4790" t="s">
        <v>8452</v>
      </c>
      <c r="C4790" s="2">
        <v>43080</v>
      </c>
      <c r="D4790" s="2">
        <v>43085</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s="3" t="str" cm="1">
        <f t="array" ref="V4790">_xlfn.IFS(Orders!M4790=People!$B$2,People!$A$2,Orders!M4790=People!$B$3,People!$A$3,Orders!M4790=People!$B$4,People!$A$3,Orders!M4790=People!$B$5,People!$A$5)</f>
        <v>Anna Andreadi</v>
      </c>
      <c r="W4790" s="3" t="str">
        <f>IFERROR(VLOOKUP(B4790,Returns!$B$2:$C$801,2),"No")</f>
        <v>Yes</v>
      </c>
    </row>
    <row r="4791" spans="1:23" hidden="1" x14ac:dyDescent="0.2">
      <c r="A4791" s="1">
        <v>4790</v>
      </c>
      <c r="B4791" t="s">
        <v>8452</v>
      </c>
      <c r="C4791" s="2">
        <v>43080</v>
      </c>
      <c r="D4791" s="2">
        <v>43085</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s="3" t="str" cm="1">
        <f t="array" ref="V4791">_xlfn.IFS(Orders!M4791=People!$B$2,People!$A$2,Orders!M4791=People!$B$3,People!$A$3,Orders!M4791=People!$B$4,People!$A$3,Orders!M4791=People!$B$5,People!$A$5)</f>
        <v>Anna Andreadi</v>
      </c>
      <c r="W4791" s="3" t="str">
        <f>IFERROR(VLOOKUP(B4791,Returns!$B$2:$C$801,2),"No")</f>
        <v>Yes</v>
      </c>
    </row>
    <row r="4792" spans="1:23" hidden="1" x14ac:dyDescent="0.2">
      <c r="A4792" s="1">
        <v>4791</v>
      </c>
      <c r="B4792" t="s">
        <v>8452</v>
      </c>
      <c r="C4792" s="2">
        <v>43080</v>
      </c>
      <c r="D4792" s="2">
        <v>43085</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s="3" t="str" cm="1">
        <f t="array" ref="V4792">_xlfn.IFS(Orders!M4792=People!$B$2,People!$A$2,Orders!M4792=People!$B$3,People!$A$3,Orders!M4792=People!$B$4,People!$A$3,Orders!M4792=People!$B$5,People!$A$5)</f>
        <v>Anna Andreadi</v>
      </c>
      <c r="W4792" s="3" t="str">
        <f>IFERROR(VLOOKUP(B4792,Returns!$B$2:$C$801,2),"No")</f>
        <v>Yes</v>
      </c>
    </row>
    <row r="4793" spans="1:23" hidden="1" x14ac:dyDescent="0.2">
      <c r="A4793" s="1">
        <v>4792</v>
      </c>
      <c r="B4793" t="s">
        <v>8452</v>
      </c>
      <c r="C4793" s="2">
        <v>43080</v>
      </c>
      <c r="D4793" s="2">
        <v>43085</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s="3" t="str" cm="1">
        <f t="array" ref="V4793">_xlfn.IFS(Orders!M4793=People!$B$2,People!$A$2,Orders!M4793=People!$B$3,People!$A$3,Orders!M4793=People!$B$4,People!$A$3,Orders!M4793=People!$B$5,People!$A$5)</f>
        <v>Anna Andreadi</v>
      </c>
      <c r="W4793" s="3" t="str">
        <f>IFERROR(VLOOKUP(B4793,Returns!$B$2:$C$801,2),"No")</f>
        <v>Yes</v>
      </c>
    </row>
    <row r="4794" spans="1:23" hidden="1" x14ac:dyDescent="0.2">
      <c r="A4794" s="1">
        <v>4793</v>
      </c>
      <c r="B4794" t="s">
        <v>8452</v>
      </c>
      <c r="C4794" s="2">
        <v>43080</v>
      </c>
      <c r="D4794" s="2">
        <v>43085</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s="3" t="str" cm="1">
        <f t="array" ref="V4794">_xlfn.IFS(Orders!M4794=People!$B$2,People!$A$2,Orders!M4794=People!$B$3,People!$A$3,Orders!M4794=People!$B$4,People!$A$3,Orders!M4794=People!$B$5,People!$A$5)</f>
        <v>Anna Andreadi</v>
      </c>
      <c r="W4794" s="3" t="str">
        <f>IFERROR(VLOOKUP(B4794,Returns!$B$2:$C$801,2),"No")</f>
        <v>Yes</v>
      </c>
    </row>
    <row r="4795" spans="1:23" x14ac:dyDescent="0.2">
      <c r="A4795" s="1">
        <v>4794</v>
      </c>
      <c r="B4795" t="s">
        <v>8453</v>
      </c>
      <c r="C4795" s="2">
        <v>42915</v>
      </c>
      <c r="D4795" s="2">
        <v>42920</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s="3" t="str" cm="1">
        <f t="array" ref="V4795">_xlfn.IFS(Orders!M4795=People!$B$2,People!$A$2,Orders!M4795=People!$B$3,People!$A$3,Orders!M4795=People!$B$4,People!$A$3,Orders!M4795=People!$B$5,People!$A$5)</f>
        <v>Chuck Magee</v>
      </c>
      <c r="W4795" s="3" t="str">
        <f>IFERROR(VLOOKUP(B4795,Returns!$B$2:$C$801,2),"No")</f>
        <v>Yes</v>
      </c>
    </row>
    <row r="4796" spans="1:23" hidden="1" x14ac:dyDescent="0.2">
      <c r="A4796" s="1">
        <v>4795</v>
      </c>
      <c r="B4796" t="s">
        <v>8454</v>
      </c>
      <c r="C4796" s="2">
        <v>42810</v>
      </c>
      <c r="D4796" s="2">
        <v>42817</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s="3" t="str" cm="1">
        <f t="array" ref="V4796">_xlfn.IFS(Orders!M4796=People!$B$2,People!$A$2,Orders!M4796=People!$B$3,People!$A$3,Orders!M4796=People!$B$4,People!$A$3,Orders!M4796=People!$B$5,People!$A$5)</f>
        <v>Anna Andreadi</v>
      </c>
      <c r="W4796" s="3" t="str">
        <f>IFERROR(VLOOKUP(B4796,Returns!$B$2:$C$801,2),"No")</f>
        <v>Yes</v>
      </c>
    </row>
    <row r="4797" spans="1:23" hidden="1" x14ac:dyDescent="0.2">
      <c r="A4797" s="1">
        <v>4796</v>
      </c>
      <c r="B4797" t="s">
        <v>8455</v>
      </c>
      <c r="C4797" s="2">
        <v>42960</v>
      </c>
      <c r="D4797" s="2">
        <v>42964</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s="3" t="str" cm="1">
        <f t="array" ref="V4797">_xlfn.IFS(Orders!M4797=People!$B$2,People!$A$2,Orders!M4797=People!$B$3,People!$A$3,Orders!M4797=People!$B$4,People!$A$3,Orders!M4797=People!$B$5,People!$A$5)</f>
        <v>Cassandra Brandow</v>
      </c>
      <c r="W4797" s="3" t="str">
        <f>IFERROR(VLOOKUP(B4797,Returns!$B$2:$C$801,2),"No")</f>
        <v>Yes</v>
      </c>
    </row>
    <row r="4798" spans="1:23" hidden="1" x14ac:dyDescent="0.2">
      <c r="A4798" s="1">
        <v>4797</v>
      </c>
      <c r="B4798" t="s">
        <v>8456</v>
      </c>
      <c r="C4798" s="2">
        <v>43234</v>
      </c>
      <c r="D4798" s="2">
        <v>43239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s="3" t="str" cm="1">
        <f t="array" ref="V4798">_xlfn.IFS(Orders!M4798=People!$B$2,People!$A$2,Orders!M4798=People!$B$3,People!$A$3,Orders!M4798=People!$B$4,People!$A$3,Orders!M4798=People!$B$5,People!$A$5)</f>
        <v>Cassandra Brandow</v>
      </c>
      <c r="W4798" s="3" t="str">
        <f>IFERROR(VLOOKUP(B4798,Returns!$B$2:$C$801,2),"No")</f>
        <v>Yes</v>
      </c>
    </row>
    <row r="4799" spans="1:23" hidden="1" x14ac:dyDescent="0.2">
      <c r="A4799" s="1">
        <v>4798</v>
      </c>
      <c r="B4799" t="s">
        <v>8456</v>
      </c>
      <c r="C4799" s="2">
        <v>43234</v>
      </c>
      <c r="D4799" s="2">
        <v>43239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s="3" t="str" cm="1">
        <f t="array" ref="V4799">_xlfn.IFS(Orders!M4799=People!$B$2,People!$A$2,Orders!M4799=People!$B$3,People!$A$3,Orders!M4799=People!$B$4,People!$A$3,Orders!M4799=People!$B$5,People!$A$5)</f>
        <v>Cassandra Brandow</v>
      </c>
      <c r="W4799" s="3" t="str">
        <f>IFERROR(VLOOKUP(B4799,Returns!$B$2:$C$801,2),"No")</f>
        <v>Yes</v>
      </c>
    </row>
    <row r="4800" spans="1:23" hidden="1" x14ac:dyDescent="0.2">
      <c r="A4800" s="1">
        <v>4799</v>
      </c>
      <c r="B4800" t="s">
        <v>8456</v>
      </c>
      <c r="C4800" s="2">
        <v>43234</v>
      </c>
      <c r="D4800" s="2">
        <v>43239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s="3" t="str" cm="1">
        <f t="array" ref="V4800">_xlfn.IFS(Orders!M4800=People!$B$2,People!$A$2,Orders!M4800=People!$B$3,People!$A$3,Orders!M4800=People!$B$4,People!$A$3,Orders!M4800=People!$B$5,People!$A$5)</f>
        <v>Cassandra Brandow</v>
      </c>
      <c r="W4800" s="3" t="str">
        <f>IFERROR(VLOOKUP(B4800,Returns!$B$2:$C$801,2),"No")</f>
        <v>Yes</v>
      </c>
    </row>
    <row r="4801" spans="1:23" hidden="1" x14ac:dyDescent="0.2">
      <c r="A4801" s="1">
        <v>4800</v>
      </c>
      <c r="B4801" t="s">
        <v>8456</v>
      </c>
      <c r="C4801" s="2">
        <v>43234</v>
      </c>
      <c r="D4801" s="2">
        <v>43239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s="3" t="str" cm="1">
        <f t="array" ref="V4801">_xlfn.IFS(Orders!M4801=People!$B$2,People!$A$2,Orders!M4801=People!$B$3,People!$A$3,Orders!M4801=People!$B$4,People!$A$3,Orders!M4801=People!$B$5,People!$A$5)</f>
        <v>Cassandra Brandow</v>
      </c>
      <c r="W4801" s="3" t="str">
        <f>IFERROR(VLOOKUP(B4801,Returns!$B$2:$C$801,2),"No")</f>
        <v>Yes</v>
      </c>
    </row>
    <row r="4802" spans="1:23" hidden="1" x14ac:dyDescent="0.2">
      <c r="A4802" s="1">
        <v>4801</v>
      </c>
      <c r="B4802" t="s">
        <v>8456</v>
      </c>
      <c r="C4802" s="2">
        <v>43234</v>
      </c>
      <c r="D4802" s="2">
        <v>43239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s="3" t="str" cm="1">
        <f t="array" ref="V4802">_xlfn.IFS(Orders!M4802=People!$B$2,People!$A$2,Orders!M4802=People!$B$3,People!$A$3,Orders!M4802=People!$B$4,People!$A$3,Orders!M4802=People!$B$5,People!$A$5)</f>
        <v>Cassandra Brandow</v>
      </c>
      <c r="W4802" s="3" t="str">
        <f>IFERROR(VLOOKUP(B4802,Returns!$B$2:$C$801,2),"No")</f>
        <v>Yes</v>
      </c>
    </row>
    <row r="4803" spans="1:23" hidden="1" x14ac:dyDescent="0.2">
      <c r="A4803" s="1">
        <v>4802</v>
      </c>
      <c r="B4803" t="s">
        <v>8456</v>
      </c>
      <c r="C4803" s="2">
        <v>43234</v>
      </c>
      <c r="D4803" s="2">
        <v>43239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s="3" t="str" cm="1">
        <f t="array" ref="V4803">_xlfn.IFS(Orders!M4803=People!$B$2,People!$A$2,Orders!M4803=People!$B$3,People!$A$3,Orders!M4803=People!$B$4,People!$A$3,Orders!M4803=People!$B$5,People!$A$5)</f>
        <v>Cassandra Brandow</v>
      </c>
      <c r="W4803" s="3" t="str">
        <f>IFERROR(VLOOKUP(B4803,Returns!$B$2:$C$801,2),"No")</f>
        <v>Yes</v>
      </c>
    </row>
    <row r="4804" spans="1:23" hidden="1" x14ac:dyDescent="0.2">
      <c r="A4804" s="1">
        <v>4803</v>
      </c>
      <c r="B4804" t="s">
        <v>8456</v>
      </c>
      <c r="C4804" s="2">
        <v>43234</v>
      </c>
      <c r="D4804" s="2">
        <v>43239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s="3" t="str" cm="1">
        <f t="array" ref="V4804">_xlfn.IFS(Orders!M4804=People!$B$2,People!$A$2,Orders!M4804=People!$B$3,People!$A$3,Orders!M4804=People!$B$4,People!$A$3,Orders!M4804=People!$B$5,People!$A$5)</f>
        <v>Cassandra Brandow</v>
      </c>
      <c r="W4804" s="3" t="str">
        <f>IFERROR(VLOOKUP(B4804,Returns!$B$2:$C$801,2),"No")</f>
        <v>Yes</v>
      </c>
    </row>
    <row r="4805" spans="1:23" x14ac:dyDescent="0.2">
      <c r="A4805" s="1">
        <v>4804</v>
      </c>
      <c r="B4805" t="s">
        <v>8457</v>
      </c>
      <c r="C4805" s="2">
        <v>43659</v>
      </c>
      <c r="D4805" s="2">
        <v>43663</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s="3" t="str" cm="1">
        <f t="array" ref="V4805">_xlfn.IFS(Orders!M4805=People!$B$2,People!$A$2,Orders!M4805=People!$B$3,People!$A$3,Orders!M4805=People!$B$4,People!$A$3,Orders!M4805=People!$B$5,People!$A$5)</f>
        <v>Chuck Magee</v>
      </c>
      <c r="W4805" s="3" t="str">
        <f>IFERROR(VLOOKUP(B4805,Returns!$B$2:$C$801,2),"No")</f>
        <v>Yes</v>
      </c>
    </row>
    <row r="4806" spans="1:23" x14ac:dyDescent="0.2">
      <c r="A4806" s="1">
        <v>4805</v>
      </c>
      <c r="B4806" t="s">
        <v>8457</v>
      </c>
      <c r="C4806" s="2">
        <v>43659</v>
      </c>
      <c r="D4806" s="2">
        <v>43663</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s="3" t="str" cm="1">
        <f t="array" ref="V4806">_xlfn.IFS(Orders!M4806=People!$B$2,People!$A$2,Orders!M4806=People!$B$3,People!$A$3,Orders!M4806=People!$B$4,People!$A$3,Orders!M4806=People!$B$5,People!$A$5)</f>
        <v>Chuck Magee</v>
      </c>
      <c r="W4806" s="3" t="str">
        <f>IFERROR(VLOOKUP(B4806,Returns!$B$2:$C$801,2),"No")</f>
        <v>Yes</v>
      </c>
    </row>
    <row r="4807" spans="1:23" hidden="1" x14ac:dyDescent="0.2">
      <c r="A4807" s="1">
        <v>4806</v>
      </c>
      <c r="B4807" t="s">
        <v>8458</v>
      </c>
      <c r="C4807" s="2">
        <v>43061</v>
      </c>
      <c r="D4807" s="2">
        <v>43064</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s="3" t="str" cm="1">
        <f t="array" ref="V4807">_xlfn.IFS(Orders!M4807=People!$B$2,People!$A$2,Orders!M4807=People!$B$3,People!$A$3,Orders!M4807=People!$B$4,People!$A$3,Orders!M4807=People!$B$5,People!$A$5)</f>
        <v>Anna Andreadi</v>
      </c>
      <c r="W4807" s="3" t="str">
        <f>IFERROR(VLOOKUP(B4807,Returns!$B$2:$C$801,2),"No")</f>
        <v>Yes</v>
      </c>
    </row>
    <row r="4808" spans="1:23" hidden="1" x14ac:dyDescent="0.2">
      <c r="A4808" s="1">
        <v>4807</v>
      </c>
      <c r="B4808" t="s">
        <v>8458</v>
      </c>
      <c r="C4808" s="2">
        <v>43061</v>
      </c>
      <c r="D4808" s="2">
        <v>43064</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s="3" t="str" cm="1">
        <f t="array" ref="V4808">_xlfn.IFS(Orders!M4808=People!$B$2,People!$A$2,Orders!M4808=People!$B$3,People!$A$3,Orders!M4808=People!$B$4,People!$A$3,Orders!M4808=People!$B$5,People!$A$5)</f>
        <v>Anna Andreadi</v>
      </c>
      <c r="W4808" s="3" t="str">
        <f>IFERROR(VLOOKUP(B4808,Returns!$B$2:$C$801,2),"No")</f>
        <v>Yes</v>
      </c>
    </row>
    <row r="4809" spans="1:23" hidden="1" x14ac:dyDescent="0.2">
      <c r="A4809" s="1">
        <v>4808</v>
      </c>
      <c r="B4809" t="s">
        <v>8458</v>
      </c>
      <c r="C4809" s="2">
        <v>43061</v>
      </c>
      <c r="D4809" s="2">
        <v>43064</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s="3" t="str" cm="1">
        <f t="array" ref="V4809">_xlfn.IFS(Orders!M4809=People!$B$2,People!$A$2,Orders!M4809=People!$B$3,People!$A$3,Orders!M4809=People!$B$4,People!$A$3,Orders!M4809=People!$B$5,People!$A$5)</f>
        <v>Anna Andreadi</v>
      </c>
      <c r="W4809" s="3" t="str">
        <f>IFERROR(VLOOKUP(B4809,Returns!$B$2:$C$801,2),"No")</f>
        <v>Yes</v>
      </c>
    </row>
    <row r="4810" spans="1:23" x14ac:dyDescent="0.2">
      <c r="A4810" s="1">
        <v>4809</v>
      </c>
      <c r="B4810" t="s">
        <v>8459</v>
      </c>
      <c r="C4810" s="2">
        <v>42697</v>
      </c>
      <c r="D4810" s="2">
        <v>42702</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s="3" t="str" cm="1">
        <f t="array" ref="V4810">_xlfn.IFS(Orders!M4810=People!$B$2,People!$A$2,Orders!M4810=People!$B$3,People!$A$3,Orders!M4810=People!$B$4,People!$A$3,Orders!M4810=People!$B$5,People!$A$5)</f>
        <v>Chuck Magee</v>
      </c>
      <c r="W4810" s="3" t="str">
        <f>IFERROR(VLOOKUP(B4810,Returns!$B$2:$C$801,2),"No")</f>
        <v>Yes</v>
      </c>
    </row>
    <row r="4811" spans="1:23" x14ac:dyDescent="0.2">
      <c r="A4811" s="1">
        <v>4810</v>
      </c>
      <c r="B4811" t="s">
        <v>8460</v>
      </c>
      <c r="C4811" s="2">
        <v>43096</v>
      </c>
      <c r="D4811" s="2">
        <v>43099</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s="3" t="str" cm="1">
        <f t="array" ref="V4811">_xlfn.IFS(Orders!M4811=People!$B$2,People!$A$2,Orders!M4811=People!$B$3,People!$A$3,Orders!M4811=People!$B$4,People!$A$3,Orders!M4811=People!$B$5,People!$A$5)</f>
        <v>Chuck Magee</v>
      </c>
      <c r="W4811" s="3" t="str">
        <f>IFERROR(VLOOKUP(B4811,Returns!$B$2:$C$801,2),"No")</f>
        <v>Yes</v>
      </c>
    </row>
    <row r="4812" spans="1:23" x14ac:dyDescent="0.2">
      <c r="A4812" s="1">
        <v>4811</v>
      </c>
      <c r="B4812" t="s">
        <v>8460</v>
      </c>
      <c r="C4812" s="2">
        <v>43096</v>
      </c>
      <c r="D4812" s="2">
        <v>43099</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s="3" t="str" cm="1">
        <f t="array" ref="V4812">_xlfn.IFS(Orders!M4812=People!$B$2,People!$A$2,Orders!M4812=People!$B$3,People!$A$3,Orders!M4812=People!$B$4,People!$A$3,Orders!M4812=People!$B$5,People!$A$5)</f>
        <v>Chuck Magee</v>
      </c>
      <c r="W4812" s="3" t="str">
        <f>IFERROR(VLOOKUP(B4812,Returns!$B$2:$C$801,2),"No")</f>
        <v>Yes</v>
      </c>
    </row>
    <row r="4813" spans="1:23" x14ac:dyDescent="0.2">
      <c r="A4813" s="1">
        <v>4812</v>
      </c>
      <c r="B4813" t="s">
        <v>8461</v>
      </c>
      <c r="C4813" s="2">
        <v>43418</v>
      </c>
      <c r="D4813" s="2">
        <v>43423</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s="3" t="str" cm="1">
        <f t="array" ref="V4813">_xlfn.IFS(Orders!M4813=People!$B$2,People!$A$2,Orders!M4813=People!$B$3,People!$A$3,Orders!M4813=People!$B$4,People!$A$3,Orders!M4813=People!$B$5,People!$A$5)</f>
        <v>Chuck Magee</v>
      </c>
      <c r="W4813" s="3" t="str">
        <f>IFERROR(VLOOKUP(B4813,Returns!$B$2:$C$801,2),"No")</f>
        <v>Yes</v>
      </c>
    </row>
    <row r="4814" spans="1:23" x14ac:dyDescent="0.2">
      <c r="A4814" s="1">
        <v>4813</v>
      </c>
      <c r="B4814" t="s">
        <v>8461</v>
      </c>
      <c r="C4814" s="2">
        <v>43418</v>
      </c>
      <c r="D4814" s="2">
        <v>43423</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s="3" t="str" cm="1">
        <f t="array" ref="V4814">_xlfn.IFS(Orders!M4814=People!$B$2,People!$A$2,Orders!M4814=People!$B$3,People!$A$3,Orders!M4814=People!$B$4,People!$A$3,Orders!M4814=People!$B$5,People!$A$5)</f>
        <v>Chuck Magee</v>
      </c>
      <c r="W4814" s="3" t="str">
        <f>IFERROR(VLOOKUP(B4814,Returns!$B$2:$C$801,2),"No")</f>
        <v>Yes</v>
      </c>
    </row>
    <row r="4815" spans="1:23" x14ac:dyDescent="0.2">
      <c r="A4815" s="1">
        <v>4814</v>
      </c>
      <c r="B4815" t="s">
        <v>8461</v>
      </c>
      <c r="C4815" s="2">
        <v>43418</v>
      </c>
      <c r="D4815" s="2">
        <v>43423</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s="3" t="str" cm="1">
        <f t="array" ref="V4815">_xlfn.IFS(Orders!M4815=People!$B$2,People!$A$2,Orders!M4815=People!$B$3,People!$A$3,Orders!M4815=People!$B$4,People!$A$3,Orders!M4815=People!$B$5,People!$A$5)</f>
        <v>Chuck Magee</v>
      </c>
      <c r="W4815" s="3" t="str">
        <f>IFERROR(VLOOKUP(B4815,Returns!$B$2:$C$801,2),"No")</f>
        <v>Yes</v>
      </c>
    </row>
    <row r="4816" spans="1:23" hidden="1" x14ac:dyDescent="0.2">
      <c r="A4816" s="1">
        <v>4815</v>
      </c>
      <c r="B4816" t="s">
        <v>8462</v>
      </c>
      <c r="C4816" s="2">
        <v>43228</v>
      </c>
      <c r="D4816" s="2">
        <v>43230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s="3" t="str" cm="1">
        <f t="array" ref="V4816">_xlfn.IFS(Orders!M4816=People!$B$2,People!$A$2,Orders!M4816=People!$B$3,People!$A$3,Orders!M4816=People!$B$4,People!$A$3,Orders!M4816=People!$B$5,People!$A$5)</f>
        <v>Anna Andreadi</v>
      </c>
      <c r="W4816" s="3" t="str">
        <f>IFERROR(VLOOKUP(B4816,Returns!$B$2:$C$801,2),"No")</f>
        <v>Yes</v>
      </c>
    </row>
    <row r="4817" spans="1:23" x14ac:dyDescent="0.2">
      <c r="A4817" s="1">
        <v>4816</v>
      </c>
      <c r="B4817" t="s">
        <v>8463</v>
      </c>
      <c r="C4817" s="2">
        <v>42730</v>
      </c>
      <c r="D4817" s="2">
        <v>42735</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s="3" t="str" cm="1">
        <f t="array" ref="V4817">_xlfn.IFS(Orders!M4817=People!$B$2,People!$A$2,Orders!M4817=People!$B$3,People!$A$3,Orders!M4817=People!$B$4,People!$A$3,Orders!M4817=People!$B$5,People!$A$5)</f>
        <v>Chuck Magee</v>
      </c>
      <c r="W4817" s="3" t="str">
        <f>IFERROR(VLOOKUP(B4817,Returns!$B$2:$C$801,2),"No")</f>
        <v>Yes</v>
      </c>
    </row>
    <row r="4818" spans="1:23" x14ac:dyDescent="0.2">
      <c r="A4818" s="1">
        <v>4817</v>
      </c>
      <c r="B4818" t="s">
        <v>8463</v>
      </c>
      <c r="C4818" s="2">
        <v>42730</v>
      </c>
      <c r="D4818" s="2">
        <v>42735</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s="3" t="str" cm="1">
        <f t="array" ref="V4818">_xlfn.IFS(Orders!M4818=People!$B$2,People!$A$2,Orders!M4818=People!$B$3,People!$A$3,Orders!M4818=People!$B$4,People!$A$3,Orders!M4818=People!$B$5,People!$A$5)</f>
        <v>Chuck Magee</v>
      </c>
      <c r="W4818" s="3" t="str">
        <f>IFERROR(VLOOKUP(B4818,Returns!$B$2:$C$801,2),"No")</f>
        <v>Yes</v>
      </c>
    </row>
    <row r="4819" spans="1:23" x14ac:dyDescent="0.2">
      <c r="A4819" s="1">
        <v>4818</v>
      </c>
      <c r="B4819" t="s">
        <v>8463</v>
      </c>
      <c r="C4819" s="2">
        <v>42730</v>
      </c>
      <c r="D4819" s="2">
        <v>42735</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s="3" t="str" cm="1">
        <f t="array" ref="V4819">_xlfn.IFS(Orders!M4819=People!$B$2,People!$A$2,Orders!M4819=People!$B$3,People!$A$3,Orders!M4819=People!$B$4,People!$A$3,Orders!M4819=People!$B$5,People!$A$5)</f>
        <v>Chuck Magee</v>
      </c>
      <c r="W4819" s="3" t="str">
        <f>IFERROR(VLOOKUP(B4819,Returns!$B$2:$C$801,2),"No")</f>
        <v>Yes</v>
      </c>
    </row>
    <row r="4820" spans="1:23" x14ac:dyDescent="0.2">
      <c r="A4820" s="1">
        <v>4819</v>
      </c>
      <c r="B4820" t="s">
        <v>8463</v>
      </c>
      <c r="C4820" s="2">
        <v>42730</v>
      </c>
      <c r="D4820" s="2">
        <v>42735</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s="3" t="str" cm="1">
        <f t="array" ref="V4820">_xlfn.IFS(Orders!M4820=People!$B$2,People!$A$2,Orders!M4820=People!$B$3,People!$A$3,Orders!M4820=People!$B$4,People!$A$3,Orders!M4820=People!$B$5,People!$A$5)</f>
        <v>Chuck Magee</v>
      </c>
      <c r="W4820" s="3" t="str">
        <f>IFERROR(VLOOKUP(B4820,Returns!$B$2:$C$801,2),"No")</f>
        <v>Yes</v>
      </c>
    </row>
    <row r="4821" spans="1:23" x14ac:dyDescent="0.2">
      <c r="A4821" s="1">
        <v>4820</v>
      </c>
      <c r="B4821" t="s">
        <v>8464</v>
      </c>
      <c r="C4821" s="2">
        <v>43624</v>
      </c>
      <c r="D4821" s="2">
        <v>43630</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s="3" t="str" cm="1">
        <f t="array" ref="V4821">_xlfn.IFS(Orders!M4821=People!$B$2,People!$A$2,Orders!M4821=People!$B$3,People!$A$3,Orders!M4821=People!$B$4,People!$A$3,Orders!M4821=People!$B$5,People!$A$5)</f>
        <v>Chuck Magee</v>
      </c>
      <c r="W4821" s="3" t="str">
        <f>IFERROR(VLOOKUP(B4821,Returns!$B$2:$C$801,2),"No")</f>
        <v>Yes</v>
      </c>
    </row>
    <row r="4822" spans="1:23" x14ac:dyDescent="0.2">
      <c r="A4822" s="1">
        <v>4821</v>
      </c>
      <c r="B4822" t="s">
        <v>8465</v>
      </c>
      <c r="C4822" s="2">
        <v>42832</v>
      </c>
      <c r="D4822" s="2">
        <v>42836</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s="3" t="str" cm="1">
        <f t="array" ref="V4822">_xlfn.IFS(Orders!M4822=People!$B$2,People!$A$2,Orders!M4822=People!$B$3,People!$A$3,Orders!M4822=People!$B$4,People!$A$3,Orders!M4822=People!$B$5,People!$A$5)</f>
        <v>Chuck Magee</v>
      </c>
      <c r="W4822" s="3" t="str">
        <f>IFERROR(VLOOKUP(B4822,Returns!$B$2:$C$801,2),"No")</f>
        <v>Yes</v>
      </c>
    </row>
    <row r="4823" spans="1:23" x14ac:dyDescent="0.2">
      <c r="A4823" s="1">
        <v>4822</v>
      </c>
      <c r="B4823" t="s">
        <v>8465</v>
      </c>
      <c r="C4823" s="2">
        <v>42832</v>
      </c>
      <c r="D4823" s="2">
        <v>42836</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s="3" t="str" cm="1">
        <f t="array" ref="V4823">_xlfn.IFS(Orders!M4823=People!$B$2,People!$A$2,Orders!M4823=People!$B$3,People!$A$3,Orders!M4823=People!$B$4,People!$A$3,Orders!M4823=People!$B$5,People!$A$5)</f>
        <v>Chuck Magee</v>
      </c>
      <c r="W4823" s="3" t="str">
        <f>IFERROR(VLOOKUP(B4823,Returns!$B$2:$C$801,2),"No")</f>
        <v>Yes</v>
      </c>
    </row>
    <row r="4824" spans="1:23" hidden="1" x14ac:dyDescent="0.2">
      <c r="A4824" s="1">
        <v>4823</v>
      </c>
      <c r="B4824" t="s">
        <v>8466</v>
      </c>
      <c r="C4824" s="2">
        <v>43291</v>
      </c>
      <c r="D4824" s="2">
        <v>43292</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s="3" t="str" cm="1">
        <f t="array" ref="V4824">_xlfn.IFS(Orders!M4824=People!$B$2,People!$A$2,Orders!M4824=People!$B$3,People!$A$3,Orders!M4824=People!$B$4,People!$A$3,Orders!M4824=People!$B$5,People!$A$5)</f>
        <v>Anna Andreadi</v>
      </c>
      <c r="W4824" s="3" t="str">
        <f>IFERROR(VLOOKUP(B4824,Returns!$B$2:$C$801,2),"No")</f>
        <v>Yes</v>
      </c>
    </row>
    <row r="4825" spans="1:23" x14ac:dyDescent="0.2">
      <c r="A4825" s="1">
        <v>4824</v>
      </c>
      <c r="B4825" t="s">
        <v>8467</v>
      </c>
      <c r="C4825" s="2">
        <v>43425</v>
      </c>
      <c r="D4825" s="2">
        <v>43430</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s="3" t="str" cm="1">
        <f t="array" ref="V4825">_xlfn.IFS(Orders!M4825=People!$B$2,People!$A$2,Orders!M4825=People!$B$3,People!$A$3,Orders!M4825=People!$B$4,People!$A$3,Orders!M4825=People!$B$5,People!$A$5)</f>
        <v>Chuck Magee</v>
      </c>
      <c r="W4825" s="3" t="str">
        <f>IFERROR(VLOOKUP(B4825,Returns!$B$2:$C$801,2),"No")</f>
        <v>Yes</v>
      </c>
    </row>
    <row r="4826" spans="1:23" x14ac:dyDescent="0.2">
      <c r="A4826" s="1">
        <v>4825</v>
      </c>
      <c r="B4826" t="s">
        <v>8467</v>
      </c>
      <c r="C4826" s="2">
        <v>43425</v>
      </c>
      <c r="D4826" s="2">
        <v>43430</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s="3" t="str" cm="1">
        <f t="array" ref="V4826">_xlfn.IFS(Orders!M4826=People!$B$2,People!$A$2,Orders!M4826=People!$B$3,People!$A$3,Orders!M4826=People!$B$4,People!$A$3,Orders!M4826=People!$B$5,People!$A$5)</f>
        <v>Chuck Magee</v>
      </c>
      <c r="W4826" s="3" t="str">
        <f>IFERROR(VLOOKUP(B4826,Returns!$B$2:$C$801,2),"No")</f>
        <v>Yes</v>
      </c>
    </row>
    <row r="4827" spans="1:23" x14ac:dyDescent="0.2">
      <c r="A4827" s="1">
        <v>4826</v>
      </c>
      <c r="B4827" t="s">
        <v>8467</v>
      </c>
      <c r="C4827" s="2">
        <v>43425</v>
      </c>
      <c r="D4827" s="2">
        <v>43430</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s="3" t="str" cm="1">
        <f t="array" ref="V4827">_xlfn.IFS(Orders!M4827=People!$B$2,People!$A$2,Orders!M4827=People!$B$3,People!$A$3,Orders!M4827=People!$B$4,People!$A$3,Orders!M4827=People!$B$5,People!$A$5)</f>
        <v>Chuck Magee</v>
      </c>
      <c r="W4827" s="3" t="str">
        <f>IFERROR(VLOOKUP(B4827,Returns!$B$2:$C$801,2),"No")</f>
        <v>Yes</v>
      </c>
    </row>
    <row r="4828" spans="1:23" hidden="1" x14ac:dyDescent="0.2">
      <c r="A4828" s="1">
        <v>4827</v>
      </c>
      <c r="B4828" t="s">
        <v>8468</v>
      </c>
      <c r="C4828" s="2">
        <v>43781</v>
      </c>
      <c r="D4828" s="2">
        <v>43784</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s="3" t="str" cm="1">
        <f t="array" ref="V4828">_xlfn.IFS(Orders!M4828=People!$B$2,People!$A$2,Orders!M4828=People!$B$3,People!$A$3,Orders!M4828=People!$B$4,People!$A$3,Orders!M4828=People!$B$5,People!$A$5)</f>
        <v>Anna Andreadi</v>
      </c>
      <c r="W4828" s="3" t="str">
        <f>IFERROR(VLOOKUP(B4828,Returns!$B$2:$C$801,2),"No")</f>
        <v>Yes</v>
      </c>
    </row>
    <row r="4829" spans="1:23" hidden="1" x14ac:dyDescent="0.2">
      <c r="A4829" s="1">
        <v>4828</v>
      </c>
      <c r="B4829" t="s">
        <v>8469</v>
      </c>
      <c r="C4829" s="2">
        <v>42675</v>
      </c>
      <c r="D4829" s="2">
        <v>42682</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s="3" t="str" cm="1">
        <f t="array" ref="V4829">_xlfn.IFS(Orders!M4829=People!$B$2,People!$A$2,Orders!M4829=People!$B$3,People!$A$3,Orders!M4829=People!$B$4,People!$A$3,Orders!M4829=People!$B$5,People!$A$5)</f>
        <v>Cassandra Brandow</v>
      </c>
      <c r="W4829" s="3" t="str">
        <f>IFERROR(VLOOKUP(B4829,Returns!$B$2:$C$801,2),"No")</f>
        <v>Yes</v>
      </c>
    </row>
    <row r="4830" spans="1:23" hidden="1" x14ac:dyDescent="0.2">
      <c r="A4830" s="1">
        <v>4829</v>
      </c>
      <c r="B4830" t="s">
        <v>8469</v>
      </c>
      <c r="C4830" s="2">
        <v>42675</v>
      </c>
      <c r="D4830" s="2">
        <v>42682</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s="3" t="str" cm="1">
        <f t="array" ref="V4830">_xlfn.IFS(Orders!M4830=People!$B$2,People!$A$2,Orders!M4830=People!$B$3,People!$A$3,Orders!M4830=People!$B$4,People!$A$3,Orders!M4830=People!$B$5,People!$A$5)</f>
        <v>Cassandra Brandow</v>
      </c>
      <c r="W4830" s="3" t="str">
        <f>IFERROR(VLOOKUP(B4830,Returns!$B$2:$C$801,2),"No")</f>
        <v>Yes</v>
      </c>
    </row>
    <row r="4831" spans="1:23" x14ac:dyDescent="0.2">
      <c r="A4831" s="1">
        <v>4830</v>
      </c>
      <c r="B4831" t="s">
        <v>8470</v>
      </c>
      <c r="C4831" s="2">
        <v>43235</v>
      </c>
      <c r="D4831" s="2">
        <v>43241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s="3" t="str" cm="1">
        <f t="array" ref="V4831">_xlfn.IFS(Orders!M4831=People!$B$2,People!$A$2,Orders!M4831=People!$B$3,People!$A$3,Orders!M4831=People!$B$4,People!$A$3,Orders!M4831=People!$B$5,People!$A$5)</f>
        <v>Chuck Magee</v>
      </c>
      <c r="W4831" s="3" t="str">
        <f>IFERROR(VLOOKUP(B4831,Returns!$B$2:$C$801,2),"No")</f>
        <v>Yes</v>
      </c>
    </row>
    <row r="4832" spans="1:23" x14ac:dyDescent="0.2">
      <c r="A4832" s="1">
        <v>4831</v>
      </c>
      <c r="B4832" t="s">
        <v>8471</v>
      </c>
      <c r="C4832" s="2">
        <v>42681</v>
      </c>
      <c r="D4832" s="2">
        <v>42686</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s="3" t="str" cm="1">
        <f t="array" ref="V4832">_xlfn.IFS(Orders!M4832=People!$B$2,People!$A$2,Orders!M4832=People!$B$3,People!$A$3,Orders!M4832=People!$B$4,People!$A$3,Orders!M4832=People!$B$5,People!$A$5)</f>
        <v>Chuck Magee</v>
      </c>
      <c r="W4832" s="3" t="str">
        <f>IFERROR(VLOOKUP(B4832,Returns!$B$2:$C$801,2),"No")</f>
        <v>Yes</v>
      </c>
    </row>
    <row r="4833" spans="1:23" x14ac:dyDescent="0.2">
      <c r="A4833" s="1">
        <v>4832</v>
      </c>
      <c r="B4833" t="s">
        <v>8471</v>
      </c>
      <c r="C4833" s="2">
        <v>42681</v>
      </c>
      <c r="D4833" s="2">
        <v>42686</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s="3" t="str" cm="1">
        <f t="array" ref="V4833">_xlfn.IFS(Orders!M4833=People!$B$2,People!$A$2,Orders!M4833=People!$B$3,People!$A$3,Orders!M4833=People!$B$4,People!$A$3,Orders!M4833=People!$B$5,People!$A$5)</f>
        <v>Chuck Magee</v>
      </c>
      <c r="W4833" s="3" t="str">
        <f>IFERROR(VLOOKUP(B4833,Returns!$B$2:$C$801,2),"No")</f>
        <v>Yes</v>
      </c>
    </row>
    <row r="4834" spans="1:23" x14ac:dyDescent="0.2">
      <c r="A4834" s="1">
        <v>4833</v>
      </c>
      <c r="B4834" t="s">
        <v>8471</v>
      </c>
      <c r="C4834" s="2">
        <v>42681</v>
      </c>
      <c r="D4834" s="2">
        <v>42686</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s="3" t="str" cm="1">
        <f t="array" ref="V4834">_xlfn.IFS(Orders!M4834=People!$B$2,People!$A$2,Orders!M4834=People!$B$3,People!$A$3,Orders!M4834=People!$B$4,People!$A$3,Orders!M4834=People!$B$5,People!$A$5)</f>
        <v>Chuck Magee</v>
      </c>
      <c r="W4834" s="3" t="str">
        <f>IFERROR(VLOOKUP(B4834,Returns!$B$2:$C$801,2),"No")</f>
        <v>Yes</v>
      </c>
    </row>
    <row r="4835" spans="1:23" x14ac:dyDescent="0.2">
      <c r="A4835" s="1">
        <v>4834</v>
      </c>
      <c r="B4835" t="s">
        <v>8471</v>
      </c>
      <c r="C4835" s="2">
        <v>42681</v>
      </c>
      <c r="D4835" s="2">
        <v>42686</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s="3" t="str" cm="1">
        <f t="array" ref="V4835">_xlfn.IFS(Orders!M4835=People!$B$2,People!$A$2,Orders!M4835=People!$B$3,People!$A$3,Orders!M4835=People!$B$4,People!$A$3,Orders!M4835=People!$B$5,People!$A$5)</f>
        <v>Chuck Magee</v>
      </c>
      <c r="W4835" s="3" t="str">
        <f>IFERROR(VLOOKUP(B4835,Returns!$B$2:$C$801,2),"No")</f>
        <v>Yes</v>
      </c>
    </row>
    <row r="4836" spans="1:23" hidden="1" x14ac:dyDescent="0.2">
      <c r="A4836" s="1">
        <v>4835</v>
      </c>
      <c r="B4836" t="s">
        <v>8472</v>
      </c>
      <c r="C4836" s="2">
        <v>43743</v>
      </c>
      <c r="D4836" s="2">
        <v>43748</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s="3" t="str" cm="1">
        <f t="array" ref="V4836">_xlfn.IFS(Orders!M4836=People!$B$2,People!$A$2,Orders!M4836=People!$B$3,People!$A$3,Orders!M4836=People!$B$4,People!$A$3,Orders!M4836=People!$B$5,People!$A$5)</f>
        <v>Anna Andreadi</v>
      </c>
      <c r="W4836" s="3" t="str">
        <f>IFERROR(VLOOKUP(B4836,Returns!$B$2:$C$801,2),"No")</f>
        <v>Yes</v>
      </c>
    </row>
    <row r="4837" spans="1:23" hidden="1" x14ac:dyDescent="0.2">
      <c r="A4837" s="1">
        <v>4836</v>
      </c>
      <c r="B4837" t="s">
        <v>8472</v>
      </c>
      <c r="C4837" s="2">
        <v>43743</v>
      </c>
      <c r="D4837" s="2">
        <v>43748</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s="3" t="str" cm="1">
        <f t="array" ref="V4837">_xlfn.IFS(Orders!M4837=People!$B$2,People!$A$2,Orders!M4837=People!$B$3,People!$A$3,Orders!M4837=People!$B$4,People!$A$3,Orders!M4837=People!$B$5,People!$A$5)</f>
        <v>Anna Andreadi</v>
      </c>
      <c r="W4837" s="3" t="str">
        <f>IFERROR(VLOOKUP(B4837,Returns!$B$2:$C$801,2),"No")</f>
        <v>Yes</v>
      </c>
    </row>
    <row r="4838" spans="1:23" hidden="1" x14ac:dyDescent="0.2">
      <c r="A4838" s="1">
        <v>4837</v>
      </c>
      <c r="B4838" t="s">
        <v>8472</v>
      </c>
      <c r="C4838" s="2">
        <v>43743</v>
      </c>
      <c r="D4838" s="2">
        <v>43748</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s="3" t="str" cm="1">
        <f t="array" ref="V4838">_xlfn.IFS(Orders!M4838=People!$B$2,People!$A$2,Orders!M4838=People!$B$3,People!$A$3,Orders!M4838=People!$B$4,People!$A$3,Orders!M4838=People!$B$5,People!$A$5)</f>
        <v>Anna Andreadi</v>
      </c>
      <c r="W4838" s="3" t="str">
        <f>IFERROR(VLOOKUP(B4838,Returns!$B$2:$C$801,2),"No")</f>
        <v>Yes</v>
      </c>
    </row>
    <row r="4839" spans="1:23" x14ac:dyDescent="0.2">
      <c r="A4839" s="1">
        <v>4838</v>
      </c>
      <c r="B4839" t="s">
        <v>8473</v>
      </c>
      <c r="C4839" s="2">
        <v>43617</v>
      </c>
      <c r="D4839" s="2">
        <v>43619</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s="3" t="str" cm="1">
        <f t="array" ref="V4839">_xlfn.IFS(Orders!M4839=People!$B$2,People!$A$2,Orders!M4839=People!$B$3,People!$A$3,Orders!M4839=People!$B$4,People!$A$3,Orders!M4839=People!$B$5,People!$A$5)</f>
        <v>Chuck Magee</v>
      </c>
      <c r="W4839" s="3" t="str">
        <f>IFERROR(VLOOKUP(B4839,Returns!$B$2:$C$801,2),"No")</f>
        <v>Yes</v>
      </c>
    </row>
    <row r="4840" spans="1:23" x14ac:dyDescent="0.2">
      <c r="A4840" s="1">
        <v>4839</v>
      </c>
      <c r="B4840" t="s">
        <v>8473</v>
      </c>
      <c r="C4840" s="2">
        <v>43617</v>
      </c>
      <c r="D4840" s="2">
        <v>43619</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s="3" t="str" cm="1">
        <f t="array" ref="V4840">_xlfn.IFS(Orders!M4840=People!$B$2,People!$A$2,Orders!M4840=People!$B$3,People!$A$3,Orders!M4840=People!$B$4,People!$A$3,Orders!M4840=People!$B$5,People!$A$5)</f>
        <v>Chuck Magee</v>
      </c>
      <c r="W4840" s="3" t="str">
        <f>IFERROR(VLOOKUP(B4840,Returns!$B$2:$C$801,2),"No")</f>
        <v>Yes</v>
      </c>
    </row>
    <row r="4841" spans="1:23" x14ac:dyDescent="0.2">
      <c r="A4841" s="1">
        <v>4840</v>
      </c>
      <c r="B4841" t="s">
        <v>8473</v>
      </c>
      <c r="C4841" s="2">
        <v>43617</v>
      </c>
      <c r="D4841" s="2">
        <v>43619</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s="3" t="str" cm="1">
        <f t="array" ref="V4841">_xlfn.IFS(Orders!M4841=People!$B$2,People!$A$2,Orders!M4841=People!$B$3,People!$A$3,Orders!M4841=People!$B$4,People!$A$3,Orders!M4841=People!$B$5,People!$A$5)</f>
        <v>Chuck Magee</v>
      </c>
      <c r="W4841" s="3" t="str">
        <f>IFERROR(VLOOKUP(B4841,Returns!$B$2:$C$801,2),"No")</f>
        <v>Yes</v>
      </c>
    </row>
    <row r="4842" spans="1:23" hidden="1" x14ac:dyDescent="0.2">
      <c r="A4842" s="1">
        <v>4841</v>
      </c>
      <c r="B4842" t="s">
        <v>8474</v>
      </c>
      <c r="C4842" s="2">
        <v>43789</v>
      </c>
      <c r="D4842" s="2">
        <v>43794</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s="3" t="str" cm="1">
        <f t="array" ref="V4842">_xlfn.IFS(Orders!M4842=People!$B$2,People!$A$2,Orders!M4842=People!$B$3,People!$A$3,Orders!M4842=People!$B$4,People!$A$3,Orders!M4842=People!$B$5,People!$A$5)</f>
        <v>Cassandra Brandow</v>
      </c>
      <c r="W4842" s="3" t="str">
        <f>IFERROR(VLOOKUP(B4842,Returns!$B$2:$C$801,2),"No")</f>
        <v>Yes</v>
      </c>
    </row>
    <row r="4843" spans="1:23" x14ac:dyDescent="0.2">
      <c r="A4843" s="1">
        <v>4842</v>
      </c>
      <c r="B4843" t="s">
        <v>8475</v>
      </c>
      <c r="C4843" s="2">
        <v>43457</v>
      </c>
      <c r="D4843" s="2">
        <v>43462</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s="3" t="str" cm="1">
        <f t="array" ref="V4843">_xlfn.IFS(Orders!M4843=People!$B$2,People!$A$2,Orders!M4843=People!$B$3,People!$A$3,Orders!M4843=People!$B$4,People!$A$3,Orders!M4843=People!$B$5,People!$A$5)</f>
        <v>Chuck Magee</v>
      </c>
      <c r="W4843" s="3" t="str">
        <f>IFERROR(VLOOKUP(B4843,Returns!$B$2:$C$801,2),"No")</f>
        <v>Yes</v>
      </c>
    </row>
    <row r="4844" spans="1:23" hidden="1" x14ac:dyDescent="0.2">
      <c r="A4844" s="1">
        <v>4843</v>
      </c>
      <c r="B4844" t="s">
        <v>8476</v>
      </c>
      <c r="C4844" s="2">
        <v>43737</v>
      </c>
      <c r="D4844" s="2">
        <v>43742</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s="3" t="str" cm="1">
        <f t="array" ref="V4844">_xlfn.IFS(Orders!M4844=People!$B$2,People!$A$2,Orders!M4844=People!$B$3,People!$A$3,Orders!M4844=People!$B$4,People!$A$3,Orders!M4844=People!$B$5,People!$A$5)</f>
        <v>Cassandra Brandow</v>
      </c>
      <c r="W4844" s="3" t="str">
        <f>IFERROR(VLOOKUP(B4844,Returns!$B$2:$C$801,2),"No")</f>
        <v>Yes</v>
      </c>
    </row>
    <row r="4845" spans="1:23" x14ac:dyDescent="0.2">
      <c r="A4845" s="1">
        <v>4844</v>
      </c>
      <c r="B4845" t="s">
        <v>8477</v>
      </c>
      <c r="C4845" s="2">
        <v>43411</v>
      </c>
      <c r="D4845" s="2">
        <v>43413</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s="3" t="str" cm="1">
        <f t="array" ref="V4845">_xlfn.IFS(Orders!M4845=People!$B$2,People!$A$2,Orders!M4845=People!$B$3,People!$A$3,Orders!M4845=People!$B$4,People!$A$3,Orders!M4845=People!$B$5,People!$A$5)</f>
        <v>Chuck Magee</v>
      </c>
      <c r="W4845" s="3" t="str">
        <f>IFERROR(VLOOKUP(B4845,Returns!$B$2:$C$801,2),"No")</f>
        <v>Yes</v>
      </c>
    </row>
    <row r="4846" spans="1:23" hidden="1" x14ac:dyDescent="0.2">
      <c r="A4846" s="1">
        <v>4845</v>
      </c>
      <c r="B4846" t="s">
        <v>8478</v>
      </c>
      <c r="C4846" s="2">
        <v>42464</v>
      </c>
      <c r="D4846" s="2">
        <v>42465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s="3" t="str" cm="1">
        <f t="array" ref="V4846">_xlfn.IFS(Orders!M4846=People!$B$2,People!$A$2,Orders!M4846=People!$B$3,People!$A$3,Orders!M4846=People!$B$4,People!$A$3,Orders!M4846=People!$B$5,People!$A$5)</f>
        <v>Anna Andreadi</v>
      </c>
      <c r="W4846" s="3" t="str">
        <f>IFERROR(VLOOKUP(B4846,Returns!$B$2:$C$801,2),"No")</f>
        <v>Yes</v>
      </c>
    </row>
    <row r="4847" spans="1:23" x14ac:dyDescent="0.2">
      <c r="A4847" s="1">
        <v>4846</v>
      </c>
      <c r="B4847" t="s">
        <v>8479</v>
      </c>
      <c r="C4847" s="2">
        <v>42939</v>
      </c>
      <c r="D4847" s="2">
        <v>42942</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s="3" t="str" cm="1">
        <f t="array" ref="V4847">_xlfn.IFS(Orders!M4847=People!$B$2,People!$A$2,Orders!M4847=People!$B$3,People!$A$3,Orders!M4847=People!$B$4,People!$A$3,Orders!M4847=People!$B$5,People!$A$5)</f>
        <v>Chuck Magee</v>
      </c>
      <c r="W4847" s="3" t="str">
        <f>IFERROR(VLOOKUP(B4847,Returns!$B$2:$C$801,2),"No")</f>
        <v>Yes</v>
      </c>
    </row>
    <row r="4848" spans="1:23" hidden="1" x14ac:dyDescent="0.2">
      <c r="A4848" s="1">
        <v>4847</v>
      </c>
      <c r="B4848" t="s">
        <v>8480</v>
      </c>
      <c r="C4848" s="2">
        <v>42546</v>
      </c>
      <c r="D4848" s="2">
        <v>42548</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s="3" t="str" cm="1">
        <f t="array" ref="V4848">_xlfn.IFS(Orders!M4848=People!$B$2,People!$A$2,Orders!M4848=People!$B$3,People!$A$3,Orders!M4848=People!$B$4,People!$A$3,Orders!M4848=People!$B$5,People!$A$5)</f>
        <v>Anna Andreadi</v>
      </c>
      <c r="W4848" s="3" t="str">
        <f>IFERROR(VLOOKUP(B4848,Returns!$B$2:$C$801,2),"No")</f>
        <v>Yes</v>
      </c>
    </row>
    <row r="4849" spans="1:23" hidden="1" x14ac:dyDescent="0.2">
      <c r="A4849" s="1">
        <v>4848</v>
      </c>
      <c r="B4849" t="s">
        <v>8480</v>
      </c>
      <c r="C4849" s="2">
        <v>42546</v>
      </c>
      <c r="D4849" s="2">
        <v>42548</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s="3" t="str" cm="1">
        <f t="array" ref="V4849">_xlfn.IFS(Orders!M4849=People!$B$2,People!$A$2,Orders!M4849=People!$B$3,People!$A$3,Orders!M4849=People!$B$4,People!$A$3,Orders!M4849=People!$B$5,People!$A$5)</f>
        <v>Anna Andreadi</v>
      </c>
      <c r="W4849" s="3" t="str">
        <f>IFERROR(VLOOKUP(B4849,Returns!$B$2:$C$801,2),"No")</f>
        <v>Yes</v>
      </c>
    </row>
    <row r="4850" spans="1:23" hidden="1" x14ac:dyDescent="0.2">
      <c r="A4850" s="1">
        <v>4849</v>
      </c>
      <c r="B4850" t="s">
        <v>8480</v>
      </c>
      <c r="C4850" s="2">
        <v>42546</v>
      </c>
      <c r="D4850" s="2">
        <v>42548</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s="3" t="str" cm="1">
        <f t="array" ref="V4850">_xlfn.IFS(Orders!M4850=People!$B$2,People!$A$2,Orders!M4850=People!$B$3,People!$A$3,Orders!M4850=People!$B$4,People!$A$3,Orders!M4850=People!$B$5,People!$A$5)</f>
        <v>Anna Andreadi</v>
      </c>
      <c r="W4850" s="3" t="str">
        <f>IFERROR(VLOOKUP(B4850,Returns!$B$2:$C$801,2),"No")</f>
        <v>Yes</v>
      </c>
    </row>
    <row r="4851" spans="1:23" hidden="1" x14ac:dyDescent="0.2">
      <c r="A4851" s="1">
        <v>4850</v>
      </c>
      <c r="B4851" t="s">
        <v>8481</v>
      </c>
      <c r="C4851" s="2">
        <v>42621</v>
      </c>
      <c r="D4851" s="2">
        <v>42627</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s="3" t="str" cm="1">
        <f t="array" ref="V4851">_xlfn.IFS(Orders!M4851=People!$B$2,People!$A$2,Orders!M4851=People!$B$3,People!$A$3,Orders!M4851=People!$B$4,People!$A$3,Orders!M4851=People!$B$5,People!$A$5)</f>
        <v>Anna Andreadi</v>
      </c>
      <c r="W4851" s="3" t="str">
        <f>IFERROR(VLOOKUP(B4851,Returns!$B$2:$C$801,2),"No")</f>
        <v>Yes</v>
      </c>
    </row>
    <row r="4852" spans="1:23" hidden="1" x14ac:dyDescent="0.2">
      <c r="A4852" s="1">
        <v>4851</v>
      </c>
      <c r="B4852" t="s">
        <v>8481</v>
      </c>
      <c r="C4852" s="2">
        <v>42621</v>
      </c>
      <c r="D4852" s="2">
        <v>42627</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s="3" t="str" cm="1">
        <f t="array" ref="V4852">_xlfn.IFS(Orders!M4852=People!$B$2,People!$A$2,Orders!M4852=People!$B$3,People!$A$3,Orders!M4852=People!$B$4,People!$A$3,Orders!M4852=People!$B$5,People!$A$5)</f>
        <v>Anna Andreadi</v>
      </c>
      <c r="W4852" s="3" t="str">
        <f>IFERROR(VLOOKUP(B4852,Returns!$B$2:$C$801,2),"No")</f>
        <v>Yes</v>
      </c>
    </row>
    <row r="4853" spans="1:23" hidden="1" x14ac:dyDescent="0.2">
      <c r="A4853" s="1">
        <v>4852</v>
      </c>
      <c r="B4853" t="s">
        <v>8481</v>
      </c>
      <c r="C4853" s="2">
        <v>42621</v>
      </c>
      <c r="D4853" s="2">
        <v>42627</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s="3" t="str" cm="1">
        <f t="array" ref="V4853">_xlfn.IFS(Orders!M4853=People!$B$2,People!$A$2,Orders!M4853=People!$B$3,People!$A$3,Orders!M4853=People!$B$4,People!$A$3,Orders!M4853=People!$B$5,People!$A$5)</f>
        <v>Anna Andreadi</v>
      </c>
      <c r="W4853" s="3" t="str">
        <f>IFERROR(VLOOKUP(B4853,Returns!$B$2:$C$801,2),"No")</f>
        <v>Yes</v>
      </c>
    </row>
    <row r="4854" spans="1:23" hidden="1" x14ac:dyDescent="0.2">
      <c r="A4854" s="1">
        <v>4853</v>
      </c>
      <c r="B4854" t="s">
        <v>8481</v>
      </c>
      <c r="C4854" s="2">
        <v>42621</v>
      </c>
      <c r="D4854" s="2">
        <v>42627</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s="3" t="str" cm="1">
        <f t="array" ref="V4854">_xlfn.IFS(Orders!M4854=People!$B$2,People!$A$2,Orders!M4854=People!$B$3,People!$A$3,Orders!M4854=People!$B$4,People!$A$3,Orders!M4854=People!$B$5,People!$A$5)</f>
        <v>Anna Andreadi</v>
      </c>
      <c r="W4854" s="3" t="str">
        <f>IFERROR(VLOOKUP(B4854,Returns!$B$2:$C$801,2),"No")</f>
        <v>Yes</v>
      </c>
    </row>
    <row r="4855" spans="1:23" hidden="1" x14ac:dyDescent="0.2">
      <c r="A4855" s="1">
        <v>4854</v>
      </c>
      <c r="B4855" t="s">
        <v>8482</v>
      </c>
      <c r="C4855" s="2">
        <v>42716</v>
      </c>
      <c r="D4855" s="2">
        <v>42719</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s="3" t="str" cm="1">
        <f t="array" ref="V4855">_xlfn.IFS(Orders!M4855=People!$B$2,People!$A$2,Orders!M4855=People!$B$3,People!$A$3,Orders!M4855=People!$B$4,People!$A$3,Orders!M4855=People!$B$5,People!$A$5)</f>
        <v>Anna Andreadi</v>
      </c>
      <c r="W4855" s="3" t="str">
        <f>IFERROR(VLOOKUP(B4855,Returns!$B$2:$C$801,2),"No")</f>
        <v>Yes</v>
      </c>
    </row>
    <row r="4856" spans="1:23" hidden="1" x14ac:dyDescent="0.2">
      <c r="A4856" s="1">
        <v>4855</v>
      </c>
      <c r="B4856" t="s">
        <v>8482</v>
      </c>
      <c r="C4856" s="2">
        <v>42716</v>
      </c>
      <c r="D4856" s="2">
        <v>42719</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s="3" t="str" cm="1">
        <f t="array" ref="V4856">_xlfn.IFS(Orders!M4856=People!$B$2,People!$A$2,Orders!M4856=People!$B$3,People!$A$3,Orders!M4856=People!$B$4,People!$A$3,Orders!M4856=People!$B$5,People!$A$5)</f>
        <v>Anna Andreadi</v>
      </c>
      <c r="W4856" s="3" t="str">
        <f>IFERROR(VLOOKUP(B4856,Returns!$B$2:$C$801,2),"No")</f>
        <v>Yes</v>
      </c>
    </row>
    <row r="4857" spans="1:23" hidden="1" x14ac:dyDescent="0.2">
      <c r="A4857" s="1">
        <v>4856</v>
      </c>
      <c r="B4857" t="s">
        <v>8482</v>
      </c>
      <c r="C4857" s="2">
        <v>42716</v>
      </c>
      <c r="D4857" s="2">
        <v>42719</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s="3" t="str" cm="1">
        <f t="array" ref="V4857">_xlfn.IFS(Orders!M4857=People!$B$2,People!$A$2,Orders!M4857=People!$B$3,People!$A$3,Orders!M4857=People!$B$4,People!$A$3,Orders!M4857=People!$B$5,People!$A$5)</f>
        <v>Anna Andreadi</v>
      </c>
      <c r="W4857" s="3" t="str">
        <f>IFERROR(VLOOKUP(B4857,Returns!$B$2:$C$801,2),"No")</f>
        <v>Yes</v>
      </c>
    </row>
    <row r="4858" spans="1:23" hidden="1" x14ac:dyDescent="0.2">
      <c r="A4858" s="1">
        <v>4857</v>
      </c>
      <c r="B4858" t="s">
        <v>8483</v>
      </c>
      <c r="C4858" s="2">
        <v>42748</v>
      </c>
      <c r="D4858" s="2">
        <v>42752</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s="3" t="str" cm="1">
        <f t="array" ref="V4858">_xlfn.IFS(Orders!M4858=People!$B$2,People!$A$2,Orders!M4858=People!$B$3,People!$A$3,Orders!M4858=People!$B$4,People!$A$3,Orders!M4858=People!$B$5,People!$A$5)</f>
        <v>Anna Andreadi</v>
      </c>
      <c r="W4858" s="3" t="str">
        <f>IFERROR(VLOOKUP(B4858,Returns!$B$2:$C$801,2),"No")</f>
        <v>Yes</v>
      </c>
    </row>
    <row r="4859" spans="1:23" hidden="1" x14ac:dyDescent="0.2">
      <c r="A4859" s="1">
        <v>4858</v>
      </c>
      <c r="B4859" t="s">
        <v>8483</v>
      </c>
      <c r="C4859" s="2">
        <v>42748</v>
      </c>
      <c r="D4859" s="2">
        <v>42752</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s="3" t="str" cm="1">
        <f t="array" ref="V4859">_xlfn.IFS(Orders!M4859=People!$B$2,People!$A$2,Orders!M4859=People!$B$3,People!$A$3,Orders!M4859=People!$B$4,People!$A$3,Orders!M4859=People!$B$5,People!$A$5)</f>
        <v>Anna Andreadi</v>
      </c>
      <c r="W4859" s="3" t="str">
        <f>IFERROR(VLOOKUP(B4859,Returns!$B$2:$C$801,2),"No")</f>
        <v>Yes</v>
      </c>
    </row>
    <row r="4860" spans="1:23" hidden="1" x14ac:dyDescent="0.2">
      <c r="A4860" s="1">
        <v>4859</v>
      </c>
      <c r="B4860" t="s">
        <v>8483</v>
      </c>
      <c r="C4860" s="2">
        <v>42748</v>
      </c>
      <c r="D4860" s="2">
        <v>42752</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s="3" t="str" cm="1">
        <f t="array" ref="V4860">_xlfn.IFS(Orders!M4860=People!$B$2,People!$A$2,Orders!M4860=People!$B$3,People!$A$3,Orders!M4860=People!$B$4,People!$A$3,Orders!M4860=People!$B$5,People!$A$5)</f>
        <v>Anna Andreadi</v>
      </c>
      <c r="W4860" s="3" t="str">
        <f>IFERROR(VLOOKUP(B4860,Returns!$B$2:$C$801,2),"No")</f>
        <v>Yes</v>
      </c>
    </row>
    <row r="4861" spans="1:23" x14ac:dyDescent="0.2">
      <c r="A4861" s="1">
        <v>4860</v>
      </c>
      <c r="B4861" t="s">
        <v>8484</v>
      </c>
      <c r="C4861" s="2">
        <v>43814</v>
      </c>
      <c r="D4861" s="2">
        <v>43818</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s="3" t="str" cm="1">
        <f t="array" ref="V4861">_xlfn.IFS(Orders!M4861=People!$B$2,People!$A$2,Orders!M4861=People!$B$3,People!$A$3,Orders!M4861=People!$B$4,People!$A$3,Orders!M4861=People!$B$5,People!$A$5)</f>
        <v>Chuck Magee</v>
      </c>
      <c r="W4861" s="3" t="str">
        <f>IFERROR(VLOOKUP(B4861,Returns!$B$2:$C$801,2),"No")</f>
        <v>Yes</v>
      </c>
    </row>
    <row r="4862" spans="1:23" x14ac:dyDescent="0.2">
      <c r="A4862" s="1">
        <v>4861</v>
      </c>
      <c r="B4862" t="s">
        <v>8485</v>
      </c>
      <c r="C4862" s="2">
        <v>43452</v>
      </c>
      <c r="D4862" s="2">
        <v>43458</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s="3" t="str" cm="1">
        <f t="array" ref="V4862">_xlfn.IFS(Orders!M4862=People!$B$2,People!$A$2,Orders!M4862=People!$B$3,People!$A$3,Orders!M4862=People!$B$4,People!$A$3,Orders!M4862=People!$B$5,People!$A$5)</f>
        <v>Chuck Magee</v>
      </c>
      <c r="W4862" s="3" t="str">
        <f>IFERROR(VLOOKUP(B4862,Returns!$B$2:$C$801,2),"No")</f>
        <v>Yes</v>
      </c>
    </row>
    <row r="4863" spans="1:23" x14ac:dyDescent="0.2">
      <c r="A4863" s="1">
        <v>4862</v>
      </c>
      <c r="B4863" t="s">
        <v>8486</v>
      </c>
      <c r="C4863" s="2">
        <v>42471</v>
      </c>
      <c r="D4863" s="2">
        <v>42476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s="3" t="str" cm="1">
        <f t="array" ref="V4863">_xlfn.IFS(Orders!M4863=People!$B$2,People!$A$2,Orders!M4863=People!$B$3,People!$A$3,Orders!M4863=People!$B$4,People!$A$3,Orders!M4863=People!$B$5,People!$A$5)</f>
        <v>Chuck Magee</v>
      </c>
      <c r="W4863" s="3" t="str">
        <f>IFERROR(VLOOKUP(B4863,Returns!$B$2:$C$801,2),"No")</f>
        <v>Yes</v>
      </c>
    </row>
    <row r="4864" spans="1:23" x14ac:dyDescent="0.2">
      <c r="A4864" s="1">
        <v>4863</v>
      </c>
      <c r="B4864" t="s">
        <v>8487</v>
      </c>
      <c r="C4864" s="2">
        <v>43414</v>
      </c>
      <c r="D4864" s="2">
        <v>43418</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s="3" t="str" cm="1">
        <f t="array" ref="V4864">_xlfn.IFS(Orders!M4864=People!$B$2,People!$A$2,Orders!M4864=People!$B$3,People!$A$3,Orders!M4864=People!$B$4,People!$A$3,Orders!M4864=People!$B$5,People!$A$5)</f>
        <v>Chuck Magee</v>
      </c>
      <c r="W4864" s="3" t="str">
        <f>IFERROR(VLOOKUP(B4864,Returns!$B$2:$C$801,2),"No")</f>
        <v>Yes</v>
      </c>
    </row>
    <row r="4865" spans="1:23" x14ac:dyDescent="0.2">
      <c r="A4865" s="1">
        <v>4864</v>
      </c>
      <c r="B4865" t="s">
        <v>8487</v>
      </c>
      <c r="C4865" s="2">
        <v>43414</v>
      </c>
      <c r="D4865" s="2">
        <v>43418</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s="3" t="str" cm="1">
        <f t="array" ref="V4865">_xlfn.IFS(Orders!M4865=People!$B$2,People!$A$2,Orders!M4865=People!$B$3,People!$A$3,Orders!M4865=People!$B$4,People!$A$3,Orders!M4865=People!$B$5,People!$A$5)</f>
        <v>Chuck Magee</v>
      </c>
      <c r="W4865" s="3" t="str">
        <f>IFERROR(VLOOKUP(B4865,Returns!$B$2:$C$801,2),"No")</f>
        <v>Yes</v>
      </c>
    </row>
    <row r="4866" spans="1:23" x14ac:dyDescent="0.2">
      <c r="A4866" s="1">
        <v>4865</v>
      </c>
      <c r="B4866" t="s">
        <v>8488</v>
      </c>
      <c r="C4866" s="2">
        <v>43642</v>
      </c>
      <c r="D4866" s="2">
        <v>43646</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s="3" t="str" cm="1">
        <f t="array" ref="V4866">_xlfn.IFS(Orders!M4866=People!$B$2,People!$A$2,Orders!M4866=People!$B$3,People!$A$3,Orders!M4866=People!$B$4,People!$A$3,Orders!M4866=People!$B$5,People!$A$5)</f>
        <v>Chuck Magee</v>
      </c>
      <c r="W4866" s="3" t="str">
        <f>IFERROR(VLOOKUP(B4866,Returns!$B$2:$C$801,2),"No")</f>
        <v>Yes</v>
      </c>
    </row>
    <row r="4867" spans="1:23" hidden="1" x14ac:dyDescent="0.2">
      <c r="A4867" s="1">
        <v>4866</v>
      </c>
      <c r="B4867" t="s">
        <v>8489</v>
      </c>
      <c r="C4867" s="2">
        <v>43782</v>
      </c>
      <c r="D4867" s="2">
        <v>43787</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s="3" t="str" cm="1">
        <f t="array" ref="V4867">_xlfn.IFS(Orders!M4867=People!$B$2,People!$A$2,Orders!M4867=People!$B$3,People!$A$3,Orders!M4867=People!$B$4,People!$A$3,Orders!M4867=People!$B$5,People!$A$5)</f>
        <v>Anna Andreadi</v>
      </c>
      <c r="W4867" s="3" t="str">
        <f>IFERROR(VLOOKUP(B4867,Returns!$B$2:$C$801,2),"No")</f>
        <v>Yes</v>
      </c>
    </row>
    <row r="4868" spans="1:23" hidden="1" x14ac:dyDescent="0.2">
      <c r="A4868" s="1">
        <v>4867</v>
      </c>
      <c r="B4868" t="s">
        <v>8489</v>
      </c>
      <c r="C4868" s="2">
        <v>43782</v>
      </c>
      <c r="D4868" s="2">
        <v>43787</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s="3" t="str" cm="1">
        <f t="array" ref="V4868">_xlfn.IFS(Orders!M4868=People!$B$2,People!$A$2,Orders!M4868=People!$B$3,People!$A$3,Orders!M4868=People!$B$4,People!$A$3,Orders!M4868=People!$B$5,People!$A$5)</f>
        <v>Anna Andreadi</v>
      </c>
      <c r="W4868" s="3" t="str">
        <f>IFERROR(VLOOKUP(B4868,Returns!$B$2:$C$801,2),"No")</f>
        <v>Yes</v>
      </c>
    </row>
    <row r="4869" spans="1:23" hidden="1" x14ac:dyDescent="0.2">
      <c r="A4869" s="1">
        <v>4868</v>
      </c>
      <c r="B4869" t="s">
        <v>8489</v>
      </c>
      <c r="C4869" s="2">
        <v>43782</v>
      </c>
      <c r="D4869" s="2">
        <v>43787</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s="3" t="str" cm="1">
        <f t="array" ref="V4869">_xlfn.IFS(Orders!M4869=People!$B$2,People!$A$2,Orders!M4869=People!$B$3,People!$A$3,Orders!M4869=People!$B$4,People!$A$3,Orders!M4869=People!$B$5,People!$A$5)</f>
        <v>Anna Andreadi</v>
      </c>
      <c r="W4869" s="3" t="str">
        <f>IFERROR(VLOOKUP(B4869,Returns!$B$2:$C$801,2),"No")</f>
        <v>Yes</v>
      </c>
    </row>
    <row r="4870" spans="1:23" hidden="1" x14ac:dyDescent="0.2">
      <c r="A4870" s="1">
        <v>4869</v>
      </c>
      <c r="B4870" t="s">
        <v>8489</v>
      </c>
      <c r="C4870" s="2">
        <v>43782</v>
      </c>
      <c r="D4870" s="2">
        <v>43787</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s="3" t="str" cm="1">
        <f t="array" ref="V4870">_xlfn.IFS(Orders!M4870=People!$B$2,People!$A$2,Orders!M4870=People!$B$3,People!$A$3,Orders!M4870=People!$B$4,People!$A$3,Orders!M4870=People!$B$5,People!$A$5)</f>
        <v>Anna Andreadi</v>
      </c>
      <c r="W4870" s="3" t="str">
        <f>IFERROR(VLOOKUP(B4870,Returns!$B$2:$C$801,2),"No")</f>
        <v>Yes</v>
      </c>
    </row>
    <row r="4871" spans="1:23" x14ac:dyDescent="0.2">
      <c r="A4871" s="1">
        <v>4870</v>
      </c>
      <c r="B4871" t="s">
        <v>8490</v>
      </c>
      <c r="C4871" s="2">
        <v>43793</v>
      </c>
      <c r="D4871" s="2">
        <v>43798</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s="3" t="str" cm="1">
        <f t="array" ref="V4871">_xlfn.IFS(Orders!M4871=People!$B$2,People!$A$2,Orders!M4871=People!$B$3,People!$A$3,Orders!M4871=People!$B$4,People!$A$3,Orders!M4871=People!$B$5,People!$A$5)</f>
        <v>Chuck Magee</v>
      </c>
      <c r="W4871" s="3" t="str">
        <f>IFERROR(VLOOKUP(B4871,Returns!$B$2:$C$801,2),"No")</f>
        <v>Yes</v>
      </c>
    </row>
    <row r="4872" spans="1:23" x14ac:dyDescent="0.2">
      <c r="A4872" s="1">
        <v>4871</v>
      </c>
      <c r="B4872" t="s">
        <v>8490</v>
      </c>
      <c r="C4872" s="2">
        <v>43793</v>
      </c>
      <c r="D4872" s="2">
        <v>43798</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s="3" t="str" cm="1">
        <f t="array" ref="V4872">_xlfn.IFS(Orders!M4872=People!$B$2,People!$A$2,Orders!M4872=People!$B$3,People!$A$3,Orders!M4872=People!$B$4,People!$A$3,Orders!M4872=People!$B$5,People!$A$5)</f>
        <v>Chuck Magee</v>
      </c>
      <c r="W4872" s="3" t="str">
        <f>IFERROR(VLOOKUP(B4872,Returns!$B$2:$C$801,2),"No")</f>
        <v>Yes</v>
      </c>
    </row>
    <row r="4873" spans="1:23" x14ac:dyDescent="0.2">
      <c r="A4873" s="1">
        <v>4872</v>
      </c>
      <c r="B4873" t="s">
        <v>8491</v>
      </c>
      <c r="C4873" s="2">
        <v>43608</v>
      </c>
      <c r="D4873" s="2">
        <v>43612</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s="3" t="str" cm="1">
        <f t="array" ref="V4873">_xlfn.IFS(Orders!M4873=People!$B$2,People!$A$2,Orders!M4873=People!$B$3,People!$A$3,Orders!M4873=People!$B$4,People!$A$3,Orders!M4873=People!$B$5,People!$A$5)</f>
        <v>Chuck Magee</v>
      </c>
      <c r="W4873" s="3" t="str">
        <f>IFERROR(VLOOKUP(B4873,Returns!$B$2:$C$801,2),"No")</f>
        <v>Yes</v>
      </c>
    </row>
    <row r="4874" spans="1:23" x14ac:dyDescent="0.2">
      <c r="A4874" s="1">
        <v>4873</v>
      </c>
      <c r="B4874" t="s">
        <v>8491</v>
      </c>
      <c r="C4874" s="2">
        <v>43608</v>
      </c>
      <c r="D4874" s="2">
        <v>43612</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s="3" t="str" cm="1">
        <f t="array" ref="V4874">_xlfn.IFS(Orders!M4874=People!$B$2,People!$A$2,Orders!M4874=People!$B$3,People!$A$3,Orders!M4874=People!$B$4,People!$A$3,Orders!M4874=People!$B$5,People!$A$5)</f>
        <v>Chuck Magee</v>
      </c>
      <c r="W4874" s="3" t="str">
        <f>IFERROR(VLOOKUP(B4874,Returns!$B$2:$C$801,2),"No")</f>
        <v>Yes</v>
      </c>
    </row>
    <row r="4875" spans="1:23" x14ac:dyDescent="0.2">
      <c r="A4875" s="1">
        <v>4874</v>
      </c>
      <c r="B4875" t="s">
        <v>8491</v>
      </c>
      <c r="C4875" s="2">
        <v>43608</v>
      </c>
      <c r="D4875" s="2">
        <v>43612</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s="3" t="str" cm="1">
        <f t="array" ref="V4875">_xlfn.IFS(Orders!M4875=People!$B$2,People!$A$2,Orders!M4875=People!$B$3,People!$A$3,Orders!M4875=People!$B$4,People!$A$3,Orders!M4875=People!$B$5,People!$A$5)</f>
        <v>Chuck Magee</v>
      </c>
      <c r="W4875" s="3" t="str">
        <f>IFERROR(VLOOKUP(B4875,Returns!$B$2:$C$801,2),"No")</f>
        <v>Yes</v>
      </c>
    </row>
    <row r="4876" spans="1:23" x14ac:dyDescent="0.2">
      <c r="A4876" s="1">
        <v>4875</v>
      </c>
      <c r="B4876" t="s">
        <v>8491</v>
      </c>
      <c r="C4876" s="2">
        <v>43608</v>
      </c>
      <c r="D4876" s="2">
        <v>43612</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s="3" t="str" cm="1">
        <f t="array" ref="V4876">_xlfn.IFS(Orders!M4876=People!$B$2,People!$A$2,Orders!M4876=People!$B$3,People!$A$3,Orders!M4876=People!$B$4,People!$A$3,Orders!M4876=People!$B$5,People!$A$5)</f>
        <v>Chuck Magee</v>
      </c>
      <c r="W4876" s="3" t="str">
        <f>IFERROR(VLOOKUP(B4876,Returns!$B$2:$C$801,2),"No")</f>
        <v>Yes</v>
      </c>
    </row>
    <row r="4877" spans="1:23" x14ac:dyDescent="0.2">
      <c r="A4877" s="1">
        <v>4876</v>
      </c>
      <c r="B4877" t="s">
        <v>8492</v>
      </c>
      <c r="C4877" s="2">
        <v>42706</v>
      </c>
      <c r="D4877" s="2">
        <v>42711</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s="3" t="str" cm="1">
        <f t="array" ref="V4877">_xlfn.IFS(Orders!M4877=People!$B$2,People!$A$2,Orders!M4877=People!$B$3,People!$A$3,Orders!M4877=People!$B$4,People!$A$3,Orders!M4877=People!$B$5,People!$A$5)</f>
        <v>Chuck Magee</v>
      </c>
      <c r="W4877" s="3" t="str">
        <f>IFERROR(VLOOKUP(B4877,Returns!$B$2:$C$801,2),"No")</f>
        <v>Yes</v>
      </c>
    </row>
    <row r="4878" spans="1:23" hidden="1" x14ac:dyDescent="0.2">
      <c r="A4878" s="1">
        <v>4877</v>
      </c>
      <c r="B4878" t="s">
        <v>8493</v>
      </c>
      <c r="C4878" s="2">
        <v>42646</v>
      </c>
      <c r="D4878" s="2">
        <v>42652</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s="3" t="str" cm="1">
        <f t="array" ref="V4878">_xlfn.IFS(Orders!M4878=People!$B$2,People!$A$2,Orders!M4878=People!$B$3,People!$A$3,Orders!M4878=People!$B$4,People!$A$3,Orders!M4878=People!$B$5,People!$A$5)</f>
        <v>Cassandra Brandow</v>
      </c>
      <c r="W4878" s="3" t="str">
        <f>IFERROR(VLOOKUP(B4878,Returns!$B$2:$C$801,2),"No")</f>
        <v>Yes</v>
      </c>
    </row>
    <row r="4879" spans="1:23" hidden="1" x14ac:dyDescent="0.2">
      <c r="A4879" s="1">
        <v>4878</v>
      </c>
      <c r="B4879" t="s">
        <v>8493</v>
      </c>
      <c r="C4879" s="2">
        <v>42646</v>
      </c>
      <c r="D4879" s="2">
        <v>42652</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s="3" t="str" cm="1">
        <f t="array" ref="V4879">_xlfn.IFS(Orders!M4879=People!$B$2,People!$A$2,Orders!M4879=People!$B$3,People!$A$3,Orders!M4879=People!$B$4,People!$A$3,Orders!M4879=People!$B$5,People!$A$5)</f>
        <v>Cassandra Brandow</v>
      </c>
      <c r="W4879" s="3" t="str">
        <f>IFERROR(VLOOKUP(B4879,Returns!$B$2:$C$801,2),"No")</f>
        <v>Yes</v>
      </c>
    </row>
    <row r="4880" spans="1:23" hidden="1" x14ac:dyDescent="0.2">
      <c r="A4880" s="1">
        <v>4879</v>
      </c>
      <c r="B4880" t="s">
        <v>8494</v>
      </c>
      <c r="C4880" s="2">
        <v>43310</v>
      </c>
      <c r="D4880" s="2">
        <v>43312</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s="3" t="str" cm="1">
        <f t="array" ref="V4880">_xlfn.IFS(Orders!M4880=People!$B$2,People!$A$2,Orders!M4880=People!$B$3,People!$A$3,Orders!M4880=People!$B$4,People!$A$3,Orders!M4880=People!$B$5,People!$A$5)</f>
        <v>Cassandra Brandow</v>
      </c>
      <c r="W4880" s="3" t="str">
        <f>IFERROR(VLOOKUP(B4880,Returns!$B$2:$C$801,2),"No")</f>
        <v>Yes</v>
      </c>
    </row>
    <row r="4881" spans="1:23" hidden="1" x14ac:dyDescent="0.2">
      <c r="A4881" s="1">
        <v>4880</v>
      </c>
      <c r="B4881" t="s">
        <v>8495</v>
      </c>
      <c r="C4881" s="2">
        <v>43771</v>
      </c>
      <c r="D4881" s="2">
        <v>43774</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s="3" t="str" cm="1">
        <f t="array" ref="V4881">_xlfn.IFS(Orders!M4881=People!$B$2,People!$A$2,Orders!M4881=People!$B$3,People!$A$3,Orders!M4881=People!$B$4,People!$A$3,Orders!M4881=People!$B$5,People!$A$5)</f>
        <v>Cassandra Brandow</v>
      </c>
      <c r="W4881" s="3" t="str">
        <f>IFERROR(VLOOKUP(B4881,Returns!$B$2:$C$801,2),"No")</f>
        <v>Yes</v>
      </c>
    </row>
    <row r="4882" spans="1:23" hidden="1" x14ac:dyDescent="0.2">
      <c r="A4882" s="1">
        <v>4881</v>
      </c>
      <c r="B4882" t="s">
        <v>8495</v>
      </c>
      <c r="C4882" s="2">
        <v>43771</v>
      </c>
      <c r="D4882" s="2">
        <v>43774</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s="3" t="str" cm="1">
        <f t="array" ref="V4882">_xlfn.IFS(Orders!M4882=People!$B$2,People!$A$2,Orders!M4882=People!$B$3,People!$A$3,Orders!M4882=People!$B$4,People!$A$3,Orders!M4882=People!$B$5,People!$A$5)</f>
        <v>Cassandra Brandow</v>
      </c>
      <c r="W4882" s="3" t="str">
        <f>IFERROR(VLOOKUP(B4882,Returns!$B$2:$C$801,2),"No")</f>
        <v>Yes</v>
      </c>
    </row>
    <row r="4883" spans="1:23" hidden="1" x14ac:dyDescent="0.2">
      <c r="A4883" s="1">
        <v>4882</v>
      </c>
      <c r="B4883" t="s">
        <v>8495</v>
      </c>
      <c r="C4883" s="2">
        <v>43771</v>
      </c>
      <c r="D4883" s="2">
        <v>43774</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s="3" t="str" cm="1">
        <f t="array" ref="V4883">_xlfn.IFS(Orders!M4883=People!$B$2,People!$A$2,Orders!M4883=People!$B$3,People!$A$3,Orders!M4883=People!$B$4,People!$A$3,Orders!M4883=People!$B$5,People!$A$5)</f>
        <v>Cassandra Brandow</v>
      </c>
      <c r="W4883" s="3" t="str">
        <f>IFERROR(VLOOKUP(B4883,Returns!$B$2:$C$801,2),"No")</f>
        <v>Yes</v>
      </c>
    </row>
    <row r="4884" spans="1:23" hidden="1" x14ac:dyDescent="0.2">
      <c r="A4884" s="1">
        <v>4883</v>
      </c>
      <c r="B4884" t="s">
        <v>8495</v>
      </c>
      <c r="C4884" s="2">
        <v>43771</v>
      </c>
      <c r="D4884" s="2">
        <v>43774</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s="3" t="str" cm="1">
        <f t="array" ref="V4884">_xlfn.IFS(Orders!M4884=People!$B$2,People!$A$2,Orders!M4884=People!$B$3,People!$A$3,Orders!M4884=People!$B$4,People!$A$3,Orders!M4884=People!$B$5,People!$A$5)</f>
        <v>Cassandra Brandow</v>
      </c>
      <c r="W4884" s="3" t="str">
        <f>IFERROR(VLOOKUP(B4884,Returns!$B$2:$C$801,2),"No")</f>
        <v>Yes</v>
      </c>
    </row>
    <row r="4885" spans="1:23" hidden="1" x14ac:dyDescent="0.2">
      <c r="A4885" s="1">
        <v>4884</v>
      </c>
      <c r="B4885" t="s">
        <v>8496</v>
      </c>
      <c r="C4885" s="2">
        <v>43532</v>
      </c>
      <c r="D4885" s="2">
        <v>43539</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s="3" t="str" cm="1">
        <f t="array" ref="V4885">_xlfn.IFS(Orders!M4885=People!$B$2,People!$A$2,Orders!M4885=People!$B$3,People!$A$3,Orders!M4885=People!$B$4,People!$A$3,Orders!M4885=People!$B$5,People!$A$5)</f>
        <v>Anna Andreadi</v>
      </c>
      <c r="W4885" s="3" t="str">
        <f>IFERROR(VLOOKUP(B4885,Returns!$B$2:$C$801,2),"No")</f>
        <v>Yes</v>
      </c>
    </row>
    <row r="4886" spans="1:23" hidden="1" x14ac:dyDescent="0.2">
      <c r="A4886" s="1">
        <v>4885</v>
      </c>
      <c r="B4886" t="s">
        <v>8496</v>
      </c>
      <c r="C4886" s="2">
        <v>43532</v>
      </c>
      <c r="D4886" s="2">
        <v>43539</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s="3" t="str" cm="1">
        <f t="array" ref="V4886">_xlfn.IFS(Orders!M4886=People!$B$2,People!$A$2,Orders!M4886=People!$B$3,People!$A$3,Orders!M4886=People!$B$4,People!$A$3,Orders!M4886=People!$B$5,People!$A$5)</f>
        <v>Anna Andreadi</v>
      </c>
      <c r="W4886" s="3" t="str">
        <f>IFERROR(VLOOKUP(B4886,Returns!$B$2:$C$801,2),"No")</f>
        <v>Yes</v>
      </c>
    </row>
    <row r="4887" spans="1:23" x14ac:dyDescent="0.2">
      <c r="A4887" s="1">
        <v>4886</v>
      </c>
      <c r="B4887" t="s">
        <v>8497</v>
      </c>
      <c r="C4887" s="2">
        <v>42720</v>
      </c>
      <c r="D4887" s="2">
        <v>42724</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s="3" t="str" cm="1">
        <f t="array" ref="V4887">_xlfn.IFS(Orders!M4887=People!$B$2,People!$A$2,Orders!M4887=People!$B$3,People!$A$3,Orders!M4887=People!$B$4,People!$A$3,Orders!M4887=People!$B$5,People!$A$5)</f>
        <v>Chuck Magee</v>
      </c>
      <c r="W4887" s="3" t="str">
        <f>IFERROR(VLOOKUP(B4887,Returns!$B$2:$C$801,2),"No")</f>
        <v>Yes</v>
      </c>
    </row>
    <row r="4888" spans="1:23" hidden="1" x14ac:dyDescent="0.2">
      <c r="A4888" s="1">
        <v>4887</v>
      </c>
      <c r="B4888" t="s">
        <v>8498</v>
      </c>
      <c r="C4888" s="2">
        <v>43432</v>
      </c>
      <c r="D4888" s="2">
        <v>43435</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s="3" t="str" cm="1">
        <f t="array" ref="V4888">_xlfn.IFS(Orders!M4888=People!$B$2,People!$A$2,Orders!M4888=People!$B$3,People!$A$3,Orders!M4888=People!$B$4,People!$A$3,Orders!M4888=People!$B$5,People!$A$5)</f>
        <v>Cassandra Brandow</v>
      </c>
      <c r="W4888" s="3" t="str">
        <f>IFERROR(VLOOKUP(B4888,Returns!$B$2:$C$801,2),"No")</f>
        <v>Yes</v>
      </c>
    </row>
    <row r="4889" spans="1:23" hidden="1" x14ac:dyDescent="0.2">
      <c r="A4889" s="1">
        <v>4888</v>
      </c>
      <c r="B4889" t="s">
        <v>8498</v>
      </c>
      <c r="C4889" s="2">
        <v>43432</v>
      </c>
      <c r="D4889" s="2">
        <v>43435</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s="3" t="str" cm="1">
        <f t="array" ref="V4889">_xlfn.IFS(Orders!M4889=People!$B$2,People!$A$2,Orders!M4889=People!$B$3,People!$A$3,Orders!M4889=People!$B$4,People!$A$3,Orders!M4889=People!$B$5,People!$A$5)</f>
        <v>Cassandra Brandow</v>
      </c>
      <c r="W4889" s="3" t="str">
        <f>IFERROR(VLOOKUP(B4889,Returns!$B$2:$C$801,2),"No")</f>
        <v>Yes</v>
      </c>
    </row>
    <row r="4890" spans="1:23" hidden="1" x14ac:dyDescent="0.2">
      <c r="A4890" s="1">
        <v>4889</v>
      </c>
      <c r="B4890" t="s">
        <v>8498</v>
      </c>
      <c r="C4890" s="2">
        <v>43432</v>
      </c>
      <c r="D4890" s="2">
        <v>43435</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s="3" t="str" cm="1">
        <f t="array" ref="V4890">_xlfn.IFS(Orders!M4890=People!$B$2,People!$A$2,Orders!M4890=People!$B$3,People!$A$3,Orders!M4890=People!$B$4,People!$A$3,Orders!M4890=People!$B$5,People!$A$5)</f>
        <v>Cassandra Brandow</v>
      </c>
      <c r="W4890" s="3" t="str">
        <f>IFERROR(VLOOKUP(B4890,Returns!$B$2:$C$801,2),"No")</f>
        <v>Yes</v>
      </c>
    </row>
    <row r="4891" spans="1:23" hidden="1" x14ac:dyDescent="0.2">
      <c r="A4891" s="1">
        <v>4890</v>
      </c>
      <c r="B4891" t="s">
        <v>8498</v>
      </c>
      <c r="C4891" s="2">
        <v>43432</v>
      </c>
      <c r="D4891" s="2">
        <v>43435</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s="3" t="str" cm="1">
        <f t="array" ref="V4891">_xlfn.IFS(Orders!M4891=People!$B$2,People!$A$2,Orders!M4891=People!$B$3,People!$A$3,Orders!M4891=People!$B$4,People!$A$3,Orders!M4891=People!$B$5,People!$A$5)</f>
        <v>Cassandra Brandow</v>
      </c>
      <c r="W4891" s="3" t="str">
        <f>IFERROR(VLOOKUP(B4891,Returns!$B$2:$C$801,2),"No")</f>
        <v>Yes</v>
      </c>
    </row>
    <row r="4892" spans="1:23" hidden="1" x14ac:dyDescent="0.2">
      <c r="A4892" s="1">
        <v>4891</v>
      </c>
      <c r="B4892" t="s">
        <v>8499</v>
      </c>
      <c r="C4892" s="2">
        <v>43457</v>
      </c>
      <c r="D4892" s="2">
        <v>43464</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s="3" t="str" cm="1">
        <f t="array" ref="V4892">_xlfn.IFS(Orders!M4892=People!$B$2,People!$A$2,Orders!M4892=People!$B$3,People!$A$3,Orders!M4892=People!$B$4,People!$A$3,Orders!M4892=People!$B$5,People!$A$5)</f>
        <v>Anna Andreadi</v>
      </c>
      <c r="W4892" s="3" t="str">
        <f>IFERROR(VLOOKUP(B4892,Returns!$B$2:$C$801,2),"No")</f>
        <v>Yes</v>
      </c>
    </row>
    <row r="4893" spans="1:23" hidden="1" x14ac:dyDescent="0.2">
      <c r="A4893" s="1">
        <v>4892</v>
      </c>
      <c r="B4893" t="s">
        <v>8499</v>
      </c>
      <c r="C4893" s="2">
        <v>43457</v>
      </c>
      <c r="D4893" s="2">
        <v>43464</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s="3" t="str" cm="1">
        <f t="array" ref="V4893">_xlfn.IFS(Orders!M4893=People!$B$2,People!$A$2,Orders!M4893=People!$B$3,People!$A$3,Orders!M4893=People!$B$4,People!$A$3,Orders!M4893=People!$B$5,People!$A$5)</f>
        <v>Anna Andreadi</v>
      </c>
      <c r="W4893" s="3" t="str">
        <f>IFERROR(VLOOKUP(B4893,Returns!$B$2:$C$801,2),"No")</f>
        <v>Yes</v>
      </c>
    </row>
    <row r="4894" spans="1:23" hidden="1" x14ac:dyDescent="0.2">
      <c r="A4894" s="1">
        <v>4893</v>
      </c>
      <c r="B4894" t="s">
        <v>8499</v>
      </c>
      <c r="C4894" s="2">
        <v>43457</v>
      </c>
      <c r="D4894" s="2">
        <v>43464</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s="3" t="str" cm="1">
        <f t="array" ref="V4894">_xlfn.IFS(Orders!M4894=People!$B$2,People!$A$2,Orders!M4894=People!$B$3,People!$A$3,Orders!M4894=People!$B$4,People!$A$3,Orders!M4894=People!$B$5,People!$A$5)</f>
        <v>Anna Andreadi</v>
      </c>
      <c r="W4894" s="3" t="str">
        <f>IFERROR(VLOOKUP(B4894,Returns!$B$2:$C$801,2),"No")</f>
        <v>Yes</v>
      </c>
    </row>
    <row r="4895" spans="1:23" hidden="1" x14ac:dyDescent="0.2">
      <c r="A4895" s="1">
        <v>4894</v>
      </c>
      <c r="B4895" t="s">
        <v>8499</v>
      </c>
      <c r="C4895" s="2">
        <v>43457</v>
      </c>
      <c r="D4895" s="2">
        <v>43464</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s="3" t="str" cm="1">
        <f t="array" ref="V4895">_xlfn.IFS(Orders!M4895=People!$B$2,People!$A$2,Orders!M4895=People!$B$3,People!$A$3,Orders!M4895=People!$B$4,People!$A$3,Orders!M4895=People!$B$5,People!$A$5)</f>
        <v>Anna Andreadi</v>
      </c>
      <c r="W4895" s="3" t="str">
        <f>IFERROR(VLOOKUP(B4895,Returns!$B$2:$C$801,2),"No")</f>
        <v>Yes</v>
      </c>
    </row>
    <row r="4896" spans="1:23" hidden="1" x14ac:dyDescent="0.2">
      <c r="A4896" s="1">
        <v>4895</v>
      </c>
      <c r="B4896" t="s">
        <v>8499</v>
      </c>
      <c r="C4896" s="2">
        <v>43457</v>
      </c>
      <c r="D4896" s="2">
        <v>43464</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s="3" t="str" cm="1">
        <f t="array" ref="V4896">_xlfn.IFS(Orders!M4896=People!$B$2,People!$A$2,Orders!M4896=People!$B$3,People!$A$3,Orders!M4896=People!$B$4,People!$A$3,Orders!M4896=People!$B$5,People!$A$5)</f>
        <v>Anna Andreadi</v>
      </c>
      <c r="W4896" s="3" t="str">
        <f>IFERROR(VLOOKUP(B4896,Returns!$B$2:$C$801,2),"No")</f>
        <v>Yes</v>
      </c>
    </row>
    <row r="4897" spans="1:23" hidden="1" x14ac:dyDescent="0.2">
      <c r="A4897" s="1">
        <v>4896</v>
      </c>
      <c r="B4897" t="s">
        <v>8499</v>
      </c>
      <c r="C4897" s="2">
        <v>43457</v>
      </c>
      <c r="D4897" s="2">
        <v>43464</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s="3" t="str" cm="1">
        <f t="array" ref="V4897">_xlfn.IFS(Orders!M4897=People!$B$2,People!$A$2,Orders!M4897=People!$B$3,People!$A$3,Orders!M4897=People!$B$4,People!$A$3,Orders!M4897=People!$B$5,People!$A$5)</f>
        <v>Anna Andreadi</v>
      </c>
      <c r="W4897" s="3" t="str">
        <f>IFERROR(VLOOKUP(B4897,Returns!$B$2:$C$801,2),"No")</f>
        <v>Yes</v>
      </c>
    </row>
    <row r="4898" spans="1:23" hidden="1" x14ac:dyDescent="0.2">
      <c r="A4898" s="1">
        <v>4897</v>
      </c>
      <c r="B4898" t="s">
        <v>8499</v>
      </c>
      <c r="C4898" s="2">
        <v>43457</v>
      </c>
      <c r="D4898" s="2">
        <v>43464</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s="3" t="str" cm="1">
        <f t="array" ref="V4898">_xlfn.IFS(Orders!M4898=People!$B$2,People!$A$2,Orders!M4898=People!$B$3,People!$A$3,Orders!M4898=People!$B$4,People!$A$3,Orders!M4898=People!$B$5,People!$A$5)</f>
        <v>Anna Andreadi</v>
      </c>
      <c r="W4898" s="3" t="str">
        <f>IFERROR(VLOOKUP(B4898,Returns!$B$2:$C$801,2),"No")</f>
        <v>Yes</v>
      </c>
    </row>
    <row r="4899" spans="1:23" x14ac:dyDescent="0.2">
      <c r="A4899" s="1">
        <v>4898</v>
      </c>
      <c r="B4899" t="s">
        <v>8500</v>
      </c>
      <c r="C4899" s="2">
        <v>42658</v>
      </c>
      <c r="D4899" s="2">
        <v>42660</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s="3" t="str" cm="1">
        <f t="array" ref="V4899">_xlfn.IFS(Orders!M4899=People!$B$2,People!$A$2,Orders!M4899=People!$B$3,People!$A$3,Orders!M4899=People!$B$4,People!$A$3,Orders!M4899=People!$B$5,People!$A$5)</f>
        <v>Chuck Magee</v>
      </c>
      <c r="W4899" s="3" t="str">
        <f>IFERROR(VLOOKUP(B4899,Returns!$B$2:$C$801,2),"No")</f>
        <v>Yes</v>
      </c>
    </row>
    <row r="4900" spans="1:23" x14ac:dyDescent="0.2">
      <c r="A4900" s="1">
        <v>4899</v>
      </c>
      <c r="B4900" t="s">
        <v>8500</v>
      </c>
      <c r="C4900" s="2">
        <v>42658</v>
      </c>
      <c r="D4900" s="2">
        <v>42660</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s="3" t="str" cm="1">
        <f t="array" ref="V4900">_xlfn.IFS(Orders!M4900=People!$B$2,People!$A$2,Orders!M4900=People!$B$3,People!$A$3,Orders!M4900=People!$B$4,People!$A$3,Orders!M4900=People!$B$5,People!$A$5)</f>
        <v>Chuck Magee</v>
      </c>
      <c r="W4900" s="3" t="str">
        <f>IFERROR(VLOOKUP(B4900,Returns!$B$2:$C$801,2),"No")</f>
        <v>Yes</v>
      </c>
    </row>
    <row r="4901" spans="1:23" hidden="1" x14ac:dyDescent="0.2">
      <c r="A4901" s="1">
        <v>4900</v>
      </c>
      <c r="B4901" t="s">
        <v>8501</v>
      </c>
      <c r="C4901" s="2">
        <v>43334</v>
      </c>
      <c r="D4901" s="2">
        <v>43339</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s="3" t="str" cm="1">
        <f t="array" ref="V4901">_xlfn.IFS(Orders!M4901=People!$B$2,People!$A$2,Orders!M4901=People!$B$3,People!$A$3,Orders!M4901=People!$B$4,People!$A$3,Orders!M4901=People!$B$5,People!$A$5)</f>
        <v>Anna Andreadi</v>
      </c>
      <c r="W4901" s="3" t="str">
        <f>IFERROR(VLOOKUP(B4901,Returns!$B$2:$C$801,2),"No")</f>
        <v>Yes</v>
      </c>
    </row>
    <row r="4902" spans="1:23" hidden="1" x14ac:dyDescent="0.2">
      <c r="A4902" s="1">
        <v>4901</v>
      </c>
      <c r="B4902" t="s">
        <v>8502</v>
      </c>
      <c r="C4902" s="2">
        <v>43816</v>
      </c>
      <c r="D4902" s="2">
        <v>43820</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s="3" t="str" cm="1">
        <f t="array" ref="V4902">_xlfn.IFS(Orders!M4902=People!$B$2,People!$A$2,Orders!M4902=People!$B$3,People!$A$3,Orders!M4902=People!$B$4,People!$A$3,Orders!M4902=People!$B$5,People!$A$5)</f>
        <v>Anna Andreadi</v>
      </c>
      <c r="W4902" s="3" t="str">
        <f>IFERROR(VLOOKUP(B4902,Returns!$B$2:$C$801,2),"No")</f>
        <v>Yes</v>
      </c>
    </row>
    <row r="4903" spans="1:23" hidden="1" x14ac:dyDescent="0.2">
      <c r="A4903" s="1">
        <v>4902</v>
      </c>
      <c r="B4903" t="s">
        <v>8502</v>
      </c>
      <c r="C4903" s="2">
        <v>43816</v>
      </c>
      <c r="D4903" s="2">
        <v>43820</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s="3" t="str" cm="1">
        <f t="array" ref="V4903">_xlfn.IFS(Orders!M4903=People!$B$2,People!$A$2,Orders!M4903=People!$B$3,People!$A$3,Orders!M4903=People!$B$4,People!$A$3,Orders!M4903=People!$B$5,People!$A$5)</f>
        <v>Anna Andreadi</v>
      </c>
      <c r="W4903" s="3" t="str">
        <f>IFERROR(VLOOKUP(B4903,Returns!$B$2:$C$801,2),"No")</f>
        <v>Yes</v>
      </c>
    </row>
    <row r="4904" spans="1:23" x14ac:dyDescent="0.2">
      <c r="A4904" s="1">
        <v>4903</v>
      </c>
      <c r="B4904" t="s">
        <v>8503</v>
      </c>
      <c r="C4904" s="2">
        <v>43531</v>
      </c>
      <c r="D4904" s="2">
        <v>43536</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s="3" t="str" cm="1">
        <f t="array" ref="V4904">_xlfn.IFS(Orders!M4904=People!$B$2,People!$A$2,Orders!M4904=People!$B$3,People!$A$3,Orders!M4904=People!$B$4,People!$A$3,Orders!M4904=People!$B$5,People!$A$5)</f>
        <v>Chuck Magee</v>
      </c>
      <c r="W4904" s="3" t="str">
        <f>IFERROR(VLOOKUP(B4904,Returns!$B$2:$C$801,2),"No")</f>
        <v>Yes</v>
      </c>
    </row>
    <row r="4905" spans="1:23" x14ac:dyDescent="0.2">
      <c r="A4905" s="1">
        <v>4904</v>
      </c>
      <c r="B4905" t="s">
        <v>8503</v>
      </c>
      <c r="C4905" s="2">
        <v>43531</v>
      </c>
      <c r="D4905" s="2">
        <v>43536</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s="3" t="str" cm="1">
        <f t="array" ref="V4905">_xlfn.IFS(Orders!M4905=People!$B$2,People!$A$2,Orders!M4905=People!$B$3,People!$A$3,Orders!M4905=People!$B$4,People!$A$3,Orders!M4905=People!$B$5,People!$A$5)</f>
        <v>Chuck Magee</v>
      </c>
      <c r="W4905" s="3" t="str">
        <f>IFERROR(VLOOKUP(B4905,Returns!$B$2:$C$801,2),"No")</f>
        <v>Yes</v>
      </c>
    </row>
    <row r="4906" spans="1:23" x14ac:dyDescent="0.2">
      <c r="A4906" s="1">
        <v>4905</v>
      </c>
      <c r="B4906" t="s">
        <v>8504</v>
      </c>
      <c r="C4906" s="2">
        <v>42705</v>
      </c>
      <c r="D4906" s="2">
        <v>42707</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s="3" t="str" cm="1">
        <f t="array" ref="V4906">_xlfn.IFS(Orders!M4906=People!$B$2,People!$A$2,Orders!M4906=People!$B$3,People!$A$3,Orders!M4906=People!$B$4,People!$A$3,Orders!M4906=People!$B$5,People!$A$5)</f>
        <v>Chuck Magee</v>
      </c>
      <c r="W4906" s="3" t="str">
        <f>IFERROR(VLOOKUP(B4906,Returns!$B$2:$C$801,2),"No")</f>
        <v>Yes</v>
      </c>
    </row>
    <row r="4907" spans="1:23" x14ac:dyDescent="0.2">
      <c r="A4907" s="1">
        <v>4906</v>
      </c>
      <c r="B4907" t="s">
        <v>8505</v>
      </c>
      <c r="C4907" s="2">
        <v>42657</v>
      </c>
      <c r="D4907" s="2">
        <v>42659</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s="3" t="str" cm="1">
        <f t="array" ref="V4907">_xlfn.IFS(Orders!M4907=People!$B$2,People!$A$2,Orders!M4907=People!$B$3,People!$A$3,Orders!M4907=People!$B$4,People!$A$3,Orders!M4907=People!$B$5,People!$A$5)</f>
        <v>Chuck Magee</v>
      </c>
      <c r="W4907" s="3" t="str">
        <f>IFERROR(VLOOKUP(B4907,Returns!$B$2:$C$801,2),"No")</f>
        <v>Yes</v>
      </c>
    </row>
    <row r="4908" spans="1:23" x14ac:dyDescent="0.2">
      <c r="A4908" s="1">
        <v>4907</v>
      </c>
      <c r="B4908" t="s">
        <v>8505</v>
      </c>
      <c r="C4908" s="2">
        <v>42657</v>
      </c>
      <c r="D4908" s="2">
        <v>42659</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s="3" t="str" cm="1">
        <f t="array" ref="V4908">_xlfn.IFS(Orders!M4908=People!$B$2,People!$A$2,Orders!M4908=People!$B$3,People!$A$3,Orders!M4908=People!$B$4,People!$A$3,Orders!M4908=People!$B$5,People!$A$5)</f>
        <v>Chuck Magee</v>
      </c>
      <c r="W4908" s="3" t="str">
        <f>IFERROR(VLOOKUP(B4908,Returns!$B$2:$C$801,2),"No")</f>
        <v>Yes</v>
      </c>
    </row>
    <row r="4909" spans="1:23" x14ac:dyDescent="0.2">
      <c r="A4909" s="1">
        <v>4908</v>
      </c>
      <c r="B4909" t="s">
        <v>8506</v>
      </c>
      <c r="C4909" s="2">
        <v>42692</v>
      </c>
      <c r="D4909" s="2">
        <v>42697</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s="3" t="str" cm="1">
        <f t="array" ref="V4909">_xlfn.IFS(Orders!M4909=People!$B$2,People!$A$2,Orders!M4909=People!$B$3,People!$A$3,Orders!M4909=People!$B$4,People!$A$3,Orders!M4909=People!$B$5,People!$A$5)</f>
        <v>Chuck Magee</v>
      </c>
      <c r="W4909" s="3" t="str">
        <f>IFERROR(VLOOKUP(B4909,Returns!$B$2:$C$801,2),"No")</f>
        <v>Yes</v>
      </c>
    </row>
    <row r="4910" spans="1:23" x14ac:dyDescent="0.2">
      <c r="A4910" s="1">
        <v>4909</v>
      </c>
      <c r="B4910" t="s">
        <v>8506</v>
      </c>
      <c r="C4910" s="2">
        <v>42692</v>
      </c>
      <c r="D4910" s="2">
        <v>42697</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s="3" t="str" cm="1">
        <f t="array" ref="V4910">_xlfn.IFS(Orders!M4910=People!$B$2,People!$A$2,Orders!M4910=People!$B$3,People!$A$3,Orders!M4910=People!$B$4,People!$A$3,Orders!M4910=People!$B$5,People!$A$5)</f>
        <v>Chuck Magee</v>
      </c>
      <c r="W4910" s="3" t="str">
        <f>IFERROR(VLOOKUP(B4910,Returns!$B$2:$C$801,2),"No")</f>
        <v>Yes</v>
      </c>
    </row>
    <row r="4911" spans="1:23" hidden="1" x14ac:dyDescent="0.2">
      <c r="A4911" s="1">
        <v>4910</v>
      </c>
      <c r="B4911" t="s">
        <v>6124</v>
      </c>
      <c r="C4911" s="2">
        <v>43479</v>
      </c>
      <c r="D4911" s="2">
        <v>43483</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s="3" t="str" cm="1">
        <f t="array" ref="V4911">_xlfn.IFS(Orders!M4911=People!$B$2,People!$A$2,Orders!M4911=People!$B$3,People!$A$3,Orders!M4911=People!$B$4,People!$A$3,Orders!M4911=People!$B$5,People!$A$5)</f>
        <v>Cassandra Brandow</v>
      </c>
      <c r="W4911" s="3" t="str">
        <f>IFERROR(VLOOKUP(B4911,Returns!$B$2:$C$801,2),"No")</f>
        <v>Yes</v>
      </c>
    </row>
    <row r="4912" spans="1:23" hidden="1" x14ac:dyDescent="0.2">
      <c r="A4912" s="1">
        <v>4911</v>
      </c>
      <c r="B4912" t="s">
        <v>6124</v>
      </c>
      <c r="C4912" s="2">
        <v>43479</v>
      </c>
      <c r="D4912" s="2">
        <v>43483</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s="3" t="str" cm="1">
        <f t="array" ref="V4912">_xlfn.IFS(Orders!M4912=People!$B$2,People!$A$2,Orders!M4912=People!$B$3,People!$A$3,Orders!M4912=People!$B$4,People!$A$3,Orders!M4912=People!$B$5,People!$A$5)</f>
        <v>Cassandra Brandow</v>
      </c>
      <c r="W4912" s="3" t="str">
        <f>IFERROR(VLOOKUP(B4912,Returns!$B$2:$C$801,2),"No")</f>
        <v>Yes</v>
      </c>
    </row>
    <row r="4913" spans="1:23" hidden="1" x14ac:dyDescent="0.2">
      <c r="A4913" s="1">
        <v>4912</v>
      </c>
      <c r="B4913" t="s">
        <v>6124</v>
      </c>
      <c r="C4913" s="2">
        <v>43479</v>
      </c>
      <c r="D4913" s="2">
        <v>43483</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s="3" t="str" cm="1">
        <f t="array" ref="V4913">_xlfn.IFS(Orders!M4913=People!$B$2,People!$A$2,Orders!M4913=People!$B$3,People!$A$3,Orders!M4913=People!$B$4,People!$A$3,Orders!M4913=People!$B$5,People!$A$5)</f>
        <v>Cassandra Brandow</v>
      </c>
      <c r="W4913" s="3" t="str">
        <f>IFERROR(VLOOKUP(B4913,Returns!$B$2:$C$801,2),"No")</f>
        <v>Yes</v>
      </c>
    </row>
    <row r="4914" spans="1:23" hidden="1" x14ac:dyDescent="0.2">
      <c r="A4914" s="1">
        <v>4913</v>
      </c>
      <c r="B4914" t="s">
        <v>6124</v>
      </c>
      <c r="C4914" s="2">
        <v>43479</v>
      </c>
      <c r="D4914" s="2">
        <v>43483</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s="3" t="str" cm="1">
        <f t="array" ref="V4914">_xlfn.IFS(Orders!M4914=People!$B$2,People!$A$2,Orders!M4914=People!$B$3,People!$A$3,Orders!M4914=People!$B$4,People!$A$3,Orders!M4914=People!$B$5,People!$A$5)</f>
        <v>Cassandra Brandow</v>
      </c>
      <c r="W4914" s="3" t="str">
        <f>IFERROR(VLOOKUP(B4914,Returns!$B$2:$C$801,2),"No")</f>
        <v>Yes</v>
      </c>
    </row>
    <row r="4915" spans="1:23" hidden="1" x14ac:dyDescent="0.2">
      <c r="A4915" s="1">
        <v>4914</v>
      </c>
      <c r="B4915" t="s">
        <v>6124</v>
      </c>
      <c r="C4915" s="2">
        <v>43479</v>
      </c>
      <c r="D4915" s="2">
        <v>43483</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s="3" t="str" cm="1">
        <f t="array" ref="V4915">_xlfn.IFS(Orders!M4915=People!$B$2,People!$A$2,Orders!M4915=People!$B$3,People!$A$3,Orders!M4915=People!$B$4,People!$A$3,Orders!M4915=People!$B$5,People!$A$5)</f>
        <v>Cassandra Brandow</v>
      </c>
      <c r="W4915" s="3" t="str">
        <f>IFERROR(VLOOKUP(B4915,Returns!$B$2:$C$801,2),"No")</f>
        <v>Yes</v>
      </c>
    </row>
    <row r="4916" spans="1:23" hidden="1" x14ac:dyDescent="0.2">
      <c r="A4916" s="1">
        <v>4915</v>
      </c>
      <c r="B4916" t="s">
        <v>8507</v>
      </c>
      <c r="C4916" s="2">
        <v>43002</v>
      </c>
      <c r="D4916" s="2">
        <v>43004</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s="3" t="str" cm="1">
        <f t="array" ref="V4916">_xlfn.IFS(Orders!M4916=People!$B$2,People!$A$2,Orders!M4916=People!$B$3,People!$A$3,Orders!M4916=People!$B$4,People!$A$3,Orders!M4916=People!$B$5,People!$A$5)</f>
        <v>Anna Andreadi</v>
      </c>
      <c r="W4916" s="3" t="str">
        <f>IFERROR(VLOOKUP(B4916,Returns!$B$2:$C$801,2),"No")</f>
        <v>Yes</v>
      </c>
    </row>
    <row r="4917" spans="1:23" hidden="1" x14ac:dyDescent="0.2">
      <c r="A4917" s="1">
        <v>4916</v>
      </c>
      <c r="B4917" t="s">
        <v>8507</v>
      </c>
      <c r="C4917" s="2">
        <v>43002</v>
      </c>
      <c r="D4917" s="2">
        <v>43004</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s="3" t="str" cm="1">
        <f t="array" ref="V4917">_xlfn.IFS(Orders!M4917=People!$B$2,People!$A$2,Orders!M4917=People!$B$3,People!$A$3,Orders!M4917=People!$B$4,People!$A$3,Orders!M4917=People!$B$5,People!$A$5)</f>
        <v>Anna Andreadi</v>
      </c>
      <c r="W4917" s="3" t="str">
        <f>IFERROR(VLOOKUP(B4917,Returns!$B$2:$C$801,2),"No")</f>
        <v>Yes</v>
      </c>
    </row>
    <row r="4918" spans="1:23" x14ac:dyDescent="0.2">
      <c r="A4918" s="1">
        <v>4917</v>
      </c>
      <c r="B4918" t="s">
        <v>8508</v>
      </c>
      <c r="C4918" s="2">
        <v>43747</v>
      </c>
      <c r="D4918" s="2">
        <v>43749</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s="3" t="str" cm="1">
        <f t="array" ref="V4918">_xlfn.IFS(Orders!M4918=People!$B$2,People!$A$2,Orders!M4918=People!$B$3,People!$A$3,Orders!M4918=People!$B$4,People!$A$3,Orders!M4918=People!$B$5,People!$A$5)</f>
        <v>Chuck Magee</v>
      </c>
      <c r="W4918" s="3" t="str">
        <f>IFERROR(VLOOKUP(B4918,Returns!$B$2:$C$801,2),"No")</f>
        <v>Yes</v>
      </c>
    </row>
    <row r="4919" spans="1:23" x14ac:dyDescent="0.2">
      <c r="A4919" s="1">
        <v>4918</v>
      </c>
      <c r="B4919" t="s">
        <v>8508</v>
      </c>
      <c r="C4919" s="2">
        <v>43747</v>
      </c>
      <c r="D4919" s="2">
        <v>43749</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s="3" t="str" cm="1">
        <f t="array" ref="V4919">_xlfn.IFS(Orders!M4919=People!$B$2,People!$A$2,Orders!M4919=People!$B$3,People!$A$3,Orders!M4919=People!$B$4,People!$A$3,Orders!M4919=People!$B$5,People!$A$5)</f>
        <v>Chuck Magee</v>
      </c>
      <c r="W4919" s="3" t="str">
        <f>IFERROR(VLOOKUP(B4919,Returns!$B$2:$C$801,2),"No")</f>
        <v>Yes</v>
      </c>
    </row>
    <row r="4920" spans="1:23" x14ac:dyDescent="0.2">
      <c r="A4920" s="1">
        <v>4919</v>
      </c>
      <c r="B4920" t="s">
        <v>8509</v>
      </c>
      <c r="C4920" s="2">
        <v>43102</v>
      </c>
      <c r="D4920" s="2">
        <v>43107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s="3" t="str" cm="1">
        <f t="array" ref="V4920">_xlfn.IFS(Orders!M4920=People!$B$2,People!$A$2,Orders!M4920=People!$B$3,People!$A$3,Orders!M4920=People!$B$4,People!$A$3,Orders!M4920=People!$B$5,People!$A$5)</f>
        <v>Chuck Magee</v>
      </c>
      <c r="W4920" s="3" t="str">
        <f>IFERROR(VLOOKUP(B4920,Returns!$B$2:$C$801,2),"No")</f>
        <v>Yes</v>
      </c>
    </row>
    <row r="4921" spans="1:23" x14ac:dyDescent="0.2">
      <c r="A4921" s="1">
        <v>4920</v>
      </c>
      <c r="B4921" t="s">
        <v>8509</v>
      </c>
      <c r="C4921" s="2">
        <v>43102</v>
      </c>
      <c r="D4921" s="2">
        <v>43107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s="3" t="str" cm="1">
        <f t="array" ref="V4921">_xlfn.IFS(Orders!M4921=People!$B$2,People!$A$2,Orders!M4921=People!$B$3,People!$A$3,Orders!M4921=People!$B$4,People!$A$3,Orders!M4921=People!$B$5,People!$A$5)</f>
        <v>Chuck Magee</v>
      </c>
      <c r="W4921" s="3" t="str">
        <f>IFERROR(VLOOKUP(B4921,Returns!$B$2:$C$801,2),"No")</f>
        <v>Yes</v>
      </c>
    </row>
    <row r="4922" spans="1:23" x14ac:dyDescent="0.2">
      <c r="A4922" s="1">
        <v>4921</v>
      </c>
      <c r="B4922" t="s">
        <v>8510</v>
      </c>
      <c r="C4922" s="2">
        <v>43696</v>
      </c>
      <c r="D4922" s="2">
        <v>43700</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s="3" t="str" cm="1">
        <f t="array" ref="V4922">_xlfn.IFS(Orders!M4922=People!$B$2,People!$A$2,Orders!M4922=People!$B$3,People!$A$3,Orders!M4922=People!$B$4,People!$A$3,Orders!M4922=People!$B$5,People!$A$5)</f>
        <v>Chuck Magee</v>
      </c>
      <c r="W4922" s="3" t="str">
        <f>IFERROR(VLOOKUP(B4922,Returns!$B$2:$C$801,2),"No")</f>
        <v>Yes</v>
      </c>
    </row>
    <row r="4923" spans="1:23" hidden="1" x14ac:dyDescent="0.2">
      <c r="A4923" s="1">
        <v>4922</v>
      </c>
      <c r="B4923" t="s">
        <v>8511</v>
      </c>
      <c r="C4923" s="2">
        <v>43824</v>
      </c>
      <c r="D4923" s="2">
        <v>43828</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s="3" t="str" cm="1">
        <f t="array" ref="V4923">_xlfn.IFS(Orders!M4923=People!$B$2,People!$A$2,Orders!M4923=People!$B$3,People!$A$3,Orders!M4923=People!$B$4,People!$A$3,Orders!M4923=People!$B$5,People!$A$5)</f>
        <v>Cassandra Brandow</v>
      </c>
      <c r="W4923" s="3" t="str">
        <f>IFERROR(VLOOKUP(B4923,Returns!$B$2:$C$801,2),"No")</f>
        <v>Yes</v>
      </c>
    </row>
    <row r="4924" spans="1:23" hidden="1" x14ac:dyDescent="0.2">
      <c r="A4924" s="1">
        <v>4923</v>
      </c>
      <c r="B4924" t="s">
        <v>8511</v>
      </c>
      <c r="C4924" s="2">
        <v>43824</v>
      </c>
      <c r="D4924" s="2">
        <v>43828</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s="3" t="str" cm="1">
        <f t="array" ref="V4924">_xlfn.IFS(Orders!M4924=People!$B$2,People!$A$2,Orders!M4924=People!$B$3,People!$A$3,Orders!M4924=People!$B$4,People!$A$3,Orders!M4924=People!$B$5,People!$A$5)</f>
        <v>Cassandra Brandow</v>
      </c>
      <c r="W4924" s="3" t="str">
        <f>IFERROR(VLOOKUP(B4924,Returns!$B$2:$C$801,2),"No")</f>
        <v>Yes</v>
      </c>
    </row>
    <row r="4925" spans="1:23" hidden="1" x14ac:dyDescent="0.2">
      <c r="A4925" s="1">
        <v>4924</v>
      </c>
      <c r="B4925" t="s">
        <v>8511</v>
      </c>
      <c r="C4925" s="2">
        <v>43824</v>
      </c>
      <c r="D4925" s="2">
        <v>43828</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s="3" t="str" cm="1">
        <f t="array" ref="V4925">_xlfn.IFS(Orders!M4925=People!$B$2,People!$A$2,Orders!M4925=People!$B$3,People!$A$3,Orders!M4925=People!$B$4,People!$A$3,Orders!M4925=People!$B$5,People!$A$5)</f>
        <v>Cassandra Brandow</v>
      </c>
      <c r="W4925" s="3" t="str">
        <f>IFERROR(VLOOKUP(B4925,Returns!$B$2:$C$801,2),"No")</f>
        <v>Yes</v>
      </c>
    </row>
    <row r="4926" spans="1:23" hidden="1" x14ac:dyDescent="0.2">
      <c r="A4926" s="1">
        <v>4925</v>
      </c>
      <c r="B4926" t="s">
        <v>8511</v>
      </c>
      <c r="C4926" s="2">
        <v>43824</v>
      </c>
      <c r="D4926" s="2">
        <v>43828</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s="3" t="str" cm="1">
        <f t="array" ref="V4926">_xlfn.IFS(Orders!M4926=People!$B$2,People!$A$2,Orders!M4926=People!$B$3,People!$A$3,Orders!M4926=People!$B$4,People!$A$3,Orders!M4926=People!$B$5,People!$A$5)</f>
        <v>Cassandra Brandow</v>
      </c>
      <c r="W4926" s="3" t="str">
        <f>IFERROR(VLOOKUP(B4926,Returns!$B$2:$C$801,2),"No")</f>
        <v>Yes</v>
      </c>
    </row>
    <row r="4927" spans="1:23" x14ac:dyDescent="0.2">
      <c r="A4927" s="1">
        <v>4926</v>
      </c>
      <c r="B4927" t="s">
        <v>8512</v>
      </c>
      <c r="C4927" s="2">
        <v>43718</v>
      </c>
      <c r="D4927" s="2">
        <v>43721</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s="3" t="str" cm="1">
        <f t="array" ref="V4927">_xlfn.IFS(Orders!M4927=People!$B$2,People!$A$2,Orders!M4927=People!$B$3,People!$A$3,Orders!M4927=People!$B$4,People!$A$3,Orders!M4927=People!$B$5,People!$A$5)</f>
        <v>Chuck Magee</v>
      </c>
      <c r="W4927" s="3" t="str">
        <f>IFERROR(VLOOKUP(B4927,Returns!$B$2:$C$801,2),"No")</f>
        <v>Yes</v>
      </c>
    </row>
    <row r="4928" spans="1:23" x14ac:dyDescent="0.2">
      <c r="A4928" s="1">
        <v>4927</v>
      </c>
      <c r="B4928" t="s">
        <v>8513</v>
      </c>
      <c r="C4928" s="2">
        <v>43757</v>
      </c>
      <c r="D4928" s="2">
        <v>43761</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s="3" t="str" cm="1">
        <f t="array" ref="V4928">_xlfn.IFS(Orders!M4928=People!$B$2,People!$A$2,Orders!M4928=People!$B$3,People!$A$3,Orders!M4928=People!$B$4,People!$A$3,Orders!M4928=People!$B$5,People!$A$5)</f>
        <v>Chuck Magee</v>
      </c>
      <c r="W4928" s="3" t="str">
        <f>IFERROR(VLOOKUP(B4928,Returns!$B$2:$C$801,2),"No")</f>
        <v>Yes</v>
      </c>
    </row>
    <row r="4929" spans="1:23" x14ac:dyDescent="0.2">
      <c r="A4929" s="1">
        <v>4928</v>
      </c>
      <c r="B4929" t="s">
        <v>8514</v>
      </c>
      <c r="C4929" s="2">
        <v>43800</v>
      </c>
      <c r="D4929" s="2">
        <v>43805</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s="3" t="str" cm="1">
        <f t="array" ref="V4929">_xlfn.IFS(Orders!M4929=People!$B$2,People!$A$2,Orders!M4929=People!$B$3,People!$A$3,Orders!M4929=People!$B$4,People!$A$3,Orders!M4929=People!$B$5,People!$A$5)</f>
        <v>Chuck Magee</v>
      </c>
      <c r="W4929" s="3" t="str">
        <f>IFERROR(VLOOKUP(B4929,Returns!$B$2:$C$801,2),"No")</f>
        <v>Yes</v>
      </c>
    </row>
    <row r="4930" spans="1:23" x14ac:dyDescent="0.2">
      <c r="A4930" s="1">
        <v>4929</v>
      </c>
      <c r="B4930" t="s">
        <v>8514</v>
      </c>
      <c r="C4930" s="2">
        <v>43800</v>
      </c>
      <c r="D4930" s="2">
        <v>43805</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s="3" t="str" cm="1">
        <f t="array" ref="V4930">_xlfn.IFS(Orders!M4930=People!$B$2,People!$A$2,Orders!M4930=People!$B$3,People!$A$3,Orders!M4930=People!$B$4,People!$A$3,Orders!M4930=People!$B$5,People!$A$5)</f>
        <v>Chuck Magee</v>
      </c>
      <c r="W4930" s="3" t="str">
        <f>IFERROR(VLOOKUP(B4930,Returns!$B$2:$C$801,2),"No")</f>
        <v>Yes</v>
      </c>
    </row>
    <row r="4931" spans="1:23" x14ac:dyDescent="0.2">
      <c r="A4931" s="1">
        <v>4930</v>
      </c>
      <c r="B4931" t="s">
        <v>8515</v>
      </c>
      <c r="C4931" s="2">
        <v>42615</v>
      </c>
      <c r="D4931" s="2">
        <v>42616</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s="3" t="str" cm="1">
        <f t="array" ref="V4931">_xlfn.IFS(Orders!M4931=People!$B$2,People!$A$2,Orders!M4931=People!$B$3,People!$A$3,Orders!M4931=People!$B$4,People!$A$3,Orders!M4931=People!$B$5,People!$A$5)</f>
        <v>Chuck Magee</v>
      </c>
      <c r="W4931" s="3" t="str">
        <f>IFERROR(VLOOKUP(B4931,Returns!$B$2:$C$801,2),"No")</f>
        <v>Yes</v>
      </c>
    </row>
    <row r="4932" spans="1:23" x14ac:dyDescent="0.2">
      <c r="A4932" s="1">
        <v>4931</v>
      </c>
      <c r="B4932" t="s">
        <v>8515</v>
      </c>
      <c r="C4932" s="2">
        <v>42615</v>
      </c>
      <c r="D4932" s="2">
        <v>42616</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s="3" t="str" cm="1">
        <f t="array" ref="V4932">_xlfn.IFS(Orders!M4932=People!$B$2,People!$A$2,Orders!M4932=People!$B$3,People!$A$3,Orders!M4932=People!$B$4,People!$A$3,Orders!M4932=People!$B$5,People!$A$5)</f>
        <v>Chuck Magee</v>
      </c>
      <c r="W4932" s="3" t="str">
        <f>IFERROR(VLOOKUP(B4932,Returns!$B$2:$C$801,2),"No")</f>
        <v>Yes</v>
      </c>
    </row>
    <row r="4933" spans="1:23" hidden="1" x14ac:dyDescent="0.2">
      <c r="A4933" s="1">
        <v>4932</v>
      </c>
      <c r="B4933" t="s">
        <v>8516</v>
      </c>
      <c r="C4933" s="2">
        <v>43549</v>
      </c>
      <c r="D4933" s="2">
        <v>43554</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s="3" t="str" cm="1">
        <f t="array" ref="V4933">_xlfn.IFS(Orders!M4933=People!$B$2,People!$A$2,Orders!M4933=People!$B$3,People!$A$3,Orders!M4933=People!$B$4,People!$A$3,Orders!M4933=People!$B$5,People!$A$5)</f>
        <v>Anna Andreadi</v>
      </c>
      <c r="W4933" s="3" t="str">
        <f>IFERROR(VLOOKUP(B4933,Returns!$B$2:$C$801,2),"No")</f>
        <v>Yes</v>
      </c>
    </row>
    <row r="4934" spans="1:23" hidden="1" x14ac:dyDescent="0.2">
      <c r="A4934" s="1">
        <v>4933</v>
      </c>
      <c r="B4934" t="s">
        <v>8517</v>
      </c>
      <c r="C4934" s="2">
        <v>43006</v>
      </c>
      <c r="D4934" s="2">
        <v>43012</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s="3" t="str" cm="1">
        <f t="array" ref="V4934">_xlfn.IFS(Orders!M4934=People!$B$2,People!$A$2,Orders!M4934=People!$B$3,People!$A$3,Orders!M4934=People!$B$4,People!$A$3,Orders!M4934=People!$B$5,People!$A$5)</f>
        <v>Anna Andreadi</v>
      </c>
      <c r="W4934" s="3" t="str">
        <f>IFERROR(VLOOKUP(B4934,Returns!$B$2:$C$801,2),"No")</f>
        <v>Yes</v>
      </c>
    </row>
    <row r="4935" spans="1:23" hidden="1" x14ac:dyDescent="0.2">
      <c r="A4935" s="1">
        <v>4934</v>
      </c>
      <c r="B4935" t="s">
        <v>8517</v>
      </c>
      <c r="C4935" s="2">
        <v>43006</v>
      </c>
      <c r="D4935" s="2">
        <v>43012</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s="3" t="str" cm="1">
        <f t="array" ref="V4935">_xlfn.IFS(Orders!M4935=People!$B$2,People!$A$2,Orders!M4935=People!$B$3,People!$A$3,Orders!M4935=People!$B$4,People!$A$3,Orders!M4935=People!$B$5,People!$A$5)</f>
        <v>Anna Andreadi</v>
      </c>
      <c r="W4935" s="3" t="str">
        <f>IFERROR(VLOOKUP(B4935,Returns!$B$2:$C$801,2),"No")</f>
        <v>Yes</v>
      </c>
    </row>
    <row r="4936" spans="1:23" hidden="1" x14ac:dyDescent="0.2">
      <c r="A4936" s="1">
        <v>4935</v>
      </c>
      <c r="B4936" t="s">
        <v>8517</v>
      </c>
      <c r="C4936" s="2">
        <v>43006</v>
      </c>
      <c r="D4936" s="2">
        <v>43012</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s="3" t="str" cm="1">
        <f t="array" ref="V4936">_xlfn.IFS(Orders!M4936=People!$B$2,People!$A$2,Orders!M4936=People!$B$3,People!$A$3,Orders!M4936=People!$B$4,People!$A$3,Orders!M4936=People!$B$5,People!$A$5)</f>
        <v>Anna Andreadi</v>
      </c>
      <c r="W4936" s="3" t="str">
        <f>IFERROR(VLOOKUP(B4936,Returns!$B$2:$C$801,2),"No")</f>
        <v>Yes</v>
      </c>
    </row>
    <row r="4937" spans="1:23" hidden="1" x14ac:dyDescent="0.2">
      <c r="A4937" s="1">
        <v>4936</v>
      </c>
      <c r="B4937" t="s">
        <v>8518</v>
      </c>
      <c r="C4937" s="2">
        <v>42809</v>
      </c>
      <c r="D4937" s="2">
        <v>42815</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s="3" t="str" cm="1">
        <f t="array" ref="V4937">_xlfn.IFS(Orders!M4937=People!$B$2,People!$A$2,Orders!M4937=People!$B$3,People!$A$3,Orders!M4937=People!$B$4,People!$A$3,Orders!M4937=People!$B$5,People!$A$5)</f>
        <v>Anna Andreadi</v>
      </c>
      <c r="W4937" s="3" t="str">
        <f>IFERROR(VLOOKUP(B4937,Returns!$B$2:$C$801,2),"No")</f>
        <v>Yes</v>
      </c>
    </row>
    <row r="4938" spans="1:23" hidden="1" x14ac:dyDescent="0.2">
      <c r="A4938" s="1">
        <v>4937</v>
      </c>
      <c r="B4938" t="s">
        <v>8519</v>
      </c>
      <c r="C4938" s="2">
        <v>43471</v>
      </c>
      <c r="D4938" s="2">
        <v>43478</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s="3" t="str" cm="1">
        <f t="array" ref="V4938">_xlfn.IFS(Orders!M4938=People!$B$2,People!$A$2,Orders!M4938=People!$B$3,People!$A$3,Orders!M4938=People!$B$4,People!$A$3,Orders!M4938=People!$B$5,People!$A$5)</f>
        <v>Cassandra Brandow</v>
      </c>
      <c r="W4938" s="3" t="str">
        <f>IFERROR(VLOOKUP(B4938,Returns!$B$2:$C$801,2),"No")</f>
        <v>Yes</v>
      </c>
    </row>
    <row r="4939" spans="1:23" hidden="1" x14ac:dyDescent="0.2">
      <c r="A4939" s="1">
        <v>4938</v>
      </c>
      <c r="B4939" t="s">
        <v>8520</v>
      </c>
      <c r="C4939" s="2">
        <v>42382</v>
      </c>
      <c r="D4939" s="2">
        <v>42387</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s="3" t="str" cm="1">
        <f t="array" ref="V4939">_xlfn.IFS(Orders!M4939=People!$B$2,People!$A$2,Orders!M4939=People!$B$3,People!$A$3,Orders!M4939=People!$B$4,People!$A$3,Orders!M4939=People!$B$5,People!$A$5)</f>
        <v>Anna Andreadi</v>
      </c>
      <c r="W4939" s="3" t="str">
        <f>IFERROR(VLOOKUP(B4939,Returns!$B$2:$C$801,2),"No")</f>
        <v>Yes</v>
      </c>
    </row>
    <row r="4940" spans="1:23" hidden="1" x14ac:dyDescent="0.2">
      <c r="A4940" s="1">
        <v>4939</v>
      </c>
      <c r="B4940" t="s">
        <v>8520</v>
      </c>
      <c r="C4940" s="2">
        <v>42382</v>
      </c>
      <c r="D4940" s="2">
        <v>42387</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s="3" t="str" cm="1">
        <f t="array" ref="V4940">_xlfn.IFS(Orders!M4940=People!$B$2,People!$A$2,Orders!M4940=People!$B$3,People!$A$3,Orders!M4940=People!$B$4,People!$A$3,Orders!M4940=People!$B$5,People!$A$5)</f>
        <v>Anna Andreadi</v>
      </c>
      <c r="W4940" s="3" t="str">
        <f>IFERROR(VLOOKUP(B4940,Returns!$B$2:$C$801,2),"No")</f>
        <v>Yes</v>
      </c>
    </row>
    <row r="4941" spans="1:23" hidden="1" x14ac:dyDescent="0.2">
      <c r="A4941" s="1">
        <v>4940</v>
      </c>
      <c r="B4941" t="s">
        <v>8520</v>
      </c>
      <c r="C4941" s="2">
        <v>42382</v>
      </c>
      <c r="D4941" s="2">
        <v>42387</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s="3" t="str" cm="1">
        <f t="array" ref="V4941">_xlfn.IFS(Orders!M4941=People!$B$2,People!$A$2,Orders!M4941=People!$B$3,People!$A$3,Orders!M4941=People!$B$4,People!$A$3,Orders!M4941=People!$B$5,People!$A$5)</f>
        <v>Anna Andreadi</v>
      </c>
      <c r="W4941" s="3" t="str">
        <f>IFERROR(VLOOKUP(B4941,Returns!$B$2:$C$801,2),"No")</f>
        <v>Yes</v>
      </c>
    </row>
    <row r="4942" spans="1:23" x14ac:dyDescent="0.2">
      <c r="A4942" s="1">
        <v>4941</v>
      </c>
      <c r="B4942" t="s">
        <v>8521</v>
      </c>
      <c r="C4942" s="2">
        <v>42772</v>
      </c>
      <c r="D4942" s="2">
        <v>42779</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s="3" t="str" cm="1">
        <f t="array" ref="V4942">_xlfn.IFS(Orders!M4942=People!$B$2,People!$A$2,Orders!M4942=People!$B$3,People!$A$3,Orders!M4942=People!$B$4,People!$A$3,Orders!M4942=People!$B$5,People!$A$5)</f>
        <v>Chuck Magee</v>
      </c>
      <c r="W4942" s="3" t="str">
        <f>IFERROR(VLOOKUP(B4942,Returns!$B$2:$C$801,2),"No")</f>
        <v>Yes</v>
      </c>
    </row>
    <row r="4943" spans="1:23" x14ac:dyDescent="0.2">
      <c r="A4943" s="1">
        <v>4942</v>
      </c>
      <c r="B4943" t="s">
        <v>8521</v>
      </c>
      <c r="C4943" s="2">
        <v>42772</v>
      </c>
      <c r="D4943" s="2">
        <v>42779</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s="3" t="str" cm="1">
        <f t="array" ref="V4943">_xlfn.IFS(Orders!M4943=People!$B$2,People!$A$2,Orders!M4943=People!$B$3,People!$A$3,Orders!M4943=People!$B$4,People!$A$3,Orders!M4943=People!$B$5,People!$A$5)</f>
        <v>Chuck Magee</v>
      </c>
      <c r="W4943" s="3" t="str">
        <f>IFERROR(VLOOKUP(B4943,Returns!$B$2:$C$801,2),"No")</f>
        <v>Yes</v>
      </c>
    </row>
    <row r="4944" spans="1:23" x14ac:dyDescent="0.2">
      <c r="A4944" s="1">
        <v>4943</v>
      </c>
      <c r="B4944" t="s">
        <v>8521</v>
      </c>
      <c r="C4944" s="2">
        <v>42772</v>
      </c>
      <c r="D4944" s="2">
        <v>42779</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s="3" t="str" cm="1">
        <f t="array" ref="V4944">_xlfn.IFS(Orders!M4944=People!$B$2,People!$A$2,Orders!M4944=People!$B$3,People!$A$3,Orders!M4944=People!$B$4,People!$A$3,Orders!M4944=People!$B$5,People!$A$5)</f>
        <v>Chuck Magee</v>
      </c>
      <c r="W4944" s="3" t="str">
        <f>IFERROR(VLOOKUP(B4944,Returns!$B$2:$C$801,2),"No")</f>
        <v>Yes</v>
      </c>
    </row>
    <row r="4945" spans="1:23" x14ac:dyDescent="0.2">
      <c r="A4945" s="1">
        <v>4944</v>
      </c>
      <c r="B4945" t="s">
        <v>8522</v>
      </c>
      <c r="C4945" s="2">
        <v>43820</v>
      </c>
      <c r="D4945" s="2">
        <v>43826</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s="3" t="str" cm="1">
        <f t="array" ref="V4945">_xlfn.IFS(Orders!M4945=People!$B$2,People!$A$2,Orders!M4945=People!$B$3,People!$A$3,Orders!M4945=People!$B$4,People!$A$3,Orders!M4945=People!$B$5,People!$A$5)</f>
        <v>Chuck Magee</v>
      </c>
      <c r="W4945" s="3" t="str">
        <f>IFERROR(VLOOKUP(B4945,Returns!$B$2:$C$801,2),"No")</f>
        <v>Yes</v>
      </c>
    </row>
    <row r="4946" spans="1:23" hidden="1" x14ac:dyDescent="0.2">
      <c r="A4946" s="1">
        <v>4945</v>
      </c>
      <c r="B4946" t="s">
        <v>6080</v>
      </c>
      <c r="C4946" s="2">
        <v>43348</v>
      </c>
      <c r="D4946" s="2">
        <v>43349</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s="3" t="str" cm="1">
        <f t="array" ref="V4946">_xlfn.IFS(Orders!M4946=People!$B$2,People!$A$2,Orders!M4946=People!$B$3,People!$A$3,Orders!M4946=People!$B$4,People!$A$3,Orders!M4946=People!$B$5,People!$A$5)</f>
        <v>Anna Andreadi</v>
      </c>
      <c r="W4946" s="3" t="str">
        <f>IFERROR(VLOOKUP(B4946,Returns!$B$2:$C$801,2),"No")</f>
        <v>Yes</v>
      </c>
    </row>
    <row r="4947" spans="1:23" hidden="1" x14ac:dyDescent="0.2">
      <c r="A4947" s="1">
        <v>4946</v>
      </c>
      <c r="B4947" t="s">
        <v>6080</v>
      </c>
      <c r="C4947" s="2">
        <v>43348</v>
      </c>
      <c r="D4947" s="2">
        <v>43349</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s="3" t="str" cm="1">
        <f t="array" ref="V4947">_xlfn.IFS(Orders!M4947=People!$B$2,People!$A$2,Orders!M4947=People!$B$3,People!$A$3,Orders!M4947=People!$B$4,People!$A$3,Orders!M4947=People!$B$5,People!$A$5)</f>
        <v>Anna Andreadi</v>
      </c>
      <c r="W4947" s="3" t="str">
        <f>IFERROR(VLOOKUP(B4947,Returns!$B$2:$C$801,2),"No")</f>
        <v>Yes</v>
      </c>
    </row>
    <row r="4948" spans="1:23" hidden="1" x14ac:dyDescent="0.2">
      <c r="A4948" s="1">
        <v>4947</v>
      </c>
      <c r="B4948" t="s">
        <v>6080</v>
      </c>
      <c r="C4948" s="2">
        <v>43348</v>
      </c>
      <c r="D4948" s="2">
        <v>43349</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s="3" t="str" cm="1">
        <f t="array" ref="V4948">_xlfn.IFS(Orders!M4948=People!$B$2,People!$A$2,Orders!M4948=People!$B$3,People!$A$3,Orders!M4948=People!$B$4,People!$A$3,Orders!M4948=People!$B$5,People!$A$5)</f>
        <v>Anna Andreadi</v>
      </c>
      <c r="W4948" s="3" t="str">
        <f>IFERROR(VLOOKUP(B4948,Returns!$B$2:$C$801,2),"No")</f>
        <v>Yes</v>
      </c>
    </row>
    <row r="4949" spans="1:23" hidden="1" x14ac:dyDescent="0.2">
      <c r="A4949" s="1">
        <v>4948</v>
      </c>
      <c r="B4949" t="s">
        <v>8523</v>
      </c>
      <c r="C4949" s="2">
        <v>42647</v>
      </c>
      <c r="D4949" s="2">
        <v>42652</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s="3" t="str" cm="1">
        <f t="array" ref="V4949">_xlfn.IFS(Orders!M4949=People!$B$2,People!$A$2,Orders!M4949=People!$B$3,People!$A$3,Orders!M4949=People!$B$4,People!$A$3,Orders!M4949=People!$B$5,People!$A$5)</f>
        <v>Anna Andreadi</v>
      </c>
      <c r="W4949" s="3" t="str">
        <f>IFERROR(VLOOKUP(B4949,Returns!$B$2:$C$801,2),"No")</f>
        <v>Yes</v>
      </c>
    </row>
    <row r="4950" spans="1:23" hidden="1" x14ac:dyDescent="0.2">
      <c r="A4950" s="1">
        <v>4949</v>
      </c>
      <c r="B4950" t="s">
        <v>8524</v>
      </c>
      <c r="C4950" s="2">
        <v>43796</v>
      </c>
      <c r="D4950" s="2">
        <v>43801</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s="3" t="str" cm="1">
        <f t="array" ref="V4950">_xlfn.IFS(Orders!M4950=People!$B$2,People!$A$2,Orders!M4950=People!$B$3,People!$A$3,Orders!M4950=People!$B$4,People!$A$3,Orders!M4950=People!$B$5,People!$A$5)</f>
        <v>Anna Andreadi</v>
      </c>
      <c r="W4950" s="3" t="str">
        <f>IFERROR(VLOOKUP(B4950,Returns!$B$2:$C$801,2),"No")</f>
        <v>Yes</v>
      </c>
    </row>
    <row r="4951" spans="1:23" hidden="1" x14ac:dyDescent="0.2">
      <c r="A4951" s="1">
        <v>4950</v>
      </c>
      <c r="B4951" t="s">
        <v>8524</v>
      </c>
      <c r="C4951" s="2">
        <v>43796</v>
      </c>
      <c r="D4951" s="2">
        <v>43801</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s="3" t="str" cm="1">
        <f t="array" ref="V4951">_xlfn.IFS(Orders!M4951=People!$B$2,People!$A$2,Orders!M4951=People!$B$3,People!$A$3,Orders!M4951=People!$B$4,People!$A$3,Orders!M4951=People!$B$5,People!$A$5)</f>
        <v>Anna Andreadi</v>
      </c>
      <c r="W4951" s="3" t="str">
        <f>IFERROR(VLOOKUP(B4951,Returns!$B$2:$C$801,2),"No")</f>
        <v>Yes</v>
      </c>
    </row>
    <row r="4952" spans="1:23" x14ac:dyDescent="0.2">
      <c r="A4952" s="1">
        <v>4951</v>
      </c>
      <c r="B4952" t="s">
        <v>8525</v>
      </c>
      <c r="C4952" s="2">
        <v>43401</v>
      </c>
      <c r="D4952" s="2">
        <v>43405</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s="3" t="str" cm="1">
        <f t="array" ref="V4952">_xlfn.IFS(Orders!M4952=People!$B$2,People!$A$2,Orders!M4952=People!$B$3,People!$A$3,Orders!M4952=People!$B$4,People!$A$3,Orders!M4952=People!$B$5,People!$A$5)</f>
        <v>Chuck Magee</v>
      </c>
      <c r="W4952" s="3" t="str">
        <f>IFERROR(VLOOKUP(B4952,Returns!$B$2:$C$801,2),"No")</f>
        <v>Yes</v>
      </c>
    </row>
    <row r="4953" spans="1:23" x14ac:dyDescent="0.2">
      <c r="A4953" s="1">
        <v>4952</v>
      </c>
      <c r="B4953" t="s">
        <v>8526</v>
      </c>
      <c r="C4953" s="2">
        <v>42895</v>
      </c>
      <c r="D4953" s="2">
        <v>42899</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s="3" t="str" cm="1">
        <f t="array" ref="V4953">_xlfn.IFS(Orders!M4953=People!$B$2,People!$A$2,Orders!M4953=People!$B$3,People!$A$3,Orders!M4953=People!$B$4,People!$A$3,Orders!M4953=People!$B$5,People!$A$5)</f>
        <v>Chuck Magee</v>
      </c>
      <c r="W4953" s="3" t="str">
        <f>IFERROR(VLOOKUP(B4953,Returns!$B$2:$C$801,2),"No")</f>
        <v>Yes</v>
      </c>
    </row>
    <row r="4954" spans="1:23" hidden="1" x14ac:dyDescent="0.2">
      <c r="A4954" s="1">
        <v>4953</v>
      </c>
      <c r="B4954" t="s">
        <v>6113</v>
      </c>
      <c r="C4954" s="2">
        <v>43807</v>
      </c>
      <c r="D4954" s="2">
        <v>43811</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s="3" t="str" cm="1">
        <f t="array" ref="V4954">_xlfn.IFS(Orders!M4954=People!$B$2,People!$A$2,Orders!M4954=People!$B$3,People!$A$3,Orders!M4954=People!$B$4,People!$A$3,Orders!M4954=People!$B$5,People!$A$5)</f>
        <v>Anna Andreadi</v>
      </c>
      <c r="W4954" s="3" t="str">
        <f>IFERROR(VLOOKUP(B4954,Returns!$B$2:$C$801,2),"No")</f>
        <v>Yes</v>
      </c>
    </row>
    <row r="4955" spans="1:23" x14ac:dyDescent="0.2">
      <c r="A4955" s="1">
        <v>4954</v>
      </c>
      <c r="B4955" t="s">
        <v>8527</v>
      </c>
      <c r="C4955" s="2">
        <v>42810</v>
      </c>
      <c r="D4955" s="2">
        <v>42814</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s="3" t="str" cm="1">
        <f t="array" ref="V4955">_xlfn.IFS(Orders!M4955=People!$B$2,People!$A$2,Orders!M4955=People!$B$3,People!$A$3,Orders!M4955=People!$B$4,People!$A$3,Orders!M4955=People!$B$5,People!$A$5)</f>
        <v>Chuck Magee</v>
      </c>
      <c r="W4955" s="3" t="str">
        <f>IFERROR(VLOOKUP(B4955,Returns!$B$2:$C$801,2),"No")</f>
        <v>Yes</v>
      </c>
    </row>
    <row r="4956" spans="1:23" hidden="1" x14ac:dyDescent="0.2">
      <c r="A4956" s="1">
        <v>4955</v>
      </c>
      <c r="B4956" t="s">
        <v>8528</v>
      </c>
      <c r="C4956" s="2">
        <v>42530</v>
      </c>
      <c r="D4956" s="2">
        <v>42534</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s="3" t="str" cm="1">
        <f t="array" ref="V4956">_xlfn.IFS(Orders!M4956=People!$B$2,People!$A$2,Orders!M4956=People!$B$3,People!$A$3,Orders!M4956=People!$B$4,People!$A$3,Orders!M4956=People!$B$5,People!$A$5)</f>
        <v>Anna Andreadi</v>
      </c>
      <c r="W4956" s="3" t="str">
        <f>IFERROR(VLOOKUP(B4956,Returns!$B$2:$C$801,2),"No")</f>
        <v>Yes</v>
      </c>
    </row>
    <row r="4957" spans="1:23" hidden="1" x14ac:dyDescent="0.2">
      <c r="A4957" s="1">
        <v>4956</v>
      </c>
      <c r="B4957" t="s">
        <v>8528</v>
      </c>
      <c r="C4957" s="2">
        <v>42530</v>
      </c>
      <c r="D4957" s="2">
        <v>42534</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s="3" t="str" cm="1">
        <f t="array" ref="V4957">_xlfn.IFS(Orders!M4957=People!$B$2,People!$A$2,Orders!M4957=People!$B$3,People!$A$3,Orders!M4957=People!$B$4,People!$A$3,Orders!M4957=People!$B$5,People!$A$5)</f>
        <v>Anna Andreadi</v>
      </c>
      <c r="W4957" s="3" t="str">
        <f>IFERROR(VLOOKUP(B4957,Returns!$B$2:$C$801,2),"No")</f>
        <v>Yes</v>
      </c>
    </row>
    <row r="4958" spans="1:23" hidden="1" x14ac:dyDescent="0.2">
      <c r="A4958" s="1">
        <v>4957</v>
      </c>
      <c r="B4958" t="s">
        <v>8528</v>
      </c>
      <c r="C4958" s="2">
        <v>42530</v>
      </c>
      <c r="D4958" s="2">
        <v>42534</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s="3" t="str" cm="1">
        <f t="array" ref="V4958">_xlfn.IFS(Orders!M4958=People!$B$2,People!$A$2,Orders!M4958=People!$B$3,People!$A$3,Orders!M4958=People!$B$4,People!$A$3,Orders!M4958=People!$B$5,People!$A$5)</f>
        <v>Anna Andreadi</v>
      </c>
      <c r="W4958" s="3" t="str">
        <f>IFERROR(VLOOKUP(B4958,Returns!$B$2:$C$801,2),"No")</f>
        <v>Yes</v>
      </c>
    </row>
    <row r="4959" spans="1:23" x14ac:dyDescent="0.2">
      <c r="A4959" s="1">
        <v>4958</v>
      </c>
      <c r="B4959" t="s">
        <v>8529</v>
      </c>
      <c r="C4959" s="2">
        <v>42814</v>
      </c>
      <c r="D4959" s="2">
        <v>42820</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s="3" t="str" cm="1">
        <f t="array" ref="V4959">_xlfn.IFS(Orders!M4959=People!$B$2,People!$A$2,Orders!M4959=People!$B$3,People!$A$3,Orders!M4959=People!$B$4,People!$A$3,Orders!M4959=People!$B$5,People!$A$5)</f>
        <v>Chuck Magee</v>
      </c>
      <c r="W4959" s="3" t="str">
        <f>IFERROR(VLOOKUP(B4959,Returns!$B$2:$C$801,2),"No")</f>
        <v>Yes</v>
      </c>
    </row>
    <row r="4960" spans="1:23" x14ac:dyDescent="0.2">
      <c r="A4960" s="1">
        <v>4959</v>
      </c>
      <c r="B4960" t="s">
        <v>8529</v>
      </c>
      <c r="C4960" s="2">
        <v>42814</v>
      </c>
      <c r="D4960" s="2">
        <v>42820</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s="3" t="str" cm="1">
        <f t="array" ref="V4960">_xlfn.IFS(Orders!M4960=People!$B$2,People!$A$2,Orders!M4960=People!$B$3,People!$A$3,Orders!M4960=People!$B$4,People!$A$3,Orders!M4960=People!$B$5,People!$A$5)</f>
        <v>Chuck Magee</v>
      </c>
      <c r="W4960" s="3" t="str">
        <f>IFERROR(VLOOKUP(B4960,Returns!$B$2:$C$801,2),"No")</f>
        <v>Yes</v>
      </c>
    </row>
    <row r="4961" spans="1:23" hidden="1" x14ac:dyDescent="0.2">
      <c r="A4961" s="1">
        <v>4960</v>
      </c>
      <c r="B4961" t="s">
        <v>8530</v>
      </c>
      <c r="C4961" s="2">
        <v>43422</v>
      </c>
      <c r="D4961" s="2">
        <v>43426</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s="3" t="str" cm="1">
        <f t="array" ref="V4961">_xlfn.IFS(Orders!M4961=People!$B$2,People!$A$2,Orders!M4961=People!$B$3,People!$A$3,Orders!M4961=People!$B$4,People!$A$3,Orders!M4961=People!$B$5,People!$A$5)</f>
        <v>Anna Andreadi</v>
      </c>
      <c r="W4961" s="3" t="str">
        <f>IFERROR(VLOOKUP(B4961,Returns!$B$2:$C$801,2),"No")</f>
        <v>Yes</v>
      </c>
    </row>
    <row r="4962" spans="1:23" hidden="1" x14ac:dyDescent="0.2">
      <c r="A4962" s="1">
        <v>4961</v>
      </c>
      <c r="B4962" t="s">
        <v>8530</v>
      </c>
      <c r="C4962" s="2">
        <v>43422</v>
      </c>
      <c r="D4962" s="2">
        <v>43426</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s="3" t="str" cm="1">
        <f t="array" ref="V4962">_xlfn.IFS(Orders!M4962=People!$B$2,People!$A$2,Orders!M4962=People!$B$3,People!$A$3,Orders!M4962=People!$B$4,People!$A$3,Orders!M4962=People!$B$5,People!$A$5)</f>
        <v>Anna Andreadi</v>
      </c>
      <c r="W4962" s="3" t="str">
        <f>IFERROR(VLOOKUP(B4962,Returns!$B$2:$C$801,2),"No")</f>
        <v>Yes</v>
      </c>
    </row>
    <row r="4963" spans="1:23" hidden="1" x14ac:dyDescent="0.2">
      <c r="A4963" s="1">
        <v>4962</v>
      </c>
      <c r="B4963" t="s">
        <v>8531</v>
      </c>
      <c r="C4963" s="2">
        <v>42436</v>
      </c>
      <c r="D4963" s="2">
        <v>42437</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s="3" t="str" cm="1">
        <f t="array" ref="V4963">_xlfn.IFS(Orders!M4963=People!$B$2,People!$A$2,Orders!M4963=People!$B$3,People!$A$3,Orders!M4963=People!$B$4,People!$A$3,Orders!M4963=People!$B$5,People!$A$5)</f>
        <v>Anna Andreadi</v>
      </c>
      <c r="W4963" s="3" t="str">
        <f>IFERROR(VLOOKUP(B4963,Returns!$B$2:$C$801,2),"No")</f>
        <v>Yes</v>
      </c>
    </row>
    <row r="4964" spans="1:23" hidden="1" x14ac:dyDescent="0.2">
      <c r="A4964" s="1">
        <v>4963</v>
      </c>
      <c r="B4964" t="s">
        <v>8531</v>
      </c>
      <c r="C4964" s="2">
        <v>42436</v>
      </c>
      <c r="D4964" s="2">
        <v>42437</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s="3" t="str" cm="1">
        <f t="array" ref="V4964">_xlfn.IFS(Orders!M4964=People!$B$2,People!$A$2,Orders!M4964=People!$B$3,People!$A$3,Orders!M4964=People!$B$4,People!$A$3,Orders!M4964=People!$B$5,People!$A$5)</f>
        <v>Anna Andreadi</v>
      </c>
      <c r="W4964" s="3" t="str">
        <f>IFERROR(VLOOKUP(B4964,Returns!$B$2:$C$801,2),"No")</f>
        <v>Yes</v>
      </c>
    </row>
    <row r="4965" spans="1:23" hidden="1" x14ac:dyDescent="0.2">
      <c r="A4965" s="1">
        <v>4964</v>
      </c>
      <c r="B4965" t="s">
        <v>8531</v>
      </c>
      <c r="C4965" s="2">
        <v>42436</v>
      </c>
      <c r="D4965" s="2">
        <v>42437</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s="3" t="str" cm="1">
        <f t="array" ref="V4965">_xlfn.IFS(Orders!M4965=People!$B$2,People!$A$2,Orders!M4965=People!$B$3,People!$A$3,Orders!M4965=People!$B$4,People!$A$3,Orders!M4965=People!$B$5,People!$A$5)</f>
        <v>Anna Andreadi</v>
      </c>
      <c r="W4965" s="3" t="str">
        <f>IFERROR(VLOOKUP(B4965,Returns!$B$2:$C$801,2),"No")</f>
        <v>Yes</v>
      </c>
    </row>
    <row r="4966" spans="1:23" hidden="1" x14ac:dyDescent="0.2">
      <c r="A4966" s="1">
        <v>4965</v>
      </c>
      <c r="B4966" t="s">
        <v>8532</v>
      </c>
      <c r="C4966" s="2">
        <v>43235</v>
      </c>
      <c r="D4966" s="2">
        <v>43239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s="3" t="str" cm="1">
        <f t="array" ref="V4966">_xlfn.IFS(Orders!M4966=People!$B$2,People!$A$2,Orders!M4966=People!$B$3,People!$A$3,Orders!M4966=People!$B$4,People!$A$3,Orders!M4966=People!$B$5,People!$A$5)</f>
        <v>Cassandra Brandow</v>
      </c>
      <c r="W4966" s="3" t="str">
        <f>IFERROR(VLOOKUP(B4966,Returns!$B$2:$C$801,2),"No")</f>
        <v>Yes</v>
      </c>
    </row>
    <row r="4967" spans="1:23" hidden="1" x14ac:dyDescent="0.2">
      <c r="A4967" s="1">
        <v>4966</v>
      </c>
      <c r="B4967" t="s">
        <v>8533</v>
      </c>
      <c r="C4967" s="2">
        <v>42880</v>
      </c>
      <c r="D4967" s="2">
        <v>42883</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s="3" t="str" cm="1">
        <f t="array" ref="V4967">_xlfn.IFS(Orders!M4967=People!$B$2,People!$A$2,Orders!M4967=People!$B$3,People!$A$3,Orders!M4967=People!$B$4,People!$A$3,Orders!M4967=People!$B$5,People!$A$5)</f>
        <v>Cassandra Brandow</v>
      </c>
      <c r="W4967" s="3" t="str">
        <f>IFERROR(VLOOKUP(B4967,Returns!$B$2:$C$801,2),"No")</f>
        <v>Yes</v>
      </c>
    </row>
    <row r="4968" spans="1:23" x14ac:dyDescent="0.2">
      <c r="A4968" s="1">
        <v>4967</v>
      </c>
      <c r="B4968" t="s">
        <v>8534</v>
      </c>
      <c r="C4968" s="2">
        <v>42949</v>
      </c>
      <c r="D4968" s="2">
        <v>42952</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s="3" t="str" cm="1">
        <f t="array" ref="V4968">_xlfn.IFS(Orders!M4968=People!$B$2,People!$A$2,Orders!M4968=People!$B$3,People!$A$3,Orders!M4968=People!$B$4,People!$A$3,Orders!M4968=People!$B$5,People!$A$5)</f>
        <v>Chuck Magee</v>
      </c>
      <c r="W4968" s="3" t="str">
        <f>IFERROR(VLOOKUP(B4968,Returns!$B$2:$C$801,2),"No")</f>
        <v>Yes</v>
      </c>
    </row>
    <row r="4969" spans="1:23" x14ac:dyDescent="0.2">
      <c r="A4969" s="1">
        <v>4968</v>
      </c>
      <c r="B4969" t="s">
        <v>8534</v>
      </c>
      <c r="C4969" s="2">
        <v>42949</v>
      </c>
      <c r="D4969" s="2">
        <v>42952</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s="3" t="str" cm="1">
        <f t="array" ref="V4969">_xlfn.IFS(Orders!M4969=People!$B$2,People!$A$2,Orders!M4969=People!$B$3,People!$A$3,Orders!M4969=People!$B$4,People!$A$3,Orders!M4969=People!$B$5,People!$A$5)</f>
        <v>Chuck Magee</v>
      </c>
      <c r="W4969" s="3" t="str">
        <f>IFERROR(VLOOKUP(B4969,Returns!$B$2:$C$801,2),"No")</f>
        <v>Yes</v>
      </c>
    </row>
    <row r="4970" spans="1:23" x14ac:dyDescent="0.2">
      <c r="A4970" s="1">
        <v>4969</v>
      </c>
      <c r="B4970" t="s">
        <v>8534</v>
      </c>
      <c r="C4970" s="2">
        <v>42949</v>
      </c>
      <c r="D4970" s="2">
        <v>42952</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s="3" t="str" cm="1">
        <f t="array" ref="V4970">_xlfn.IFS(Orders!M4970=People!$B$2,People!$A$2,Orders!M4970=People!$B$3,People!$A$3,Orders!M4970=People!$B$4,People!$A$3,Orders!M4970=People!$B$5,People!$A$5)</f>
        <v>Chuck Magee</v>
      </c>
      <c r="W4970" s="3" t="str">
        <f>IFERROR(VLOOKUP(B4970,Returns!$B$2:$C$801,2),"No")</f>
        <v>Yes</v>
      </c>
    </row>
    <row r="4971" spans="1:23" x14ac:dyDescent="0.2">
      <c r="A4971" s="1">
        <v>4970</v>
      </c>
      <c r="B4971" t="s">
        <v>8534</v>
      </c>
      <c r="C4971" s="2">
        <v>42949</v>
      </c>
      <c r="D4971" s="2">
        <v>42952</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s="3" t="str" cm="1">
        <f t="array" ref="V4971">_xlfn.IFS(Orders!M4971=People!$B$2,People!$A$2,Orders!M4971=People!$B$3,People!$A$3,Orders!M4971=People!$B$4,People!$A$3,Orders!M4971=People!$B$5,People!$A$5)</f>
        <v>Chuck Magee</v>
      </c>
      <c r="W4971" s="3" t="str">
        <f>IFERROR(VLOOKUP(B4971,Returns!$B$2:$C$801,2),"No")</f>
        <v>Yes</v>
      </c>
    </row>
    <row r="4972" spans="1:23" hidden="1" x14ac:dyDescent="0.2">
      <c r="A4972" s="1">
        <v>4971</v>
      </c>
      <c r="B4972" t="s">
        <v>8535</v>
      </c>
      <c r="C4972" s="2">
        <v>43410</v>
      </c>
      <c r="D4972" s="2">
        <v>43413</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s="3" t="str" cm="1">
        <f t="array" ref="V4972">_xlfn.IFS(Orders!M4972=People!$B$2,People!$A$2,Orders!M4972=People!$B$3,People!$A$3,Orders!M4972=People!$B$4,People!$A$3,Orders!M4972=People!$B$5,People!$A$5)</f>
        <v>Cassandra Brandow</v>
      </c>
      <c r="W4972" s="3" t="str">
        <f>IFERROR(VLOOKUP(B4972,Returns!$B$2:$C$801,2),"No")</f>
        <v>Yes</v>
      </c>
    </row>
    <row r="4973" spans="1:23" hidden="1" x14ac:dyDescent="0.2">
      <c r="A4973" s="1">
        <v>4972</v>
      </c>
      <c r="B4973" t="s">
        <v>8535</v>
      </c>
      <c r="C4973" s="2">
        <v>43410</v>
      </c>
      <c r="D4973" s="2">
        <v>43413</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s="3" t="str" cm="1">
        <f t="array" ref="V4973">_xlfn.IFS(Orders!M4973=People!$B$2,People!$A$2,Orders!M4973=People!$B$3,People!$A$3,Orders!M4973=People!$B$4,People!$A$3,Orders!M4973=People!$B$5,People!$A$5)</f>
        <v>Cassandra Brandow</v>
      </c>
      <c r="W4973" s="3" t="str">
        <f>IFERROR(VLOOKUP(B4973,Returns!$B$2:$C$801,2),"No")</f>
        <v>Yes</v>
      </c>
    </row>
    <row r="4974" spans="1:23" hidden="1" x14ac:dyDescent="0.2">
      <c r="A4974" s="1">
        <v>4973</v>
      </c>
      <c r="B4974" t="s">
        <v>8535</v>
      </c>
      <c r="C4974" s="2">
        <v>43410</v>
      </c>
      <c r="D4974" s="2">
        <v>43413</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s="3" t="str" cm="1">
        <f t="array" ref="V4974">_xlfn.IFS(Orders!M4974=People!$B$2,People!$A$2,Orders!M4974=People!$B$3,People!$A$3,Orders!M4974=People!$B$4,People!$A$3,Orders!M4974=People!$B$5,People!$A$5)</f>
        <v>Cassandra Brandow</v>
      </c>
      <c r="W4974" s="3" t="str">
        <f>IFERROR(VLOOKUP(B4974,Returns!$B$2:$C$801,2),"No")</f>
        <v>Yes</v>
      </c>
    </row>
    <row r="4975" spans="1:23" hidden="1" x14ac:dyDescent="0.2">
      <c r="A4975" s="1">
        <v>4974</v>
      </c>
      <c r="B4975" t="s">
        <v>8535</v>
      </c>
      <c r="C4975" s="2">
        <v>43410</v>
      </c>
      <c r="D4975" s="2">
        <v>43413</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s="3" t="str" cm="1">
        <f t="array" ref="V4975">_xlfn.IFS(Orders!M4975=People!$B$2,People!$A$2,Orders!M4975=People!$B$3,People!$A$3,Orders!M4975=People!$B$4,People!$A$3,Orders!M4975=People!$B$5,People!$A$5)</f>
        <v>Cassandra Brandow</v>
      </c>
      <c r="W4975" s="3" t="str">
        <f>IFERROR(VLOOKUP(B4975,Returns!$B$2:$C$801,2),"No")</f>
        <v>Yes</v>
      </c>
    </row>
    <row r="4976" spans="1:23" hidden="1" x14ac:dyDescent="0.2">
      <c r="A4976" s="1">
        <v>4975</v>
      </c>
      <c r="B4976" t="s">
        <v>8536</v>
      </c>
      <c r="C4976" s="2">
        <v>43411</v>
      </c>
      <c r="D4976" s="2">
        <v>43416</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s="3" t="str" cm="1">
        <f t="array" ref="V4976">_xlfn.IFS(Orders!M4976=People!$B$2,People!$A$2,Orders!M4976=People!$B$3,People!$A$3,Orders!M4976=People!$B$4,People!$A$3,Orders!M4976=People!$B$5,People!$A$5)</f>
        <v>Anna Andreadi</v>
      </c>
      <c r="W4976" s="3" t="str">
        <f>IFERROR(VLOOKUP(B4976,Returns!$B$2:$C$801,2),"No")</f>
        <v>Yes</v>
      </c>
    </row>
    <row r="4977" spans="1:23" hidden="1" x14ac:dyDescent="0.2">
      <c r="A4977" s="1">
        <v>4976</v>
      </c>
      <c r="B4977" t="s">
        <v>8537</v>
      </c>
      <c r="C4977" s="2">
        <v>42996</v>
      </c>
      <c r="D4977" s="2">
        <v>43001</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s="3" t="str" cm="1">
        <f t="array" ref="V4977">_xlfn.IFS(Orders!M4977=People!$B$2,People!$A$2,Orders!M4977=People!$B$3,People!$A$3,Orders!M4977=People!$B$4,People!$A$3,Orders!M4977=People!$B$5,People!$A$5)</f>
        <v>Cassandra Brandow</v>
      </c>
      <c r="W4977" s="3" t="str">
        <f>IFERROR(VLOOKUP(B4977,Returns!$B$2:$C$801,2),"No")</f>
        <v>Yes</v>
      </c>
    </row>
    <row r="4978" spans="1:23" x14ac:dyDescent="0.2">
      <c r="A4978" s="1">
        <v>4977</v>
      </c>
      <c r="B4978" t="s">
        <v>8538</v>
      </c>
      <c r="C4978" s="2">
        <v>43076</v>
      </c>
      <c r="D4978" s="2">
        <v>43078</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s="3" t="str" cm="1">
        <f t="array" ref="V4978">_xlfn.IFS(Orders!M4978=People!$B$2,People!$A$2,Orders!M4978=People!$B$3,People!$A$3,Orders!M4978=People!$B$4,People!$A$3,Orders!M4978=People!$B$5,People!$A$5)</f>
        <v>Chuck Magee</v>
      </c>
      <c r="W4978" s="3" t="str">
        <f>IFERROR(VLOOKUP(B4978,Returns!$B$2:$C$801,2),"No")</f>
        <v>Yes</v>
      </c>
    </row>
    <row r="4979" spans="1:23" x14ac:dyDescent="0.2">
      <c r="A4979" s="1">
        <v>4978</v>
      </c>
      <c r="B4979" t="s">
        <v>8538</v>
      </c>
      <c r="C4979" s="2">
        <v>43076</v>
      </c>
      <c r="D4979" s="2">
        <v>43078</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s="3" t="str" cm="1">
        <f t="array" ref="V4979">_xlfn.IFS(Orders!M4979=People!$B$2,People!$A$2,Orders!M4979=People!$B$3,People!$A$3,Orders!M4979=People!$B$4,People!$A$3,Orders!M4979=People!$B$5,People!$A$5)</f>
        <v>Chuck Magee</v>
      </c>
      <c r="W4979" s="3" t="str">
        <f>IFERROR(VLOOKUP(B4979,Returns!$B$2:$C$801,2),"No")</f>
        <v>Yes</v>
      </c>
    </row>
    <row r="4980" spans="1:23" x14ac:dyDescent="0.2">
      <c r="A4980" s="1">
        <v>4979</v>
      </c>
      <c r="B4980" t="s">
        <v>8538</v>
      </c>
      <c r="C4980" s="2">
        <v>43076</v>
      </c>
      <c r="D4980" s="2">
        <v>43078</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s="3" t="str" cm="1">
        <f t="array" ref="V4980">_xlfn.IFS(Orders!M4980=People!$B$2,People!$A$2,Orders!M4980=People!$B$3,People!$A$3,Orders!M4980=People!$B$4,People!$A$3,Orders!M4980=People!$B$5,People!$A$5)</f>
        <v>Chuck Magee</v>
      </c>
      <c r="W4980" s="3" t="str">
        <f>IFERROR(VLOOKUP(B4980,Returns!$B$2:$C$801,2),"No")</f>
        <v>Yes</v>
      </c>
    </row>
    <row r="4981" spans="1:23" x14ac:dyDescent="0.2">
      <c r="A4981" s="1">
        <v>4980</v>
      </c>
      <c r="B4981" t="s">
        <v>8539</v>
      </c>
      <c r="C4981" s="2">
        <v>43443</v>
      </c>
      <c r="D4981" s="2">
        <v>43447</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s="3" t="str" cm="1">
        <f t="array" ref="V4981">_xlfn.IFS(Orders!M4981=People!$B$2,People!$A$2,Orders!M4981=People!$B$3,People!$A$3,Orders!M4981=People!$B$4,People!$A$3,Orders!M4981=People!$B$5,People!$A$5)</f>
        <v>Chuck Magee</v>
      </c>
      <c r="W4981" s="3" t="str">
        <f>IFERROR(VLOOKUP(B4981,Returns!$B$2:$C$801,2),"No")</f>
        <v>Yes</v>
      </c>
    </row>
    <row r="4982" spans="1:23" x14ac:dyDescent="0.2">
      <c r="A4982" s="1">
        <v>4981</v>
      </c>
      <c r="B4982" t="s">
        <v>8539</v>
      </c>
      <c r="C4982" s="2">
        <v>43443</v>
      </c>
      <c r="D4982" s="2">
        <v>43447</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s="3" t="str" cm="1">
        <f t="array" ref="V4982">_xlfn.IFS(Orders!M4982=People!$B$2,People!$A$2,Orders!M4982=People!$B$3,People!$A$3,Orders!M4982=People!$B$4,People!$A$3,Orders!M4982=People!$B$5,People!$A$5)</f>
        <v>Chuck Magee</v>
      </c>
      <c r="W4982" s="3" t="str">
        <f>IFERROR(VLOOKUP(B4982,Returns!$B$2:$C$801,2),"No")</f>
        <v>Yes</v>
      </c>
    </row>
    <row r="4983" spans="1:23" x14ac:dyDescent="0.2">
      <c r="A4983" s="1">
        <v>4982</v>
      </c>
      <c r="B4983" t="s">
        <v>8539</v>
      </c>
      <c r="C4983" s="2">
        <v>43443</v>
      </c>
      <c r="D4983" s="2">
        <v>43447</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s="3" t="str" cm="1">
        <f t="array" ref="V4983">_xlfn.IFS(Orders!M4983=People!$B$2,People!$A$2,Orders!M4983=People!$B$3,People!$A$3,Orders!M4983=People!$B$4,People!$A$3,Orders!M4983=People!$B$5,People!$A$5)</f>
        <v>Chuck Magee</v>
      </c>
      <c r="W4983" s="3" t="str">
        <f>IFERROR(VLOOKUP(B4983,Returns!$B$2:$C$801,2),"No")</f>
        <v>Yes</v>
      </c>
    </row>
    <row r="4984" spans="1:23" hidden="1" x14ac:dyDescent="0.2">
      <c r="A4984" s="1">
        <v>4983</v>
      </c>
      <c r="B4984" t="s">
        <v>8540</v>
      </c>
      <c r="C4984" s="2">
        <v>42690</v>
      </c>
      <c r="D4984" s="2">
        <v>42696</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s="3" t="str" cm="1">
        <f t="array" ref="V4984">_xlfn.IFS(Orders!M4984=People!$B$2,People!$A$2,Orders!M4984=People!$B$3,People!$A$3,Orders!M4984=People!$B$4,People!$A$3,Orders!M4984=People!$B$5,People!$A$5)</f>
        <v>Anna Andreadi</v>
      </c>
      <c r="W4984" s="3" t="str">
        <f>IFERROR(VLOOKUP(B4984,Returns!$B$2:$C$801,2),"No")</f>
        <v>Yes</v>
      </c>
    </row>
    <row r="4985" spans="1:23" hidden="1" x14ac:dyDescent="0.2">
      <c r="A4985" s="1">
        <v>4984</v>
      </c>
      <c r="B4985" t="s">
        <v>8541</v>
      </c>
      <c r="C4985" s="2">
        <v>43410</v>
      </c>
      <c r="D4985" s="2">
        <v>43414</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s="3" t="str" cm="1">
        <f t="array" ref="V4985">_xlfn.IFS(Orders!M4985=People!$B$2,People!$A$2,Orders!M4985=People!$B$3,People!$A$3,Orders!M4985=People!$B$4,People!$A$3,Orders!M4985=People!$B$5,People!$A$5)</f>
        <v>Anna Andreadi</v>
      </c>
      <c r="W4985" s="3" t="str">
        <f>IFERROR(VLOOKUP(B4985,Returns!$B$2:$C$801,2),"No")</f>
        <v>Yes</v>
      </c>
    </row>
    <row r="4986" spans="1:23" hidden="1" x14ac:dyDescent="0.2">
      <c r="A4986" s="1">
        <v>4985</v>
      </c>
      <c r="B4986" t="s">
        <v>8542</v>
      </c>
      <c r="C4986" s="2">
        <v>42984</v>
      </c>
      <c r="D4986" s="2">
        <v>42988</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s="3" t="str" cm="1">
        <f t="array" ref="V4986">_xlfn.IFS(Orders!M4986=People!$B$2,People!$A$2,Orders!M4986=People!$B$3,People!$A$3,Orders!M4986=People!$B$4,People!$A$3,Orders!M4986=People!$B$5,People!$A$5)</f>
        <v>Cassandra Brandow</v>
      </c>
      <c r="W4986" s="3" t="str">
        <f>IFERROR(VLOOKUP(B4986,Returns!$B$2:$C$801,2),"No")</f>
        <v>Yes</v>
      </c>
    </row>
    <row r="4987" spans="1:23" x14ac:dyDescent="0.2">
      <c r="A4987" s="1">
        <v>4986</v>
      </c>
      <c r="B4987" t="s">
        <v>8543</v>
      </c>
      <c r="C4987" s="2">
        <v>42616</v>
      </c>
      <c r="D4987" s="2">
        <v>42616</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s="3" t="str" cm="1">
        <f t="array" ref="V4987">_xlfn.IFS(Orders!M4987=People!$B$2,People!$A$2,Orders!M4987=People!$B$3,People!$A$3,Orders!M4987=People!$B$4,People!$A$3,Orders!M4987=People!$B$5,People!$A$5)</f>
        <v>Chuck Magee</v>
      </c>
      <c r="W4987" s="3" t="str">
        <f>IFERROR(VLOOKUP(B4987,Returns!$B$2:$C$801,2),"No")</f>
        <v>Yes</v>
      </c>
    </row>
    <row r="4988" spans="1:23" hidden="1" x14ac:dyDescent="0.2">
      <c r="A4988" s="1">
        <v>4987</v>
      </c>
      <c r="B4988" t="s">
        <v>8544</v>
      </c>
      <c r="C4988" s="2">
        <v>43214</v>
      </c>
      <c r="D4988" s="2">
        <v>43218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s="3" t="str" cm="1">
        <f t="array" ref="V4988">_xlfn.IFS(Orders!M4988=People!$B$2,People!$A$2,Orders!M4988=People!$B$3,People!$A$3,Orders!M4988=People!$B$4,People!$A$3,Orders!M4988=People!$B$5,People!$A$5)</f>
        <v>Anna Andreadi</v>
      </c>
      <c r="W4988" s="3" t="str">
        <f>IFERROR(VLOOKUP(B4988,Returns!$B$2:$C$801,2),"No")</f>
        <v>Yes</v>
      </c>
    </row>
    <row r="4989" spans="1:23" hidden="1" x14ac:dyDescent="0.2">
      <c r="A4989" s="1">
        <v>4988</v>
      </c>
      <c r="B4989" t="s">
        <v>8544</v>
      </c>
      <c r="C4989" s="2">
        <v>43214</v>
      </c>
      <c r="D4989" s="2">
        <v>43218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s="3" t="str" cm="1">
        <f t="array" ref="V4989">_xlfn.IFS(Orders!M4989=People!$B$2,People!$A$2,Orders!M4989=People!$B$3,People!$A$3,Orders!M4989=People!$B$4,People!$A$3,Orders!M4989=People!$B$5,People!$A$5)</f>
        <v>Anna Andreadi</v>
      </c>
      <c r="W4989" s="3" t="str">
        <f>IFERROR(VLOOKUP(B4989,Returns!$B$2:$C$801,2),"No")</f>
        <v>Yes</v>
      </c>
    </row>
    <row r="4990" spans="1:23" hidden="1" x14ac:dyDescent="0.2">
      <c r="A4990" s="1">
        <v>4989</v>
      </c>
      <c r="B4990" t="s">
        <v>8544</v>
      </c>
      <c r="C4990" s="2">
        <v>43214</v>
      </c>
      <c r="D4990" s="2">
        <v>43218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s="3" t="str" cm="1">
        <f t="array" ref="V4990">_xlfn.IFS(Orders!M4990=People!$B$2,People!$A$2,Orders!M4990=People!$B$3,People!$A$3,Orders!M4990=People!$B$4,People!$A$3,Orders!M4990=People!$B$5,People!$A$5)</f>
        <v>Anna Andreadi</v>
      </c>
      <c r="W4990" s="3" t="str">
        <f>IFERROR(VLOOKUP(B4990,Returns!$B$2:$C$801,2),"No")</f>
        <v>Yes</v>
      </c>
    </row>
    <row r="4991" spans="1:23" hidden="1" x14ac:dyDescent="0.2">
      <c r="A4991" s="1">
        <v>4990</v>
      </c>
      <c r="B4991" t="s">
        <v>8545</v>
      </c>
      <c r="C4991" s="2">
        <v>43708</v>
      </c>
      <c r="D4991" s="2">
        <v>43712</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s="3" t="str" cm="1">
        <f t="array" ref="V4991">_xlfn.IFS(Orders!M4991=People!$B$2,People!$A$2,Orders!M4991=People!$B$3,People!$A$3,Orders!M4991=People!$B$4,People!$A$3,Orders!M4991=People!$B$5,People!$A$5)</f>
        <v>Anna Andreadi</v>
      </c>
      <c r="W4991" s="3" t="str">
        <f>IFERROR(VLOOKUP(B4991,Returns!$B$2:$C$801,2),"No")</f>
        <v>Yes</v>
      </c>
    </row>
    <row r="4992" spans="1:23" hidden="1" x14ac:dyDescent="0.2">
      <c r="A4992" s="1">
        <v>4991</v>
      </c>
      <c r="B4992" t="s">
        <v>8545</v>
      </c>
      <c r="C4992" s="2">
        <v>43708</v>
      </c>
      <c r="D4992" s="2">
        <v>43712</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s="3" t="str" cm="1">
        <f t="array" ref="V4992">_xlfn.IFS(Orders!M4992=People!$B$2,People!$A$2,Orders!M4992=People!$B$3,People!$A$3,Orders!M4992=People!$B$4,People!$A$3,Orders!M4992=People!$B$5,People!$A$5)</f>
        <v>Anna Andreadi</v>
      </c>
      <c r="W4992" s="3" t="str">
        <f>IFERROR(VLOOKUP(B4992,Returns!$B$2:$C$801,2),"No")</f>
        <v>Yes</v>
      </c>
    </row>
    <row r="4993" spans="1:23" x14ac:dyDescent="0.2">
      <c r="A4993" s="1">
        <v>4992</v>
      </c>
      <c r="B4993" t="s">
        <v>8546</v>
      </c>
      <c r="C4993" s="2">
        <v>43806</v>
      </c>
      <c r="D4993" s="2">
        <v>43812</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s="3" t="str" cm="1">
        <f t="array" ref="V4993">_xlfn.IFS(Orders!M4993=People!$B$2,People!$A$2,Orders!M4993=People!$B$3,People!$A$3,Orders!M4993=People!$B$4,People!$A$3,Orders!M4993=People!$B$5,People!$A$5)</f>
        <v>Chuck Magee</v>
      </c>
      <c r="W4993" s="3" t="str">
        <f>IFERROR(VLOOKUP(B4993,Returns!$B$2:$C$801,2),"No")</f>
        <v>Yes</v>
      </c>
    </row>
    <row r="4994" spans="1:23" hidden="1" x14ac:dyDescent="0.2">
      <c r="A4994" s="1">
        <v>4993</v>
      </c>
      <c r="B4994" t="s">
        <v>8547</v>
      </c>
      <c r="C4994" s="2">
        <v>43087</v>
      </c>
      <c r="D4994" s="2">
        <v>43094</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s="3" t="str" cm="1">
        <f t="array" ref="V4994">_xlfn.IFS(Orders!M4994=People!$B$2,People!$A$2,Orders!M4994=People!$B$3,People!$A$3,Orders!M4994=People!$B$4,People!$A$3,Orders!M4994=People!$B$5,People!$A$5)</f>
        <v>Cassandra Brandow</v>
      </c>
      <c r="W4994" s="3" t="str">
        <f>IFERROR(VLOOKUP(B4994,Returns!$B$2:$C$801,2),"No")</f>
        <v>Yes</v>
      </c>
    </row>
    <row r="4995" spans="1:23" hidden="1" x14ac:dyDescent="0.2">
      <c r="A4995" s="1">
        <v>4994</v>
      </c>
      <c r="B4995" t="s">
        <v>8547</v>
      </c>
      <c r="C4995" s="2">
        <v>43087</v>
      </c>
      <c r="D4995" s="2">
        <v>43094</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s="3" t="str" cm="1">
        <f t="array" ref="V4995">_xlfn.IFS(Orders!M4995=People!$B$2,People!$A$2,Orders!M4995=People!$B$3,People!$A$3,Orders!M4995=People!$B$4,People!$A$3,Orders!M4995=People!$B$5,People!$A$5)</f>
        <v>Cassandra Brandow</v>
      </c>
      <c r="W4995" s="3" t="str">
        <f>IFERROR(VLOOKUP(B4995,Returns!$B$2:$C$801,2),"No")</f>
        <v>Yes</v>
      </c>
    </row>
    <row r="4996" spans="1:23" hidden="1" x14ac:dyDescent="0.2">
      <c r="A4996" s="1">
        <v>4995</v>
      </c>
      <c r="B4996" t="s">
        <v>8547</v>
      </c>
      <c r="C4996" s="2">
        <v>43087</v>
      </c>
      <c r="D4996" s="2">
        <v>43094</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s="3" t="str" cm="1">
        <f t="array" ref="V4996">_xlfn.IFS(Orders!M4996=People!$B$2,People!$A$2,Orders!M4996=People!$B$3,People!$A$3,Orders!M4996=People!$B$4,People!$A$3,Orders!M4996=People!$B$5,People!$A$5)</f>
        <v>Cassandra Brandow</v>
      </c>
      <c r="W4996" s="3" t="str">
        <f>IFERROR(VLOOKUP(B4996,Returns!$B$2:$C$801,2),"No")</f>
        <v>Yes</v>
      </c>
    </row>
    <row r="4997" spans="1:23" x14ac:dyDescent="0.2">
      <c r="A4997" s="1">
        <v>4996</v>
      </c>
      <c r="B4997" t="s">
        <v>8548</v>
      </c>
      <c r="C4997" s="2">
        <v>42678</v>
      </c>
      <c r="D4997" s="2">
        <v>42684</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s="3" t="str" cm="1">
        <f t="array" ref="V4997">_xlfn.IFS(Orders!M4997=People!$B$2,People!$A$2,Orders!M4997=People!$B$3,People!$A$3,Orders!M4997=People!$B$4,People!$A$3,Orders!M4997=People!$B$5,People!$A$5)</f>
        <v>Chuck Magee</v>
      </c>
      <c r="W4997" s="3" t="str">
        <f>IFERROR(VLOOKUP(B4997,Returns!$B$2:$C$801,2),"No")</f>
        <v>Yes</v>
      </c>
    </row>
    <row r="4998" spans="1:23" hidden="1" x14ac:dyDescent="0.2">
      <c r="A4998" s="1">
        <v>4997</v>
      </c>
      <c r="B4998" t="s">
        <v>8549</v>
      </c>
      <c r="C4998" s="2">
        <v>43534</v>
      </c>
      <c r="D4998" s="2">
        <v>43539</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s="3" t="str" cm="1">
        <f t="array" ref="V4998">_xlfn.IFS(Orders!M4998=People!$B$2,People!$A$2,Orders!M4998=People!$B$3,People!$A$3,Orders!M4998=People!$B$4,People!$A$3,Orders!M4998=People!$B$5,People!$A$5)</f>
        <v>Cassandra Brandow</v>
      </c>
      <c r="W4998" s="3" t="str">
        <f>IFERROR(VLOOKUP(B4998,Returns!$B$2:$C$801,2),"No")</f>
        <v>Yes</v>
      </c>
    </row>
    <row r="4999" spans="1:23" hidden="1" x14ac:dyDescent="0.2">
      <c r="A4999" s="1">
        <v>4998</v>
      </c>
      <c r="B4999" t="s">
        <v>8549</v>
      </c>
      <c r="C4999" s="2">
        <v>43534</v>
      </c>
      <c r="D4999" s="2">
        <v>43539</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s="3" t="str" cm="1">
        <f t="array" ref="V4999">_xlfn.IFS(Orders!M4999=People!$B$2,People!$A$2,Orders!M4999=People!$B$3,People!$A$3,Orders!M4999=People!$B$4,People!$A$3,Orders!M4999=People!$B$5,People!$A$5)</f>
        <v>Cassandra Brandow</v>
      </c>
      <c r="W4999" s="3" t="str">
        <f>IFERROR(VLOOKUP(B4999,Returns!$B$2:$C$801,2),"No")</f>
        <v>Yes</v>
      </c>
    </row>
    <row r="5000" spans="1:23" hidden="1" x14ac:dyDescent="0.2">
      <c r="A5000" s="1">
        <v>4999</v>
      </c>
      <c r="B5000" t="s">
        <v>8550</v>
      </c>
      <c r="C5000" s="2">
        <v>43131</v>
      </c>
      <c r="D5000" s="2">
        <v>43135</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s="3" t="str" cm="1">
        <f t="array" ref="V5000">_xlfn.IFS(Orders!M5000=People!$B$2,People!$A$2,Orders!M5000=People!$B$3,People!$A$3,Orders!M5000=People!$B$4,People!$A$3,Orders!M5000=People!$B$5,People!$A$5)</f>
        <v>Anna Andreadi</v>
      </c>
      <c r="W5000" s="3" t="str">
        <f>IFERROR(VLOOKUP(B5000,Returns!$B$2:$C$801,2),"No")</f>
        <v>Yes</v>
      </c>
    </row>
    <row r="5001" spans="1:23" hidden="1" x14ac:dyDescent="0.2">
      <c r="A5001" s="1">
        <v>5000</v>
      </c>
      <c r="B5001" t="s">
        <v>8550</v>
      </c>
      <c r="C5001" s="2">
        <v>43131</v>
      </c>
      <c r="D5001" s="2">
        <v>43135</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s="3" t="str" cm="1">
        <f t="array" ref="V5001">_xlfn.IFS(Orders!M5001=People!$B$2,People!$A$2,Orders!M5001=People!$B$3,People!$A$3,Orders!M5001=People!$B$4,People!$A$3,Orders!M5001=People!$B$5,People!$A$5)</f>
        <v>Anna Andreadi</v>
      </c>
      <c r="W5001" s="3" t="str">
        <f>IFERROR(VLOOKUP(B5001,Returns!$B$2:$C$801,2),"No")</f>
        <v>Yes</v>
      </c>
    </row>
    <row r="5002" spans="1:23" hidden="1" x14ac:dyDescent="0.2">
      <c r="A5002" s="1">
        <v>5001</v>
      </c>
      <c r="B5002" t="s">
        <v>8551</v>
      </c>
      <c r="C5002" s="2">
        <v>43592</v>
      </c>
      <c r="D5002" s="2">
        <v>43597</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s="3" t="str" cm="1">
        <f t="array" ref="V5002">_xlfn.IFS(Orders!M5002=People!$B$2,People!$A$2,Orders!M5002=People!$B$3,People!$A$3,Orders!M5002=People!$B$4,People!$A$3,Orders!M5002=People!$B$5,People!$A$5)</f>
        <v>Anna Andreadi</v>
      </c>
      <c r="W5002" s="3" t="str">
        <f>IFERROR(VLOOKUP(B5002,Returns!$B$2:$C$801,2),"No")</f>
        <v>Yes</v>
      </c>
    </row>
    <row r="5003" spans="1:23" hidden="1" x14ac:dyDescent="0.2">
      <c r="A5003" s="1">
        <v>5002</v>
      </c>
      <c r="B5003" t="s">
        <v>8552</v>
      </c>
      <c r="C5003" s="2">
        <v>43244</v>
      </c>
      <c r="D5003" s="2">
        <v>43244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s="3" t="str" cm="1">
        <f t="array" ref="V5003">_xlfn.IFS(Orders!M5003=People!$B$2,People!$A$2,Orders!M5003=People!$B$3,People!$A$3,Orders!M5003=People!$B$4,People!$A$3,Orders!M5003=People!$B$5,People!$A$5)</f>
        <v>Cassandra Brandow</v>
      </c>
      <c r="W5003" s="3" t="str">
        <f>IFERROR(VLOOKUP(B5003,Returns!$B$2:$C$801,2),"No")</f>
        <v>Yes</v>
      </c>
    </row>
    <row r="5004" spans="1:23" hidden="1" x14ac:dyDescent="0.2">
      <c r="A5004" s="1">
        <v>5003</v>
      </c>
      <c r="B5004" t="s">
        <v>8552</v>
      </c>
      <c r="C5004" s="2">
        <v>43244</v>
      </c>
      <c r="D5004" s="2">
        <v>43244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s="3" t="str" cm="1">
        <f t="array" ref="V5004">_xlfn.IFS(Orders!M5004=People!$B$2,People!$A$2,Orders!M5004=People!$B$3,People!$A$3,Orders!M5004=People!$B$4,People!$A$3,Orders!M5004=People!$B$5,People!$A$5)</f>
        <v>Cassandra Brandow</v>
      </c>
      <c r="W5004" s="3" t="str">
        <f>IFERROR(VLOOKUP(B5004,Returns!$B$2:$C$801,2),"No")</f>
        <v>Yes</v>
      </c>
    </row>
    <row r="5005" spans="1:23" hidden="1" x14ac:dyDescent="0.2">
      <c r="A5005" s="1">
        <v>5004</v>
      </c>
      <c r="B5005" t="s">
        <v>8553</v>
      </c>
      <c r="C5005" s="2">
        <v>43380</v>
      </c>
      <c r="D5005" s="2">
        <v>43385</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s="3" t="str" cm="1">
        <f t="array" ref="V5005">_xlfn.IFS(Orders!M5005=People!$B$2,People!$A$2,Orders!M5005=People!$B$3,People!$A$3,Orders!M5005=People!$B$4,People!$A$3,Orders!M5005=People!$B$5,People!$A$5)</f>
        <v>Anna Andreadi</v>
      </c>
      <c r="W5005" s="3" t="str">
        <f>IFERROR(VLOOKUP(B5005,Returns!$B$2:$C$801,2),"No")</f>
        <v>Yes</v>
      </c>
    </row>
    <row r="5006" spans="1:23" hidden="1" x14ac:dyDescent="0.2">
      <c r="A5006" s="1">
        <v>5005</v>
      </c>
      <c r="B5006" t="s">
        <v>8554</v>
      </c>
      <c r="C5006" s="2">
        <v>42490</v>
      </c>
      <c r="D5006" s="2">
        <v>42492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s="3" t="str" cm="1">
        <f t="array" ref="V5006">_xlfn.IFS(Orders!M5006=People!$B$2,People!$A$2,Orders!M5006=People!$B$3,People!$A$3,Orders!M5006=People!$B$4,People!$A$3,Orders!M5006=People!$B$5,People!$A$5)</f>
        <v>Cassandra Brandow</v>
      </c>
      <c r="W5006" s="3" t="str">
        <f>IFERROR(VLOOKUP(B5006,Returns!$B$2:$C$801,2),"No")</f>
        <v>Yes</v>
      </c>
    </row>
    <row r="5007" spans="1:23" x14ac:dyDescent="0.2">
      <c r="A5007" s="1">
        <v>5006</v>
      </c>
      <c r="B5007" t="s">
        <v>8555</v>
      </c>
      <c r="C5007" s="2">
        <v>43049</v>
      </c>
      <c r="D5007" s="2">
        <v>43053</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s="3" t="str" cm="1">
        <f t="array" ref="V5007">_xlfn.IFS(Orders!M5007=People!$B$2,People!$A$2,Orders!M5007=People!$B$3,People!$A$3,Orders!M5007=People!$B$4,People!$A$3,Orders!M5007=People!$B$5,People!$A$5)</f>
        <v>Chuck Magee</v>
      </c>
      <c r="W5007" s="3" t="str">
        <f>IFERROR(VLOOKUP(B5007,Returns!$B$2:$C$801,2),"No")</f>
        <v>Yes</v>
      </c>
    </row>
    <row r="5008" spans="1:23" x14ac:dyDescent="0.2">
      <c r="A5008" s="1">
        <v>5007</v>
      </c>
      <c r="B5008" t="s">
        <v>8556</v>
      </c>
      <c r="C5008" s="2">
        <v>43048</v>
      </c>
      <c r="D5008" s="2">
        <v>43053</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s="3" t="str" cm="1">
        <f t="array" ref="V5008">_xlfn.IFS(Orders!M5008=People!$B$2,People!$A$2,Orders!M5008=People!$B$3,People!$A$3,Orders!M5008=People!$B$4,People!$A$3,Orders!M5008=People!$B$5,People!$A$5)</f>
        <v>Chuck Magee</v>
      </c>
      <c r="W5008" s="3" t="str">
        <f>IFERROR(VLOOKUP(B5008,Returns!$B$2:$C$801,2),"No")</f>
        <v>Yes</v>
      </c>
    </row>
    <row r="5009" spans="1:23" x14ac:dyDescent="0.2">
      <c r="A5009" s="1">
        <v>5008</v>
      </c>
      <c r="B5009" t="s">
        <v>8556</v>
      </c>
      <c r="C5009" s="2">
        <v>43048</v>
      </c>
      <c r="D5009" s="2">
        <v>43053</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s="3" t="str" cm="1">
        <f t="array" ref="V5009">_xlfn.IFS(Orders!M5009=People!$B$2,People!$A$2,Orders!M5009=People!$B$3,People!$A$3,Orders!M5009=People!$B$4,People!$A$3,Orders!M5009=People!$B$5,People!$A$5)</f>
        <v>Chuck Magee</v>
      </c>
      <c r="W5009" s="3" t="str">
        <f>IFERROR(VLOOKUP(B5009,Returns!$B$2:$C$801,2),"No")</f>
        <v>Yes</v>
      </c>
    </row>
    <row r="5010" spans="1:23" x14ac:dyDescent="0.2">
      <c r="A5010" s="1">
        <v>5009</v>
      </c>
      <c r="B5010" t="s">
        <v>8557</v>
      </c>
      <c r="C5010" s="2">
        <v>42985</v>
      </c>
      <c r="D5010" s="2">
        <v>42992</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s="3" t="str" cm="1">
        <f t="array" ref="V5010">_xlfn.IFS(Orders!M5010=People!$B$2,People!$A$2,Orders!M5010=People!$B$3,People!$A$3,Orders!M5010=People!$B$4,People!$A$3,Orders!M5010=People!$B$5,People!$A$5)</f>
        <v>Chuck Magee</v>
      </c>
      <c r="W5010" s="3" t="str">
        <f>IFERROR(VLOOKUP(B5010,Returns!$B$2:$C$801,2),"No")</f>
        <v>Yes</v>
      </c>
    </row>
    <row r="5011" spans="1:23" x14ac:dyDescent="0.2">
      <c r="A5011" s="1">
        <v>5010</v>
      </c>
      <c r="B5011" t="s">
        <v>8557</v>
      </c>
      <c r="C5011" s="2">
        <v>42985</v>
      </c>
      <c r="D5011" s="2">
        <v>42992</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s="3" t="str" cm="1">
        <f t="array" ref="V5011">_xlfn.IFS(Orders!M5011=People!$B$2,People!$A$2,Orders!M5011=People!$B$3,People!$A$3,Orders!M5011=People!$B$4,People!$A$3,Orders!M5011=People!$B$5,People!$A$5)</f>
        <v>Chuck Magee</v>
      </c>
      <c r="W5011" s="3" t="str">
        <f>IFERROR(VLOOKUP(B5011,Returns!$B$2:$C$801,2),"No")</f>
        <v>Yes</v>
      </c>
    </row>
    <row r="5012" spans="1:23" x14ac:dyDescent="0.2">
      <c r="A5012" s="1">
        <v>5011</v>
      </c>
      <c r="B5012" t="s">
        <v>8557</v>
      </c>
      <c r="C5012" s="2">
        <v>42985</v>
      </c>
      <c r="D5012" s="2">
        <v>42992</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s="3" t="str" cm="1">
        <f t="array" ref="V5012">_xlfn.IFS(Orders!M5012=People!$B$2,People!$A$2,Orders!M5012=People!$B$3,People!$A$3,Orders!M5012=People!$B$4,People!$A$3,Orders!M5012=People!$B$5,People!$A$5)</f>
        <v>Chuck Magee</v>
      </c>
      <c r="W5012" s="3" t="str">
        <f>IFERROR(VLOOKUP(B5012,Returns!$B$2:$C$801,2),"No")</f>
        <v>Yes</v>
      </c>
    </row>
    <row r="5013" spans="1:23" hidden="1" x14ac:dyDescent="0.2">
      <c r="A5013" s="1">
        <v>5012</v>
      </c>
      <c r="B5013" t="s">
        <v>8558</v>
      </c>
      <c r="C5013" s="2">
        <v>43596</v>
      </c>
      <c r="D5013" s="2">
        <v>43598</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s="3" t="str" cm="1">
        <f t="array" ref="V5013">_xlfn.IFS(Orders!M5013=People!$B$2,People!$A$2,Orders!M5013=People!$B$3,People!$A$3,Orders!M5013=People!$B$4,People!$A$3,Orders!M5013=People!$B$5,People!$A$5)</f>
        <v>Anna Andreadi</v>
      </c>
      <c r="W5013" s="3" t="str">
        <f>IFERROR(VLOOKUP(B5013,Returns!$B$2:$C$801,2),"No")</f>
        <v>Yes</v>
      </c>
    </row>
    <row r="5014" spans="1:23" x14ac:dyDescent="0.2">
      <c r="A5014" s="1">
        <v>5013</v>
      </c>
      <c r="B5014" t="s">
        <v>8559</v>
      </c>
      <c r="C5014" s="2">
        <v>43667</v>
      </c>
      <c r="D5014" s="2">
        <v>43672</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s="3" t="str" cm="1">
        <f t="array" ref="V5014">_xlfn.IFS(Orders!M5014=People!$B$2,People!$A$2,Orders!M5014=People!$B$3,People!$A$3,Orders!M5014=People!$B$4,People!$A$3,Orders!M5014=People!$B$5,People!$A$5)</f>
        <v>Chuck Magee</v>
      </c>
      <c r="W5014" s="3" t="str">
        <f>IFERROR(VLOOKUP(B5014,Returns!$B$2:$C$801,2),"No")</f>
        <v>Yes</v>
      </c>
    </row>
    <row r="5015" spans="1:23" x14ac:dyDescent="0.2">
      <c r="A5015" s="1">
        <v>5014</v>
      </c>
      <c r="B5015" t="s">
        <v>8559</v>
      </c>
      <c r="C5015" s="2">
        <v>43667</v>
      </c>
      <c r="D5015" s="2">
        <v>43672</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s="3" t="str" cm="1">
        <f t="array" ref="V5015">_xlfn.IFS(Orders!M5015=People!$B$2,People!$A$2,Orders!M5015=People!$B$3,People!$A$3,Orders!M5015=People!$B$4,People!$A$3,Orders!M5015=People!$B$5,People!$A$5)</f>
        <v>Chuck Magee</v>
      </c>
      <c r="W5015" s="3" t="str">
        <f>IFERROR(VLOOKUP(B5015,Returns!$B$2:$C$801,2),"No")</f>
        <v>Yes</v>
      </c>
    </row>
    <row r="5016" spans="1:23" x14ac:dyDescent="0.2">
      <c r="A5016" s="1">
        <v>5015</v>
      </c>
      <c r="B5016" t="s">
        <v>8559</v>
      </c>
      <c r="C5016" s="2">
        <v>43667</v>
      </c>
      <c r="D5016" s="2">
        <v>43672</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s="3" t="str" cm="1">
        <f t="array" ref="V5016">_xlfn.IFS(Orders!M5016=People!$B$2,People!$A$2,Orders!M5016=People!$B$3,People!$A$3,Orders!M5016=People!$B$4,People!$A$3,Orders!M5016=People!$B$5,People!$A$5)</f>
        <v>Chuck Magee</v>
      </c>
      <c r="W5016" s="3" t="str">
        <f>IFERROR(VLOOKUP(B5016,Returns!$B$2:$C$801,2),"No")</f>
        <v>Yes</v>
      </c>
    </row>
    <row r="5017" spans="1:23" x14ac:dyDescent="0.2">
      <c r="A5017" s="1">
        <v>5016</v>
      </c>
      <c r="B5017" t="s">
        <v>8560</v>
      </c>
      <c r="C5017" s="2">
        <v>42698</v>
      </c>
      <c r="D5017" s="2">
        <v>42703</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s="3" t="str" cm="1">
        <f t="array" ref="V5017">_xlfn.IFS(Orders!M5017=People!$B$2,People!$A$2,Orders!M5017=People!$B$3,People!$A$3,Orders!M5017=People!$B$4,People!$A$3,Orders!M5017=People!$B$5,People!$A$5)</f>
        <v>Chuck Magee</v>
      </c>
      <c r="W5017" s="3" t="str">
        <f>IFERROR(VLOOKUP(B5017,Returns!$B$2:$C$801,2),"No")</f>
        <v>Yes</v>
      </c>
    </row>
    <row r="5018" spans="1:23" x14ac:dyDescent="0.2">
      <c r="A5018" s="1">
        <v>5017</v>
      </c>
      <c r="B5018" t="s">
        <v>8560</v>
      </c>
      <c r="C5018" s="2">
        <v>42698</v>
      </c>
      <c r="D5018" s="2">
        <v>42703</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s="3" t="str" cm="1">
        <f t="array" ref="V5018">_xlfn.IFS(Orders!M5018=People!$B$2,People!$A$2,Orders!M5018=People!$B$3,People!$A$3,Orders!M5018=People!$B$4,People!$A$3,Orders!M5018=People!$B$5,People!$A$5)</f>
        <v>Chuck Magee</v>
      </c>
      <c r="W5018" s="3" t="str">
        <f>IFERROR(VLOOKUP(B5018,Returns!$B$2:$C$801,2),"No")</f>
        <v>Yes</v>
      </c>
    </row>
    <row r="5019" spans="1:23" hidden="1" x14ac:dyDescent="0.2">
      <c r="A5019" s="1">
        <v>5018</v>
      </c>
      <c r="B5019" t="s">
        <v>8561</v>
      </c>
      <c r="C5019" s="2">
        <v>42689</v>
      </c>
      <c r="D5019" s="2">
        <v>42692</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s="3" t="str" cm="1">
        <f t="array" ref="V5019">_xlfn.IFS(Orders!M5019=People!$B$2,People!$A$2,Orders!M5019=People!$B$3,People!$A$3,Orders!M5019=People!$B$4,People!$A$3,Orders!M5019=People!$B$5,People!$A$5)</f>
        <v>Anna Andreadi</v>
      </c>
      <c r="W5019" s="3" t="str">
        <f>IFERROR(VLOOKUP(B5019,Returns!$B$2:$C$801,2),"No")</f>
        <v>Yes</v>
      </c>
    </row>
    <row r="5020" spans="1:23" hidden="1" x14ac:dyDescent="0.2">
      <c r="A5020" s="1">
        <v>5019</v>
      </c>
      <c r="B5020" t="s">
        <v>8561</v>
      </c>
      <c r="C5020" s="2">
        <v>42689</v>
      </c>
      <c r="D5020" s="2">
        <v>42692</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s="3" t="str" cm="1">
        <f t="array" ref="V5020">_xlfn.IFS(Orders!M5020=People!$B$2,People!$A$2,Orders!M5020=People!$B$3,People!$A$3,Orders!M5020=People!$B$4,People!$A$3,Orders!M5020=People!$B$5,People!$A$5)</f>
        <v>Anna Andreadi</v>
      </c>
      <c r="W5020" s="3" t="str">
        <f>IFERROR(VLOOKUP(B5020,Returns!$B$2:$C$801,2),"No")</f>
        <v>Yes</v>
      </c>
    </row>
    <row r="5021" spans="1:23" hidden="1" x14ac:dyDescent="0.2">
      <c r="A5021" s="1">
        <v>5020</v>
      </c>
      <c r="B5021" t="s">
        <v>8561</v>
      </c>
      <c r="C5021" s="2">
        <v>42689</v>
      </c>
      <c r="D5021" s="2">
        <v>42692</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s="3" t="str" cm="1">
        <f t="array" ref="V5021">_xlfn.IFS(Orders!M5021=People!$B$2,People!$A$2,Orders!M5021=People!$B$3,People!$A$3,Orders!M5021=People!$B$4,People!$A$3,Orders!M5021=People!$B$5,People!$A$5)</f>
        <v>Anna Andreadi</v>
      </c>
      <c r="W5021" s="3" t="str">
        <f>IFERROR(VLOOKUP(B5021,Returns!$B$2:$C$801,2),"No")</f>
        <v>Yes</v>
      </c>
    </row>
    <row r="5022" spans="1:23" x14ac:dyDescent="0.2">
      <c r="A5022" s="1">
        <v>5021</v>
      </c>
      <c r="B5022" t="s">
        <v>8562</v>
      </c>
      <c r="C5022" s="2">
        <v>43547</v>
      </c>
      <c r="D5022" s="2">
        <v>43549</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s="3" t="str" cm="1">
        <f t="array" ref="V5022">_xlfn.IFS(Orders!M5022=People!$B$2,People!$A$2,Orders!M5022=People!$B$3,People!$A$3,Orders!M5022=People!$B$4,People!$A$3,Orders!M5022=People!$B$5,People!$A$5)</f>
        <v>Chuck Magee</v>
      </c>
      <c r="W5022" s="3" t="str">
        <f>IFERROR(VLOOKUP(B5022,Returns!$B$2:$C$801,2),"No")</f>
        <v>Yes</v>
      </c>
    </row>
    <row r="5023" spans="1:23" hidden="1" x14ac:dyDescent="0.2">
      <c r="A5023" s="1">
        <v>5022</v>
      </c>
      <c r="B5023" t="s">
        <v>8563</v>
      </c>
      <c r="C5023" s="2">
        <v>43452</v>
      </c>
      <c r="D5023" s="2">
        <v>43458</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s="3" t="str" cm="1">
        <f t="array" ref="V5023">_xlfn.IFS(Orders!M5023=People!$B$2,People!$A$2,Orders!M5023=People!$B$3,People!$A$3,Orders!M5023=People!$B$4,People!$A$3,Orders!M5023=People!$B$5,People!$A$5)</f>
        <v>Anna Andreadi</v>
      </c>
      <c r="W5023" s="3" t="str">
        <f>IFERROR(VLOOKUP(B5023,Returns!$B$2:$C$801,2),"No")</f>
        <v>Yes</v>
      </c>
    </row>
    <row r="5024" spans="1:23" hidden="1" x14ac:dyDescent="0.2">
      <c r="A5024" s="1">
        <v>5023</v>
      </c>
      <c r="B5024" t="s">
        <v>8563</v>
      </c>
      <c r="C5024" s="2">
        <v>43452</v>
      </c>
      <c r="D5024" s="2">
        <v>43458</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s="3" t="str" cm="1">
        <f t="array" ref="V5024">_xlfn.IFS(Orders!M5024=People!$B$2,People!$A$2,Orders!M5024=People!$B$3,People!$A$3,Orders!M5024=People!$B$4,People!$A$3,Orders!M5024=People!$B$5,People!$A$5)</f>
        <v>Anna Andreadi</v>
      </c>
      <c r="W5024" s="3" t="str">
        <f>IFERROR(VLOOKUP(B5024,Returns!$B$2:$C$801,2),"No")</f>
        <v>Yes</v>
      </c>
    </row>
    <row r="5025" spans="1:23" hidden="1" x14ac:dyDescent="0.2">
      <c r="A5025" s="1">
        <v>5024</v>
      </c>
      <c r="B5025" t="s">
        <v>8563</v>
      </c>
      <c r="C5025" s="2">
        <v>43452</v>
      </c>
      <c r="D5025" s="2">
        <v>43458</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s="3" t="str" cm="1">
        <f t="array" ref="V5025">_xlfn.IFS(Orders!M5025=People!$B$2,People!$A$2,Orders!M5025=People!$B$3,People!$A$3,Orders!M5025=People!$B$4,People!$A$3,Orders!M5025=People!$B$5,People!$A$5)</f>
        <v>Anna Andreadi</v>
      </c>
      <c r="W5025" s="3" t="str">
        <f>IFERROR(VLOOKUP(B5025,Returns!$B$2:$C$801,2),"No")</f>
        <v>Yes</v>
      </c>
    </row>
    <row r="5026" spans="1:23" x14ac:dyDescent="0.2">
      <c r="A5026" s="1">
        <v>5025</v>
      </c>
      <c r="B5026" t="s">
        <v>8564</v>
      </c>
      <c r="C5026" s="2">
        <v>43675</v>
      </c>
      <c r="D5026" s="2">
        <v>43680</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s="3" t="str" cm="1">
        <f t="array" ref="V5026">_xlfn.IFS(Orders!M5026=People!$B$2,People!$A$2,Orders!M5026=People!$B$3,People!$A$3,Orders!M5026=People!$B$4,People!$A$3,Orders!M5026=People!$B$5,People!$A$5)</f>
        <v>Chuck Magee</v>
      </c>
      <c r="W5026" s="3" t="str">
        <f>IFERROR(VLOOKUP(B5026,Returns!$B$2:$C$801,2),"No")</f>
        <v>Yes</v>
      </c>
    </row>
    <row r="5027" spans="1:23" x14ac:dyDescent="0.2">
      <c r="A5027" s="1">
        <v>5026</v>
      </c>
      <c r="B5027" t="s">
        <v>8564</v>
      </c>
      <c r="C5027" s="2">
        <v>43675</v>
      </c>
      <c r="D5027" s="2">
        <v>43680</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s="3" t="str" cm="1">
        <f t="array" ref="V5027">_xlfn.IFS(Orders!M5027=People!$B$2,People!$A$2,Orders!M5027=People!$B$3,People!$A$3,Orders!M5027=People!$B$4,People!$A$3,Orders!M5027=People!$B$5,People!$A$5)</f>
        <v>Chuck Magee</v>
      </c>
      <c r="W5027" s="3" t="str">
        <f>IFERROR(VLOOKUP(B5027,Returns!$B$2:$C$801,2),"No")</f>
        <v>Yes</v>
      </c>
    </row>
    <row r="5028" spans="1:23" x14ac:dyDescent="0.2">
      <c r="A5028" s="1">
        <v>5027</v>
      </c>
      <c r="B5028" t="s">
        <v>8564</v>
      </c>
      <c r="C5028" s="2">
        <v>43675</v>
      </c>
      <c r="D5028" s="2">
        <v>43680</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s="3" t="str" cm="1">
        <f t="array" ref="V5028">_xlfn.IFS(Orders!M5028=People!$B$2,People!$A$2,Orders!M5028=People!$B$3,People!$A$3,Orders!M5028=People!$B$4,People!$A$3,Orders!M5028=People!$B$5,People!$A$5)</f>
        <v>Chuck Magee</v>
      </c>
      <c r="W5028" s="3" t="str">
        <f>IFERROR(VLOOKUP(B5028,Returns!$B$2:$C$801,2),"No")</f>
        <v>Yes</v>
      </c>
    </row>
    <row r="5029" spans="1:23" x14ac:dyDescent="0.2">
      <c r="A5029" s="1">
        <v>5028</v>
      </c>
      <c r="B5029" t="s">
        <v>8564</v>
      </c>
      <c r="C5029" s="2">
        <v>43675</v>
      </c>
      <c r="D5029" s="2">
        <v>43680</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s="3" t="str" cm="1">
        <f t="array" ref="V5029">_xlfn.IFS(Orders!M5029=People!$B$2,People!$A$2,Orders!M5029=People!$B$3,People!$A$3,Orders!M5029=People!$B$4,People!$A$3,Orders!M5029=People!$B$5,People!$A$5)</f>
        <v>Chuck Magee</v>
      </c>
      <c r="W5029" s="3" t="str">
        <f>IFERROR(VLOOKUP(B5029,Returns!$B$2:$C$801,2),"No")</f>
        <v>Yes</v>
      </c>
    </row>
    <row r="5030" spans="1:23" x14ac:dyDescent="0.2">
      <c r="A5030" s="1">
        <v>5029</v>
      </c>
      <c r="B5030" t="s">
        <v>8565</v>
      </c>
      <c r="C5030" s="2">
        <v>42615</v>
      </c>
      <c r="D5030" s="2">
        <v>42620</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s="3" t="str" cm="1">
        <f t="array" ref="V5030">_xlfn.IFS(Orders!M5030=People!$B$2,People!$A$2,Orders!M5030=People!$B$3,People!$A$3,Orders!M5030=People!$B$4,People!$A$3,Orders!M5030=People!$B$5,People!$A$5)</f>
        <v>Chuck Magee</v>
      </c>
      <c r="W5030" s="3" t="str">
        <f>IFERROR(VLOOKUP(B5030,Returns!$B$2:$C$801,2),"No")</f>
        <v>Yes</v>
      </c>
    </row>
    <row r="5031" spans="1:23" hidden="1" x14ac:dyDescent="0.2">
      <c r="A5031" s="1">
        <v>5030</v>
      </c>
      <c r="B5031" t="s">
        <v>8566</v>
      </c>
      <c r="C5031" s="2">
        <v>43494</v>
      </c>
      <c r="D5031" s="2">
        <v>43498</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s="3" t="str" cm="1">
        <f t="array" ref="V5031">_xlfn.IFS(Orders!M5031=People!$B$2,People!$A$2,Orders!M5031=People!$B$3,People!$A$3,Orders!M5031=People!$B$4,People!$A$3,Orders!M5031=People!$B$5,People!$A$5)</f>
        <v>Anna Andreadi</v>
      </c>
      <c r="W5031" s="3" t="str">
        <f>IFERROR(VLOOKUP(B5031,Returns!$B$2:$C$801,2),"No")</f>
        <v>Yes</v>
      </c>
    </row>
    <row r="5032" spans="1:23" hidden="1" x14ac:dyDescent="0.2">
      <c r="A5032" s="1">
        <v>5031</v>
      </c>
      <c r="B5032" t="s">
        <v>8566</v>
      </c>
      <c r="C5032" s="2">
        <v>43494</v>
      </c>
      <c r="D5032" s="2">
        <v>43498</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s="3" t="str" cm="1">
        <f t="array" ref="V5032">_xlfn.IFS(Orders!M5032=People!$B$2,People!$A$2,Orders!M5032=People!$B$3,People!$A$3,Orders!M5032=People!$B$4,People!$A$3,Orders!M5032=People!$B$5,People!$A$5)</f>
        <v>Anna Andreadi</v>
      </c>
      <c r="W5032" s="3" t="str">
        <f>IFERROR(VLOOKUP(B5032,Returns!$B$2:$C$801,2),"No")</f>
        <v>Yes</v>
      </c>
    </row>
    <row r="5033" spans="1:23" hidden="1" x14ac:dyDescent="0.2">
      <c r="A5033" s="1">
        <v>5032</v>
      </c>
      <c r="B5033" t="s">
        <v>8566</v>
      </c>
      <c r="C5033" s="2">
        <v>43494</v>
      </c>
      <c r="D5033" s="2">
        <v>43498</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s="3" t="str" cm="1">
        <f t="array" ref="V5033">_xlfn.IFS(Orders!M5033=People!$B$2,People!$A$2,Orders!M5033=People!$B$3,People!$A$3,Orders!M5033=People!$B$4,People!$A$3,Orders!M5033=People!$B$5,People!$A$5)</f>
        <v>Anna Andreadi</v>
      </c>
      <c r="W5033" s="3" t="str">
        <f>IFERROR(VLOOKUP(B5033,Returns!$B$2:$C$801,2),"No")</f>
        <v>Yes</v>
      </c>
    </row>
    <row r="5034" spans="1:23" x14ac:dyDescent="0.2">
      <c r="A5034" s="1">
        <v>5033</v>
      </c>
      <c r="B5034" t="s">
        <v>8567</v>
      </c>
      <c r="C5034" s="2">
        <v>43460</v>
      </c>
      <c r="D5034" s="2">
        <v>43467</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s="3" t="str" cm="1">
        <f t="array" ref="V5034">_xlfn.IFS(Orders!M5034=People!$B$2,People!$A$2,Orders!M5034=People!$B$3,People!$A$3,Orders!M5034=People!$B$4,People!$A$3,Orders!M5034=People!$B$5,People!$A$5)</f>
        <v>Chuck Magee</v>
      </c>
      <c r="W5034" s="3" t="str">
        <f>IFERROR(VLOOKUP(B5034,Returns!$B$2:$C$801,2),"No")</f>
        <v>Yes</v>
      </c>
    </row>
    <row r="5035" spans="1:23" x14ac:dyDescent="0.2">
      <c r="A5035" s="1">
        <v>5034</v>
      </c>
      <c r="B5035" t="s">
        <v>8567</v>
      </c>
      <c r="C5035" s="2">
        <v>43460</v>
      </c>
      <c r="D5035" s="2">
        <v>43467</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s="3" t="str" cm="1">
        <f t="array" ref="V5035">_xlfn.IFS(Orders!M5035=People!$B$2,People!$A$2,Orders!M5035=People!$B$3,People!$A$3,Orders!M5035=People!$B$4,People!$A$3,Orders!M5035=People!$B$5,People!$A$5)</f>
        <v>Chuck Magee</v>
      </c>
      <c r="W5035" s="3" t="str">
        <f>IFERROR(VLOOKUP(B5035,Returns!$B$2:$C$801,2),"No")</f>
        <v>Yes</v>
      </c>
    </row>
    <row r="5036" spans="1:23" x14ac:dyDescent="0.2">
      <c r="A5036" s="1">
        <v>5035</v>
      </c>
      <c r="B5036" t="s">
        <v>8568</v>
      </c>
      <c r="C5036" s="2">
        <v>42956</v>
      </c>
      <c r="D5036" s="2">
        <v>42960</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s="3" t="str" cm="1">
        <f t="array" ref="V5036">_xlfn.IFS(Orders!M5036=People!$B$2,People!$A$2,Orders!M5036=People!$B$3,People!$A$3,Orders!M5036=People!$B$4,People!$A$3,Orders!M5036=People!$B$5,People!$A$5)</f>
        <v>Chuck Magee</v>
      </c>
      <c r="W5036" s="3" t="str">
        <f>IFERROR(VLOOKUP(B5036,Returns!$B$2:$C$801,2),"No")</f>
        <v>Yes</v>
      </c>
    </row>
    <row r="5037" spans="1:23" hidden="1" x14ac:dyDescent="0.2">
      <c r="A5037" s="1">
        <v>5036</v>
      </c>
      <c r="B5037" t="s">
        <v>8569</v>
      </c>
      <c r="C5037" s="2">
        <v>42466</v>
      </c>
      <c r="D5037" s="2">
        <v>42472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s="3" t="str" cm="1">
        <f t="array" ref="V5037">_xlfn.IFS(Orders!M5037=People!$B$2,People!$A$2,Orders!M5037=People!$B$3,People!$A$3,Orders!M5037=People!$B$4,People!$A$3,Orders!M5037=People!$B$5,People!$A$5)</f>
        <v>Anna Andreadi</v>
      </c>
      <c r="W5037" s="3" t="str">
        <f>IFERROR(VLOOKUP(B5037,Returns!$B$2:$C$801,2),"No")</f>
        <v>Yes</v>
      </c>
    </row>
    <row r="5038" spans="1:23" hidden="1" x14ac:dyDescent="0.2">
      <c r="A5038" s="1">
        <v>5037</v>
      </c>
      <c r="B5038" t="s">
        <v>8569</v>
      </c>
      <c r="C5038" s="2">
        <v>42466</v>
      </c>
      <c r="D5038" s="2">
        <v>42472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s="3" t="str" cm="1">
        <f t="array" ref="V5038">_xlfn.IFS(Orders!M5038=People!$B$2,People!$A$2,Orders!M5038=People!$B$3,People!$A$3,Orders!M5038=People!$B$4,People!$A$3,Orders!M5038=People!$B$5,People!$A$5)</f>
        <v>Anna Andreadi</v>
      </c>
      <c r="W5038" s="3" t="str">
        <f>IFERROR(VLOOKUP(B5038,Returns!$B$2:$C$801,2),"No")</f>
        <v>Yes</v>
      </c>
    </row>
    <row r="5039" spans="1:23" x14ac:dyDescent="0.2">
      <c r="A5039" s="1">
        <v>5038</v>
      </c>
      <c r="B5039" t="s">
        <v>8570</v>
      </c>
      <c r="C5039" s="2">
        <v>43786</v>
      </c>
      <c r="D5039" s="2">
        <v>43790</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s="3" t="str" cm="1">
        <f t="array" ref="V5039">_xlfn.IFS(Orders!M5039=People!$B$2,People!$A$2,Orders!M5039=People!$B$3,People!$A$3,Orders!M5039=People!$B$4,People!$A$3,Orders!M5039=People!$B$5,People!$A$5)</f>
        <v>Chuck Magee</v>
      </c>
      <c r="W5039" s="3" t="str">
        <f>IFERROR(VLOOKUP(B5039,Returns!$B$2:$C$801,2),"No")</f>
        <v>Yes</v>
      </c>
    </row>
    <row r="5040" spans="1:23" x14ac:dyDescent="0.2">
      <c r="A5040" s="1">
        <v>5039</v>
      </c>
      <c r="B5040" t="s">
        <v>8571</v>
      </c>
      <c r="C5040" s="2">
        <v>42927</v>
      </c>
      <c r="D5040" s="2">
        <v>42928</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s="3" t="str" cm="1">
        <f t="array" ref="V5040">_xlfn.IFS(Orders!M5040=People!$B$2,People!$A$2,Orders!M5040=People!$B$3,People!$A$3,Orders!M5040=People!$B$4,People!$A$3,Orders!M5040=People!$B$5,People!$A$5)</f>
        <v>Chuck Magee</v>
      </c>
      <c r="W5040" s="3" t="str">
        <f>IFERROR(VLOOKUP(B5040,Returns!$B$2:$C$801,2),"No")</f>
        <v>Yes</v>
      </c>
    </row>
    <row r="5041" spans="1:23" x14ac:dyDescent="0.2">
      <c r="A5041" s="1">
        <v>5040</v>
      </c>
      <c r="B5041" t="s">
        <v>8571</v>
      </c>
      <c r="C5041" s="2">
        <v>42927</v>
      </c>
      <c r="D5041" s="2">
        <v>42928</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s="3" t="str" cm="1">
        <f t="array" ref="V5041">_xlfn.IFS(Orders!M5041=People!$B$2,People!$A$2,Orders!M5041=People!$B$3,People!$A$3,Orders!M5041=People!$B$4,People!$A$3,Orders!M5041=People!$B$5,People!$A$5)</f>
        <v>Chuck Magee</v>
      </c>
      <c r="W5041" s="3" t="str">
        <f>IFERROR(VLOOKUP(B5041,Returns!$B$2:$C$801,2),"No")</f>
        <v>Yes</v>
      </c>
    </row>
    <row r="5042" spans="1:23" x14ac:dyDescent="0.2">
      <c r="A5042" s="1">
        <v>5041</v>
      </c>
      <c r="B5042" t="s">
        <v>8571</v>
      </c>
      <c r="C5042" s="2">
        <v>42927</v>
      </c>
      <c r="D5042" s="2">
        <v>42928</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s="3" t="str" cm="1">
        <f t="array" ref="V5042">_xlfn.IFS(Orders!M5042=People!$B$2,People!$A$2,Orders!M5042=People!$B$3,People!$A$3,Orders!M5042=People!$B$4,People!$A$3,Orders!M5042=People!$B$5,People!$A$5)</f>
        <v>Chuck Magee</v>
      </c>
      <c r="W5042" s="3" t="str">
        <f>IFERROR(VLOOKUP(B5042,Returns!$B$2:$C$801,2),"No")</f>
        <v>Yes</v>
      </c>
    </row>
    <row r="5043" spans="1:23" hidden="1" x14ac:dyDescent="0.2">
      <c r="A5043" s="1">
        <v>5042</v>
      </c>
      <c r="B5043" t="s">
        <v>8572</v>
      </c>
      <c r="C5043" s="2">
        <v>43414</v>
      </c>
      <c r="D5043" s="2">
        <v>43417</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s="3" t="str" cm="1">
        <f t="array" ref="V5043">_xlfn.IFS(Orders!M5043=People!$B$2,People!$A$2,Orders!M5043=People!$B$3,People!$A$3,Orders!M5043=People!$B$4,People!$A$3,Orders!M5043=People!$B$5,People!$A$5)</f>
        <v>Anna Andreadi</v>
      </c>
      <c r="W5043" s="3" t="str">
        <f>IFERROR(VLOOKUP(B5043,Returns!$B$2:$C$801,2),"No")</f>
        <v>Yes</v>
      </c>
    </row>
    <row r="5044" spans="1:23" hidden="1" x14ac:dyDescent="0.2">
      <c r="A5044" s="1">
        <v>5043</v>
      </c>
      <c r="B5044" t="s">
        <v>8572</v>
      </c>
      <c r="C5044" s="2">
        <v>43414</v>
      </c>
      <c r="D5044" s="2">
        <v>43417</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s="3" t="str" cm="1">
        <f t="array" ref="V5044">_xlfn.IFS(Orders!M5044=People!$B$2,People!$A$2,Orders!M5044=People!$B$3,People!$A$3,Orders!M5044=People!$B$4,People!$A$3,Orders!M5044=People!$B$5,People!$A$5)</f>
        <v>Anna Andreadi</v>
      </c>
      <c r="W5044" s="3" t="str">
        <f>IFERROR(VLOOKUP(B5044,Returns!$B$2:$C$801,2),"No")</f>
        <v>Yes</v>
      </c>
    </row>
    <row r="5045" spans="1:23" hidden="1" x14ac:dyDescent="0.2">
      <c r="A5045" s="1">
        <v>5044</v>
      </c>
      <c r="B5045" t="s">
        <v>8572</v>
      </c>
      <c r="C5045" s="2">
        <v>43414</v>
      </c>
      <c r="D5045" s="2">
        <v>43417</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s="3" t="str" cm="1">
        <f t="array" ref="V5045">_xlfn.IFS(Orders!M5045=People!$B$2,People!$A$2,Orders!M5045=People!$B$3,People!$A$3,Orders!M5045=People!$B$4,People!$A$3,Orders!M5045=People!$B$5,People!$A$5)</f>
        <v>Anna Andreadi</v>
      </c>
      <c r="W5045" s="3" t="str">
        <f>IFERROR(VLOOKUP(B5045,Returns!$B$2:$C$801,2),"No")</f>
        <v>Yes</v>
      </c>
    </row>
    <row r="5046" spans="1:23" hidden="1" x14ac:dyDescent="0.2">
      <c r="A5046" s="1">
        <v>5045</v>
      </c>
      <c r="B5046" t="s">
        <v>8572</v>
      </c>
      <c r="C5046" s="2">
        <v>43414</v>
      </c>
      <c r="D5046" s="2">
        <v>43417</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s="3" t="str" cm="1">
        <f t="array" ref="V5046">_xlfn.IFS(Orders!M5046=People!$B$2,People!$A$2,Orders!M5046=People!$B$3,People!$A$3,Orders!M5046=People!$B$4,People!$A$3,Orders!M5046=People!$B$5,People!$A$5)</f>
        <v>Anna Andreadi</v>
      </c>
      <c r="W5046" s="3" t="str">
        <f>IFERROR(VLOOKUP(B5046,Returns!$B$2:$C$801,2),"No")</f>
        <v>Yes</v>
      </c>
    </row>
    <row r="5047" spans="1:23" hidden="1" x14ac:dyDescent="0.2">
      <c r="A5047" s="1">
        <v>5046</v>
      </c>
      <c r="B5047" t="s">
        <v>8572</v>
      </c>
      <c r="C5047" s="2">
        <v>43414</v>
      </c>
      <c r="D5047" s="2">
        <v>43417</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s="3" t="str" cm="1">
        <f t="array" ref="V5047">_xlfn.IFS(Orders!M5047=People!$B$2,People!$A$2,Orders!M5047=People!$B$3,People!$A$3,Orders!M5047=People!$B$4,People!$A$3,Orders!M5047=People!$B$5,People!$A$5)</f>
        <v>Anna Andreadi</v>
      </c>
      <c r="W5047" s="3" t="str">
        <f>IFERROR(VLOOKUP(B5047,Returns!$B$2:$C$801,2),"No")</f>
        <v>Yes</v>
      </c>
    </row>
    <row r="5048" spans="1:23" hidden="1" x14ac:dyDescent="0.2">
      <c r="A5048" s="1">
        <v>5047</v>
      </c>
      <c r="B5048" t="s">
        <v>8572</v>
      </c>
      <c r="C5048" s="2">
        <v>43414</v>
      </c>
      <c r="D5048" s="2">
        <v>43417</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s="3" t="str" cm="1">
        <f t="array" ref="V5048">_xlfn.IFS(Orders!M5048=People!$B$2,People!$A$2,Orders!M5048=People!$B$3,People!$A$3,Orders!M5048=People!$B$4,People!$A$3,Orders!M5048=People!$B$5,People!$A$5)</f>
        <v>Anna Andreadi</v>
      </c>
      <c r="W5048" s="3" t="str">
        <f>IFERROR(VLOOKUP(B5048,Returns!$B$2:$C$801,2),"No")</f>
        <v>Yes</v>
      </c>
    </row>
    <row r="5049" spans="1:23" hidden="1" x14ac:dyDescent="0.2">
      <c r="A5049" s="1">
        <v>5048</v>
      </c>
      <c r="B5049" t="s">
        <v>8572</v>
      </c>
      <c r="C5049" s="2">
        <v>43414</v>
      </c>
      <c r="D5049" s="2">
        <v>43417</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s="3" t="str" cm="1">
        <f t="array" ref="V5049">_xlfn.IFS(Orders!M5049=People!$B$2,People!$A$2,Orders!M5049=People!$B$3,People!$A$3,Orders!M5049=People!$B$4,People!$A$3,Orders!M5049=People!$B$5,People!$A$5)</f>
        <v>Anna Andreadi</v>
      </c>
      <c r="W5049" s="3" t="str">
        <f>IFERROR(VLOOKUP(B5049,Returns!$B$2:$C$801,2),"No")</f>
        <v>Yes</v>
      </c>
    </row>
    <row r="5050" spans="1:23" x14ac:dyDescent="0.2">
      <c r="A5050" s="1">
        <v>5049</v>
      </c>
      <c r="B5050" t="s">
        <v>8573</v>
      </c>
      <c r="C5050" s="2">
        <v>42460</v>
      </c>
      <c r="D5050" s="2">
        <v>42464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s="3" t="str" cm="1">
        <f t="array" ref="V5050">_xlfn.IFS(Orders!M5050=People!$B$2,People!$A$2,Orders!M5050=People!$B$3,People!$A$3,Orders!M5050=People!$B$4,People!$A$3,Orders!M5050=People!$B$5,People!$A$5)</f>
        <v>Chuck Magee</v>
      </c>
      <c r="W5050" s="3" t="str">
        <f>IFERROR(VLOOKUP(B5050,Returns!$B$2:$C$801,2),"No")</f>
        <v>Yes</v>
      </c>
    </row>
    <row r="5051" spans="1:23" x14ac:dyDescent="0.2">
      <c r="A5051" s="1">
        <v>5050</v>
      </c>
      <c r="B5051" t="s">
        <v>8573</v>
      </c>
      <c r="C5051" s="2">
        <v>42460</v>
      </c>
      <c r="D5051" s="2">
        <v>42464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s="3" t="str" cm="1">
        <f t="array" ref="V5051">_xlfn.IFS(Orders!M5051=People!$B$2,People!$A$2,Orders!M5051=People!$B$3,People!$A$3,Orders!M5051=People!$B$4,People!$A$3,Orders!M5051=People!$B$5,People!$A$5)</f>
        <v>Chuck Magee</v>
      </c>
      <c r="W5051" s="3" t="str">
        <f>IFERROR(VLOOKUP(B5051,Returns!$B$2:$C$801,2),"No")</f>
        <v>Yes</v>
      </c>
    </row>
    <row r="5052" spans="1:23" hidden="1" x14ac:dyDescent="0.2">
      <c r="A5052" s="1">
        <v>5051</v>
      </c>
      <c r="B5052" t="s">
        <v>8574</v>
      </c>
      <c r="C5052" s="2">
        <v>42996</v>
      </c>
      <c r="D5052" s="2">
        <v>43002</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s="3" t="str" cm="1">
        <f t="array" ref="V5052">_xlfn.IFS(Orders!M5052=People!$B$2,People!$A$2,Orders!M5052=People!$B$3,People!$A$3,Orders!M5052=People!$B$4,People!$A$3,Orders!M5052=People!$B$5,People!$A$5)</f>
        <v>Anna Andreadi</v>
      </c>
      <c r="W5052" s="3" t="str">
        <f>IFERROR(VLOOKUP(B5052,Returns!$B$2:$C$801,2),"No")</f>
        <v>Yes</v>
      </c>
    </row>
    <row r="5053" spans="1:23" x14ac:dyDescent="0.2">
      <c r="A5053" s="1">
        <v>5052</v>
      </c>
      <c r="B5053" t="s">
        <v>8575</v>
      </c>
      <c r="C5053" s="2">
        <v>43046</v>
      </c>
      <c r="D5053" s="2">
        <v>43050</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s="3" t="str" cm="1">
        <f t="array" ref="V5053">_xlfn.IFS(Orders!M5053=People!$B$2,People!$A$2,Orders!M5053=People!$B$3,People!$A$3,Orders!M5053=People!$B$4,People!$A$3,Orders!M5053=People!$B$5,People!$A$5)</f>
        <v>Chuck Magee</v>
      </c>
      <c r="W5053" s="3" t="str">
        <f>IFERROR(VLOOKUP(B5053,Returns!$B$2:$C$801,2),"No")</f>
        <v>Yes</v>
      </c>
    </row>
    <row r="5054" spans="1:23" hidden="1" x14ac:dyDescent="0.2">
      <c r="A5054" s="1">
        <v>5053</v>
      </c>
      <c r="B5054" t="s">
        <v>8576</v>
      </c>
      <c r="C5054" s="2">
        <v>43604</v>
      </c>
      <c r="D5054" s="2">
        <v>43604</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s="3" t="str" cm="1">
        <f t="array" ref="V5054">_xlfn.IFS(Orders!M5054=People!$B$2,People!$A$2,Orders!M5054=People!$B$3,People!$A$3,Orders!M5054=People!$B$4,People!$A$3,Orders!M5054=People!$B$5,People!$A$5)</f>
        <v>Cassandra Brandow</v>
      </c>
      <c r="W5054" s="3" t="str">
        <f>IFERROR(VLOOKUP(B5054,Returns!$B$2:$C$801,2),"No")</f>
        <v>Yes</v>
      </c>
    </row>
    <row r="5055" spans="1:23" x14ac:dyDescent="0.2">
      <c r="A5055" s="1">
        <v>5054</v>
      </c>
      <c r="B5055" t="s">
        <v>8577</v>
      </c>
      <c r="C5055" s="2">
        <v>42738</v>
      </c>
      <c r="D5055" s="2">
        <v>42743</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s="3" t="str" cm="1">
        <f t="array" ref="V5055">_xlfn.IFS(Orders!M5055=People!$B$2,People!$A$2,Orders!M5055=People!$B$3,People!$A$3,Orders!M5055=People!$B$4,People!$A$3,Orders!M5055=People!$B$5,People!$A$5)</f>
        <v>Chuck Magee</v>
      </c>
      <c r="W5055" s="3" t="str">
        <f>IFERROR(VLOOKUP(B5055,Returns!$B$2:$C$801,2),"No")</f>
        <v>Yes</v>
      </c>
    </row>
    <row r="5056" spans="1:23" x14ac:dyDescent="0.2">
      <c r="A5056" s="1">
        <v>5055</v>
      </c>
      <c r="B5056" t="s">
        <v>8577</v>
      </c>
      <c r="C5056" s="2">
        <v>42738</v>
      </c>
      <c r="D5056" s="2">
        <v>42743</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s="3" t="str" cm="1">
        <f t="array" ref="V5056">_xlfn.IFS(Orders!M5056=People!$B$2,People!$A$2,Orders!M5056=People!$B$3,People!$A$3,Orders!M5056=People!$B$4,People!$A$3,Orders!M5056=People!$B$5,People!$A$5)</f>
        <v>Chuck Magee</v>
      </c>
      <c r="W5056" s="3" t="str">
        <f>IFERROR(VLOOKUP(B5056,Returns!$B$2:$C$801,2),"No")</f>
        <v>Yes</v>
      </c>
    </row>
    <row r="5057" spans="1:23" x14ac:dyDescent="0.2">
      <c r="A5057" s="1">
        <v>5056</v>
      </c>
      <c r="B5057" t="s">
        <v>8577</v>
      </c>
      <c r="C5057" s="2">
        <v>42738</v>
      </c>
      <c r="D5057" s="2">
        <v>42743</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s="3" t="str" cm="1">
        <f t="array" ref="V5057">_xlfn.IFS(Orders!M5057=People!$B$2,People!$A$2,Orders!M5057=People!$B$3,People!$A$3,Orders!M5057=People!$B$4,People!$A$3,Orders!M5057=People!$B$5,People!$A$5)</f>
        <v>Chuck Magee</v>
      </c>
      <c r="W5057" s="3" t="str">
        <f>IFERROR(VLOOKUP(B5057,Returns!$B$2:$C$801,2),"No")</f>
        <v>Yes</v>
      </c>
    </row>
    <row r="5058" spans="1:23" hidden="1" x14ac:dyDescent="0.2">
      <c r="A5058" s="1">
        <v>5057</v>
      </c>
      <c r="B5058" t="s">
        <v>6028</v>
      </c>
      <c r="C5058" s="2">
        <v>42986</v>
      </c>
      <c r="D5058" s="2">
        <v>42989</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s="3" t="str" cm="1">
        <f t="array" ref="V5058">_xlfn.IFS(Orders!M5058=People!$B$2,People!$A$2,Orders!M5058=People!$B$3,People!$A$3,Orders!M5058=People!$B$4,People!$A$3,Orders!M5058=People!$B$5,People!$A$5)</f>
        <v>Anna Andreadi</v>
      </c>
      <c r="W5058" s="3" t="str">
        <f>IFERROR(VLOOKUP(B5058,Returns!$B$2:$C$801,2),"No")</f>
        <v>Yes</v>
      </c>
    </row>
    <row r="5059" spans="1:23" hidden="1" x14ac:dyDescent="0.2">
      <c r="A5059" s="1">
        <v>5058</v>
      </c>
      <c r="B5059" t="s">
        <v>6028</v>
      </c>
      <c r="C5059" s="2">
        <v>42986</v>
      </c>
      <c r="D5059" s="2">
        <v>42989</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s="3" t="str" cm="1">
        <f t="array" ref="V5059">_xlfn.IFS(Orders!M5059=People!$B$2,People!$A$2,Orders!M5059=People!$B$3,People!$A$3,Orders!M5059=People!$B$4,People!$A$3,Orders!M5059=People!$B$5,People!$A$5)</f>
        <v>Anna Andreadi</v>
      </c>
      <c r="W5059" s="3" t="str">
        <f>IFERROR(VLOOKUP(B5059,Returns!$B$2:$C$801,2),"No")</f>
        <v>Yes</v>
      </c>
    </row>
    <row r="5060" spans="1:23" x14ac:dyDescent="0.2">
      <c r="A5060" s="1">
        <v>5059</v>
      </c>
      <c r="B5060" t="s">
        <v>8578</v>
      </c>
      <c r="C5060" s="2">
        <v>43193</v>
      </c>
      <c r="D5060" s="2">
        <v>43197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s="3" t="str" cm="1">
        <f t="array" ref="V5060">_xlfn.IFS(Orders!M5060=People!$B$2,People!$A$2,Orders!M5060=People!$B$3,People!$A$3,Orders!M5060=People!$B$4,People!$A$3,Orders!M5060=People!$B$5,People!$A$5)</f>
        <v>Chuck Magee</v>
      </c>
      <c r="W5060" s="3" t="str">
        <f>IFERROR(VLOOKUP(B5060,Returns!$B$2:$C$801,2),"No")</f>
        <v>Yes</v>
      </c>
    </row>
    <row r="5061" spans="1:23" hidden="1" x14ac:dyDescent="0.2">
      <c r="A5061" s="1">
        <v>5060</v>
      </c>
      <c r="B5061" t="s">
        <v>8579</v>
      </c>
      <c r="C5061" s="2">
        <v>43439</v>
      </c>
      <c r="D5061" s="2">
        <v>43441</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s="3" t="str" cm="1">
        <f t="array" ref="V5061">_xlfn.IFS(Orders!M5061=People!$B$2,People!$A$2,Orders!M5061=People!$B$3,People!$A$3,Orders!M5061=People!$B$4,People!$A$3,Orders!M5061=People!$B$5,People!$A$5)</f>
        <v>Cassandra Brandow</v>
      </c>
      <c r="W5061" s="3" t="str">
        <f>IFERROR(VLOOKUP(B5061,Returns!$B$2:$C$801,2),"No")</f>
        <v>Yes</v>
      </c>
    </row>
    <row r="5062" spans="1:23" hidden="1" x14ac:dyDescent="0.2">
      <c r="A5062" s="1">
        <v>5061</v>
      </c>
      <c r="B5062" t="s">
        <v>8579</v>
      </c>
      <c r="C5062" s="2">
        <v>43439</v>
      </c>
      <c r="D5062" s="2">
        <v>43441</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s="3" t="str" cm="1">
        <f t="array" ref="V5062">_xlfn.IFS(Orders!M5062=People!$B$2,People!$A$2,Orders!M5062=People!$B$3,People!$A$3,Orders!M5062=People!$B$4,People!$A$3,Orders!M5062=People!$B$5,People!$A$5)</f>
        <v>Cassandra Brandow</v>
      </c>
      <c r="W5062" s="3" t="str">
        <f>IFERROR(VLOOKUP(B5062,Returns!$B$2:$C$801,2),"No")</f>
        <v>Yes</v>
      </c>
    </row>
    <row r="5063" spans="1:23" x14ac:dyDescent="0.2">
      <c r="A5063" s="1">
        <v>5062</v>
      </c>
      <c r="B5063" t="s">
        <v>8580</v>
      </c>
      <c r="C5063" s="2">
        <v>42863</v>
      </c>
      <c r="D5063" s="2">
        <v>42867</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s="3" t="str" cm="1">
        <f t="array" ref="V5063">_xlfn.IFS(Orders!M5063=People!$B$2,People!$A$2,Orders!M5063=People!$B$3,People!$A$3,Orders!M5063=People!$B$4,People!$A$3,Orders!M5063=People!$B$5,People!$A$5)</f>
        <v>Chuck Magee</v>
      </c>
      <c r="W5063" s="3" t="str">
        <f>IFERROR(VLOOKUP(B5063,Returns!$B$2:$C$801,2),"No")</f>
        <v>Yes</v>
      </c>
    </row>
    <row r="5064" spans="1:23" x14ac:dyDescent="0.2">
      <c r="A5064" s="1">
        <v>5063</v>
      </c>
      <c r="B5064" t="s">
        <v>8580</v>
      </c>
      <c r="C5064" s="2">
        <v>42863</v>
      </c>
      <c r="D5064" s="2">
        <v>42867</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s="3" t="str" cm="1">
        <f t="array" ref="V5064">_xlfn.IFS(Orders!M5064=People!$B$2,People!$A$2,Orders!M5064=People!$B$3,People!$A$3,Orders!M5064=People!$B$4,People!$A$3,Orders!M5064=People!$B$5,People!$A$5)</f>
        <v>Chuck Magee</v>
      </c>
      <c r="W5064" s="3" t="str">
        <f>IFERROR(VLOOKUP(B5064,Returns!$B$2:$C$801,2),"No")</f>
        <v>Yes</v>
      </c>
    </row>
    <row r="5065" spans="1:23" x14ac:dyDescent="0.2">
      <c r="A5065" s="1">
        <v>5064</v>
      </c>
      <c r="B5065" t="s">
        <v>8580</v>
      </c>
      <c r="C5065" s="2">
        <v>42863</v>
      </c>
      <c r="D5065" s="2">
        <v>42867</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s="3" t="str" cm="1">
        <f t="array" ref="V5065">_xlfn.IFS(Orders!M5065=People!$B$2,People!$A$2,Orders!M5065=People!$B$3,People!$A$3,Orders!M5065=People!$B$4,People!$A$3,Orders!M5065=People!$B$5,People!$A$5)</f>
        <v>Chuck Magee</v>
      </c>
      <c r="W5065" s="3" t="str">
        <f>IFERROR(VLOOKUP(B5065,Returns!$B$2:$C$801,2),"No")</f>
        <v>Yes</v>
      </c>
    </row>
    <row r="5066" spans="1:23" x14ac:dyDescent="0.2">
      <c r="A5066" s="1">
        <v>5065</v>
      </c>
      <c r="B5066" t="s">
        <v>8581</v>
      </c>
      <c r="C5066" s="2">
        <v>43730</v>
      </c>
      <c r="D5066" s="2">
        <v>43732</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s="3" t="str" cm="1">
        <f t="array" ref="V5066">_xlfn.IFS(Orders!M5066=People!$B$2,People!$A$2,Orders!M5066=People!$B$3,People!$A$3,Orders!M5066=People!$B$4,People!$A$3,Orders!M5066=People!$B$5,People!$A$5)</f>
        <v>Chuck Magee</v>
      </c>
      <c r="W5066" s="3" t="str">
        <f>IFERROR(VLOOKUP(B5066,Returns!$B$2:$C$801,2),"No")</f>
        <v>Yes</v>
      </c>
    </row>
    <row r="5067" spans="1:23" hidden="1" x14ac:dyDescent="0.2">
      <c r="A5067" s="1">
        <v>5066</v>
      </c>
      <c r="B5067" t="s">
        <v>8582</v>
      </c>
      <c r="C5067" s="2">
        <v>43799</v>
      </c>
      <c r="D5067" s="2">
        <v>43806</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s="3" t="str" cm="1">
        <f t="array" ref="V5067">_xlfn.IFS(Orders!M5067=People!$B$2,People!$A$2,Orders!M5067=People!$B$3,People!$A$3,Orders!M5067=People!$B$4,People!$A$3,Orders!M5067=People!$B$5,People!$A$5)</f>
        <v>Cassandra Brandow</v>
      </c>
      <c r="W5067" s="3" t="str">
        <f>IFERROR(VLOOKUP(B5067,Returns!$B$2:$C$801,2),"No")</f>
        <v>Yes</v>
      </c>
    </row>
    <row r="5068" spans="1:23" hidden="1" x14ac:dyDescent="0.2">
      <c r="A5068" s="1">
        <v>5067</v>
      </c>
      <c r="B5068" t="s">
        <v>8582</v>
      </c>
      <c r="C5068" s="2">
        <v>43799</v>
      </c>
      <c r="D5068" s="2">
        <v>43806</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s="3" t="str" cm="1">
        <f t="array" ref="V5068">_xlfn.IFS(Orders!M5068=People!$B$2,People!$A$2,Orders!M5068=People!$B$3,People!$A$3,Orders!M5068=People!$B$4,People!$A$3,Orders!M5068=People!$B$5,People!$A$5)</f>
        <v>Cassandra Brandow</v>
      </c>
      <c r="W5068" s="3" t="str">
        <f>IFERROR(VLOOKUP(B5068,Returns!$B$2:$C$801,2),"No")</f>
        <v>Yes</v>
      </c>
    </row>
    <row r="5069" spans="1:23" hidden="1" x14ac:dyDescent="0.2">
      <c r="A5069" s="1">
        <v>5068</v>
      </c>
      <c r="B5069" t="s">
        <v>8583</v>
      </c>
      <c r="C5069" s="2">
        <v>43480</v>
      </c>
      <c r="D5069" s="2">
        <v>43484</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s="3" t="str" cm="1">
        <f t="array" ref="V5069">_xlfn.IFS(Orders!M5069=People!$B$2,People!$A$2,Orders!M5069=People!$B$3,People!$A$3,Orders!M5069=People!$B$4,People!$A$3,Orders!M5069=People!$B$5,People!$A$5)</f>
        <v>Anna Andreadi</v>
      </c>
      <c r="W5069" s="3" t="str">
        <f>IFERROR(VLOOKUP(B5069,Returns!$B$2:$C$801,2),"No")</f>
        <v>Yes</v>
      </c>
    </row>
    <row r="5070" spans="1:23" x14ac:dyDescent="0.2">
      <c r="A5070" s="1">
        <v>5069</v>
      </c>
      <c r="B5070" t="s">
        <v>8584</v>
      </c>
      <c r="C5070" s="2">
        <v>42590</v>
      </c>
      <c r="D5070" s="2">
        <v>42594</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s="3" t="str" cm="1">
        <f t="array" ref="V5070">_xlfn.IFS(Orders!M5070=People!$B$2,People!$A$2,Orders!M5070=People!$B$3,People!$A$3,Orders!M5070=People!$B$4,People!$A$3,Orders!M5070=People!$B$5,People!$A$5)</f>
        <v>Chuck Magee</v>
      </c>
      <c r="W5070" s="3" t="str">
        <f>IFERROR(VLOOKUP(B5070,Returns!$B$2:$C$801,2),"No")</f>
        <v>Yes</v>
      </c>
    </row>
    <row r="5071" spans="1:23" x14ac:dyDescent="0.2">
      <c r="A5071" s="1">
        <v>5070</v>
      </c>
      <c r="B5071" t="s">
        <v>8584</v>
      </c>
      <c r="C5071" s="2">
        <v>42590</v>
      </c>
      <c r="D5071" s="2">
        <v>42594</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s="3" t="str" cm="1">
        <f t="array" ref="V5071">_xlfn.IFS(Orders!M5071=People!$B$2,People!$A$2,Orders!M5071=People!$B$3,People!$A$3,Orders!M5071=People!$B$4,People!$A$3,Orders!M5071=People!$B$5,People!$A$5)</f>
        <v>Chuck Magee</v>
      </c>
      <c r="W5071" s="3" t="str">
        <f>IFERROR(VLOOKUP(B5071,Returns!$B$2:$C$801,2),"No")</f>
        <v>Yes</v>
      </c>
    </row>
    <row r="5072" spans="1:23" x14ac:dyDescent="0.2">
      <c r="A5072" s="1">
        <v>5071</v>
      </c>
      <c r="B5072" t="s">
        <v>8584</v>
      </c>
      <c r="C5072" s="2">
        <v>42590</v>
      </c>
      <c r="D5072" s="2">
        <v>42594</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s="3" t="str" cm="1">
        <f t="array" ref="V5072">_xlfn.IFS(Orders!M5072=People!$B$2,People!$A$2,Orders!M5072=People!$B$3,People!$A$3,Orders!M5072=People!$B$4,People!$A$3,Orders!M5072=People!$B$5,People!$A$5)</f>
        <v>Chuck Magee</v>
      </c>
      <c r="W5072" s="3" t="str">
        <f>IFERROR(VLOOKUP(B5072,Returns!$B$2:$C$801,2),"No")</f>
        <v>Yes</v>
      </c>
    </row>
    <row r="5073" spans="1:23" x14ac:dyDescent="0.2">
      <c r="A5073" s="1">
        <v>5072</v>
      </c>
      <c r="B5073" t="s">
        <v>8584</v>
      </c>
      <c r="C5073" s="2">
        <v>42590</v>
      </c>
      <c r="D5073" s="2">
        <v>42594</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s="3" t="str" cm="1">
        <f t="array" ref="V5073">_xlfn.IFS(Orders!M5073=People!$B$2,People!$A$2,Orders!M5073=People!$B$3,People!$A$3,Orders!M5073=People!$B$4,People!$A$3,Orders!M5073=People!$B$5,People!$A$5)</f>
        <v>Chuck Magee</v>
      </c>
      <c r="W5073" s="3" t="str">
        <f>IFERROR(VLOOKUP(B5073,Returns!$B$2:$C$801,2),"No")</f>
        <v>Yes</v>
      </c>
    </row>
    <row r="5074" spans="1:23" x14ac:dyDescent="0.2">
      <c r="A5074" s="1">
        <v>5073</v>
      </c>
      <c r="B5074" t="s">
        <v>8584</v>
      </c>
      <c r="C5074" s="2">
        <v>42590</v>
      </c>
      <c r="D5074" s="2">
        <v>42594</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s="3" t="str" cm="1">
        <f t="array" ref="V5074">_xlfn.IFS(Orders!M5074=People!$B$2,People!$A$2,Orders!M5074=People!$B$3,People!$A$3,Orders!M5074=People!$B$4,People!$A$3,Orders!M5074=People!$B$5,People!$A$5)</f>
        <v>Chuck Magee</v>
      </c>
      <c r="W5074" s="3" t="str">
        <f>IFERROR(VLOOKUP(B5074,Returns!$B$2:$C$801,2),"No")</f>
        <v>Yes</v>
      </c>
    </row>
    <row r="5075" spans="1:23" hidden="1" x14ac:dyDescent="0.2">
      <c r="A5075" s="1">
        <v>5074</v>
      </c>
      <c r="B5075" t="s">
        <v>8585</v>
      </c>
      <c r="C5075" s="2">
        <v>43044</v>
      </c>
      <c r="D5075" s="2">
        <v>43044</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s="3" t="str" cm="1">
        <f t="array" ref="V5075">_xlfn.IFS(Orders!M5075=People!$B$2,People!$A$2,Orders!M5075=People!$B$3,People!$A$3,Orders!M5075=People!$B$4,People!$A$3,Orders!M5075=People!$B$5,People!$A$5)</f>
        <v>Anna Andreadi</v>
      </c>
      <c r="W5075" s="3" t="str">
        <f>IFERROR(VLOOKUP(B5075,Returns!$B$2:$C$801,2),"No")</f>
        <v>Yes</v>
      </c>
    </row>
    <row r="5076" spans="1:23" hidden="1" x14ac:dyDescent="0.2">
      <c r="A5076" s="1">
        <v>5075</v>
      </c>
      <c r="B5076" t="s">
        <v>8586</v>
      </c>
      <c r="C5076" s="2">
        <v>43580</v>
      </c>
      <c r="D5076" s="2">
        <v>43584</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s="3" t="str" cm="1">
        <f t="array" ref="V5076">_xlfn.IFS(Orders!M5076=People!$B$2,People!$A$2,Orders!M5076=People!$B$3,People!$A$3,Orders!M5076=People!$B$4,People!$A$3,Orders!M5076=People!$B$5,People!$A$5)</f>
        <v>Anna Andreadi</v>
      </c>
      <c r="W5076" s="3" t="str">
        <f>IFERROR(VLOOKUP(B5076,Returns!$B$2:$C$801,2),"No")</f>
        <v>Yes</v>
      </c>
    </row>
    <row r="5077" spans="1:23" x14ac:dyDescent="0.2">
      <c r="A5077" s="1">
        <v>5076</v>
      </c>
      <c r="B5077" t="s">
        <v>8587</v>
      </c>
      <c r="C5077" s="2">
        <v>42480</v>
      </c>
      <c r="D5077" s="2">
        <v>42482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s="3" t="str" cm="1">
        <f t="array" ref="V5077">_xlfn.IFS(Orders!M5077=People!$B$2,People!$A$2,Orders!M5077=People!$B$3,People!$A$3,Orders!M5077=People!$B$4,People!$A$3,Orders!M5077=People!$B$5,People!$A$5)</f>
        <v>Chuck Magee</v>
      </c>
      <c r="W5077" s="3" t="str">
        <f>IFERROR(VLOOKUP(B5077,Returns!$B$2:$C$801,2),"No")</f>
        <v>Yes</v>
      </c>
    </row>
    <row r="5078" spans="1:23" x14ac:dyDescent="0.2">
      <c r="A5078" s="1">
        <v>5077</v>
      </c>
      <c r="B5078" t="s">
        <v>8587</v>
      </c>
      <c r="C5078" s="2">
        <v>42480</v>
      </c>
      <c r="D5078" s="2">
        <v>42482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s="3" t="str" cm="1">
        <f t="array" ref="V5078">_xlfn.IFS(Orders!M5078=People!$B$2,People!$A$2,Orders!M5078=People!$B$3,People!$A$3,Orders!M5078=People!$B$4,People!$A$3,Orders!M5078=People!$B$5,People!$A$5)</f>
        <v>Chuck Magee</v>
      </c>
      <c r="W5078" s="3" t="str">
        <f>IFERROR(VLOOKUP(B5078,Returns!$B$2:$C$801,2),"No")</f>
        <v>Yes</v>
      </c>
    </row>
    <row r="5079" spans="1:23" x14ac:dyDescent="0.2">
      <c r="A5079" s="1">
        <v>5078</v>
      </c>
      <c r="B5079" t="s">
        <v>8587</v>
      </c>
      <c r="C5079" s="2">
        <v>42480</v>
      </c>
      <c r="D5079" s="2">
        <v>42482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s="3" t="str" cm="1">
        <f t="array" ref="V5079">_xlfn.IFS(Orders!M5079=People!$B$2,People!$A$2,Orders!M5079=People!$B$3,People!$A$3,Orders!M5079=People!$B$4,People!$A$3,Orders!M5079=People!$B$5,People!$A$5)</f>
        <v>Chuck Magee</v>
      </c>
      <c r="W5079" s="3" t="str">
        <f>IFERROR(VLOOKUP(B5079,Returns!$B$2:$C$801,2),"No")</f>
        <v>Yes</v>
      </c>
    </row>
    <row r="5080" spans="1:23" x14ac:dyDescent="0.2">
      <c r="A5080" s="1">
        <v>5079</v>
      </c>
      <c r="B5080" t="s">
        <v>8588</v>
      </c>
      <c r="C5080" s="2">
        <v>43780</v>
      </c>
      <c r="D5080" s="2">
        <v>43786</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s="3" t="str" cm="1">
        <f t="array" ref="V5080">_xlfn.IFS(Orders!M5080=People!$B$2,People!$A$2,Orders!M5080=People!$B$3,People!$A$3,Orders!M5080=People!$B$4,People!$A$3,Orders!M5080=People!$B$5,People!$A$5)</f>
        <v>Chuck Magee</v>
      </c>
      <c r="W5080" s="3" t="str">
        <f>IFERROR(VLOOKUP(B5080,Returns!$B$2:$C$801,2),"No")</f>
        <v>Yes</v>
      </c>
    </row>
    <row r="5081" spans="1:23" hidden="1" x14ac:dyDescent="0.2">
      <c r="A5081" s="1">
        <v>5080</v>
      </c>
      <c r="B5081" t="s">
        <v>8589</v>
      </c>
      <c r="C5081" s="2">
        <v>43794</v>
      </c>
      <c r="D5081" s="2">
        <v>43798</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s="3" t="str" cm="1">
        <f t="array" ref="V5081">_xlfn.IFS(Orders!M5081=People!$B$2,People!$A$2,Orders!M5081=People!$B$3,People!$A$3,Orders!M5081=People!$B$4,People!$A$3,Orders!M5081=People!$B$5,People!$A$5)</f>
        <v>Anna Andreadi</v>
      </c>
      <c r="W5081" s="3" t="str">
        <f>IFERROR(VLOOKUP(B5081,Returns!$B$2:$C$801,2),"No")</f>
        <v>Yes</v>
      </c>
    </row>
    <row r="5082" spans="1:23" hidden="1" x14ac:dyDescent="0.2">
      <c r="A5082" s="1">
        <v>5081</v>
      </c>
      <c r="B5082" t="s">
        <v>8589</v>
      </c>
      <c r="C5082" s="2">
        <v>43794</v>
      </c>
      <c r="D5082" s="2">
        <v>43798</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s="3" t="str" cm="1">
        <f t="array" ref="V5082">_xlfn.IFS(Orders!M5082=People!$B$2,People!$A$2,Orders!M5082=People!$B$3,People!$A$3,Orders!M5082=People!$B$4,People!$A$3,Orders!M5082=People!$B$5,People!$A$5)</f>
        <v>Anna Andreadi</v>
      </c>
      <c r="W5082" s="3" t="str">
        <f>IFERROR(VLOOKUP(B5082,Returns!$B$2:$C$801,2),"No")</f>
        <v>Yes</v>
      </c>
    </row>
    <row r="5083" spans="1:23" x14ac:dyDescent="0.2">
      <c r="A5083" s="1">
        <v>5082</v>
      </c>
      <c r="B5083" t="s">
        <v>8590</v>
      </c>
      <c r="C5083" s="2">
        <v>43087</v>
      </c>
      <c r="D5083" s="2">
        <v>43087</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s="3" t="str" cm="1">
        <f t="array" ref="V5083">_xlfn.IFS(Orders!M5083=People!$B$2,People!$A$2,Orders!M5083=People!$B$3,People!$A$3,Orders!M5083=People!$B$4,People!$A$3,Orders!M5083=People!$B$5,People!$A$5)</f>
        <v>Chuck Magee</v>
      </c>
      <c r="W5083" s="3" t="str">
        <f>IFERROR(VLOOKUP(B5083,Returns!$B$2:$C$801,2),"No")</f>
        <v>Yes</v>
      </c>
    </row>
    <row r="5084" spans="1:23" hidden="1" x14ac:dyDescent="0.2">
      <c r="A5084" s="1">
        <v>5083</v>
      </c>
      <c r="B5084" t="s">
        <v>8591</v>
      </c>
      <c r="C5084" s="2">
        <v>43351</v>
      </c>
      <c r="D5084" s="2">
        <v>43355</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s="3" t="str" cm="1">
        <f t="array" ref="V5084">_xlfn.IFS(Orders!M5084=People!$B$2,People!$A$2,Orders!M5084=People!$B$3,People!$A$3,Orders!M5084=People!$B$4,People!$A$3,Orders!M5084=People!$B$5,People!$A$5)</f>
        <v>Cassandra Brandow</v>
      </c>
      <c r="W5084" s="3" t="str">
        <f>IFERROR(VLOOKUP(B5084,Returns!$B$2:$C$801,2),"No")</f>
        <v>Yes</v>
      </c>
    </row>
    <row r="5085" spans="1:23" hidden="1" x14ac:dyDescent="0.2">
      <c r="A5085" s="1">
        <v>5084</v>
      </c>
      <c r="B5085" t="s">
        <v>8591</v>
      </c>
      <c r="C5085" s="2">
        <v>43351</v>
      </c>
      <c r="D5085" s="2">
        <v>43355</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s="3" t="str" cm="1">
        <f t="array" ref="V5085">_xlfn.IFS(Orders!M5085=People!$B$2,People!$A$2,Orders!M5085=People!$B$3,People!$A$3,Orders!M5085=People!$B$4,People!$A$3,Orders!M5085=People!$B$5,People!$A$5)</f>
        <v>Cassandra Brandow</v>
      </c>
      <c r="W5085" s="3" t="str">
        <f>IFERROR(VLOOKUP(B5085,Returns!$B$2:$C$801,2),"No")</f>
        <v>Yes</v>
      </c>
    </row>
    <row r="5086" spans="1:23" x14ac:dyDescent="0.2">
      <c r="A5086" s="1">
        <v>5085</v>
      </c>
      <c r="B5086" t="s">
        <v>8592</v>
      </c>
      <c r="C5086" s="2">
        <v>43257</v>
      </c>
      <c r="D5086" s="2">
        <v>43260</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s="3" t="str" cm="1">
        <f t="array" ref="V5086">_xlfn.IFS(Orders!M5086=People!$B$2,People!$A$2,Orders!M5086=People!$B$3,People!$A$3,Orders!M5086=People!$B$4,People!$A$3,Orders!M5086=People!$B$5,People!$A$5)</f>
        <v>Chuck Magee</v>
      </c>
      <c r="W5086" s="3" t="str">
        <f>IFERROR(VLOOKUP(B5086,Returns!$B$2:$C$801,2),"No")</f>
        <v>Yes</v>
      </c>
    </row>
    <row r="5087" spans="1:23" x14ac:dyDescent="0.2">
      <c r="A5087" s="1">
        <v>5086</v>
      </c>
      <c r="B5087" t="s">
        <v>8593</v>
      </c>
      <c r="C5087" s="2">
        <v>42905</v>
      </c>
      <c r="D5087" s="2">
        <v>42909</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s="3" t="str" cm="1">
        <f t="array" ref="V5087">_xlfn.IFS(Orders!M5087=People!$B$2,People!$A$2,Orders!M5087=People!$B$3,People!$A$3,Orders!M5087=People!$B$4,People!$A$3,Orders!M5087=People!$B$5,People!$A$5)</f>
        <v>Chuck Magee</v>
      </c>
      <c r="W5087" s="3" t="str">
        <f>IFERROR(VLOOKUP(B5087,Returns!$B$2:$C$801,2),"No")</f>
        <v>Yes</v>
      </c>
    </row>
    <row r="5088" spans="1:23" x14ac:dyDescent="0.2">
      <c r="A5088" s="1">
        <v>5087</v>
      </c>
      <c r="B5088" t="s">
        <v>8594</v>
      </c>
      <c r="C5088" s="2">
        <v>42799</v>
      </c>
      <c r="D5088" s="2">
        <v>42803</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s="3" t="str" cm="1">
        <f t="array" ref="V5088">_xlfn.IFS(Orders!M5088=People!$B$2,People!$A$2,Orders!M5088=People!$B$3,People!$A$3,Orders!M5088=People!$B$4,People!$A$3,Orders!M5088=People!$B$5,People!$A$5)</f>
        <v>Chuck Magee</v>
      </c>
      <c r="W5088" s="3" t="str">
        <f>IFERROR(VLOOKUP(B5088,Returns!$B$2:$C$801,2),"No")</f>
        <v>Yes</v>
      </c>
    </row>
    <row r="5089" spans="1:23" x14ac:dyDescent="0.2">
      <c r="A5089" s="1">
        <v>5088</v>
      </c>
      <c r="B5089" t="s">
        <v>8594</v>
      </c>
      <c r="C5089" s="2">
        <v>42799</v>
      </c>
      <c r="D5089" s="2">
        <v>42803</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s="3" t="str" cm="1">
        <f t="array" ref="V5089">_xlfn.IFS(Orders!M5089=People!$B$2,People!$A$2,Orders!M5089=People!$B$3,People!$A$3,Orders!M5089=People!$B$4,People!$A$3,Orders!M5089=People!$B$5,People!$A$5)</f>
        <v>Chuck Magee</v>
      </c>
      <c r="W5089" s="3" t="str">
        <f>IFERROR(VLOOKUP(B5089,Returns!$B$2:$C$801,2),"No")</f>
        <v>Yes</v>
      </c>
    </row>
    <row r="5090" spans="1:23" x14ac:dyDescent="0.2">
      <c r="A5090" s="1">
        <v>5089</v>
      </c>
      <c r="B5090" t="s">
        <v>8594</v>
      </c>
      <c r="C5090" s="2">
        <v>42799</v>
      </c>
      <c r="D5090" s="2">
        <v>42803</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s="3" t="str" cm="1">
        <f t="array" ref="V5090">_xlfn.IFS(Orders!M5090=People!$B$2,People!$A$2,Orders!M5090=People!$B$3,People!$A$3,Orders!M5090=People!$B$4,People!$A$3,Orders!M5090=People!$B$5,People!$A$5)</f>
        <v>Chuck Magee</v>
      </c>
      <c r="W5090" s="3" t="str">
        <f>IFERROR(VLOOKUP(B5090,Returns!$B$2:$C$801,2),"No")</f>
        <v>Yes</v>
      </c>
    </row>
    <row r="5091" spans="1:23" hidden="1" x14ac:dyDescent="0.2">
      <c r="A5091" s="1">
        <v>5090</v>
      </c>
      <c r="B5091" t="s">
        <v>8595</v>
      </c>
      <c r="C5091" s="2">
        <v>43681</v>
      </c>
      <c r="D5091" s="2">
        <v>43684</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s="3" t="str" cm="1">
        <f t="array" ref="V5091">_xlfn.IFS(Orders!M5091=People!$B$2,People!$A$2,Orders!M5091=People!$B$3,People!$A$3,Orders!M5091=People!$B$4,People!$A$3,Orders!M5091=People!$B$5,People!$A$5)</f>
        <v>Anna Andreadi</v>
      </c>
      <c r="W5091" s="3" t="str">
        <f>IFERROR(VLOOKUP(B5091,Returns!$B$2:$C$801,2),"No")</f>
        <v>Yes</v>
      </c>
    </row>
    <row r="5092" spans="1:23" hidden="1" x14ac:dyDescent="0.2">
      <c r="A5092" s="1">
        <v>5091</v>
      </c>
      <c r="B5092" t="s">
        <v>8595</v>
      </c>
      <c r="C5092" s="2">
        <v>43681</v>
      </c>
      <c r="D5092" s="2">
        <v>43684</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s="3" t="str" cm="1">
        <f t="array" ref="V5092">_xlfn.IFS(Orders!M5092=People!$B$2,People!$A$2,Orders!M5092=People!$B$3,People!$A$3,Orders!M5092=People!$B$4,People!$A$3,Orders!M5092=People!$B$5,People!$A$5)</f>
        <v>Anna Andreadi</v>
      </c>
      <c r="W5092" s="3" t="str">
        <f>IFERROR(VLOOKUP(B5092,Returns!$B$2:$C$801,2),"No")</f>
        <v>Yes</v>
      </c>
    </row>
    <row r="5093" spans="1:23" hidden="1" x14ac:dyDescent="0.2">
      <c r="A5093" s="1">
        <v>5092</v>
      </c>
      <c r="B5093" t="s">
        <v>8596</v>
      </c>
      <c r="C5093" s="2">
        <v>43829</v>
      </c>
      <c r="D5093" s="2">
        <v>43833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s="3" t="str" cm="1">
        <f t="array" ref="V5093">_xlfn.IFS(Orders!M5093=People!$B$2,People!$A$2,Orders!M5093=People!$B$3,People!$A$3,Orders!M5093=People!$B$4,People!$A$3,Orders!M5093=People!$B$5,People!$A$5)</f>
        <v>Anna Andreadi</v>
      </c>
      <c r="W5093" s="3" t="str">
        <f>IFERROR(VLOOKUP(B5093,Returns!$B$2:$C$801,2),"No")</f>
        <v>Yes</v>
      </c>
    </row>
    <row r="5094" spans="1:23" x14ac:dyDescent="0.2">
      <c r="A5094" s="1">
        <v>5093</v>
      </c>
      <c r="B5094" t="s">
        <v>8597</v>
      </c>
      <c r="C5094" s="2">
        <v>42878</v>
      </c>
      <c r="D5094" s="2">
        <v>42882</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s="3" t="str" cm="1">
        <f t="array" ref="V5094">_xlfn.IFS(Orders!M5094=People!$B$2,People!$A$2,Orders!M5094=People!$B$3,People!$A$3,Orders!M5094=People!$B$4,People!$A$3,Orders!M5094=People!$B$5,People!$A$5)</f>
        <v>Chuck Magee</v>
      </c>
      <c r="W5094" s="3" t="str">
        <f>IFERROR(VLOOKUP(B5094,Returns!$B$2:$C$801,2),"No")</f>
        <v>Yes</v>
      </c>
    </row>
    <row r="5095" spans="1:23" x14ac:dyDescent="0.2">
      <c r="A5095" s="1">
        <v>5094</v>
      </c>
      <c r="B5095" t="s">
        <v>6188</v>
      </c>
      <c r="C5095" s="2">
        <v>42710</v>
      </c>
      <c r="D5095" s="2">
        <v>42714</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s="3" t="str" cm="1">
        <f t="array" ref="V5095">_xlfn.IFS(Orders!M5095=People!$B$2,People!$A$2,Orders!M5095=People!$B$3,People!$A$3,Orders!M5095=People!$B$4,People!$A$3,Orders!M5095=People!$B$5,People!$A$5)</f>
        <v>Chuck Magee</v>
      </c>
      <c r="W5095" s="3" t="str">
        <f>IFERROR(VLOOKUP(B5095,Returns!$B$2:$C$801,2),"No")</f>
        <v>Yes</v>
      </c>
    </row>
    <row r="5096" spans="1:23" x14ac:dyDescent="0.2">
      <c r="A5096" s="1">
        <v>5095</v>
      </c>
      <c r="B5096" t="s">
        <v>6188</v>
      </c>
      <c r="C5096" s="2">
        <v>42710</v>
      </c>
      <c r="D5096" s="2">
        <v>42714</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s="3" t="str" cm="1">
        <f t="array" ref="V5096">_xlfn.IFS(Orders!M5096=People!$B$2,People!$A$2,Orders!M5096=People!$B$3,People!$A$3,Orders!M5096=People!$B$4,People!$A$3,Orders!M5096=People!$B$5,People!$A$5)</f>
        <v>Chuck Magee</v>
      </c>
      <c r="W5096" s="3" t="str">
        <f>IFERROR(VLOOKUP(B5096,Returns!$B$2:$C$801,2),"No")</f>
        <v>Yes</v>
      </c>
    </row>
    <row r="5097" spans="1:23" x14ac:dyDescent="0.2">
      <c r="A5097" s="1">
        <v>5096</v>
      </c>
      <c r="B5097" t="s">
        <v>6188</v>
      </c>
      <c r="C5097" s="2">
        <v>42710</v>
      </c>
      <c r="D5097" s="2">
        <v>42714</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s="3" t="str" cm="1">
        <f t="array" ref="V5097">_xlfn.IFS(Orders!M5097=People!$B$2,People!$A$2,Orders!M5097=People!$B$3,People!$A$3,Orders!M5097=People!$B$4,People!$A$3,Orders!M5097=People!$B$5,People!$A$5)</f>
        <v>Chuck Magee</v>
      </c>
      <c r="W5097" s="3" t="str">
        <f>IFERROR(VLOOKUP(B5097,Returns!$B$2:$C$801,2),"No")</f>
        <v>Yes</v>
      </c>
    </row>
    <row r="5098" spans="1:23" x14ac:dyDescent="0.2">
      <c r="A5098" s="1">
        <v>5097</v>
      </c>
      <c r="B5098" t="s">
        <v>6188</v>
      </c>
      <c r="C5098" s="2">
        <v>42710</v>
      </c>
      <c r="D5098" s="2">
        <v>42714</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s="3" t="str" cm="1">
        <f t="array" ref="V5098">_xlfn.IFS(Orders!M5098=People!$B$2,People!$A$2,Orders!M5098=People!$B$3,People!$A$3,Orders!M5098=People!$B$4,People!$A$3,Orders!M5098=People!$B$5,People!$A$5)</f>
        <v>Chuck Magee</v>
      </c>
      <c r="W5098" s="3" t="str">
        <f>IFERROR(VLOOKUP(B5098,Returns!$B$2:$C$801,2),"No")</f>
        <v>Yes</v>
      </c>
    </row>
    <row r="5099" spans="1:23" x14ac:dyDescent="0.2">
      <c r="A5099" s="1">
        <v>5098</v>
      </c>
      <c r="B5099" t="s">
        <v>6188</v>
      </c>
      <c r="C5099" s="2">
        <v>42710</v>
      </c>
      <c r="D5099" s="2">
        <v>42714</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s="3" t="str" cm="1">
        <f t="array" ref="V5099">_xlfn.IFS(Orders!M5099=People!$B$2,People!$A$2,Orders!M5099=People!$B$3,People!$A$3,Orders!M5099=People!$B$4,People!$A$3,Orders!M5099=People!$B$5,People!$A$5)</f>
        <v>Chuck Magee</v>
      </c>
      <c r="W5099" s="3" t="str">
        <f>IFERROR(VLOOKUP(B5099,Returns!$B$2:$C$801,2),"No")</f>
        <v>Yes</v>
      </c>
    </row>
    <row r="5100" spans="1:23" x14ac:dyDescent="0.2">
      <c r="A5100" s="1">
        <v>5099</v>
      </c>
      <c r="B5100" t="s">
        <v>6188</v>
      </c>
      <c r="C5100" s="2">
        <v>42710</v>
      </c>
      <c r="D5100" s="2">
        <v>42714</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s="3" t="str" cm="1">
        <f t="array" ref="V5100">_xlfn.IFS(Orders!M5100=People!$B$2,People!$A$2,Orders!M5100=People!$B$3,People!$A$3,Orders!M5100=People!$B$4,People!$A$3,Orders!M5100=People!$B$5,People!$A$5)</f>
        <v>Chuck Magee</v>
      </c>
      <c r="W5100" s="3" t="str">
        <f>IFERROR(VLOOKUP(B5100,Returns!$B$2:$C$801,2),"No")</f>
        <v>Yes</v>
      </c>
    </row>
    <row r="5101" spans="1:23" hidden="1" x14ac:dyDescent="0.2">
      <c r="A5101" s="1">
        <v>5100</v>
      </c>
      <c r="B5101" t="s">
        <v>8598</v>
      </c>
      <c r="C5101" s="2">
        <v>42954</v>
      </c>
      <c r="D5101" s="2">
        <v>42959</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s="3" t="str" cm="1">
        <f t="array" ref="V5101">_xlfn.IFS(Orders!M5101=People!$B$2,People!$A$2,Orders!M5101=People!$B$3,People!$A$3,Orders!M5101=People!$B$4,People!$A$3,Orders!M5101=People!$B$5,People!$A$5)</f>
        <v>Anna Andreadi</v>
      </c>
      <c r="W5101" s="3" t="str">
        <f>IFERROR(VLOOKUP(B5101,Returns!$B$2:$C$801,2),"No")</f>
        <v>Yes</v>
      </c>
    </row>
    <row r="5102" spans="1:23" x14ac:dyDescent="0.2">
      <c r="A5102" s="1">
        <v>5101</v>
      </c>
      <c r="B5102" t="s">
        <v>8599</v>
      </c>
      <c r="C5102" s="2">
        <v>42446</v>
      </c>
      <c r="D5102" s="2">
        <v>42446</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s="3" t="str" cm="1">
        <f t="array" ref="V5102">_xlfn.IFS(Orders!M5102=People!$B$2,People!$A$2,Orders!M5102=People!$B$3,People!$A$3,Orders!M5102=People!$B$4,People!$A$3,Orders!M5102=People!$B$5,People!$A$5)</f>
        <v>Chuck Magee</v>
      </c>
      <c r="W5102" s="3" t="str">
        <f>IFERROR(VLOOKUP(B5102,Returns!$B$2:$C$801,2),"No")</f>
        <v>Yes</v>
      </c>
    </row>
    <row r="5103" spans="1:23" x14ac:dyDescent="0.2">
      <c r="A5103" s="1">
        <v>5102</v>
      </c>
      <c r="B5103" t="s">
        <v>8599</v>
      </c>
      <c r="C5103" s="2">
        <v>42446</v>
      </c>
      <c r="D5103" s="2">
        <v>42446</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s="3" t="str" cm="1">
        <f t="array" ref="V5103">_xlfn.IFS(Orders!M5103=People!$B$2,People!$A$2,Orders!M5103=People!$B$3,People!$A$3,Orders!M5103=People!$B$4,People!$A$3,Orders!M5103=People!$B$5,People!$A$5)</f>
        <v>Chuck Magee</v>
      </c>
      <c r="W5103" s="3" t="str">
        <f>IFERROR(VLOOKUP(B5103,Returns!$B$2:$C$801,2),"No")</f>
        <v>Yes</v>
      </c>
    </row>
    <row r="5104" spans="1:23" x14ac:dyDescent="0.2">
      <c r="A5104" s="1">
        <v>5103</v>
      </c>
      <c r="B5104" t="s">
        <v>8599</v>
      </c>
      <c r="C5104" s="2">
        <v>42446</v>
      </c>
      <c r="D5104" s="2">
        <v>42446</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s="3" t="str" cm="1">
        <f t="array" ref="V5104">_xlfn.IFS(Orders!M5104=People!$B$2,People!$A$2,Orders!M5104=People!$B$3,People!$A$3,Orders!M5104=People!$B$4,People!$A$3,Orders!M5104=People!$B$5,People!$A$5)</f>
        <v>Chuck Magee</v>
      </c>
      <c r="W5104" s="3" t="str">
        <f>IFERROR(VLOOKUP(B5104,Returns!$B$2:$C$801,2),"No")</f>
        <v>Yes</v>
      </c>
    </row>
    <row r="5105" spans="1:23" x14ac:dyDescent="0.2">
      <c r="A5105" s="1">
        <v>5104</v>
      </c>
      <c r="B5105" t="s">
        <v>8600</v>
      </c>
      <c r="C5105" s="2">
        <v>42820</v>
      </c>
      <c r="D5105" s="2">
        <v>42824</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s="3" t="str" cm="1">
        <f t="array" ref="V5105">_xlfn.IFS(Orders!M5105=People!$B$2,People!$A$2,Orders!M5105=People!$B$3,People!$A$3,Orders!M5105=People!$B$4,People!$A$3,Orders!M5105=People!$B$5,People!$A$5)</f>
        <v>Chuck Magee</v>
      </c>
      <c r="W5105" s="3" t="str">
        <f>IFERROR(VLOOKUP(B5105,Returns!$B$2:$C$801,2),"No")</f>
        <v>Yes</v>
      </c>
    </row>
    <row r="5106" spans="1:23" x14ac:dyDescent="0.2">
      <c r="A5106" s="1">
        <v>5105</v>
      </c>
      <c r="B5106" t="s">
        <v>8600</v>
      </c>
      <c r="C5106" s="2">
        <v>42820</v>
      </c>
      <c r="D5106" s="2">
        <v>42824</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s="3" t="str" cm="1">
        <f t="array" ref="V5106">_xlfn.IFS(Orders!M5106=People!$B$2,People!$A$2,Orders!M5106=People!$B$3,People!$A$3,Orders!M5106=People!$B$4,People!$A$3,Orders!M5106=People!$B$5,People!$A$5)</f>
        <v>Chuck Magee</v>
      </c>
      <c r="W5106" s="3" t="str">
        <f>IFERROR(VLOOKUP(B5106,Returns!$B$2:$C$801,2),"No")</f>
        <v>Yes</v>
      </c>
    </row>
    <row r="5107" spans="1:23" hidden="1" x14ac:dyDescent="0.2">
      <c r="A5107" s="1">
        <v>5106</v>
      </c>
      <c r="B5107" t="s">
        <v>8601</v>
      </c>
      <c r="C5107" s="2">
        <v>42718</v>
      </c>
      <c r="D5107" s="2">
        <v>42724</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s="3" t="str" cm="1">
        <f t="array" ref="V5107">_xlfn.IFS(Orders!M5107=People!$B$2,People!$A$2,Orders!M5107=People!$B$3,People!$A$3,Orders!M5107=People!$B$4,People!$A$3,Orders!M5107=People!$B$5,People!$A$5)</f>
        <v>Cassandra Brandow</v>
      </c>
      <c r="W5107" s="3" t="str">
        <f>IFERROR(VLOOKUP(B5107,Returns!$B$2:$C$801,2),"No")</f>
        <v>Yes</v>
      </c>
    </row>
    <row r="5108" spans="1:23" hidden="1" x14ac:dyDescent="0.2">
      <c r="A5108" s="1">
        <v>5107</v>
      </c>
      <c r="B5108" t="s">
        <v>8602</v>
      </c>
      <c r="C5108" s="2">
        <v>42997</v>
      </c>
      <c r="D5108" s="2">
        <v>43004</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s="3" t="str" cm="1">
        <f t="array" ref="V5108">_xlfn.IFS(Orders!M5108=People!$B$2,People!$A$2,Orders!M5108=People!$B$3,People!$A$3,Orders!M5108=People!$B$4,People!$A$3,Orders!M5108=People!$B$5,People!$A$5)</f>
        <v>Cassandra Brandow</v>
      </c>
      <c r="W5108" s="3" t="str">
        <f>IFERROR(VLOOKUP(B5108,Returns!$B$2:$C$801,2),"No")</f>
        <v>Yes</v>
      </c>
    </row>
    <row r="5109" spans="1:23" hidden="1" x14ac:dyDescent="0.2">
      <c r="A5109" s="1">
        <v>5108</v>
      </c>
      <c r="B5109" t="s">
        <v>8603</v>
      </c>
      <c r="C5109" s="2">
        <v>43580</v>
      </c>
      <c r="D5109" s="2">
        <v>43581</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s="3" t="str" cm="1">
        <f t="array" ref="V5109">_xlfn.IFS(Orders!M5109=People!$B$2,People!$A$2,Orders!M5109=People!$B$3,People!$A$3,Orders!M5109=People!$B$4,People!$A$3,Orders!M5109=People!$B$5,People!$A$5)</f>
        <v>Cassandra Brandow</v>
      </c>
      <c r="W5109" s="3" t="str">
        <f>IFERROR(VLOOKUP(B5109,Returns!$B$2:$C$801,2),"No")</f>
        <v>Yes</v>
      </c>
    </row>
    <row r="5110" spans="1:23" hidden="1" x14ac:dyDescent="0.2">
      <c r="A5110" s="1">
        <v>5109</v>
      </c>
      <c r="B5110" t="s">
        <v>8603</v>
      </c>
      <c r="C5110" s="2">
        <v>43580</v>
      </c>
      <c r="D5110" s="2">
        <v>43581</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s="3" t="str" cm="1">
        <f t="array" ref="V5110">_xlfn.IFS(Orders!M5110=People!$B$2,People!$A$2,Orders!M5110=People!$B$3,People!$A$3,Orders!M5110=People!$B$4,People!$A$3,Orders!M5110=People!$B$5,People!$A$5)</f>
        <v>Cassandra Brandow</v>
      </c>
      <c r="W5110" s="3" t="str">
        <f>IFERROR(VLOOKUP(B5110,Returns!$B$2:$C$801,2),"No")</f>
        <v>Yes</v>
      </c>
    </row>
    <row r="5111" spans="1:23" x14ac:dyDescent="0.2">
      <c r="A5111" s="1">
        <v>5110</v>
      </c>
      <c r="B5111" t="s">
        <v>8604</v>
      </c>
      <c r="C5111" s="2">
        <v>42661</v>
      </c>
      <c r="D5111" s="2">
        <v>42665</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s="3" t="str" cm="1">
        <f t="array" ref="V5111">_xlfn.IFS(Orders!M5111=People!$B$2,People!$A$2,Orders!M5111=People!$B$3,People!$A$3,Orders!M5111=People!$B$4,People!$A$3,Orders!M5111=People!$B$5,People!$A$5)</f>
        <v>Chuck Magee</v>
      </c>
      <c r="W5111" s="3" t="str">
        <f>IFERROR(VLOOKUP(B5111,Returns!$B$2:$C$801,2),"No")</f>
        <v>Yes</v>
      </c>
    </row>
    <row r="5112" spans="1:23" x14ac:dyDescent="0.2">
      <c r="A5112" s="1">
        <v>5111</v>
      </c>
      <c r="B5112" t="s">
        <v>8604</v>
      </c>
      <c r="C5112" s="2">
        <v>42661</v>
      </c>
      <c r="D5112" s="2">
        <v>42665</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s="3" t="str" cm="1">
        <f t="array" ref="V5112">_xlfn.IFS(Orders!M5112=People!$B$2,People!$A$2,Orders!M5112=People!$B$3,People!$A$3,Orders!M5112=People!$B$4,People!$A$3,Orders!M5112=People!$B$5,People!$A$5)</f>
        <v>Chuck Magee</v>
      </c>
      <c r="W5112" s="3" t="str">
        <f>IFERROR(VLOOKUP(B5112,Returns!$B$2:$C$801,2),"No")</f>
        <v>Yes</v>
      </c>
    </row>
    <row r="5113" spans="1:23" x14ac:dyDescent="0.2">
      <c r="A5113" s="1">
        <v>5112</v>
      </c>
      <c r="B5113" t="s">
        <v>8604</v>
      </c>
      <c r="C5113" s="2">
        <v>42661</v>
      </c>
      <c r="D5113" s="2">
        <v>42665</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s="3" t="str" cm="1">
        <f t="array" ref="V5113">_xlfn.IFS(Orders!M5113=People!$B$2,People!$A$2,Orders!M5113=People!$B$3,People!$A$3,Orders!M5113=People!$B$4,People!$A$3,Orders!M5113=People!$B$5,People!$A$5)</f>
        <v>Chuck Magee</v>
      </c>
      <c r="W5113" s="3" t="str">
        <f>IFERROR(VLOOKUP(B5113,Returns!$B$2:$C$801,2),"No")</f>
        <v>Yes</v>
      </c>
    </row>
    <row r="5114" spans="1:23" x14ac:dyDescent="0.2">
      <c r="A5114" s="1">
        <v>5113</v>
      </c>
      <c r="B5114" t="s">
        <v>8605</v>
      </c>
      <c r="C5114" s="2">
        <v>43052</v>
      </c>
      <c r="D5114" s="2">
        <v>43052</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s="3" t="str" cm="1">
        <f t="array" ref="V5114">_xlfn.IFS(Orders!M5114=People!$B$2,People!$A$2,Orders!M5114=People!$B$3,People!$A$3,Orders!M5114=People!$B$4,People!$A$3,Orders!M5114=People!$B$5,People!$A$5)</f>
        <v>Chuck Magee</v>
      </c>
      <c r="W5114" s="3" t="str">
        <f>IFERROR(VLOOKUP(B5114,Returns!$B$2:$C$801,2),"No")</f>
        <v>Yes</v>
      </c>
    </row>
    <row r="5115" spans="1:23" x14ac:dyDescent="0.2">
      <c r="A5115" s="1">
        <v>5114</v>
      </c>
      <c r="B5115" t="s">
        <v>8606</v>
      </c>
      <c r="C5115" s="2">
        <v>43131</v>
      </c>
      <c r="D5115" s="2">
        <v>43133</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s="3" t="str" cm="1">
        <f t="array" ref="V5115">_xlfn.IFS(Orders!M5115=People!$B$2,People!$A$2,Orders!M5115=People!$B$3,People!$A$3,Orders!M5115=People!$B$4,People!$A$3,Orders!M5115=People!$B$5,People!$A$5)</f>
        <v>Chuck Magee</v>
      </c>
      <c r="W5115" s="3" t="str">
        <f>IFERROR(VLOOKUP(B5115,Returns!$B$2:$C$801,2),"No")</f>
        <v>Yes</v>
      </c>
    </row>
    <row r="5116" spans="1:23" hidden="1" x14ac:dyDescent="0.2">
      <c r="A5116" s="1">
        <v>5115</v>
      </c>
      <c r="B5116" t="s">
        <v>8607</v>
      </c>
      <c r="C5116" s="2">
        <v>43421</v>
      </c>
      <c r="D5116" s="2">
        <v>43426</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s="3" t="str" cm="1">
        <f t="array" ref="V5116">_xlfn.IFS(Orders!M5116=People!$B$2,People!$A$2,Orders!M5116=People!$B$3,People!$A$3,Orders!M5116=People!$B$4,People!$A$3,Orders!M5116=People!$B$5,People!$A$5)</f>
        <v>Anna Andreadi</v>
      </c>
      <c r="W5116" s="3" t="str">
        <f>IFERROR(VLOOKUP(B5116,Returns!$B$2:$C$801,2),"No")</f>
        <v>Yes</v>
      </c>
    </row>
    <row r="5117" spans="1:23" x14ac:dyDescent="0.2">
      <c r="A5117" s="1">
        <v>5116</v>
      </c>
      <c r="B5117" t="s">
        <v>8608</v>
      </c>
      <c r="C5117" s="2">
        <v>43671</v>
      </c>
      <c r="D5117" s="2">
        <v>43675</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s="3" t="str" cm="1">
        <f t="array" ref="V5117">_xlfn.IFS(Orders!M5117=People!$B$2,People!$A$2,Orders!M5117=People!$B$3,People!$A$3,Orders!M5117=People!$B$4,People!$A$3,Orders!M5117=People!$B$5,People!$A$5)</f>
        <v>Chuck Magee</v>
      </c>
      <c r="W5117" s="3" t="str">
        <f>IFERROR(VLOOKUP(B5117,Returns!$B$2:$C$801,2),"No")</f>
        <v>Yes</v>
      </c>
    </row>
    <row r="5118" spans="1:23" x14ac:dyDescent="0.2">
      <c r="A5118" s="1">
        <v>5117</v>
      </c>
      <c r="B5118" t="s">
        <v>8609</v>
      </c>
      <c r="C5118" s="2">
        <v>43780</v>
      </c>
      <c r="D5118" s="2">
        <v>43786</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s="3" t="str" cm="1">
        <f t="array" ref="V5118">_xlfn.IFS(Orders!M5118=People!$B$2,People!$A$2,Orders!M5118=People!$B$3,People!$A$3,Orders!M5118=People!$B$4,People!$A$3,Orders!M5118=People!$B$5,People!$A$5)</f>
        <v>Chuck Magee</v>
      </c>
      <c r="W5118" s="3" t="str">
        <f>IFERROR(VLOOKUP(B5118,Returns!$B$2:$C$801,2),"No")</f>
        <v>Yes</v>
      </c>
    </row>
    <row r="5119" spans="1:23" x14ac:dyDescent="0.2">
      <c r="A5119" s="1">
        <v>5118</v>
      </c>
      <c r="B5119" t="s">
        <v>8610</v>
      </c>
      <c r="C5119" s="2">
        <v>43004</v>
      </c>
      <c r="D5119" s="2">
        <v>43011</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s="3" t="str" cm="1">
        <f t="array" ref="V5119">_xlfn.IFS(Orders!M5119=People!$B$2,People!$A$2,Orders!M5119=People!$B$3,People!$A$3,Orders!M5119=People!$B$4,People!$A$3,Orders!M5119=People!$B$5,People!$A$5)</f>
        <v>Chuck Magee</v>
      </c>
      <c r="W5119" s="3" t="str">
        <f>IFERROR(VLOOKUP(B5119,Returns!$B$2:$C$801,2),"No")</f>
        <v>Yes</v>
      </c>
    </row>
    <row r="5120" spans="1:23" x14ac:dyDescent="0.2">
      <c r="A5120" s="1">
        <v>5119</v>
      </c>
      <c r="B5120" t="s">
        <v>8610</v>
      </c>
      <c r="C5120" s="2">
        <v>43004</v>
      </c>
      <c r="D5120" s="2">
        <v>43011</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s="3" t="str" cm="1">
        <f t="array" ref="V5120">_xlfn.IFS(Orders!M5120=People!$B$2,People!$A$2,Orders!M5120=People!$B$3,People!$A$3,Orders!M5120=People!$B$4,People!$A$3,Orders!M5120=People!$B$5,People!$A$5)</f>
        <v>Chuck Magee</v>
      </c>
      <c r="W5120" s="3" t="str">
        <f>IFERROR(VLOOKUP(B5120,Returns!$B$2:$C$801,2),"No")</f>
        <v>Yes</v>
      </c>
    </row>
    <row r="5121" spans="1:23" x14ac:dyDescent="0.2">
      <c r="A5121" s="1">
        <v>5120</v>
      </c>
      <c r="B5121" t="s">
        <v>8610</v>
      </c>
      <c r="C5121" s="2">
        <v>43004</v>
      </c>
      <c r="D5121" s="2">
        <v>43011</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s="3" t="str" cm="1">
        <f t="array" ref="V5121">_xlfn.IFS(Orders!M5121=People!$B$2,People!$A$2,Orders!M5121=People!$B$3,People!$A$3,Orders!M5121=People!$B$4,People!$A$3,Orders!M5121=People!$B$5,People!$A$5)</f>
        <v>Chuck Magee</v>
      </c>
      <c r="W5121" s="3" t="str">
        <f>IFERROR(VLOOKUP(B5121,Returns!$B$2:$C$801,2),"No")</f>
        <v>Yes</v>
      </c>
    </row>
    <row r="5122" spans="1:23" hidden="1" x14ac:dyDescent="0.2">
      <c r="A5122" s="1">
        <v>5121</v>
      </c>
      <c r="B5122" t="s">
        <v>8611</v>
      </c>
      <c r="C5122" s="2">
        <v>42464</v>
      </c>
      <c r="D5122" s="2">
        <v>42468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s="3" t="str" cm="1">
        <f t="array" ref="V5122">_xlfn.IFS(Orders!M5122=People!$B$2,People!$A$2,Orders!M5122=People!$B$3,People!$A$3,Orders!M5122=People!$B$4,People!$A$3,Orders!M5122=People!$B$5,People!$A$5)</f>
        <v>Cassandra Brandow</v>
      </c>
      <c r="W5122" s="3" t="str">
        <f>IFERROR(VLOOKUP(B5122,Returns!$B$2:$C$801,2),"No")</f>
        <v>Yes</v>
      </c>
    </row>
    <row r="5123" spans="1:23" hidden="1" x14ac:dyDescent="0.2">
      <c r="A5123" s="1">
        <v>5122</v>
      </c>
      <c r="B5123" t="s">
        <v>8611</v>
      </c>
      <c r="C5123" s="2">
        <v>42464</v>
      </c>
      <c r="D5123" s="2">
        <v>42468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s="3" t="str" cm="1">
        <f t="array" ref="V5123">_xlfn.IFS(Orders!M5123=People!$B$2,People!$A$2,Orders!M5123=People!$B$3,People!$A$3,Orders!M5123=People!$B$4,People!$A$3,Orders!M5123=People!$B$5,People!$A$5)</f>
        <v>Cassandra Brandow</v>
      </c>
      <c r="W5123" s="3" t="str">
        <f>IFERROR(VLOOKUP(B5123,Returns!$B$2:$C$801,2),"No")</f>
        <v>Yes</v>
      </c>
    </row>
    <row r="5124" spans="1:23" hidden="1" x14ac:dyDescent="0.2">
      <c r="A5124" s="1">
        <v>5123</v>
      </c>
      <c r="B5124" t="s">
        <v>8611</v>
      </c>
      <c r="C5124" s="2">
        <v>42464</v>
      </c>
      <c r="D5124" s="2">
        <v>42468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s="3" t="str" cm="1">
        <f t="array" ref="V5124">_xlfn.IFS(Orders!M5124=People!$B$2,People!$A$2,Orders!M5124=People!$B$3,People!$A$3,Orders!M5124=People!$B$4,People!$A$3,Orders!M5124=People!$B$5,People!$A$5)</f>
        <v>Cassandra Brandow</v>
      </c>
      <c r="W5124" s="3" t="str">
        <f>IFERROR(VLOOKUP(B5124,Returns!$B$2:$C$801,2),"No")</f>
        <v>Yes</v>
      </c>
    </row>
    <row r="5125" spans="1:23" hidden="1" x14ac:dyDescent="0.2">
      <c r="A5125" s="1">
        <v>5124</v>
      </c>
      <c r="B5125" t="s">
        <v>8611</v>
      </c>
      <c r="C5125" s="2">
        <v>42464</v>
      </c>
      <c r="D5125" s="2">
        <v>42468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s="3" t="str" cm="1">
        <f t="array" ref="V5125">_xlfn.IFS(Orders!M5125=People!$B$2,People!$A$2,Orders!M5125=People!$B$3,People!$A$3,Orders!M5125=People!$B$4,People!$A$3,Orders!M5125=People!$B$5,People!$A$5)</f>
        <v>Cassandra Brandow</v>
      </c>
      <c r="W5125" s="3" t="str">
        <f>IFERROR(VLOOKUP(B5125,Returns!$B$2:$C$801,2),"No")</f>
        <v>Yes</v>
      </c>
    </row>
    <row r="5126" spans="1:23" x14ac:dyDescent="0.2">
      <c r="A5126" s="1">
        <v>5125</v>
      </c>
      <c r="B5126" t="s">
        <v>5973</v>
      </c>
      <c r="C5126" s="2">
        <v>42627</v>
      </c>
      <c r="D5126" s="2">
        <v>42627</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s="3" t="str" cm="1">
        <f t="array" ref="V5126">_xlfn.IFS(Orders!M5126=People!$B$2,People!$A$2,Orders!M5126=People!$B$3,People!$A$3,Orders!M5126=People!$B$4,People!$A$3,Orders!M5126=People!$B$5,People!$A$5)</f>
        <v>Chuck Magee</v>
      </c>
      <c r="W5126" s="3" t="str">
        <f>IFERROR(VLOOKUP(B5126,Returns!$B$2:$C$801,2),"No")</f>
        <v>Yes</v>
      </c>
    </row>
    <row r="5127" spans="1:23" x14ac:dyDescent="0.2">
      <c r="A5127" s="1">
        <v>5126</v>
      </c>
      <c r="B5127" t="s">
        <v>5973</v>
      </c>
      <c r="C5127" s="2">
        <v>42627</v>
      </c>
      <c r="D5127" s="2">
        <v>42627</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s="3" t="str" cm="1">
        <f t="array" ref="V5127">_xlfn.IFS(Orders!M5127=People!$B$2,People!$A$2,Orders!M5127=People!$B$3,People!$A$3,Orders!M5127=People!$B$4,People!$A$3,Orders!M5127=People!$B$5,People!$A$5)</f>
        <v>Chuck Magee</v>
      </c>
      <c r="W5127" s="3" t="str">
        <f>IFERROR(VLOOKUP(B5127,Returns!$B$2:$C$801,2),"No")</f>
        <v>Yes</v>
      </c>
    </row>
    <row r="5128" spans="1:23" x14ac:dyDescent="0.2">
      <c r="A5128" s="1">
        <v>5127</v>
      </c>
      <c r="B5128" t="s">
        <v>5973</v>
      </c>
      <c r="C5128" s="2">
        <v>42627</v>
      </c>
      <c r="D5128" s="2">
        <v>42627</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s="3" t="str" cm="1">
        <f t="array" ref="V5128">_xlfn.IFS(Orders!M5128=People!$B$2,People!$A$2,Orders!M5128=People!$B$3,People!$A$3,Orders!M5128=People!$B$4,People!$A$3,Orders!M5128=People!$B$5,People!$A$5)</f>
        <v>Chuck Magee</v>
      </c>
      <c r="W5128" s="3" t="str">
        <f>IFERROR(VLOOKUP(B5128,Returns!$B$2:$C$801,2),"No")</f>
        <v>Yes</v>
      </c>
    </row>
    <row r="5129" spans="1:23" x14ac:dyDescent="0.2">
      <c r="A5129" s="1">
        <v>5128</v>
      </c>
      <c r="B5129" t="s">
        <v>5973</v>
      </c>
      <c r="C5129" s="2">
        <v>42627</v>
      </c>
      <c r="D5129" s="2">
        <v>42627</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s="3" t="str" cm="1">
        <f t="array" ref="V5129">_xlfn.IFS(Orders!M5129=People!$B$2,People!$A$2,Orders!M5129=People!$B$3,People!$A$3,Orders!M5129=People!$B$4,People!$A$3,Orders!M5129=People!$B$5,People!$A$5)</f>
        <v>Chuck Magee</v>
      </c>
      <c r="W5129" s="3" t="str">
        <f>IFERROR(VLOOKUP(B5129,Returns!$B$2:$C$801,2),"No")</f>
        <v>Yes</v>
      </c>
    </row>
    <row r="5130" spans="1:23" x14ac:dyDescent="0.2">
      <c r="A5130" s="1">
        <v>5129</v>
      </c>
      <c r="B5130" t="s">
        <v>5973</v>
      </c>
      <c r="C5130" s="2">
        <v>42627</v>
      </c>
      <c r="D5130" s="2">
        <v>42627</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s="3" t="str" cm="1">
        <f t="array" ref="V5130">_xlfn.IFS(Orders!M5130=People!$B$2,People!$A$2,Orders!M5130=People!$B$3,People!$A$3,Orders!M5130=People!$B$4,People!$A$3,Orders!M5130=People!$B$5,People!$A$5)</f>
        <v>Chuck Magee</v>
      </c>
      <c r="W5130" s="3" t="str">
        <f>IFERROR(VLOOKUP(B5130,Returns!$B$2:$C$801,2),"No")</f>
        <v>Yes</v>
      </c>
    </row>
    <row r="5131" spans="1:23" x14ac:dyDescent="0.2">
      <c r="A5131" s="1">
        <v>5130</v>
      </c>
      <c r="B5131" t="s">
        <v>5973</v>
      </c>
      <c r="C5131" s="2">
        <v>42627</v>
      </c>
      <c r="D5131" s="2">
        <v>42627</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s="3" t="str" cm="1">
        <f t="array" ref="V5131">_xlfn.IFS(Orders!M5131=People!$B$2,People!$A$2,Orders!M5131=People!$B$3,People!$A$3,Orders!M5131=People!$B$4,People!$A$3,Orders!M5131=People!$B$5,People!$A$5)</f>
        <v>Chuck Magee</v>
      </c>
      <c r="W5131" s="3" t="str">
        <f>IFERROR(VLOOKUP(B5131,Returns!$B$2:$C$801,2),"No")</f>
        <v>Yes</v>
      </c>
    </row>
    <row r="5132" spans="1:23" x14ac:dyDescent="0.2">
      <c r="A5132" s="1">
        <v>5131</v>
      </c>
      <c r="B5132" t="s">
        <v>5973</v>
      </c>
      <c r="C5132" s="2">
        <v>42627</v>
      </c>
      <c r="D5132" s="2">
        <v>42627</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s="3" t="str" cm="1">
        <f t="array" ref="V5132">_xlfn.IFS(Orders!M5132=People!$B$2,People!$A$2,Orders!M5132=People!$B$3,People!$A$3,Orders!M5132=People!$B$4,People!$A$3,Orders!M5132=People!$B$5,People!$A$5)</f>
        <v>Chuck Magee</v>
      </c>
      <c r="W5132" s="3" t="str">
        <f>IFERROR(VLOOKUP(B5132,Returns!$B$2:$C$801,2),"No")</f>
        <v>Yes</v>
      </c>
    </row>
    <row r="5133" spans="1:23" hidden="1" x14ac:dyDescent="0.2">
      <c r="A5133" s="1">
        <v>5132</v>
      </c>
      <c r="B5133" t="s">
        <v>8612</v>
      </c>
      <c r="C5133" s="2">
        <v>43828</v>
      </c>
      <c r="D5133" s="2">
        <v>43835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s="3" t="str" cm="1">
        <f t="array" ref="V5133">_xlfn.IFS(Orders!M5133=People!$B$2,People!$A$2,Orders!M5133=People!$B$3,People!$A$3,Orders!M5133=People!$B$4,People!$A$3,Orders!M5133=People!$B$5,People!$A$5)</f>
        <v>Anna Andreadi</v>
      </c>
      <c r="W5133" s="3" t="str">
        <f>IFERROR(VLOOKUP(B5133,Returns!$B$2:$C$801,2),"No")</f>
        <v>Yes</v>
      </c>
    </row>
    <row r="5134" spans="1:23" hidden="1" x14ac:dyDescent="0.2">
      <c r="A5134" s="1">
        <v>5133</v>
      </c>
      <c r="B5134" t="s">
        <v>8613</v>
      </c>
      <c r="C5134" s="2">
        <v>42907</v>
      </c>
      <c r="D5134" s="2">
        <v>42913</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s="3" t="str" cm="1">
        <f t="array" ref="V5134">_xlfn.IFS(Orders!M5134=People!$B$2,People!$A$2,Orders!M5134=People!$B$3,People!$A$3,Orders!M5134=People!$B$4,People!$A$3,Orders!M5134=People!$B$5,People!$A$5)</f>
        <v>Cassandra Brandow</v>
      </c>
      <c r="W5134" s="3" t="str">
        <f>IFERROR(VLOOKUP(B5134,Returns!$B$2:$C$801,2),"No")</f>
        <v>Yes</v>
      </c>
    </row>
    <row r="5135" spans="1:23" x14ac:dyDescent="0.2">
      <c r="A5135" s="1">
        <v>5134</v>
      </c>
      <c r="B5135" t="s">
        <v>8614</v>
      </c>
      <c r="C5135" s="2">
        <v>43795</v>
      </c>
      <c r="D5135" s="2">
        <v>43799</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s="3" t="str" cm="1">
        <f t="array" ref="V5135">_xlfn.IFS(Orders!M5135=People!$B$2,People!$A$2,Orders!M5135=People!$B$3,People!$A$3,Orders!M5135=People!$B$4,People!$A$3,Orders!M5135=People!$B$5,People!$A$5)</f>
        <v>Chuck Magee</v>
      </c>
      <c r="W5135" s="3" t="str">
        <f>IFERROR(VLOOKUP(B5135,Returns!$B$2:$C$801,2),"No")</f>
        <v>Yes</v>
      </c>
    </row>
    <row r="5136" spans="1:23" x14ac:dyDescent="0.2">
      <c r="A5136" s="1">
        <v>5135</v>
      </c>
      <c r="B5136" t="s">
        <v>8614</v>
      </c>
      <c r="C5136" s="2">
        <v>43795</v>
      </c>
      <c r="D5136" s="2">
        <v>43799</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s="3" t="str" cm="1">
        <f t="array" ref="V5136">_xlfn.IFS(Orders!M5136=People!$B$2,People!$A$2,Orders!M5136=People!$B$3,People!$A$3,Orders!M5136=People!$B$4,People!$A$3,Orders!M5136=People!$B$5,People!$A$5)</f>
        <v>Chuck Magee</v>
      </c>
      <c r="W5136" s="3" t="str">
        <f>IFERROR(VLOOKUP(B5136,Returns!$B$2:$C$801,2),"No")</f>
        <v>Yes</v>
      </c>
    </row>
    <row r="5137" spans="1:23" hidden="1" x14ac:dyDescent="0.2">
      <c r="A5137" s="1">
        <v>5136</v>
      </c>
      <c r="B5137" t="s">
        <v>6079</v>
      </c>
      <c r="C5137" s="2">
        <v>43396</v>
      </c>
      <c r="D5137" s="2">
        <v>43401</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s="3" t="str" cm="1">
        <f t="array" ref="V5137">_xlfn.IFS(Orders!M5137=People!$B$2,People!$A$2,Orders!M5137=People!$B$3,People!$A$3,Orders!M5137=People!$B$4,People!$A$3,Orders!M5137=People!$B$5,People!$A$5)</f>
        <v>Anna Andreadi</v>
      </c>
      <c r="W5137" s="3" t="str">
        <f>IFERROR(VLOOKUP(B5137,Returns!$B$2:$C$801,2),"No")</f>
        <v>Yes</v>
      </c>
    </row>
    <row r="5138" spans="1:23" hidden="1" x14ac:dyDescent="0.2">
      <c r="A5138" s="1">
        <v>5137</v>
      </c>
      <c r="B5138" t="s">
        <v>8615</v>
      </c>
      <c r="C5138" s="2">
        <v>43083</v>
      </c>
      <c r="D5138" s="2">
        <v>43088</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s="3" t="str" cm="1">
        <f t="array" ref="V5138">_xlfn.IFS(Orders!M5138=People!$B$2,People!$A$2,Orders!M5138=People!$B$3,People!$A$3,Orders!M5138=People!$B$4,People!$A$3,Orders!M5138=People!$B$5,People!$A$5)</f>
        <v>Anna Andreadi</v>
      </c>
      <c r="W5138" s="3" t="str">
        <f>IFERROR(VLOOKUP(B5138,Returns!$B$2:$C$801,2),"No")</f>
        <v>Yes</v>
      </c>
    </row>
    <row r="5139" spans="1:23" x14ac:dyDescent="0.2">
      <c r="A5139" s="1">
        <v>5138</v>
      </c>
      <c r="B5139" t="s">
        <v>8616</v>
      </c>
      <c r="C5139" s="2">
        <v>43417</v>
      </c>
      <c r="D5139" s="2">
        <v>43421</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s="3" t="str" cm="1">
        <f t="array" ref="V5139">_xlfn.IFS(Orders!M5139=People!$B$2,People!$A$2,Orders!M5139=People!$B$3,People!$A$3,Orders!M5139=People!$B$4,People!$A$3,Orders!M5139=People!$B$5,People!$A$5)</f>
        <v>Chuck Magee</v>
      </c>
      <c r="W5139" s="3" t="str">
        <f>IFERROR(VLOOKUP(B5139,Returns!$B$2:$C$801,2),"No")</f>
        <v>Yes</v>
      </c>
    </row>
    <row r="5140" spans="1:23" x14ac:dyDescent="0.2">
      <c r="A5140" s="1">
        <v>5139</v>
      </c>
      <c r="B5140" t="s">
        <v>8617</v>
      </c>
      <c r="C5140" s="2">
        <v>43737</v>
      </c>
      <c r="D5140" s="2">
        <v>43743</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s="3" t="str" cm="1">
        <f t="array" ref="V5140">_xlfn.IFS(Orders!M5140=People!$B$2,People!$A$2,Orders!M5140=People!$B$3,People!$A$3,Orders!M5140=People!$B$4,People!$A$3,Orders!M5140=People!$B$5,People!$A$5)</f>
        <v>Chuck Magee</v>
      </c>
      <c r="W5140" s="3" t="str">
        <f>IFERROR(VLOOKUP(B5140,Returns!$B$2:$C$801,2),"No")</f>
        <v>Yes</v>
      </c>
    </row>
    <row r="5141" spans="1:23" x14ac:dyDescent="0.2">
      <c r="A5141" s="1">
        <v>5140</v>
      </c>
      <c r="B5141" t="s">
        <v>8617</v>
      </c>
      <c r="C5141" s="2">
        <v>43737</v>
      </c>
      <c r="D5141" s="2">
        <v>43743</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s="3" t="str" cm="1">
        <f t="array" ref="V5141">_xlfn.IFS(Orders!M5141=People!$B$2,People!$A$2,Orders!M5141=People!$B$3,People!$A$3,Orders!M5141=People!$B$4,People!$A$3,Orders!M5141=People!$B$5,People!$A$5)</f>
        <v>Chuck Magee</v>
      </c>
      <c r="W5141" s="3" t="str">
        <f>IFERROR(VLOOKUP(B5141,Returns!$B$2:$C$801,2),"No")</f>
        <v>Yes</v>
      </c>
    </row>
    <row r="5142" spans="1:23" hidden="1" x14ac:dyDescent="0.2">
      <c r="A5142" s="1">
        <v>5141</v>
      </c>
      <c r="B5142" t="s">
        <v>8618</v>
      </c>
      <c r="C5142" s="2">
        <v>43047</v>
      </c>
      <c r="D5142" s="2">
        <v>43051</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s="3" t="str" cm="1">
        <f t="array" ref="V5142">_xlfn.IFS(Orders!M5142=People!$B$2,People!$A$2,Orders!M5142=People!$B$3,People!$A$3,Orders!M5142=People!$B$4,People!$A$3,Orders!M5142=People!$B$5,People!$A$5)</f>
        <v>Anna Andreadi</v>
      </c>
      <c r="W5142" s="3" t="str">
        <f>IFERROR(VLOOKUP(B5142,Returns!$B$2:$C$801,2),"No")</f>
        <v>Yes</v>
      </c>
    </row>
    <row r="5143" spans="1:23" x14ac:dyDescent="0.2">
      <c r="A5143" s="1">
        <v>5142</v>
      </c>
      <c r="B5143" t="s">
        <v>8619</v>
      </c>
      <c r="C5143" s="2">
        <v>43191</v>
      </c>
      <c r="D5143" s="2">
        <v>43195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s="3" t="str" cm="1">
        <f t="array" ref="V5143">_xlfn.IFS(Orders!M5143=People!$B$2,People!$A$2,Orders!M5143=People!$B$3,People!$A$3,Orders!M5143=People!$B$4,People!$A$3,Orders!M5143=People!$B$5,People!$A$5)</f>
        <v>Chuck Magee</v>
      </c>
      <c r="W5143" s="3" t="str">
        <f>IFERROR(VLOOKUP(B5143,Returns!$B$2:$C$801,2),"No")</f>
        <v>Yes</v>
      </c>
    </row>
    <row r="5144" spans="1:23" x14ac:dyDescent="0.2">
      <c r="A5144" s="1">
        <v>5143</v>
      </c>
      <c r="B5144" t="s">
        <v>8619</v>
      </c>
      <c r="C5144" s="2">
        <v>43191</v>
      </c>
      <c r="D5144" s="2">
        <v>43195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s="3" t="str" cm="1">
        <f t="array" ref="V5144">_xlfn.IFS(Orders!M5144=People!$B$2,People!$A$2,Orders!M5144=People!$B$3,People!$A$3,Orders!M5144=People!$B$4,People!$A$3,Orders!M5144=People!$B$5,People!$A$5)</f>
        <v>Chuck Magee</v>
      </c>
      <c r="W5144" s="3" t="str">
        <f>IFERROR(VLOOKUP(B5144,Returns!$B$2:$C$801,2),"No")</f>
        <v>Yes</v>
      </c>
    </row>
    <row r="5145" spans="1:23" x14ac:dyDescent="0.2">
      <c r="A5145" s="1">
        <v>5144</v>
      </c>
      <c r="B5145" t="s">
        <v>8619</v>
      </c>
      <c r="C5145" s="2">
        <v>43191</v>
      </c>
      <c r="D5145" s="2">
        <v>43195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s="3" t="str" cm="1">
        <f t="array" ref="V5145">_xlfn.IFS(Orders!M5145=People!$B$2,People!$A$2,Orders!M5145=People!$B$3,People!$A$3,Orders!M5145=People!$B$4,People!$A$3,Orders!M5145=People!$B$5,People!$A$5)</f>
        <v>Chuck Magee</v>
      </c>
      <c r="W5145" s="3" t="str">
        <f>IFERROR(VLOOKUP(B5145,Returns!$B$2:$C$801,2),"No")</f>
        <v>Yes</v>
      </c>
    </row>
    <row r="5146" spans="1:23" hidden="1" x14ac:dyDescent="0.2">
      <c r="A5146" s="1">
        <v>5145</v>
      </c>
      <c r="B5146" t="s">
        <v>8620</v>
      </c>
      <c r="C5146" s="2">
        <v>43498</v>
      </c>
      <c r="D5146" s="2">
        <v>43503</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s="3" t="str" cm="1">
        <f t="array" ref="V5146">_xlfn.IFS(Orders!M5146=People!$B$2,People!$A$2,Orders!M5146=People!$B$3,People!$A$3,Orders!M5146=People!$B$4,People!$A$3,Orders!M5146=People!$B$5,People!$A$5)</f>
        <v>Anna Andreadi</v>
      </c>
      <c r="W5146" s="3" t="str">
        <f>IFERROR(VLOOKUP(B5146,Returns!$B$2:$C$801,2),"No")</f>
        <v>Yes</v>
      </c>
    </row>
    <row r="5147" spans="1:23" hidden="1" x14ac:dyDescent="0.2">
      <c r="A5147" s="1">
        <v>5146</v>
      </c>
      <c r="B5147" t="s">
        <v>8620</v>
      </c>
      <c r="C5147" s="2">
        <v>43498</v>
      </c>
      <c r="D5147" s="2">
        <v>43503</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s="3" t="str" cm="1">
        <f t="array" ref="V5147">_xlfn.IFS(Orders!M5147=People!$B$2,People!$A$2,Orders!M5147=People!$B$3,People!$A$3,Orders!M5147=People!$B$4,People!$A$3,Orders!M5147=People!$B$5,People!$A$5)</f>
        <v>Anna Andreadi</v>
      </c>
      <c r="W5147" s="3" t="str">
        <f>IFERROR(VLOOKUP(B5147,Returns!$B$2:$C$801,2),"No")</f>
        <v>Yes</v>
      </c>
    </row>
    <row r="5148" spans="1:23" hidden="1" x14ac:dyDescent="0.2">
      <c r="A5148" s="1">
        <v>5147</v>
      </c>
      <c r="B5148" t="s">
        <v>8620</v>
      </c>
      <c r="C5148" s="2">
        <v>43498</v>
      </c>
      <c r="D5148" s="2">
        <v>43503</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s="3" t="str" cm="1">
        <f t="array" ref="V5148">_xlfn.IFS(Orders!M5148=People!$B$2,People!$A$2,Orders!M5148=People!$B$3,People!$A$3,Orders!M5148=People!$B$4,People!$A$3,Orders!M5148=People!$B$5,People!$A$5)</f>
        <v>Anna Andreadi</v>
      </c>
      <c r="W5148" s="3" t="str">
        <f>IFERROR(VLOOKUP(B5148,Returns!$B$2:$C$801,2),"No")</f>
        <v>Yes</v>
      </c>
    </row>
    <row r="5149" spans="1:23" hidden="1" x14ac:dyDescent="0.2">
      <c r="A5149" s="1">
        <v>5148</v>
      </c>
      <c r="B5149" t="s">
        <v>8621</v>
      </c>
      <c r="C5149" s="2">
        <v>43823</v>
      </c>
      <c r="D5149" s="2">
        <v>43830</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s="3" t="str" cm="1">
        <f t="array" ref="V5149">_xlfn.IFS(Orders!M5149=People!$B$2,People!$A$2,Orders!M5149=People!$B$3,People!$A$3,Orders!M5149=People!$B$4,People!$A$3,Orders!M5149=People!$B$5,People!$A$5)</f>
        <v>Anna Andreadi</v>
      </c>
      <c r="W5149" s="3" t="str">
        <f>IFERROR(VLOOKUP(B5149,Returns!$B$2:$C$801,2),"No")</f>
        <v>Yes</v>
      </c>
    </row>
    <row r="5150" spans="1:23" hidden="1" x14ac:dyDescent="0.2">
      <c r="A5150" s="1">
        <v>5149</v>
      </c>
      <c r="B5150" t="s">
        <v>8621</v>
      </c>
      <c r="C5150" s="2">
        <v>43823</v>
      </c>
      <c r="D5150" s="2">
        <v>43830</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s="3" t="str" cm="1">
        <f t="array" ref="V5150">_xlfn.IFS(Orders!M5150=People!$B$2,People!$A$2,Orders!M5150=People!$B$3,People!$A$3,Orders!M5150=People!$B$4,People!$A$3,Orders!M5150=People!$B$5,People!$A$5)</f>
        <v>Anna Andreadi</v>
      </c>
      <c r="W5150" s="3" t="str">
        <f>IFERROR(VLOOKUP(B5150,Returns!$B$2:$C$801,2),"No")</f>
        <v>Yes</v>
      </c>
    </row>
    <row r="5151" spans="1:23" x14ac:dyDescent="0.2">
      <c r="A5151" s="1">
        <v>5150</v>
      </c>
      <c r="B5151" t="s">
        <v>8622</v>
      </c>
      <c r="C5151" s="2">
        <v>42542</v>
      </c>
      <c r="D5151" s="2">
        <v>42542</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s="3" t="str" cm="1">
        <f t="array" ref="V5151">_xlfn.IFS(Orders!M5151=People!$B$2,People!$A$2,Orders!M5151=People!$B$3,People!$A$3,Orders!M5151=People!$B$4,People!$A$3,Orders!M5151=People!$B$5,People!$A$5)</f>
        <v>Chuck Magee</v>
      </c>
      <c r="W5151" s="3" t="str">
        <f>IFERROR(VLOOKUP(B5151,Returns!$B$2:$C$801,2),"No")</f>
        <v>Yes</v>
      </c>
    </row>
    <row r="5152" spans="1:23" hidden="1" x14ac:dyDescent="0.2">
      <c r="A5152" s="1">
        <v>5151</v>
      </c>
      <c r="B5152" t="s">
        <v>8623</v>
      </c>
      <c r="C5152" s="2">
        <v>43530</v>
      </c>
      <c r="D5152" s="2">
        <v>43534</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s="3" t="str" cm="1">
        <f t="array" ref="V5152">_xlfn.IFS(Orders!M5152=People!$B$2,People!$A$2,Orders!M5152=People!$B$3,People!$A$3,Orders!M5152=People!$B$4,People!$A$3,Orders!M5152=People!$B$5,People!$A$5)</f>
        <v>Anna Andreadi</v>
      </c>
      <c r="W5152" s="3" t="str">
        <f>IFERROR(VLOOKUP(B5152,Returns!$B$2:$C$801,2),"No")</f>
        <v>Yes</v>
      </c>
    </row>
    <row r="5153" spans="1:23" hidden="1" x14ac:dyDescent="0.2">
      <c r="A5153" s="1">
        <v>5152</v>
      </c>
      <c r="B5153" t="s">
        <v>8624</v>
      </c>
      <c r="C5153" s="2">
        <v>43733</v>
      </c>
      <c r="D5153" s="2">
        <v>43736</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s="3" t="str" cm="1">
        <f t="array" ref="V5153">_xlfn.IFS(Orders!M5153=People!$B$2,People!$A$2,Orders!M5153=People!$B$3,People!$A$3,Orders!M5153=People!$B$4,People!$A$3,Orders!M5153=People!$B$5,People!$A$5)</f>
        <v>Anna Andreadi</v>
      </c>
      <c r="W5153" s="3" t="str">
        <f>IFERROR(VLOOKUP(B5153,Returns!$B$2:$C$801,2),"No")</f>
        <v>Yes</v>
      </c>
    </row>
    <row r="5154" spans="1:23" x14ac:dyDescent="0.2">
      <c r="A5154" s="1">
        <v>5153</v>
      </c>
      <c r="B5154" t="s">
        <v>8625</v>
      </c>
      <c r="C5154" s="2">
        <v>42551</v>
      </c>
      <c r="D5154" s="2">
        <v>42557</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s="3" t="str" cm="1">
        <f t="array" ref="V5154">_xlfn.IFS(Orders!M5154=People!$B$2,People!$A$2,Orders!M5154=People!$B$3,People!$A$3,Orders!M5154=People!$B$4,People!$A$3,Orders!M5154=People!$B$5,People!$A$5)</f>
        <v>Chuck Magee</v>
      </c>
      <c r="W5154" s="3" t="str">
        <f>IFERROR(VLOOKUP(B5154,Returns!$B$2:$C$801,2),"No")</f>
        <v>Yes</v>
      </c>
    </row>
    <row r="5155" spans="1:23" x14ac:dyDescent="0.2">
      <c r="A5155" s="1">
        <v>5154</v>
      </c>
      <c r="B5155" t="s">
        <v>8625</v>
      </c>
      <c r="C5155" s="2">
        <v>42551</v>
      </c>
      <c r="D5155" s="2">
        <v>42557</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s="3" t="str" cm="1">
        <f t="array" ref="V5155">_xlfn.IFS(Orders!M5155=People!$B$2,People!$A$2,Orders!M5155=People!$B$3,People!$A$3,Orders!M5155=People!$B$4,People!$A$3,Orders!M5155=People!$B$5,People!$A$5)</f>
        <v>Chuck Magee</v>
      </c>
      <c r="W5155" s="3" t="str">
        <f>IFERROR(VLOOKUP(B5155,Returns!$B$2:$C$801,2),"No")</f>
        <v>Yes</v>
      </c>
    </row>
    <row r="5156" spans="1:23" x14ac:dyDescent="0.2">
      <c r="A5156" s="1">
        <v>5155</v>
      </c>
      <c r="B5156" t="s">
        <v>8626</v>
      </c>
      <c r="C5156" s="2">
        <v>42954</v>
      </c>
      <c r="D5156" s="2">
        <v>42955</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s="3" t="str" cm="1">
        <f t="array" ref="V5156">_xlfn.IFS(Orders!M5156=People!$B$2,People!$A$2,Orders!M5156=People!$B$3,People!$A$3,Orders!M5156=People!$B$4,People!$A$3,Orders!M5156=People!$B$5,People!$A$5)</f>
        <v>Chuck Magee</v>
      </c>
      <c r="W5156" s="3" t="str">
        <f>IFERROR(VLOOKUP(B5156,Returns!$B$2:$C$801,2),"No")</f>
        <v>Yes</v>
      </c>
    </row>
    <row r="5157" spans="1:23" x14ac:dyDescent="0.2">
      <c r="A5157" s="1">
        <v>5156</v>
      </c>
      <c r="B5157" t="s">
        <v>8626</v>
      </c>
      <c r="C5157" s="2">
        <v>42954</v>
      </c>
      <c r="D5157" s="2">
        <v>42955</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s="3" t="str" cm="1">
        <f t="array" ref="V5157">_xlfn.IFS(Orders!M5157=People!$B$2,People!$A$2,Orders!M5157=People!$B$3,People!$A$3,Orders!M5157=People!$B$4,People!$A$3,Orders!M5157=People!$B$5,People!$A$5)</f>
        <v>Chuck Magee</v>
      </c>
      <c r="W5157" s="3" t="str">
        <f>IFERROR(VLOOKUP(B5157,Returns!$B$2:$C$801,2),"No")</f>
        <v>Yes</v>
      </c>
    </row>
    <row r="5158" spans="1:23" x14ac:dyDescent="0.2">
      <c r="A5158" s="1">
        <v>5157</v>
      </c>
      <c r="B5158" t="s">
        <v>8627</v>
      </c>
      <c r="C5158" s="2">
        <v>43646</v>
      </c>
      <c r="D5158" s="2">
        <v>43650</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s="3" t="str" cm="1">
        <f t="array" ref="V5158">_xlfn.IFS(Orders!M5158=People!$B$2,People!$A$2,Orders!M5158=People!$B$3,People!$A$3,Orders!M5158=People!$B$4,People!$A$3,Orders!M5158=People!$B$5,People!$A$5)</f>
        <v>Chuck Magee</v>
      </c>
      <c r="W5158" s="3" t="str">
        <f>IFERROR(VLOOKUP(B5158,Returns!$B$2:$C$801,2),"No")</f>
        <v>Yes</v>
      </c>
    </row>
    <row r="5159" spans="1:23" x14ac:dyDescent="0.2">
      <c r="A5159" s="1">
        <v>5158</v>
      </c>
      <c r="B5159" t="s">
        <v>8627</v>
      </c>
      <c r="C5159" s="2">
        <v>43646</v>
      </c>
      <c r="D5159" s="2">
        <v>43650</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s="3" t="str" cm="1">
        <f t="array" ref="V5159">_xlfn.IFS(Orders!M5159=People!$B$2,People!$A$2,Orders!M5159=People!$B$3,People!$A$3,Orders!M5159=People!$B$4,People!$A$3,Orders!M5159=People!$B$5,People!$A$5)</f>
        <v>Chuck Magee</v>
      </c>
      <c r="W5159" s="3" t="str">
        <f>IFERROR(VLOOKUP(B5159,Returns!$B$2:$C$801,2),"No")</f>
        <v>Yes</v>
      </c>
    </row>
    <row r="5160" spans="1:23" x14ac:dyDescent="0.2">
      <c r="A5160" s="1">
        <v>5159</v>
      </c>
      <c r="B5160" t="s">
        <v>8627</v>
      </c>
      <c r="C5160" s="2">
        <v>43646</v>
      </c>
      <c r="D5160" s="2">
        <v>43650</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s="3" t="str" cm="1">
        <f t="array" ref="V5160">_xlfn.IFS(Orders!M5160=People!$B$2,People!$A$2,Orders!M5160=People!$B$3,People!$A$3,Orders!M5160=People!$B$4,People!$A$3,Orders!M5160=People!$B$5,People!$A$5)</f>
        <v>Chuck Magee</v>
      </c>
      <c r="W5160" s="3" t="str">
        <f>IFERROR(VLOOKUP(B5160,Returns!$B$2:$C$801,2),"No")</f>
        <v>Yes</v>
      </c>
    </row>
    <row r="5161" spans="1:23" hidden="1" x14ac:dyDescent="0.2">
      <c r="A5161" s="1">
        <v>5160</v>
      </c>
      <c r="B5161" t="s">
        <v>8628</v>
      </c>
      <c r="C5161" s="2">
        <v>43034</v>
      </c>
      <c r="D5161" s="2">
        <v>43038</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s="3" t="str" cm="1">
        <f t="array" ref="V5161">_xlfn.IFS(Orders!M5161=People!$B$2,People!$A$2,Orders!M5161=People!$B$3,People!$A$3,Orders!M5161=People!$B$4,People!$A$3,Orders!M5161=People!$B$5,People!$A$5)</f>
        <v>Anna Andreadi</v>
      </c>
      <c r="W5161" s="3" t="str">
        <f>IFERROR(VLOOKUP(B5161,Returns!$B$2:$C$801,2),"No")</f>
        <v>Yes</v>
      </c>
    </row>
    <row r="5162" spans="1:23" hidden="1" x14ac:dyDescent="0.2">
      <c r="A5162" s="1">
        <v>5161</v>
      </c>
      <c r="B5162" t="s">
        <v>8628</v>
      </c>
      <c r="C5162" s="2">
        <v>43034</v>
      </c>
      <c r="D5162" s="2">
        <v>43038</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s="3" t="str" cm="1">
        <f t="array" ref="V5162">_xlfn.IFS(Orders!M5162=People!$B$2,People!$A$2,Orders!M5162=People!$B$3,People!$A$3,Orders!M5162=People!$B$4,People!$A$3,Orders!M5162=People!$B$5,People!$A$5)</f>
        <v>Anna Andreadi</v>
      </c>
      <c r="W5162" s="3" t="str">
        <f>IFERROR(VLOOKUP(B5162,Returns!$B$2:$C$801,2),"No")</f>
        <v>Yes</v>
      </c>
    </row>
    <row r="5163" spans="1:23" hidden="1" x14ac:dyDescent="0.2">
      <c r="A5163" s="1">
        <v>5162</v>
      </c>
      <c r="B5163" t="s">
        <v>8629</v>
      </c>
      <c r="C5163" s="2">
        <v>42581</v>
      </c>
      <c r="D5163" s="2">
        <v>42587</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s="3" t="str" cm="1">
        <f t="array" ref="V5163">_xlfn.IFS(Orders!M5163=People!$B$2,People!$A$2,Orders!M5163=People!$B$3,People!$A$3,Orders!M5163=People!$B$4,People!$A$3,Orders!M5163=People!$B$5,People!$A$5)</f>
        <v>Anna Andreadi</v>
      </c>
      <c r="W5163" s="3" t="str">
        <f>IFERROR(VLOOKUP(B5163,Returns!$B$2:$C$801,2),"No")</f>
        <v>Yes</v>
      </c>
    </row>
    <row r="5164" spans="1:23" x14ac:dyDescent="0.2">
      <c r="A5164" s="1">
        <v>5163</v>
      </c>
      <c r="B5164" t="s">
        <v>8630</v>
      </c>
      <c r="C5164" s="2">
        <v>43422</v>
      </c>
      <c r="D5164" s="2">
        <v>43427</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s="3" t="str" cm="1">
        <f t="array" ref="V5164">_xlfn.IFS(Orders!M5164=People!$B$2,People!$A$2,Orders!M5164=People!$B$3,People!$A$3,Orders!M5164=People!$B$4,People!$A$3,Orders!M5164=People!$B$5,People!$A$5)</f>
        <v>Chuck Magee</v>
      </c>
      <c r="W5164" s="3" t="str">
        <f>IFERROR(VLOOKUP(B5164,Returns!$B$2:$C$801,2),"No")</f>
        <v>Yes</v>
      </c>
    </row>
    <row r="5165" spans="1:23" hidden="1" x14ac:dyDescent="0.2">
      <c r="A5165" s="1">
        <v>5164</v>
      </c>
      <c r="B5165" t="s">
        <v>6027</v>
      </c>
      <c r="C5165" s="2">
        <v>42922</v>
      </c>
      <c r="D5165" s="2">
        <v>42927</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s="3" t="str" cm="1">
        <f t="array" ref="V5165">_xlfn.IFS(Orders!M5165=People!$B$2,People!$A$2,Orders!M5165=People!$B$3,People!$A$3,Orders!M5165=People!$B$4,People!$A$3,Orders!M5165=People!$B$5,People!$A$5)</f>
        <v>Anna Andreadi</v>
      </c>
      <c r="W5165" s="3" t="str">
        <f>IFERROR(VLOOKUP(B5165,Returns!$B$2:$C$801,2),"No")</f>
        <v>Yes</v>
      </c>
    </row>
    <row r="5166" spans="1:23" x14ac:dyDescent="0.2">
      <c r="A5166" s="1">
        <v>5165</v>
      </c>
      <c r="B5166" t="s">
        <v>8631</v>
      </c>
      <c r="C5166" s="2">
        <v>42684</v>
      </c>
      <c r="D5166" s="2">
        <v>42690</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s="3" t="str" cm="1">
        <f t="array" ref="V5166">_xlfn.IFS(Orders!M5166=People!$B$2,People!$A$2,Orders!M5166=People!$B$3,People!$A$3,Orders!M5166=People!$B$4,People!$A$3,Orders!M5166=People!$B$5,People!$A$5)</f>
        <v>Chuck Magee</v>
      </c>
      <c r="W5166" s="3" t="str">
        <f>IFERROR(VLOOKUP(B5166,Returns!$B$2:$C$801,2),"No")</f>
        <v>Yes</v>
      </c>
    </row>
    <row r="5167" spans="1:23" x14ac:dyDescent="0.2">
      <c r="A5167" s="1">
        <v>5166</v>
      </c>
      <c r="B5167" t="s">
        <v>8631</v>
      </c>
      <c r="C5167" s="2">
        <v>42684</v>
      </c>
      <c r="D5167" s="2">
        <v>42690</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s="3" t="str" cm="1">
        <f t="array" ref="V5167">_xlfn.IFS(Orders!M5167=People!$B$2,People!$A$2,Orders!M5167=People!$B$3,People!$A$3,Orders!M5167=People!$B$4,People!$A$3,Orders!M5167=People!$B$5,People!$A$5)</f>
        <v>Chuck Magee</v>
      </c>
      <c r="W5167" s="3" t="str">
        <f>IFERROR(VLOOKUP(B5167,Returns!$B$2:$C$801,2),"No")</f>
        <v>Yes</v>
      </c>
    </row>
    <row r="5168" spans="1:23" x14ac:dyDescent="0.2">
      <c r="A5168" s="1">
        <v>5167</v>
      </c>
      <c r="B5168" t="s">
        <v>8631</v>
      </c>
      <c r="C5168" s="2">
        <v>42684</v>
      </c>
      <c r="D5168" s="2">
        <v>42690</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s="3" t="str" cm="1">
        <f t="array" ref="V5168">_xlfn.IFS(Orders!M5168=People!$B$2,People!$A$2,Orders!M5168=People!$B$3,People!$A$3,Orders!M5168=People!$B$4,People!$A$3,Orders!M5168=People!$B$5,People!$A$5)</f>
        <v>Chuck Magee</v>
      </c>
      <c r="W5168" s="3" t="str">
        <f>IFERROR(VLOOKUP(B5168,Returns!$B$2:$C$801,2),"No")</f>
        <v>Yes</v>
      </c>
    </row>
    <row r="5169" spans="1:23" x14ac:dyDescent="0.2">
      <c r="A5169" s="1">
        <v>5168</v>
      </c>
      <c r="B5169" t="s">
        <v>8631</v>
      </c>
      <c r="C5169" s="2">
        <v>42684</v>
      </c>
      <c r="D5169" s="2">
        <v>42690</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s="3" t="str" cm="1">
        <f t="array" ref="V5169">_xlfn.IFS(Orders!M5169=People!$B$2,People!$A$2,Orders!M5169=People!$B$3,People!$A$3,Orders!M5169=People!$B$4,People!$A$3,Orders!M5169=People!$B$5,People!$A$5)</f>
        <v>Chuck Magee</v>
      </c>
      <c r="W5169" s="3" t="str">
        <f>IFERROR(VLOOKUP(B5169,Returns!$B$2:$C$801,2),"No")</f>
        <v>Yes</v>
      </c>
    </row>
    <row r="5170" spans="1:23" x14ac:dyDescent="0.2">
      <c r="A5170" s="1">
        <v>5169</v>
      </c>
      <c r="B5170" t="s">
        <v>8631</v>
      </c>
      <c r="C5170" s="2">
        <v>42684</v>
      </c>
      <c r="D5170" s="2">
        <v>42690</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s="3" t="str" cm="1">
        <f t="array" ref="V5170">_xlfn.IFS(Orders!M5170=People!$B$2,People!$A$2,Orders!M5170=People!$B$3,People!$A$3,Orders!M5170=People!$B$4,People!$A$3,Orders!M5170=People!$B$5,People!$A$5)</f>
        <v>Chuck Magee</v>
      </c>
      <c r="W5170" s="3" t="str">
        <f>IFERROR(VLOOKUP(B5170,Returns!$B$2:$C$801,2),"No")</f>
        <v>Yes</v>
      </c>
    </row>
    <row r="5171" spans="1:23" x14ac:dyDescent="0.2">
      <c r="A5171" s="1">
        <v>5170</v>
      </c>
      <c r="B5171" t="s">
        <v>8631</v>
      </c>
      <c r="C5171" s="2">
        <v>42684</v>
      </c>
      <c r="D5171" s="2">
        <v>42690</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s="3" t="str" cm="1">
        <f t="array" ref="V5171">_xlfn.IFS(Orders!M5171=People!$B$2,People!$A$2,Orders!M5171=People!$B$3,People!$A$3,Orders!M5171=People!$B$4,People!$A$3,Orders!M5171=People!$B$5,People!$A$5)</f>
        <v>Chuck Magee</v>
      </c>
      <c r="W5171" s="3" t="str">
        <f>IFERROR(VLOOKUP(B5171,Returns!$B$2:$C$801,2),"No")</f>
        <v>Yes</v>
      </c>
    </row>
    <row r="5172" spans="1:23" x14ac:dyDescent="0.2">
      <c r="A5172" s="1">
        <v>5171</v>
      </c>
      <c r="B5172" t="s">
        <v>8632</v>
      </c>
      <c r="C5172" s="2">
        <v>43247</v>
      </c>
      <c r="D5172" s="2">
        <v>43249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s="3" t="str" cm="1">
        <f t="array" ref="V5172">_xlfn.IFS(Orders!M5172=People!$B$2,People!$A$2,Orders!M5172=People!$B$3,People!$A$3,Orders!M5172=People!$B$4,People!$A$3,Orders!M5172=People!$B$5,People!$A$5)</f>
        <v>Chuck Magee</v>
      </c>
      <c r="W5172" s="3" t="str">
        <f>IFERROR(VLOOKUP(B5172,Returns!$B$2:$C$801,2),"No")</f>
        <v>Yes</v>
      </c>
    </row>
    <row r="5173" spans="1:23" x14ac:dyDescent="0.2">
      <c r="A5173" s="1">
        <v>5172</v>
      </c>
      <c r="B5173" t="s">
        <v>8632</v>
      </c>
      <c r="C5173" s="2">
        <v>43247</v>
      </c>
      <c r="D5173" s="2">
        <v>43249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s="3" t="str" cm="1">
        <f t="array" ref="V5173">_xlfn.IFS(Orders!M5173=People!$B$2,People!$A$2,Orders!M5173=People!$B$3,People!$A$3,Orders!M5173=People!$B$4,People!$A$3,Orders!M5173=People!$B$5,People!$A$5)</f>
        <v>Chuck Magee</v>
      </c>
      <c r="W5173" s="3" t="str">
        <f>IFERROR(VLOOKUP(B5173,Returns!$B$2:$C$801,2),"No")</f>
        <v>Yes</v>
      </c>
    </row>
    <row r="5174" spans="1:23" x14ac:dyDescent="0.2">
      <c r="A5174" s="1">
        <v>5173</v>
      </c>
      <c r="B5174" t="s">
        <v>8632</v>
      </c>
      <c r="C5174" s="2">
        <v>43247</v>
      </c>
      <c r="D5174" s="2">
        <v>43249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s="3" t="str" cm="1">
        <f t="array" ref="V5174">_xlfn.IFS(Orders!M5174=People!$B$2,People!$A$2,Orders!M5174=People!$B$3,People!$A$3,Orders!M5174=People!$B$4,People!$A$3,Orders!M5174=People!$B$5,People!$A$5)</f>
        <v>Chuck Magee</v>
      </c>
      <c r="W5174" s="3" t="str">
        <f>IFERROR(VLOOKUP(B5174,Returns!$B$2:$C$801,2),"No")</f>
        <v>Yes</v>
      </c>
    </row>
    <row r="5175" spans="1:23" hidden="1" x14ac:dyDescent="0.2">
      <c r="A5175" s="1">
        <v>5174</v>
      </c>
      <c r="B5175" t="s">
        <v>8633</v>
      </c>
      <c r="C5175" s="2">
        <v>42802</v>
      </c>
      <c r="D5175" s="2">
        <v>42804</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s="3" t="str" cm="1">
        <f t="array" ref="V5175">_xlfn.IFS(Orders!M5175=People!$B$2,People!$A$2,Orders!M5175=People!$B$3,People!$A$3,Orders!M5175=People!$B$4,People!$A$3,Orders!M5175=People!$B$5,People!$A$5)</f>
        <v>Anna Andreadi</v>
      </c>
      <c r="W5175" s="3" t="str">
        <f>IFERROR(VLOOKUP(B5175,Returns!$B$2:$C$801,2),"No")</f>
        <v>Yes</v>
      </c>
    </row>
    <row r="5176" spans="1:23" x14ac:dyDescent="0.2">
      <c r="A5176" s="1">
        <v>5175</v>
      </c>
      <c r="B5176" t="s">
        <v>8634</v>
      </c>
      <c r="C5176" s="2">
        <v>43757</v>
      </c>
      <c r="D5176" s="2">
        <v>43762</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s="3" t="str" cm="1">
        <f t="array" ref="V5176">_xlfn.IFS(Orders!M5176=People!$B$2,People!$A$2,Orders!M5176=People!$B$3,People!$A$3,Orders!M5176=People!$B$4,People!$A$3,Orders!M5176=People!$B$5,People!$A$5)</f>
        <v>Chuck Magee</v>
      </c>
      <c r="W5176" s="3" t="str">
        <f>IFERROR(VLOOKUP(B5176,Returns!$B$2:$C$801,2),"No")</f>
        <v>Yes</v>
      </c>
    </row>
    <row r="5177" spans="1:23" x14ac:dyDescent="0.2">
      <c r="A5177" s="1">
        <v>5176</v>
      </c>
      <c r="B5177" t="s">
        <v>8634</v>
      </c>
      <c r="C5177" s="2">
        <v>43757</v>
      </c>
      <c r="D5177" s="2">
        <v>43762</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s="3" t="str" cm="1">
        <f t="array" ref="V5177">_xlfn.IFS(Orders!M5177=People!$B$2,People!$A$2,Orders!M5177=People!$B$3,People!$A$3,Orders!M5177=People!$B$4,People!$A$3,Orders!M5177=People!$B$5,People!$A$5)</f>
        <v>Chuck Magee</v>
      </c>
      <c r="W5177" s="3" t="str">
        <f>IFERROR(VLOOKUP(B5177,Returns!$B$2:$C$801,2),"No")</f>
        <v>Yes</v>
      </c>
    </row>
    <row r="5178" spans="1:23" hidden="1" x14ac:dyDescent="0.2">
      <c r="A5178" s="1">
        <v>5177</v>
      </c>
      <c r="B5178" t="s">
        <v>8635</v>
      </c>
      <c r="C5178" s="2">
        <v>43409</v>
      </c>
      <c r="D5178" s="2">
        <v>43412</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s="3" t="str" cm="1">
        <f t="array" ref="V5178">_xlfn.IFS(Orders!M5178=People!$B$2,People!$A$2,Orders!M5178=People!$B$3,People!$A$3,Orders!M5178=People!$B$4,People!$A$3,Orders!M5178=People!$B$5,People!$A$5)</f>
        <v>Anna Andreadi</v>
      </c>
      <c r="W5178" s="3" t="str">
        <f>IFERROR(VLOOKUP(B5178,Returns!$B$2:$C$801,2),"No")</f>
        <v>Yes</v>
      </c>
    </row>
    <row r="5179" spans="1:23" x14ac:dyDescent="0.2">
      <c r="A5179" s="1">
        <v>5178</v>
      </c>
      <c r="B5179" t="s">
        <v>8636</v>
      </c>
      <c r="C5179" s="2">
        <v>43460</v>
      </c>
      <c r="D5179" s="2">
        <v>43464</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s="3" t="str" cm="1">
        <f t="array" ref="V5179">_xlfn.IFS(Orders!M5179=People!$B$2,People!$A$2,Orders!M5179=People!$B$3,People!$A$3,Orders!M5179=People!$B$4,People!$A$3,Orders!M5179=People!$B$5,People!$A$5)</f>
        <v>Chuck Magee</v>
      </c>
      <c r="W5179" s="3" t="str">
        <f>IFERROR(VLOOKUP(B5179,Returns!$B$2:$C$801,2),"No")</f>
        <v>Yes</v>
      </c>
    </row>
    <row r="5180" spans="1:23" hidden="1" x14ac:dyDescent="0.2">
      <c r="A5180" s="1">
        <v>5179</v>
      </c>
      <c r="B5180" t="s">
        <v>8637</v>
      </c>
      <c r="C5180" s="2">
        <v>42838</v>
      </c>
      <c r="D5180" s="2">
        <v>42844</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s="3" t="str" cm="1">
        <f t="array" ref="V5180">_xlfn.IFS(Orders!M5180=People!$B$2,People!$A$2,Orders!M5180=People!$B$3,People!$A$3,Orders!M5180=People!$B$4,People!$A$3,Orders!M5180=People!$B$5,People!$A$5)</f>
        <v>Anna Andreadi</v>
      </c>
      <c r="W5180" s="3" t="str">
        <f>IFERROR(VLOOKUP(B5180,Returns!$B$2:$C$801,2),"No")</f>
        <v>Yes</v>
      </c>
    </row>
    <row r="5181" spans="1:23" hidden="1" x14ac:dyDescent="0.2">
      <c r="A5181" s="1">
        <v>5180</v>
      </c>
      <c r="B5181" t="s">
        <v>8637</v>
      </c>
      <c r="C5181" s="2">
        <v>42838</v>
      </c>
      <c r="D5181" s="2">
        <v>42844</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s="3" t="str" cm="1">
        <f t="array" ref="V5181">_xlfn.IFS(Orders!M5181=People!$B$2,People!$A$2,Orders!M5181=People!$B$3,People!$A$3,Orders!M5181=People!$B$4,People!$A$3,Orders!M5181=People!$B$5,People!$A$5)</f>
        <v>Anna Andreadi</v>
      </c>
      <c r="W5181" s="3" t="str">
        <f>IFERROR(VLOOKUP(B5181,Returns!$B$2:$C$801,2),"No")</f>
        <v>Yes</v>
      </c>
    </row>
    <row r="5182" spans="1:23" hidden="1" x14ac:dyDescent="0.2">
      <c r="A5182" s="1">
        <v>5181</v>
      </c>
      <c r="B5182" t="s">
        <v>8637</v>
      </c>
      <c r="C5182" s="2">
        <v>42838</v>
      </c>
      <c r="D5182" s="2">
        <v>42844</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s="3" t="str" cm="1">
        <f t="array" ref="V5182">_xlfn.IFS(Orders!M5182=People!$B$2,People!$A$2,Orders!M5182=People!$B$3,People!$A$3,Orders!M5182=People!$B$4,People!$A$3,Orders!M5182=People!$B$5,People!$A$5)</f>
        <v>Anna Andreadi</v>
      </c>
      <c r="W5182" s="3" t="str">
        <f>IFERROR(VLOOKUP(B5182,Returns!$B$2:$C$801,2),"No")</f>
        <v>Yes</v>
      </c>
    </row>
    <row r="5183" spans="1:23" x14ac:dyDescent="0.2">
      <c r="A5183" s="1">
        <v>5182</v>
      </c>
      <c r="B5183" t="s">
        <v>8638</v>
      </c>
      <c r="C5183" s="2">
        <v>43720</v>
      </c>
      <c r="D5183" s="2">
        <v>43723</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s="3" t="str" cm="1">
        <f t="array" ref="V5183">_xlfn.IFS(Orders!M5183=People!$B$2,People!$A$2,Orders!M5183=People!$B$3,People!$A$3,Orders!M5183=People!$B$4,People!$A$3,Orders!M5183=People!$B$5,People!$A$5)</f>
        <v>Chuck Magee</v>
      </c>
      <c r="W5183" s="3" t="str">
        <f>IFERROR(VLOOKUP(B5183,Returns!$B$2:$C$801,2),"No")</f>
        <v>Yes</v>
      </c>
    </row>
    <row r="5184" spans="1:23" x14ac:dyDescent="0.2">
      <c r="A5184" s="1">
        <v>5183</v>
      </c>
      <c r="B5184" t="s">
        <v>8638</v>
      </c>
      <c r="C5184" s="2">
        <v>43720</v>
      </c>
      <c r="D5184" s="2">
        <v>43723</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s="3" t="str" cm="1">
        <f t="array" ref="V5184">_xlfn.IFS(Orders!M5184=People!$B$2,People!$A$2,Orders!M5184=People!$B$3,People!$A$3,Orders!M5184=People!$B$4,People!$A$3,Orders!M5184=People!$B$5,People!$A$5)</f>
        <v>Chuck Magee</v>
      </c>
      <c r="W5184" s="3" t="str">
        <f>IFERROR(VLOOKUP(B5184,Returns!$B$2:$C$801,2),"No")</f>
        <v>Yes</v>
      </c>
    </row>
    <row r="5185" spans="1:23" hidden="1" x14ac:dyDescent="0.2">
      <c r="A5185" s="1">
        <v>5184</v>
      </c>
      <c r="B5185" t="s">
        <v>8639</v>
      </c>
      <c r="C5185" s="2">
        <v>43732</v>
      </c>
      <c r="D5185" s="2">
        <v>43735</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s="3" t="str" cm="1">
        <f t="array" ref="V5185">_xlfn.IFS(Orders!M5185=People!$B$2,People!$A$2,Orders!M5185=People!$B$3,People!$A$3,Orders!M5185=People!$B$4,People!$A$3,Orders!M5185=People!$B$5,People!$A$5)</f>
        <v>Cassandra Brandow</v>
      </c>
      <c r="W5185" s="3" t="str">
        <f>IFERROR(VLOOKUP(B5185,Returns!$B$2:$C$801,2),"No")</f>
        <v>Yes</v>
      </c>
    </row>
    <row r="5186" spans="1:23" hidden="1" x14ac:dyDescent="0.2">
      <c r="A5186" s="1">
        <v>5185</v>
      </c>
      <c r="B5186" t="s">
        <v>8639</v>
      </c>
      <c r="C5186" s="2">
        <v>43732</v>
      </c>
      <c r="D5186" s="2">
        <v>43735</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s="3" t="str" cm="1">
        <f t="array" ref="V5186">_xlfn.IFS(Orders!M5186=People!$B$2,People!$A$2,Orders!M5186=People!$B$3,People!$A$3,Orders!M5186=People!$B$4,People!$A$3,Orders!M5186=People!$B$5,People!$A$5)</f>
        <v>Cassandra Brandow</v>
      </c>
      <c r="W5186" s="3" t="str">
        <f>IFERROR(VLOOKUP(B5186,Returns!$B$2:$C$801,2),"No")</f>
        <v>Yes</v>
      </c>
    </row>
    <row r="5187" spans="1:23" hidden="1" x14ac:dyDescent="0.2">
      <c r="A5187" s="1">
        <v>5186</v>
      </c>
      <c r="B5187" t="s">
        <v>8640</v>
      </c>
      <c r="C5187" s="2">
        <v>43018</v>
      </c>
      <c r="D5187" s="2">
        <v>43023</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s="3" t="str" cm="1">
        <f t="array" ref="V5187">_xlfn.IFS(Orders!M5187=People!$B$2,People!$A$2,Orders!M5187=People!$B$3,People!$A$3,Orders!M5187=People!$B$4,People!$A$3,Orders!M5187=People!$B$5,People!$A$5)</f>
        <v>Cassandra Brandow</v>
      </c>
      <c r="W5187" s="3" t="str">
        <f>IFERROR(VLOOKUP(B5187,Returns!$B$2:$C$801,2),"No")</f>
        <v>Yes</v>
      </c>
    </row>
    <row r="5188" spans="1:23" x14ac:dyDescent="0.2">
      <c r="A5188" s="1">
        <v>5187</v>
      </c>
      <c r="B5188" t="s">
        <v>8641</v>
      </c>
      <c r="C5188" s="2">
        <v>43066</v>
      </c>
      <c r="D5188" s="2">
        <v>43072</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s="3" t="str" cm="1">
        <f t="array" ref="V5188">_xlfn.IFS(Orders!M5188=People!$B$2,People!$A$2,Orders!M5188=People!$B$3,People!$A$3,Orders!M5188=People!$B$4,People!$A$3,Orders!M5188=People!$B$5,People!$A$5)</f>
        <v>Chuck Magee</v>
      </c>
      <c r="W5188" s="3" t="str">
        <f>IFERROR(VLOOKUP(B5188,Returns!$B$2:$C$801,2),"No")</f>
        <v>Yes</v>
      </c>
    </row>
    <row r="5189" spans="1:23" x14ac:dyDescent="0.2">
      <c r="A5189" s="1">
        <v>5188</v>
      </c>
      <c r="B5189" t="s">
        <v>8642</v>
      </c>
      <c r="C5189" s="2">
        <v>42991</v>
      </c>
      <c r="D5189" s="2">
        <v>42996</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s="3" t="str" cm="1">
        <f t="array" ref="V5189">_xlfn.IFS(Orders!M5189=People!$B$2,People!$A$2,Orders!M5189=People!$B$3,People!$A$3,Orders!M5189=People!$B$4,People!$A$3,Orders!M5189=People!$B$5,People!$A$5)</f>
        <v>Chuck Magee</v>
      </c>
      <c r="W5189" s="3" t="str">
        <f>IFERROR(VLOOKUP(B5189,Returns!$B$2:$C$801,2),"No")</f>
        <v>Yes</v>
      </c>
    </row>
    <row r="5190" spans="1:23" x14ac:dyDescent="0.2">
      <c r="A5190" s="1">
        <v>5189</v>
      </c>
      <c r="B5190" t="s">
        <v>8642</v>
      </c>
      <c r="C5190" s="2">
        <v>42991</v>
      </c>
      <c r="D5190" s="2">
        <v>42996</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s="3" t="str" cm="1">
        <f t="array" ref="V5190">_xlfn.IFS(Orders!M5190=People!$B$2,People!$A$2,Orders!M5190=People!$B$3,People!$A$3,Orders!M5190=People!$B$4,People!$A$3,Orders!M5190=People!$B$5,People!$A$5)</f>
        <v>Chuck Magee</v>
      </c>
      <c r="W5190" s="3" t="str">
        <f>IFERROR(VLOOKUP(B5190,Returns!$B$2:$C$801,2),"No")</f>
        <v>Yes</v>
      </c>
    </row>
    <row r="5191" spans="1:23" x14ac:dyDescent="0.2">
      <c r="A5191" s="1">
        <v>5190</v>
      </c>
      <c r="B5191" t="s">
        <v>6224</v>
      </c>
      <c r="C5191" s="2">
        <v>43783</v>
      </c>
      <c r="D5191" s="2">
        <v>43787</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s="3" t="str" cm="1">
        <f t="array" ref="V5191">_xlfn.IFS(Orders!M5191=People!$B$2,People!$A$2,Orders!M5191=People!$B$3,People!$A$3,Orders!M5191=People!$B$4,People!$A$3,Orders!M5191=People!$B$5,People!$A$5)</f>
        <v>Chuck Magee</v>
      </c>
      <c r="W5191" s="3" t="str">
        <f>IFERROR(VLOOKUP(B5191,Returns!$B$2:$C$801,2),"No")</f>
        <v>Yes</v>
      </c>
    </row>
    <row r="5192" spans="1:23" x14ac:dyDescent="0.2">
      <c r="A5192" s="1">
        <v>5191</v>
      </c>
      <c r="B5192" t="s">
        <v>6224</v>
      </c>
      <c r="C5192" s="2">
        <v>43783</v>
      </c>
      <c r="D5192" s="2">
        <v>43787</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s="3" t="str" cm="1">
        <f t="array" ref="V5192">_xlfn.IFS(Orders!M5192=People!$B$2,People!$A$2,Orders!M5192=People!$B$3,People!$A$3,Orders!M5192=People!$B$4,People!$A$3,Orders!M5192=People!$B$5,People!$A$5)</f>
        <v>Chuck Magee</v>
      </c>
      <c r="W5192" s="3" t="str">
        <f>IFERROR(VLOOKUP(B5192,Returns!$B$2:$C$801,2),"No")</f>
        <v>Yes</v>
      </c>
    </row>
    <row r="5193" spans="1:23" hidden="1" x14ac:dyDescent="0.2">
      <c r="A5193" s="1">
        <v>5192</v>
      </c>
      <c r="B5193" t="s">
        <v>8643</v>
      </c>
      <c r="C5193" s="2">
        <v>43590</v>
      </c>
      <c r="D5193" s="2">
        <v>43594</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s="3" t="str" cm="1">
        <f t="array" ref="V5193">_xlfn.IFS(Orders!M5193=People!$B$2,People!$A$2,Orders!M5193=People!$B$3,People!$A$3,Orders!M5193=People!$B$4,People!$A$3,Orders!M5193=People!$B$5,People!$A$5)</f>
        <v>Anna Andreadi</v>
      </c>
      <c r="W5193" s="3" t="str">
        <f>IFERROR(VLOOKUP(B5193,Returns!$B$2:$C$801,2),"No")</f>
        <v>Yes</v>
      </c>
    </row>
    <row r="5194" spans="1:23" hidden="1" x14ac:dyDescent="0.2">
      <c r="A5194" s="1">
        <v>5193</v>
      </c>
      <c r="B5194" t="s">
        <v>8644</v>
      </c>
      <c r="C5194" s="2">
        <v>42702</v>
      </c>
      <c r="D5194" s="2">
        <v>42705</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s="3" t="str" cm="1">
        <f t="array" ref="V5194">_xlfn.IFS(Orders!M5194=People!$B$2,People!$A$2,Orders!M5194=People!$B$3,People!$A$3,Orders!M5194=People!$B$4,People!$A$3,Orders!M5194=People!$B$5,People!$A$5)</f>
        <v>Cassandra Brandow</v>
      </c>
      <c r="W5194" s="3" t="str">
        <f>IFERROR(VLOOKUP(B5194,Returns!$B$2:$C$801,2),"No")</f>
        <v>Yes</v>
      </c>
    </row>
    <row r="5195" spans="1:23" hidden="1" x14ac:dyDescent="0.2">
      <c r="A5195" s="1">
        <v>5194</v>
      </c>
      <c r="B5195" t="s">
        <v>8644</v>
      </c>
      <c r="C5195" s="2">
        <v>42702</v>
      </c>
      <c r="D5195" s="2">
        <v>42705</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s="3" t="str" cm="1">
        <f t="array" ref="V5195">_xlfn.IFS(Orders!M5195=People!$B$2,People!$A$2,Orders!M5195=People!$B$3,People!$A$3,Orders!M5195=People!$B$4,People!$A$3,Orders!M5195=People!$B$5,People!$A$5)</f>
        <v>Cassandra Brandow</v>
      </c>
      <c r="W5195" s="3" t="str">
        <f>IFERROR(VLOOKUP(B5195,Returns!$B$2:$C$801,2),"No")</f>
        <v>Yes</v>
      </c>
    </row>
    <row r="5196" spans="1:23" hidden="1" x14ac:dyDescent="0.2">
      <c r="A5196" s="1">
        <v>5195</v>
      </c>
      <c r="B5196" t="s">
        <v>8644</v>
      </c>
      <c r="C5196" s="2">
        <v>42702</v>
      </c>
      <c r="D5196" s="2">
        <v>42705</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s="3" t="str" cm="1">
        <f t="array" ref="V5196">_xlfn.IFS(Orders!M5196=People!$B$2,People!$A$2,Orders!M5196=People!$B$3,People!$A$3,Orders!M5196=People!$B$4,People!$A$3,Orders!M5196=People!$B$5,People!$A$5)</f>
        <v>Cassandra Brandow</v>
      </c>
      <c r="W5196" s="3" t="str">
        <f>IFERROR(VLOOKUP(B5196,Returns!$B$2:$C$801,2),"No")</f>
        <v>Yes</v>
      </c>
    </row>
    <row r="5197" spans="1:23" hidden="1" x14ac:dyDescent="0.2">
      <c r="A5197" s="1">
        <v>5196</v>
      </c>
      <c r="B5197" t="s">
        <v>8644</v>
      </c>
      <c r="C5197" s="2">
        <v>42702</v>
      </c>
      <c r="D5197" s="2">
        <v>42705</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s="3" t="str" cm="1">
        <f t="array" ref="V5197">_xlfn.IFS(Orders!M5197=People!$B$2,People!$A$2,Orders!M5197=People!$B$3,People!$A$3,Orders!M5197=People!$B$4,People!$A$3,Orders!M5197=People!$B$5,People!$A$5)</f>
        <v>Cassandra Brandow</v>
      </c>
      <c r="W5197" s="3" t="str">
        <f>IFERROR(VLOOKUP(B5197,Returns!$B$2:$C$801,2),"No")</f>
        <v>Yes</v>
      </c>
    </row>
    <row r="5198" spans="1:23" hidden="1" x14ac:dyDescent="0.2">
      <c r="A5198" s="1">
        <v>5197</v>
      </c>
      <c r="B5198" t="s">
        <v>8645</v>
      </c>
      <c r="C5198" s="2">
        <v>42500</v>
      </c>
      <c r="D5198" s="2">
        <v>42505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s="3" t="str" cm="1">
        <f t="array" ref="V5198">_xlfn.IFS(Orders!M5198=People!$B$2,People!$A$2,Orders!M5198=People!$B$3,People!$A$3,Orders!M5198=People!$B$4,People!$A$3,Orders!M5198=People!$B$5,People!$A$5)</f>
        <v>Anna Andreadi</v>
      </c>
      <c r="W5198" s="3" t="str">
        <f>IFERROR(VLOOKUP(B5198,Returns!$B$2:$C$801,2),"No")</f>
        <v>Yes</v>
      </c>
    </row>
    <row r="5199" spans="1:23" hidden="1" x14ac:dyDescent="0.2">
      <c r="A5199" s="1">
        <v>5198</v>
      </c>
      <c r="B5199" t="s">
        <v>8645</v>
      </c>
      <c r="C5199" s="2">
        <v>42500</v>
      </c>
      <c r="D5199" s="2">
        <v>42505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s="3" t="str" cm="1">
        <f t="array" ref="V5199">_xlfn.IFS(Orders!M5199=People!$B$2,People!$A$2,Orders!M5199=People!$B$3,People!$A$3,Orders!M5199=People!$B$4,People!$A$3,Orders!M5199=People!$B$5,People!$A$5)</f>
        <v>Anna Andreadi</v>
      </c>
      <c r="W5199" s="3" t="str">
        <f>IFERROR(VLOOKUP(B5199,Returns!$B$2:$C$801,2),"No")</f>
        <v>Yes</v>
      </c>
    </row>
    <row r="5200" spans="1:23" x14ac:dyDescent="0.2">
      <c r="A5200" s="1">
        <v>5199</v>
      </c>
      <c r="B5200" t="s">
        <v>8646</v>
      </c>
      <c r="C5200" s="2">
        <v>43162</v>
      </c>
      <c r="D5200" s="2">
        <v>43167</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s="3" t="str" cm="1">
        <f t="array" ref="V5200">_xlfn.IFS(Orders!M5200=People!$B$2,People!$A$2,Orders!M5200=People!$B$3,People!$A$3,Orders!M5200=People!$B$4,People!$A$3,Orders!M5200=People!$B$5,People!$A$5)</f>
        <v>Chuck Magee</v>
      </c>
      <c r="W5200" s="3" t="str">
        <f>IFERROR(VLOOKUP(B5200,Returns!$B$2:$C$801,2),"No")</f>
        <v>Yes</v>
      </c>
    </row>
    <row r="5201" spans="1:23" x14ac:dyDescent="0.2">
      <c r="A5201" s="1">
        <v>5200</v>
      </c>
      <c r="B5201" t="s">
        <v>8646</v>
      </c>
      <c r="C5201" s="2">
        <v>43162</v>
      </c>
      <c r="D5201" s="2">
        <v>43167</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s="3" t="str" cm="1">
        <f t="array" ref="V5201">_xlfn.IFS(Orders!M5201=People!$B$2,People!$A$2,Orders!M5201=People!$B$3,People!$A$3,Orders!M5201=People!$B$4,People!$A$3,Orders!M5201=People!$B$5,People!$A$5)</f>
        <v>Chuck Magee</v>
      </c>
      <c r="W5201" s="3" t="str">
        <f>IFERROR(VLOOKUP(B5201,Returns!$B$2:$C$801,2),"No")</f>
        <v>Yes</v>
      </c>
    </row>
    <row r="5202" spans="1:23" x14ac:dyDescent="0.2">
      <c r="A5202" s="1">
        <v>5201</v>
      </c>
      <c r="B5202" t="s">
        <v>8646</v>
      </c>
      <c r="C5202" s="2">
        <v>43162</v>
      </c>
      <c r="D5202" s="2">
        <v>43167</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s="3" t="str" cm="1">
        <f t="array" ref="V5202">_xlfn.IFS(Orders!M5202=People!$B$2,People!$A$2,Orders!M5202=People!$B$3,People!$A$3,Orders!M5202=People!$B$4,People!$A$3,Orders!M5202=People!$B$5,People!$A$5)</f>
        <v>Chuck Magee</v>
      </c>
      <c r="W5202" s="3" t="str">
        <f>IFERROR(VLOOKUP(B5202,Returns!$B$2:$C$801,2),"No")</f>
        <v>Yes</v>
      </c>
    </row>
    <row r="5203" spans="1:23" x14ac:dyDescent="0.2">
      <c r="A5203" s="1">
        <v>5202</v>
      </c>
      <c r="B5203" t="s">
        <v>8646</v>
      </c>
      <c r="C5203" s="2">
        <v>43162</v>
      </c>
      <c r="D5203" s="2">
        <v>43167</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s="3" t="str" cm="1">
        <f t="array" ref="V5203">_xlfn.IFS(Orders!M5203=People!$B$2,People!$A$2,Orders!M5203=People!$B$3,People!$A$3,Orders!M5203=People!$B$4,People!$A$3,Orders!M5203=People!$B$5,People!$A$5)</f>
        <v>Chuck Magee</v>
      </c>
      <c r="W5203" s="3" t="str">
        <f>IFERROR(VLOOKUP(B5203,Returns!$B$2:$C$801,2),"No")</f>
        <v>Yes</v>
      </c>
    </row>
    <row r="5204" spans="1:23" hidden="1" x14ac:dyDescent="0.2">
      <c r="A5204" s="1">
        <v>5203</v>
      </c>
      <c r="B5204" t="s">
        <v>8647</v>
      </c>
      <c r="C5204" s="2">
        <v>42962</v>
      </c>
      <c r="D5204" s="2">
        <v>42966</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s="3" t="str" cm="1">
        <f t="array" ref="V5204">_xlfn.IFS(Orders!M5204=People!$B$2,People!$A$2,Orders!M5204=People!$B$3,People!$A$3,Orders!M5204=People!$B$4,People!$A$3,Orders!M5204=People!$B$5,People!$A$5)</f>
        <v>Anna Andreadi</v>
      </c>
      <c r="W5204" s="3" t="str">
        <f>IFERROR(VLOOKUP(B5204,Returns!$B$2:$C$801,2),"No")</f>
        <v>Yes</v>
      </c>
    </row>
    <row r="5205" spans="1:23" hidden="1" x14ac:dyDescent="0.2">
      <c r="A5205" s="1">
        <v>5204</v>
      </c>
      <c r="B5205" t="s">
        <v>8647</v>
      </c>
      <c r="C5205" s="2">
        <v>42962</v>
      </c>
      <c r="D5205" s="2">
        <v>42966</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s="3" t="str" cm="1">
        <f t="array" ref="V5205">_xlfn.IFS(Orders!M5205=People!$B$2,People!$A$2,Orders!M5205=People!$B$3,People!$A$3,Orders!M5205=People!$B$4,People!$A$3,Orders!M5205=People!$B$5,People!$A$5)</f>
        <v>Anna Andreadi</v>
      </c>
      <c r="W5205" s="3" t="str">
        <f>IFERROR(VLOOKUP(B5205,Returns!$B$2:$C$801,2),"No")</f>
        <v>Yes</v>
      </c>
    </row>
    <row r="5206" spans="1:23" x14ac:dyDescent="0.2">
      <c r="A5206" s="1">
        <v>5205</v>
      </c>
      <c r="B5206" t="s">
        <v>8648</v>
      </c>
      <c r="C5206" s="2">
        <v>42990</v>
      </c>
      <c r="D5206" s="2">
        <v>42996</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s="3" t="str" cm="1">
        <f t="array" ref="V5206">_xlfn.IFS(Orders!M5206=People!$B$2,People!$A$2,Orders!M5206=People!$B$3,People!$A$3,Orders!M5206=People!$B$4,People!$A$3,Orders!M5206=People!$B$5,People!$A$5)</f>
        <v>Chuck Magee</v>
      </c>
      <c r="W5206" s="3" t="str">
        <f>IFERROR(VLOOKUP(B5206,Returns!$B$2:$C$801,2),"No")</f>
        <v>Yes</v>
      </c>
    </row>
    <row r="5207" spans="1:23" x14ac:dyDescent="0.2">
      <c r="A5207" s="1">
        <v>5206</v>
      </c>
      <c r="B5207" t="s">
        <v>8648</v>
      </c>
      <c r="C5207" s="2">
        <v>42990</v>
      </c>
      <c r="D5207" s="2">
        <v>42996</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s="3" t="str" cm="1">
        <f t="array" ref="V5207">_xlfn.IFS(Orders!M5207=People!$B$2,People!$A$2,Orders!M5207=People!$B$3,People!$A$3,Orders!M5207=People!$B$4,People!$A$3,Orders!M5207=People!$B$5,People!$A$5)</f>
        <v>Chuck Magee</v>
      </c>
      <c r="W5207" s="3" t="str">
        <f>IFERROR(VLOOKUP(B5207,Returns!$B$2:$C$801,2),"No")</f>
        <v>Yes</v>
      </c>
    </row>
    <row r="5208" spans="1:23" x14ac:dyDescent="0.2">
      <c r="A5208" s="1">
        <v>5207</v>
      </c>
      <c r="B5208" t="s">
        <v>8648</v>
      </c>
      <c r="C5208" s="2">
        <v>42990</v>
      </c>
      <c r="D5208" s="2">
        <v>42996</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s="3" t="str" cm="1">
        <f t="array" ref="V5208">_xlfn.IFS(Orders!M5208=People!$B$2,People!$A$2,Orders!M5208=People!$B$3,People!$A$3,Orders!M5208=People!$B$4,People!$A$3,Orders!M5208=People!$B$5,People!$A$5)</f>
        <v>Chuck Magee</v>
      </c>
      <c r="W5208" s="3" t="str">
        <f>IFERROR(VLOOKUP(B5208,Returns!$B$2:$C$801,2),"No")</f>
        <v>Yes</v>
      </c>
    </row>
    <row r="5209" spans="1:23" x14ac:dyDescent="0.2">
      <c r="A5209" s="1">
        <v>5208</v>
      </c>
      <c r="B5209" t="s">
        <v>8648</v>
      </c>
      <c r="C5209" s="2">
        <v>42990</v>
      </c>
      <c r="D5209" s="2">
        <v>42996</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s="3" t="str" cm="1">
        <f t="array" ref="V5209">_xlfn.IFS(Orders!M5209=People!$B$2,People!$A$2,Orders!M5209=People!$B$3,People!$A$3,Orders!M5209=People!$B$4,People!$A$3,Orders!M5209=People!$B$5,People!$A$5)</f>
        <v>Chuck Magee</v>
      </c>
      <c r="W5209" s="3" t="str">
        <f>IFERROR(VLOOKUP(B5209,Returns!$B$2:$C$801,2),"No")</f>
        <v>Yes</v>
      </c>
    </row>
    <row r="5210" spans="1:23" x14ac:dyDescent="0.2">
      <c r="A5210" s="1">
        <v>5209</v>
      </c>
      <c r="B5210" t="s">
        <v>8648</v>
      </c>
      <c r="C5210" s="2">
        <v>42990</v>
      </c>
      <c r="D5210" s="2">
        <v>42996</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s="3" t="str" cm="1">
        <f t="array" ref="V5210">_xlfn.IFS(Orders!M5210=People!$B$2,People!$A$2,Orders!M5210=People!$B$3,People!$A$3,Orders!M5210=People!$B$4,People!$A$3,Orders!M5210=People!$B$5,People!$A$5)</f>
        <v>Chuck Magee</v>
      </c>
      <c r="W5210" s="3" t="str">
        <f>IFERROR(VLOOKUP(B5210,Returns!$B$2:$C$801,2),"No")</f>
        <v>Yes</v>
      </c>
    </row>
    <row r="5211" spans="1:23" x14ac:dyDescent="0.2">
      <c r="A5211" s="1">
        <v>5210</v>
      </c>
      <c r="B5211" t="s">
        <v>8648</v>
      </c>
      <c r="C5211" s="2">
        <v>42990</v>
      </c>
      <c r="D5211" s="2">
        <v>42996</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s="3" t="str" cm="1">
        <f t="array" ref="V5211">_xlfn.IFS(Orders!M5211=People!$B$2,People!$A$2,Orders!M5211=People!$B$3,People!$A$3,Orders!M5211=People!$B$4,People!$A$3,Orders!M5211=People!$B$5,People!$A$5)</f>
        <v>Chuck Magee</v>
      </c>
      <c r="W5211" s="3" t="str">
        <f>IFERROR(VLOOKUP(B5211,Returns!$B$2:$C$801,2),"No")</f>
        <v>Yes</v>
      </c>
    </row>
    <row r="5212" spans="1:23" x14ac:dyDescent="0.2">
      <c r="A5212" s="1">
        <v>5211</v>
      </c>
      <c r="B5212" t="s">
        <v>8649</v>
      </c>
      <c r="C5212" s="2">
        <v>42747</v>
      </c>
      <c r="D5212" s="2">
        <v>42753</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s="3" t="str" cm="1">
        <f t="array" ref="V5212">_xlfn.IFS(Orders!M5212=People!$B$2,People!$A$2,Orders!M5212=People!$B$3,People!$A$3,Orders!M5212=People!$B$4,People!$A$3,Orders!M5212=People!$B$5,People!$A$5)</f>
        <v>Chuck Magee</v>
      </c>
      <c r="W5212" s="3" t="str">
        <f>IFERROR(VLOOKUP(B5212,Returns!$B$2:$C$801,2),"No")</f>
        <v>Yes</v>
      </c>
    </row>
    <row r="5213" spans="1:23" x14ac:dyDescent="0.2">
      <c r="A5213" s="1">
        <v>5212</v>
      </c>
      <c r="B5213" t="s">
        <v>8650</v>
      </c>
      <c r="C5213" s="2">
        <v>42867</v>
      </c>
      <c r="D5213" s="2">
        <v>42871</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s="3" t="str" cm="1">
        <f t="array" ref="V5213">_xlfn.IFS(Orders!M5213=People!$B$2,People!$A$2,Orders!M5213=People!$B$3,People!$A$3,Orders!M5213=People!$B$4,People!$A$3,Orders!M5213=People!$B$5,People!$A$5)</f>
        <v>Chuck Magee</v>
      </c>
      <c r="W5213" s="3" t="str">
        <f>IFERROR(VLOOKUP(B5213,Returns!$B$2:$C$801,2),"No")</f>
        <v>Yes</v>
      </c>
    </row>
    <row r="5214" spans="1:23" hidden="1" x14ac:dyDescent="0.2">
      <c r="A5214" s="1">
        <v>5213</v>
      </c>
      <c r="B5214" t="s">
        <v>8651</v>
      </c>
      <c r="C5214" s="2">
        <v>43369</v>
      </c>
      <c r="D5214" s="2">
        <v>43369</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s="3" t="str" cm="1">
        <f t="array" ref="V5214">_xlfn.IFS(Orders!M5214=People!$B$2,People!$A$2,Orders!M5214=People!$B$3,People!$A$3,Orders!M5214=People!$B$4,People!$A$3,Orders!M5214=People!$B$5,People!$A$5)</f>
        <v>Anna Andreadi</v>
      </c>
      <c r="W5214" s="3" t="str">
        <f>IFERROR(VLOOKUP(B5214,Returns!$B$2:$C$801,2),"No")</f>
        <v>Yes</v>
      </c>
    </row>
    <row r="5215" spans="1:23" hidden="1" x14ac:dyDescent="0.2">
      <c r="A5215" s="1">
        <v>5214</v>
      </c>
      <c r="B5215" t="s">
        <v>8651</v>
      </c>
      <c r="C5215" s="2">
        <v>43369</v>
      </c>
      <c r="D5215" s="2">
        <v>43369</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s="3" t="str" cm="1">
        <f t="array" ref="V5215">_xlfn.IFS(Orders!M5215=People!$B$2,People!$A$2,Orders!M5215=People!$B$3,People!$A$3,Orders!M5215=People!$B$4,People!$A$3,Orders!M5215=People!$B$5,People!$A$5)</f>
        <v>Anna Andreadi</v>
      </c>
      <c r="W5215" s="3" t="str">
        <f>IFERROR(VLOOKUP(B5215,Returns!$B$2:$C$801,2),"No")</f>
        <v>Yes</v>
      </c>
    </row>
    <row r="5216" spans="1:23" hidden="1" x14ac:dyDescent="0.2">
      <c r="A5216" s="1">
        <v>5215</v>
      </c>
      <c r="B5216" t="s">
        <v>8651</v>
      </c>
      <c r="C5216" s="2">
        <v>43369</v>
      </c>
      <c r="D5216" s="2">
        <v>43369</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s="3" t="str" cm="1">
        <f t="array" ref="V5216">_xlfn.IFS(Orders!M5216=People!$B$2,People!$A$2,Orders!M5216=People!$B$3,People!$A$3,Orders!M5216=People!$B$4,People!$A$3,Orders!M5216=People!$B$5,People!$A$5)</f>
        <v>Anna Andreadi</v>
      </c>
      <c r="W5216" s="3" t="str">
        <f>IFERROR(VLOOKUP(B5216,Returns!$B$2:$C$801,2),"No")</f>
        <v>Yes</v>
      </c>
    </row>
    <row r="5217" spans="1:23" hidden="1" x14ac:dyDescent="0.2">
      <c r="A5217" s="1">
        <v>5216</v>
      </c>
      <c r="B5217" t="s">
        <v>8651</v>
      </c>
      <c r="C5217" s="2">
        <v>43369</v>
      </c>
      <c r="D5217" s="2">
        <v>43369</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s="3" t="str" cm="1">
        <f t="array" ref="V5217">_xlfn.IFS(Orders!M5217=People!$B$2,People!$A$2,Orders!M5217=People!$B$3,People!$A$3,Orders!M5217=People!$B$4,People!$A$3,Orders!M5217=People!$B$5,People!$A$5)</f>
        <v>Anna Andreadi</v>
      </c>
      <c r="W5217" s="3" t="str">
        <f>IFERROR(VLOOKUP(B5217,Returns!$B$2:$C$801,2),"No")</f>
        <v>Yes</v>
      </c>
    </row>
    <row r="5218" spans="1:23" x14ac:dyDescent="0.2">
      <c r="A5218" s="1">
        <v>5217</v>
      </c>
      <c r="B5218" t="s">
        <v>8652</v>
      </c>
      <c r="C5218" s="2">
        <v>43717</v>
      </c>
      <c r="D5218" s="2">
        <v>43723</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s="3" t="str" cm="1">
        <f t="array" ref="V5218">_xlfn.IFS(Orders!M5218=People!$B$2,People!$A$2,Orders!M5218=People!$B$3,People!$A$3,Orders!M5218=People!$B$4,People!$A$3,Orders!M5218=People!$B$5,People!$A$5)</f>
        <v>Chuck Magee</v>
      </c>
      <c r="W5218" s="3" t="str">
        <f>IFERROR(VLOOKUP(B5218,Returns!$B$2:$C$801,2),"No")</f>
        <v>Yes</v>
      </c>
    </row>
    <row r="5219" spans="1:23" hidden="1" x14ac:dyDescent="0.2">
      <c r="A5219" s="1">
        <v>5218</v>
      </c>
      <c r="B5219" t="s">
        <v>8653</v>
      </c>
      <c r="C5219" s="2">
        <v>43570</v>
      </c>
      <c r="D5219" s="2">
        <v>43572</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s="3" t="str" cm="1">
        <f t="array" ref="V5219">_xlfn.IFS(Orders!M5219=People!$B$2,People!$A$2,Orders!M5219=People!$B$3,People!$A$3,Orders!M5219=People!$B$4,People!$A$3,Orders!M5219=People!$B$5,People!$A$5)</f>
        <v>Anna Andreadi</v>
      </c>
      <c r="W5219" s="3" t="str">
        <f>IFERROR(VLOOKUP(B5219,Returns!$B$2:$C$801,2),"No")</f>
        <v>Yes</v>
      </c>
    </row>
    <row r="5220" spans="1:23" x14ac:dyDescent="0.2">
      <c r="A5220" s="1">
        <v>5219</v>
      </c>
      <c r="B5220" t="s">
        <v>8654</v>
      </c>
      <c r="C5220" s="2">
        <v>43626</v>
      </c>
      <c r="D5220" s="2">
        <v>43630</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s="3" t="str" cm="1">
        <f t="array" ref="V5220">_xlfn.IFS(Orders!M5220=People!$B$2,People!$A$2,Orders!M5220=People!$B$3,People!$A$3,Orders!M5220=People!$B$4,People!$A$3,Orders!M5220=People!$B$5,People!$A$5)</f>
        <v>Chuck Magee</v>
      </c>
      <c r="W5220" s="3" t="str">
        <f>IFERROR(VLOOKUP(B5220,Returns!$B$2:$C$801,2),"No")</f>
        <v>Yes</v>
      </c>
    </row>
    <row r="5221" spans="1:23" x14ac:dyDescent="0.2">
      <c r="A5221" s="1">
        <v>5220</v>
      </c>
      <c r="B5221" t="s">
        <v>8655</v>
      </c>
      <c r="C5221" s="2">
        <v>43709</v>
      </c>
      <c r="D5221" s="2">
        <v>43709</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s="3" t="str" cm="1">
        <f t="array" ref="V5221">_xlfn.IFS(Orders!M5221=People!$B$2,People!$A$2,Orders!M5221=People!$B$3,People!$A$3,Orders!M5221=People!$B$4,People!$A$3,Orders!M5221=People!$B$5,People!$A$5)</f>
        <v>Chuck Magee</v>
      </c>
      <c r="W5221" s="3" t="str">
        <f>IFERROR(VLOOKUP(B5221,Returns!$B$2:$C$801,2),"No")</f>
        <v>Yes</v>
      </c>
    </row>
    <row r="5222" spans="1:23" x14ac:dyDescent="0.2">
      <c r="A5222" s="1">
        <v>5221</v>
      </c>
      <c r="B5222" t="s">
        <v>8656</v>
      </c>
      <c r="C5222" s="2">
        <v>42535</v>
      </c>
      <c r="D5222" s="2">
        <v>42541</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s="3" t="str" cm="1">
        <f t="array" ref="V5222">_xlfn.IFS(Orders!M5222=People!$B$2,People!$A$2,Orders!M5222=People!$B$3,People!$A$3,Orders!M5222=People!$B$4,People!$A$3,Orders!M5222=People!$B$5,People!$A$5)</f>
        <v>Chuck Magee</v>
      </c>
      <c r="W5222" s="3" t="str">
        <f>IFERROR(VLOOKUP(B5222,Returns!$B$2:$C$801,2),"No")</f>
        <v>Yes</v>
      </c>
    </row>
    <row r="5223" spans="1:23" x14ac:dyDescent="0.2">
      <c r="A5223" s="1">
        <v>5222</v>
      </c>
      <c r="B5223" t="s">
        <v>8657</v>
      </c>
      <c r="C5223" s="2">
        <v>43603</v>
      </c>
      <c r="D5223" s="2">
        <v>43607</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s="3" t="str" cm="1">
        <f t="array" ref="V5223">_xlfn.IFS(Orders!M5223=People!$B$2,People!$A$2,Orders!M5223=People!$B$3,People!$A$3,Orders!M5223=People!$B$4,People!$A$3,Orders!M5223=People!$B$5,People!$A$5)</f>
        <v>Chuck Magee</v>
      </c>
      <c r="W5223" s="3" t="str">
        <f>IFERROR(VLOOKUP(B5223,Returns!$B$2:$C$801,2),"No")</f>
        <v>Yes</v>
      </c>
    </row>
    <row r="5224" spans="1:23" x14ac:dyDescent="0.2">
      <c r="A5224" s="1">
        <v>5223</v>
      </c>
      <c r="B5224" t="s">
        <v>8657</v>
      </c>
      <c r="C5224" s="2">
        <v>43603</v>
      </c>
      <c r="D5224" s="2">
        <v>43607</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s="3" t="str" cm="1">
        <f t="array" ref="V5224">_xlfn.IFS(Orders!M5224=People!$B$2,People!$A$2,Orders!M5224=People!$B$3,People!$A$3,Orders!M5224=People!$B$4,People!$A$3,Orders!M5224=People!$B$5,People!$A$5)</f>
        <v>Chuck Magee</v>
      </c>
      <c r="W5224" s="3" t="str">
        <f>IFERROR(VLOOKUP(B5224,Returns!$B$2:$C$801,2),"No")</f>
        <v>Yes</v>
      </c>
    </row>
    <row r="5225" spans="1:23" x14ac:dyDescent="0.2">
      <c r="A5225" s="1">
        <v>5224</v>
      </c>
      <c r="B5225" t="s">
        <v>8657</v>
      </c>
      <c r="C5225" s="2">
        <v>43603</v>
      </c>
      <c r="D5225" s="2">
        <v>43607</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s="3" t="str" cm="1">
        <f t="array" ref="V5225">_xlfn.IFS(Orders!M5225=People!$B$2,People!$A$2,Orders!M5225=People!$B$3,People!$A$3,Orders!M5225=People!$B$4,People!$A$3,Orders!M5225=People!$B$5,People!$A$5)</f>
        <v>Chuck Magee</v>
      </c>
      <c r="W5225" s="3" t="str">
        <f>IFERROR(VLOOKUP(B5225,Returns!$B$2:$C$801,2),"No")</f>
        <v>Yes</v>
      </c>
    </row>
    <row r="5226" spans="1:23" hidden="1" x14ac:dyDescent="0.2">
      <c r="A5226" s="1">
        <v>5225</v>
      </c>
      <c r="B5226" t="s">
        <v>8658</v>
      </c>
      <c r="C5226" s="2">
        <v>43720</v>
      </c>
      <c r="D5226" s="2">
        <v>43725</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s="3" t="str" cm="1">
        <f t="array" ref="V5226">_xlfn.IFS(Orders!M5226=People!$B$2,People!$A$2,Orders!M5226=People!$B$3,People!$A$3,Orders!M5226=People!$B$4,People!$A$3,Orders!M5226=People!$B$5,People!$A$5)</f>
        <v>Anna Andreadi</v>
      </c>
      <c r="W5226" s="3" t="str">
        <f>IFERROR(VLOOKUP(B5226,Returns!$B$2:$C$801,2),"No")</f>
        <v>Yes</v>
      </c>
    </row>
    <row r="5227" spans="1:23" x14ac:dyDescent="0.2">
      <c r="A5227" s="1">
        <v>5226</v>
      </c>
      <c r="B5227" t="s">
        <v>8659</v>
      </c>
      <c r="C5227" s="2">
        <v>43272</v>
      </c>
      <c r="D5227" s="2">
        <v>43277</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s="3" t="str" cm="1">
        <f t="array" ref="V5227">_xlfn.IFS(Orders!M5227=People!$B$2,People!$A$2,Orders!M5227=People!$B$3,People!$A$3,Orders!M5227=People!$B$4,People!$A$3,Orders!M5227=People!$B$5,People!$A$5)</f>
        <v>Chuck Magee</v>
      </c>
      <c r="W5227" s="3" t="str">
        <f>IFERROR(VLOOKUP(B5227,Returns!$B$2:$C$801,2),"No")</f>
        <v>Yes</v>
      </c>
    </row>
    <row r="5228" spans="1:23" x14ac:dyDescent="0.2">
      <c r="A5228" s="1">
        <v>5227</v>
      </c>
      <c r="B5228" t="s">
        <v>8659</v>
      </c>
      <c r="C5228" s="2">
        <v>43272</v>
      </c>
      <c r="D5228" s="2">
        <v>43277</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s="3" t="str" cm="1">
        <f t="array" ref="V5228">_xlfn.IFS(Orders!M5228=People!$B$2,People!$A$2,Orders!M5228=People!$B$3,People!$A$3,Orders!M5228=People!$B$4,People!$A$3,Orders!M5228=People!$B$5,People!$A$5)</f>
        <v>Chuck Magee</v>
      </c>
      <c r="W5228" s="3" t="str">
        <f>IFERROR(VLOOKUP(B5228,Returns!$B$2:$C$801,2),"No")</f>
        <v>Yes</v>
      </c>
    </row>
    <row r="5229" spans="1:23" x14ac:dyDescent="0.2">
      <c r="A5229" s="1">
        <v>5228</v>
      </c>
      <c r="B5229" t="s">
        <v>8659</v>
      </c>
      <c r="C5229" s="2">
        <v>43272</v>
      </c>
      <c r="D5229" s="2">
        <v>43277</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s="3" t="str" cm="1">
        <f t="array" ref="V5229">_xlfn.IFS(Orders!M5229=People!$B$2,People!$A$2,Orders!M5229=People!$B$3,People!$A$3,Orders!M5229=People!$B$4,People!$A$3,Orders!M5229=People!$B$5,People!$A$5)</f>
        <v>Chuck Magee</v>
      </c>
      <c r="W5229" s="3" t="str">
        <f>IFERROR(VLOOKUP(B5229,Returns!$B$2:$C$801,2),"No")</f>
        <v>Yes</v>
      </c>
    </row>
    <row r="5230" spans="1:23" hidden="1" x14ac:dyDescent="0.2">
      <c r="A5230" s="1">
        <v>5229</v>
      </c>
      <c r="B5230" t="s">
        <v>8660</v>
      </c>
      <c r="C5230" s="2">
        <v>42700</v>
      </c>
      <c r="D5230" s="2">
        <v>42705</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s="3" t="str" cm="1">
        <f t="array" ref="V5230">_xlfn.IFS(Orders!M5230=People!$B$2,People!$A$2,Orders!M5230=People!$B$3,People!$A$3,Orders!M5230=People!$B$4,People!$A$3,Orders!M5230=People!$B$5,People!$A$5)</f>
        <v>Anna Andreadi</v>
      </c>
      <c r="W5230" s="3" t="str">
        <f>IFERROR(VLOOKUP(B5230,Returns!$B$2:$C$801,2),"No")</f>
        <v>Yes</v>
      </c>
    </row>
    <row r="5231" spans="1:23" hidden="1" x14ac:dyDescent="0.2">
      <c r="A5231" s="1">
        <v>5230</v>
      </c>
      <c r="B5231" t="s">
        <v>8661</v>
      </c>
      <c r="C5231" s="2">
        <v>43543</v>
      </c>
      <c r="D5231" s="2">
        <v>43546</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s="3" t="str" cm="1">
        <f t="array" ref="V5231">_xlfn.IFS(Orders!M5231=People!$B$2,People!$A$2,Orders!M5231=People!$B$3,People!$A$3,Orders!M5231=People!$B$4,People!$A$3,Orders!M5231=People!$B$5,People!$A$5)</f>
        <v>Anna Andreadi</v>
      </c>
      <c r="W5231" s="3" t="str">
        <f>IFERROR(VLOOKUP(B5231,Returns!$B$2:$C$801,2),"No")</f>
        <v>Yes</v>
      </c>
    </row>
    <row r="5232" spans="1:23" hidden="1" x14ac:dyDescent="0.2">
      <c r="A5232" s="1">
        <v>5231</v>
      </c>
      <c r="B5232" t="s">
        <v>8661</v>
      </c>
      <c r="C5232" s="2">
        <v>43543</v>
      </c>
      <c r="D5232" s="2">
        <v>43546</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s="3" t="str" cm="1">
        <f t="array" ref="V5232">_xlfn.IFS(Orders!M5232=People!$B$2,People!$A$2,Orders!M5232=People!$B$3,People!$A$3,Orders!M5232=People!$B$4,People!$A$3,Orders!M5232=People!$B$5,People!$A$5)</f>
        <v>Anna Andreadi</v>
      </c>
      <c r="W5232" s="3" t="str">
        <f>IFERROR(VLOOKUP(B5232,Returns!$B$2:$C$801,2),"No")</f>
        <v>Yes</v>
      </c>
    </row>
    <row r="5233" spans="1:23" hidden="1" x14ac:dyDescent="0.2">
      <c r="A5233" s="1">
        <v>5232</v>
      </c>
      <c r="B5233" t="s">
        <v>8661</v>
      </c>
      <c r="C5233" s="2">
        <v>43543</v>
      </c>
      <c r="D5233" s="2">
        <v>43546</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s="3" t="str" cm="1">
        <f t="array" ref="V5233">_xlfn.IFS(Orders!M5233=People!$B$2,People!$A$2,Orders!M5233=People!$B$3,People!$A$3,Orders!M5233=People!$B$4,People!$A$3,Orders!M5233=People!$B$5,People!$A$5)</f>
        <v>Anna Andreadi</v>
      </c>
      <c r="W5233" s="3" t="str">
        <f>IFERROR(VLOOKUP(B5233,Returns!$B$2:$C$801,2),"No")</f>
        <v>Yes</v>
      </c>
    </row>
    <row r="5234" spans="1:23" hidden="1" x14ac:dyDescent="0.2">
      <c r="A5234" s="1">
        <v>5233</v>
      </c>
      <c r="B5234" t="s">
        <v>8661</v>
      </c>
      <c r="C5234" s="2">
        <v>43543</v>
      </c>
      <c r="D5234" s="2">
        <v>43546</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s="3" t="str" cm="1">
        <f t="array" ref="V5234">_xlfn.IFS(Orders!M5234=People!$B$2,People!$A$2,Orders!M5234=People!$B$3,People!$A$3,Orders!M5234=People!$B$4,People!$A$3,Orders!M5234=People!$B$5,People!$A$5)</f>
        <v>Anna Andreadi</v>
      </c>
      <c r="W5234" s="3" t="str">
        <f>IFERROR(VLOOKUP(B5234,Returns!$B$2:$C$801,2),"No")</f>
        <v>Yes</v>
      </c>
    </row>
    <row r="5235" spans="1:23" hidden="1" x14ac:dyDescent="0.2">
      <c r="A5235" s="1">
        <v>5234</v>
      </c>
      <c r="B5235" t="s">
        <v>8662</v>
      </c>
      <c r="C5235" s="2">
        <v>42661</v>
      </c>
      <c r="D5235" s="2">
        <v>42665</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s="3" t="str" cm="1">
        <f t="array" ref="V5235">_xlfn.IFS(Orders!M5235=People!$B$2,People!$A$2,Orders!M5235=People!$B$3,People!$A$3,Orders!M5235=People!$B$4,People!$A$3,Orders!M5235=People!$B$5,People!$A$5)</f>
        <v>Cassandra Brandow</v>
      </c>
      <c r="W5235" s="3" t="str">
        <f>IFERROR(VLOOKUP(B5235,Returns!$B$2:$C$801,2),"No")</f>
        <v>Yes</v>
      </c>
    </row>
    <row r="5236" spans="1:23" hidden="1" x14ac:dyDescent="0.2">
      <c r="A5236" s="1">
        <v>5235</v>
      </c>
      <c r="B5236" t="s">
        <v>8663</v>
      </c>
      <c r="C5236" s="2">
        <v>43699</v>
      </c>
      <c r="D5236" s="2">
        <v>43700</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s="3" t="str" cm="1">
        <f t="array" ref="V5236">_xlfn.IFS(Orders!M5236=People!$B$2,People!$A$2,Orders!M5236=People!$B$3,People!$A$3,Orders!M5236=People!$B$4,People!$A$3,Orders!M5236=People!$B$5,People!$A$5)</f>
        <v>Anna Andreadi</v>
      </c>
      <c r="W5236" s="3" t="str">
        <f>IFERROR(VLOOKUP(B5236,Returns!$B$2:$C$801,2),"No")</f>
        <v>Yes</v>
      </c>
    </row>
    <row r="5237" spans="1:23" x14ac:dyDescent="0.2">
      <c r="A5237" s="1">
        <v>5236</v>
      </c>
      <c r="B5237" t="s">
        <v>8664</v>
      </c>
      <c r="C5237" s="2">
        <v>43423</v>
      </c>
      <c r="D5237" s="2">
        <v>43426</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s="3" t="str" cm="1">
        <f t="array" ref="V5237">_xlfn.IFS(Orders!M5237=People!$B$2,People!$A$2,Orders!M5237=People!$B$3,People!$A$3,Orders!M5237=People!$B$4,People!$A$3,Orders!M5237=People!$B$5,People!$A$5)</f>
        <v>Chuck Magee</v>
      </c>
      <c r="W5237" s="3" t="str">
        <f>IFERROR(VLOOKUP(B5237,Returns!$B$2:$C$801,2),"No")</f>
        <v>Yes</v>
      </c>
    </row>
    <row r="5238" spans="1:23" x14ac:dyDescent="0.2">
      <c r="A5238" s="1">
        <v>5237</v>
      </c>
      <c r="B5238" t="s">
        <v>5977</v>
      </c>
      <c r="C5238" s="2">
        <v>42633</v>
      </c>
      <c r="D5238" s="2">
        <v>42637</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s="3" t="str" cm="1">
        <f t="array" ref="V5238">_xlfn.IFS(Orders!M5238=People!$B$2,People!$A$2,Orders!M5238=People!$B$3,People!$A$3,Orders!M5238=People!$B$4,People!$A$3,Orders!M5238=People!$B$5,People!$A$5)</f>
        <v>Chuck Magee</v>
      </c>
      <c r="W5238" s="3" t="str">
        <f>IFERROR(VLOOKUP(B5238,Returns!$B$2:$C$801,2),"No")</f>
        <v>Yes</v>
      </c>
    </row>
    <row r="5239" spans="1:23" x14ac:dyDescent="0.2">
      <c r="A5239" s="1">
        <v>5238</v>
      </c>
      <c r="B5239" t="s">
        <v>5977</v>
      </c>
      <c r="C5239" s="2">
        <v>42633</v>
      </c>
      <c r="D5239" s="2">
        <v>42637</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s="3" t="str" cm="1">
        <f t="array" ref="V5239">_xlfn.IFS(Orders!M5239=People!$B$2,People!$A$2,Orders!M5239=People!$B$3,People!$A$3,Orders!M5239=People!$B$4,People!$A$3,Orders!M5239=People!$B$5,People!$A$5)</f>
        <v>Chuck Magee</v>
      </c>
      <c r="W5239" s="3" t="str">
        <f>IFERROR(VLOOKUP(B5239,Returns!$B$2:$C$801,2),"No")</f>
        <v>Yes</v>
      </c>
    </row>
    <row r="5240" spans="1:23" x14ac:dyDescent="0.2">
      <c r="A5240" s="1">
        <v>5239</v>
      </c>
      <c r="B5240" t="s">
        <v>5977</v>
      </c>
      <c r="C5240" s="2">
        <v>42633</v>
      </c>
      <c r="D5240" s="2">
        <v>42637</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s="3" t="str" cm="1">
        <f t="array" ref="V5240">_xlfn.IFS(Orders!M5240=People!$B$2,People!$A$2,Orders!M5240=People!$B$3,People!$A$3,Orders!M5240=People!$B$4,People!$A$3,Orders!M5240=People!$B$5,People!$A$5)</f>
        <v>Chuck Magee</v>
      </c>
      <c r="W5240" s="3" t="str">
        <f>IFERROR(VLOOKUP(B5240,Returns!$B$2:$C$801,2),"No")</f>
        <v>Yes</v>
      </c>
    </row>
    <row r="5241" spans="1:23" hidden="1" x14ac:dyDescent="0.2">
      <c r="A5241" s="1">
        <v>5240</v>
      </c>
      <c r="B5241" t="s">
        <v>8665</v>
      </c>
      <c r="C5241" s="2">
        <v>43354</v>
      </c>
      <c r="D5241" s="2">
        <v>43360</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s="3" t="str" cm="1">
        <f t="array" ref="V5241">_xlfn.IFS(Orders!M5241=People!$B$2,People!$A$2,Orders!M5241=People!$B$3,People!$A$3,Orders!M5241=People!$B$4,People!$A$3,Orders!M5241=People!$B$5,People!$A$5)</f>
        <v>Anna Andreadi</v>
      </c>
      <c r="W5241" s="3" t="str">
        <f>IFERROR(VLOOKUP(B5241,Returns!$B$2:$C$801,2),"No")</f>
        <v>Yes</v>
      </c>
    </row>
    <row r="5242" spans="1:23" hidden="1" x14ac:dyDescent="0.2">
      <c r="A5242" s="1">
        <v>5241</v>
      </c>
      <c r="B5242" t="s">
        <v>8665</v>
      </c>
      <c r="C5242" s="2">
        <v>43354</v>
      </c>
      <c r="D5242" s="2">
        <v>43360</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s="3" t="str" cm="1">
        <f t="array" ref="V5242">_xlfn.IFS(Orders!M5242=People!$B$2,People!$A$2,Orders!M5242=People!$B$3,People!$A$3,Orders!M5242=People!$B$4,People!$A$3,Orders!M5242=People!$B$5,People!$A$5)</f>
        <v>Anna Andreadi</v>
      </c>
      <c r="W5242" s="3" t="str">
        <f>IFERROR(VLOOKUP(B5242,Returns!$B$2:$C$801,2),"No")</f>
        <v>Yes</v>
      </c>
    </row>
    <row r="5243" spans="1:23" hidden="1" x14ac:dyDescent="0.2">
      <c r="A5243" s="1">
        <v>5242</v>
      </c>
      <c r="B5243" t="s">
        <v>8666</v>
      </c>
      <c r="C5243" s="2">
        <v>43366</v>
      </c>
      <c r="D5243" s="2">
        <v>43369</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s="3" t="str" cm="1">
        <f t="array" ref="V5243">_xlfn.IFS(Orders!M5243=People!$B$2,People!$A$2,Orders!M5243=People!$B$3,People!$A$3,Orders!M5243=People!$B$4,People!$A$3,Orders!M5243=People!$B$5,People!$A$5)</f>
        <v>Anna Andreadi</v>
      </c>
      <c r="W5243" s="3" t="str">
        <f>IFERROR(VLOOKUP(B5243,Returns!$B$2:$C$801,2),"No")</f>
        <v>Yes</v>
      </c>
    </row>
    <row r="5244" spans="1:23" x14ac:dyDescent="0.2">
      <c r="A5244" s="1">
        <v>5243</v>
      </c>
      <c r="B5244" t="s">
        <v>8667</v>
      </c>
      <c r="C5244" s="2">
        <v>43681</v>
      </c>
      <c r="D5244" s="2">
        <v>43685</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s="3" t="str" cm="1">
        <f t="array" ref="V5244">_xlfn.IFS(Orders!M5244=People!$B$2,People!$A$2,Orders!M5244=People!$B$3,People!$A$3,Orders!M5244=People!$B$4,People!$A$3,Orders!M5244=People!$B$5,People!$A$5)</f>
        <v>Chuck Magee</v>
      </c>
      <c r="W5244" s="3" t="str">
        <f>IFERROR(VLOOKUP(B5244,Returns!$B$2:$C$801,2),"No")</f>
        <v>Yes</v>
      </c>
    </row>
    <row r="5245" spans="1:23" hidden="1" x14ac:dyDescent="0.2">
      <c r="A5245" s="1">
        <v>5244</v>
      </c>
      <c r="B5245" t="s">
        <v>8668</v>
      </c>
      <c r="C5245" s="2">
        <v>43306</v>
      </c>
      <c r="D5245" s="2">
        <v>43307</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s="3" t="str" cm="1">
        <f t="array" ref="V5245">_xlfn.IFS(Orders!M5245=People!$B$2,People!$A$2,Orders!M5245=People!$B$3,People!$A$3,Orders!M5245=People!$B$4,People!$A$3,Orders!M5245=People!$B$5,People!$A$5)</f>
        <v>Cassandra Brandow</v>
      </c>
      <c r="W5245" s="3" t="str">
        <f>IFERROR(VLOOKUP(B5245,Returns!$B$2:$C$801,2),"No")</f>
        <v>Yes</v>
      </c>
    </row>
    <row r="5246" spans="1:23" hidden="1" x14ac:dyDescent="0.2">
      <c r="A5246" s="1">
        <v>5245</v>
      </c>
      <c r="B5246" t="s">
        <v>8669</v>
      </c>
      <c r="C5246" s="2">
        <v>43314</v>
      </c>
      <c r="D5246" s="2">
        <v>43316</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s="3" t="str" cm="1">
        <f t="array" ref="V5246">_xlfn.IFS(Orders!M5246=People!$B$2,People!$A$2,Orders!M5246=People!$B$3,People!$A$3,Orders!M5246=People!$B$4,People!$A$3,Orders!M5246=People!$B$5,People!$A$5)</f>
        <v>Anna Andreadi</v>
      </c>
      <c r="W5246" s="3" t="str">
        <f>IFERROR(VLOOKUP(B5246,Returns!$B$2:$C$801,2),"No")</f>
        <v>Yes</v>
      </c>
    </row>
    <row r="5247" spans="1:23" hidden="1" x14ac:dyDescent="0.2">
      <c r="A5247" s="1">
        <v>5246</v>
      </c>
      <c r="B5247" t="s">
        <v>8669</v>
      </c>
      <c r="C5247" s="2">
        <v>43314</v>
      </c>
      <c r="D5247" s="2">
        <v>43316</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s="3" t="str" cm="1">
        <f t="array" ref="V5247">_xlfn.IFS(Orders!M5247=People!$B$2,People!$A$2,Orders!M5247=People!$B$3,People!$A$3,Orders!M5247=People!$B$4,People!$A$3,Orders!M5247=People!$B$5,People!$A$5)</f>
        <v>Anna Andreadi</v>
      </c>
      <c r="W5247" s="3" t="str">
        <f>IFERROR(VLOOKUP(B5247,Returns!$B$2:$C$801,2),"No")</f>
        <v>Yes</v>
      </c>
    </row>
    <row r="5248" spans="1:23" hidden="1" x14ac:dyDescent="0.2">
      <c r="A5248" s="1">
        <v>5247</v>
      </c>
      <c r="B5248" t="s">
        <v>8669</v>
      </c>
      <c r="C5248" s="2">
        <v>43314</v>
      </c>
      <c r="D5248" s="2">
        <v>43316</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s="3" t="str" cm="1">
        <f t="array" ref="V5248">_xlfn.IFS(Orders!M5248=People!$B$2,People!$A$2,Orders!M5248=People!$B$3,People!$A$3,Orders!M5248=People!$B$4,People!$A$3,Orders!M5248=People!$B$5,People!$A$5)</f>
        <v>Anna Andreadi</v>
      </c>
      <c r="W5248" s="3" t="str">
        <f>IFERROR(VLOOKUP(B5248,Returns!$B$2:$C$801,2),"No")</f>
        <v>Yes</v>
      </c>
    </row>
    <row r="5249" spans="1:23" x14ac:dyDescent="0.2">
      <c r="A5249" s="1">
        <v>5248</v>
      </c>
      <c r="B5249" t="s">
        <v>8670</v>
      </c>
      <c r="C5249" s="2">
        <v>42876</v>
      </c>
      <c r="D5249" s="2">
        <v>42882</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s="3" t="str" cm="1">
        <f t="array" ref="V5249">_xlfn.IFS(Orders!M5249=People!$B$2,People!$A$2,Orders!M5249=People!$B$3,People!$A$3,Orders!M5249=People!$B$4,People!$A$3,Orders!M5249=People!$B$5,People!$A$5)</f>
        <v>Chuck Magee</v>
      </c>
      <c r="W5249" s="3" t="str">
        <f>IFERROR(VLOOKUP(B5249,Returns!$B$2:$C$801,2),"No")</f>
        <v>Yes</v>
      </c>
    </row>
    <row r="5250" spans="1:23" hidden="1" x14ac:dyDescent="0.2">
      <c r="A5250" s="1">
        <v>5249</v>
      </c>
      <c r="B5250" t="s">
        <v>8671</v>
      </c>
      <c r="C5250" s="2">
        <v>43772</v>
      </c>
      <c r="D5250" s="2">
        <v>43774</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s="3" t="str" cm="1">
        <f t="array" ref="V5250">_xlfn.IFS(Orders!M5250=People!$B$2,People!$A$2,Orders!M5250=People!$B$3,People!$A$3,Orders!M5250=People!$B$4,People!$A$3,Orders!M5250=People!$B$5,People!$A$5)</f>
        <v>Anna Andreadi</v>
      </c>
      <c r="W5250" s="3" t="str">
        <f>IFERROR(VLOOKUP(B5250,Returns!$B$2:$C$801,2),"No")</f>
        <v>Yes</v>
      </c>
    </row>
    <row r="5251" spans="1:23" x14ac:dyDescent="0.2">
      <c r="A5251" s="1">
        <v>5250</v>
      </c>
      <c r="B5251" t="s">
        <v>8672</v>
      </c>
      <c r="C5251" s="2">
        <v>42841</v>
      </c>
      <c r="D5251" s="2">
        <v>42846</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s="3" t="str" cm="1">
        <f t="array" ref="V5251">_xlfn.IFS(Orders!M5251=People!$B$2,People!$A$2,Orders!M5251=People!$B$3,People!$A$3,Orders!M5251=People!$B$4,People!$A$3,Orders!M5251=People!$B$5,People!$A$5)</f>
        <v>Chuck Magee</v>
      </c>
      <c r="W5251" s="3" t="str">
        <f>IFERROR(VLOOKUP(B5251,Returns!$B$2:$C$801,2),"No")</f>
        <v>Yes</v>
      </c>
    </row>
    <row r="5252" spans="1:23" hidden="1" x14ac:dyDescent="0.2">
      <c r="A5252" s="1">
        <v>5251</v>
      </c>
      <c r="B5252" t="s">
        <v>8673</v>
      </c>
      <c r="C5252" s="2">
        <v>43446</v>
      </c>
      <c r="D5252" s="2">
        <v>43452</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s="3" t="str" cm="1">
        <f t="array" ref="V5252">_xlfn.IFS(Orders!M5252=People!$B$2,People!$A$2,Orders!M5252=People!$B$3,People!$A$3,Orders!M5252=People!$B$4,People!$A$3,Orders!M5252=People!$B$5,People!$A$5)</f>
        <v>Cassandra Brandow</v>
      </c>
      <c r="W5252" s="3" t="str">
        <f>IFERROR(VLOOKUP(B5252,Returns!$B$2:$C$801,2),"No")</f>
        <v>Yes</v>
      </c>
    </row>
    <row r="5253" spans="1:23" hidden="1" x14ac:dyDescent="0.2">
      <c r="A5253" s="1">
        <v>5252</v>
      </c>
      <c r="B5253" t="s">
        <v>8673</v>
      </c>
      <c r="C5253" s="2">
        <v>43446</v>
      </c>
      <c r="D5253" s="2">
        <v>43452</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s="3" t="str" cm="1">
        <f t="array" ref="V5253">_xlfn.IFS(Orders!M5253=People!$B$2,People!$A$2,Orders!M5253=People!$B$3,People!$A$3,Orders!M5253=People!$B$4,People!$A$3,Orders!M5253=People!$B$5,People!$A$5)</f>
        <v>Cassandra Brandow</v>
      </c>
      <c r="W5253" s="3" t="str">
        <f>IFERROR(VLOOKUP(B5253,Returns!$B$2:$C$801,2),"No")</f>
        <v>Yes</v>
      </c>
    </row>
    <row r="5254" spans="1:23" hidden="1" x14ac:dyDescent="0.2">
      <c r="A5254" s="1">
        <v>5253</v>
      </c>
      <c r="B5254" t="s">
        <v>8674</v>
      </c>
      <c r="C5254" s="2">
        <v>43038</v>
      </c>
      <c r="D5254" s="2">
        <v>43041</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s="3" t="str" cm="1">
        <f t="array" ref="V5254">_xlfn.IFS(Orders!M5254=People!$B$2,People!$A$2,Orders!M5254=People!$B$3,People!$A$3,Orders!M5254=People!$B$4,People!$A$3,Orders!M5254=People!$B$5,People!$A$5)</f>
        <v>Cassandra Brandow</v>
      </c>
      <c r="W5254" s="3" t="str">
        <f>IFERROR(VLOOKUP(B5254,Returns!$B$2:$C$801,2),"No")</f>
        <v>Yes</v>
      </c>
    </row>
    <row r="5255" spans="1:23" hidden="1" x14ac:dyDescent="0.2">
      <c r="A5255" s="1">
        <v>5254</v>
      </c>
      <c r="B5255" t="s">
        <v>8675</v>
      </c>
      <c r="C5255" s="2">
        <v>42436</v>
      </c>
      <c r="D5255" s="2">
        <v>42440</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s="3" t="str" cm="1">
        <f t="array" ref="V5255">_xlfn.IFS(Orders!M5255=People!$B$2,People!$A$2,Orders!M5255=People!$B$3,People!$A$3,Orders!M5255=People!$B$4,People!$A$3,Orders!M5255=People!$B$5,People!$A$5)</f>
        <v>Anna Andreadi</v>
      </c>
      <c r="W5255" s="3" t="str">
        <f>IFERROR(VLOOKUP(B5255,Returns!$B$2:$C$801,2),"No")</f>
        <v>Yes</v>
      </c>
    </row>
    <row r="5256" spans="1:23" x14ac:dyDescent="0.2">
      <c r="A5256" s="1">
        <v>5255</v>
      </c>
      <c r="B5256" t="s">
        <v>8676</v>
      </c>
      <c r="C5256" s="2">
        <v>42799</v>
      </c>
      <c r="D5256" s="2">
        <v>42801</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s="3" t="str" cm="1">
        <f t="array" ref="V5256">_xlfn.IFS(Orders!M5256=People!$B$2,People!$A$2,Orders!M5256=People!$B$3,People!$A$3,Orders!M5256=People!$B$4,People!$A$3,Orders!M5256=People!$B$5,People!$A$5)</f>
        <v>Chuck Magee</v>
      </c>
      <c r="W5256" s="3" t="str">
        <f>IFERROR(VLOOKUP(B5256,Returns!$B$2:$C$801,2),"No")</f>
        <v>Yes</v>
      </c>
    </row>
    <row r="5257" spans="1:23" x14ac:dyDescent="0.2">
      <c r="A5257" s="1">
        <v>5256</v>
      </c>
      <c r="B5257" t="s">
        <v>8676</v>
      </c>
      <c r="C5257" s="2">
        <v>42799</v>
      </c>
      <c r="D5257" s="2">
        <v>42801</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s="3" t="str" cm="1">
        <f t="array" ref="V5257">_xlfn.IFS(Orders!M5257=People!$B$2,People!$A$2,Orders!M5257=People!$B$3,People!$A$3,Orders!M5257=People!$B$4,People!$A$3,Orders!M5257=People!$B$5,People!$A$5)</f>
        <v>Chuck Magee</v>
      </c>
      <c r="W5257" s="3" t="str">
        <f>IFERROR(VLOOKUP(B5257,Returns!$B$2:$C$801,2),"No")</f>
        <v>Yes</v>
      </c>
    </row>
    <row r="5258" spans="1:23" x14ac:dyDescent="0.2">
      <c r="A5258" s="1">
        <v>5257</v>
      </c>
      <c r="B5258" t="s">
        <v>8677</v>
      </c>
      <c r="C5258" s="2">
        <v>43320</v>
      </c>
      <c r="D5258" s="2">
        <v>43326</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s="3" t="str" cm="1">
        <f t="array" ref="V5258">_xlfn.IFS(Orders!M5258=People!$B$2,People!$A$2,Orders!M5258=People!$B$3,People!$A$3,Orders!M5258=People!$B$4,People!$A$3,Orders!M5258=People!$B$5,People!$A$5)</f>
        <v>Chuck Magee</v>
      </c>
      <c r="W5258" s="3" t="str">
        <f>IFERROR(VLOOKUP(B5258,Returns!$B$2:$C$801,2),"No")</f>
        <v>Yes</v>
      </c>
    </row>
    <row r="5259" spans="1:23" hidden="1" x14ac:dyDescent="0.2">
      <c r="A5259" s="1">
        <v>5258</v>
      </c>
      <c r="B5259" t="s">
        <v>8678</v>
      </c>
      <c r="C5259" s="2">
        <v>43468</v>
      </c>
      <c r="D5259" s="2">
        <v>43473</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s="3" t="str" cm="1">
        <f t="array" ref="V5259">_xlfn.IFS(Orders!M5259=People!$B$2,People!$A$2,Orders!M5259=People!$B$3,People!$A$3,Orders!M5259=People!$B$4,People!$A$3,Orders!M5259=People!$B$5,People!$A$5)</f>
        <v>Anna Andreadi</v>
      </c>
      <c r="W5259" s="3" t="str">
        <f>IFERROR(VLOOKUP(B5259,Returns!$B$2:$C$801,2),"No")</f>
        <v>Yes</v>
      </c>
    </row>
    <row r="5260" spans="1:23" hidden="1" x14ac:dyDescent="0.2">
      <c r="A5260" s="1">
        <v>5259</v>
      </c>
      <c r="B5260" t="s">
        <v>8679</v>
      </c>
      <c r="C5260" s="2">
        <v>43747</v>
      </c>
      <c r="D5260" s="2">
        <v>43749</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s="3" t="str" cm="1">
        <f t="array" ref="V5260">_xlfn.IFS(Orders!M5260=People!$B$2,People!$A$2,Orders!M5260=People!$B$3,People!$A$3,Orders!M5260=People!$B$4,People!$A$3,Orders!M5260=People!$B$5,People!$A$5)</f>
        <v>Anna Andreadi</v>
      </c>
      <c r="W5260" s="3" t="str">
        <f>IFERROR(VLOOKUP(B5260,Returns!$B$2:$C$801,2),"No")</f>
        <v>Yes</v>
      </c>
    </row>
    <row r="5261" spans="1:23" x14ac:dyDescent="0.2">
      <c r="A5261" s="1">
        <v>5260</v>
      </c>
      <c r="B5261" t="s">
        <v>8680</v>
      </c>
      <c r="C5261" s="2">
        <v>43758</v>
      </c>
      <c r="D5261" s="2">
        <v>43764</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s="3" t="str" cm="1">
        <f t="array" ref="V5261">_xlfn.IFS(Orders!M5261=People!$B$2,People!$A$2,Orders!M5261=People!$B$3,People!$A$3,Orders!M5261=People!$B$4,People!$A$3,Orders!M5261=People!$B$5,People!$A$5)</f>
        <v>Chuck Magee</v>
      </c>
      <c r="W5261" s="3" t="str">
        <f>IFERROR(VLOOKUP(B5261,Returns!$B$2:$C$801,2),"No")</f>
        <v>Yes</v>
      </c>
    </row>
    <row r="5262" spans="1:23" x14ac:dyDescent="0.2">
      <c r="A5262" s="1">
        <v>5261</v>
      </c>
      <c r="B5262" t="s">
        <v>8681</v>
      </c>
      <c r="C5262" s="2">
        <v>42620</v>
      </c>
      <c r="D5262" s="2">
        <v>42623</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s="3" t="str" cm="1">
        <f t="array" ref="V5262">_xlfn.IFS(Orders!M5262=People!$B$2,People!$A$2,Orders!M5262=People!$B$3,People!$A$3,Orders!M5262=People!$B$4,People!$A$3,Orders!M5262=People!$B$5,People!$A$5)</f>
        <v>Chuck Magee</v>
      </c>
      <c r="W5262" s="3" t="str">
        <f>IFERROR(VLOOKUP(B5262,Returns!$B$2:$C$801,2),"No")</f>
        <v>Yes</v>
      </c>
    </row>
    <row r="5263" spans="1:23" x14ac:dyDescent="0.2">
      <c r="A5263" s="1">
        <v>5262</v>
      </c>
      <c r="B5263" t="s">
        <v>8681</v>
      </c>
      <c r="C5263" s="2">
        <v>42620</v>
      </c>
      <c r="D5263" s="2">
        <v>42623</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s="3" t="str" cm="1">
        <f t="array" ref="V5263">_xlfn.IFS(Orders!M5263=People!$B$2,People!$A$2,Orders!M5263=People!$B$3,People!$A$3,Orders!M5263=People!$B$4,People!$A$3,Orders!M5263=People!$B$5,People!$A$5)</f>
        <v>Chuck Magee</v>
      </c>
      <c r="W5263" s="3" t="str">
        <f>IFERROR(VLOOKUP(B5263,Returns!$B$2:$C$801,2),"No")</f>
        <v>Yes</v>
      </c>
    </row>
    <row r="5264" spans="1:23" x14ac:dyDescent="0.2">
      <c r="A5264" s="1">
        <v>5263</v>
      </c>
      <c r="B5264" t="s">
        <v>8681</v>
      </c>
      <c r="C5264" s="2">
        <v>42620</v>
      </c>
      <c r="D5264" s="2">
        <v>42623</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s="3" t="str" cm="1">
        <f t="array" ref="V5264">_xlfn.IFS(Orders!M5264=People!$B$2,People!$A$2,Orders!M5264=People!$B$3,People!$A$3,Orders!M5264=People!$B$4,People!$A$3,Orders!M5264=People!$B$5,People!$A$5)</f>
        <v>Chuck Magee</v>
      </c>
      <c r="W5264" s="3" t="str">
        <f>IFERROR(VLOOKUP(B5264,Returns!$B$2:$C$801,2),"No")</f>
        <v>Yes</v>
      </c>
    </row>
    <row r="5265" spans="1:23" x14ac:dyDescent="0.2">
      <c r="A5265" s="1">
        <v>5264</v>
      </c>
      <c r="B5265" t="s">
        <v>8681</v>
      </c>
      <c r="C5265" s="2">
        <v>42620</v>
      </c>
      <c r="D5265" s="2">
        <v>42623</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s="3" t="str" cm="1">
        <f t="array" ref="V5265">_xlfn.IFS(Orders!M5265=People!$B$2,People!$A$2,Orders!M5265=People!$B$3,People!$A$3,Orders!M5265=People!$B$4,People!$A$3,Orders!M5265=People!$B$5,People!$A$5)</f>
        <v>Chuck Magee</v>
      </c>
      <c r="W5265" s="3" t="str">
        <f>IFERROR(VLOOKUP(B5265,Returns!$B$2:$C$801,2),"No")</f>
        <v>Yes</v>
      </c>
    </row>
    <row r="5266" spans="1:23" x14ac:dyDescent="0.2">
      <c r="A5266" s="1">
        <v>5265</v>
      </c>
      <c r="B5266" t="s">
        <v>8681</v>
      </c>
      <c r="C5266" s="2">
        <v>42620</v>
      </c>
      <c r="D5266" s="2">
        <v>42623</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s="3" t="str" cm="1">
        <f t="array" ref="V5266">_xlfn.IFS(Orders!M5266=People!$B$2,People!$A$2,Orders!M5266=People!$B$3,People!$A$3,Orders!M5266=People!$B$4,People!$A$3,Orders!M5266=People!$B$5,People!$A$5)</f>
        <v>Chuck Magee</v>
      </c>
      <c r="W5266" s="3" t="str">
        <f>IFERROR(VLOOKUP(B5266,Returns!$B$2:$C$801,2),"No")</f>
        <v>Yes</v>
      </c>
    </row>
    <row r="5267" spans="1:23" hidden="1" x14ac:dyDescent="0.2">
      <c r="A5267" s="1">
        <v>5266</v>
      </c>
      <c r="B5267" t="s">
        <v>6157</v>
      </c>
      <c r="C5267" s="2">
        <v>43738</v>
      </c>
      <c r="D5267" s="2">
        <v>43741</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s="3" t="str" cm="1">
        <f t="array" ref="V5267">_xlfn.IFS(Orders!M5267=People!$B$2,People!$A$2,Orders!M5267=People!$B$3,People!$A$3,Orders!M5267=People!$B$4,People!$A$3,Orders!M5267=People!$B$5,People!$A$5)</f>
        <v>Anna Andreadi</v>
      </c>
      <c r="W5267" s="3" t="str">
        <f>IFERROR(VLOOKUP(B5267,Returns!$B$2:$C$801,2),"No")</f>
        <v>Yes</v>
      </c>
    </row>
    <row r="5268" spans="1:23" hidden="1" x14ac:dyDescent="0.2">
      <c r="A5268" s="1">
        <v>5267</v>
      </c>
      <c r="B5268" t="s">
        <v>6157</v>
      </c>
      <c r="C5268" s="2">
        <v>43738</v>
      </c>
      <c r="D5268" s="2">
        <v>43741</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s="3" t="str" cm="1">
        <f t="array" ref="V5268">_xlfn.IFS(Orders!M5268=People!$B$2,People!$A$2,Orders!M5268=People!$B$3,People!$A$3,Orders!M5268=People!$B$4,People!$A$3,Orders!M5268=People!$B$5,People!$A$5)</f>
        <v>Anna Andreadi</v>
      </c>
      <c r="W5268" s="3" t="str">
        <f>IFERROR(VLOOKUP(B5268,Returns!$B$2:$C$801,2),"No")</f>
        <v>Yes</v>
      </c>
    </row>
    <row r="5269" spans="1:23" hidden="1" x14ac:dyDescent="0.2">
      <c r="A5269" s="1">
        <v>5268</v>
      </c>
      <c r="B5269" t="s">
        <v>6157</v>
      </c>
      <c r="C5269" s="2">
        <v>43738</v>
      </c>
      <c r="D5269" s="2">
        <v>43741</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s="3" t="str" cm="1">
        <f t="array" ref="V5269">_xlfn.IFS(Orders!M5269=People!$B$2,People!$A$2,Orders!M5269=People!$B$3,People!$A$3,Orders!M5269=People!$B$4,People!$A$3,Orders!M5269=People!$B$5,People!$A$5)</f>
        <v>Anna Andreadi</v>
      </c>
      <c r="W5269" s="3" t="str">
        <f>IFERROR(VLOOKUP(B5269,Returns!$B$2:$C$801,2),"No")</f>
        <v>Yes</v>
      </c>
    </row>
    <row r="5270" spans="1:23" x14ac:dyDescent="0.2">
      <c r="A5270" s="1">
        <v>5269</v>
      </c>
      <c r="B5270" t="s">
        <v>8682</v>
      </c>
      <c r="C5270" s="2">
        <v>43785</v>
      </c>
      <c r="D5270" s="2">
        <v>43790</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s="3" t="str" cm="1">
        <f t="array" ref="V5270">_xlfn.IFS(Orders!M5270=People!$B$2,People!$A$2,Orders!M5270=People!$B$3,People!$A$3,Orders!M5270=People!$B$4,People!$A$3,Orders!M5270=People!$B$5,People!$A$5)</f>
        <v>Chuck Magee</v>
      </c>
      <c r="W5270" s="3" t="str">
        <f>IFERROR(VLOOKUP(B5270,Returns!$B$2:$C$801,2),"No")</f>
        <v>Yes</v>
      </c>
    </row>
    <row r="5271" spans="1:23" hidden="1" x14ac:dyDescent="0.2">
      <c r="A5271" s="1">
        <v>5270</v>
      </c>
      <c r="B5271" t="s">
        <v>8683</v>
      </c>
      <c r="C5271" s="2">
        <v>43719</v>
      </c>
      <c r="D5271" s="2">
        <v>43719</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s="3" t="str" cm="1">
        <f t="array" ref="V5271">_xlfn.IFS(Orders!M5271=People!$B$2,People!$A$2,Orders!M5271=People!$B$3,People!$A$3,Orders!M5271=People!$B$4,People!$A$3,Orders!M5271=People!$B$5,People!$A$5)</f>
        <v>Anna Andreadi</v>
      </c>
      <c r="W5271" s="3" t="str">
        <f>IFERROR(VLOOKUP(B5271,Returns!$B$2:$C$801,2),"No")</f>
        <v>Yes</v>
      </c>
    </row>
    <row r="5272" spans="1:23" hidden="1" x14ac:dyDescent="0.2">
      <c r="A5272" s="1">
        <v>5271</v>
      </c>
      <c r="B5272" t="s">
        <v>8683</v>
      </c>
      <c r="C5272" s="2">
        <v>43719</v>
      </c>
      <c r="D5272" s="2">
        <v>43719</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s="3" t="str" cm="1">
        <f t="array" ref="V5272">_xlfn.IFS(Orders!M5272=People!$B$2,People!$A$2,Orders!M5272=People!$B$3,People!$A$3,Orders!M5272=People!$B$4,People!$A$3,Orders!M5272=People!$B$5,People!$A$5)</f>
        <v>Anna Andreadi</v>
      </c>
      <c r="W5272" s="3" t="str">
        <f>IFERROR(VLOOKUP(B5272,Returns!$B$2:$C$801,2),"No")</f>
        <v>Yes</v>
      </c>
    </row>
    <row r="5273" spans="1:23" hidden="1" x14ac:dyDescent="0.2">
      <c r="A5273" s="1">
        <v>5272</v>
      </c>
      <c r="B5273" t="s">
        <v>8684</v>
      </c>
      <c r="C5273" s="2">
        <v>43481</v>
      </c>
      <c r="D5273" s="2">
        <v>43481</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s="3" t="str" cm="1">
        <f t="array" ref="V5273">_xlfn.IFS(Orders!M5273=People!$B$2,People!$A$2,Orders!M5273=People!$B$3,People!$A$3,Orders!M5273=People!$B$4,People!$A$3,Orders!M5273=People!$B$5,People!$A$5)</f>
        <v>Anna Andreadi</v>
      </c>
      <c r="W5273" s="3" t="str">
        <f>IFERROR(VLOOKUP(B5273,Returns!$B$2:$C$801,2),"No")</f>
        <v>Yes</v>
      </c>
    </row>
    <row r="5274" spans="1:23" hidden="1" x14ac:dyDescent="0.2">
      <c r="A5274" s="1">
        <v>5273</v>
      </c>
      <c r="B5274" t="s">
        <v>8684</v>
      </c>
      <c r="C5274" s="2">
        <v>43481</v>
      </c>
      <c r="D5274" s="2">
        <v>43481</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s="3" t="str" cm="1">
        <f t="array" ref="V5274">_xlfn.IFS(Orders!M5274=People!$B$2,People!$A$2,Orders!M5274=People!$B$3,People!$A$3,Orders!M5274=People!$B$4,People!$A$3,Orders!M5274=People!$B$5,People!$A$5)</f>
        <v>Anna Andreadi</v>
      </c>
      <c r="W5274" s="3" t="str">
        <f>IFERROR(VLOOKUP(B5274,Returns!$B$2:$C$801,2),"No")</f>
        <v>Yes</v>
      </c>
    </row>
    <row r="5275" spans="1:23" hidden="1" x14ac:dyDescent="0.2">
      <c r="A5275" s="1">
        <v>5274</v>
      </c>
      <c r="B5275" t="s">
        <v>8685</v>
      </c>
      <c r="C5275" s="2">
        <v>43430</v>
      </c>
      <c r="D5275" s="2">
        <v>43433</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s="3" t="str" cm="1">
        <f t="array" ref="V5275">_xlfn.IFS(Orders!M5275=People!$B$2,People!$A$2,Orders!M5275=People!$B$3,People!$A$3,Orders!M5275=People!$B$4,People!$A$3,Orders!M5275=People!$B$5,People!$A$5)</f>
        <v>Cassandra Brandow</v>
      </c>
      <c r="W5275" s="3" t="str">
        <f>IFERROR(VLOOKUP(B5275,Returns!$B$2:$C$801,2),"No")</f>
        <v>Yes</v>
      </c>
    </row>
    <row r="5276" spans="1:23" x14ac:dyDescent="0.2">
      <c r="A5276" s="1">
        <v>5275</v>
      </c>
      <c r="B5276" t="s">
        <v>8686</v>
      </c>
      <c r="C5276" s="2">
        <v>43046</v>
      </c>
      <c r="D5276" s="2">
        <v>43048</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s="3" t="str" cm="1">
        <f t="array" ref="V5276">_xlfn.IFS(Orders!M5276=People!$B$2,People!$A$2,Orders!M5276=People!$B$3,People!$A$3,Orders!M5276=People!$B$4,People!$A$3,Orders!M5276=People!$B$5,People!$A$5)</f>
        <v>Chuck Magee</v>
      </c>
      <c r="W5276" s="3" t="str">
        <f>IFERROR(VLOOKUP(B5276,Returns!$B$2:$C$801,2),"No")</f>
        <v>Yes</v>
      </c>
    </row>
    <row r="5277" spans="1:23" hidden="1" x14ac:dyDescent="0.2">
      <c r="A5277" s="1">
        <v>5276</v>
      </c>
      <c r="B5277" t="s">
        <v>8687</v>
      </c>
      <c r="C5277" s="2">
        <v>43813</v>
      </c>
      <c r="D5277" s="2">
        <v>43819</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s="3" t="str" cm="1">
        <f t="array" ref="V5277">_xlfn.IFS(Orders!M5277=People!$B$2,People!$A$2,Orders!M5277=People!$B$3,People!$A$3,Orders!M5277=People!$B$4,People!$A$3,Orders!M5277=People!$B$5,People!$A$5)</f>
        <v>Cassandra Brandow</v>
      </c>
      <c r="W5277" s="3" t="str">
        <f>IFERROR(VLOOKUP(B5277,Returns!$B$2:$C$801,2),"No")</f>
        <v>Yes</v>
      </c>
    </row>
    <row r="5278" spans="1:23" hidden="1" x14ac:dyDescent="0.2">
      <c r="A5278" s="1">
        <v>5277</v>
      </c>
      <c r="B5278" t="s">
        <v>8687</v>
      </c>
      <c r="C5278" s="2">
        <v>43813</v>
      </c>
      <c r="D5278" s="2">
        <v>43819</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s="3" t="str" cm="1">
        <f t="array" ref="V5278">_xlfn.IFS(Orders!M5278=People!$B$2,People!$A$2,Orders!M5278=People!$B$3,People!$A$3,Orders!M5278=People!$B$4,People!$A$3,Orders!M5278=People!$B$5,People!$A$5)</f>
        <v>Cassandra Brandow</v>
      </c>
      <c r="W5278" s="3" t="str">
        <f>IFERROR(VLOOKUP(B5278,Returns!$B$2:$C$801,2),"No")</f>
        <v>Yes</v>
      </c>
    </row>
    <row r="5279" spans="1:23" x14ac:dyDescent="0.2">
      <c r="A5279" s="1">
        <v>5278</v>
      </c>
      <c r="B5279" t="s">
        <v>8688</v>
      </c>
      <c r="C5279" s="2">
        <v>42626</v>
      </c>
      <c r="D5279" s="2">
        <v>42630</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s="3" t="str" cm="1">
        <f t="array" ref="V5279">_xlfn.IFS(Orders!M5279=People!$B$2,People!$A$2,Orders!M5279=People!$B$3,People!$A$3,Orders!M5279=People!$B$4,People!$A$3,Orders!M5279=People!$B$5,People!$A$5)</f>
        <v>Chuck Magee</v>
      </c>
      <c r="W5279" s="3" t="str">
        <f>IFERROR(VLOOKUP(B5279,Returns!$B$2:$C$801,2),"No")</f>
        <v>Yes</v>
      </c>
    </row>
    <row r="5280" spans="1:23" hidden="1" x14ac:dyDescent="0.2">
      <c r="A5280" s="1">
        <v>5279</v>
      </c>
      <c r="B5280" t="s">
        <v>8689</v>
      </c>
      <c r="C5280" s="2">
        <v>42711</v>
      </c>
      <c r="D5280" s="2">
        <v>42717</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s="3" t="str" cm="1">
        <f t="array" ref="V5280">_xlfn.IFS(Orders!M5280=People!$B$2,People!$A$2,Orders!M5280=People!$B$3,People!$A$3,Orders!M5280=People!$B$4,People!$A$3,Orders!M5280=People!$B$5,People!$A$5)</f>
        <v>Cassandra Brandow</v>
      </c>
      <c r="W5280" s="3" t="str">
        <f>IFERROR(VLOOKUP(B5280,Returns!$B$2:$C$801,2),"No")</f>
        <v>Yes</v>
      </c>
    </row>
    <row r="5281" spans="1:23" x14ac:dyDescent="0.2">
      <c r="A5281" s="1">
        <v>5280</v>
      </c>
      <c r="B5281" t="s">
        <v>8690</v>
      </c>
      <c r="C5281" s="2">
        <v>43715</v>
      </c>
      <c r="D5281" s="2">
        <v>43719</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s="3" t="str" cm="1">
        <f t="array" ref="V5281">_xlfn.IFS(Orders!M5281=People!$B$2,People!$A$2,Orders!M5281=People!$B$3,People!$A$3,Orders!M5281=People!$B$4,People!$A$3,Orders!M5281=People!$B$5,People!$A$5)</f>
        <v>Chuck Magee</v>
      </c>
      <c r="W5281" s="3" t="str">
        <f>IFERROR(VLOOKUP(B5281,Returns!$B$2:$C$801,2),"No")</f>
        <v>Yes</v>
      </c>
    </row>
    <row r="5282" spans="1:23" x14ac:dyDescent="0.2">
      <c r="A5282" s="1">
        <v>5281</v>
      </c>
      <c r="B5282" t="s">
        <v>8691</v>
      </c>
      <c r="C5282" s="2">
        <v>43745</v>
      </c>
      <c r="D5282" s="2">
        <v>43750</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s="3" t="str" cm="1">
        <f t="array" ref="V5282">_xlfn.IFS(Orders!M5282=People!$B$2,People!$A$2,Orders!M5282=People!$B$3,People!$A$3,Orders!M5282=People!$B$4,People!$A$3,Orders!M5282=People!$B$5,People!$A$5)</f>
        <v>Chuck Magee</v>
      </c>
      <c r="W5282" s="3" t="str">
        <f>IFERROR(VLOOKUP(B5282,Returns!$B$2:$C$801,2),"No")</f>
        <v>Yes</v>
      </c>
    </row>
    <row r="5283" spans="1:23" x14ac:dyDescent="0.2">
      <c r="A5283" s="1">
        <v>5282</v>
      </c>
      <c r="B5283" t="s">
        <v>5982</v>
      </c>
      <c r="C5283" s="2">
        <v>42983</v>
      </c>
      <c r="D5283" s="2">
        <v>42988</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s="3" t="str" cm="1">
        <f t="array" ref="V5283">_xlfn.IFS(Orders!M5283=People!$B$2,People!$A$2,Orders!M5283=People!$B$3,People!$A$3,Orders!M5283=People!$B$4,People!$A$3,Orders!M5283=People!$B$5,People!$A$5)</f>
        <v>Chuck Magee</v>
      </c>
      <c r="W5283" s="3" t="str">
        <f>IFERROR(VLOOKUP(B5283,Returns!$B$2:$C$801,2),"No")</f>
        <v>Yes</v>
      </c>
    </row>
    <row r="5284" spans="1:23" x14ac:dyDescent="0.2">
      <c r="A5284" s="1">
        <v>5283</v>
      </c>
      <c r="B5284" t="s">
        <v>5982</v>
      </c>
      <c r="C5284" s="2">
        <v>42983</v>
      </c>
      <c r="D5284" s="2">
        <v>42988</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s="3" t="str" cm="1">
        <f t="array" ref="V5284">_xlfn.IFS(Orders!M5284=People!$B$2,People!$A$2,Orders!M5284=People!$B$3,People!$A$3,Orders!M5284=People!$B$4,People!$A$3,Orders!M5284=People!$B$5,People!$A$5)</f>
        <v>Chuck Magee</v>
      </c>
      <c r="W5284" s="3" t="str">
        <f>IFERROR(VLOOKUP(B5284,Returns!$B$2:$C$801,2),"No")</f>
        <v>Yes</v>
      </c>
    </row>
    <row r="5285" spans="1:23" hidden="1" x14ac:dyDescent="0.2">
      <c r="A5285" s="1">
        <v>5284</v>
      </c>
      <c r="B5285" t="s">
        <v>8692</v>
      </c>
      <c r="C5285" s="2">
        <v>42459</v>
      </c>
      <c r="D5285" s="2">
        <v>42464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s="3" t="str" cm="1">
        <f t="array" ref="V5285">_xlfn.IFS(Orders!M5285=People!$B$2,People!$A$2,Orders!M5285=People!$B$3,People!$A$3,Orders!M5285=People!$B$4,People!$A$3,Orders!M5285=People!$B$5,People!$A$5)</f>
        <v>Anna Andreadi</v>
      </c>
      <c r="W5285" s="3" t="str">
        <f>IFERROR(VLOOKUP(B5285,Returns!$B$2:$C$801,2),"No")</f>
        <v>Yes</v>
      </c>
    </row>
    <row r="5286" spans="1:23" hidden="1" x14ac:dyDescent="0.2">
      <c r="A5286" s="1">
        <v>5285</v>
      </c>
      <c r="B5286" t="s">
        <v>8692</v>
      </c>
      <c r="C5286" s="2">
        <v>42459</v>
      </c>
      <c r="D5286" s="2">
        <v>42464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s="3" t="str" cm="1">
        <f t="array" ref="V5286">_xlfn.IFS(Orders!M5286=People!$B$2,People!$A$2,Orders!M5286=People!$B$3,People!$A$3,Orders!M5286=People!$B$4,People!$A$3,Orders!M5286=People!$B$5,People!$A$5)</f>
        <v>Anna Andreadi</v>
      </c>
      <c r="W5286" s="3" t="str">
        <f>IFERROR(VLOOKUP(B5286,Returns!$B$2:$C$801,2),"No")</f>
        <v>Yes</v>
      </c>
    </row>
    <row r="5287" spans="1:23" hidden="1" x14ac:dyDescent="0.2">
      <c r="A5287" s="1">
        <v>5286</v>
      </c>
      <c r="B5287" t="s">
        <v>8693</v>
      </c>
      <c r="C5287" s="2">
        <v>43590</v>
      </c>
      <c r="D5287" s="2">
        <v>43591</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s="3" t="str" cm="1">
        <f t="array" ref="V5287">_xlfn.IFS(Orders!M5287=People!$B$2,People!$A$2,Orders!M5287=People!$B$3,People!$A$3,Orders!M5287=People!$B$4,People!$A$3,Orders!M5287=People!$B$5,People!$A$5)</f>
        <v>Anna Andreadi</v>
      </c>
      <c r="W5287" s="3" t="str">
        <f>IFERROR(VLOOKUP(B5287,Returns!$B$2:$C$801,2),"No")</f>
        <v>Yes</v>
      </c>
    </row>
    <row r="5288" spans="1:23" hidden="1" x14ac:dyDescent="0.2">
      <c r="A5288" s="1">
        <v>5287</v>
      </c>
      <c r="B5288" t="s">
        <v>8693</v>
      </c>
      <c r="C5288" s="2">
        <v>43590</v>
      </c>
      <c r="D5288" s="2">
        <v>43591</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s="3" t="str" cm="1">
        <f t="array" ref="V5288">_xlfn.IFS(Orders!M5288=People!$B$2,People!$A$2,Orders!M5288=People!$B$3,People!$A$3,Orders!M5288=People!$B$4,People!$A$3,Orders!M5288=People!$B$5,People!$A$5)</f>
        <v>Anna Andreadi</v>
      </c>
      <c r="W5288" s="3" t="str">
        <f>IFERROR(VLOOKUP(B5288,Returns!$B$2:$C$801,2),"No")</f>
        <v>Yes</v>
      </c>
    </row>
    <row r="5289" spans="1:23" hidden="1" x14ac:dyDescent="0.2">
      <c r="A5289" s="1">
        <v>5288</v>
      </c>
      <c r="B5289" t="s">
        <v>8693</v>
      </c>
      <c r="C5289" s="2">
        <v>43590</v>
      </c>
      <c r="D5289" s="2">
        <v>43591</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s="3" t="str" cm="1">
        <f t="array" ref="V5289">_xlfn.IFS(Orders!M5289=People!$B$2,People!$A$2,Orders!M5289=People!$B$3,People!$A$3,Orders!M5289=People!$B$4,People!$A$3,Orders!M5289=People!$B$5,People!$A$5)</f>
        <v>Anna Andreadi</v>
      </c>
      <c r="W5289" s="3" t="str">
        <f>IFERROR(VLOOKUP(B5289,Returns!$B$2:$C$801,2),"No")</f>
        <v>Yes</v>
      </c>
    </row>
    <row r="5290" spans="1:23" hidden="1" x14ac:dyDescent="0.2">
      <c r="A5290" s="1">
        <v>5289</v>
      </c>
      <c r="B5290" t="s">
        <v>8694</v>
      </c>
      <c r="C5290" s="2">
        <v>43585</v>
      </c>
      <c r="D5290" s="2">
        <v>43590</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s="3" t="str" cm="1">
        <f t="array" ref="V5290">_xlfn.IFS(Orders!M5290=People!$B$2,People!$A$2,Orders!M5290=People!$B$3,People!$A$3,Orders!M5290=People!$B$4,People!$A$3,Orders!M5290=People!$B$5,People!$A$5)</f>
        <v>Anna Andreadi</v>
      </c>
      <c r="W5290" s="3" t="str">
        <f>IFERROR(VLOOKUP(B5290,Returns!$B$2:$C$801,2),"No")</f>
        <v>Yes</v>
      </c>
    </row>
    <row r="5291" spans="1:23" x14ac:dyDescent="0.2">
      <c r="A5291" s="1">
        <v>5290</v>
      </c>
      <c r="B5291" t="s">
        <v>8695</v>
      </c>
      <c r="C5291" s="2">
        <v>42621</v>
      </c>
      <c r="D5291" s="2">
        <v>42628</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s="3" t="str" cm="1">
        <f t="array" ref="V5291">_xlfn.IFS(Orders!M5291=People!$B$2,People!$A$2,Orders!M5291=People!$B$3,People!$A$3,Orders!M5291=People!$B$4,People!$A$3,Orders!M5291=People!$B$5,People!$A$5)</f>
        <v>Chuck Magee</v>
      </c>
      <c r="W5291" s="3" t="str">
        <f>IFERROR(VLOOKUP(B5291,Returns!$B$2:$C$801,2),"No")</f>
        <v>Yes</v>
      </c>
    </row>
    <row r="5292" spans="1:23" x14ac:dyDescent="0.2">
      <c r="A5292" s="1">
        <v>5291</v>
      </c>
      <c r="B5292" t="s">
        <v>8695</v>
      </c>
      <c r="C5292" s="2">
        <v>42621</v>
      </c>
      <c r="D5292" s="2">
        <v>42628</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s="3" t="str" cm="1">
        <f t="array" ref="V5292">_xlfn.IFS(Orders!M5292=People!$B$2,People!$A$2,Orders!M5292=People!$B$3,People!$A$3,Orders!M5292=People!$B$4,People!$A$3,Orders!M5292=People!$B$5,People!$A$5)</f>
        <v>Chuck Magee</v>
      </c>
      <c r="W5292" s="3" t="str">
        <f>IFERROR(VLOOKUP(B5292,Returns!$B$2:$C$801,2),"No")</f>
        <v>Yes</v>
      </c>
    </row>
    <row r="5293" spans="1:23" x14ac:dyDescent="0.2">
      <c r="A5293" s="1">
        <v>5292</v>
      </c>
      <c r="B5293" t="s">
        <v>8695</v>
      </c>
      <c r="C5293" s="2">
        <v>42621</v>
      </c>
      <c r="D5293" s="2">
        <v>42628</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s="3" t="str" cm="1">
        <f t="array" ref="V5293">_xlfn.IFS(Orders!M5293=People!$B$2,People!$A$2,Orders!M5293=People!$B$3,People!$A$3,Orders!M5293=People!$B$4,People!$A$3,Orders!M5293=People!$B$5,People!$A$5)</f>
        <v>Chuck Magee</v>
      </c>
      <c r="W5293" s="3" t="str">
        <f>IFERROR(VLOOKUP(B5293,Returns!$B$2:$C$801,2),"No")</f>
        <v>Yes</v>
      </c>
    </row>
    <row r="5294" spans="1:23" hidden="1" x14ac:dyDescent="0.2">
      <c r="A5294" s="1">
        <v>5293</v>
      </c>
      <c r="B5294" t="s">
        <v>8696</v>
      </c>
      <c r="C5294" s="2">
        <v>43636</v>
      </c>
      <c r="D5294" s="2">
        <v>43639</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s="3" t="str" cm="1">
        <f t="array" ref="V5294">_xlfn.IFS(Orders!M5294=People!$B$2,People!$A$2,Orders!M5294=People!$B$3,People!$A$3,Orders!M5294=People!$B$4,People!$A$3,Orders!M5294=People!$B$5,People!$A$5)</f>
        <v>Cassandra Brandow</v>
      </c>
      <c r="W5294" s="3" t="str">
        <f>IFERROR(VLOOKUP(B5294,Returns!$B$2:$C$801,2),"No")</f>
        <v>Yes</v>
      </c>
    </row>
    <row r="5295" spans="1:23" x14ac:dyDescent="0.2">
      <c r="A5295" s="1">
        <v>5294</v>
      </c>
      <c r="B5295" t="s">
        <v>8697</v>
      </c>
      <c r="C5295" s="2">
        <v>43095</v>
      </c>
      <c r="D5295" s="2">
        <v>43099</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s="3" t="str" cm="1">
        <f t="array" ref="V5295">_xlfn.IFS(Orders!M5295=People!$B$2,People!$A$2,Orders!M5295=People!$B$3,People!$A$3,Orders!M5295=People!$B$4,People!$A$3,Orders!M5295=People!$B$5,People!$A$5)</f>
        <v>Chuck Magee</v>
      </c>
      <c r="W5295" s="3" t="str">
        <f>IFERROR(VLOOKUP(B5295,Returns!$B$2:$C$801,2),"No")</f>
        <v>Yes</v>
      </c>
    </row>
    <row r="5296" spans="1:23" x14ac:dyDescent="0.2">
      <c r="A5296" s="1">
        <v>5295</v>
      </c>
      <c r="B5296" t="s">
        <v>8698</v>
      </c>
      <c r="C5296" s="2">
        <v>43692</v>
      </c>
      <c r="D5296" s="2">
        <v>43696</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s="3" t="str" cm="1">
        <f t="array" ref="V5296">_xlfn.IFS(Orders!M5296=People!$B$2,People!$A$2,Orders!M5296=People!$B$3,People!$A$3,Orders!M5296=People!$B$4,People!$A$3,Orders!M5296=People!$B$5,People!$A$5)</f>
        <v>Chuck Magee</v>
      </c>
      <c r="W5296" s="3" t="str">
        <f>IFERROR(VLOOKUP(B5296,Returns!$B$2:$C$801,2),"No")</f>
        <v>Yes</v>
      </c>
    </row>
    <row r="5297" spans="1:23" x14ac:dyDescent="0.2">
      <c r="A5297" s="1">
        <v>5296</v>
      </c>
      <c r="B5297" t="s">
        <v>8699</v>
      </c>
      <c r="C5297" s="2">
        <v>43528</v>
      </c>
      <c r="D5297" s="2">
        <v>43533</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s="3" t="str" cm="1">
        <f t="array" ref="V5297">_xlfn.IFS(Orders!M5297=People!$B$2,People!$A$2,Orders!M5297=People!$B$3,People!$A$3,Orders!M5297=People!$B$4,People!$A$3,Orders!M5297=People!$B$5,People!$A$5)</f>
        <v>Chuck Magee</v>
      </c>
      <c r="W5297" s="3" t="str">
        <f>IFERROR(VLOOKUP(B5297,Returns!$B$2:$C$801,2),"No")</f>
        <v>Yes</v>
      </c>
    </row>
    <row r="5298" spans="1:23" x14ac:dyDescent="0.2">
      <c r="A5298" s="1">
        <v>5297</v>
      </c>
      <c r="B5298" t="s">
        <v>8700</v>
      </c>
      <c r="C5298" s="2">
        <v>43673</v>
      </c>
      <c r="D5298" s="2">
        <v>43677</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s="3" t="str" cm="1">
        <f t="array" ref="V5298">_xlfn.IFS(Orders!M5298=People!$B$2,People!$A$2,Orders!M5298=People!$B$3,People!$A$3,Orders!M5298=People!$B$4,People!$A$3,Orders!M5298=People!$B$5,People!$A$5)</f>
        <v>Chuck Magee</v>
      </c>
      <c r="W5298" s="3" t="str">
        <f>IFERROR(VLOOKUP(B5298,Returns!$B$2:$C$801,2),"No")</f>
        <v>Yes</v>
      </c>
    </row>
    <row r="5299" spans="1:23" x14ac:dyDescent="0.2">
      <c r="A5299" s="1">
        <v>5298</v>
      </c>
      <c r="B5299" t="s">
        <v>8700</v>
      </c>
      <c r="C5299" s="2">
        <v>43673</v>
      </c>
      <c r="D5299" s="2">
        <v>43677</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s="3" t="str" cm="1">
        <f t="array" ref="V5299">_xlfn.IFS(Orders!M5299=People!$B$2,People!$A$2,Orders!M5299=People!$B$3,People!$A$3,Orders!M5299=People!$B$4,People!$A$3,Orders!M5299=People!$B$5,People!$A$5)</f>
        <v>Chuck Magee</v>
      </c>
      <c r="W5299" s="3" t="str">
        <f>IFERROR(VLOOKUP(B5299,Returns!$B$2:$C$801,2),"No")</f>
        <v>Yes</v>
      </c>
    </row>
    <row r="5300" spans="1:23" hidden="1" x14ac:dyDescent="0.2">
      <c r="A5300" s="1">
        <v>5299</v>
      </c>
      <c r="B5300" t="s">
        <v>8701</v>
      </c>
      <c r="C5300" s="2">
        <v>43366</v>
      </c>
      <c r="D5300" s="2">
        <v>43369</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s="3" t="str" cm="1">
        <f t="array" ref="V5300">_xlfn.IFS(Orders!M5300=People!$B$2,People!$A$2,Orders!M5300=People!$B$3,People!$A$3,Orders!M5300=People!$B$4,People!$A$3,Orders!M5300=People!$B$5,People!$A$5)</f>
        <v>Anna Andreadi</v>
      </c>
      <c r="W5300" s="3" t="str">
        <f>IFERROR(VLOOKUP(B5300,Returns!$B$2:$C$801,2),"No")</f>
        <v>Yes</v>
      </c>
    </row>
    <row r="5301" spans="1:23" hidden="1" x14ac:dyDescent="0.2">
      <c r="A5301" s="1">
        <v>5300</v>
      </c>
      <c r="B5301" t="s">
        <v>8701</v>
      </c>
      <c r="C5301" s="2">
        <v>43366</v>
      </c>
      <c r="D5301" s="2">
        <v>43369</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s="3" t="str" cm="1">
        <f t="array" ref="V5301">_xlfn.IFS(Orders!M5301=People!$B$2,People!$A$2,Orders!M5301=People!$B$3,People!$A$3,Orders!M5301=People!$B$4,People!$A$3,Orders!M5301=People!$B$5,People!$A$5)</f>
        <v>Anna Andreadi</v>
      </c>
      <c r="W5301" s="3" t="str">
        <f>IFERROR(VLOOKUP(B5301,Returns!$B$2:$C$801,2),"No")</f>
        <v>Yes</v>
      </c>
    </row>
    <row r="5302" spans="1:23" hidden="1" x14ac:dyDescent="0.2">
      <c r="A5302" s="1">
        <v>5301</v>
      </c>
      <c r="B5302" t="s">
        <v>8702</v>
      </c>
      <c r="C5302" s="2">
        <v>43250</v>
      </c>
      <c r="D5302" s="2">
        <v>43254</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s="3" t="str" cm="1">
        <f t="array" ref="V5302">_xlfn.IFS(Orders!M5302=People!$B$2,People!$A$2,Orders!M5302=People!$B$3,People!$A$3,Orders!M5302=People!$B$4,People!$A$3,Orders!M5302=People!$B$5,People!$A$5)</f>
        <v>Cassandra Brandow</v>
      </c>
      <c r="W5302" s="3" t="str">
        <f>IFERROR(VLOOKUP(B5302,Returns!$B$2:$C$801,2),"No")</f>
        <v>Yes</v>
      </c>
    </row>
    <row r="5303" spans="1:23" hidden="1" x14ac:dyDescent="0.2">
      <c r="A5303" s="1">
        <v>5302</v>
      </c>
      <c r="B5303" t="s">
        <v>8702</v>
      </c>
      <c r="C5303" s="2">
        <v>43250</v>
      </c>
      <c r="D5303" s="2">
        <v>43254</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s="3" t="str" cm="1">
        <f t="array" ref="V5303">_xlfn.IFS(Orders!M5303=People!$B$2,People!$A$2,Orders!M5303=People!$B$3,People!$A$3,Orders!M5303=People!$B$4,People!$A$3,Orders!M5303=People!$B$5,People!$A$5)</f>
        <v>Cassandra Brandow</v>
      </c>
      <c r="W5303" s="3" t="str">
        <f>IFERROR(VLOOKUP(B5303,Returns!$B$2:$C$801,2),"No")</f>
        <v>Yes</v>
      </c>
    </row>
    <row r="5304" spans="1:23" hidden="1" x14ac:dyDescent="0.2">
      <c r="A5304" s="1">
        <v>5303</v>
      </c>
      <c r="B5304" t="s">
        <v>8702</v>
      </c>
      <c r="C5304" s="2">
        <v>43250</v>
      </c>
      <c r="D5304" s="2">
        <v>43254</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s="3" t="str" cm="1">
        <f t="array" ref="V5304">_xlfn.IFS(Orders!M5304=People!$B$2,People!$A$2,Orders!M5304=People!$B$3,People!$A$3,Orders!M5304=People!$B$4,People!$A$3,Orders!M5304=People!$B$5,People!$A$5)</f>
        <v>Cassandra Brandow</v>
      </c>
      <c r="W5304" s="3" t="str">
        <f>IFERROR(VLOOKUP(B5304,Returns!$B$2:$C$801,2),"No")</f>
        <v>Yes</v>
      </c>
    </row>
    <row r="5305" spans="1:23" x14ac:dyDescent="0.2">
      <c r="A5305" s="1">
        <v>5304</v>
      </c>
      <c r="B5305" t="s">
        <v>8703</v>
      </c>
      <c r="C5305" s="2">
        <v>42690</v>
      </c>
      <c r="D5305" s="2">
        <v>42694</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s="3" t="str" cm="1">
        <f t="array" ref="V5305">_xlfn.IFS(Orders!M5305=People!$B$2,People!$A$2,Orders!M5305=People!$B$3,People!$A$3,Orders!M5305=People!$B$4,People!$A$3,Orders!M5305=People!$B$5,People!$A$5)</f>
        <v>Chuck Magee</v>
      </c>
      <c r="W5305" s="3" t="str">
        <f>IFERROR(VLOOKUP(B5305,Returns!$B$2:$C$801,2),"No")</f>
        <v>Yes</v>
      </c>
    </row>
    <row r="5306" spans="1:23" x14ac:dyDescent="0.2">
      <c r="A5306" s="1">
        <v>5305</v>
      </c>
      <c r="B5306" t="s">
        <v>8704</v>
      </c>
      <c r="C5306" s="2">
        <v>42634</v>
      </c>
      <c r="D5306" s="2">
        <v>42636</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s="3" t="str" cm="1">
        <f t="array" ref="V5306">_xlfn.IFS(Orders!M5306=People!$B$2,People!$A$2,Orders!M5306=People!$B$3,People!$A$3,Orders!M5306=People!$B$4,People!$A$3,Orders!M5306=People!$B$5,People!$A$5)</f>
        <v>Chuck Magee</v>
      </c>
      <c r="W5306" s="3" t="str">
        <f>IFERROR(VLOOKUP(B5306,Returns!$B$2:$C$801,2),"No")</f>
        <v>Yes</v>
      </c>
    </row>
    <row r="5307" spans="1:23" x14ac:dyDescent="0.2">
      <c r="A5307" s="1">
        <v>5306</v>
      </c>
      <c r="B5307" t="s">
        <v>8705</v>
      </c>
      <c r="C5307" s="2">
        <v>43152</v>
      </c>
      <c r="D5307" s="2">
        <v>43157</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s="3" t="str" cm="1">
        <f t="array" ref="V5307">_xlfn.IFS(Orders!M5307=People!$B$2,People!$A$2,Orders!M5307=People!$B$3,People!$A$3,Orders!M5307=People!$B$4,People!$A$3,Orders!M5307=People!$B$5,People!$A$5)</f>
        <v>Chuck Magee</v>
      </c>
      <c r="W5307" s="3" t="str">
        <f>IFERROR(VLOOKUP(B5307,Returns!$B$2:$C$801,2),"No")</f>
        <v>Yes</v>
      </c>
    </row>
    <row r="5308" spans="1:23" x14ac:dyDescent="0.2">
      <c r="A5308" s="1">
        <v>5307</v>
      </c>
      <c r="B5308" t="s">
        <v>8705</v>
      </c>
      <c r="C5308" s="2">
        <v>43152</v>
      </c>
      <c r="D5308" s="2">
        <v>43157</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s="3" t="str" cm="1">
        <f t="array" ref="V5308">_xlfn.IFS(Orders!M5308=People!$B$2,People!$A$2,Orders!M5308=People!$B$3,People!$A$3,Orders!M5308=People!$B$4,People!$A$3,Orders!M5308=People!$B$5,People!$A$5)</f>
        <v>Chuck Magee</v>
      </c>
      <c r="W5308" s="3" t="str">
        <f>IFERROR(VLOOKUP(B5308,Returns!$B$2:$C$801,2),"No")</f>
        <v>Yes</v>
      </c>
    </row>
    <row r="5309" spans="1:23" x14ac:dyDescent="0.2">
      <c r="A5309" s="1">
        <v>5308</v>
      </c>
      <c r="B5309" t="s">
        <v>8705</v>
      </c>
      <c r="C5309" s="2">
        <v>43152</v>
      </c>
      <c r="D5309" s="2">
        <v>43157</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s="3" t="str" cm="1">
        <f t="array" ref="V5309">_xlfn.IFS(Orders!M5309=People!$B$2,People!$A$2,Orders!M5309=People!$B$3,People!$A$3,Orders!M5309=People!$B$4,People!$A$3,Orders!M5309=People!$B$5,People!$A$5)</f>
        <v>Chuck Magee</v>
      </c>
      <c r="W5309" s="3" t="str">
        <f>IFERROR(VLOOKUP(B5309,Returns!$B$2:$C$801,2),"No")</f>
        <v>Yes</v>
      </c>
    </row>
    <row r="5310" spans="1:23" x14ac:dyDescent="0.2">
      <c r="A5310" s="1">
        <v>5309</v>
      </c>
      <c r="B5310" t="s">
        <v>8706</v>
      </c>
      <c r="C5310" s="2">
        <v>43788</v>
      </c>
      <c r="D5310" s="2">
        <v>43790</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s="3" t="str" cm="1">
        <f t="array" ref="V5310">_xlfn.IFS(Orders!M5310=People!$B$2,People!$A$2,Orders!M5310=People!$B$3,People!$A$3,Orders!M5310=People!$B$4,People!$A$3,Orders!M5310=People!$B$5,People!$A$5)</f>
        <v>Chuck Magee</v>
      </c>
      <c r="W5310" s="3" t="str">
        <f>IFERROR(VLOOKUP(B5310,Returns!$B$2:$C$801,2),"No")</f>
        <v>Yes</v>
      </c>
    </row>
    <row r="5311" spans="1:23" x14ac:dyDescent="0.2">
      <c r="A5311" s="1">
        <v>5310</v>
      </c>
      <c r="B5311" t="s">
        <v>8706</v>
      </c>
      <c r="C5311" s="2">
        <v>43788</v>
      </c>
      <c r="D5311" s="2">
        <v>43790</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s="3" t="str" cm="1">
        <f t="array" ref="V5311">_xlfn.IFS(Orders!M5311=People!$B$2,People!$A$2,Orders!M5311=People!$B$3,People!$A$3,Orders!M5311=People!$B$4,People!$A$3,Orders!M5311=People!$B$5,People!$A$5)</f>
        <v>Chuck Magee</v>
      </c>
      <c r="W5311" s="3" t="str">
        <f>IFERROR(VLOOKUP(B5311,Returns!$B$2:$C$801,2),"No")</f>
        <v>Yes</v>
      </c>
    </row>
    <row r="5312" spans="1:23" x14ac:dyDescent="0.2">
      <c r="A5312" s="1">
        <v>5311</v>
      </c>
      <c r="B5312" t="s">
        <v>8706</v>
      </c>
      <c r="C5312" s="2">
        <v>43788</v>
      </c>
      <c r="D5312" s="2">
        <v>43790</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s="3" t="str" cm="1">
        <f t="array" ref="V5312">_xlfn.IFS(Orders!M5312=People!$B$2,People!$A$2,Orders!M5312=People!$B$3,People!$A$3,Orders!M5312=People!$B$4,People!$A$3,Orders!M5312=People!$B$5,People!$A$5)</f>
        <v>Chuck Magee</v>
      </c>
      <c r="W5312" s="3" t="str">
        <f>IFERROR(VLOOKUP(B5312,Returns!$B$2:$C$801,2),"No")</f>
        <v>Yes</v>
      </c>
    </row>
    <row r="5313" spans="1:23" hidden="1" x14ac:dyDescent="0.2">
      <c r="A5313" s="1">
        <v>5312</v>
      </c>
      <c r="B5313" t="s">
        <v>8707</v>
      </c>
      <c r="C5313" s="2">
        <v>43333</v>
      </c>
      <c r="D5313" s="2">
        <v>43339</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s="3" t="str" cm="1">
        <f t="array" ref="V5313">_xlfn.IFS(Orders!M5313=People!$B$2,People!$A$2,Orders!M5313=People!$B$3,People!$A$3,Orders!M5313=People!$B$4,People!$A$3,Orders!M5313=People!$B$5,People!$A$5)</f>
        <v>Cassandra Brandow</v>
      </c>
      <c r="W5313" s="3" t="str">
        <f>IFERROR(VLOOKUP(B5313,Returns!$B$2:$C$801,2),"No")</f>
        <v>Yes</v>
      </c>
    </row>
    <row r="5314" spans="1:23" hidden="1" x14ac:dyDescent="0.2">
      <c r="A5314" s="1">
        <v>5313</v>
      </c>
      <c r="B5314" t="s">
        <v>8707</v>
      </c>
      <c r="C5314" s="2">
        <v>43333</v>
      </c>
      <c r="D5314" s="2">
        <v>43339</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s="3" t="str" cm="1">
        <f t="array" ref="V5314">_xlfn.IFS(Orders!M5314=People!$B$2,People!$A$2,Orders!M5314=People!$B$3,People!$A$3,Orders!M5314=People!$B$4,People!$A$3,Orders!M5314=People!$B$5,People!$A$5)</f>
        <v>Cassandra Brandow</v>
      </c>
      <c r="W5314" s="3" t="str">
        <f>IFERROR(VLOOKUP(B5314,Returns!$B$2:$C$801,2),"No")</f>
        <v>Yes</v>
      </c>
    </row>
    <row r="5315" spans="1:23" hidden="1" x14ac:dyDescent="0.2">
      <c r="A5315" s="1">
        <v>5314</v>
      </c>
      <c r="B5315" t="s">
        <v>8708</v>
      </c>
      <c r="C5315" s="2">
        <v>43585</v>
      </c>
      <c r="D5315" s="2">
        <v>43590</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s="3" t="str" cm="1">
        <f t="array" ref="V5315">_xlfn.IFS(Orders!M5315=People!$B$2,People!$A$2,Orders!M5315=People!$B$3,People!$A$3,Orders!M5315=People!$B$4,People!$A$3,Orders!M5315=People!$B$5,People!$A$5)</f>
        <v>Anna Andreadi</v>
      </c>
      <c r="W5315" s="3" t="str">
        <f>IFERROR(VLOOKUP(B5315,Returns!$B$2:$C$801,2),"No")</f>
        <v>Yes</v>
      </c>
    </row>
    <row r="5316" spans="1:23" hidden="1" x14ac:dyDescent="0.2">
      <c r="A5316" s="1">
        <v>5315</v>
      </c>
      <c r="B5316" t="s">
        <v>8708</v>
      </c>
      <c r="C5316" s="2">
        <v>43585</v>
      </c>
      <c r="D5316" s="2">
        <v>43590</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s="3" t="str" cm="1">
        <f t="array" ref="V5316">_xlfn.IFS(Orders!M5316=People!$B$2,People!$A$2,Orders!M5316=People!$B$3,People!$A$3,Orders!M5316=People!$B$4,People!$A$3,Orders!M5316=People!$B$5,People!$A$5)</f>
        <v>Anna Andreadi</v>
      </c>
      <c r="W5316" s="3" t="str">
        <f>IFERROR(VLOOKUP(B5316,Returns!$B$2:$C$801,2),"No")</f>
        <v>Yes</v>
      </c>
    </row>
    <row r="5317" spans="1:23" hidden="1" x14ac:dyDescent="0.2">
      <c r="A5317" s="1">
        <v>5316</v>
      </c>
      <c r="B5317" t="s">
        <v>8709</v>
      </c>
      <c r="C5317" s="2">
        <v>43222</v>
      </c>
      <c r="D5317" s="2">
        <v>43228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s="3" t="str" cm="1">
        <f t="array" ref="V5317">_xlfn.IFS(Orders!M5317=People!$B$2,People!$A$2,Orders!M5317=People!$B$3,People!$A$3,Orders!M5317=People!$B$4,People!$A$3,Orders!M5317=People!$B$5,People!$A$5)</f>
        <v>Cassandra Brandow</v>
      </c>
      <c r="W5317" s="3" t="str">
        <f>IFERROR(VLOOKUP(B5317,Returns!$B$2:$C$801,2),"No")</f>
        <v>Yes</v>
      </c>
    </row>
    <row r="5318" spans="1:23" hidden="1" x14ac:dyDescent="0.2">
      <c r="A5318" s="1">
        <v>5317</v>
      </c>
      <c r="B5318" t="s">
        <v>8710</v>
      </c>
      <c r="C5318" s="2">
        <v>43740</v>
      </c>
      <c r="D5318" s="2">
        <v>43743</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s="3" t="str" cm="1">
        <f t="array" ref="V5318">_xlfn.IFS(Orders!M5318=People!$B$2,People!$A$2,Orders!M5318=People!$B$3,People!$A$3,Orders!M5318=People!$B$4,People!$A$3,Orders!M5318=People!$B$5,People!$A$5)</f>
        <v>Cassandra Brandow</v>
      </c>
      <c r="W5318" s="3" t="str">
        <f>IFERROR(VLOOKUP(B5318,Returns!$B$2:$C$801,2),"No")</f>
        <v>Yes</v>
      </c>
    </row>
    <row r="5319" spans="1:23" hidden="1" x14ac:dyDescent="0.2">
      <c r="A5319" s="1">
        <v>5318</v>
      </c>
      <c r="B5319" t="s">
        <v>8710</v>
      </c>
      <c r="C5319" s="2">
        <v>43740</v>
      </c>
      <c r="D5319" s="2">
        <v>43743</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s="3" t="str" cm="1">
        <f t="array" ref="V5319">_xlfn.IFS(Orders!M5319=People!$B$2,People!$A$2,Orders!M5319=People!$B$3,People!$A$3,Orders!M5319=People!$B$4,People!$A$3,Orders!M5319=People!$B$5,People!$A$5)</f>
        <v>Cassandra Brandow</v>
      </c>
      <c r="W5319" s="3" t="str">
        <f>IFERROR(VLOOKUP(B5319,Returns!$B$2:$C$801,2),"No")</f>
        <v>Yes</v>
      </c>
    </row>
    <row r="5320" spans="1:23" hidden="1" x14ac:dyDescent="0.2">
      <c r="A5320" s="1">
        <v>5319</v>
      </c>
      <c r="B5320" t="s">
        <v>8710</v>
      </c>
      <c r="C5320" s="2">
        <v>43740</v>
      </c>
      <c r="D5320" s="2">
        <v>43743</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s="3" t="str" cm="1">
        <f t="array" ref="V5320">_xlfn.IFS(Orders!M5320=People!$B$2,People!$A$2,Orders!M5320=People!$B$3,People!$A$3,Orders!M5320=People!$B$4,People!$A$3,Orders!M5320=People!$B$5,People!$A$5)</f>
        <v>Cassandra Brandow</v>
      </c>
      <c r="W5320" s="3" t="str">
        <f>IFERROR(VLOOKUP(B5320,Returns!$B$2:$C$801,2),"No")</f>
        <v>Yes</v>
      </c>
    </row>
    <row r="5321" spans="1:23" hidden="1" x14ac:dyDescent="0.2">
      <c r="A5321" s="1">
        <v>5320</v>
      </c>
      <c r="B5321" t="s">
        <v>8710</v>
      </c>
      <c r="C5321" s="2">
        <v>43740</v>
      </c>
      <c r="D5321" s="2">
        <v>43743</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s="3" t="str" cm="1">
        <f t="array" ref="V5321">_xlfn.IFS(Orders!M5321=People!$B$2,People!$A$2,Orders!M5321=People!$B$3,People!$A$3,Orders!M5321=People!$B$4,People!$A$3,Orders!M5321=People!$B$5,People!$A$5)</f>
        <v>Cassandra Brandow</v>
      </c>
      <c r="W5321" s="3" t="str">
        <f>IFERROR(VLOOKUP(B5321,Returns!$B$2:$C$801,2),"No")</f>
        <v>Yes</v>
      </c>
    </row>
    <row r="5322" spans="1:23" hidden="1" x14ac:dyDescent="0.2">
      <c r="A5322" s="1">
        <v>5321</v>
      </c>
      <c r="B5322" t="s">
        <v>8710</v>
      </c>
      <c r="C5322" s="2">
        <v>43740</v>
      </c>
      <c r="D5322" s="2">
        <v>43743</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s="3" t="str" cm="1">
        <f t="array" ref="V5322">_xlfn.IFS(Orders!M5322=People!$B$2,People!$A$2,Orders!M5322=People!$B$3,People!$A$3,Orders!M5322=People!$B$4,People!$A$3,Orders!M5322=People!$B$5,People!$A$5)</f>
        <v>Cassandra Brandow</v>
      </c>
      <c r="W5322" s="3" t="str">
        <f>IFERROR(VLOOKUP(B5322,Returns!$B$2:$C$801,2),"No")</f>
        <v>Yes</v>
      </c>
    </row>
    <row r="5323" spans="1:23" hidden="1" x14ac:dyDescent="0.2">
      <c r="A5323" s="1">
        <v>5322</v>
      </c>
      <c r="B5323" t="s">
        <v>8710</v>
      </c>
      <c r="C5323" s="2">
        <v>43740</v>
      </c>
      <c r="D5323" s="2">
        <v>43743</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s="3" t="str" cm="1">
        <f t="array" ref="V5323">_xlfn.IFS(Orders!M5323=People!$B$2,People!$A$2,Orders!M5323=People!$B$3,People!$A$3,Orders!M5323=People!$B$4,People!$A$3,Orders!M5323=People!$B$5,People!$A$5)</f>
        <v>Cassandra Brandow</v>
      </c>
      <c r="W5323" s="3" t="str">
        <f>IFERROR(VLOOKUP(B5323,Returns!$B$2:$C$801,2),"No")</f>
        <v>Yes</v>
      </c>
    </row>
    <row r="5324" spans="1:23" hidden="1" x14ac:dyDescent="0.2">
      <c r="A5324" s="1">
        <v>5323</v>
      </c>
      <c r="B5324" t="s">
        <v>8710</v>
      </c>
      <c r="C5324" s="2">
        <v>43740</v>
      </c>
      <c r="D5324" s="2">
        <v>43743</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s="3" t="str" cm="1">
        <f t="array" ref="V5324">_xlfn.IFS(Orders!M5324=People!$B$2,People!$A$2,Orders!M5324=People!$B$3,People!$A$3,Orders!M5324=People!$B$4,People!$A$3,Orders!M5324=People!$B$5,People!$A$5)</f>
        <v>Cassandra Brandow</v>
      </c>
      <c r="W5324" s="3" t="str">
        <f>IFERROR(VLOOKUP(B5324,Returns!$B$2:$C$801,2),"No")</f>
        <v>Yes</v>
      </c>
    </row>
    <row r="5325" spans="1:23" x14ac:dyDescent="0.2">
      <c r="A5325" s="1">
        <v>5324</v>
      </c>
      <c r="B5325" t="s">
        <v>8711</v>
      </c>
      <c r="C5325" s="2">
        <v>43726</v>
      </c>
      <c r="D5325" s="2">
        <v>43731</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s="3" t="str" cm="1">
        <f t="array" ref="V5325">_xlfn.IFS(Orders!M5325=People!$B$2,People!$A$2,Orders!M5325=People!$B$3,People!$A$3,Orders!M5325=People!$B$4,People!$A$3,Orders!M5325=People!$B$5,People!$A$5)</f>
        <v>Chuck Magee</v>
      </c>
      <c r="W5325" s="3" t="str">
        <f>IFERROR(VLOOKUP(B5325,Returns!$B$2:$C$801,2),"No")</f>
        <v>Yes</v>
      </c>
    </row>
    <row r="5326" spans="1:23" hidden="1" x14ac:dyDescent="0.2">
      <c r="A5326" s="1">
        <v>5325</v>
      </c>
      <c r="B5326" t="s">
        <v>8712</v>
      </c>
      <c r="C5326" s="2">
        <v>43073</v>
      </c>
      <c r="D5326" s="2">
        <v>43078</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s="3" t="str" cm="1">
        <f t="array" ref="V5326">_xlfn.IFS(Orders!M5326=People!$B$2,People!$A$2,Orders!M5326=People!$B$3,People!$A$3,Orders!M5326=People!$B$4,People!$A$3,Orders!M5326=People!$B$5,People!$A$5)</f>
        <v>Anna Andreadi</v>
      </c>
      <c r="W5326" s="3" t="str">
        <f>IFERROR(VLOOKUP(B5326,Returns!$B$2:$C$801,2),"No")</f>
        <v>Yes</v>
      </c>
    </row>
    <row r="5327" spans="1:23" hidden="1" x14ac:dyDescent="0.2">
      <c r="A5327" s="1">
        <v>5326</v>
      </c>
      <c r="B5327" t="s">
        <v>8712</v>
      </c>
      <c r="C5327" s="2">
        <v>43073</v>
      </c>
      <c r="D5327" s="2">
        <v>43078</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s="3" t="str" cm="1">
        <f t="array" ref="V5327">_xlfn.IFS(Orders!M5327=People!$B$2,People!$A$2,Orders!M5327=People!$B$3,People!$A$3,Orders!M5327=People!$B$4,People!$A$3,Orders!M5327=People!$B$5,People!$A$5)</f>
        <v>Anna Andreadi</v>
      </c>
      <c r="W5327" s="3" t="str">
        <f>IFERROR(VLOOKUP(B5327,Returns!$B$2:$C$801,2),"No")</f>
        <v>Yes</v>
      </c>
    </row>
    <row r="5328" spans="1:23" x14ac:dyDescent="0.2">
      <c r="A5328" s="1">
        <v>5327</v>
      </c>
      <c r="B5328" t="s">
        <v>8713</v>
      </c>
      <c r="C5328" s="2">
        <v>42752</v>
      </c>
      <c r="D5328" s="2">
        <v>42757</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s="3" t="str" cm="1">
        <f t="array" ref="V5328">_xlfn.IFS(Orders!M5328=People!$B$2,People!$A$2,Orders!M5328=People!$B$3,People!$A$3,Orders!M5328=People!$B$4,People!$A$3,Orders!M5328=People!$B$5,People!$A$5)</f>
        <v>Chuck Magee</v>
      </c>
      <c r="W5328" s="3" t="str">
        <f>IFERROR(VLOOKUP(B5328,Returns!$B$2:$C$801,2),"No")</f>
        <v>Yes</v>
      </c>
    </row>
    <row r="5329" spans="1:23" hidden="1" x14ac:dyDescent="0.2">
      <c r="A5329" s="1">
        <v>5328</v>
      </c>
      <c r="B5329" t="s">
        <v>8714</v>
      </c>
      <c r="C5329" s="2">
        <v>42375</v>
      </c>
      <c r="D5329" s="2">
        <v>42377</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s="3" t="str" cm="1">
        <f t="array" ref="V5329">_xlfn.IFS(Orders!M5329=People!$B$2,People!$A$2,Orders!M5329=People!$B$3,People!$A$3,Orders!M5329=People!$B$4,People!$A$3,Orders!M5329=People!$B$5,People!$A$5)</f>
        <v>Anna Andreadi</v>
      </c>
      <c r="W5329" s="3" t="str">
        <f>IFERROR(VLOOKUP(B5329,Returns!$B$2:$C$801,2),"No")</f>
        <v>Yes</v>
      </c>
    </row>
    <row r="5330" spans="1:23" x14ac:dyDescent="0.2">
      <c r="A5330" s="1">
        <v>5329</v>
      </c>
      <c r="B5330" t="s">
        <v>8715</v>
      </c>
      <c r="C5330" s="2">
        <v>42799</v>
      </c>
      <c r="D5330" s="2">
        <v>42803</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s="3" t="str" cm="1">
        <f t="array" ref="V5330">_xlfn.IFS(Orders!M5330=People!$B$2,People!$A$2,Orders!M5330=People!$B$3,People!$A$3,Orders!M5330=People!$B$4,People!$A$3,Orders!M5330=People!$B$5,People!$A$5)</f>
        <v>Chuck Magee</v>
      </c>
      <c r="W5330" s="3" t="str">
        <f>IFERROR(VLOOKUP(B5330,Returns!$B$2:$C$801,2),"No")</f>
        <v>Yes</v>
      </c>
    </row>
    <row r="5331" spans="1:23" x14ac:dyDescent="0.2">
      <c r="A5331" s="1">
        <v>5330</v>
      </c>
      <c r="B5331" t="s">
        <v>8716</v>
      </c>
      <c r="C5331" s="2">
        <v>43459</v>
      </c>
      <c r="D5331" s="2">
        <v>43462</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s="3" t="str" cm="1">
        <f t="array" ref="V5331">_xlfn.IFS(Orders!M5331=People!$B$2,People!$A$2,Orders!M5331=People!$B$3,People!$A$3,Orders!M5331=People!$B$4,People!$A$3,Orders!M5331=People!$B$5,People!$A$5)</f>
        <v>Chuck Magee</v>
      </c>
      <c r="W5331" s="3" t="str">
        <f>IFERROR(VLOOKUP(B5331,Returns!$B$2:$C$801,2),"No")</f>
        <v>Yes</v>
      </c>
    </row>
    <row r="5332" spans="1:23" x14ac:dyDescent="0.2">
      <c r="A5332" s="1">
        <v>5331</v>
      </c>
      <c r="B5332" t="s">
        <v>8717</v>
      </c>
      <c r="C5332" s="2">
        <v>43347</v>
      </c>
      <c r="D5332" s="2">
        <v>43351</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s="3" t="str" cm="1">
        <f t="array" ref="V5332">_xlfn.IFS(Orders!M5332=People!$B$2,People!$A$2,Orders!M5332=People!$B$3,People!$A$3,Orders!M5332=People!$B$4,People!$A$3,Orders!M5332=People!$B$5,People!$A$5)</f>
        <v>Chuck Magee</v>
      </c>
      <c r="W5332" s="3" t="str">
        <f>IFERROR(VLOOKUP(B5332,Returns!$B$2:$C$801,2),"No")</f>
        <v>Yes</v>
      </c>
    </row>
    <row r="5333" spans="1:23" x14ac:dyDescent="0.2">
      <c r="A5333" s="1">
        <v>5332</v>
      </c>
      <c r="B5333" t="s">
        <v>8717</v>
      </c>
      <c r="C5333" s="2">
        <v>43347</v>
      </c>
      <c r="D5333" s="2">
        <v>43351</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s="3" t="str" cm="1">
        <f t="array" ref="V5333">_xlfn.IFS(Orders!M5333=People!$B$2,People!$A$2,Orders!M5333=People!$B$3,People!$A$3,Orders!M5333=People!$B$4,People!$A$3,Orders!M5333=People!$B$5,People!$A$5)</f>
        <v>Chuck Magee</v>
      </c>
      <c r="W5333" s="3" t="str">
        <f>IFERROR(VLOOKUP(B5333,Returns!$B$2:$C$801,2),"No")</f>
        <v>Yes</v>
      </c>
    </row>
    <row r="5334" spans="1:23" x14ac:dyDescent="0.2">
      <c r="A5334" s="1">
        <v>5333</v>
      </c>
      <c r="B5334" t="s">
        <v>8717</v>
      </c>
      <c r="C5334" s="2">
        <v>43347</v>
      </c>
      <c r="D5334" s="2">
        <v>43351</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s="3" t="str" cm="1">
        <f t="array" ref="V5334">_xlfn.IFS(Orders!M5334=People!$B$2,People!$A$2,Orders!M5334=People!$B$3,People!$A$3,Orders!M5334=People!$B$4,People!$A$3,Orders!M5334=People!$B$5,People!$A$5)</f>
        <v>Chuck Magee</v>
      </c>
      <c r="W5334" s="3" t="str">
        <f>IFERROR(VLOOKUP(B5334,Returns!$B$2:$C$801,2),"No")</f>
        <v>Yes</v>
      </c>
    </row>
    <row r="5335" spans="1:23" x14ac:dyDescent="0.2">
      <c r="A5335" s="1">
        <v>5334</v>
      </c>
      <c r="B5335" t="s">
        <v>8718</v>
      </c>
      <c r="C5335" s="2">
        <v>42608</v>
      </c>
      <c r="D5335" s="2">
        <v>42614</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s="3" t="str" cm="1">
        <f t="array" ref="V5335">_xlfn.IFS(Orders!M5335=People!$B$2,People!$A$2,Orders!M5335=People!$B$3,People!$A$3,Orders!M5335=People!$B$4,People!$A$3,Orders!M5335=People!$B$5,People!$A$5)</f>
        <v>Chuck Magee</v>
      </c>
      <c r="W5335" s="3" t="str">
        <f>IFERROR(VLOOKUP(B5335,Returns!$B$2:$C$801,2),"No")</f>
        <v>Yes</v>
      </c>
    </row>
    <row r="5336" spans="1:23" x14ac:dyDescent="0.2">
      <c r="A5336" s="1">
        <v>5335</v>
      </c>
      <c r="B5336" t="s">
        <v>8718</v>
      </c>
      <c r="C5336" s="2">
        <v>42608</v>
      </c>
      <c r="D5336" s="2">
        <v>42614</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s="3" t="str" cm="1">
        <f t="array" ref="V5336">_xlfn.IFS(Orders!M5336=People!$B$2,People!$A$2,Orders!M5336=People!$B$3,People!$A$3,Orders!M5336=People!$B$4,People!$A$3,Orders!M5336=People!$B$5,People!$A$5)</f>
        <v>Chuck Magee</v>
      </c>
      <c r="W5336" s="3" t="str">
        <f>IFERROR(VLOOKUP(B5336,Returns!$B$2:$C$801,2),"No")</f>
        <v>Yes</v>
      </c>
    </row>
    <row r="5337" spans="1:23" x14ac:dyDescent="0.2">
      <c r="A5337" s="1">
        <v>5336</v>
      </c>
      <c r="B5337" t="s">
        <v>8718</v>
      </c>
      <c r="C5337" s="2">
        <v>42608</v>
      </c>
      <c r="D5337" s="2">
        <v>42614</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s="3" t="str" cm="1">
        <f t="array" ref="V5337">_xlfn.IFS(Orders!M5337=People!$B$2,People!$A$2,Orders!M5337=People!$B$3,People!$A$3,Orders!M5337=People!$B$4,People!$A$3,Orders!M5337=People!$B$5,People!$A$5)</f>
        <v>Chuck Magee</v>
      </c>
      <c r="W5337" s="3" t="str">
        <f>IFERROR(VLOOKUP(B5337,Returns!$B$2:$C$801,2),"No")</f>
        <v>Yes</v>
      </c>
    </row>
    <row r="5338" spans="1:23" hidden="1" x14ac:dyDescent="0.2">
      <c r="A5338" s="1">
        <v>5337</v>
      </c>
      <c r="B5338" t="s">
        <v>8719</v>
      </c>
      <c r="C5338" s="2">
        <v>42876</v>
      </c>
      <c r="D5338" s="2">
        <v>42880</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s="3" t="str" cm="1">
        <f t="array" ref="V5338">_xlfn.IFS(Orders!M5338=People!$B$2,People!$A$2,Orders!M5338=People!$B$3,People!$A$3,Orders!M5338=People!$B$4,People!$A$3,Orders!M5338=People!$B$5,People!$A$5)</f>
        <v>Anna Andreadi</v>
      </c>
      <c r="W5338" s="3" t="str">
        <f>IFERROR(VLOOKUP(B5338,Returns!$B$2:$C$801,2),"No")</f>
        <v>Yes</v>
      </c>
    </row>
    <row r="5339" spans="1:23" hidden="1" x14ac:dyDescent="0.2">
      <c r="A5339" s="1">
        <v>5338</v>
      </c>
      <c r="B5339" t="s">
        <v>8720</v>
      </c>
      <c r="C5339" s="2">
        <v>43754</v>
      </c>
      <c r="D5339" s="2">
        <v>43759</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s="3" t="str" cm="1">
        <f t="array" ref="V5339">_xlfn.IFS(Orders!M5339=People!$B$2,People!$A$2,Orders!M5339=People!$B$3,People!$A$3,Orders!M5339=People!$B$4,People!$A$3,Orders!M5339=People!$B$5,People!$A$5)</f>
        <v>Anna Andreadi</v>
      </c>
      <c r="W5339" s="3" t="str">
        <f>IFERROR(VLOOKUP(B5339,Returns!$B$2:$C$801,2),"No")</f>
        <v>Yes</v>
      </c>
    </row>
    <row r="5340" spans="1:23" x14ac:dyDescent="0.2">
      <c r="A5340" s="1">
        <v>5339</v>
      </c>
      <c r="B5340" t="s">
        <v>6013</v>
      </c>
      <c r="C5340" s="2">
        <v>43048</v>
      </c>
      <c r="D5340" s="2">
        <v>43053</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s="3" t="str" cm="1">
        <f t="array" ref="V5340">_xlfn.IFS(Orders!M5340=People!$B$2,People!$A$2,Orders!M5340=People!$B$3,People!$A$3,Orders!M5340=People!$B$4,People!$A$3,Orders!M5340=People!$B$5,People!$A$5)</f>
        <v>Chuck Magee</v>
      </c>
      <c r="W5340" s="3" t="str">
        <f>IFERROR(VLOOKUP(B5340,Returns!$B$2:$C$801,2),"No")</f>
        <v>Yes</v>
      </c>
    </row>
    <row r="5341" spans="1:23" x14ac:dyDescent="0.2">
      <c r="A5341" s="1">
        <v>5340</v>
      </c>
      <c r="B5341" t="s">
        <v>6013</v>
      </c>
      <c r="C5341" s="2">
        <v>43048</v>
      </c>
      <c r="D5341" s="2">
        <v>43053</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s="3" t="str" cm="1">
        <f t="array" ref="V5341">_xlfn.IFS(Orders!M5341=People!$B$2,People!$A$2,Orders!M5341=People!$B$3,People!$A$3,Orders!M5341=People!$B$4,People!$A$3,Orders!M5341=People!$B$5,People!$A$5)</f>
        <v>Chuck Magee</v>
      </c>
      <c r="W5341" s="3" t="str">
        <f>IFERROR(VLOOKUP(B5341,Returns!$B$2:$C$801,2),"No")</f>
        <v>Yes</v>
      </c>
    </row>
    <row r="5342" spans="1:23" x14ac:dyDescent="0.2">
      <c r="A5342" s="1">
        <v>5341</v>
      </c>
      <c r="B5342" t="s">
        <v>6013</v>
      </c>
      <c r="C5342" s="2">
        <v>43048</v>
      </c>
      <c r="D5342" s="2">
        <v>43053</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s="3" t="str" cm="1">
        <f t="array" ref="V5342">_xlfn.IFS(Orders!M5342=People!$B$2,People!$A$2,Orders!M5342=People!$B$3,People!$A$3,Orders!M5342=People!$B$4,People!$A$3,Orders!M5342=People!$B$5,People!$A$5)</f>
        <v>Chuck Magee</v>
      </c>
      <c r="W5342" s="3" t="str">
        <f>IFERROR(VLOOKUP(B5342,Returns!$B$2:$C$801,2),"No")</f>
        <v>Yes</v>
      </c>
    </row>
    <row r="5343" spans="1:23" x14ac:dyDescent="0.2">
      <c r="A5343" s="1">
        <v>5342</v>
      </c>
      <c r="B5343" t="s">
        <v>6013</v>
      </c>
      <c r="C5343" s="2">
        <v>43048</v>
      </c>
      <c r="D5343" s="2">
        <v>43053</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s="3" t="str" cm="1">
        <f t="array" ref="V5343">_xlfn.IFS(Orders!M5343=People!$B$2,People!$A$2,Orders!M5343=People!$B$3,People!$A$3,Orders!M5343=People!$B$4,People!$A$3,Orders!M5343=People!$B$5,People!$A$5)</f>
        <v>Chuck Magee</v>
      </c>
      <c r="W5343" s="3" t="str">
        <f>IFERROR(VLOOKUP(B5343,Returns!$B$2:$C$801,2),"No")</f>
        <v>Yes</v>
      </c>
    </row>
    <row r="5344" spans="1:23" x14ac:dyDescent="0.2">
      <c r="A5344" s="1">
        <v>5343</v>
      </c>
      <c r="B5344" t="s">
        <v>8721</v>
      </c>
      <c r="C5344" s="2">
        <v>42695</v>
      </c>
      <c r="D5344" s="2">
        <v>42701</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s="3" t="str" cm="1">
        <f t="array" ref="V5344">_xlfn.IFS(Orders!M5344=People!$B$2,People!$A$2,Orders!M5344=People!$B$3,People!$A$3,Orders!M5344=People!$B$4,People!$A$3,Orders!M5344=People!$B$5,People!$A$5)</f>
        <v>Chuck Magee</v>
      </c>
      <c r="W5344" s="3" t="str">
        <f>IFERROR(VLOOKUP(B5344,Returns!$B$2:$C$801,2),"No")</f>
        <v>Yes</v>
      </c>
    </row>
    <row r="5345" spans="1:23" x14ac:dyDescent="0.2">
      <c r="A5345" s="1">
        <v>5344</v>
      </c>
      <c r="B5345" t="s">
        <v>8721</v>
      </c>
      <c r="C5345" s="2">
        <v>42695</v>
      </c>
      <c r="D5345" s="2">
        <v>42701</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s="3" t="str" cm="1">
        <f t="array" ref="V5345">_xlfn.IFS(Orders!M5345=People!$B$2,People!$A$2,Orders!M5345=People!$B$3,People!$A$3,Orders!M5345=People!$B$4,People!$A$3,Orders!M5345=People!$B$5,People!$A$5)</f>
        <v>Chuck Magee</v>
      </c>
      <c r="W5345" s="3" t="str">
        <f>IFERROR(VLOOKUP(B5345,Returns!$B$2:$C$801,2),"No")</f>
        <v>Yes</v>
      </c>
    </row>
    <row r="5346" spans="1:23" x14ac:dyDescent="0.2">
      <c r="A5346" s="1">
        <v>5345</v>
      </c>
      <c r="B5346" t="s">
        <v>8722</v>
      </c>
      <c r="C5346" s="2">
        <v>43019</v>
      </c>
      <c r="D5346" s="2">
        <v>43021</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s="3" t="str" cm="1">
        <f t="array" ref="V5346">_xlfn.IFS(Orders!M5346=People!$B$2,People!$A$2,Orders!M5346=People!$B$3,People!$A$3,Orders!M5346=People!$B$4,People!$A$3,Orders!M5346=People!$B$5,People!$A$5)</f>
        <v>Chuck Magee</v>
      </c>
      <c r="W5346" s="3" t="str">
        <f>IFERROR(VLOOKUP(B5346,Returns!$B$2:$C$801,2),"No")</f>
        <v>Yes</v>
      </c>
    </row>
    <row r="5347" spans="1:23" hidden="1" x14ac:dyDescent="0.2">
      <c r="A5347" s="1">
        <v>5346</v>
      </c>
      <c r="B5347" t="s">
        <v>8723</v>
      </c>
      <c r="C5347" s="2">
        <v>43545</v>
      </c>
      <c r="D5347" s="2">
        <v>43547</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s="3" t="str" cm="1">
        <f t="array" ref="V5347">_xlfn.IFS(Orders!M5347=People!$B$2,People!$A$2,Orders!M5347=People!$B$3,People!$A$3,Orders!M5347=People!$B$4,People!$A$3,Orders!M5347=People!$B$5,People!$A$5)</f>
        <v>Anna Andreadi</v>
      </c>
      <c r="W5347" s="3" t="str">
        <f>IFERROR(VLOOKUP(B5347,Returns!$B$2:$C$801,2),"No")</f>
        <v>Yes</v>
      </c>
    </row>
    <row r="5348" spans="1:23" hidden="1" x14ac:dyDescent="0.2">
      <c r="A5348" s="1">
        <v>5347</v>
      </c>
      <c r="B5348" t="s">
        <v>8723</v>
      </c>
      <c r="C5348" s="2">
        <v>43545</v>
      </c>
      <c r="D5348" s="2">
        <v>43547</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s="3" t="str" cm="1">
        <f t="array" ref="V5348">_xlfn.IFS(Orders!M5348=People!$B$2,People!$A$2,Orders!M5348=People!$B$3,People!$A$3,Orders!M5348=People!$B$4,People!$A$3,Orders!M5348=People!$B$5,People!$A$5)</f>
        <v>Anna Andreadi</v>
      </c>
      <c r="W5348" s="3" t="str">
        <f>IFERROR(VLOOKUP(B5348,Returns!$B$2:$C$801,2),"No")</f>
        <v>Yes</v>
      </c>
    </row>
    <row r="5349" spans="1:23" hidden="1" x14ac:dyDescent="0.2">
      <c r="A5349" s="1">
        <v>5348</v>
      </c>
      <c r="B5349" t="s">
        <v>8723</v>
      </c>
      <c r="C5349" s="2">
        <v>43545</v>
      </c>
      <c r="D5349" s="2">
        <v>43547</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s="3" t="str" cm="1">
        <f t="array" ref="V5349">_xlfn.IFS(Orders!M5349=People!$B$2,People!$A$2,Orders!M5349=People!$B$3,People!$A$3,Orders!M5349=People!$B$4,People!$A$3,Orders!M5349=People!$B$5,People!$A$5)</f>
        <v>Anna Andreadi</v>
      </c>
      <c r="W5349" s="3" t="str">
        <f>IFERROR(VLOOKUP(B5349,Returns!$B$2:$C$801,2),"No")</f>
        <v>Yes</v>
      </c>
    </row>
    <row r="5350" spans="1:23" x14ac:dyDescent="0.2">
      <c r="A5350" s="1">
        <v>5349</v>
      </c>
      <c r="B5350" t="s">
        <v>8724</v>
      </c>
      <c r="C5350" s="2">
        <v>42739</v>
      </c>
      <c r="D5350" s="2">
        <v>42745</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s="3" t="str" cm="1">
        <f t="array" ref="V5350">_xlfn.IFS(Orders!M5350=People!$B$2,People!$A$2,Orders!M5350=People!$B$3,People!$A$3,Orders!M5350=People!$B$4,People!$A$3,Orders!M5350=People!$B$5,People!$A$5)</f>
        <v>Chuck Magee</v>
      </c>
      <c r="W5350" s="3" t="str">
        <f>IFERROR(VLOOKUP(B5350,Returns!$B$2:$C$801,2),"No")</f>
        <v>Yes</v>
      </c>
    </row>
    <row r="5351" spans="1:23" x14ac:dyDescent="0.2">
      <c r="A5351" s="1">
        <v>5350</v>
      </c>
      <c r="B5351" t="s">
        <v>8724</v>
      </c>
      <c r="C5351" s="2">
        <v>42739</v>
      </c>
      <c r="D5351" s="2">
        <v>42745</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s="3" t="str" cm="1">
        <f t="array" ref="V5351">_xlfn.IFS(Orders!M5351=People!$B$2,People!$A$2,Orders!M5351=People!$B$3,People!$A$3,Orders!M5351=People!$B$4,People!$A$3,Orders!M5351=People!$B$5,People!$A$5)</f>
        <v>Chuck Magee</v>
      </c>
      <c r="W5351" s="3" t="str">
        <f>IFERROR(VLOOKUP(B5351,Returns!$B$2:$C$801,2),"No")</f>
        <v>Yes</v>
      </c>
    </row>
    <row r="5352" spans="1:23" x14ac:dyDescent="0.2">
      <c r="A5352" s="1">
        <v>5351</v>
      </c>
      <c r="B5352" t="s">
        <v>8725</v>
      </c>
      <c r="C5352" s="2">
        <v>43808</v>
      </c>
      <c r="D5352" s="2">
        <v>43815</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s="3" t="str" cm="1">
        <f t="array" ref="V5352">_xlfn.IFS(Orders!M5352=People!$B$2,People!$A$2,Orders!M5352=People!$B$3,People!$A$3,Orders!M5352=People!$B$4,People!$A$3,Orders!M5352=People!$B$5,People!$A$5)</f>
        <v>Chuck Magee</v>
      </c>
      <c r="W5352" s="3" t="str">
        <f>IFERROR(VLOOKUP(B5352,Returns!$B$2:$C$801,2),"No")</f>
        <v>Yes</v>
      </c>
    </row>
    <row r="5353" spans="1:23" x14ac:dyDescent="0.2">
      <c r="A5353" s="1">
        <v>5352</v>
      </c>
      <c r="B5353" t="s">
        <v>8726</v>
      </c>
      <c r="C5353" s="2">
        <v>43349</v>
      </c>
      <c r="D5353" s="2">
        <v>43355</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s="3" t="str" cm="1">
        <f t="array" ref="V5353">_xlfn.IFS(Orders!M5353=People!$B$2,People!$A$2,Orders!M5353=People!$B$3,People!$A$3,Orders!M5353=People!$B$4,People!$A$3,Orders!M5353=People!$B$5,People!$A$5)</f>
        <v>Chuck Magee</v>
      </c>
      <c r="W5353" s="3" t="str">
        <f>IFERROR(VLOOKUP(B5353,Returns!$B$2:$C$801,2),"No")</f>
        <v>Yes</v>
      </c>
    </row>
    <row r="5354" spans="1:23" x14ac:dyDescent="0.2">
      <c r="A5354" s="1">
        <v>5353</v>
      </c>
      <c r="B5354" t="s">
        <v>8726</v>
      </c>
      <c r="C5354" s="2">
        <v>43349</v>
      </c>
      <c r="D5354" s="2">
        <v>43355</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s="3" t="str" cm="1">
        <f t="array" ref="V5354">_xlfn.IFS(Orders!M5354=People!$B$2,People!$A$2,Orders!M5354=People!$B$3,People!$A$3,Orders!M5354=People!$B$4,People!$A$3,Orders!M5354=People!$B$5,People!$A$5)</f>
        <v>Chuck Magee</v>
      </c>
      <c r="W5354" s="3" t="str">
        <f>IFERROR(VLOOKUP(B5354,Returns!$B$2:$C$801,2),"No")</f>
        <v>Yes</v>
      </c>
    </row>
    <row r="5355" spans="1:23" hidden="1" x14ac:dyDescent="0.2">
      <c r="A5355" s="1">
        <v>5354</v>
      </c>
      <c r="B5355" t="s">
        <v>8727</v>
      </c>
      <c r="C5355" s="2">
        <v>43346</v>
      </c>
      <c r="D5355" s="2">
        <v>43349</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s="3" t="str" cm="1">
        <f t="array" ref="V5355">_xlfn.IFS(Orders!M5355=People!$B$2,People!$A$2,Orders!M5355=People!$B$3,People!$A$3,Orders!M5355=People!$B$4,People!$A$3,Orders!M5355=People!$B$5,People!$A$5)</f>
        <v>Cassandra Brandow</v>
      </c>
      <c r="W5355" s="3" t="str">
        <f>IFERROR(VLOOKUP(B5355,Returns!$B$2:$C$801,2),"No")</f>
        <v>Yes</v>
      </c>
    </row>
    <row r="5356" spans="1:23" hidden="1" x14ac:dyDescent="0.2">
      <c r="A5356" s="1">
        <v>5355</v>
      </c>
      <c r="B5356" t="s">
        <v>8728</v>
      </c>
      <c r="C5356" s="2">
        <v>42503</v>
      </c>
      <c r="D5356" s="2">
        <v>42509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s="3" t="str" cm="1">
        <f t="array" ref="V5356">_xlfn.IFS(Orders!M5356=People!$B$2,People!$A$2,Orders!M5356=People!$B$3,People!$A$3,Orders!M5356=People!$B$4,People!$A$3,Orders!M5356=People!$B$5,People!$A$5)</f>
        <v>Anna Andreadi</v>
      </c>
      <c r="W5356" s="3" t="str">
        <f>IFERROR(VLOOKUP(B5356,Returns!$B$2:$C$801,2),"No")</f>
        <v>Yes</v>
      </c>
    </row>
    <row r="5357" spans="1:23" hidden="1" x14ac:dyDescent="0.2">
      <c r="A5357" s="1">
        <v>5356</v>
      </c>
      <c r="B5357" t="s">
        <v>8728</v>
      </c>
      <c r="C5357" s="2">
        <v>42503</v>
      </c>
      <c r="D5357" s="2">
        <v>42509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s="3" t="str" cm="1">
        <f t="array" ref="V5357">_xlfn.IFS(Orders!M5357=People!$B$2,People!$A$2,Orders!M5357=People!$B$3,People!$A$3,Orders!M5357=People!$B$4,People!$A$3,Orders!M5357=People!$B$5,People!$A$5)</f>
        <v>Anna Andreadi</v>
      </c>
      <c r="W5357" s="3" t="str">
        <f>IFERROR(VLOOKUP(B5357,Returns!$B$2:$C$801,2),"No")</f>
        <v>Yes</v>
      </c>
    </row>
    <row r="5358" spans="1:23" hidden="1" x14ac:dyDescent="0.2">
      <c r="A5358" s="1">
        <v>5357</v>
      </c>
      <c r="B5358" t="s">
        <v>8729</v>
      </c>
      <c r="C5358" s="2">
        <v>43372</v>
      </c>
      <c r="D5358" s="2">
        <v>43376</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s="3" t="str" cm="1">
        <f t="array" ref="V5358">_xlfn.IFS(Orders!M5358=People!$B$2,People!$A$2,Orders!M5358=People!$B$3,People!$A$3,Orders!M5358=People!$B$4,People!$A$3,Orders!M5358=People!$B$5,People!$A$5)</f>
        <v>Anna Andreadi</v>
      </c>
      <c r="W5358" s="3" t="str">
        <f>IFERROR(VLOOKUP(B5358,Returns!$B$2:$C$801,2),"No")</f>
        <v>Yes</v>
      </c>
    </row>
    <row r="5359" spans="1:23" hidden="1" x14ac:dyDescent="0.2">
      <c r="A5359" s="1">
        <v>5358</v>
      </c>
      <c r="B5359" t="s">
        <v>8730</v>
      </c>
      <c r="C5359" s="2">
        <v>42587</v>
      </c>
      <c r="D5359" s="2">
        <v>42593</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s="3" t="str" cm="1">
        <f t="array" ref="V5359">_xlfn.IFS(Orders!M5359=People!$B$2,People!$A$2,Orders!M5359=People!$B$3,People!$A$3,Orders!M5359=People!$B$4,People!$A$3,Orders!M5359=People!$B$5,People!$A$5)</f>
        <v>Anna Andreadi</v>
      </c>
      <c r="W5359" s="3" t="str">
        <f>IFERROR(VLOOKUP(B5359,Returns!$B$2:$C$801,2),"No")</f>
        <v>Yes</v>
      </c>
    </row>
    <row r="5360" spans="1:23" hidden="1" x14ac:dyDescent="0.2">
      <c r="A5360" s="1">
        <v>5359</v>
      </c>
      <c r="B5360" t="s">
        <v>8730</v>
      </c>
      <c r="C5360" s="2">
        <v>42587</v>
      </c>
      <c r="D5360" s="2">
        <v>42593</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s="3" t="str" cm="1">
        <f t="array" ref="V5360">_xlfn.IFS(Orders!M5360=People!$B$2,People!$A$2,Orders!M5360=People!$B$3,People!$A$3,Orders!M5360=People!$B$4,People!$A$3,Orders!M5360=People!$B$5,People!$A$5)</f>
        <v>Anna Andreadi</v>
      </c>
      <c r="W5360" s="3" t="str">
        <f>IFERROR(VLOOKUP(B5360,Returns!$B$2:$C$801,2),"No")</f>
        <v>Yes</v>
      </c>
    </row>
    <row r="5361" spans="1:23" hidden="1" x14ac:dyDescent="0.2">
      <c r="A5361" s="1">
        <v>5360</v>
      </c>
      <c r="B5361" t="s">
        <v>8730</v>
      </c>
      <c r="C5361" s="2">
        <v>42587</v>
      </c>
      <c r="D5361" s="2">
        <v>42593</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s="3" t="str" cm="1">
        <f t="array" ref="V5361">_xlfn.IFS(Orders!M5361=People!$B$2,People!$A$2,Orders!M5361=People!$B$3,People!$A$3,Orders!M5361=People!$B$4,People!$A$3,Orders!M5361=People!$B$5,People!$A$5)</f>
        <v>Anna Andreadi</v>
      </c>
      <c r="W5361" s="3" t="str">
        <f>IFERROR(VLOOKUP(B5361,Returns!$B$2:$C$801,2),"No")</f>
        <v>Yes</v>
      </c>
    </row>
    <row r="5362" spans="1:23" hidden="1" x14ac:dyDescent="0.2">
      <c r="A5362" s="1">
        <v>5361</v>
      </c>
      <c r="B5362" t="s">
        <v>8731</v>
      </c>
      <c r="C5362" s="2">
        <v>43569</v>
      </c>
      <c r="D5362" s="2">
        <v>43573</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s="3" t="str" cm="1">
        <f t="array" ref="V5362">_xlfn.IFS(Orders!M5362=People!$B$2,People!$A$2,Orders!M5362=People!$B$3,People!$A$3,Orders!M5362=People!$B$4,People!$A$3,Orders!M5362=People!$B$5,People!$A$5)</f>
        <v>Cassandra Brandow</v>
      </c>
      <c r="W5362" s="3" t="str">
        <f>IFERROR(VLOOKUP(B5362,Returns!$B$2:$C$801,2),"No")</f>
        <v>Yes</v>
      </c>
    </row>
    <row r="5363" spans="1:23" x14ac:dyDescent="0.2">
      <c r="A5363" s="1">
        <v>5362</v>
      </c>
      <c r="B5363" t="s">
        <v>8732</v>
      </c>
      <c r="C5363" s="2">
        <v>43625</v>
      </c>
      <c r="D5363" s="2">
        <v>43626</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s="3" t="str" cm="1">
        <f t="array" ref="V5363">_xlfn.IFS(Orders!M5363=People!$B$2,People!$A$2,Orders!M5363=People!$B$3,People!$A$3,Orders!M5363=People!$B$4,People!$A$3,Orders!M5363=People!$B$5,People!$A$5)</f>
        <v>Chuck Magee</v>
      </c>
      <c r="W5363" s="3" t="str">
        <f>IFERROR(VLOOKUP(B5363,Returns!$B$2:$C$801,2),"No")</f>
        <v>Yes</v>
      </c>
    </row>
    <row r="5364" spans="1:23" x14ac:dyDescent="0.2">
      <c r="A5364" s="1">
        <v>5363</v>
      </c>
      <c r="B5364" t="s">
        <v>8733</v>
      </c>
      <c r="C5364" s="2">
        <v>43463</v>
      </c>
      <c r="D5364" s="2">
        <v>43467</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s="3" t="str" cm="1">
        <f t="array" ref="V5364">_xlfn.IFS(Orders!M5364=People!$B$2,People!$A$2,Orders!M5364=People!$B$3,People!$A$3,Orders!M5364=People!$B$4,People!$A$3,Orders!M5364=People!$B$5,People!$A$5)</f>
        <v>Chuck Magee</v>
      </c>
      <c r="W5364" s="3" t="str">
        <f>IFERROR(VLOOKUP(B5364,Returns!$B$2:$C$801,2),"No")</f>
        <v>Yes</v>
      </c>
    </row>
    <row r="5365" spans="1:23" x14ac:dyDescent="0.2">
      <c r="A5365" s="1">
        <v>5364</v>
      </c>
      <c r="B5365" t="s">
        <v>8733</v>
      </c>
      <c r="C5365" s="2">
        <v>43463</v>
      </c>
      <c r="D5365" s="2">
        <v>43467</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s="3" t="str" cm="1">
        <f t="array" ref="V5365">_xlfn.IFS(Orders!M5365=People!$B$2,People!$A$2,Orders!M5365=People!$B$3,People!$A$3,Orders!M5365=People!$B$4,People!$A$3,Orders!M5365=People!$B$5,People!$A$5)</f>
        <v>Chuck Magee</v>
      </c>
      <c r="W5365" s="3" t="str">
        <f>IFERROR(VLOOKUP(B5365,Returns!$B$2:$C$801,2),"No")</f>
        <v>Yes</v>
      </c>
    </row>
    <row r="5366" spans="1:23" hidden="1" x14ac:dyDescent="0.2">
      <c r="A5366" s="1">
        <v>5365</v>
      </c>
      <c r="B5366" t="s">
        <v>8734</v>
      </c>
      <c r="C5366" s="2">
        <v>42387</v>
      </c>
      <c r="D5366" s="2">
        <v>42390</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s="3" t="str" cm="1">
        <f t="array" ref="V5366">_xlfn.IFS(Orders!M5366=People!$B$2,People!$A$2,Orders!M5366=People!$B$3,People!$A$3,Orders!M5366=People!$B$4,People!$A$3,Orders!M5366=People!$B$5,People!$A$5)</f>
        <v>Anna Andreadi</v>
      </c>
      <c r="W5366" s="3" t="str">
        <f>IFERROR(VLOOKUP(B5366,Returns!$B$2:$C$801,2),"No")</f>
        <v>Yes</v>
      </c>
    </row>
    <row r="5367" spans="1:23" x14ac:dyDescent="0.2">
      <c r="A5367" s="1">
        <v>5366</v>
      </c>
      <c r="B5367" t="s">
        <v>8735</v>
      </c>
      <c r="C5367" s="2">
        <v>43424</v>
      </c>
      <c r="D5367" s="2">
        <v>43428</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s="3" t="str" cm="1">
        <f t="array" ref="V5367">_xlfn.IFS(Orders!M5367=People!$B$2,People!$A$2,Orders!M5367=People!$B$3,People!$A$3,Orders!M5367=People!$B$4,People!$A$3,Orders!M5367=People!$B$5,People!$A$5)</f>
        <v>Chuck Magee</v>
      </c>
      <c r="W5367" s="3" t="str">
        <f>IFERROR(VLOOKUP(B5367,Returns!$B$2:$C$801,2),"No")</f>
        <v>Yes</v>
      </c>
    </row>
    <row r="5368" spans="1:23" hidden="1" x14ac:dyDescent="0.2">
      <c r="A5368" s="1">
        <v>5367</v>
      </c>
      <c r="B5368" t="s">
        <v>8736</v>
      </c>
      <c r="C5368" s="2">
        <v>43626</v>
      </c>
      <c r="D5368" s="2">
        <v>43631</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s="3" t="str" cm="1">
        <f t="array" ref="V5368">_xlfn.IFS(Orders!M5368=People!$B$2,People!$A$2,Orders!M5368=People!$B$3,People!$A$3,Orders!M5368=People!$B$4,People!$A$3,Orders!M5368=People!$B$5,People!$A$5)</f>
        <v>Anna Andreadi</v>
      </c>
      <c r="W5368" s="3" t="str">
        <f>IFERROR(VLOOKUP(B5368,Returns!$B$2:$C$801,2),"No")</f>
        <v>Yes</v>
      </c>
    </row>
    <row r="5369" spans="1:23" hidden="1" x14ac:dyDescent="0.2">
      <c r="A5369" s="1">
        <v>5368</v>
      </c>
      <c r="B5369" t="s">
        <v>8736</v>
      </c>
      <c r="C5369" s="2">
        <v>43626</v>
      </c>
      <c r="D5369" s="2">
        <v>43631</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s="3" t="str" cm="1">
        <f t="array" ref="V5369">_xlfn.IFS(Orders!M5369=People!$B$2,People!$A$2,Orders!M5369=People!$B$3,People!$A$3,Orders!M5369=People!$B$4,People!$A$3,Orders!M5369=People!$B$5,People!$A$5)</f>
        <v>Anna Andreadi</v>
      </c>
      <c r="W5369" s="3" t="str">
        <f>IFERROR(VLOOKUP(B5369,Returns!$B$2:$C$801,2),"No")</f>
        <v>Yes</v>
      </c>
    </row>
    <row r="5370" spans="1:23" hidden="1" x14ac:dyDescent="0.2">
      <c r="A5370" s="1">
        <v>5369</v>
      </c>
      <c r="B5370" t="s">
        <v>8736</v>
      </c>
      <c r="C5370" s="2">
        <v>43626</v>
      </c>
      <c r="D5370" s="2">
        <v>43631</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s="3" t="str" cm="1">
        <f t="array" ref="V5370">_xlfn.IFS(Orders!M5370=People!$B$2,People!$A$2,Orders!M5370=People!$B$3,People!$A$3,Orders!M5370=People!$B$4,People!$A$3,Orders!M5370=People!$B$5,People!$A$5)</f>
        <v>Anna Andreadi</v>
      </c>
      <c r="W5370" s="3" t="str">
        <f>IFERROR(VLOOKUP(B5370,Returns!$B$2:$C$801,2),"No")</f>
        <v>Yes</v>
      </c>
    </row>
    <row r="5371" spans="1:23" x14ac:dyDescent="0.2">
      <c r="A5371" s="1">
        <v>5370</v>
      </c>
      <c r="B5371" t="s">
        <v>8737</v>
      </c>
      <c r="C5371" s="2">
        <v>43718</v>
      </c>
      <c r="D5371" s="2">
        <v>43721</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s="3" t="str" cm="1">
        <f t="array" ref="V5371">_xlfn.IFS(Orders!M5371=People!$B$2,People!$A$2,Orders!M5371=People!$B$3,People!$A$3,Orders!M5371=People!$B$4,People!$A$3,Orders!M5371=People!$B$5,People!$A$5)</f>
        <v>Chuck Magee</v>
      </c>
      <c r="W5371" s="3" t="str">
        <f>IFERROR(VLOOKUP(B5371,Returns!$B$2:$C$801,2),"No")</f>
        <v>Yes</v>
      </c>
    </row>
    <row r="5372" spans="1:23" x14ac:dyDescent="0.2">
      <c r="A5372" s="1">
        <v>5371</v>
      </c>
      <c r="B5372" t="s">
        <v>8738</v>
      </c>
      <c r="C5372" s="2">
        <v>43563</v>
      </c>
      <c r="D5372" s="2">
        <v>43567</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s="3" t="str" cm="1">
        <f t="array" ref="V5372">_xlfn.IFS(Orders!M5372=People!$B$2,People!$A$2,Orders!M5372=People!$B$3,People!$A$3,Orders!M5372=People!$B$4,People!$A$3,Orders!M5372=People!$B$5,People!$A$5)</f>
        <v>Chuck Magee</v>
      </c>
      <c r="W5372" s="3" t="str">
        <f>IFERROR(VLOOKUP(B5372,Returns!$B$2:$C$801,2),"No")</f>
        <v>Yes</v>
      </c>
    </row>
    <row r="5373" spans="1:23" x14ac:dyDescent="0.2">
      <c r="A5373" s="1">
        <v>5372</v>
      </c>
      <c r="B5373" t="s">
        <v>8738</v>
      </c>
      <c r="C5373" s="2">
        <v>43563</v>
      </c>
      <c r="D5373" s="2">
        <v>43567</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s="3" t="str" cm="1">
        <f t="array" ref="V5373">_xlfn.IFS(Orders!M5373=People!$B$2,People!$A$2,Orders!M5373=People!$B$3,People!$A$3,Orders!M5373=People!$B$4,People!$A$3,Orders!M5373=People!$B$5,People!$A$5)</f>
        <v>Chuck Magee</v>
      </c>
      <c r="W5373" s="3" t="str">
        <f>IFERROR(VLOOKUP(B5373,Returns!$B$2:$C$801,2),"No")</f>
        <v>Yes</v>
      </c>
    </row>
    <row r="5374" spans="1:23" x14ac:dyDescent="0.2">
      <c r="A5374" s="1">
        <v>5373</v>
      </c>
      <c r="B5374" t="s">
        <v>8739</v>
      </c>
      <c r="C5374" s="2">
        <v>43032</v>
      </c>
      <c r="D5374" s="2">
        <v>43038</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s="3" t="str" cm="1">
        <f t="array" ref="V5374">_xlfn.IFS(Orders!M5374=People!$B$2,People!$A$2,Orders!M5374=People!$B$3,People!$A$3,Orders!M5374=People!$B$4,People!$A$3,Orders!M5374=People!$B$5,People!$A$5)</f>
        <v>Chuck Magee</v>
      </c>
      <c r="W5374" s="3" t="str">
        <f>IFERROR(VLOOKUP(B5374,Returns!$B$2:$C$801,2),"No")</f>
        <v>Yes</v>
      </c>
    </row>
    <row r="5375" spans="1:23" x14ac:dyDescent="0.2">
      <c r="A5375" s="1">
        <v>5374</v>
      </c>
      <c r="B5375" t="s">
        <v>8739</v>
      </c>
      <c r="C5375" s="2">
        <v>43032</v>
      </c>
      <c r="D5375" s="2">
        <v>43038</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s="3" t="str" cm="1">
        <f t="array" ref="V5375">_xlfn.IFS(Orders!M5375=People!$B$2,People!$A$2,Orders!M5375=People!$B$3,People!$A$3,Orders!M5375=People!$B$4,People!$A$3,Orders!M5375=People!$B$5,People!$A$5)</f>
        <v>Chuck Magee</v>
      </c>
      <c r="W5375" s="3" t="str">
        <f>IFERROR(VLOOKUP(B5375,Returns!$B$2:$C$801,2),"No")</f>
        <v>Yes</v>
      </c>
    </row>
    <row r="5376" spans="1:23" x14ac:dyDescent="0.2">
      <c r="A5376" s="1">
        <v>5375</v>
      </c>
      <c r="B5376" t="s">
        <v>8739</v>
      </c>
      <c r="C5376" s="2">
        <v>43032</v>
      </c>
      <c r="D5376" s="2">
        <v>43038</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s="3" t="str" cm="1">
        <f t="array" ref="V5376">_xlfn.IFS(Orders!M5376=People!$B$2,People!$A$2,Orders!M5376=People!$B$3,People!$A$3,Orders!M5376=People!$B$4,People!$A$3,Orders!M5376=People!$B$5,People!$A$5)</f>
        <v>Chuck Magee</v>
      </c>
      <c r="W5376" s="3" t="str">
        <f>IFERROR(VLOOKUP(B5376,Returns!$B$2:$C$801,2),"No")</f>
        <v>Yes</v>
      </c>
    </row>
    <row r="5377" spans="1:23" hidden="1" x14ac:dyDescent="0.2">
      <c r="A5377" s="1">
        <v>5376</v>
      </c>
      <c r="B5377" t="s">
        <v>8740</v>
      </c>
      <c r="C5377" s="2">
        <v>43612</v>
      </c>
      <c r="D5377" s="2">
        <v>43616</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s="3" t="str" cm="1">
        <f t="array" ref="V5377">_xlfn.IFS(Orders!M5377=People!$B$2,People!$A$2,Orders!M5377=People!$B$3,People!$A$3,Orders!M5377=People!$B$4,People!$A$3,Orders!M5377=People!$B$5,People!$A$5)</f>
        <v>Anna Andreadi</v>
      </c>
      <c r="W5377" s="3" t="str">
        <f>IFERROR(VLOOKUP(B5377,Returns!$B$2:$C$801,2),"No")</f>
        <v>Yes</v>
      </c>
    </row>
    <row r="5378" spans="1:23" hidden="1" x14ac:dyDescent="0.2">
      <c r="A5378" s="1">
        <v>5377</v>
      </c>
      <c r="B5378" t="s">
        <v>8740</v>
      </c>
      <c r="C5378" s="2">
        <v>43612</v>
      </c>
      <c r="D5378" s="2">
        <v>43616</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s="3" t="str" cm="1">
        <f t="array" ref="V5378">_xlfn.IFS(Orders!M5378=People!$B$2,People!$A$2,Orders!M5378=People!$B$3,People!$A$3,Orders!M5378=People!$B$4,People!$A$3,Orders!M5378=People!$B$5,People!$A$5)</f>
        <v>Anna Andreadi</v>
      </c>
      <c r="W5378" s="3" t="str">
        <f>IFERROR(VLOOKUP(B5378,Returns!$B$2:$C$801,2),"No")</f>
        <v>Yes</v>
      </c>
    </row>
    <row r="5379" spans="1:23" x14ac:dyDescent="0.2">
      <c r="A5379" s="1">
        <v>5378</v>
      </c>
      <c r="B5379" t="s">
        <v>8741</v>
      </c>
      <c r="C5379" s="2">
        <v>42709</v>
      </c>
      <c r="D5379" s="2">
        <v>42711</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s="3" t="str" cm="1">
        <f t="array" ref="V5379">_xlfn.IFS(Orders!M5379=People!$B$2,People!$A$2,Orders!M5379=People!$B$3,People!$A$3,Orders!M5379=People!$B$4,People!$A$3,Orders!M5379=People!$B$5,People!$A$5)</f>
        <v>Chuck Magee</v>
      </c>
      <c r="W5379" s="3" t="str">
        <f>IFERROR(VLOOKUP(B5379,Returns!$B$2:$C$801,2),"No")</f>
        <v>Yes</v>
      </c>
    </row>
    <row r="5380" spans="1:23" x14ac:dyDescent="0.2">
      <c r="A5380" s="1">
        <v>5379</v>
      </c>
      <c r="B5380" t="s">
        <v>8741</v>
      </c>
      <c r="C5380" s="2">
        <v>42709</v>
      </c>
      <c r="D5380" s="2">
        <v>42711</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s="3" t="str" cm="1">
        <f t="array" ref="V5380">_xlfn.IFS(Orders!M5380=People!$B$2,People!$A$2,Orders!M5380=People!$B$3,People!$A$3,Orders!M5380=People!$B$4,People!$A$3,Orders!M5380=People!$B$5,People!$A$5)</f>
        <v>Chuck Magee</v>
      </c>
      <c r="W5380" s="3" t="str">
        <f>IFERROR(VLOOKUP(B5380,Returns!$B$2:$C$801,2),"No")</f>
        <v>Yes</v>
      </c>
    </row>
    <row r="5381" spans="1:23" hidden="1" x14ac:dyDescent="0.2">
      <c r="A5381" s="1">
        <v>5380</v>
      </c>
      <c r="B5381" t="s">
        <v>8742</v>
      </c>
      <c r="C5381" s="2">
        <v>43326</v>
      </c>
      <c r="D5381" s="2">
        <v>43330</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s="3" t="str" cm="1">
        <f t="array" ref="V5381">_xlfn.IFS(Orders!M5381=People!$B$2,People!$A$2,Orders!M5381=People!$B$3,People!$A$3,Orders!M5381=People!$B$4,People!$A$3,Orders!M5381=People!$B$5,People!$A$5)</f>
        <v>Anna Andreadi</v>
      </c>
      <c r="W5381" s="3" t="str">
        <f>IFERROR(VLOOKUP(B5381,Returns!$B$2:$C$801,2),"No")</f>
        <v>Yes</v>
      </c>
    </row>
    <row r="5382" spans="1:23" hidden="1" x14ac:dyDescent="0.2">
      <c r="A5382" s="1">
        <v>5381</v>
      </c>
      <c r="B5382" t="s">
        <v>8742</v>
      </c>
      <c r="C5382" s="2">
        <v>43326</v>
      </c>
      <c r="D5382" s="2">
        <v>43330</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s="3" t="str" cm="1">
        <f t="array" ref="V5382">_xlfn.IFS(Orders!M5382=People!$B$2,People!$A$2,Orders!M5382=People!$B$3,People!$A$3,Orders!M5382=People!$B$4,People!$A$3,Orders!M5382=People!$B$5,People!$A$5)</f>
        <v>Anna Andreadi</v>
      </c>
      <c r="W5382" s="3" t="str">
        <f>IFERROR(VLOOKUP(B5382,Returns!$B$2:$C$801,2),"No")</f>
        <v>Yes</v>
      </c>
    </row>
    <row r="5383" spans="1:23" x14ac:dyDescent="0.2">
      <c r="A5383" s="1">
        <v>5382</v>
      </c>
      <c r="B5383" t="s">
        <v>8743</v>
      </c>
      <c r="C5383" s="2">
        <v>43348</v>
      </c>
      <c r="D5383" s="2">
        <v>43350</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s="3" t="str" cm="1">
        <f t="array" ref="V5383">_xlfn.IFS(Orders!M5383=People!$B$2,People!$A$2,Orders!M5383=People!$B$3,People!$A$3,Orders!M5383=People!$B$4,People!$A$3,Orders!M5383=People!$B$5,People!$A$5)</f>
        <v>Chuck Magee</v>
      </c>
      <c r="W5383" s="3" t="str">
        <f>IFERROR(VLOOKUP(B5383,Returns!$B$2:$C$801,2),"No")</f>
        <v>Yes</v>
      </c>
    </row>
    <row r="5384" spans="1:23" x14ac:dyDescent="0.2">
      <c r="A5384" s="1">
        <v>5383</v>
      </c>
      <c r="B5384" t="s">
        <v>8743</v>
      </c>
      <c r="C5384" s="2">
        <v>43348</v>
      </c>
      <c r="D5384" s="2">
        <v>43350</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s="3" t="str" cm="1">
        <f t="array" ref="V5384">_xlfn.IFS(Orders!M5384=People!$B$2,People!$A$2,Orders!M5384=People!$B$3,People!$A$3,Orders!M5384=People!$B$4,People!$A$3,Orders!M5384=People!$B$5,People!$A$5)</f>
        <v>Chuck Magee</v>
      </c>
      <c r="W5384" s="3" t="str">
        <f>IFERROR(VLOOKUP(B5384,Returns!$B$2:$C$801,2),"No")</f>
        <v>Yes</v>
      </c>
    </row>
    <row r="5385" spans="1:23" x14ac:dyDescent="0.2">
      <c r="A5385" s="1">
        <v>5384</v>
      </c>
      <c r="B5385" t="s">
        <v>8743</v>
      </c>
      <c r="C5385" s="2">
        <v>43348</v>
      </c>
      <c r="D5385" s="2">
        <v>43350</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s="3" t="str" cm="1">
        <f t="array" ref="V5385">_xlfn.IFS(Orders!M5385=People!$B$2,People!$A$2,Orders!M5385=People!$B$3,People!$A$3,Orders!M5385=People!$B$4,People!$A$3,Orders!M5385=People!$B$5,People!$A$5)</f>
        <v>Chuck Magee</v>
      </c>
      <c r="W5385" s="3" t="str">
        <f>IFERROR(VLOOKUP(B5385,Returns!$B$2:$C$801,2),"No")</f>
        <v>Yes</v>
      </c>
    </row>
    <row r="5386" spans="1:23" x14ac:dyDescent="0.2">
      <c r="A5386" s="1">
        <v>5385</v>
      </c>
      <c r="B5386" t="s">
        <v>8744</v>
      </c>
      <c r="C5386" s="2">
        <v>43642</v>
      </c>
      <c r="D5386" s="2">
        <v>43649</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s="3" t="str" cm="1">
        <f t="array" ref="V5386">_xlfn.IFS(Orders!M5386=People!$B$2,People!$A$2,Orders!M5386=People!$B$3,People!$A$3,Orders!M5386=People!$B$4,People!$A$3,Orders!M5386=People!$B$5,People!$A$5)</f>
        <v>Chuck Magee</v>
      </c>
      <c r="W5386" s="3" t="str">
        <f>IFERROR(VLOOKUP(B5386,Returns!$B$2:$C$801,2),"No")</f>
        <v>Yes</v>
      </c>
    </row>
    <row r="5387" spans="1:23" x14ac:dyDescent="0.2">
      <c r="A5387" s="1">
        <v>5386</v>
      </c>
      <c r="B5387" t="s">
        <v>8744</v>
      </c>
      <c r="C5387" s="2">
        <v>43642</v>
      </c>
      <c r="D5387" s="2">
        <v>43649</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s="3" t="str" cm="1">
        <f t="array" ref="V5387">_xlfn.IFS(Orders!M5387=People!$B$2,People!$A$2,Orders!M5387=People!$B$3,People!$A$3,Orders!M5387=People!$B$4,People!$A$3,Orders!M5387=People!$B$5,People!$A$5)</f>
        <v>Chuck Magee</v>
      </c>
      <c r="W5387" s="3" t="str">
        <f>IFERROR(VLOOKUP(B5387,Returns!$B$2:$C$801,2),"No")</f>
        <v>Yes</v>
      </c>
    </row>
    <row r="5388" spans="1:23" hidden="1" x14ac:dyDescent="0.2">
      <c r="A5388" s="1">
        <v>5387</v>
      </c>
      <c r="B5388" t="s">
        <v>8745</v>
      </c>
      <c r="C5388" s="2">
        <v>43536</v>
      </c>
      <c r="D5388" s="2">
        <v>43541</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s="3" t="str" cm="1">
        <f t="array" ref="V5388">_xlfn.IFS(Orders!M5388=People!$B$2,People!$A$2,Orders!M5388=People!$B$3,People!$A$3,Orders!M5388=People!$B$4,People!$A$3,Orders!M5388=People!$B$5,People!$A$5)</f>
        <v>Cassandra Brandow</v>
      </c>
      <c r="W5388" s="3" t="str">
        <f>IFERROR(VLOOKUP(B5388,Returns!$B$2:$C$801,2),"No")</f>
        <v>Yes</v>
      </c>
    </row>
    <row r="5389" spans="1:23" hidden="1" x14ac:dyDescent="0.2">
      <c r="A5389" s="1">
        <v>5388</v>
      </c>
      <c r="B5389" t="s">
        <v>8746</v>
      </c>
      <c r="C5389" s="2">
        <v>43514</v>
      </c>
      <c r="D5389" s="2">
        <v>43517</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s="3" t="str" cm="1">
        <f t="array" ref="V5389">_xlfn.IFS(Orders!M5389=People!$B$2,People!$A$2,Orders!M5389=People!$B$3,People!$A$3,Orders!M5389=People!$B$4,People!$A$3,Orders!M5389=People!$B$5,People!$A$5)</f>
        <v>Anna Andreadi</v>
      </c>
      <c r="W5389" s="3" t="str">
        <f>IFERROR(VLOOKUP(B5389,Returns!$B$2:$C$801,2),"No")</f>
        <v>Yes</v>
      </c>
    </row>
    <row r="5390" spans="1:23" hidden="1" x14ac:dyDescent="0.2">
      <c r="A5390" s="1">
        <v>5389</v>
      </c>
      <c r="B5390" t="s">
        <v>8746</v>
      </c>
      <c r="C5390" s="2">
        <v>43514</v>
      </c>
      <c r="D5390" s="2">
        <v>43517</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s="3" t="str" cm="1">
        <f t="array" ref="V5390">_xlfn.IFS(Orders!M5390=People!$B$2,People!$A$2,Orders!M5390=People!$B$3,People!$A$3,Orders!M5390=People!$B$4,People!$A$3,Orders!M5390=People!$B$5,People!$A$5)</f>
        <v>Anna Andreadi</v>
      </c>
      <c r="W5390" s="3" t="str">
        <f>IFERROR(VLOOKUP(B5390,Returns!$B$2:$C$801,2),"No")</f>
        <v>Yes</v>
      </c>
    </row>
    <row r="5391" spans="1:23" hidden="1" x14ac:dyDescent="0.2">
      <c r="A5391" s="1">
        <v>5390</v>
      </c>
      <c r="B5391" t="s">
        <v>8746</v>
      </c>
      <c r="C5391" s="2">
        <v>43514</v>
      </c>
      <c r="D5391" s="2">
        <v>43517</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s="3" t="str" cm="1">
        <f t="array" ref="V5391">_xlfn.IFS(Orders!M5391=People!$B$2,People!$A$2,Orders!M5391=People!$B$3,People!$A$3,Orders!M5391=People!$B$4,People!$A$3,Orders!M5391=People!$B$5,People!$A$5)</f>
        <v>Anna Andreadi</v>
      </c>
      <c r="W5391" s="3" t="str">
        <f>IFERROR(VLOOKUP(B5391,Returns!$B$2:$C$801,2),"No")</f>
        <v>Yes</v>
      </c>
    </row>
    <row r="5392" spans="1:23" hidden="1" x14ac:dyDescent="0.2">
      <c r="A5392" s="1">
        <v>5391</v>
      </c>
      <c r="B5392" t="s">
        <v>8747</v>
      </c>
      <c r="C5392" s="2">
        <v>43779</v>
      </c>
      <c r="D5392" s="2">
        <v>43781</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s="3" t="str" cm="1">
        <f t="array" ref="V5392">_xlfn.IFS(Orders!M5392=People!$B$2,People!$A$2,Orders!M5392=People!$B$3,People!$A$3,Orders!M5392=People!$B$4,People!$A$3,Orders!M5392=People!$B$5,People!$A$5)</f>
        <v>Anna Andreadi</v>
      </c>
      <c r="W5392" s="3" t="str">
        <f>IFERROR(VLOOKUP(B5392,Returns!$B$2:$C$801,2),"No")</f>
        <v>Yes</v>
      </c>
    </row>
    <row r="5393" spans="1:23" x14ac:dyDescent="0.2">
      <c r="A5393" s="1">
        <v>5392</v>
      </c>
      <c r="B5393" t="s">
        <v>8748</v>
      </c>
      <c r="C5393" s="2">
        <v>42693</v>
      </c>
      <c r="D5393" s="2">
        <v>42699</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s="3" t="str" cm="1">
        <f t="array" ref="V5393">_xlfn.IFS(Orders!M5393=People!$B$2,People!$A$2,Orders!M5393=People!$B$3,People!$A$3,Orders!M5393=People!$B$4,People!$A$3,Orders!M5393=People!$B$5,People!$A$5)</f>
        <v>Chuck Magee</v>
      </c>
      <c r="W5393" s="3" t="str">
        <f>IFERROR(VLOOKUP(B5393,Returns!$B$2:$C$801,2),"No")</f>
        <v>Yes</v>
      </c>
    </row>
    <row r="5394" spans="1:23" x14ac:dyDescent="0.2">
      <c r="A5394" s="1">
        <v>5393</v>
      </c>
      <c r="B5394" t="s">
        <v>8748</v>
      </c>
      <c r="C5394" s="2">
        <v>42693</v>
      </c>
      <c r="D5394" s="2">
        <v>42699</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s="3" t="str" cm="1">
        <f t="array" ref="V5394">_xlfn.IFS(Orders!M5394=People!$B$2,People!$A$2,Orders!M5394=People!$B$3,People!$A$3,Orders!M5394=People!$B$4,People!$A$3,Orders!M5394=People!$B$5,People!$A$5)</f>
        <v>Chuck Magee</v>
      </c>
      <c r="W5394" s="3" t="str">
        <f>IFERROR(VLOOKUP(B5394,Returns!$B$2:$C$801,2),"No")</f>
        <v>Yes</v>
      </c>
    </row>
    <row r="5395" spans="1:23" x14ac:dyDescent="0.2">
      <c r="A5395" s="1">
        <v>5394</v>
      </c>
      <c r="B5395" t="s">
        <v>8748</v>
      </c>
      <c r="C5395" s="2">
        <v>42693</v>
      </c>
      <c r="D5395" s="2">
        <v>42699</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s="3" t="str" cm="1">
        <f t="array" ref="V5395">_xlfn.IFS(Orders!M5395=People!$B$2,People!$A$2,Orders!M5395=People!$B$3,People!$A$3,Orders!M5395=People!$B$4,People!$A$3,Orders!M5395=People!$B$5,People!$A$5)</f>
        <v>Chuck Magee</v>
      </c>
      <c r="W5395" s="3" t="str">
        <f>IFERROR(VLOOKUP(B5395,Returns!$B$2:$C$801,2),"No")</f>
        <v>Yes</v>
      </c>
    </row>
    <row r="5396" spans="1:23" x14ac:dyDescent="0.2">
      <c r="A5396" s="1">
        <v>5395</v>
      </c>
      <c r="B5396" t="s">
        <v>8748</v>
      </c>
      <c r="C5396" s="2">
        <v>42693</v>
      </c>
      <c r="D5396" s="2">
        <v>42699</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s="3" t="str" cm="1">
        <f t="array" ref="V5396">_xlfn.IFS(Orders!M5396=People!$B$2,People!$A$2,Orders!M5396=People!$B$3,People!$A$3,Orders!M5396=People!$B$4,People!$A$3,Orders!M5396=People!$B$5,People!$A$5)</f>
        <v>Chuck Magee</v>
      </c>
      <c r="W5396" s="3" t="str">
        <f>IFERROR(VLOOKUP(B5396,Returns!$B$2:$C$801,2),"No")</f>
        <v>Yes</v>
      </c>
    </row>
    <row r="5397" spans="1:23" hidden="1" x14ac:dyDescent="0.2">
      <c r="A5397" s="1">
        <v>5396</v>
      </c>
      <c r="B5397" t="s">
        <v>5939</v>
      </c>
      <c r="C5397" s="2">
        <v>42692</v>
      </c>
      <c r="D5397" s="2">
        <v>42695</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s="3" t="str" cm="1">
        <f t="array" ref="V5397">_xlfn.IFS(Orders!M5397=People!$B$2,People!$A$2,Orders!M5397=People!$B$3,People!$A$3,Orders!M5397=People!$B$4,People!$A$3,Orders!M5397=People!$B$5,People!$A$5)</f>
        <v>Anna Andreadi</v>
      </c>
      <c r="W5397" s="3" t="str">
        <f>IFERROR(VLOOKUP(B5397,Returns!$B$2:$C$801,2),"No")</f>
        <v>Yes</v>
      </c>
    </row>
    <row r="5398" spans="1:23" hidden="1" x14ac:dyDescent="0.2">
      <c r="A5398" s="1">
        <v>5397</v>
      </c>
      <c r="B5398" t="s">
        <v>8749</v>
      </c>
      <c r="C5398" s="2">
        <v>43367</v>
      </c>
      <c r="D5398" s="2">
        <v>43367</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s="3" t="str" cm="1">
        <f t="array" ref="V5398">_xlfn.IFS(Orders!M5398=People!$B$2,People!$A$2,Orders!M5398=People!$B$3,People!$A$3,Orders!M5398=People!$B$4,People!$A$3,Orders!M5398=People!$B$5,People!$A$5)</f>
        <v>Anna Andreadi</v>
      </c>
      <c r="W5398" s="3" t="str">
        <f>IFERROR(VLOOKUP(B5398,Returns!$B$2:$C$801,2),"No")</f>
        <v>Yes</v>
      </c>
    </row>
    <row r="5399" spans="1:23" hidden="1" x14ac:dyDescent="0.2">
      <c r="A5399" s="1">
        <v>5398</v>
      </c>
      <c r="B5399" t="s">
        <v>6072</v>
      </c>
      <c r="C5399" s="2">
        <v>43424</v>
      </c>
      <c r="D5399" s="2">
        <v>43431</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s="3" t="str" cm="1">
        <f t="array" ref="V5399">_xlfn.IFS(Orders!M5399=People!$B$2,People!$A$2,Orders!M5399=People!$B$3,People!$A$3,Orders!M5399=People!$B$4,People!$A$3,Orders!M5399=People!$B$5,People!$A$5)</f>
        <v>Anna Andreadi</v>
      </c>
      <c r="W5399" s="3" t="str">
        <f>IFERROR(VLOOKUP(B5399,Returns!$B$2:$C$801,2),"No")</f>
        <v>Yes</v>
      </c>
    </row>
    <row r="5400" spans="1:23" x14ac:dyDescent="0.2">
      <c r="A5400" s="1">
        <v>5399</v>
      </c>
      <c r="B5400" t="s">
        <v>8750</v>
      </c>
      <c r="C5400" s="2">
        <v>43370</v>
      </c>
      <c r="D5400" s="2">
        <v>43375</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s="3" t="str" cm="1">
        <f t="array" ref="V5400">_xlfn.IFS(Orders!M5400=People!$B$2,People!$A$2,Orders!M5400=People!$B$3,People!$A$3,Orders!M5400=People!$B$4,People!$A$3,Orders!M5400=People!$B$5,People!$A$5)</f>
        <v>Chuck Magee</v>
      </c>
      <c r="W5400" s="3" t="str">
        <f>IFERROR(VLOOKUP(B5400,Returns!$B$2:$C$801,2),"No")</f>
        <v>Yes</v>
      </c>
    </row>
    <row r="5401" spans="1:23" hidden="1" x14ac:dyDescent="0.2">
      <c r="A5401" s="1">
        <v>5400</v>
      </c>
      <c r="B5401" t="s">
        <v>8751</v>
      </c>
      <c r="C5401" s="2">
        <v>43199</v>
      </c>
      <c r="D5401" s="2">
        <v>43204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s="3" t="str" cm="1">
        <f t="array" ref="V5401">_xlfn.IFS(Orders!M5401=People!$B$2,People!$A$2,Orders!M5401=People!$B$3,People!$A$3,Orders!M5401=People!$B$4,People!$A$3,Orders!M5401=People!$B$5,People!$A$5)</f>
        <v>Anna Andreadi</v>
      </c>
      <c r="W5401" s="3" t="str">
        <f>IFERROR(VLOOKUP(B5401,Returns!$B$2:$C$801,2),"No")</f>
        <v>Yes</v>
      </c>
    </row>
    <row r="5402" spans="1:23" hidden="1" x14ac:dyDescent="0.2">
      <c r="A5402" s="1">
        <v>5401</v>
      </c>
      <c r="B5402" t="s">
        <v>8752</v>
      </c>
      <c r="C5402" s="2">
        <v>43729</v>
      </c>
      <c r="D5402" s="2">
        <v>43731</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s="3" t="str" cm="1">
        <f t="array" ref="V5402">_xlfn.IFS(Orders!M5402=People!$B$2,People!$A$2,Orders!M5402=People!$B$3,People!$A$3,Orders!M5402=People!$B$4,People!$A$3,Orders!M5402=People!$B$5,People!$A$5)</f>
        <v>Anna Andreadi</v>
      </c>
      <c r="W5402" s="3" t="str">
        <f>IFERROR(VLOOKUP(B5402,Returns!$B$2:$C$801,2),"No")</f>
        <v>Yes</v>
      </c>
    </row>
    <row r="5403" spans="1:23" hidden="1" x14ac:dyDescent="0.2">
      <c r="A5403" s="1">
        <v>5402</v>
      </c>
      <c r="B5403" t="s">
        <v>8752</v>
      </c>
      <c r="C5403" s="2">
        <v>43729</v>
      </c>
      <c r="D5403" s="2">
        <v>43731</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s="3" t="str" cm="1">
        <f t="array" ref="V5403">_xlfn.IFS(Orders!M5403=People!$B$2,People!$A$2,Orders!M5403=People!$B$3,People!$A$3,Orders!M5403=People!$B$4,People!$A$3,Orders!M5403=People!$B$5,People!$A$5)</f>
        <v>Anna Andreadi</v>
      </c>
      <c r="W5403" s="3" t="str">
        <f>IFERROR(VLOOKUP(B5403,Returns!$B$2:$C$801,2),"No")</f>
        <v>Yes</v>
      </c>
    </row>
    <row r="5404" spans="1:23" x14ac:dyDescent="0.2">
      <c r="A5404" s="1">
        <v>5403</v>
      </c>
      <c r="B5404" t="s">
        <v>8753</v>
      </c>
      <c r="C5404" s="2">
        <v>43701</v>
      </c>
      <c r="D5404" s="2">
        <v>43706</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s="3" t="str" cm="1">
        <f t="array" ref="V5404">_xlfn.IFS(Orders!M5404=People!$B$2,People!$A$2,Orders!M5404=People!$B$3,People!$A$3,Orders!M5404=People!$B$4,People!$A$3,Orders!M5404=People!$B$5,People!$A$5)</f>
        <v>Chuck Magee</v>
      </c>
      <c r="W5404" s="3" t="str">
        <f>IFERROR(VLOOKUP(B5404,Returns!$B$2:$C$801,2),"No")</f>
        <v>Yes</v>
      </c>
    </row>
    <row r="5405" spans="1:23" x14ac:dyDescent="0.2">
      <c r="A5405" s="1">
        <v>5404</v>
      </c>
      <c r="B5405" t="s">
        <v>8753</v>
      </c>
      <c r="C5405" s="2">
        <v>43701</v>
      </c>
      <c r="D5405" s="2">
        <v>43706</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s="3" t="str" cm="1">
        <f t="array" ref="V5405">_xlfn.IFS(Orders!M5405=People!$B$2,People!$A$2,Orders!M5405=People!$B$3,People!$A$3,Orders!M5405=People!$B$4,People!$A$3,Orders!M5405=People!$B$5,People!$A$5)</f>
        <v>Chuck Magee</v>
      </c>
      <c r="W5405" s="3" t="str">
        <f>IFERROR(VLOOKUP(B5405,Returns!$B$2:$C$801,2),"No")</f>
        <v>Yes</v>
      </c>
    </row>
    <row r="5406" spans="1:23" hidden="1" x14ac:dyDescent="0.2">
      <c r="A5406" s="1">
        <v>5405</v>
      </c>
      <c r="B5406" t="s">
        <v>8754</v>
      </c>
      <c r="C5406" s="2">
        <v>43153</v>
      </c>
      <c r="D5406" s="2">
        <v>43157</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s="3" t="str" cm="1">
        <f t="array" ref="V5406">_xlfn.IFS(Orders!M5406=People!$B$2,People!$A$2,Orders!M5406=People!$B$3,People!$A$3,Orders!M5406=People!$B$4,People!$A$3,Orders!M5406=People!$B$5,People!$A$5)</f>
        <v>Anna Andreadi</v>
      </c>
      <c r="W5406" s="3" t="str">
        <f>IFERROR(VLOOKUP(B5406,Returns!$B$2:$C$801,2),"No")</f>
        <v>Yes</v>
      </c>
    </row>
    <row r="5407" spans="1:23" hidden="1" x14ac:dyDescent="0.2">
      <c r="A5407" s="1">
        <v>5406</v>
      </c>
      <c r="B5407" t="s">
        <v>8754</v>
      </c>
      <c r="C5407" s="2">
        <v>43153</v>
      </c>
      <c r="D5407" s="2">
        <v>43157</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s="3" t="str" cm="1">
        <f t="array" ref="V5407">_xlfn.IFS(Orders!M5407=People!$B$2,People!$A$2,Orders!M5407=People!$B$3,People!$A$3,Orders!M5407=People!$B$4,People!$A$3,Orders!M5407=People!$B$5,People!$A$5)</f>
        <v>Anna Andreadi</v>
      </c>
      <c r="W5407" s="3" t="str">
        <f>IFERROR(VLOOKUP(B5407,Returns!$B$2:$C$801,2),"No")</f>
        <v>Yes</v>
      </c>
    </row>
    <row r="5408" spans="1:23" hidden="1" x14ac:dyDescent="0.2">
      <c r="A5408" s="1">
        <v>5407</v>
      </c>
      <c r="B5408" t="s">
        <v>8754</v>
      </c>
      <c r="C5408" s="2">
        <v>43153</v>
      </c>
      <c r="D5408" s="2">
        <v>43157</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s="3" t="str" cm="1">
        <f t="array" ref="V5408">_xlfn.IFS(Orders!M5408=People!$B$2,People!$A$2,Orders!M5408=People!$B$3,People!$A$3,Orders!M5408=People!$B$4,People!$A$3,Orders!M5408=People!$B$5,People!$A$5)</f>
        <v>Anna Andreadi</v>
      </c>
      <c r="W5408" s="3" t="str">
        <f>IFERROR(VLOOKUP(B5408,Returns!$B$2:$C$801,2),"No")</f>
        <v>Yes</v>
      </c>
    </row>
    <row r="5409" spans="1:23" hidden="1" x14ac:dyDescent="0.2">
      <c r="A5409" s="1">
        <v>5408</v>
      </c>
      <c r="B5409" t="s">
        <v>8755</v>
      </c>
      <c r="C5409" s="2">
        <v>43807</v>
      </c>
      <c r="D5409" s="2">
        <v>43813</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s="3" t="str" cm="1">
        <f t="array" ref="V5409">_xlfn.IFS(Orders!M5409=People!$B$2,People!$A$2,Orders!M5409=People!$B$3,People!$A$3,Orders!M5409=People!$B$4,People!$A$3,Orders!M5409=People!$B$5,People!$A$5)</f>
        <v>Anna Andreadi</v>
      </c>
      <c r="W5409" s="3" t="str">
        <f>IFERROR(VLOOKUP(B5409,Returns!$B$2:$C$801,2),"No")</f>
        <v>Yes</v>
      </c>
    </row>
    <row r="5410" spans="1:23" hidden="1" x14ac:dyDescent="0.2">
      <c r="A5410" s="1">
        <v>5409</v>
      </c>
      <c r="B5410" t="s">
        <v>8755</v>
      </c>
      <c r="C5410" s="2">
        <v>43807</v>
      </c>
      <c r="D5410" s="2">
        <v>43813</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s="3" t="str" cm="1">
        <f t="array" ref="V5410">_xlfn.IFS(Orders!M5410=People!$B$2,People!$A$2,Orders!M5410=People!$B$3,People!$A$3,Orders!M5410=People!$B$4,People!$A$3,Orders!M5410=People!$B$5,People!$A$5)</f>
        <v>Anna Andreadi</v>
      </c>
      <c r="W5410" s="3" t="str">
        <f>IFERROR(VLOOKUP(B5410,Returns!$B$2:$C$801,2),"No")</f>
        <v>Yes</v>
      </c>
    </row>
    <row r="5411" spans="1:23" hidden="1" x14ac:dyDescent="0.2">
      <c r="A5411" s="1">
        <v>5410</v>
      </c>
      <c r="B5411" t="s">
        <v>8755</v>
      </c>
      <c r="C5411" s="2">
        <v>43807</v>
      </c>
      <c r="D5411" s="2">
        <v>43813</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s="3" t="str" cm="1">
        <f t="array" ref="V5411">_xlfn.IFS(Orders!M5411=People!$B$2,People!$A$2,Orders!M5411=People!$B$3,People!$A$3,Orders!M5411=People!$B$4,People!$A$3,Orders!M5411=People!$B$5,People!$A$5)</f>
        <v>Anna Andreadi</v>
      </c>
      <c r="W5411" s="3" t="str">
        <f>IFERROR(VLOOKUP(B5411,Returns!$B$2:$C$801,2),"No")</f>
        <v>Yes</v>
      </c>
    </row>
    <row r="5412" spans="1:23" hidden="1" x14ac:dyDescent="0.2">
      <c r="A5412" s="1">
        <v>5411</v>
      </c>
      <c r="B5412" t="s">
        <v>8755</v>
      </c>
      <c r="C5412" s="2">
        <v>43807</v>
      </c>
      <c r="D5412" s="2">
        <v>43813</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s="3" t="str" cm="1">
        <f t="array" ref="V5412">_xlfn.IFS(Orders!M5412=People!$B$2,People!$A$2,Orders!M5412=People!$B$3,People!$A$3,Orders!M5412=People!$B$4,People!$A$3,Orders!M5412=People!$B$5,People!$A$5)</f>
        <v>Anna Andreadi</v>
      </c>
      <c r="W5412" s="3" t="str">
        <f>IFERROR(VLOOKUP(B5412,Returns!$B$2:$C$801,2),"No")</f>
        <v>Yes</v>
      </c>
    </row>
    <row r="5413" spans="1:23" hidden="1" x14ac:dyDescent="0.2">
      <c r="A5413" s="1">
        <v>5412</v>
      </c>
      <c r="B5413" t="s">
        <v>8756</v>
      </c>
      <c r="C5413" s="2">
        <v>43726</v>
      </c>
      <c r="D5413" s="2">
        <v>43730</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s="3" t="str" cm="1">
        <f t="array" ref="V5413">_xlfn.IFS(Orders!M5413=People!$B$2,People!$A$2,Orders!M5413=People!$B$3,People!$A$3,Orders!M5413=People!$B$4,People!$A$3,Orders!M5413=People!$B$5,People!$A$5)</f>
        <v>Anna Andreadi</v>
      </c>
      <c r="W5413" s="3" t="str">
        <f>IFERROR(VLOOKUP(B5413,Returns!$B$2:$C$801,2),"No")</f>
        <v>Yes</v>
      </c>
    </row>
    <row r="5414" spans="1:23" hidden="1" x14ac:dyDescent="0.2">
      <c r="A5414" s="1">
        <v>5413</v>
      </c>
      <c r="B5414" t="s">
        <v>8756</v>
      </c>
      <c r="C5414" s="2">
        <v>43726</v>
      </c>
      <c r="D5414" s="2">
        <v>43730</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s="3" t="str" cm="1">
        <f t="array" ref="V5414">_xlfn.IFS(Orders!M5414=People!$B$2,People!$A$2,Orders!M5414=People!$B$3,People!$A$3,Orders!M5414=People!$B$4,People!$A$3,Orders!M5414=People!$B$5,People!$A$5)</f>
        <v>Anna Andreadi</v>
      </c>
      <c r="W5414" s="3" t="str">
        <f>IFERROR(VLOOKUP(B5414,Returns!$B$2:$C$801,2),"No")</f>
        <v>Yes</v>
      </c>
    </row>
    <row r="5415" spans="1:23" x14ac:dyDescent="0.2">
      <c r="A5415" s="1">
        <v>5414</v>
      </c>
      <c r="B5415" t="s">
        <v>8757</v>
      </c>
      <c r="C5415" s="2">
        <v>43354</v>
      </c>
      <c r="D5415" s="2">
        <v>43357</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s="3" t="str" cm="1">
        <f t="array" ref="V5415">_xlfn.IFS(Orders!M5415=People!$B$2,People!$A$2,Orders!M5415=People!$B$3,People!$A$3,Orders!M5415=People!$B$4,People!$A$3,Orders!M5415=People!$B$5,People!$A$5)</f>
        <v>Chuck Magee</v>
      </c>
      <c r="W5415" s="3" t="str">
        <f>IFERROR(VLOOKUP(B5415,Returns!$B$2:$C$801,2),"No")</f>
        <v>Yes</v>
      </c>
    </row>
    <row r="5416" spans="1:23" x14ac:dyDescent="0.2">
      <c r="A5416" s="1">
        <v>5415</v>
      </c>
      <c r="B5416" t="s">
        <v>8758</v>
      </c>
      <c r="C5416" s="2">
        <v>43731</v>
      </c>
      <c r="D5416" s="2">
        <v>43736</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s="3" t="str" cm="1">
        <f t="array" ref="V5416">_xlfn.IFS(Orders!M5416=People!$B$2,People!$A$2,Orders!M5416=People!$B$3,People!$A$3,Orders!M5416=People!$B$4,People!$A$3,Orders!M5416=People!$B$5,People!$A$5)</f>
        <v>Chuck Magee</v>
      </c>
      <c r="W5416" s="3" t="str">
        <f>IFERROR(VLOOKUP(B5416,Returns!$B$2:$C$801,2),"No")</f>
        <v>Yes</v>
      </c>
    </row>
    <row r="5417" spans="1:23" x14ac:dyDescent="0.2">
      <c r="A5417" s="1">
        <v>5416</v>
      </c>
      <c r="B5417" t="s">
        <v>8758</v>
      </c>
      <c r="C5417" s="2">
        <v>43731</v>
      </c>
      <c r="D5417" s="2">
        <v>43736</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s="3" t="str" cm="1">
        <f t="array" ref="V5417">_xlfn.IFS(Orders!M5417=People!$B$2,People!$A$2,Orders!M5417=People!$B$3,People!$A$3,Orders!M5417=People!$B$4,People!$A$3,Orders!M5417=People!$B$5,People!$A$5)</f>
        <v>Chuck Magee</v>
      </c>
      <c r="W5417" s="3" t="str">
        <f>IFERROR(VLOOKUP(B5417,Returns!$B$2:$C$801,2),"No")</f>
        <v>Yes</v>
      </c>
    </row>
    <row r="5418" spans="1:23" x14ac:dyDescent="0.2">
      <c r="A5418" s="1">
        <v>5417</v>
      </c>
      <c r="B5418" t="s">
        <v>8758</v>
      </c>
      <c r="C5418" s="2">
        <v>43731</v>
      </c>
      <c r="D5418" s="2">
        <v>43736</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s="3" t="str" cm="1">
        <f t="array" ref="V5418">_xlfn.IFS(Orders!M5418=People!$B$2,People!$A$2,Orders!M5418=People!$B$3,People!$A$3,Orders!M5418=People!$B$4,People!$A$3,Orders!M5418=People!$B$5,People!$A$5)</f>
        <v>Chuck Magee</v>
      </c>
      <c r="W5418" s="3" t="str">
        <f>IFERROR(VLOOKUP(B5418,Returns!$B$2:$C$801,2),"No")</f>
        <v>Yes</v>
      </c>
    </row>
    <row r="5419" spans="1:23" x14ac:dyDescent="0.2">
      <c r="A5419" s="1">
        <v>5418</v>
      </c>
      <c r="B5419" t="s">
        <v>8759</v>
      </c>
      <c r="C5419" s="2">
        <v>42649</v>
      </c>
      <c r="D5419" s="2">
        <v>42651</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s="3" t="str" cm="1">
        <f t="array" ref="V5419">_xlfn.IFS(Orders!M5419=People!$B$2,People!$A$2,Orders!M5419=People!$B$3,People!$A$3,Orders!M5419=People!$B$4,People!$A$3,Orders!M5419=People!$B$5,People!$A$5)</f>
        <v>Chuck Magee</v>
      </c>
      <c r="W5419" s="3" t="str">
        <f>IFERROR(VLOOKUP(B5419,Returns!$B$2:$C$801,2),"No")</f>
        <v>Yes</v>
      </c>
    </row>
    <row r="5420" spans="1:23" x14ac:dyDescent="0.2">
      <c r="A5420" s="1">
        <v>5419</v>
      </c>
      <c r="B5420" t="s">
        <v>8760</v>
      </c>
      <c r="C5420" s="2">
        <v>43031</v>
      </c>
      <c r="D5420" s="2">
        <v>43034</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s="3" t="str" cm="1">
        <f t="array" ref="V5420">_xlfn.IFS(Orders!M5420=People!$B$2,People!$A$2,Orders!M5420=People!$B$3,People!$A$3,Orders!M5420=People!$B$4,People!$A$3,Orders!M5420=People!$B$5,People!$A$5)</f>
        <v>Chuck Magee</v>
      </c>
      <c r="W5420" s="3" t="str">
        <f>IFERROR(VLOOKUP(B5420,Returns!$B$2:$C$801,2),"No")</f>
        <v>Yes</v>
      </c>
    </row>
    <row r="5421" spans="1:23" x14ac:dyDescent="0.2">
      <c r="A5421" s="1">
        <v>5420</v>
      </c>
      <c r="B5421" t="s">
        <v>8760</v>
      </c>
      <c r="C5421" s="2">
        <v>43031</v>
      </c>
      <c r="D5421" s="2">
        <v>43034</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s="3" t="str" cm="1">
        <f t="array" ref="V5421">_xlfn.IFS(Orders!M5421=People!$B$2,People!$A$2,Orders!M5421=People!$B$3,People!$A$3,Orders!M5421=People!$B$4,People!$A$3,Orders!M5421=People!$B$5,People!$A$5)</f>
        <v>Chuck Magee</v>
      </c>
      <c r="W5421" s="3" t="str">
        <f>IFERROR(VLOOKUP(B5421,Returns!$B$2:$C$801,2),"No")</f>
        <v>Yes</v>
      </c>
    </row>
    <row r="5422" spans="1:23" x14ac:dyDescent="0.2">
      <c r="A5422" s="1">
        <v>5421</v>
      </c>
      <c r="B5422" t="s">
        <v>6213</v>
      </c>
      <c r="C5422" s="2">
        <v>43190</v>
      </c>
      <c r="D5422" s="2">
        <v>43192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s="3" t="str" cm="1">
        <f t="array" ref="V5422">_xlfn.IFS(Orders!M5422=People!$B$2,People!$A$2,Orders!M5422=People!$B$3,People!$A$3,Orders!M5422=People!$B$4,People!$A$3,Orders!M5422=People!$B$5,People!$A$5)</f>
        <v>Chuck Magee</v>
      </c>
      <c r="W5422" s="3" t="str">
        <f>IFERROR(VLOOKUP(B5422,Returns!$B$2:$C$801,2),"No")</f>
        <v>Yes</v>
      </c>
    </row>
    <row r="5423" spans="1:23" x14ac:dyDescent="0.2">
      <c r="A5423" s="1">
        <v>5422</v>
      </c>
      <c r="B5423" t="s">
        <v>6213</v>
      </c>
      <c r="C5423" s="2">
        <v>43190</v>
      </c>
      <c r="D5423" s="2">
        <v>43192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s="3" t="str" cm="1">
        <f t="array" ref="V5423">_xlfn.IFS(Orders!M5423=People!$B$2,People!$A$2,Orders!M5423=People!$B$3,People!$A$3,Orders!M5423=People!$B$4,People!$A$3,Orders!M5423=People!$B$5,People!$A$5)</f>
        <v>Chuck Magee</v>
      </c>
      <c r="W5423" s="3" t="str">
        <f>IFERROR(VLOOKUP(B5423,Returns!$B$2:$C$801,2),"No")</f>
        <v>Yes</v>
      </c>
    </row>
    <row r="5424" spans="1:23" hidden="1" x14ac:dyDescent="0.2">
      <c r="A5424" s="1">
        <v>5423</v>
      </c>
      <c r="B5424" t="s">
        <v>8761</v>
      </c>
      <c r="C5424" s="2">
        <v>43463</v>
      </c>
      <c r="D5424" s="2">
        <v>43467</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s="3" t="str" cm="1">
        <f t="array" ref="V5424">_xlfn.IFS(Orders!M5424=People!$B$2,People!$A$2,Orders!M5424=People!$B$3,People!$A$3,Orders!M5424=People!$B$4,People!$A$3,Orders!M5424=People!$B$5,People!$A$5)</f>
        <v>Anna Andreadi</v>
      </c>
      <c r="W5424" s="3" t="str">
        <f>IFERROR(VLOOKUP(B5424,Returns!$B$2:$C$801,2),"No")</f>
        <v>Yes</v>
      </c>
    </row>
    <row r="5425" spans="1:23" hidden="1" x14ac:dyDescent="0.2">
      <c r="A5425" s="1">
        <v>5424</v>
      </c>
      <c r="B5425" t="s">
        <v>8762</v>
      </c>
      <c r="C5425" s="2">
        <v>43772</v>
      </c>
      <c r="D5425" s="2">
        <v>43774</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s="3" t="str" cm="1">
        <f t="array" ref="V5425">_xlfn.IFS(Orders!M5425=People!$B$2,People!$A$2,Orders!M5425=People!$B$3,People!$A$3,Orders!M5425=People!$B$4,People!$A$3,Orders!M5425=People!$B$5,People!$A$5)</f>
        <v>Cassandra Brandow</v>
      </c>
      <c r="W5425" s="3" t="str">
        <f>IFERROR(VLOOKUP(B5425,Returns!$B$2:$C$801,2),"No")</f>
        <v>Yes</v>
      </c>
    </row>
    <row r="5426" spans="1:23" x14ac:dyDescent="0.2">
      <c r="A5426" s="1">
        <v>5425</v>
      </c>
      <c r="B5426" t="s">
        <v>8763</v>
      </c>
      <c r="C5426" s="2">
        <v>43485</v>
      </c>
      <c r="D5426" s="2">
        <v>43491</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s="3" t="str" cm="1">
        <f t="array" ref="V5426">_xlfn.IFS(Orders!M5426=People!$B$2,People!$A$2,Orders!M5426=People!$B$3,People!$A$3,Orders!M5426=People!$B$4,People!$A$3,Orders!M5426=People!$B$5,People!$A$5)</f>
        <v>Chuck Magee</v>
      </c>
      <c r="W5426" s="3" t="str">
        <f>IFERROR(VLOOKUP(B5426,Returns!$B$2:$C$801,2),"No")</f>
        <v>Yes</v>
      </c>
    </row>
    <row r="5427" spans="1:23" hidden="1" x14ac:dyDescent="0.2">
      <c r="A5427" s="1">
        <v>5426</v>
      </c>
      <c r="B5427" t="s">
        <v>8764</v>
      </c>
      <c r="C5427" s="2">
        <v>43437</v>
      </c>
      <c r="D5427" s="2">
        <v>43440</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s="3" t="str" cm="1">
        <f t="array" ref="V5427">_xlfn.IFS(Orders!M5427=People!$B$2,People!$A$2,Orders!M5427=People!$B$3,People!$A$3,Orders!M5427=People!$B$4,People!$A$3,Orders!M5427=People!$B$5,People!$A$5)</f>
        <v>Anna Andreadi</v>
      </c>
      <c r="W5427" s="3" t="str">
        <f>IFERROR(VLOOKUP(B5427,Returns!$B$2:$C$801,2),"No")</f>
        <v>Yes</v>
      </c>
    </row>
    <row r="5428" spans="1:23" hidden="1" x14ac:dyDescent="0.2">
      <c r="A5428" s="1">
        <v>5427</v>
      </c>
      <c r="B5428" t="s">
        <v>8764</v>
      </c>
      <c r="C5428" s="2">
        <v>43437</v>
      </c>
      <c r="D5428" s="2">
        <v>43440</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s="3" t="str" cm="1">
        <f t="array" ref="V5428">_xlfn.IFS(Orders!M5428=People!$B$2,People!$A$2,Orders!M5428=People!$B$3,People!$A$3,Orders!M5428=People!$B$4,People!$A$3,Orders!M5428=People!$B$5,People!$A$5)</f>
        <v>Anna Andreadi</v>
      </c>
      <c r="W5428" s="3" t="str">
        <f>IFERROR(VLOOKUP(B5428,Returns!$B$2:$C$801,2),"No")</f>
        <v>Yes</v>
      </c>
    </row>
    <row r="5429" spans="1:23" hidden="1" x14ac:dyDescent="0.2">
      <c r="A5429" s="1">
        <v>5428</v>
      </c>
      <c r="B5429" t="s">
        <v>8765</v>
      </c>
      <c r="C5429" s="2">
        <v>43265</v>
      </c>
      <c r="D5429" s="2">
        <v>43265</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s="3" t="str" cm="1">
        <f t="array" ref="V5429">_xlfn.IFS(Orders!M5429=People!$B$2,People!$A$2,Orders!M5429=People!$B$3,People!$A$3,Orders!M5429=People!$B$4,People!$A$3,Orders!M5429=People!$B$5,People!$A$5)</f>
        <v>Anna Andreadi</v>
      </c>
      <c r="W5429" s="3" t="str">
        <f>IFERROR(VLOOKUP(B5429,Returns!$B$2:$C$801,2),"No")</f>
        <v>Yes</v>
      </c>
    </row>
    <row r="5430" spans="1:23" hidden="1" x14ac:dyDescent="0.2">
      <c r="A5430" s="1">
        <v>5429</v>
      </c>
      <c r="B5430" t="s">
        <v>8766</v>
      </c>
      <c r="C5430" s="2">
        <v>43345</v>
      </c>
      <c r="D5430" s="2">
        <v>43347</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s="3" t="str" cm="1">
        <f t="array" ref="V5430">_xlfn.IFS(Orders!M5430=People!$B$2,People!$A$2,Orders!M5430=People!$B$3,People!$A$3,Orders!M5430=People!$B$4,People!$A$3,Orders!M5430=People!$B$5,People!$A$5)</f>
        <v>Anna Andreadi</v>
      </c>
      <c r="W5430" s="3" t="str">
        <f>IFERROR(VLOOKUP(B5430,Returns!$B$2:$C$801,2),"No")</f>
        <v>Yes</v>
      </c>
    </row>
    <row r="5431" spans="1:23" hidden="1" x14ac:dyDescent="0.2">
      <c r="A5431" s="1">
        <v>5430</v>
      </c>
      <c r="B5431" t="s">
        <v>8767</v>
      </c>
      <c r="C5431" s="2">
        <v>42618</v>
      </c>
      <c r="D5431" s="2">
        <v>42620</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s="3" t="str" cm="1">
        <f t="array" ref="V5431">_xlfn.IFS(Orders!M5431=People!$B$2,People!$A$2,Orders!M5431=People!$B$3,People!$A$3,Orders!M5431=People!$B$4,People!$A$3,Orders!M5431=People!$B$5,People!$A$5)</f>
        <v>Cassandra Brandow</v>
      </c>
      <c r="W5431" s="3" t="str">
        <f>IFERROR(VLOOKUP(B5431,Returns!$B$2:$C$801,2),"No")</f>
        <v>Yes</v>
      </c>
    </row>
    <row r="5432" spans="1:23" x14ac:dyDescent="0.2">
      <c r="A5432" s="1">
        <v>5431</v>
      </c>
      <c r="B5432" t="s">
        <v>8768</v>
      </c>
      <c r="C5432" s="2">
        <v>43759</v>
      </c>
      <c r="D5432" s="2">
        <v>43763</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s="3" t="str" cm="1">
        <f t="array" ref="V5432">_xlfn.IFS(Orders!M5432=People!$B$2,People!$A$2,Orders!M5432=People!$B$3,People!$A$3,Orders!M5432=People!$B$4,People!$A$3,Orders!M5432=People!$B$5,People!$A$5)</f>
        <v>Chuck Magee</v>
      </c>
      <c r="W5432" s="3" t="str">
        <f>IFERROR(VLOOKUP(B5432,Returns!$B$2:$C$801,2),"No")</f>
        <v>Yes</v>
      </c>
    </row>
    <row r="5433" spans="1:23" x14ac:dyDescent="0.2">
      <c r="A5433" s="1">
        <v>5432</v>
      </c>
      <c r="B5433" t="s">
        <v>8768</v>
      </c>
      <c r="C5433" s="2">
        <v>43759</v>
      </c>
      <c r="D5433" s="2">
        <v>43763</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s="3" t="str" cm="1">
        <f t="array" ref="V5433">_xlfn.IFS(Orders!M5433=People!$B$2,People!$A$2,Orders!M5433=People!$B$3,People!$A$3,Orders!M5433=People!$B$4,People!$A$3,Orders!M5433=People!$B$5,People!$A$5)</f>
        <v>Chuck Magee</v>
      </c>
      <c r="W5433" s="3" t="str">
        <f>IFERROR(VLOOKUP(B5433,Returns!$B$2:$C$801,2),"No")</f>
        <v>Yes</v>
      </c>
    </row>
    <row r="5434" spans="1:23" x14ac:dyDescent="0.2">
      <c r="A5434" s="1">
        <v>5433</v>
      </c>
      <c r="B5434" t="s">
        <v>8768</v>
      </c>
      <c r="C5434" s="2">
        <v>43759</v>
      </c>
      <c r="D5434" s="2">
        <v>43763</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s="3" t="str" cm="1">
        <f t="array" ref="V5434">_xlfn.IFS(Orders!M5434=People!$B$2,People!$A$2,Orders!M5434=People!$B$3,People!$A$3,Orders!M5434=People!$B$4,People!$A$3,Orders!M5434=People!$B$5,People!$A$5)</f>
        <v>Chuck Magee</v>
      </c>
      <c r="W5434" s="3" t="str">
        <f>IFERROR(VLOOKUP(B5434,Returns!$B$2:$C$801,2),"No")</f>
        <v>Yes</v>
      </c>
    </row>
    <row r="5435" spans="1:23" hidden="1" x14ac:dyDescent="0.2">
      <c r="A5435" s="1">
        <v>5434</v>
      </c>
      <c r="B5435" t="s">
        <v>6126</v>
      </c>
      <c r="C5435" s="2">
        <v>43580</v>
      </c>
      <c r="D5435" s="2">
        <v>43584</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s="3" t="str" cm="1">
        <f t="array" ref="V5435">_xlfn.IFS(Orders!M5435=People!$B$2,People!$A$2,Orders!M5435=People!$B$3,People!$A$3,Orders!M5435=People!$B$4,People!$A$3,Orders!M5435=People!$B$5,People!$A$5)</f>
        <v>Anna Andreadi</v>
      </c>
      <c r="W5435" s="3" t="str">
        <f>IFERROR(VLOOKUP(B5435,Returns!$B$2:$C$801,2),"No")</f>
        <v>Yes</v>
      </c>
    </row>
    <row r="5436" spans="1:23" hidden="1" x14ac:dyDescent="0.2">
      <c r="A5436" s="1">
        <v>5435</v>
      </c>
      <c r="B5436" t="s">
        <v>8769</v>
      </c>
      <c r="C5436" s="2">
        <v>43027</v>
      </c>
      <c r="D5436" s="2">
        <v>43032</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s="3" t="str" cm="1">
        <f t="array" ref="V5436">_xlfn.IFS(Orders!M5436=People!$B$2,People!$A$2,Orders!M5436=People!$B$3,People!$A$3,Orders!M5436=People!$B$4,People!$A$3,Orders!M5436=People!$B$5,People!$A$5)</f>
        <v>Anna Andreadi</v>
      </c>
      <c r="W5436" s="3" t="str">
        <f>IFERROR(VLOOKUP(B5436,Returns!$B$2:$C$801,2),"No")</f>
        <v>Yes</v>
      </c>
    </row>
    <row r="5437" spans="1:23" hidden="1" x14ac:dyDescent="0.2">
      <c r="A5437" s="1">
        <v>5436</v>
      </c>
      <c r="B5437" t="s">
        <v>8769</v>
      </c>
      <c r="C5437" s="2">
        <v>43027</v>
      </c>
      <c r="D5437" s="2">
        <v>43032</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s="3" t="str" cm="1">
        <f t="array" ref="V5437">_xlfn.IFS(Orders!M5437=People!$B$2,People!$A$2,Orders!M5437=People!$B$3,People!$A$3,Orders!M5437=People!$B$4,People!$A$3,Orders!M5437=People!$B$5,People!$A$5)</f>
        <v>Anna Andreadi</v>
      </c>
      <c r="W5437" s="3" t="str">
        <f>IFERROR(VLOOKUP(B5437,Returns!$B$2:$C$801,2),"No")</f>
        <v>Yes</v>
      </c>
    </row>
    <row r="5438" spans="1:23" hidden="1" x14ac:dyDescent="0.2">
      <c r="A5438" s="1">
        <v>5437</v>
      </c>
      <c r="B5438" t="s">
        <v>8770</v>
      </c>
      <c r="C5438" s="2">
        <v>42556</v>
      </c>
      <c r="D5438" s="2">
        <v>42559</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s="3" t="str" cm="1">
        <f t="array" ref="V5438">_xlfn.IFS(Orders!M5438=People!$B$2,People!$A$2,Orders!M5438=People!$B$3,People!$A$3,Orders!M5438=People!$B$4,People!$A$3,Orders!M5438=People!$B$5,People!$A$5)</f>
        <v>Cassandra Brandow</v>
      </c>
      <c r="W5438" s="3" t="str">
        <f>IFERROR(VLOOKUP(B5438,Returns!$B$2:$C$801,2),"No")</f>
        <v>Yes</v>
      </c>
    </row>
    <row r="5439" spans="1:23" hidden="1" x14ac:dyDescent="0.2">
      <c r="A5439" s="1">
        <v>5438</v>
      </c>
      <c r="B5439" t="s">
        <v>8770</v>
      </c>
      <c r="C5439" s="2">
        <v>42556</v>
      </c>
      <c r="D5439" s="2">
        <v>42559</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s="3" t="str" cm="1">
        <f t="array" ref="V5439">_xlfn.IFS(Orders!M5439=People!$B$2,People!$A$2,Orders!M5439=People!$B$3,People!$A$3,Orders!M5439=People!$B$4,People!$A$3,Orders!M5439=People!$B$5,People!$A$5)</f>
        <v>Cassandra Brandow</v>
      </c>
      <c r="W5439" s="3" t="str">
        <f>IFERROR(VLOOKUP(B5439,Returns!$B$2:$C$801,2),"No")</f>
        <v>Yes</v>
      </c>
    </row>
    <row r="5440" spans="1:23" hidden="1" x14ac:dyDescent="0.2">
      <c r="A5440" s="1">
        <v>5439</v>
      </c>
      <c r="B5440" t="s">
        <v>8770</v>
      </c>
      <c r="C5440" s="2">
        <v>42556</v>
      </c>
      <c r="D5440" s="2">
        <v>42559</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s="3" t="str" cm="1">
        <f t="array" ref="V5440">_xlfn.IFS(Orders!M5440=People!$B$2,People!$A$2,Orders!M5440=People!$B$3,People!$A$3,Orders!M5440=People!$B$4,People!$A$3,Orders!M5440=People!$B$5,People!$A$5)</f>
        <v>Cassandra Brandow</v>
      </c>
      <c r="W5440" s="3" t="str">
        <f>IFERROR(VLOOKUP(B5440,Returns!$B$2:$C$801,2),"No")</f>
        <v>Yes</v>
      </c>
    </row>
    <row r="5441" spans="1:23" x14ac:dyDescent="0.2">
      <c r="A5441" s="1">
        <v>5440</v>
      </c>
      <c r="B5441" t="s">
        <v>8771</v>
      </c>
      <c r="C5441" s="2">
        <v>43194</v>
      </c>
      <c r="D5441" s="2">
        <v>43199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s="3" t="str" cm="1">
        <f t="array" ref="V5441">_xlfn.IFS(Orders!M5441=People!$B$2,People!$A$2,Orders!M5441=People!$B$3,People!$A$3,Orders!M5441=People!$B$4,People!$A$3,Orders!M5441=People!$B$5,People!$A$5)</f>
        <v>Chuck Magee</v>
      </c>
      <c r="W5441" s="3" t="str">
        <f>IFERROR(VLOOKUP(B5441,Returns!$B$2:$C$801,2),"No")</f>
        <v>Yes</v>
      </c>
    </row>
    <row r="5442" spans="1:23" hidden="1" x14ac:dyDescent="0.2">
      <c r="A5442" s="1">
        <v>5441</v>
      </c>
      <c r="B5442" t="s">
        <v>8772</v>
      </c>
      <c r="C5442" s="2">
        <v>43782</v>
      </c>
      <c r="D5442" s="2">
        <v>43787</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s="3" t="str" cm="1">
        <f t="array" ref="V5442">_xlfn.IFS(Orders!M5442=People!$B$2,People!$A$2,Orders!M5442=People!$B$3,People!$A$3,Orders!M5442=People!$B$4,People!$A$3,Orders!M5442=People!$B$5,People!$A$5)</f>
        <v>Cassandra Brandow</v>
      </c>
      <c r="W5442" s="3" t="str">
        <f>IFERROR(VLOOKUP(B5442,Returns!$B$2:$C$801,2),"No")</f>
        <v>Yes</v>
      </c>
    </row>
    <row r="5443" spans="1:23" hidden="1" x14ac:dyDescent="0.2">
      <c r="A5443" s="1">
        <v>5442</v>
      </c>
      <c r="B5443" t="s">
        <v>8773</v>
      </c>
      <c r="C5443" s="2">
        <v>43717</v>
      </c>
      <c r="D5443" s="2">
        <v>43721</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s="3" t="str" cm="1">
        <f t="array" ref="V5443">_xlfn.IFS(Orders!M5443=People!$B$2,People!$A$2,Orders!M5443=People!$B$3,People!$A$3,Orders!M5443=People!$B$4,People!$A$3,Orders!M5443=People!$B$5,People!$A$5)</f>
        <v>Anna Andreadi</v>
      </c>
      <c r="W5443" s="3" t="str">
        <f>IFERROR(VLOOKUP(B5443,Returns!$B$2:$C$801,2),"No")</f>
        <v>Yes</v>
      </c>
    </row>
    <row r="5444" spans="1:23" x14ac:dyDescent="0.2">
      <c r="A5444" s="1">
        <v>5443</v>
      </c>
      <c r="B5444" t="s">
        <v>8774</v>
      </c>
      <c r="C5444" s="2">
        <v>42842</v>
      </c>
      <c r="D5444" s="2">
        <v>42848</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s="3" t="str" cm="1">
        <f t="array" ref="V5444">_xlfn.IFS(Orders!M5444=People!$B$2,People!$A$2,Orders!M5444=People!$B$3,People!$A$3,Orders!M5444=People!$B$4,People!$A$3,Orders!M5444=People!$B$5,People!$A$5)</f>
        <v>Chuck Magee</v>
      </c>
      <c r="W5444" s="3" t="str">
        <f>IFERROR(VLOOKUP(B5444,Returns!$B$2:$C$801,2),"No")</f>
        <v>Yes</v>
      </c>
    </row>
    <row r="5445" spans="1:23" x14ac:dyDescent="0.2">
      <c r="A5445" s="1">
        <v>5444</v>
      </c>
      <c r="B5445" t="s">
        <v>8774</v>
      </c>
      <c r="C5445" s="2">
        <v>42842</v>
      </c>
      <c r="D5445" s="2">
        <v>42848</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s="3" t="str" cm="1">
        <f t="array" ref="V5445">_xlfn.IFS(Orders!M5445=People!$B$2,People!$A$2,Orders!M5445=People!$B$3,People!$A$3,Orders!M5445=People!$B$4,People!$A$3,Orders!M5445=People!$B$5,People!$A$5)</f>
        <v>Chuck Magee</v>
      </c>
      <c r="W5445" s="3" t="str">
        <f>IFERROR(VLOOKUP(B5445,Returns!$B$2:$C$801,2),"No")</f>
        <v>Yes</v>
      </c>
    </row>
    <row r="5446" spans="1:23" x14ac:dyDescent="0.2">
      <c r="A5446" s="1">
        <v>5445</v>
      </c>
      <c r="B5446" t="s">
        <v>8774</v>
      </c>
      <c r="C5446" s="2">
        <v>42842</v>
      </c>
      <c r="D5446" s="2">
        <v>42848</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s="3" t="str" cm="1">
        <f t="array" ref="V5446">_xlfn.IFS(Orders!M5446=People!$B$2,People!$A$2,Orders!M5446=People!$B$3,People!$A$3,Orders!M5446=People!$B$4,People!$A$3,Orders!M5446=People!$B$5,People!$A$5)</f>
        <v>Chuck Magee</v>
      </c>
      <c r="W5446" s="3" t="str">
        <f>IFERROR(VLOOKUP(B5446,Returns!$B$2:$C$801,2),"No")</f>
        <v>Yes</v>
      </c>
    </row>
    <row r="5447" spans="1:23" x14ac:dyDescent="0.2">
      <c r="A5447" s="1">
        <v>5446</v>
      </c>
      <c r="B5447" t="s">
        <v>8775</v>
      </c>
      <c r="C5447" s="2">
        <v>43306</v>
      </c>
      <c r="D5447" s="2">
        <v>43310</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s="3" t="str" cm="1">
        <f t="array" ref="V5447">_xlfn.IFS(Orders!M5447=People!$B$2,People!$A$2,Orders!M5447=People!$B$3,People!$A$3,Orders!M5447=People!$B$4,People!$A$3,Orders!M5447=People!$B$5,People!$A$5)</f>
        <v>Chuck Magee</v>
      </c>
      <c r="W5447" s="3" t="str">
        <f>IFERROR(VLOOKUP(B5447,Returns!$B$2:$C$801,2),"No")</f>
        <v>Yes</v>
      </c>
    </row>
    <row r="5448" spans="1:23" x14ac:dyDescent="0.2">
      <c r="A5448" s="1">
        <v>5447</v>
      </c>
      <c r="B5448" t="s">
        <v>6207</v>
      </c>
      <c r="C5448" s="2">
        <v>43338</v>
      </c>
      <c r="D5448" s="2">
        <v>43343</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s="3" t="str" cm="1">
        <f t="array" ref="V5448">_xlfn.IFS(Orders!M5448=People!$B$2,People!$A$2,Orders!M5448=People!$B$3,People!$A$3,Orders!M5448=People!$B$4,People!$A$3,Orders!M5448=People!$B$5,People!$A$5)</f>
        <v>Chuck Magee</v>
      </c>
      <c r="W5448" s="3" t="str">
        <f>IFERROR(VLOOKUP(B5448,Returns!$B$2:$C$801,2),"No")</f>
        <v>Yes</v>
      </c>
    </row>
    <row r="5449" spans="1:23" x14ac:dyDescent="0.2">
      <c r="A5449" s="1">
        <v>5448</v>
      </c>
      <c r="B5449" t="s">
        <v>6207</v>
      </c>
      <c r="C5449" s="2">
        <v>43338</v>
      </c>
      <c r="D5449" s="2">
        <v>43343</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s="3" t="str" cm="1">
        <f t="array" ref="V5449">_xlfn.IFS(Orders!M5449=People!$B$2,People!$A$2,Orders!M5449=People!$B$3,People!$A$3,Orders!M5449=People!$B$4,People!$A$3,Orders!M5449=People!$B$5,People!$A$5)</f>
        <v>Chuck Magee</v>
      </c>
      <c r="W5449" s="3" t="str">
        <f>IFERROR(VLOOKUP(B5449,Returns!$B$2:$C$801,2),"No")</f>
        <v>Yes</v>
      </c>
    </row>
    <row r="5450" spans="1:23" x14ac:dyDescent="0.2">
      <c r="A5450" s="1">
        <v>5449</v>
      </c>
      <c r="B5450" t="s">
        <v>8776</v>
      </c>
      <c r="C5450" s="2">
        <v>42625</v>
      </c>
      <c r="D5450" s="2">
        <v>42632</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s="3" t="str" cm="1">
        <f t="array" ref="V5450">_xlfn.IFS(Orders!M5450=People!$B$2,People!$A$2,Orders!M5450=People!$B$3,People!$A$3,Orders!M5450=People!$B$4,People!$A$3,Orders!M5450=People!$B$5,People!$A$5)</f>
        <v>Chuck Magee</v>
      </c>
      <c r="W5450" s="3" t="str">
        <f>IFERROR(VLOOKUP(B5450,Returns!$B$2:$C$801,2),"No")</f>
        <v>Yes</v>
      </c>
    </row>
    <row r="5451" spans="1:23" x14ac:dyDescent="0.2">
      <c r="A5451" s="1">
        <v>5450</v>
      </c>
      <c r="B5451" t="s">
        <v>8776</v>
      </c>
      <c r="C5451" s="2">
        <v>42625</v>
      </c>
      <c r="D5451" s="2">
        <v>42632</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s="3" t="str" cm="1">
        <f t="array" ref="V5451">_xlfn.IFS(Orders!M5451=People!$B$2,People!$A$2,Orders!M5451=People!$B$3,People!$A$3,Orders!M5451=People!$B$4,People!$A$3,Orders!M5451=People!$B$5,People!$A$5)</f>
        <v>Chuck Magee</v>
      </c>
      <c r="W5451" s="3" t="str">
        <f>IFERROR(VLOOKUP(B5451,Returns!$B$2:$C$801,2),"No")</f>
        <v>Yes</v>
      </c>
    </row>
    <row r="5452" spans="1:23" x14ac:dyDescent="0.2">
      <c r="A5452" s="1">
        <v>5451</v>
      </c>
      <c r="B5452" t="s">
        <v>8776</v>
      </c>
      <c r="C5452" s="2">
        <v>42625</v>
      </c>
      <c r="D5452" s="2">
        <v>42632</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s="3" t="str" cm="1">
        <f t="array" ref="V5452">_xlfn.IFS(Orders!M5452=People!$B$2,People!$A$2,Orders!M5452=People!$B$3,People!$A$3,Orders!M5452=People!$B$4,People!$A$3,Orders!M5452=People!$B$5,People!$A$5)</f>
        <v>Chuck Magee</v>
      </c>
      <c r="W5452" s="3" t="str">
        <f>IFERROR(VLOOKUP(B5452,Returns!$B$2:$C$801,2),"No")</f>
        <v>Yes</v>
      </c>
    </row>
    <row r="5453" spans="1:23" x14ac:dyDescent="0.2">
      <c r="A5453" s="1">
        <v>5452</v>
      </c>
      <c r="B5453" t="s">
        <v>8776</v>
      </c>
      <c r="C5453" s="2">
        <v>42625</v>
      </c>
      <c r="D5453" s="2">
        <v>42632</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s="3" t="str" cm="1">
        <f t="array" ref="V5453">_xlfn.IFS(Orders!M5453=People!$B$2,People!$A$2,Orders!M5453=People!$B$3,People!$A$3,Orders!M5453=People!$B$4,People!$A$3,Orders!M5453=People!$B$5,People!$A$5)</f>
        <v>Chuck Magee</v>
      </c>
      <c r="W5453" s="3" t="str">
        <f>IFERROR(VLOOKUP(B5453,Returns!$B$2:$C$801,2),"No")</f>
        <v>Yes</v>
      </c>
    </row>
    <row r="5454" spans="1:23" hidden="1" x14ac:dyDescent="0.2">
      <c r="A5454" s="1">
        <v>5453</v>
      </c>
      <c r="B5454" t="s">
        <v>8777</v>
      </c>
      <c r="C5454" s="2">
        <v>43303</v>
      </c>
      <c r="D5454" s="2">
        <v>43310</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s="3" t="str" cm="1">
        <f t="array" ref="V5454">_xlfn.IFS(Orders!M5454=People!$B$2,People!$A$2,Orders!M5454=People!$B$3,People!$A$3,Orders!M5454=People!$B$4,People!$A$3,Orders!M5454=People!$B$5,People!$A$5)</f>
        <v>Anna Andreadi</v>
      </c>
      <c r="W5454" s="3" t="str">
        <f>IFERROR(VLOOKUP(B5454,Returns!$B$2:$C$801,2),"No")</f>
        <v>Yes</v>
      </c>
    </row>
    <row r="5455" spans="1:23" x14ac:dyDescent="0.2">
      <c r="A5455" s="1">
        <v>5454</v>
      </c>
      <c r="B5455" t="s">
        <v>8778</v>
      </c>
      <c r="C5455" s="2">
        <v>43604</v>
      </c>
      <c r="D5455" s="2">
        <v>43608</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s="3" t="str" cm="1">
        <f t="array" ref="V5455">_xlfn.IFS(Orders!M5455=People!$B$2,People!$A$2,Orders!M5455=People!$B$3,People!$A$3,Orders!M5455=People!$B$4,People!$A$3,Orders!M5455=People!$B$5,People!$A$5)</f>
        <v>Chuck Magee</v>
      </c>
      <c r="W5455" s="3" t="str">
        <f>IFERROR(VLOOKUP(B5455,Returns!$B$2:$C$801,2),"No")</f>
        <v>Yes</v>
      </c>
    </row>
    <row r="5456" spans="1:23" x14ac:dyDescent="0.2">
      <c r="A5456" s="1">
        <v>5455</v>
      </c>
      <c r="B5456" t="s">
        <v>8779</v>
      </c>
      <c r="C5456" s="2">
        <v>43583</v>
      </c>
      <c r="D5456" s="2">
        <v>43587</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s="3" t="str" cm="1">
        <f t="array" ref="V5456">_xlfn.IFS(Orders!M5456=People!$B$2,People!$A$2,Orders!M5456=People!$B$3,People!$A$3,Orders!M5456=People!$B$4,People!$A$3,Orders!M5456=People!$B$5,People!$A$5)</f>
        <v>Chuck Magee</v>
      </c>
      <c r="W5456" s="3" t="str">
        <f>IFERROR(VLOOKUP(B5456,Returns!$B$2:$C$801,2),"No")</f>
        <v>Yes</v>
      </c>
    </row>
    <row r="5457" spans="1:23" x14ac:dyDescent="0.2">
      <c r="A5457" s="1">
        <v>5456</v>
      </c>
      <c r="B5457" t="s">
        <v>8779</v>
      </c>
      <c r="C5457" s="2">
        <v>43583</v>
      </c>
      <c r="D5457" s="2">
        <v>43587</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s="3" t="str" cm="1">
        <f t="array" ref="V5457">_xlfn.IFS(Orders!M5457=People!$B$2,People!$A$2,Orders!M5457=People!$B$3,People!$A$3,Orders!M5457=People!$B$4,People!$A$3,Orders!M5457=People!$B$5,People!$A$5)</f>
        <v>Chuck Magee</v>
      </c>
      <c r="W5457" s="3" t="str">
        <f>IFERROR(VLOOKUP(B5457,Returns!$B$2:$C$801,2),"No")</f>
        <v>Yes</v>
      </c>
    </row>
    <row r="5458" spans="1:23" hidden="1" x14ac:dyDescent="0.2">
      <c r="A5458" s="1">
        <v>5457</v>
      </c>
      <c r="B5458" t="s">
        <v>6127</v>
      </c>
      <c r="C5458" s="2">
        <v>43828</v>
      </c>
      <c r="D5458" s="2">
        <v>43832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s="3" t="str" cm="1">
        <f t="array" ref="V5458">_xlfn.IFS(Orders!M5458=People!$B$2,People!$A$2,Orders!M5458=People!$B$3,People!$A$3,Orders!M5458=People!$B$4,People!$A$3,Orders!M5458=People!$B$5,People!$A$5)</f>
        <v>Anna Andreadi</v>
      </c>
      <c r="W5458" s="3" t="str">
        <f>IFERROR(VLOOKUP(B5458,Returns!$B$2:$C$801,2),"No")</f>
        <v>Yes</v>
      </c>
    </row>
    <row r="5459" spans="1:23" hidden="1" x14ac:dyDescent="0.2">
      <c r="A5459" s="1">
        <v>5458</v>
      </c>
      <c r="B5459" t="s">
        <v>6127</v>
      </c>
      <c r="C5459" s="2">
        <v>43828</v>
      </c>
      <c r="D5459" s="2">
        <v>43832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s="3" t="str" cm="1">
        <f t="array" ref="V5459">_xlfn.IFS(Orders!M5459=People!$B$2,People!$A$2,Orders!M5459=People!$B$3,People!$A$3,Orders!M5459=People!$B$4,People!$A$3,Orders!M5459=People!$B$5,People!$A$5)</f>
        <v>Anna Andreadi</v>
      </c>
      <c r="W5459" s="3" t="str">
        <f>IFERROR(VLOOKUP(B5459,Returns!$B$2:$C$801,2),"No")</f>
        <v>Yes</v>
      </c>
    </row>
    <row r="5460" spans="1:23" hidden="1" x14ac:dyDescent="0.2">
      <c r="A5460" s="1">
        <v>5459</v>
      </c>
      <c r="B5460" t="s">
        <v>8780</v>
      </c>
      <c r="C5460" s="2">
        <v>43712</v>
      </c>
      <c r="D5460" s="2">
        <v>43714</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s="3" t="str" cm="1">
        <f t="array" ref="V5460">_xlfn.IFS(Orders!M5460=People!$B$2,People!$A$2,Orders!M5460=People!$B$3,People!$A$3,Orders!M5460=People!$B$4,People!$A$3,Orders!M5460=People!$B$5,People!$A$5)</f>
        <v>Anna Andreadi</v>
      </c>
      <c r="W5460" s="3" t="str">
        <f>IFERROR(VLOOKUP(B5460,Returns!$B$2:$C$801,2),"No")</f>
        <v>Yes</v>
      </c>
    </row>
    <row r="5461" spans="1:23" hidden="1" x14ac:dyDescent="0.2">
      <c r="A5461" s="1">
        <v>5460</v>
      </c>
      <c r="B5461" t="s">
        <v>8780</v>
      </c>
      <c r="C5461" s="2">
        <v>43712</v>
      </c>
      <c r="D5461" s="2">
        <v>43714</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s="3" t="str" cm="1">
        <f t="array" ref="V5461">_xlfn.IFS(Orders!M5461=People!$B$2,People!$A$2,Orders!M5461=People!$B$3,People!$A$3,Orders!M5461=People!$B$4,People!$A$3,Orders!M5461=People!$B$5,People!$A$5)</f>
        <v>Anna Andreadi</v>
      </c>
      <c r="W5461" s="3" t="str">
        <f>IFERROR(VLOOKUP(B5461,Returns!$B$2:$C$801,2),"No")</f>
        <v>Yes</v>
      </c>
    </row>
    <row r="5462" spans="1:23" hidden="1" x14ac:dyDescent="0.2">
      <c r="A5462" s="1">
        <v>5461</v>
      </c>
      <c r="B5462" t="s">
        <v>8781</v>
      </c>
      <c r="C5462" s="2">
        <v>42450</v>
      </c>
      <c r="D5462" s="2">
        <v>42454</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s="3" t="str" cm="1">
        <f t="array" ref="V5462">_xlfn.IFS(Orders!M5462=People!$B$2,People!$A$2,Orders!M5462=People!$B$3,People!$A$3,Orders!M5462=People!$B$4,People!$A$3,Orders!M5462=People!$B$5,People!$A$5)</f>
        <v>Cassandra Brandow</v>
      </c>
      <c r="W5462" s="3" t="str">
        <f>IFERROR(VLOOKUP(B5462,Returns!$B$2:$C$801,2),"No")</f>
        <v>Yes</v>
      </c>
    </row>
    <row r="5463" spans="1:23" hidden="1" x14ac:dyDescent="0.2">
      <c r="A5463" s="1">
        <v>5462</v>
      </c>
      <c r="B5463" t="s">
        <v>6095</v>
      </c>
      <c r="C5463" s="2">
        <v>43736</v>
      </c>
      <c r="D5463" s="2">
        <v>43742</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s="3" t="str" cm="1">
        <f t="array" ref="V5463">_xlfn.IFS(Orders!M5463=People!$B$2,People!$A$2,Orders!M5463=People!$B$3,People!$A$3,Orders!M5463=People!$B$4,People!$A$3,Orders!M5463=People!$B$5,People!$A$5)</f>
        <v>Anna Andreadi</v>
      </c>
      <c r="W5463" s="3" t="str">
        <f>IFERROR(VLOOKUP(B5463,Returns!$B$2:$C$801,2),"No")</f>
        <v>Yes</v>
      </c>
    </row>
    <row r="5464" spans="1:23" hidden="1" x14ac:dyDescent="0.2">
      <c r="A5464" s="1">
        <v>5463</v>
      </c>
      <c r="B5464" t="s">
        <v>8782</v>
      </c>
      <c r="C5464" s="2">
        <v>42388</v>
      </c>
      <c r="D5464" s="2">
        <v>42389</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s="3" t="str" cm="1">
        <f t="array" ref="V5464">_xlfn.IFS(Orders!M5464=People!$B$2,People!$A$2,Orders!M5464=People!$B$3,People!$A$3,Orders!M5464=People!$B$4,People!$A$3,Orders!M5464=People!$B$5,People!$A$5)</f>
        <v>Anna Andreadi</v>
      </c>
      <c r="W5464" s="3" t="str">
        <f>IFERROR(VLOOKUP(B5464,Returns!$B$2:$C$801,2),"No")</f>
        <v>Yes</v>
      </c>
    </row>
    <row r="5465" spans="1:23" hidden="1" x14ac:dyDescent="0.2">
      <c r="A5465" s="1">
        <v>5464</v>
      </c>
      <c r="B5465" t="s">
        <v>8782</v>
      </c>
      <c r="C5465" s="2">
        <v>42388</v>
      </c>
      <c r="D5465" s="2">
        <v>42389</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s="3" t="str" cm="1">
        <f t="array" ref="V5465">_xlfn.IFS(Orders!M5465=People!$B$2,People!$A$2,Orders!M5465=People!$B$3,People!$A$3,Orders!M5465=People!$B$4,People!$A$3,Orders!M5465=People!$B$5,People!$A$5)</f>
        <v>Anna Andreadi</v>
      </c>
      <c r="W5465" s="3" t="str">
        <f>IFERROR(VLOOKUP(B5465,Returns!$B$2:$C$801,2),"No")</f>
        <v>Yes</v>
      </c>
    </row>
    <row r="5466" spans="1:23" hidden="1" x14ac:dyDescent="0.2">
      <c r="A5466" s="1">
        <v>5465</v>
      </c>
      <c r="B5466" t="s">
        <v>8782</v>
      </c>
      <c r="C5466" s="2">
        <v>42388</v>
      </c>
      <c r="D5466" s="2">
        <v>42389</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s="3" t="str" cm="1">
        <f t="array" ref="V5466">_xlfn.IFS(Orders!M5466=People!$B$2,People!$A$2,Orders!M5466=People!$B$3,People!$A$3,Orders!M5466=People!$B$4,People!$A$3,Orders!M5466=People!$B$5,People!$A$5)</f>
        <v>Anna Andreadi</v>
      </c>
      <c r="W5466" s="3" t="str">
        <f>IFERROR(VLOOKUP(B5466,Returns!$B$2:$C$801,2),"No")</f>
        <v>Yes</v>
      </c>
    </row>
    <row r="5467" spans="1:23" hidden="1" x14ac:dyDescent="0.2">
      <c r="A5467" s="1">
        <v>5466</v>
      </c>
      <c r="B5467" t="s">
        <v>8782</v>
      </c>
      <c r="C5467" s="2">
        <v>42388</v>
      </c>
      <c r="D5467" s="2">
        <v>42389</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s="3" t="str" cm="1">
        <f t="array" ref="V5467">_xlfn.IFS(Orders!M5467=People!$B$2,People!$A$2,Orders!M5467=People!$B$3,People!$A$3,Orders!M5467=People!$B$4,People!$A$3,Orders!M5467=People!$B$5,People!$A$5)</f>
        <v>Anna Andreadi</v>
      </c>
      <c r="W5467" s="3" t="str">
        <f>IFERROR(VLOOKUP(B5467,Returns!$B$2:$C$801,2),"No")</f>
        <v>Yes</v>
      </c>
    </row>
    <row r="5468" spans="1:23" x14ac:dyDescent="0.2">
      <c r="A5468" s="1">
        <v>5467</v>
      </c>
      <c r="B5468" t="s">
        <v>8783</v>
      </c>
      <c r="C5468" s="2">
        <v>42414</v>
      </c>
      <c r="D5468" s="2">
        <v>42419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s="3" t="str" cm="1">
        <f t="array" ref="V5468">_xlfn.IFS(Orders!M5468=People!$B$2,People!$A$2,Orders!M5468=People!$B$3,People!$A$3,Orders!M5468=People!$B$4,People!$A$3,Orders!M5468=People!$B$5,People!$A$5)</f>
        <v>Chuck Magee</v>
      </c>
      <c r="W5468" s="3" t="str">
        <f>IFERROR(VLOOKUP(B5468,Returns!$B$2:$C$801,2),"No")</f>
        <v>Yes</v>
      </c>
    </row>
    <row r="5469" spans="1:23" hidden="1" x14ac:dyDescent="0.2">
      <c r="A5469" s="1">
        <v>5468</v>
      </c>
      <c r="B5469" t="s">
        <v>8784</v>
      </c>
      <c r="C5469" s="2">
        <v>43260</v>
      </c>
      <c r="D5469" s="2">
        <v>43265</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s="3" t="str" cm="1">
        <f t="array" ref="V5469">_xlfn.IFS(Orders!M5469=People!$B$2,People!$A$2,Orders!M5469=People!$B$3,People!$A$3,Orders!M5469=People!$B$4,People!$A$3,Orders!M5469=People!$B$5,People!$A$5)</f>
        <v>Anna Andreadi</v>
      </c>
      <c r="W5469" s="3" t="str">
        <f>IFERROR(VLOOKUP(B5469,Returns!$B$2:$C$801,2),"No")</f>
        <v>Yes</v>
      </c>
    </row>
    <row r="5470" spans="1:23" hidden="1" x14ac:dyDescent="0.2">
      <c r="A5470" s="1">
        <v>5469</v>
      </c>
      <c r="B5470" t="s">
        <v>8785</v>
      </c>
      <c r="C5470" s="2">
        <v>42639</v>
      </c>
      <c r="D5470" s="2">
        <v>42640</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s="3" t="str" cm="1">
        <f t="array" ref="V5470">_xlfn.IFS(Orders!M5470=People!$B$2,People!$A$2,Orders!M5470=People!$B$3,People!$A$3,Orders!M5470=People!$B$4,People!$A$3,Orders!M5470=People!$B$5,People!$A$5)</f>
        <v>Anna Andreadi</v>
      </c>
      <c r="W5470" s="3" t="str">
        <f>IFERROR(VLOOKUP(B5470,Returns!$B$2:$C$801,2),"No")</f>
        <v>Yes</v>
      </c>
    </row>
    <row r="5471" spans="1:23" hidden="1" x14ac:dyDescent="0.2">
      <c r="A5471" s="1">
        <v>5470</v>
      </c>
      <c r="B5471" t="s">
        <v>8785</v>
      </c>
      <c r="C5471" s="2">
        <v>42639</v>
      </c>
      <c r="D5471" s="2">
        <v>42640</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s="3" t="str" cm="1">
        <f t="array" ref="V5471">_xlfn.IFS(Orders!M5471=People!$B$2,People!$A$2,Orders!M5471=People!$B$3,People!$A$3,Orders!M5471=People!$B$4,People!$A$3,Orders!M5471=People!$B$5,People!$A$5)</f>
        <v>Anna Andreadi</v>
      </c>
      <c r="W5471" s="3" t="str">
        <f>IFERROR(VLOOKUP(B5471,Returns!$B$2:$C$801,2),"No")</f>
        <v>Yes</v>
      </c>
    </row>
    <row r="5472" spans="1:23" x14ac:dyDescent="0.2">
      <c r="A5472" s="1">
        <v>5471</v>
      </c>
      <c r="B5472" t="s">
        <v>8786</v>
      </c>
      <c r="C5472" s="2">
        <v>43250</v>
      </c>
      <c r="D5472" s="2">
        <v>43255</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s="3" t="str" cm="1">
        <f t="array" ref="V5472">_xlfn.IFS(Orders!M5472=People!$B$2,People!$A$2,Orders!M5472=People!$B$3,People!$A$3,Orders!M5472=People!$B$4,People!$A$3,Orders!M5472=People!$B$5,People!$A$5)</f>
        <v>Chuck Magee</v>
      </c>
      <c r="W5472" s="3" t="str">
        <f>IFERROR(VLOOKUP(B5472,Returns!$B$2:$C$801,2),"No")</f>
        <v>Yes</v>
      </c>
    </row>
    <row r="5473" spans="1:23" hidden="1" x14ac:dyDescent="0.2">
      <c r="A5473" s="1">
        <v>5472</v>
      </c>
      <c r="B5473" t="s">
        <v>8787</v>
      </c>
      <c r="C5473" s="2">
        <v>43818</v>
      </c>
      <c r="D5473" s="2">
        <v>43822</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s="3" t="str" cm="1">
        <f t="array" ref="V5473">_xlfn.IFS(Orders!M5473=People!$B$2,People!$A$2,Orders!M5473=People!$B$3,People!$A$3,Orders!M5473=People!$B$4,People!$A$3,Orders!M5473=People!$B$5,People!$A$5)</f>
        <v>Anna Andreadi</v>
      </c>
      <c r="W5473" s="3" t="str">
        <f>IFERROR(VLOOKUP(B5473,Returns!$B$2:$C$801,2),"No")</f>
        <v>Yes</v>
      </c>
    </row>
    <row r="5474" spans="1:23" hidden="1" x14ac:dyDescent="0.2">
      <c r="A5474" s="1">
        <v>5473</v>
      </c>
      <c r="B5474" t="s">
        <v>8787</v>
      </c>
      <c r="C5474" s="2">
        <v>43818</v>
      </c>
      <c r="D5474" s="2">
        <v>43822</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s="3" t="str" cm="1">
        <f t="array" ref="V5474">_xlfn.IFS(Orders!M5474=People!$B$2,People!$A$2,Orders!M5474=People!$B$3,People!$A$3,Orders!M5474=People!$B$4,People!$A$3,Orders!M5474=People!$B$5,People!$A$5)</f>
        <v>Anna Andreadi</v>
      </c>
      <c r="W5474" s="3" t="str">
        <f>IFERROR(VLOOKUP(B5474,Returns!$B$2:$C$801,2),"No")</f>
        <v>Yes</v>
      </c>
    </row>
    <row r="5475" spans="1:23" hidden="1" x14ac:dyDescent="0.2">
      <c r="A5475" s="1">
        <v>5474</v>
      </c>
      <c r="B5475" t="s">
        <v>8787</v>
      </c>
      <c r="C5475" s="2">
        <v>43818</v>
      </c>
      <c r="D5475" s="2">
        <v>43822</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s="3" t="str" cm="1">
        <f t="array" ref="V5475">_xlfn.IFS(Orders!M5475=People!$B$2,People!$A$2,Orders!M5475=People!$B$3,People!$A$3,Orders!M5475=People!$B$4,People!$A$3,Orders!M5475=People!$B$5,People!$A$5)</f>
        <v>Anna Andreadi</v>
      </c>
      <c r="W5475" s="3" t="str">
        <f>IFERROR(VLOOKUP(B5475,Returns!$B$2:$C$801,2),"No")</f>
        <v>Yes</v>
      </c>
    </row>
    <row r="5476" spans="1:23" x14ac:dyDescent="0.2">
      <c r="A5476" s="1">
        <v>5475</v>
      </c>
      <c r="B5476" t="s">
        <v>8788</v>
      </c>
      <c r="C5476" s="2">
        <v>43825</v>
      </c>
      <c r="D5476" s="2">
        <v>43825</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s="3" t="str" cm="1">
        <f t="array" ref="V5476">_xlfn.IFS(Orders!M5476=People!$B$2,People!$A$2,Orders!M5476=People!$B$3,People!$A$3,Orders!M5476=People!$B$4,People!$A$3,Orders!M5476=People!$B$5,People!$A$5)</f>
        <v>Chuck Magee</v>
      </c>
      <c r="W5476" s="3" t="str">
        <f>IFERROR(VLOOKUP(B5476,Returns!$B$2:$C$801,2),"No")</f>
        <v>Yes</v>
      </c>
    </row>
    <row r="5477" spans="1:23" x14ac:dyDescent="0.2">
      <c r="A5477" s="1">
        <v>5476</v>
      </c>
      <c r="B5477" t="s">
        <v>8789</v>
      </c>
      <c r="C5477" s="2">
        <v>43631</v>
      </c>
      <c r="D5477" s="2">
        <v>43634</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s="3" t="str" cm="1">
        <f t="array" ref="V5477">_xlfn.IFS(Orders!M5477=People!$B$2,People!$A$2,Orders!M5477=People!$B$3,People!$A$3,Orders!M5477=People!$B$4,People!$A$3,Orders!M5477=People!$B$5,People!$A$5)</f>
        <v>Chuck Magee</v>
      </c>
      <c r="W5477" s="3" t="str">
        <f>IFERROR(VLOOKUP(B5477,Returns!$B$2:$C$801,2),"No")</f>
        <v>Yes</v>
      </c>
    </row>
    <row r="5478" spans="1:23" x14ac:dyDescent="0.2">
      <c r="A5478" s="1">
        <v>5477</v>
      </c>
      <c r="B5478" t="s">
        <v>8789</v>
      </c>
      <c r="C5478" s="2">
        <v>43631</v>
      </c>
      <c r="D5478" s="2">
        <v>43634</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s="3" t="str" cm="1">
        <f t="array" ref="V5478">_xlfn.IFS(Orders!M5478=People!$B$2,People!$A$2,Orders!M5478=People!$B$3,People!$A$3,Orders!M5478=People!$B$4,People!$A$3,Orders!M5478=People!$B$5,People!$A$5)</f>
        <v>Chuck Magee</v>
      </c>
      <c r="W5478" s="3" t="str">
        <f>IFERROR(VLOOKUP(B5478,Returns!$B$2:$C$801,2),"No")</f>
        <v>Yes</v>
      </c>
    </row>
    <row r="5479" spans="1:23" x14ac:dyDescent="0.2">
      <c r="A5479" s="1">
        <v>5478</v>
      </c>
      <c r="B5479" t="s">
        <v>8789</v>
      </c>
      <c r="C5479" s="2">
        <v>43631</v>
      </c>
      <c r="D5479" s="2">
        <v>43634</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s="3" t="str" cm="1">
        <f t="array" ref="V5479">_xlfn.IFS(Orders!M5479=People!$B$2,People!$A$2,Orders!M5479=People!$B$3,People!$A$3,Orders!M5479=People!$B$4,People!$A$3,Orders!M5479=People!$B$5,People!$A$5)</f>
        <v>Chuck Magee</v>
      </c>
      <c r="W5479" s="3" t="str">
        <f>IFERROR(VLOOKUP(B5479,Returns!$B$2:$C$801,2),"No")</f>
        <v>Yes</v>
      </c>
    </row>
    <row r="5480" spans="1:23" x14ac:dyDescent="0.2">
      <c r="A5480" s="1">
        <v>5479</v>
      </c>
      <c r="B5480" t="s">
        <v>8790</v>
      </c>
      <c r="C5480" s="2">
        <v>43424</v>
      </c>
      <c r="D5480" s="2">
        <v>43428</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s="3" t="str" cm="1">
        <f t="array" ref="V5480">_xlfn.IFS(Orders!M5480=People!$B$2,People!$A$2,Orders!M5480=People!$B$3,People!$A$3,Orders!M5480=People!$B$4,People!$A$3,Orders!M5480=People!$B$5,People!$A$5)</f>
        <v>Chuck Magee</v>
      </c>
      <c r="W5480" s="3" t="str">
        <f>IFERROR(VLOOKUP(B5480,Returns!$B$2:$C$801,2),"No")</f>
        <v>Yes</v>
      </c>
    </row>
    <row r="5481" spans="1:23" hidden="1" x14ac:dyDescent="0.2">
      <c r="A5481" s="1">
        <v>5480</v>
      </c>
      <c r="B5481" t="s">
        <v>8791</v>
      </c>
      <c r="C5481" s="2">
        <v>42460</v>
      </c>
      <c r="D5481" s="2">
        <v>42464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s="3" t="str" cm="1">
        <f t="array" ref="V5481">_xlfn.IFS(Orders!M5481=People!$B$2,People!$A$2,Orders!M5481=People!$B$3,People!$A$3,Orders!M5481=People!$B$4,People!$A$3,Orders!M5481=People!$B$5,People!$A$5)</f>
        <v>Cassandra Brandow</v>
      </c>
      <c r="W5481" s="3" t="str">
        <f>IFERROR(VLOOKUP(B5481,Returns!$B$2:$C$801,2),"No")</f>
        <v>Yes</v>
      </c>
    </row>
    <row r="5482" spans="1:23" hidden="1" x14ac:dyDescent="0.2">
      <c r="A5482" s="1">
        <v>5481</v>
      </c>
      <c r="B5482" t="s">
        <v>8792</v>
      </c>
      <c r="C5482" s="2">
        <v>43746</v>
      </c>
      <c r="D5482" s="2">
        <v>43752</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s="3" t="str" cm="1">
        <f t="array" ref="V5482">_xlfn.IFS(Orders!M5482=People!$B$2,People!$A$2,Orders!M5482=People!$B$3,People!$A$3,Orders!M5482=People!$B$4,People!$A$3,Orders!M5482=People!$B$5,People!$A$5)</f>
        <v>Anna Andreadi</v>
      </c>
      <c r="W5482" s="3" t="str">
        <f>IFERROR(VLOOKUP(B5482,Returns!$B$2:$C$801,2),"No")</f>
        <v>Yes</v>
      </c>
    </row>
    <row r="5483" spans="1:23" hidden="1" x14ac:dyDescent="0.2">
      <c r="A5483" s="1">
        <v>5482</v>
      </c>
      <c r="B5483" t="s">
        <v>8792</v>
      </c>
      <c r="C5483" s="2">
        <v>43746</v>
      </c>
      <c r="D5483" s="2">
        <v>43752</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s="3" t="str" cm="1">
        <f t="array" ref="V5483">_xlfn.IFS(Orders!M5483=People!$B$2,People!$A$2,Orders!M5483=People!$B$3,People!$A$3,Orders!M5483=People!$B$4,People!$A$3,Orders!M5483=People!$B$5,People!$A$5)</f>
        <v>Anna Andreadi</v>
      </c>
      <c r="W5483" s="3" t="str">
        <f>IFERROR(VLOOKUP(B5483,Returns!$B$2:$C$801,2),"No")</f>
        <v>Yes</v>
      </c>
    </row>
    <row r="5484" spans="1:23" hidden="1" x14ac:dyDescent="0.2">
      <c r="A5484" s="1">
        <v>5483</v>
      </c>
      <c r="B5484" t="s">
        <v>8792</v>
      </c>
      <c r="C5484" s="2">
        <v>43746</v>
      </c>
      <c r="D5484" s="2">
        <v>43752</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s="3" t="str" cm="1">
        <f t="array" ref="V5484">_xlfn.IFS(Orders!M5484=People!$B$2,People!$A$2,Orders!M5484=People!$B$3,People!$A$3,Orders!M5484=People!$B$4,People!$A$3,Orders!M5484=People!$B$5,People!$A$5)</f>
        <v>Anna Andreadi</v>
      </c>
      <c r="W5484" s="3" t="str">
        <f>IFERROR(VLOOKUP(B5484,Returns!$B$2:$C$801,2),"No")</f>
        <v>Yes</v>
      </c>
    </row>
    <row r="5485" spans="1:23" hidden="1" x14ac:dyDescent="0.2">
      <c r="A5485" s="1">
        <v>5484</v>
      </c>
      <c r="B5485" t="s">
        <v>8792</v>
      </c>
      <c r="C5485" s="2">
        <v>43746</v>
      </c>
      <c r="D5485" s="2">
        <v>43752</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s="3" t="str" cm="1">
        <f t="array" ref="V5485">_xlfn.IFS(Orders!M5485=People!$B$2,People!$A$2,Orders!M5485=People!$B$3,People!$A$3,Orders!M5485=People!$B$4,People!$A$3,Orders!M5485=People!$B$5,People!$A$5)</f>
        <v>Anna Andreadi</v>
      </c>
      <c r="W5485" s="3" t="str">
        <f>IFERROR(VLOOKUP(B5485,Returns!$B$2:$C$801,2),"No")</f>
        <v>Yes</v>
      </c>
    </row>
    <row r="5486" spans="1:23" hidden="1" x14ac:dyDescent="0.2">
      <c r="A5486" s="1">
        <v>5485</v>
      </c>
      <c r="B5486" t="s">
        <v>8793</v>
      </c>
      <c r="C5486" s="2">
        <v>43495</v>
      </c>
      <c r="D5486" s="2">
        <v>43500</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s="3" t="str" cm="1">
        <f t="array" ref="V5486">_xlfn.IFS(Orders!M5486=People!$B$2,People!$A$2,Orders!M5486=People!$B$3,People!$A$3,Orders!M5486=People!$B$4,People!$A$3,Orders!M5486=People!$B$5,People!$A$5)</f>
        <v>Cassandra Brandow</v>
      </c>
      <c r="W5486" s="3" t="str">
        <f>IFERROR(VLOOKUP(B5486,Returns!$B$2:$C$801,2),"No")</f>
        <v>Yes</v>
      </c>
    </row>
    <row r="5487" spans="1:23" hidden="1" x14ac:dyDescent="0.2">
      <c r="A5487" s="1">
        <v>5486</v>
      </c>
      <c r="B5487" t="s">
        <v>8794</v>
      </c>
      <c r="C5487" s="2">
        <v>42716</v>
      </c>
      <c r="D5487" s="2">
        <v>42721</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s="3" t="str" cm="1">
        <f t="array" ref="V5487">_xlfn.IFS(Orders!M5487=People!$B$2,People!$A$2,Orders!M5487=People!$B$3,People!$A$3,Orders!M5487=People!$B$4,People!$A$3,Orders!M5487=People!$B$5,People!$A$5)</f>
        <v>Cassandra Brandow</v>
      </c>
      <c r="W5487" s="3" t="str">
        <f>IFERROR(VLOOKUP(B5487,Returns!$B$2:$C$801,2),"No")</f>
        <v>Yes</v>
      </c>
    </row>
    <row r="5488" spans="1:23" x14ac:dyDescent="0.2">
      <c r="A5488" s="1">
        <v>5487</v>
      </c>
      <c r="B5488" t="s">
        <v>8795</v>
      </c>
      <c r="C5488" s="2">
        <v>43032</v>
      </c>
      <c r="D5488" s="2">
        <v>43037</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s="3" t="str" cm="1">
        <f t="array" ref="V5488">_xlfn.IFS(Orders!M5488=People!$B$2,People!$A$2,Orders!M5488=People!$B$3,People!$A$3,Orders!M5488=People!$B$4,People!$A$3,Orders!M5488=People!$B$5,People!$A$5)</f>
        <v>Chuck Magee</v>
      </c>
      <c r="W5488" s="3" t="str">
        <f>IFERROR(VLOOKUP(B5488,Returns!$B$2:$C$801,2),"No")</f>
        <v>Yes</v>
      </c>
    </row>
    <row r="5489" spans="1:23" hidden="1" x14ac:dyDescent="0.2">
      <c r="A5489" s="1">
        <v>5488</v>
      </c>
      <c r="B5489" t="s">
        <v>8796</v>
      </c>
      <c r="C5489" s="2">
        <v>43556</v>
      </c>
      <c r="D5489" s="2">
        <v>43559</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s="3" t="str" cm="1">
        <f t="array" ref="V5489">_xlfn.IFS(Orders!M5489=People!$B$2,People!$A$2,Orders!M5489=People!$B$3,People!$A$3,Orders!M5489=People!$B$4,People!$A$3,Orders!M5489=People!$B$5,People!$A$5)</f>
        <v>Cassandra Brandow</v>
      </c>
      <c r="W5489" s="3" t="str">
        <f>IFERROR(VLOOKUP(B5489,Returns!$B$2:$C$801,2),"No")</f>
        <v>Yes</v>
      </c>
    </row>
    <row r="5490" spans="1:23" hidden="1" x14ac:dyDescent="0.2">
      <c r="A5490" s="1">
        <v>5489</v>
      </c>
      <c r="B5490" t="s">
        <v>8796</v>
      </c>
      <c r="C5490" s="2">
        <v>43556</v>
      </c>
      <c r="D5490" s="2">
        <v>43559</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s="3" t="str" cm="1">
        <f t="array" ref="V5490">_xlfn.IFS(Orders!M5490=People!$B$2,People!$A$2,Orders!M5490=People!$B$3,People!$A$3,Orders!M5490=People!$B$4,People!$A$3,Orders!M5490=People!$B$5,People!$A$5)</f>
        <v>Cassandra Brandow</v>
      </c>
      <c r="W5490" s="3" t="str">
        <f>IFERROR(VLOOKUP(B5490,Returns!$B$2:$C$801,2),"No")</f>
        <v>Yes</v>
      </c>
    </row>
    <row r="5491" spans="1:23" hidden="1" x14ac:dyDescent="0.2">
      <c r="A5491" s="1">
        <v>5490</v>
      </c>
      <c r="B5491" t="s">
        <v>8796</v>
      </c>
      <c r="C5491" s="2">
        <v>43556</v>
      </c>
      <c r="D5491" s="2">
        <v>43559</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s="3" t="str" cm="1">
        <f t="array" ref="V5491">_xlfn.IFS(Orders!M5491=People!$B$2,People!$A$2,Orders!M5491=People!$B$3,People!$A$3,Orders!M5491=People!$B$4,People!$A$3,Orders!M5491=People!$B$5,People!$A$5)</f>
        <v>Cassandra Brandow</v>
      </c>
      <c r="W5491" s="3" t="str">
        <f>IFERROR(VLOOKUP(B5491,Returns!$B$2:$C$801,2),"No")</f>
        <v>Yes</v>
      </c>
    </row>
    <row r="5492" spans="1:23" hidden="1" x14ac:dyDescent="0.2">
      <c r="A5492" s="1">
        <v>5491</v>
      </c>
      <c r="B5492" t="s">
        <v>8796</v>
      </c>
      <c r="C5492" s="2">
        <v>43556</v>
      </c>
      <c r="D5492" s="2">
        <v>43559</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s="3" t="str" cm="1">
        <f t="array" ref="V5492">_xlfn.IFS(Orders!M5492=People!$B$2,People!$A$2,Orders!M5492=People!$B$3,People!$A$3,Orders!M5492=People!$B$4,People!$A$3,Orders!M5492=People!$B$5,People!$A$5)</f>
        <v>Cassandra Brandow</v>
      </c>
      <c r="W5492" s="3" t="str">
        <f>IFERROR(VLOOKUP(B5492,Returns!$B$2:$C$801,2),"No")</f>
        <v>Yes</v>
      </c>
    </row>
    <row r="5493" spans="1:23" x14ac:dyDescent="0.2">
      <c r="A5493" s="1">
        <v>5492</v>
      </c>
      <c r="B5493" t="s">
        <v>8797</v>
      </c>
      <c r="C5493" s="2">
        <v>43491</v>
      </c>
      <c r="D5493" s="2">
        <v>43492</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s="3" t="str" cm="1">
        <f t="array" ref="V5493">_xlfn.IFS(Orders!M5493=People!$B$2,People!$A$2,Orders!M5493=People!$B$3,People!$A$3,Orders!M5493=People!$B$4,People!$A$3,Orders!M5493=People!$B$5,People!$A$5)</f>
        <v>Chuck Magee</v>
      </c>
      <c r="W5493" s="3" t="str">
        <f>IFERROR(VLOOKUP(B5493,Returns!$B$2:$C$801,2),"No")</f>
        <v>Yes</v>
      </c>
    </row>
    <row r="5494" spans="1:23" hidden="1" x14ac:dyDescent="0.2">
      <c r="A5494" s="1">
        <v>5493</v>
      </c>
      <c r="B5494" t="s">
        <v>8798</v>
      </c>
      <c r="C5494" s="2">
        <v>42702</v>
      </c>
      <c r="D5494" s="2">
        <v>42702</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s="3" t="str" cm="1">
        <f t="array" ref="V5494">_xlfn.IFS(Orders!M5494=People!$B$2,People!$A$2,Orders!M5494=People!$B$3,People!$A$3,Orders!M5494=People!$B$4,People!$A$3,Orders!M5494=People!$B$5,People!$A$5)</f>
        <v>Anna Andreadi</v>
      </c>
      <c r="W5494" s="3" t="str">
        <f>IFERROR(VLOOKUP(B5494,Returns!$B$2:$C$801,2),"No")</f>
        <v>Yes</v>
      </c>
    </row>
    <row r="5495" spans="1:23" hidden="1" x14ac:dyDescent="0.2">
      <c r="A5495" s="1">
        <v>5494</v>
      </c>
      <c r="B5495" t="s">
        <v>8798</v>
      </c>
      <c r="C5495" s="2">
        <v>42702</v>
      </c>
      <c r="D5495" s="2">
        <v>42702</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s="3" t="str" cm="1">
        <f t="array" ref="V5495">_xlfn.IFS(Orders!M5495=People!$B$2,People!$A$2,Orders!M5495=People!$B$3,People!$A$3,Orders!M5495=People!$B$4,People!$A$3,Orders!M5495=People!$B$5,People!$A$5)</f>
        <v>Anna Andreadi</v>
      </c>
      <c r="W5495" s="3" t="str">
        <f>IFERROR(VLOOKUP(B5495,Returns!$B$2:$C$801,2),"No")</f>
        <v>Yes</v>
      </c>
    </row>
    <row r="5496" spans="1:23" hidden="1" x14ac:dyDescent="0.2">
      <c r="A5496" s="1">
        <v>5495</v>
      </c>
      <c r="B5496" t="s">
        <v>8798</v>
      </c>
      <c r="C5496" s="2">
        <v>42702</v>
      </c>
      <c r="D5496" s="2">
        <v>42702</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s="3" t="str" cm="1">
        <f t="array" ref="V5496">_xlfn.IFS(Orders!M5496=People!$B$2,People!$A$2,Orders!M5496=People!$B$3,People!$A$3,Orders!M5496=People!$B$4,People!$A$3,Orders!M5496=People!$B$5,People!$A$5)</f>
        <v>Anna Andreadi</v>
      </c>
      <c r="W5496" s="3" t="str">
        <f>IFERROR(VLOOKUP(B5496,Returns!$B$2:$C$801,2),"No")</f>
        <v>Yes</v>
      </c>
    </row>
    <row r="5497" spans="1:23" x14ac:dyDescent="0.2">
      <c r="A5497" s="1">
        <v>5496</v>
      </c>
      <c r="B5497" t="s">
        <v>8799</v>
      </c>
      <c r="C5497" s="2">
        <v>42982</v>
      </c>
      <c r="D5497" s="2">
        <v>42986</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s="3" t="str" cm="1">
        <f t="array" ref="V5497">_xlfn.IFS(Orders!M5497=People!$B$2,People!$A$2,Orders!M5497=People!$B$3,People!$A$3,Orders!M5497=People!$B$4,People!$A$3,Orders!M5497=People!$B$5,People!$A$5)</f>
        <v>Chuck Magee</v>
      </c>
      <c r="W5497" s="3" t="str">
        <f>IFERROR(VLOOKUP(B5497,Returns!$B$2:$C$801,2),"No")</f>
        <v>Yes</v>
      </c>
    </row>
    <row r="5498" spans="1:23" x14ac:dyDescent="0.2">
      <c r="A5498" s="1">
        <v>5497</v>
      </c>
      <c r="B5498" t="s">
        <v>8800</v>
      </c>
      <c r="C5498" s="2">
        <v>43628</v>
      </c>
      <c r="D5498" s="2">
        <v>43632</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s="3" t="str" cm="1">
        <f t="array" ref="V5498">_xlfn.IFS(Orders!M5498=People!$B$2,People!$A$2,Orders!M5498=People!$B$3,People!$A$3,Orders!M5498=People!$B$4,People!$A$3,Orders!M5498=People!$B$5,People!$A$5)</f>
        <v>Chuck Magee</v>
      </c>
      <c r="W5498" s="3" t="str">
        <f>IFERROR(VLOOKUP(B5498,Returns!$B$2:$C$801,2),"No")</f>
        <v>Yes</v>
      </c>
    </row>
    <row r="5499" spans="1:23" x14ac:dyDescent="0.2">
      <c r="A5499" s="1">
        <v>5498</v>
      </c>
      <c r="B5499" t="s">
        <v>8801</v>
      </c>
      <c r="C5499" s="2">
        <v>43661</v>
      </c>
      <c r="D5499" s="2">
        <v>43664</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s="3" t="str" cm="1">
        <f t="array" ref="V5499">_xlfn.IFS(Orders!M5499=People!$B$2,People!$A$2,Orders!M5499=People!$B$3,People!$A$3,Orders!M5499=People!$B$4,People!$A$3,Orders!M5499=People!$B$5,People!$A$5)</f>
        <v>Chuck Magee</v>
      </c>
      <c r="W5499" s="3" t="str">
        <f>IFERROR(VLOOKUP(B5499,Returns!$B$2:$C$801,2),"No")</f>
        <v>Yes</v>
      </c>
    </row>
    <row r="5500" spans="1:23" x14ac:dyDescent="0.2">
      <c r="A5500" s="1">
        <v>5499</v>
      </c>
      <c r="B5500" t="s">
        <v>8801</v>
      </c>
      <c r="C5500" s="2">
        <v>43661</v>
      </c>
      <c r="D5500" s="2">
        <v>43664</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s="3" t="str" cm="1">
        <f t="array" ref="V5500">_xlfn.IFS(Orders!M5500=People!$B$2,People!$A$2,Orders!M5500=People!$B$3,People!$A$3,Orders!M5500=People!$B$4,People!$A$3,Orders!M5500=People!$B$5,People!$A$5)</f>
        <v>Chuck Magee</v>
      </c>
      <c r="W5500" s="3" t="str">
        <f>IFERROR(VLOOKUP(B5500,Returns!$B$2:$C$801,2),"No")</f>
        <v>Yes</v>
      </c>
    </row>
    <row r="5501" spans="1:23" x14ac:dyDescent="0.2">
      <c r="A5501" s="1">
        <v>5500</v>
      </c>
      <c r="B5501" t="s">
        <v>8801</v>
      </c>
      <c r="C5501" s="2">
        <v>43661</v>
      </c>
      <c r="D5501" s="2">
        <v>43664</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s="3" t="str" cm="1">
        <f t="array" ref="V5501">_xlfn.IFS(Orders!M5501=People!$B$2,People!$A$2,Orders!M5501=People!$B$3,People!$A$3,Orders!M5501=People!$B$4,People!$A$3,Orders!M5501=People!$B$5,People!$A$5)</f>
        <v>Chuck Magee</v>
      </c>
      <c r="W5501" s="3" t="str">
        <f>IFERROR(VLOOKUP(B5501,Returns!$B$2:$C$801,2),"No")</f>
        <v>Yes</v>
      </c>
    </row>
    <row r="5502" spans="1:23" x14ac:dyDescent="0.2">
      <c r="A5502" s="1">
        <v>5501</v>
      </c>
      <c r="B5502" t="s">
        <v>8801</v>
      </c>
      <c r="C5502" s="2">
        <v>43661</v>
      </c>
      <c r="D5502" s="2">
        <v>43664</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s="3" t="str" cm="1">
        <f t="array" ref="V5502">_xlfn.IFS(Orders!M5502=People!$B$2,People!$A$2,Orders!M5502=People!$B$3,People!$A$3,Orders!M5502=People!$B$4,People!$A$3,Orders!M5502=People!$B$5,People!$A$5)</f>
        <v>Chuck Magee</v>
      </c>
      <c r="W5502" s="3" t="str">
        <f>IFERROR(VLOOKUP(B5502,Returns!$B$2:$C$801,2),"No")</f>
        <v>Yes</v>
      </c>
    </row>
    <row r="5503" spans="1:23" x14ac:dyDescent="0.2">
      <c r="A5503" s="1">
        <v>5502</v>
      </c>
      <c r="B5503" t="s">
        <v>8801</v>
      </c>
      <c r="C5503" s="2">
        <v>43661</v>
      </c>
      <c r="D5503" s="2">
        <v>43664</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s="3" t="str" cm="1">
        <f t="array" ref="V5503">_xlfn.IFS(Orders!M5503=People!$B$2,People!$A$2,Orders!M5503=People!$B$3,People!$A$3,Orders!M5503=People!$B$4,People!$A$3,Orders!M5503=People!$B$5,People!$A$5)</f>
        <v>Chuck Magee</v>
      </c>
      <c r="W5503" s="3" t="str">
        <f>IFERROR(VLOOKUP(B5503,Returns!$B$2:$C$801,2),"No")</f>
        <v>Yes</v>
      </c>
    </row>
    <row r="5504" spans="1:23" x14ac:dyDescent="0.2">
      <c r="A5504" s="1">
        <v>5503</v>
      </c>
      <c r="B5504" t="s">
        <v>8802</v>
      </c>
      <c r="C5504" s="2">
        <v>43771</v>
      </c>
      <c r="D5504" s="2">
        <v>43775</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s="3" t="str" cm="1">
        <f t="array" ref="V5504">_xlfn.IFS(Orders!M5504=People!$B$2,People!$A$2,Orders!M5504=People!$B$3,People!$A$3,Orders!M5504=People!$B$4,People!$A$3,Orders!M5504=People!$B$5,People!$A$5)</f>
        <v>Chuck Magee</v>
      </c>
      <c r="W5504" s="3" t="str">
        <f>IFERROR(VLOOKUP(B5504,Returns!$B$2:$C$801,2),"No")</f>
        <v>Yes</v>
      </c>
    </row>
    <row r="5505" spans="1:23" x14ac:dyDescent="0.2">
      <c r="A5505" s="1">
        <v>5504</v>
      </c>
      <c r="B5505" t="s">
        <v>8802</v>
      </c>
      <c r="C5505" s="2">
        <v>43771</v>
      </c>
      <c r="D5505" s="2">
        <v>43775</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s="3" t="str" cm="1">
        <f t="array" ref="V5505">_xlfn.IFS(Orders!M5505=People!$B$2,People!$A$2,Orders!M5505=People!$B$3,People!$A$3,Orders!M5505=People!$B$4,People!$A$3,Orders!M5505=People!$B$5,People!$A$5)</f>
        <v>Chuck Magee</v>
      </c>
      <c r="W5505" s="3" t="str">
        <f>IFERROR(VLOOKUP(B5505,Returns!$B$2:$C$801,2),"No")</f>
        <v>Yes</v>
      </c>
    </row>
    <row r="5506" spans="1:23" x14ac:dyDescent="0.2">
      <c r="A5506" s="1">
        <v>5505</v>
      </c>
      <c r="B5506" t="s">
        <v>8802</v>
      </c>
      <c r="C5506" s="2">
        <v>43771</v>
      </c>
      <c r="D5506" s="2">
        <v>43775</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s="3" t="str" cm="1">
        <f t="array" ref="V5506">_xlfn.IFS(Orders!M5506=People!$B$2,People!$A$2,Orders!M5506=People!$B$3,People!$A$3,Orders!M5506=People!$B$4,People!$A$3,Orders!M5506=People!$B$5,People!$A$5)</f>
        <v>Chuck Magee</v>
      </c>
      <c r="W5506" s="3" t="str">
        <f>IFERROR(VLOOKUP(B5506,Returns!$B$2:$C$801,2),"No")</f>
        <v>Yes</v>
      </c>
    </row>
    <row r="5507" spans="1:23" x14ac:dyDescent="0.2">
      <c r="A5507" s="1">
        <v>5506</v>
      </c>
      <c r="B5507" t="s">
        <v>8802</v>
      </c>
      <c r="C5507" s="2">
        <v>43771</v>
      </c>
      <c r="D5507" s="2">
        <v>43775</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s="3" t="str" cm="1">
        <f t="array" ref="V5507">_xlfn.IFS(Orders!M5507=People!$B$2,People!$A$2,Orders!M5507=People!$B$3,People!$A$3,Orders!M5507=People!$B$4,People!$A$3,Orders!M5507=People!$B$5,People!$A$5)</f>
        <v>Chuck Magee</v>
      </c>
      <c r="W5507" s="3" t="str">
        <f>IFERROR(VLOOKUP(B5507,Returns!$B$2:$C$801,2),"No")</f>
        <v>Yes</v>
      </c>
    </row>
    <row r="5508" spans="1:23" hidden="1" x14ac:dyDescent="0.2">
      <c r="A5508" s="1">
        <v>5507</v>
      </c>
      <c r="B5508" t="s">
        <v>8803</v>
      </c>
      <c r="C5508" s="2">
        <v>43381</v>
      </c>
      <c r="D5508" s="2">
        <v>43381</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s="3" t="str" cm="1">
        <f t="array" ref="V5508">_xlfn.IFS(Orders!M5508=People!$B$2,People!$A$2,Orders!M5508=People!$B$3,People!$A$3,Orders!M5508=People!$B$4,People!$A$3,Orders!M5508=People!$B$5,People!$A$5)</f>
        <v>Anna Andreadi</v>
      </c>
      <c r="W5508" s="3" t="str">
        <f>IFERROR(VLOOKUP(B5508,Returns!$B$2:$C$801,2),"No")</f>
        <v>Yes</v>
      </c>
    </row>
    <row r="5509" spans="1:23" hidden="1" x14ac:dyDescent="0.2">
      <c r="A5509" s="1">
        <v>5508</v>
      </c>
      <c r="B5509" t="s">
        <v>8804</v>
      </c>
      <c r="C5509" s="2">
        <v>43198</v>
      </c>
      <c r="D5509" s="2">
        <v>43204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s="3" t="str" cm="1">
        <f t="array" ref="V5509">_xlfn.IFS(Orders!M5509=People!$B$2,People!$A$2,Orders!M5509=People!$B$3,People!$A$3,Orders!M5509=People!$B$4,People!$A$3,Orders!M5509=People!$B$5,People!$A$5)</f>
        <v>Cassandra Brandow</v>
      </c>
      <c r="W5509" s="3" t="str">
        <f>IFERROR(VLOOKUP(B5509,Returns!$B$2:$C$801,2),"No")</f>
        <v>Yes</v>
      </c>
    </row>
    <row r="5510" spans="1:23" hidden="1" x14ac:dyDescent="0.2">
      <c r="A5510" s="1">
        <v>5509</v>
      </c>
      <c r="B5510" t="s">
        <v>8805</v>
      </c>
      <c r="C5510" s="2">
        <v>43016</v>
      </c>
      <c r="D5510" s="2">
        <v>43020</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s="3" t="str" cm="1">
        <f t="array" ref="V5510">_xlfn.IFS(Orders!M5510=People!$B$2,People!$A$2,Orders!M5510=People!$B$3,People!$A$3,Orders!M5510=People!$B$4,People!$A$3,Orders!M5510=People!$B$5,People!$A$5)</f>
        <v>Anna Andreadi</v>
      </c>
      <c r="W5510" s="3" t="str">
        <f>IFERROR(VLOOKUP(B5510,Returns!$B$2:$C$801,2),"No")</f>
        <v>Yes</v>
      </c>
    </row>
    <row r="5511" spans="1:23" x14ac:dyDescent="0.2">
      <c r="A5511" s="1">
        <v>5510</v>
      </c>
      <c r="B5511" t="s">
        <v>8806</v>
      </c>
      <c r="C5511" s="2">
        <v>43600</v>
      </c>
      <c r="D5511" s="2">
        <v>43605</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s="3" t="str" cm="1">
        <f t="array" ref="V5511">_xlfn.IFS(Orders!M5511=People!$B$2,People!$A$2,Orders!M5511=People!$B$3,People!$A$3,Orders!M5511=People!$B$4,People!$A$3,Orders!M5511=People!$B$5,People!$A$5)</f>
        <v>Chuck Magee</v>
      </c>
      <c r="W5511" s="3" t="str">
        <f>IFERROR(VLOOKUP(B5511,Returns!$B$2:$C$801,2),"No")</f>
        <v>Yes</v>
      </c>
    </row>
    <row r="5512" spans="1:23" x14ac:dyDescent="0.2">
      <c r="A5512" s="1">
        <v>5511</v>
      </c>
      <c r="B5512" t="s">
        <v>8806</v>
      </c>
      <c r="C5512" s="2">
        <v>43600</v>
      </c>
      <c r="D5512" s="2">
        <v>43605</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s="3" t="str" cm="1">
        <f t="array" ref="V5512">_xlfn.IFS(Orders!M5512=People!$B$2,People!$A$2,Orders!M5512=People!$B$3,People!$A$3,Orders!M5512=People!$B$4,People!$A$3,Orders!M5512=People!$B$5,People!$A$5)</f>
        <v>Chuck Magee</v>
      </c>
      <c r="W5512" s="3" t="str">
        <f>IFERROR(VLOOKUP(B5512,Returns!$B$2:$C$801,2),"No")</f>
        <v>Yes</v>
      </c>
    </row>
    <row r="5513" spans="1:23" hidden="1" x14ac:dyDescent="0.2">
      <c r="A5513" s="1">
        <v>5512</v>
      </c>
      <c r="B5513" t="s">
        <v>8807</v>
      </c>
      <c r="C5513" s="2">
        <v>42424</v>
      </c>
      <c r="D5513" s="2">
        <v>42431</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s="3" t="str" cm="1">
        <f t="array" ref="V5513">_xlfn.IFS(Orders!M5513=People!$B$2,People!$A$2,Orders!M5513=People!$B$3,People!$A$3,Orders!M5513=People!$B$4,People!$A$3,Orders!M5513=People!$B$5,People!$A$5)</f>
        <v>Anna Andreadi</v>
      </c>
      <c r="W5513" s="3" t="str">
        <f>IFERROR(VLOOKUP(B5513,Returns!$B$2:$C$801,2),"No")</f>
        <v>Yes</v>
      </c>
    </row>
    <row r="5514" spans="1:23" hidden="1" x14ac:dyDescent="0.2">
      <c r="A5514" s="1">
        <v>5513</v>
      </c>
      <c r="B5514" t="s">
        <v>8807</v>
      </c>
      <c r="C5514" s="2">
        <v>42424</v>
      </c>
      <c r="D5514" s="2">
        <v>42431</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s="3" t="str" cm="1">
        <f t="array" ref="V5514">_xlfn.IFS(Orders!M5514=People!$B$2,People!$A$2,Orders!M5514=People!$B$3,People!$A$3,Orders!M5514=People!$B$4,People!$A$3,Orders!M5514=People!$B$5,People!$A$5)</f>
        <v>Anna Andreadi</v>
      </c>
      <c r="W5514" s="3" t="str">
        <f>IFERROR(VLOOKUP(B5514,Returns!$B$2:$C$801,2),"No")</f>
        <v>Yes</v>
      </c>
    </row>
    <row r="5515" spans="1:23" x14ac:dyDescent="0.2">
      <c r="A5515" s="1">
        <v>5514</v>
      </c>
      <c r="B5515" t="s">
        <v>8808</v>
      </c>
      <c r="C5515" s="2">
        <v>42885</v>
      </c>
      <c r="D5515" s="2">
        <v>42887</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s="3" t="str" cm="1">
        <f t="array" ref="V5515">_xlfn.IFS(Orders!M5515=People!$B$2,People!$A$2,Orders!M5515=People!$B$3,People!$A$3,Orders!M5515=People!$B$4,People!$A$3,Orders!M5515=People!$B$5,People!$A$5)</f>
        <v>Chuck Magee</v>
      </c>
      <c r="W5515" s="3" t="str">
        <f>IFERROR(VLOOKUP(B5515,Returns!$B$2:$C$801,2),"No")</f>
        <v>Yes</v>
      </c>
    </row>
    <row r="5516" spans="1:23" x14ac:dyDescent="0.2">
      <c r="A5516" s="1">
        <v>5515</v>
      </c>
      <c r="B5516" t="s">
        <v>8808</v>
      </c>
      <c r="C5516" s="2">
        <v>42885</v>
      </c>
      <c r="D5516" s="2">
        <v>42887</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s="3" t="str" cm="1">
        <f t="array" ref="V5516">_xlfn.IFS(Orders!M5516=People!$B$2,People!$A$2,Orders!M5516=People!$B$3,People!$A$3,Orders!M5516=People!$B$4,People!$A$3,Orders!M5516=People!$B$5,People!$A$5)</f>
        <v>Chuck Magee</v>
      </c>
      <c r="W5516" s="3" t="str">
        <f>IFERROR(VLOOKUP(B5516,Returns!$B$2:$C$801,2),"No")</f>
        <v>Yes</v>
      </c>
    </row>
    <row r="5517" spans="1:23" x14ac:dyDescent="0.2">
      <c r="A5517" s="1">
        <v>5516</v>
      </c>
      <c r="B5517" t="s">
        <v>8808</v>
      </c>
      <c r="C5517" s="2">
        <v>42885</v>
      </c>
      <c r="D5517" s="2">
        <v>42887</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s="3" t="str" cm="1">
        <f t="array" ref="V5517">_xlfn.IFS(Orders!M5517=People!$B$2,People!$A$2,Orders!M5517=People!$B$3,People!$A$3,Orders!M5517=People!$B$4,People!$A$3,Orders!M5517=People!$B$5,People!$A$5)</f>
        <v>Chuck Magee</v>
      </c>
      <c r="W5517" s="3" t="str">
        <f>IFERROR(VLOOKUP(B5517,Returns!$B$2:$C$801,2),"No")</f>
        <v>Yes</v>
      </c>
    </row>
    <row r="5518" spans="1:23" hidden="1" x14ac:dyDescent="0.2">
      <c r="A5518" s="1">
        <v>5517</v>
      </c>
      <c r="B5518" t="s">
        <v>8809</v>
      </c>
      <c r="C5518" s="2">
        <v>43422</v>
      </c>
      <c r="D5518" s="2">
        <v>43425</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s="3" t="str" cm="1">
        <f t="array" ref="V5518">_xlfn.IFS(Orders!M5518=People!$B$2,People!$A$2,Orders!M5518=People!$B$3,People!$A$3,Orders!M5518=People!$B$4,People!$A$3,Orders!M5518=People!$B$5,People!$A$5)</f>
        <v>Cassandra Brandow</v>
      </c>
      <c r="W5518" s="3" t="str">
        <f>IFERROR(VLOOKUP(B5518,Returns!$B$2:$C$801,2),"No")</f>
        <v>Yes</v>
      </c>
    </row>
    <row r="5519" spans="1:23" x14ac:dyDescent="0.2">
      <c r="A5519" s="1">
        <v>5518</v>
      </c>
      <c r="B5519" t="s">
        <v>8810</v>
      </c>
      <c r="C5519" s="2">
        <v>43803</v>
      </c>
      <c r="D5519" s="2">
        <v>43808</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s="3" t="str" cm="1">
        <f t="array" ref="V5519">_xlfn.IFS(Orders!M5519=People!$B$2,People!$A$2,Orders!M5519=People!$B$3,People!$A$3,Orders!M5519=People!$B$4,People!$A$3,Orders!M5519=People!$B$5,People!$A$5)</f>
        <v>Chuck Magee</v>
      </c>
      <c r="W5519" s="3" t="str">
        <f>IFERROR(VLOOKUP(B5519,Returns!$B$2:$C$801,2),"No")</f>
        <v>Yes</v>
      </c>
    </row>
    <row r="5520" spans="1:23" x14ac:dyDescent="0.2">
      <c r="A5520" s="1">
        <v>5519</v>
      </c>
      <c r="B5520" t="s">
        <v>8810</v>
      </c>
      <c r="C5520" s="2">
        <v>43803</v>
      </c>
      <c r="D5520" s="2">
        <v>43808</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s="3" t="str" cm="1">
        <f t="array" ref="V5520">_xlfn.IFS(Orders!M5520=People!$B$2,People!$A$2,Orders!M5520=People!$B$3,People!$A$3,Orders!M5520=People!$B$4,People!$A$3,Orders!M5520=People!$B$5,People!$A$5)</f>
        <v>Chuck Magee</v>
      </c>
      <c r="W5520" s="3" t="str">
        <f>IFERROR(VLOOKUP(B5520,Returns!$B$2:$C$801,2),"No")</f>
        <v>Yes</v>
      </c>
    </row>
    <row r="5521" spans="1:23" x14ac:dyDescent="0.2">
      <c r="A5521" s="1">
        <v>5520</v>
      </c>
      <c r="B5521" t="s">
        <v>8810</v>
      </c>
      <c r="C5521" s="2">
        <v>43803</v>
      </c>
      <c r="D5521" s="2">
        <v>43808</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s="3" t="str" cm="1">
        <f t="array" ref="V5521">_xlfn.IFS(Orders!M5521=People!$B$2,People!$A$2,Orders!M5521=People!$B$3,People!$A$3,Orders!M5521=People!$B$4,People!$A$3,Orders!M5521=People!$B$5,People!$A$5)</f>
        <v>Chuck Magee</v>
      </c>
      <c r="W5521" s="3" t="str">
        <f>IFERROR(VLOOKUP(B5521,Returns!$B$2:$C$801,2),"No")</f>
        <v>Yes</v>
      </c>
    </row>
    <row r="5522" spans="1:23" x14ac:dyDescent="0.2">
      <c r="A5522" s="1">
        <v>5521</v>
      </c>
      <c r="B5522" t="s">
        <v>8810</v>
      </c>
      <c r="C5522" s="2">
        <v>43803</v>
      </c>
      <c r="D5522" s="2">
        <v>43808</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s="3" t="str" cm="1">
        <f t="array" ref="V5522">_xlfn.IFS(Orders!M5522=People!$B$2,People!$A$2,Orders!M5522=People!$B$3,People!$A$3,Orders!M5522=People!$B$4,People!$A$3,Orders!M5522=People!$B$5,People!$A$5)</f>
        <v>Chuck Magee</v>
      </c>
      <c r="W5522" s="3" t="str">
        <f>IFERROR(VLOOKUP(B5522,Returns!$B$2:$C$801,2),"No")</f>
        <v>Yes</v>
      </c>
    </row>
    <row r="5523" spans="1:23" x14ac:dyDescent="0.2">
      <c r="A5523" s="1">
        <v>5522</v>
      </c>
      <c r="B5523" t="s">
        <v>8810</v>
      </c>
      <c r="C5523" s="2">
        <v>43803</v>
      </c>
      <c r="D5523" s="2">
        <v>43808</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s="3" t="str" cm="1">
        <f t="array" ref="V5523">_xlfn.IFS(Orders!M5523=People!$B$2,People!$A$2,Orders!M5523=People!$B$3,People!$A$3,Orders!M5523=People!$B$4,People!$A$3,Orders!M5523=People!$B$5,People!$A$5)</f>
        <v>Chuck Magee</v>
      </c>
      <c r="W5523" s="3" t="str">
        <f>IFERROR(VLOOKUP(B5523,Returns!$B$2:$C$801,2),"No")</f>
        <v>Yes</v>
      </c>
    </row>
    <row r="5524" spans="1:23" hidden="1" x14ac:dyDescent="0.2">
      <c r="A5524" s="1">
        <v>5523</v>
      </c>
      <c r="B5524" t="s">
        <v>8811</v>
      </c>
      <c r="C5524" s="2">
        <v>43256</v>
      </c>
      <c r="D5524" s="2">
        <v>43258</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s="3" t="str" cm="1">
        <f t="array" ref="V5524">_xlfn.IFS(Orders!M5524=People!$B$2,People!$A$2,Orders!M5524=People!$B$3,People!$A$3,Orders!M5524=People!$B$4,People!$A$3,Orders!M5524=People!$B$5,People!$A$5)</f>
        <v>Anna Andreadi</v>
      </c>
      <c r="W5524" s="3" t="str">
        <f>IFERROR(VLOOKUP(B5524,Returns!$B$2:$C$801,2),"No")</f>
        <v>Yes</v>
      </c>
    </row>
    <row r="5525" spans="1:23" hidden="1" x14ac:dyDescent="0.2">
      <c r="A5525" s="1">
        <v>5524</v>
      </c>
      <c r="B5525" t="s">
        <v>8811</v>
      </c>
      <c r="C5525" s="2">
        <v>43256</v>
      </c>
      <c r="D5525" s="2">
        <v>43258</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s="3" t="str" cm="1">
        <f t="array" ref="V5525">_xlfn.IFS(Orders!M5525=People!$B$2,People!$A$2,Orders!M5525=People!$B$3,People!$A$3,Orders!M5525=People!$B$4,People!$A$3,Orders!M5525=People!$B$5,People!$A$5)</f>
        <v>Anna Andreadi</v>
      </c>
      <c r="W5525" s="3" t="str">
        <f>IFERROR(VLOOKUP(B5525,Returns!$B$2:$C$801,2),"No")</f>
        <v>Yes</v>
      </c>
    </row>
    <row r="5526" spans="1:23" hidden="1" x14ac:dyDescent="0.2">
      <c r="A5526" s="1">
        <v>5525</v>
      </c>
      <c r="B5526" t="s">
        <v>8812</v>
      </c>
      <c r="C5526" s="2">
        <v>43444</v>
      </c>
      <c r="D5526" s="2">
        <v>43446</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s="3" t="str" cm="1">
        <f t="array" ref="V5526">_xlfn.IFS(Orders!M5526=People!$B$2,People!$A$2,Orders!M5526=People!$B$3,People!$A$3,Orders!M5526=People!$B$4,People!$A$3,Orders!M5526=People!$B$5,People!$A$5)</f>
        <v>Anna Andreadi</v>
      </c>
      <c r="W5526" s="3" t="str">
        <f>IFERROR(VLOOKUP(B5526,Returns!$B$2:$C$801,2),"No")</f>
        <v>Yes</v>
      </c>
    </row>
    <row r="5527" spans="1:23" hidden="1" x14ac:dyDescent="0.2">
      <c r="A5527" s="1">
        <v>5526</v>
      </c>
      <c r="B5527" t="s">
        <v>8813</v>
      </c>
      <c r="C5527" s="2">
        <v>43585</v>
      </c>
      <c r="D5527" s="2">
        <v>43590</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s="3" t="str" cm="1">
        <f t="array" ref="V5527">_xlfn.IFS(Orders!M5527=People!$B$2,People!$A$2,Orders!M5527=People!$B$3,People!$A$3,Orders!M5527=People!$B$4,People!$A$3,Orders!M5527=People!$B$5,People!$A$5)</f>
        <v>Anna Andreadi</v>
      </c>
      <c r="W5527" s="3" t="str">
        <f>IFERROR(VLOOKUP(B5527,Returns!$B$2:$C$801,2),"No")</f>
        <v>Yes</v>
      </c>
    </row>
    <row r="5528" spans="1:23" hidden="1" x14ac:dyDescent="0.2">
      <c r="A5528" s="1">
        <v>5527</v>
      </c>
      <c r="B5528" t="s">
        <v>8814</v>
      </c>
      <c r="C5528" s="2">
        <v>43579</v>
      </c>
      <c r="D5528" s="2">
        <v>43583</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s="3" t="str" cm="1">
        <f t="array" ref="V5528">_xlfn.IFS(Orders!M5528=People!$B$2,People!$A$2,Orders!M5528=People!$B$3,People!$A$3,Orders!M5528=People!$B$4,People!$A$3,Orders!M5528=People!$B$5,People!$A$5)</f>
        <v>Anna Andreadi</v>
      </c>
      <c r="W5528" s="3" t="str">
        <f>IFERROR(VLOOKUP(B5528,Returns!$B$2:$C$801,2),"No")</f>
        <v>Yes</v>
      </c>
    </row>
    <row r="5529" spans="1:23" x14ac:dyDescent="0.2">
      <c r="A5529" s="1">
        <v>5528</v>
      </c>
      <c r="B5529" t="s">
        <v>8815</v>
      </c>
      <c r="C5529" s="2">
        <v>42863</v>
      </c>
      <c r="D5529" s="2">
        <v>42865</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s="3" t="str" cm="1">
        <f t="array" ref="V5529">_xlfn.IFS(Orders!M5529=People!$B$2,People!$A$2,Orders!M5529=People!$B$3,People!$A$3,Orders!M5529=People!$B$4,People!$A$3,Orders!M5529=People!$B$5,People!$A$5)</f>
        <v>Chuck Magee</v>
      </c>
      <c r="W5529" s="3" t="str">
        <f>IFERROR(VLOOKUP(B5529,Returns!$B$2:$C$801,2),"No")</f>
        <v>Yes</v>
      </c>
    </row>
    <row r="5530" spans="1:23" hidden="1" x14ac:dyDescent="0.2">
      <c r="A5530" s="1">
        <v>5529</v>
      </c>
      <c r="B5530" t="s">
        <v>8816</v>
      </c>
      <c r="C5530" s="2">
        <v>42825</v>
      </c>
      <c r="D5530" s="2">
        <v>42829</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s="3" t="str" cm="1">
        <f t="array" ref="V5530">_xlfn.IFS(Orders!M5530=People!$B$2,People!$A$2,Orders!M5530=People!$B$3,People!$A$3,Orders!M5530=People!$B$4,People!$A$3,Orders!M5530=People!$B$5,People!$A$5)</f>
        <v>Cassandra Brandow</v>
      </c>
      <c r="W5530" s="3" t="str">
        <f>IFERROR(VLOOKUP(B5530,Returns!$B$2:$C$801,2),"No")</f>
        <v>Yes</v>
      </c>
    </row>
    <row r="5531" spans="1:23" x14ac:dyDescent="0.2">
      <c r="A5531" s="1">
        <v>5530</v>
      </c>
      <c r="B5531" t="s">
        <v>8817</v>
      </c>
      <c r="C5531" s="2">
        <v>43683</v>
      </c>
      <c r="D5531" s="2">
        <v>43688</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s="3" t="str" cm="1">
        <f t="array" ref="V5531">_xlfn.IFS(Orders!M5531=People!$B$2,People!$A$2,Orders!M5531=People!$B$3,People!$A$3,Orders!M5531=People!$B$4,People!$A$3,Orders!M5531=People!$B$5,People!$A$5)</f>
        <v>Chuck Magee</v>
      </c>
      <c r="W5531" s="3" t="str">
        <f>IFERROR(VLOOKUP(B5531,Returns!$B$2:$C$801,2),"No")</f>
        <v>Yes</v>
      </c>
    </row>
    <row r="5532" spans="1:23" x14ac:dyDescent="0.2">
      <c r="A5532" s="1">
        <v>5531</v>
      </c>
      <c r="B5532" t="s">
        <v>8818</v>
      </c>
      <c r="C5532" s="2">
        <v>43801</v>
      </c>
      <c r="D5532" s="2">
        <v>43805</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s="3" t="str" cm="1">
        <f t="array" ref="V5532">_xlfn.IFS(Orders!M5532=People!$B$2,People!$A$2,Orders!M5532=People!$B$3,People!$A$3,Orders!M5532=People!$B$4,People!$A$3,Orders!M5532=People!$B$5,People!$A$5)</f>
        <v>Chuck Magee</v>
      </c>
      <c r="W5532" s="3" t="str">
        <f>IFERROR(VLOOKUP(B5532,Returns!$B$2:$C$801,2),"No")</f>
        <v>Yes</v>
      </c>
    </row>
    <row r="5533" spans="1:23" hidden="1" x14ac:dyDescent="0.2">
      <c r="A5533" s="1">
        <v>5532</v>
      </c>
      <c r="B5533" t="s">
        <v>8819</v>
      </c>
      <c r="C5533" s="2">
        <v>43257</v>
      </c>
      <c r="D5533" s="2">
        <v>43258</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s="3" t="str" cm="1">
        <f t="array" ref="V5533">_xlfn.IFS(Orders!M5533=People!$B$2,People!$A$2,Orders!M5533=People!$B$3,People!$A$3,Orders!M5533=People!$B$4,People!$A$3,Orders!M5533=People!$B$5,People!$A$5)</f>
        <v>Cassandra Brandow</v>
      </c>
      <c r="W5533" s="3" t="str">
        <f>IFERROR(VLOOKUP(B5533,Returns!$B$2:$C$801,2),"No")</f>
        <v>Yes</v>
      </c>
    </row>
    <row r="5534" spans="1:23" hidden="1" x14ac:dyDescent="0.2">
      <c r="A5534" s="1">
        <v>5533</v>
      </c>
      <c r="B5534" t="s">
        <v>8819</v>
      </c>
      <c r="C5534" s="2">
        <v>43257</v>
      </c>
      <c r="D5534" s="2">
        <v>43258</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s="3" t="str" cm="1">
        <f t="array" ref="V5534">_xlfn.IFS(Orders!M5534=People!$B$2,People!$A$2,Orders!M5534=People!$B$3,People!$A$3,Orders!M5534=People!$B$4,People!$A$3,Orders!M5534=People!$B$5,People!$A$5)</f>
        <v>Cassandra Brandow</v>
      </c>
      <c r="W5534" s="3" t="str">
        <f>IFERROR(VLOOKUP(B5534,Returns!$B$2:$C$801,2),"No")</f>
        <v>Yes</v>
      </c>
    </row>
    <row r="5535" spans="1:23" hidden="1" x14ac:dyDescent="0.2">
      <c r="A5535" s="1">
        <v>5534</v>
      </c>
      <c r="B5535" t="s">
        <v>8819</v>
      </c>
      <c r="C5535" s="2">
        <v>43257</v>
      </c>
      <c r="D5535" s="2">
        <v>43258</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s="3" t="str" cm="1">
        <f t="array" ref="V5535">_xlfn.IFS(Orders!M5535=People!$B$2,People!$A$2,Orders!M5535=People!$B$3,People!$A$3,Orders!M5535=People!$B$4,People!$A$3,Orders!M5535=People!$B$5,People!$A$5)</f>
        <v>Cassandra Brandow</v>
      </c>
      <c r="W5535" s="3" t="str">
        <f>IFERROR(VLOOKUP(B5535,Returns!$B$2:$C$801,2),"No")</f>
        <v>Yes</v>
      </c>
    </row>
    <row r="5536" spans="1:23" hidden="1" x14ac:dyDescent="0.2">
      <c r="A5536" s="1">
        <v>5535</v>
      </c>
      <c r="B5536" t="s">
        <v>8819</v>
      </c>
      <c r="C5536" s="2">
        <v>43257</v>
      </c>
      <c r="D5536" s="2">
        <v>43258</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s="3" t="str" cm="1">
        <f t="array" ref="V5536">_xlfn.IFS(Orders!M5536=People!$B$2,People!$A$2,Orders!M5536=People!$B$3,People!$A$3,Orders!M5536=People!$B$4,People!$A$3,Orders!M5536=People!$B$5,People!$A$5)</f>
        <v>Cassandra Brandow</v>
      </c>
      <c r="W5536" s="3" t="str">
        <f>IFERROR(VLOOKUP(B5536,Returns!$B$2:$C$801,2),"No")</f>
        <v>Yes</v>
      </c>
    </row>
    <row r="5537" spans="1:23" hidden="1" x14ac:dyDescent="0.2">
      <c r="A5537" s="1">
        <v>5536</v>
      </c>
      <c r="B5537" t="s">
        <v>8819</v>
      </c>
      <c r="C5537" s="2">
        <v>43257</v>
      </c>
      <c r="D5537" s="2">
        <v>43258</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s="3" t="str" cm="1">
        <f t="array" ref="V5537">_xlfn.IFS(Orders!M5537=People!$B$2,People!$A$2,Orders!M5537=People!$B$3,People!$A$3,Orders!M5537=People!$B$4,People!$A$3,Orders!M5537=People!$B$5,People!$A$5)</f>
        <v>Cassandra Brandow</v>
      </c>
      <c r="W5537" s="3" t="str">
        <f>IFERROR(VLOOKUP(B5537,Returns!$B$2:$C$801,2),"No")</f>
        <v>Yes</v>
      </c>
    </row>
    <row r="5538" spans="1:23" hidden="1" x14ac:dyDescent="0.2">
      <c r="A5538" s="1">
        <v>5537</v>
      </c>
      <c r="B5538" t="s">
        <v>8819</v>
      </c>
      <c r="C5538" s="2">
        <v>43257</v>
      </c>
      <c r="D5538" s="2">
        <v>43258</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s="3" t="str" cm="1">
        <f t="array" ref="V5538">_xlfn.IFS(Orders!M5538=People!$B$2,People!$A$2,Orders!M5538=People!$B$3,People!$A$3,Orders!M5538=People!$B$4,People!$A$3,Orders!M5538=People!$B$5,People!$A$5)</f>
        <v>Cassandra Brandow</v>
      </c>
      <c r="W5538" s="3" t="str">
        <f>IFERROR(VLOOKUP(B5538,Returns!$B$2:$C$801,2),"No")</f>
        <v>Yes</v>
      </c>
    </row>
    <row r="5539" spans="1:23" hidden="1" x14ac:dyDescent="0.2">
      <c r="A5539" s="1">
        <v>5538</v>
      </c>
      <c r="B5539" t="s">
        <v>8819</v>
      </c>
      <c r="C5539" s="2">
        <v>43257</v>
      </c>
      <c r="D5539" s="2">
        <v>43258</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s="3" t="str" cm="1">
        <f t="array" ref="V5539">_xlfn.IFS(Orders!M5539=People!$B$2,People!$A$2,Orders!M5539=People!$B$3,People!$A$3,Orders!M5539=People!$B$4,People!$A$3,Orders!M5539=People!$B$5,People!$A$5)</f>
        <v>Cassandra Brandow</v>
      </c>
      <c r="W5539" s="3" t="str">
        <f>IFERROR(VLOOKUP(B5539,Returns!$B$2:$C$801,2),"No")</f>
        <v>Yes</v>
      </c>
    </row>
    <row r="5540" spans="1:23" x14ac:dyDescent="0.2">
      <c r="A5540" s="1">
        <v>5539</v>
      </c>
      <c r="B5540" t="s">
        <v>8820</v>
      </c>
      <c r="C5540" s="2">
        <v>42838</v>
      </c>
      <c r="D5540" s="2">
        <v>42845</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s="3" t="str" cm="1">
        <f t="array" ref="V5540">_xlfn.IFS(Orders!M5540=People!$B$2,People!$A$2,Orders!M5540=People!$B$3,People!$A$3,Orders!M5540=People!$B$4,People!$A$3,Orders!M5540=People!$B$5,People!$A$5)</f>
        <v>Chuck Magee</v>
      </c>
      <c r="W5540" s="3" t="str">
        <f>IFERROR(VLOOKUP(B5540,Returns!$B$2:$C$801,2),"No")</f>
        <v>Yes</v>
      </c>
    </row>
    <row r="5541" spans="1:23" x14ac:dyDescent="0.2">
      <c r="A5541" s="1">
        <v>5540</v>
      </c>
      <c r="B5541" t="s">
        <v>8821</v>
      </c>
      <c r="C5541" s="2">
        <v>43607</v>
      </c>
      <c r="D5541" s="2">
        <v>43611</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s="3" t="str" cm="1">
        <f t="array" ref="V5541">_xlfn.IFS(Orders!M5541=People!$B$2,People!$A$2,Orders!M5541=People!$B$3,People!$A$3,Orders!M5541=People!$B$4,People!$A$3,Orders!M5541=People!$B$5,People!$A$5)</f>
        <v>Chuck Magee</v>
      </c>
      <c r="W5541" s="3" t="str">
        <f>IFERROR(VLOOKUP(B5541,Returns!$B$2:$C$801,2),"No")</f>
        <v>Yes</v>
      </c>
    </row>
    <row r="5542" spans="1:23" x14ac:dyDescent="0.2">
      <c r="A5542" s="1">
        <v>5541</v>
      </c>
      <c r="B5542" t="s">
        <v>8821</v>
      </c>
      <c r="C5542" s="2">
        <v>43607</v>
      </c>
      <c r="D5542" s="2">
        <v>43611</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s="3" t="str" cm="1">
        <f t="array" ref="V5542">_xlfn.IFS(Orders!M5542=People!$B$2,People!$A$2,Orders!M5542=People!$B$3,People!$A$3,Orders!M5542=People!$B$4,People!$A$3,Orders!M5542=People!$B$5,People!$A$5)</f>
        <v>Chuck Magee</v>
      </c>
      <c r="W5542" s="3" t="str">
        <f>IFERROR(VLOOKUP(B5542,Returns!$B$2:$C$801,2),"No")</f>
        <v>Yes</v>
      </c>
    </row>
    <row r="5543" spans="1:23" x14ac:dyDescent="0.2">
      <c r="A5543" s="1">
        <v>5542</v>
      </c>
      <c r="B5543" t="s">
        <v>8821</v>
      </c>
      <c r="C5543" s="2">
        <v>43607</v>
      </c>
      <c r="D5543" s="2">
        <v>43611</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s="3" t="str" cm="1">
        <f t="array" ref="V5543">_xlfn.IFS(Orders!M5543=People!$B$2,People!$A$2,Orders!M5543=People!$B$3,People!$A$3,Orders!M5543=People!$B$4,People!$A$3,Orders!M5543=People!$B$5,People!$A$5)</f>
        <v>Chuck Magee</v>
      </c>
      <c r="W5543" s="3" t="str">
        <f>IFERROR(VLOOKUP(B5543,Returns!$B$2:$C$801,2),"No")</f>
        <v>Yes</v>
      </c>
    </row>
    <row r="5544" spans="1:23" hidden="1" x14ac:dyDescent="0.2">
      <c r="A5544" s="1">
        <v>5543</v>
      </c>
      <c r="B5544" t="s">
        <v>8822</v>
      </c>
      <c r="C5544" s="2">
        <v>43453</v>
      </c>
      <c r="D5544" s="2">
        <v>43459</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s="3" t="str" cm="1">
        <f t="array" ref="V5544">_xlfn.IFS(Orders!M5544=People!$B$2,People!$A$2,Orders!M5544=People!$B$3,People!$A$3,Orders!M5544=People!$B$4,People!$A$3,Orders!M5544=People!$B$5,People!$A$5)</f>
        <v>Anna Andreadi</v>
      </c>
      <c r="W5544" s="3" t="str">
        <f>IFERROR(VLOOKUP(B5544,Returns!$B$2:$C$801,2),"No")</f>
        <v>Yes</v>
      </c>
    </row>
    <row r="5545" spans="1:23" hidden="1" x14ac:dyDescent="0.2">
      <c r="A5545" s="1">
        <v>5544</v>
      </c>
      <c r="B5545" t="s">
        <v>8822</v>
      </c>
      <c r="C5545" s="2">
        <v>43453</v>
      </c>
      <c r="D5545" s="2">
        <v>43459</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s="3" t="str" cm="1">
        <f t="array" ref="V5545">_xlfn.IFS(Orders!M5545=People!$B$2,People!$A$2,Orders!M5545=People!$B$3,People!$A$3,Orders!M5545=People!$B$4,People!$A$3,Orders!M5545=People!$B$5,People!$A$5)</f>
        <v>Anna Andreadi</v>
      </c>
      <c r="W5545" s="3" t="str">
        <f>IFERROR(VLOOKUP(B5545,Returns!$B$2:$C$801,2),"No")</f>
        <v>Yes</v>
      </c>
    </row>
    <row r="5546" spans="1:23" hidden="1" x14ac:dyDescent="0.2">
      <c r="A5546" s="1">
        <v>5545</v>
      </c>
      <c r="B5546" t="s">
        <v>8822</v>
      </c>
      <c r="C5546" s="2">
        <v>43453</v>
      </c>
      <c r="D5546" s="2">
        <v>43459</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s="3" t="str" cm="1">
        <f t="array" ref="V5546">_xlfn.IFS(Orders!M5546=People!$B$2,People!$A$2,Orders!M5546=People!$B$3,People!$A$3,Orders!M5546=People!$B$4,People!$A$3,Orders!M5546=People!$B$5,People!$A$5)</f>
        <v>Anna Andreadi</v>
      </c>
      <c r="W5546" s="3" t="str">
        <f>IFERROR(VLOOKUP(B5546,Returns!$B$2:$C$801,2),"No")</f>
        <v>Yes</v>
      </c>
    </row>
    <row r="5547" spans="1:23" x14ac:dyDescent="0.2">
      <c r="A5547" s="1">
        <v>5546</v>
      </c>
      <c r="B5547" t="s">
        <v>8823</v>
      </c>
      <c r="C5547" s="2">
        <v>43730</v>
      </c>
      <c r="D5547" s="2">
        <v>43734</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s="3" t="str" cm="1">
        <f t="array" ref="V5547">_xlfn.IFS(Orders!M5547=People!$B$2,People!$A$2,Orders!M5547=People!$B$3,People!$A$3,Orders!M5547=People!$B$4,People!$A$3,Orders!M5547=People!$B$5,People!$A$5)</f>
        <v>Chuck Magee</v>
      </c>
      <c r="W5547" s="3" t="str">
        <f>IFERROR(VLOOKUP(B5547,Returns!$B$2:$C$801,2),"No")</f>
        <v>Yes</v>
      </c>
    </row>
    <row r="5548" spans="1:23" hidden="1" x14ac:dyDescent="0.2">
      <c r="A5548" s="1">
        <v>5547</v>
      </c>
      <c r="B5548" t="s">
        <v>8824</v>
      </c>
      <c r="C5548" s="2">
        <v>43715</v>
      </c>
      <c r="D5548" s="2">
        <v>43716</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s="3" t="str" cm="1">
        <f t="array" ref="V5548">_xlfn.IFS(Orders!M5548=People!$B$2,People!$A$2,Orders!M5548=People!$B$3,People!$A$3,Orders!M5548=People!$B$4,People!$A$3,Orders!M5548=People!$B$5,People!$A$5)</f>
        <v>Anna Andreadi</v>
      </c>
      <c r="W5548" s="3" t="str">
        <f>IFERROR(VLOOKUP(B5548,Returns!$B$2:$C$801,2),"No")</f>
        <v>Yes</v>
      </c>
    </row>
    <row r="5549" spans="1:23" hidden="1" x14ac:dyDescent="0.2">
      <c r="A5549" s="1">
        <v>5548</v>
      </c>
      <c r="B5549" t="s">
        <v>8824</v>
      </c>
      <c r="C5549" s="2">
        <v>43715</v>
      </c>
      <c r="D5549" s="2">
        <v>43716</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s="3" t="str" cm="1">
        <f t="array" ref="V5549">_xlfn.IFS(Orders!M5549=People!$B$2,People!$A$2,Orders!M5549=People!$B$3,People!$A$3,Orders!M5549=People!$B$4,People!$A$3,Orders!M5549=People!$B$5,People!$A$5)</f>
        <v>Anna Andreadi</v>
      </c>
      <c r="W5549" s="3" t="str">
        <f>IFERROR(VLOOKUP(B5549,Returns!$B$2:$C$801,2),"No")</f>
        <v>Yes</v>
      </c>
    </row>
    <row r="5550" spans="1:23" hidden="1" x14ac:dyDescent="0.2">
      <c r="A5550" s="1">
        <v>5549</v>
      </c>
      <c r="B5550" t="s">
        <v>8825</v>
      </c>
      <c r="C5550" s="2">
        <v>42702</v>
      </c>
      <c r="D5550" s="2">
        <v>42705</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s="3" t="str" cm="1">
        <f t="array" ref="V5550">_xlfn.IFS(Orders!M5550=People!$B$2,People!$A$2,Orders!M5550=People!$B$3,People!$A$3,Orders!M5550=People!$B$4,People!$A$3,Orders!M5550=People!$B$5,People!$A$5)</f>
        <v>Anna Andreadi</v>
      </c>
      <c r="W5550" s="3" t="str">
        <f>IFERROR(VLOOKUP(B5550,Returns!$B$2:$C$801,2),"No")</f>
        <v>Yes</v>
      </c>
    </row>
    <row r="5551" spans="1:23" hidden="1" x14ac:dyDescent="0.2">
      <c r="A5551" s="1">
        <v>5550</v>
      </c>
      <c r="B5551" t="s">
        <v>8825</v>
      </c>
      <c r="C5551" s="2">
        <v>42702</v>
      </c>
      <c r="D5551" s="2">
        <v>42705</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s="3" t="str" cm="1">
        <f t="array" ref="V5551">_xlfn.IFS(Orders!M5551=People!$B$2,People!$A$2,Orders!M5551=People!$B$3,People!$A$3,Orders!M5551=People!$B$4,People!$A$3,Orders!M5551=People!$B$5,People!$A$5)</f>
        <v>Anna Andreadi</v>
      </c>
      <c r="W5551" s="3" t="str">
        <f>IFERROR(VLOOKUP(B5551,Returns!$B$2:$C$801,2),"No")</f>
        <v>Yes</v>
      </c>
    </row>
    <row r="5552" spans="1:23" x14ac:dyDescent="0.2">
      <c r="A5552" s="1">
        <v>5551</v>
      </c>
      <c r="B5552" t="s">
        <v>8826</v>
      </c>
      <c r="C5552" s="2">
        <v>42686</v>
      </c>
      <c r="D5552" s="2">
        <v>42690</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s="3" t="str" cm="1">
        <f t="array" ref="V5552">_xlfn.IFS(Orders!M5552=People!$B$2,People!$A$2,Orders!M5552=People!$B$3,People!$A$3,Orders!M5552=People!$B$4,People!$A$3,Orders!M5552=People!$B$5,People!$A$5)</f>
        <v>Chuck Magee</v>
      </c>
      <c r="W5552" s="3" t="str">
        <f>IFERROR(VLOOKUP(B5552,Returns!$B$2:$C$801,2),"No")</f>
        <v>Yes</v>
      </c>
    </row>
    <row r="5553" spans="1:23" x14ac:dyDescent="0.2">
      <c r="A5553" s="1">
        <v>5552</v>
      </c>
      <c r="B5553" t="s">
        <v>8826</v>
      </c>
      <c r="C5553" s="2">
        <v>42686</v>
      </c>
      <c r="D5553" s="2">
        <v>42690</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s="3" t="str" cm="1">
        <f t="array" ref="V5553">_xlfn.IFS(Orders!M5553=People!$B$2,People!$A$2,Orders!M5553=People!$B$3,People!$A$3,Orders!M5553=People!$B$4,People!$A$3,Orders!M5553=People!$B$5,People!$A$5)</f>
        <v>Chuck Magee</v>
      </c>
      <c r="W5553" s="3" t="str">
        <f>IFERROR(VLOOKUP(B5553,Returns!$B$2:$C$801,2),"No")</f>
        <v>Yes</v>
      </c>
    </row>
    <row r="5554" spans="1:23" x14ac:dyDescent="0.2">
      <c r="A5554" s="1">
        <v>5553</v>
      </c>
      <c r="B5554" t="s">
        <v>8826</v>
      </c>
      <c r="C5554" s="2">
        <v>42686</v>
      </c>
      <c r="D5554" s="2">
        <v>42690</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s="3" t="str" cm="1">
        <f t="array" ref="V5554">_xlfn.IFS(Orders!M5554=People!$B$2,People!$A$2,Orders!M5554=People!$B$3,People!$A$3,Orders!M5554=People!$B$4,People!$A$3,Orders!M5554=People!$B$5,People!$A$5)</f>
        <v>Chuck Magee</v>
      </c>
      <c r="W5554" s="3" t="str">
        <f>IFERROR(VLOOKUP(B5554,Returns!$B$2:$C$801,2),"No")</f>
        <v>Yes</v>
      </c>
    </row>
    <row r="5555" spans="1:23" x14ac:dyDescent="0.2">
      <c r="A5555" s="1">
        <v>5554</v>
      </c>
      <c r="B5555" t="s">
        <v>8826</v>
      </c>
      <c r="C5555" s="2">
        <v>42686</v>
      </c>
      <c r="D5555" s="2">
        <v>42690</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s="3" t="str" cm="1">
        <f t="array" ref="V5555">_xlfn.IFS(Orders!M5555=People!$B$2,People!$A$2,Orders!M5555=People!$B$3,People!$A$3,Orders!M5555=People!$B$4,People!$A$3,Orders!M5555=People!$B$5,People!$A$5)</f>
        <v>Chuck Magee</v>
      </c>
      <c r="W5555" s="3" t="str">
        <f>IFERROR(VLOOKUP(B5555,Returns!$B$2:$C$801,2),"No")</f>
        <v>Yes</v>
      </c>
    </row>
    <row r="5556" spans="1:23" x14ac:dyDescent="0.2">
      <c r="A5556" s="1">
        <v>5555</v>
      </c>
      <c r="B5556" t="s">
        <v>8826</v>
      </c>
      <c r="C5556" s="2">
        <v>42686</v>
      </c>
      <c r="D5556" s="2">
        <v>42690</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s="3" t="str" cm="1">
        <f t="array" ref="V5556">_xlfn.IFS(Orders!M5556=People!$B$2,People!$A$2,Orders!M5556=People!$B$3,People!$A$3,Orders!M5556=People!$B$4,People!$A$3,Orders!M5556=People!$B$5,People!$A$5)</f>
        <v>Chuck Magee</v>
      </c>
      <c r="W5556" s="3" t="str">
        <f>IFERROR(VLOOKUP(B5556,Returns!$B$2:$C$801,2),"No")</f>
        <v>Yes</v>
      </c>
    </row>
    <row r="5557" spans="1:23" hidden="1" x14ac:dyDescent="0.2">
      <c r="A5557" s="1">
        <v>5556</v>
      </c>
      <c r="B5557" t="s">
        <v>8827</v>
      </c>
      <c r="C5557" s="2">
        <v>43740</v>
      </c>
      <c r="D5557" s="2">
        <v>43744</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s="3" t="str" cm="1">
        <f t="array" ref="V5557">_xlfn.IFS(Orders!M5557=People!$B$2,People!$A$2,Orders!M5557=People!$B$3,People!$A$3,Orders!M5557=People!$B$4,People!$A$3,Orders!M5557=People!$B$5,People!$A$5)</f>
        <v>Cassandra Brandow</v>
      </c>
      <c r="W5557" s="3" t="str">
        <f>IFERROR(VLOOKUP(B5557,Returns!$B$2:$C$801,2),"No")</f>
        <v>Yes</v>
      </c>
    </row>
    <row r="5558" spans="1:23" hidden="1" x14ac:dyDescent="0.2">
      <c r="A5558" s="1">
        <v>5557</v>
      </c>
      <c r="B5558" t="s">
        <v>8828</v>
      </c>
      <c r="C5558" s="2">
        <v>43083</v>
      </c>
      <c r="D5558" s="2">
        <v>43087</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s="3" t="str" cm="1">
        <f t="array" ref="V5558">_xlfn.IFS(Orders!M5558=People!$B$2,People!$A$2,Orders!M5558=People!$B$3,People!$A$3,Orders!M5558=People!$B$4,People!$A$3,Orders!M5558=People!$B$5,People!$A$5)</f>
        <v>Cassandra Brandow</v>
      </c>
      <c r="W5558" s="3" t="str">
        <f>IFERROR(VLOOKUP(B5558,Returns!$B$2:$C$801,2),"No")</f>
        <v>Yes</v>
      </c>
    </row>
    <row r="5559" spans="1:23" hidden="1" x14ac:dyDescent="0.2">
      <c r="A5559" s="1">
        <v>5558</v>
      </c>
      <c r="B5559" t="s">
        <v>8828</v>
      </c>
      <c r="C5559" s="2">
        <v>43083</v>
      </c>
      <c r="D5559" s="2">
        <v>43087</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s="3" t="str" cm="1">
        <f t="array" ref="V5559">_xlfn.IFS(Orders!M5559=People!$B$2,People!$A$2,Orders!M5559=People!$B$3,People!$A$3,Orders!M5559=People!$B$4,People!$A$3,Orders!M5559=People!$B$5,People!$A$5)</f>
        <v>Cassandra Brandow</v>
      </c>
      <c r="W5559" s="3" t="str">
        <f>IFERROR(VLOOKUP(B5559,Returns!$B$2:$C$801,2),"No")</f>
        <v>Yes</v>
      </c>
    </row>
    <row r="5560" spans="1:23" hidden="1" x14ac:dyDescent="0.2">
      <c r="A5560" s="1">
        <v>5559</v>
      </c>
      <c r="B5560" t="s">
        <v>8829</v>
      </c>
      <c r="C5560" s="2">
        <v>43075</v>
      </c>
      <c r="D5560" s="2">
        <v>43079</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s="3" t="str" cm="1">
        <f t="array" ref="V5560">_xlfn.IFS(Orders!M5560=People!$B$2,People!$A$2,Orders!M5560=People!$B$3,People!$A$3,Orders!M5560=People!$B$4,People!$A$3,Orders!M5560=People!$B$5,People!$A$5)</f>
        <v>Anna Andreadi</v>
      </c>
      <c r="W5560" s="3" t="str">
        <f>IFERROR(VLOOKUP(B5560,Returns!$B$2:$C$801,2),"No")</f>
        <v>Yes</v>
      </c>
    </row>
    <row r="5561" spans="1:23" hidden="1" x14ac:dyDescent="0.2">
      <c r="A5561" s="1">
        <v>5560</v>
      </c>
      <c r="B5561" t="s">
        <v>8829</v>
      </c>
      <c r="C5561" s="2">
        <v>43075</v>
      </c>
      <c r="D5561" s="2">
        <v>43079</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s="3" t="str" cm="1">
        <f t="array" ref="V5561">_xlfn.IFS(Orders!M5561=People!$B$2,People!$A$2,Orders!M5561=People!$B$3,People!$A$3,Orders!M5561=People!$B$4,People!$A$3,Orders!M5561=People!$B$5,People!$A$5)</f>
        <v>Anna Andreadi</v>
      </c>
      <c r="W5561" s="3" t="str">
        <f>IFERROR(VLOOKUP(B5561,Returns!$B$2:$C$801,2),"No")</f>
        <v>Yes</v>
      </c>
    </row>
    <row r="5562" spans="1:23" hidden="1" x14ac:dyDescent="0.2">
      <c r="A5562" s="1">
        <v>5561</v>
      </c>
      <c r="B5562" t="s">
        <v>8829</v>
      </c>
      <c r="C5562" s="2">
        <v>43075</v>
      </c>
      <c r="D5562" s="2">
        <v>43079</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s="3" t="str" cm="1">
        <f t="array" ref="V5562">_xlfn.IFS(Orders!M5562=People!$B$2,People!$A$2,Orders!M5562=People!$B$3,People!$A$3,Orders!M5562=People!$B$4,People!$A$3,Orders!M5562=People!$B$5,People!$A$5)</f>
        <v>Anna Andreadi</v>
      </c>
      <c r="W5562" s="3" t="str">
        <f>IFERROR(VLOOKUP(B5562,Returns!$B$2:$C$801,2),"No")</f>
        <v>Yes</v>
      </c>
    </row>
    <row r="5563" spans="1:23" hidden="1" x14ac:dyDescent="0.2">
      <c r="A5563" s="1">
        <v>5562</v>
      </c>
      <c r="B5563" t="s">
        <v>8830</v>
      </c>
      <c r="C5563" s="2">
        <v>43555</v>
      </c>
      <c r="D5563" s="2">
        <v>43557</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s="3" t="str" cm="1">
        <f t="array" ref="V5563">_xlfn.IFS(Orders!M5563=People!$B$2,People!$A$2,Orders!M5563=People!$B$3,People!$A$3,Orders!M5563=People!$B$4,People!$A$3,Orders!M5563=People!$B$5,People!$A$5)</f>
        <v>Cassandra Brandow</v>
      </c>
      <c r="W5563" s="3" t="str">
        <f>IFERROR(VLOOKUP(B5563,Returns!$B$2:$C$801,2),"No")</f>
        <v>Yes</v>
      </c>
    </row>
    <row r="5564" spans="1:23" hidden="1" x14ac:dyDescent="0.2">
      <c r="A5564" s="1">
        <v>5563</v>
      </c>
      <c r="B5564" t="s">
        <v>8830</v>
      </c>
      <c r="C5564" s="2">
        <v>43555</v>
      </c>
      <c r="D5564" s="2">
        <v>43557</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s="3" t="str" cm="1">
        <f t="array" ref="V5564">_xlfn.IFS(Orders!M5564=People!$B$2,People!$A$2,Orders!M5564=People!$B$3,People!$A$3,Orders!M5564=People!$B$4,People!$A$3,Orders!M5564=People!$B$5,People!$A$5)</f>
        <v>Cassandra Brandow</v>
      </c>
      <c r="W5564" s="3" t="str">
        <f>IFERROR(VLOOKUP(B5564,Returns!$B$2:$C$801,2),"No")</f>
        <v>Yes</v>
      </c>
    </row>
    <row r="5565" spans="1:23" hidden="1" x14ac:dyDescent="0.2">
      <c r="A5565" s="1">
        <v>5564</v>
      </c>
      <c r="B5565" t="s">
        <v>8830</v>
      </c>
      <c r="C5565" s="2">
        <v>43555</v>
      </c>
      <c r="D5565" s="2">
        <v>43557</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s="3" t="str" cm="1">
        <f t="array" ref="V5565">_xlfn.IFS(Orders!M5565=People!$B$2,People!$A$2,Orders!M5565=People!$B$3,People!$A$3,Orders!M5565=People!$B$4,People!$A$3,Orders!M5565=People!$B$5,People!$A$5)</f>
        <v>Cassandra Brandow</v>
      </c>
      <c r="W5565" s="3" t="str">
        <f>IFERROR(VLOOKUP(B5565,Returns!$B$2:$C$801,2),"No")</f>
        <v>Yes</v>
      </c>
    </row>
    <row r="5566" spans="1:23" x14ac:dyDescent="0.2">
      <c r="A5566" s="1">
        <v>5565</v>
      </c>
      <c r="B5566" t="s">
        <v>8831</v>
      </c>
      <c r="C5566" s="2">
        <v>43537</v>
      </c>
      <c r="D5566" s="2">
        <v>43537</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s="3" t="str" cm="1">
        <f t="array" ref="V5566">_xlfn.IFS(Orders!M5566=People!$B$2,People!$A$2,Orders!M5566=People!$B$3,People!$A$3,Orders!M5566=People!$B$4,People!$A$3,Orders!M5566=People!$B$5,People!$A$5)</f>
        <v>Chuck Magee</v>
      </c>
      <c r="W5566" s="3" t="str">
        <f>IFERROR(VLOOKUP(B5566,Returns!$B$2:$C$801,2),"No")</f>
        <v>Yes</v>
      </c>
    </row>
    <row r="5567" spans="1:23" x14ac:dyDescent="0.2">
      <c r="A5567" s="1">
        <v>5566</v>
      </c>
      <c r="B5567" t="s">
        <v>8831</v>
      </c>
      <c r="C5567" s="2">
        <v>43537</v>
      </c>
      <c r="D5567" s="2">
        <v>43537</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s="3" t="str" cm="1">
        <f t="array" ref="V5567">_xlfn.IFS(Orders!M5567=People!$B$2,People!$A$2,Orders!M5567=People!$B$3,People!$A$3,Orders!M5567=People!$B$4,People!$A$3,Orders!M5567=People!$B$5,People!$A$5)</f>
        <v>Chuck Magee</v>
      </c>
      <c r="W5567" s="3" t="str">
        <f>IFERROR(VLOOKUP(B5567,Returns!$B$2:$C$801,2),"No")</f>
        <v>Yes</v>
      </c>
    </row>
    <row r="5568" spans="1:23" x14ac:dyDescent="0.2">
      <c r="A5568" s="1">
        <v>5567</v>
      </c>
      <c r="B5568" t="s">
        <v>8831</v>
      </c>
      <c r="C5568" s="2">
        <v>43537</v>
      </c>
      <c r="D5568" s="2">
        <v>43537</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s="3" t="str" cm="1">
        <f t="array" ref="V5568">_xlfn.IFS(Orders!M5568=People!$B$2,People!$A$2,Orders!M5568=People!$B$3,People!$A$3,Orders!M5568=People!$B$4,People!$A$3,Orders!M5568=People!$B$5,People!$A$5)</f>
        <v>Chuck Magee</v>
      </c>
      <c r="W5568" s="3" t="str">
        <f>IFERROR(VLOOKUP(B5568,Returns!$B$2:$C$801,2),"No")</f>
        <v>Yes</v>
      </c>
    </row>
    <row r="5569" spans="1:23" x14ac:dyDescent="0.2">
      <c r="A5569" s="1">
        <v>5568</v>
      </c>
      <c r="B5569" t="s">
        <v>8831</v>
      </c>
      <c r="C5569" s="2">
        <v>43537</v>
      </c>
      <c r="D5569" s="2">
        <v>43537</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s="3" t="str" cm="1">
        <f t="array" ref="V5569">_xlfn.IFS(Orders!M5569=People!$B$2,People!$A$2,Orders!M5569=People!$B$3,People!$A$3,Orders!M5569=People!$B$4,People!$A$3,Orders!M5569=People!$B$5,People!$A$5)</f>
        <v>Chuck Magee</v>
      </c>
      <c r="W5569" s="3" t="str">
        <f>IFERROR(VLOOKUP(B5569,Returns!$B$2:$C$801,2),"No")</f>
        <v>Yes</v>
      </c>
    </row>
    <row r="5570" spans="1:23" x14ac:dyDescent="0.2">
      <c r="A5570" s="1">
        <v>5569</v>
      </c>
      <c r="B5570" t="s">
        <v>8831</v>
      </c>
      <c r="C5570" s="2">
        <v>43537</v>
      </c>
      <c r="D5570" s="2">
        <v>43537</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s="3" t="str" cm="1">
        <f t="array" ref="V5570">_xlfn.IFS(Orders!M5570=People!$B$2,People!$A$2,Orders!M5570=People!$B$3,People!$A$3,Orders!M5570=People!$B$4,People!$A$3,Orders!M5570=People!$B$5,People!$A$5)</f>
        <v>Chuck Magee</v>
      </c>
      <c r="W5570" s="3" t="str">
        <f>IFERROR(VLOOKUP(B5570,Returns!$B$2:$C$801,2),"No")</f>
        <v>Yes</v>
      </c>
    </row>
    <row r="5571" spans="1:23" x14ac:dyDescent="0.2">
      <c r="A5571" s="1">
        <v>5570</v>
      </c>
      <c r="B5571" t="s">
        <v>8831</v>
      </c>
      <c r="C5571" s="2">
        <v>43537</v>
      </c>
      <c r="D5571" s="2">
        <v>43537</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s="3" t="str" cm="1">
        <f t="array" ref="V5571">_xlfn.IFS(Orders!M5571=People!$B$2,People!$A$2,Orders!M5571=People!$B$3,People!$A$3,Orders!M5571=People!$B$4,People!$A$3,Orders!M5571=People!$B$5,People!$A$5)</f>
        <v>Chuck Magee</v>
      </c>
      <c r="W5571" s="3" t="str">
        <f>IFERROR(VLOOKUP(B5571,Returns!$B$2:$C$801,2),"No")</f>
        <v>Yes</v>
      </c>
    </row>
    <row r="5572" spans="1:23" x14ac:dyDescent="0.2">
      <c r="A5572" s="1">
        <v>5571</v>
      </c>
      <c r="B5572" t="s">
        <v>8831</v>
      </c>
      <c r="C5572" s="2">
        <v>43537</v>
      </c>
      <c r="D5572" s="2">
        <v>43537</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s="3" t="str" cm="1">
        <f t="array" ref="V5572">_xlfn.IFS(Orders!M5572=People!$B$2,People!$A$2,Orders!M5572=People!$B$3,People!$A$3,Orders!M5572=People!$B$4,People!$A$3,Orders!M5572=People!$B$5,People!$A$5)</f>
        <v>Chuck Magee</v>
      </c>
      <c r="W5572" s="3" t="str">
        <f>IFERROR(VLOOKUP(B5572,Returns!$B$2:$C$801,2),"No")</f>
        <v>Yes</v>
      </c>
    </row>
    <row r="5573" spans="1:23" x14ac:dyDescent="0.2">
      <c r="A5573" s="1">
        <v>5572</v>
      </c>
      <c r="B5573" t="s">
        <v>5967</v>
      </c>
      <c r="C5573" s="2">
        <v>42709</v>
      </c>
      <c r="D5573" s="2">
        <v>42713</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s="3" t="str" cm="1">
        <f t="array" ref="V5573">_xlfn.IFS(Orders!M5573=People!$B$2,People!$A$2,Orders!M5573=People!$B$3,People!$A$3,Orders!M5573=People!$B$4,People!$A$3,Orders!M5573=People!$B$5,People!$A$5)</f>
        <v>Chuck Magee</v>
      </c>
      <c r="W5573" s="3" t="str">
        <f>IFERROR(VLOOKUP(B5573,Returns!$B$2:$C$801,2),"No")</f>
        <v>Yes</v>
      </c>
    </row>
    <row r="5574" spans="1:23" x14ac:dyDescent="0.2">
      <c r="A5574" s="1">
        <v>5573</v>
      </c>
      <c r="B5574" t="s">
        <v>5967</v>
      </c>
      <c r="C5574" s="2">
        <v>42709</v>
      </c>
      <c r="D5574" s="2">
        <v>42713</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s="3" t="str" cm="1">
        <f t="array" ref="V5574">_xlfn.IFS(Orders!M5574=People!$B$2,People!$A$2,Orders!M5574=People!$B$3,People!$A$3,Orders!M5574=People!$B$4,People!$A$3,Orders!M5574=People!$B$5,People!$A$5)</f>
        <v>Chuck Magee</v>
      </c>
      <c r="W5574" s="3" t="str">
        <f>IFERROR(VLOOKUP(B5574,Returns!$B$2:$C$801,2),"No")</f>
        <v>Yes</v>
      </c>
    </row>
    <row r="5575" spans="1:23" x14ac:dyDescent="0.2">
      <c r="A5575" s="1">
        <v>5574</v>
      </c>
      <c r="B5575" t="s">
        <v>5967</v>
      </c>
      <c r="C5575" s="2">
        <v>42709</v>
      </c>
      <c r="D5575" s="2">
        <v>42713</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s="3" t="str" cm="1">
        <f t="array" ref="V5575">_xlfn.IFS(Orders!M5575=People!$B$2,People!$A$2,Orders!M5575=People!$B$3,People!$A$3,Orders!M5575=People!$B$4,People!$A$3,Orders!M5575=People!$B$5,People!$A$5)</f>
        <v>Chuck Magee</v>
      </c>
      <c r="W5575" s="3" t="str">
        <f>IFERROR(VLOOKUP(B5575,Returns!$B$2:$C$801,2),"No")</f>
        <v>Yes</v>
      </c>
    </row>
    <row r="5576" spans="1:23" x14ac:dyDescent="0.2">
      <c r="A5576" s="1">
        <v>5575</v>
      </c>
      <c r="B5576" t="s">
        <v>5967</v>
      </c>
      <c r="C5576" s="2">
        <v>42709</v>
      </c>
      <c r="D5576" s="2">
        <v>42713</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s="3" t="str" cm="1">
        <f t="array" ref="V5576">_xlfn.IFS(Orders!M5576=People!$B$2,People!$A$2,Orders!M5576=People!$B$3,People!$A$3,Orders!M5576=People!$B$4,People!$A$3,Orders!M5576=People!$B$5,People!$A$5)</f>
        <v>Chuck Magee</v>
      </c>
      <c r="W5576" s="3" t="str">
        <f>IFERROR(VLOOKUP(B5576,Returns!$B$2:$C$801,2),"No")</f>
        <v>Yes</v>
      </c>
    </row>
    <row r="5577" spans="1:23" x14ac:dyDescent="0.2">
      <c r="A5577" s="1">
        <v>5576</v>
      </c>
      <c r="B5577" t="s">
        <v>5967</v>
      </c>
      <c r="C5577" s="2">
        <v>42709</v>
      </c>
      <c r="D5577" s="2">
        <v>42713</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s="3" t="str" cm="1">
        <f t="array" ref="V5577">_xlfn.IFS(Orders!M5577=People!$B$2,People!$A$2,Orders!M5577=People!$B$3,People!$A$3,Orders!M5577=People!$B$4,People!$A$3,Orders!M5577=People!$B$5,People!$A$5)</f>
        <v>Chuck Magee</v>
      </c>
      <c r="W5577" s="3" t="str">
        <f>IFERROR(VLOOKUP(B5577,Returns!$B$2:$C$801,2),"No")</f>
        <v>Yes</v>
      </c>
    </row>
    <row r="5578" spans="1:23" hidden="1" x14ac:dyDescent="0.2">
      <c r="A5578" s="1">
        <v>5577</v>
      </c>
      <c r="B5578" t="s">
        <v>8832</v>
      </c>
      <c r="C5578" s="2">
        <v>43446</v>
      </c>
      <c r="D5578" s="2">
        <v>43450</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s="3" t="str" cm="1">
        <f t="array" ref="V5578">_xlfn.IFS(Orders!M5578=People!$B$2,People!$A$2,Orders!M5578=People!$B$3,People!$A$3,Orders!M5578=People!$B$4,People!$A$3,Orders!M5578=People!$B$5,People!$A$5)</f>
        <v>Anna Andreadi</v>
      </c>
      <c r="W5578" s="3" t="str">
        <f>IFERROR(VLOOKUP(B5578,Returns!$B$2:$C$801,2),"No")</f>
        <v>Yes</v>
      </c>
    </row>
    <row r="5579" spans="1:23" hidden="1" x14ac:dyDescent="0.2">
      <c r="A5579" s="1">
        <v>5578</v>
      </c>
      <c r="B5579" t="s">
        <v>8832</v>
      </c>
      <c r="C5579" s="2">
        <v>43446</v>
      </c>
      <c r="D5579" s="2">
        <v>43450</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s="3" t="str" cm="1">
        <f t="array" ref="V5579">_xlfn.IFS(Orders!M5579=People!$B$2,People!$A$2,Orders!M5579=People!$B$3,People!$A$3,Orders!M5579=People!$B$4,People!$A$3,Orders!M5579=People!$B$5,People!$A$5)</f>
        <v>Anna Andreadi</v>
      </c>
      <c r="W5579" s="3" t="str">
        <f>IFERROR(VLOOKUP(B5579,Returns!$B$2:$C$801,2),"No")</f>
        <v>Yes</v>
      </c>
    </row>
    <row r="5580" spans="1:23" hidden="1" x14ac:dyDescent="0.2">
      <c r="A5580" s="1">
        <v>5579</v>
      </c>
      <c r="B5580" t="s">
        <v>8833</v>
      </c>
      <c r="C5580" s="2">
        <v>43717</v>
      </c>
      <c r="D5580" s="2">
        <v>43722</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s="3" t="str" cm="1">
        <f t="array" ref="V5580">_xlfn.IFS(Orders!M5580=People!$B$2,People!$A$2,Orders!M5580=People!$B$3,People!$A$3,Orders!M5580=People!$B$4,People!$A$3,Orders!M5580=People!$B$5,People!$A$5)</f>
        <v>Anna Andreadi</v>
      </c>
      <c r="W5580" s="3" t="str">
        <f>IFERROR(VLOOKUP(B5580,Returns!$B$2:$C$801,2),"No")</f>
        <v>Yes</v>
      </c>
    </row>
    <row r="5581" spans="1:23" hidden="1" x14ac:dyDescent="0.2">
      <c r="A5581" s="1">
        <v>5580</v>
      </c>
      <c r="B5581" t="s">
        <v>8833</v>
      </c>
      <c r="C5581" s="2">
        <v>43717</v>
      </c>
      <c r="D5581" s="2">
        <v>43722</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s="3" t="str" cm="1">
        <f t="array" ref="V5581">_xlfn.IFS(Orders!M5581=People!$B$2,People!$A$2,Orders!M5581=People!$B$3,People!$A$3,Orders!M5581=People!$B$4,People!$A$3,Orders!M5581=People!$B$5,People!$A$5)</f>
        <v>Anna Andreadi</v>
      </c>
      <c r="W5581" s="3" t="str">
        <f>IFERROR(VLOOKUP(B5581,Returns!$B$2:$C$801,2),"No")</f>
        <v>Yes</v>
      </c>
    </row>
    <row r="5582" spans="1:23" hidden="1" x14ac:dyDescent="0.2">
      <c r="A5582" s="1">
        <v>5581</v>
      </c>
      <c r="B5582" t="s">
        <v>8833</v>
      </c>
      <c r="C5582" s="2">
        <v>43717</v>
      </c>
      <c r="D5582" s="2">
        <v>43722</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s="3" t="str" cm="1">
        <f t="array" ref="V5582">_xlfn.IFS(Orders!M5582=People!$B$2,People!$A$2,Orders!M5582=People!$B$3,People!$A$3,Orders!M5582=People!$B$4,People!$A$3,Orders!M5582=People!$B$5,People!$A$5)</f>
        <v>Anna Andreadi</v>
      </c>
      <c r="W5582" s="3" t="str">
        <f>IFERROR(VLOOKUP(B5582,Returns!$B$2:$C$801,2),"No")</f>
        <v>Yes</v>
      </c>
    </row>
    <row r="5583" spans="1:23" x14ac:dyDescent="0.2">
      <c r="A5583" s="1">
        <v>5582</v>
      </c>
      <c r="B5583" t="s">
        <v>8834</v>
      </c>
      <c r="C5583" s="2">
        <v>43742</v>
      </c>
      <c r="D5583" s="2">
        <v>43746</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s="3" t="str" cm="1">
        <f t="array" ref="V5583">_xlfn.IFS(Orders!M5583=People!$B$2,People!$A$2,Orders!M5583=People!$B$3,People!$A$3,Orders!M5583=People!$B$4,People!$A$3,Orders!M5583=People!$B$5,People!$A$5)</f>
        <v>Chuck Magee</v>
      </c>
      <c r="W5583" s="3" t="str">
        <f>IFERROR(VLOOKUP(B5583,Returns!$B$2:$C$801,2),"No")</f>
        <v>Yes</v>
      </c>
    </row>
    <row r="5584" spans="1:23" x14ac:dyDescent="0.2">
      <c r="A5584" s="1">
        <v>5583</v>
      </c>
      <c r="B5584" t="s">
        <v>8835</v>
      </c>
      <c r="C5584" s="2">
        <v>43229</v>
      </c>
      <c r="D5584" s="2">
        <v>43233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s="3" t="str" cm="1">
        <f t="array" ref="V5584">_xlfn.IFS(Orders!M5584=People!$B$2,People!$A$2,Orders!M5584=People!$B$3,People!$A$3,Orders!M5584=People!$B$4,People!$A$3,Orders!M5584=People!$B$5,People!$A$5)</f>
        <v>Chuck Magee</v>
      </c>
      <c r="W5584" s="3" t="str">
        <f>IFERROR(VLOOKUP(B5584,Returns!$B$2:$C$801,2),"No")</f>
        <v>Yes</v>
      </c>
    </row>
    <row r="5585" spans="1:23" hidden="1" x14ac:dyDescent="0.2">
      <c r="A5585" s="1">
        <v>5584</v>
      </c>
      <c r="B5585" t="s">
        <v>8836</v>
      </c>
      <c r="C5585" s="2">
        <v>42719</v>
      </c>
      <c r="D5585" s="2">
        <v>42723</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s="3" t="str" cm="1">
        <f t="array" ref="V5585">_xlfn.IFS(Orders!M5585=People!$B$2,People!$A$2,Orders!M5585=People!$B$3,People!$A$3,Orders!M5585=People!$B$4,People!$A$3,Orders!M5585=People!$B$5,People!$A$5)</f>
        <v>Anna Andreadi</v>
      </c>
      <c r="W5585" s="3" t="str">
        <f>IFERROR(VLOOKUP(B5585,Returns!$B$2:$C$801,2),"No")</f>
        <v>Yes</v>
      </c>
    </row>
    <row r="5586" spans="1:23" x14ac:dyDescent="0.2">
      <c r="A5586" s="1">
        <v>5585</v>
      </c>
      <c r="B5586" t="s">
        <v>8837</v>
      </c>
      <c r="C5586" s="2">
        <v>43799</v>
      </c>
      <c r="D5586" s="2">
        <v>43803</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s="3" t="str" cm="1">
        <f t="array" ref="V5586">_xlfn.IFS(Orders!M5586=People!$B$2,People!$A$2,Orders!M5586=People!$B$3,People!$A$3,Orders!M5586=People!$B$4,People!$A$3,Orders!M5586=People!$B$5,People!$A$5)</f>
        <v>Chuck Magee</v>
      </c>
      <c r="W5586" s="3" t="str">
        <f>IFERROR(VLOOKUP(B5586,Returns!$B$2:$C$801,2),"No")</f>
        <v>Yes</v>
      </c>
    </row>
    <row r="5587" spans="1:23" x14ac:dyDescent="0.2">
      <c r="A5587" s="1">
        <v>5586</v>
      </c>
      <c r="B5587" t="s">
        <v>8837</v>
      </c>
      <c r="C5587" s="2">
        <v>43799</v>
      </c>
      <c r="D5587" s="2">
        <v>43803</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s="3" t="str" cm="1">
        <f t="array" ref="V5587">_xlfn.IFS(Orders!M5587=People!$B$2,People!$A$2,Orders!M5587=People!$B$3,People!$A$3,Orders!M5587=People!$B$4,People!$A$3,Orders!M5587=People!$B$5,People!$A$5)</f>
        <v>Chuck Magee</v>
      </c>
      <c r="W5587" s="3" t="str">
        <f>IFERROR(VLOOKUP(B5587,Returns!$B$2:$C$801,2),"No")</f>
        <v>Yes</v>
      </c>
    </row>
    <row r="5588" spans="1:23" x14ac:dyDescent="0.2">
      <c r="A5588" s="1">
        <v>5587</v>
      </c>
      <c r="B5588" t="s">
        <v>8837</v>
      </c>
      <c r="C5588" s="2">
        <v>43799</v>
      </c>
      <c r="D5588" s="2">
        <v>43803</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s="3" t="str" cm="1">
        <f t="array" ref="V5588">_xlfn.IFS(Orders!M5588=People!$B$2,People!$A$2,Orders!M5588=People!$B$3,People!$A$3,Orders!M5588=People!$B$4,People!$A$3,Orders!M5588=People!$B$5,People!$A$5)</f>
        <v>Chuck Magee</v>
      </c>
      <c r="W5588" s="3" t="str">
        <f>IFERROR(VLOOKUP(B5588,Returns!$B$2:$C$801,2),"No")</f>
        <v>Yes</v>
      </c>
    </row>
    <row r="5589" spans="1:23" hidden="1" x14ac:dyDescent="0.2">
      <c r="A5589" s="1">
        <v>5588</v>
      </c>
      <c r="B5589" t="s">
        <v>8838</v>
      </c>
      <c r="C5589" s="2">
        <v>42813</v>
      </c>
      <c r="D5589" s="2">
        <v>42814</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s="3" t="str" cm="1">
        <f t="array" ref="V5589">_xlfn.IFS(Orders!M5589=People!$B$2,People!$A$2,Orders!M5589=People!$B$3,People!$A$3,Orders!M5589=People!$B$4,People!$A$3,Orders!M5589=People!$B$5,People!$A$5)</f>
        <v>Anna Andreadi</v>
      </c>
      <c r="W5589" s="3" t="str">
        <f>IFERROR(VLOOKUP(B5589,Returns!$B$2:$C$801,2),"No")</f>
        <v>Yes</v>
      </c>
    </row>
    <row r="5590" spans="1:23" hidden="1" x14ac:dyDescent="0.2">
      <c r="A5590" s="1">
        <v>5589</v>
      </c>
      <c r="B5590" t="s">
        <v>8839</v>
      </c>
      <c r="C5590" s="2">
        <v>42570</v>
      </c>
      <c r="D5590" s="2">
        <v>42575</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s="3" t="str" cm="1">
        <f t="array" ref="V5590">_xlfn.IFS(Orders!M5590=People!$B$2,People!$A$2,Orders!M5590=People!$B$3,People!$A$3,Orders!M5590=People!$B$4,People!$A$3,Orders!M5590=People!$B$5,People!$A$5)</f>
        <v>Anna Andreadi</v>
      </c>
      <c r="W5590" s="3" t="str">
        <f>IFERROR(VLOOKUP(B5590,Returns!$B$2:$C$801,2),"No")</f>
        <v>Yes</v>
      </c>
    </row>
    <row r="5591" spans="1:23" hidden="1" x14ac:dyDescent="0.2">
      <c r="A5591" s="1">
        <v>5590</v>
      </c>
      <c r="B5591" t="s">
        <v>8840</v>
      </c>
      <c r="C5591" s="2">
        <v>43442</v>
      </c>
      <c r="D5591" s="2">
        <v>43445</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s="3" t="str" cm="1">
        <f t="array" ref="V5591">_xlfn.IFS(Orders!M5591=People!$B$2,People!$A$2,Orders!M5591=People!$B$3,People!$A$3,Orders!M5591=People!$B$4,People!$A$3,Orders!M5591=People!$B$5,People!$A$5)</f>
        <v>Anna Andreadi</v>
      </c>
      <c r="W5591" s="3" t="str">
        <f>IFERROR(VLOOKUP(B5591,Returns!$B$2:$C$801,2),"No")</f>
        <v>Yes</v>
      </c>
    </row>
    <row r="5592" spans="1:23" hidden="1" x14ac:dyDescent="0.2">
      <c r="A5592" s="1">
        <v>5591</v>
      </c>
      <c r="B5592" t="s">
        <v>8840</v>
      </c>
      <c r="C5592" s="2">
        <v>43442</v>
      </c>
      <c r="D5592" s="2">
        <v>43445</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s="3" t="str" cm="1">
        <f t="array" ref="V5592">_xlfn.IFS(Orders!M5592=People!$B$2,People!$A$2,Orders!M5592=People!$B$3,People!$A$3,Orders!M5592=People!$B$4,People!$A$3,Orders!M5592=People!$B$5,People!$A$5)</f>
        <v>Anna Andreadi</v>
      </c>
      <c r="W5592" s="3" t="str">
        <f>IFERROR(VLOOKUP(B5592,Returns!$B$2:$C$801,2),"No")</f>
        <v>Yes</v>
      </c>
    </row>
    <row r="5593" spans="1:23" x14ac:dyDescent="0.2">
      <c r="A5593" s="1">
        <v>5592</v>
      </c>
      <c r="B5593" t="s">
        <v>8841</v>
      </c>
      <c r="C5593" s="2">
        <v>42656</v>
      </c>
      <c r="D5593" s="2">
        <v>42661</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s="3" t="str" cm="1">
        <f t="array" ref="V5593">_xlfn.IFS(Orders!M5593=People!$B$2,People!$A$2,Orders!M5593=People!$B$3,People!$A$3,Orders!M5593=People!$B$4,People!$A$3,Orders!M5593=People!$B$5,People!$A$5)</f>
        <v>Chuck Magee</v>
      </c>
      <c r="W5593" s="3" t="str">
        <f>IFERROR(VLOOKUP(B5593,Returns!$B$2:$C$801,2),"No")</f>
        <v>Yes</v>
      </c>
    </row>
    <row r="5594" spans="1:23" x14ac:dyDescent="0.2">
      <c r="A5594" s="1">
        <v>5593</v>
      </c>
      <c r="B5594" t="s">
        <v>8841</v>
      </c>
      <c r="C5594" s="2">
        <v>42656</v>
      </c>
      <c r="D5594" s="2">
        <v>42661</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s="3" t="str" cm="1">
        <f t="array" ref="V5594">_xlfn.IFS(Orders!M5594=People!$B$2,People!$A$2,Orders!M5594=People!$B$3,People!$A$3,Orders!M5594=People!$B$4,People!$A$3,Orders!M5594=People!$B$5,People!$A$5)</f>
        <v>Chuck Magee</v>
      </c>
      <c r="W5594" s="3" t="str">
        <f>IFERROR(VLOOKUP(B5594,Returns!$B$2:$C$801,2),"No")</f>
        <v>Yes</v>
      </c>
    </row>
    <row r="5595" spans="1:23" x14ac:dyDescent="0.2">
      <c r="A5595" s="1">
        <v>5594</v>
      </c>
      <c r="B5595" t="s">
        <v>8842</v>
      </c>
      <c r="C5595" s="2">
        <v>43788</v>
      </c>
      <c r="D5595" s="2">
        <v>43794</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s="3" t="str" cm="1">
        <f t="array" ref="V5595">_xlfn.IFS(Orders!M5595=People!$B$2,People!$A$2,Orders!M5595=People!$B$3,People!$A$3,Orders!M5595=People!$B$4,People!$A$3,Orders!M5595=People!$B$5,People!$A$5)</f>
        <v>Chuck Magee</v>
      </c>
      <c r="W5595" s="3" t="str">
        <f>IFERROR(VLOOKUP(B5595,Returns!$B$2:$C$801,2),"No")</f>
        <v>Yes</v>
      </c>
    </row>
    <row r="5596" spans="1:23" x14ac:dyDescent="0.2">
      <c r="A5596" s="1">
        <v>5595</v>
      </c>
      <c r="B5596" t="s">
        <v>8843</v>
      </c>
      <c r="C5596" s="2">
        <v>43732</v>
      </c>
      <c r="D5596" s="2">
        <v>43732</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s="3" t="str" cm="1">
        <f t="array" ref="V5596">_xlfn.IFS(Orders!M5596=People!$B$2,People!$A$2,Orders!M5596=People!$B$3,People!$A$3,Orders!M5596=People!$B$4,People!$A$3,Orders!M5596=People!$B$5,People!$A$5)</f>
        <v>Chuck Magee</v>
      </c>
      <c r="W5596" s="3" t="str">
        <f>IFERROR(VLOOKUP(B5596,Returns!$B$2:$C$801,2),"No")</f>
        <v>Yes</v>
      </c>
    </row>
    <row r="5597" spans="1:23" x14ac:dyDescent="0.2">
      <c r="A5597" s="1">
        <v>5596</v>
      </c>
      <c r="B5597" t="s">
        <v>8843</v>
      </c>
      <c r="C5597" s="2">
        <v>43732</v>
      </c>
      <c r="D5597" s="2">
        <v>43732</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s="3" t="str" cm="1">
        <f t="array" ref="V5597">_xlfn.IFS(Orders!M5597=People!$B$2,People!$A$2,Orders!M5597=People!$B$3,People!$A$3,Orders!M5597=People!$B$4,People!$A$3,Orders!M5597=People!$B$5,People!$A$5)</f>
        <v>Chuck Magee</v>
      </c>
      <c r="W5597" s="3" t="str">
        <f>IFERROR(VLOOKUP(B5597,Returns!$B$2:$C$801,2),"No")</f>
        <v>Yes</v>
      </c>
    </row>
    <row r="5598" spans="1:23" x14ac:dyDescent="0.2">
      <c r="A5598" s="1">
        <v>5597</v>
      </c>
      <c r="B5598" t="s">
        <v>8844</v>
      </c>
      <c r="C5598" s="2">
        <v>43003</v>
      </c>
      <c r="D5598" s="2">
        <v>43007</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s="3" t="str" cm="1">
        <f t="array" ref="V5598">_xlfn.IFS(Orders!M5598=People!$B$2,People!$A$2,Orders!M5598=People!$B$3,People!$A$3,Orders!M5598=People!$B$4,People!$A$3,Orders!M5598=People!$B$5,People!$A$5)</f>
        <v>Chuck Magee</v>
      </c>
      <c r="W5598" s="3" t="str">
        <f>IFERROR(VLOOKUP(B5598,Returns!$B$2:$C$801,2),"No")</f>
        <v>Yes</v>
      </c>
    </row>
    <row r="5599" spans="1:23" x14ac:dyDescent="0.2">
      <c r="A5599" s="1">
        <v>5598</v>
      </c>
      <c r="B5599" t="s">
        <v>8845</v>
      </c>
      <c r="C5599" s="2">
        <v>43509</v>
      </c>
      <c r="D5599" s="2">
        <v>43516</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s="3" t="str" cm="1">
        <f t="array" ref="V5599">_xlfn.IFS(Orders!M5599=People!$B$2,People!$A$2,Orders!M5599=People!$B$3,People!$A$3,Orders!M5599=People!$B$4,People!$A$3,Orders!M5599=People!$B$5,People!$A$5)</f>
        <v>Chuck Magee</v>
      </c>
      <c r="W5599" s="3" t="str">
        <f>IFERROR(VLOOKUP(B5599,Returns!$B$2:$C$801,2),"No")</f>
        <v>Yes</v>
      </c>
    </row>
    <row r="5600" spans="1:23" x14ac:dyDescent="0.2">
      <c r="A5600" s="1">
        <v>5599</v>
      </c>
      <c r="B5600" t="s">
        <v>8845</v>
      </c>
      <c r="C5600" s="2">
        <v>43509</v>
      </c>
      <c r="D5600" s="2">
        <v>43516</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s="3" t="str" cm="1">
        <f t="array" ref="V5600">_xlfn.IFS(Orders!M5600=People!$B$2,People!$A$2,Orders!M5600=People!$B$3,People!$A$3,Orders!M5600=People!$B$4,People!$A$3,Orders!M5600=People!$B$5,People!$A$5)</f>
        <v>Chuck Magee</v>
      </c>
      <c r="W5600" s="3" t="str">
        <f>IFERROR(VLOOKUP(B5600,Returns!$B$2:$C$801,2),"No")</f>
        <v>Yes</v>
      </c>
    </row>
    <row r="5601" spans="1:23" x14ac:dyDescent="0.2">
      <c r="A5601" s="1">
        <v>5600</v>
      </c>
      <c r="B5601" t="s">
        <v>8846</v>
      </c>
      <c r="C5601" s="2">
        <v>42646</v>
      </c>
      <c r="D5601" s="2">
        <v>42646</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s="3" t="str" cm="1">
        <f t="array" ref="V5601">_xlfn.IFS(Orders!M5601=People!$B$2,People!$A$2,Orders!M5601=People!$B$3,People!$A$3,Orders!M5601=People!$B$4,People!$A$3,Orders!M5601=People!$B$5,People!$A$5)</f>
        <v>Chuck Magee</v>
      </c>
      <c r="W5601" s="3" t="str">
        <f>IFERROR(VLOOKUP(B5601,Returns!$B$2:$C$801,2),"No")</f>
        <v>Yes</v>
      </c>
    </row>
    <row r="5602" spans="1:23" x14ac:dyDescent="0.2">
      <c r="A5602" s="1">
        <v>5601</v>
      </c>
      <c r="B5602" t="s">
        <v>8846</v>
      </c>
      <c r="C5602" s="2">
        <v>42646</v>
      </c>
      <c r="D5602" s="2">
        <v>42646</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s="3" t="str" cm="1">
        <f t="array" ref="V5602">_xlfn.IFS(Orders!M5602=People!$B$2,People!$A$2,Orders!M5602=People!$B$3,People!$A$3,Orders!M5602=People!$B$4,People!$A$3,Orders!M5602=People!$B$5,People!$A$5)</f>
        <v>Chuck Magee</v>
      </c>
      <c r="W5602" s="3" t="str">
        <f>IFERROR(VLOOKUP(B5602,Returns!$B$2:$C$801,2),"No")</f>
        <v>Yes</v>
      </c>
    </row>
    <row r="5603" spans="1:23" x14ac:dyDescent="0.2">
      <c r="A5603" s="1">
        <v>5602</v>
      </c>
      <c r="B5603" t="s">
        <v>8846</v>
      </c>
      <c r="C5603" s="2">
        <v>42646</v>
      </c>
      <c r="D5603" s="2">
        <v>42646</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s="3" t="str" cm="1">
        <f t="array" ref="V5603">_xlfn.IFS(Orders!M5603=People!$B$2,People!$A$2,Orders!M5603=People!$B$3,People!$A$3,Orders!M5603=People!$B$4,People!$A$3,Orders!M5603=People!$B$5,People!$A$5)</f>
        <v>Chuck Magee</v>
      </c>
      <c r="W5603" s="3" t="str">
        <f>IFERROR(VLOOKUP(B5603,Returns!$B$2:$C$801,2),"No")</f>
        <v>Yes</v>
      </c>
    </row>
    <row r="5604" spans="1:23" x14ac:dyDescent="0.2">
      <c r="A5604" s="1">
        <v>5603</v>
      </c>
      <c r="B5604" t="s">
        <v>8847</v>
      </c>
      <c r="C5604" s="2">
        <v>43339</v>
      </c>
      <c r="D5604" s="2">
        <v>43341</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s="3" t="str" cm="1">
        <f t="array" ref="V5604">_xlfn.IFS(Orders!M5604=People!$B$2,People!$A$2,Orders!M5604=People!$B$3,People!$A$3,Orders!M5604=People!$B$4,People!$A$3,Orders!M5604=People!$B$5,People!$A$5)</f>
        <v>Chuck Magee</v>
      </c>
      <c r="W5604" s="3" t="str">
        <f>IFERROR(VLOOKUP(B5604,Returns!$B$2:$C$801,2),"No")</f>
        <v>Yes</v>
      </c>
    </row>
    <row r="5605" spans="1:23" x14ac:dyDescent="0.2">
      <c r="A5605" s="1">
        <v>5604</v>
      </c>
      <c r="B5605" t="s">
        <v>8847</v>
      </c>
      <c r="C5605" s="2">
        <v>43339</v>
      </c>
      <c r="D5605" s="2">
        <v>43341</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s="3" t="str" cm="1">
        <f t="array" ref="V5605">_xlfn.IFS(Orders!M5605=People!$B$2,People!$A$2,Orders!M5605=People!$B$3,People!$A$3,Orders!M5605=People!$B$4,People!$A$3,Orders!M5605=People!$B$5,People!$A$5)</f>
        <v>Chuck Magee</v>
      </c>
      <c r="W5605" s="3" t="str">
        <f>IFERROR(VLOOKUP(B5605,Returns!$B$2:$C$801,2),"No")</f>
        <v>Yes</v>
      </c>
    </row>
    <row r="5606" spans="1:23" x14ac:dyDescent="0.2">
      <c r="A5606" s="1">
        <v>5605</v>
      </c>
      <c r="B5606" t="s">
        <v>8848</v>
      </c>
      <c r="C5606" s="2">
        <v>43072</v>
      </c>
      <c r="D5606" s="2">
        <v>43076</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s="3" t="str" cm="1">
        <f t="array" ref="V5606">_xlfn.IFS(Orders!M5606=People!$B$2,People!$A$2,Orders!M5606=People!$B$3,People!$A$3,Orders!M5606=People!$B$4,People!$A$3,Orders!M5606=People!$B$5,People!$A$5)</f>
        <v>Chuck Magee</v>
      </c>
      <c r="W5606" s="3" t="str">
        <f>IFERROR(VLOOKUP(B5606,Returns!$B$2:$C$801,2),"No")</f>
        <v>Yes</v>
      </c>
    </row>
    <row r="5607" spans="1:23" hidden="1" x14ac:dyDescent="0.2">
      <c r="A5607" s="1">
        <v>5606</v>
      </c>
      <c r="B5607" t="s">
        <v>8849</v>
      </c>
      <c r="C5607" s="2">
        <v>43363</v>
      </c>
      <c r="D5607" s="2">
        <v>43368</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s="3" t="str" cm="1">
        <f t="array" ref="V5607">_xlfn.IFS(Orders!M5607=People!$B$2,People!$A$2,Orders!M5607=People!$B$3,People!$A$3,Orders!M5607=People!$B$4,People!$A$3,Orders!M5607=People!$B$5,People!$A$5)</f>
        <v>Cassandra Brandow</v>
      </c>
      <c r="W5607" s="3" t="str">
        <f>IFERROR(VLOOKUP(B5607,Returns!$B$2:$C$801,2),"No")</f>
        <v>Yes</v>
      </c>
    </row>
    <row r="5608" spans="1:23" hidden="1" x14ac:dyDescent="0.2">
      <c r="A5608" s="1">
        <v>5607</v>
      </c>
      <c r="B5608" t="s">
        <v>8849</v>
      </c>
      <c r="C5608" s="2">
        <v>43363</v>
      </c>
      <c r="D5608" s="2">
        <v>43368</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s="3" t="str" cm="1">
        <f t="array" ref="V5608">_xlfn.IFS(Orders!M5608=People!$B$2,People!$A$2,Orders!M5608=People!$B$3,People!$A$3,Orders!M5608=People!$B$4,People!$A$3,Orders!M5608=People!$B$5,People!$A$5)</f>
        <v>Cassandra Brandow</v>
      </c>
      <c r="W5608" s="3" t="str">
        <f>IFERROR(VLOOKUP(B5608,Returns!$B$2:$C$801,2),"No")</f>
        <v>Yes</v>
      </c>
    </row>
    <row r="5609" spans="1:23" x14ac:dyDescent="0.2">
      <c r="A5609" s="1">
        <v>5608</v>
      </c>
      <c r="B5609" t="s">
        <v>8850</v>
      </c>
      <c r="C5609" s="2">
        <v>43549</v>
      </c>
      <c r="D5609" s="2">
        <v>43555</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s="3" t="str" cm="1">
        <f t="array" ref="V5609">_xlfn.IFS(Orders!M5609=People!$B$2,People!$A$2,Orders!M5609=People!$B$3,People!$A$3,Orders!M5609=People!$B$4,People!$A$3,Orders!M5609=People!$B$5,People!$A$5)</f>
        <v>Chuck Magee</v>
      </c>
      <c r="W5609" s="3" t="str">
        <f>IFERROR(VLOOKUP(B5609,Returns!$B$2:$C$801,2),"No")</f>
        <v>Yes</v>
      </c>
    </row>
    <row r="5610" spans="1:23" hidden="1" x14ac:dyDescent="0.2">
      <c r="A5610" s="1">
        <v>5609</v>
      </c>
      <c r="B5610" t="s">
        <v>8851</v>
      </c>
      <c r="C5610" s="2">
        <v>43075</v>
      </c>
      <c r="D5610" s="2">
        <v>43080</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s="3" t="str" cm="1">
        <f t="array" ref="V5610">_xlfn.IFS(Orders!M5610=People!$B$2,People!$A$2,Orders!M5610=People!$B$3,People!$A$3,Orders!M5610=People!$B$4,People!$A$3,Orders!M5610=People!$B$5,People!$A$5)</f>
        <v>Anna Andreadi</v>
      </c>
      <c r="W5610" s="3" t="str">
        <f>IFERROR(VLOOKUP(B5610,Returns!$B$2:$C$801,2),"No")</f>
        <v>Yes</v>
      </c>
    </row>
    <row r="5611" spans="1:23" hidden="1" x14ac:dyDescent="0.2">
      <c r="A5611" s="1">
        <v>5610</v>
      </c>
      <c r="B5611" t="s">
        <v>8852</v>
      </c>
      <c r="C5611" s="2">
        <v>43708</v>
      </c>
      <c r="D5611" s="2">
        <v>43713</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s="3" t="str" cm="1">
        <f t="array" ref="V5611">_xlfn.IFS(Orders!M5611=People!$B$2,People!$A$2,Orders!M5611=People!$B$3,People!$A$3,Orders!M5611=People!$B$4,People!$A$3,Orders!M5611=People!$B$5,People!$A$5)</f>
        <v>Cassandra Brandow</v>
      </c>
      <c r="W5611" s="3" t="str">
        <f>IFERROR(VLOOKUP(B5611,Returns!$B$2:$C$801,2),"No")</f>
        <v>Yes</v>
      </c>
    </row>
    <row r="5612" spans="1:23" x14ac:dyDescent="0.2">
      <c r="A5612" s="1">
        <v>5611</v>
      </c>
      <c r="B5612" t="s">
        <v>8853</v>
      </c>
      <c r="C5612" s="2">
        <v>43013</v>
      </c>
      <c r="D5612" s="2">
        <v>43015</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s="3" t="str" cm="1">
        <f t="array" ref="V5612">_xlfn.IFS(Orders!M5612=People!$B$2,People!$A$2,Orders!M5612=People!$B$3,People!$A$3,Orders!M5612=People!$B$4,People!$A$3,Orders!M5612=People!$B$5,People!$A$5)</f>
        <v>Chuck Magee</v>
      </c>
      <c r="W5612" s="3" t="str">
        <f>IFERROR(VLOOKUP(B5612,Returns!$B$2:$C$801,2),"No")</f>
        <v>Yes</v>
      </c>
    </row>
    <row r="5613" spans="1:23" hidden="1" x14ac:dyDescent="0.2">
      <c r="A5613" s="1">
        <v>5612</v>
      </c>
      <c r="B5613" t="s">
        <v>8854</v>
      </c>
      <c r="C5613" s="2">
        <v>43695</v>
      </c>
      <c r="D5613" s="2">
        <v>43699</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s="3" t="str" cm="1">
        <f t="array" ref="V5613">_xlfn.IFS(Orders!M5613=People!$B$2,People!$A$2,Orders!M5613=People!$B$3,People!$A$3,Orders!M5613=People!$B$4,People!$A$3,Orders!M5613=People!$B$5,People!$A$5)</f>
        <v>Anna Andreadi</v>
      </c>
      <c r="W5613" s="3" t="str">
        <f>IFERROR(VLOOKUP(B5613,Returns!$B$2:$C$801,2),"No")</f>
        <v>Yes</v>
      </c>
    </row>
    <row r="5614" spans="1:23" hidden="1" x14ac:dyDescent="0.2">
      <c r="A5614" s="1">
        <v>5613</v>
      </c>
      <c r="B5614" t="s">
        <v>8854</v>
      </c>
      <c r="C5614" s="2">
        <v>43695</v>
      </c>
      <c r="D5614" s="2">
        <v>43699</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s="3" t="str" cm="1">
        <f t="array" ref="V5614">_xlfn.IFS(Orders!M5614=People!$B$2,People!$A$2,Orders!M5614=People!$B$3,People!$A$3,Orders!M5614=People!$B$4,People!$A$3,Orders!M5614=People!$B$5,People!$A$5)</f>
        <v>Anna Andreadi</v>
      </c>
      <c r="W5614" s="3" t="str">
        <f>IFERROR(VLOOKUP(B5614,Returns!$B$2:$C$801,2),"No")</f>
        <v>Yes</v>
      </c>
    </row>
    <row r="5615" spans="1:23" x14ac:dyDescent="0.2">
      <c r="A5615" s="1">
        <v>5614</v>
      </c>
      <c r="B5615" t="s">
        <v>8855</v>
      </c>
      <c r="C5615" s="2">
        <v>43133</v>
      </c>
      <c r="D5615" s="2">
        <v>43138</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s="3" t="str" cm="1">
        <f t="array" ref="V5615">_xlfn.IFS(Orders!M5615=People!$B$2,People!$A$2,Orders!M5615=People!$B$3,People!$A$3,Orders!M5615=People!$B$4,People!$A$3,Orders!M5615=People!$B$5,People!$A$5)</f>
        <v>Chuck Magee</v>
      </c>
      <c r="W5615" s="3" t="str">
        <f>IFERROR(VLOOKUP(B5615,Returns!$B$2:$C$801,2),"No")</f>
        <v>Yes</v>
      </c>
    </row>
    <row r="5616" spans="1:23" x14ac:dyDescent="0.2">
      <c r="A5616" s="1">
        <v>5615</v>
      </c>
      <c r="B5616" t="s">
        <v>8856</v>
      </c>
      <c r="C5616" s="2">
        <v>43335</v>
      </c>
      <c r="D5616" s="2">
        <v>43339</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s="3" t="str" cm="1">
        <f t="array" ref="V5616">_xlfn.IFS(Orders!M5616=People!$B$2,People!$A$2,Orders!M5616=People!$B$3,People!$A$3,Orders!M5616=People!$B$4,People!$A$3,Orders!M5616=People!$B$5,People!$A$5)</f>
        <v>Chuck Magee</v>
      </c>
      <c r="W5616" s="3" t="str">
        <f>IFERROR(VLOOKUP(B5616,Returns!$B$2:$C$801,2),"No")</f>
        <v>Yes</v>
      </c>
    </row>
    <row r="5617" spans="1:23" x14ac:dyDescent="0.2">
      <c r="A5617" s="1">
        <v>5616</v>
      </c>
      <c r="B5617" t="s">
        <v>8856</v>
      </c>
      <c r="C5617" s="2">
        <v>43335</v>
      </c>
      <c r="D5617" s="2">
        <v>43339</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s="3" t="str" cm="1">
        <f t="array" ref="V5617">_xlfn.IFS(Orders!M5617=People!$B$2,People!$A$2,Orders!M5617=People!$B$3,People!$A$3,Orders!M5617=People!$B$4,People!$A$3,Orders!M5617=People!$B$5,People!$A$5)</f>
        <v>Chuck Magee</v>
      </c>
      <c r="W5617" s="3" t="str">
        <f>IFERROR(VLOOKUP(B5617,Returns!$B$2:$C$801,2),"No")</f>
        <v>Yes</v>
      </c>
    </row>
    <row r="5618" spans="1:23" x14ac:dyDescent="0.2">
      <c r="A5618" s="1">
        <v>5617</v>
      </c>
      <c r="B5618" t="s">
        <v>8856</v>
      </c>
      <c r="C5618" s="2">
        <v>43335</v>
      </c>
      <c r="D5618" s="2">
        <v>43339</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s="3" t="str" cm="1">
        <f t="array" ref="V5618">_xlfn.IFS(Orders!M5618=People!$B$2,People!$A$2,Orders!M5618=People!$B$3,People!$A$3,Orders!M5618=People!$B$4,People!$A$3,Orders!M5618=People!$B$5,People!$A$5)</f>
        <v>Chuck Magee</v>
      </c>
      <c r="W5618" s="3" t="str">
        <f>IFERROR(VLOOKUP(B5618,Returns!$B$2:$C$801,2),"No")</f>
        <v>Yes</v>
      </c>
    </row>
    <row r="5619" spans="1:23" hidden="1" x14ac:dyDescent="0.2">
      <c r="A5619" s="1">
        <v>5618</v>
      </c>
      <c r="B5619" t="s">
        <v>8857</v>
      </c>
      <c r="C5619" s="2">
        <v>43646</v>
      </c>
      <c r="D5619" s="2">
        <v>43650</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s="3" t="str" cm="1">
        <f t="array" ref="V5619">_xlfn.IFS(Orders!M5619=People!$B$2,People!$A$2,Orders!M5619=People!$B$3,People!$A$3,Orders!M5619=People!$B$4,People!$A$3,Orders!M5619=People!$B$5,People!$A$5)</f>
        <v>Cassandra Brandow</v>
      </c>
      <c r="W5619" s="3" t="str">
        <f>IFERROR(VLOOKUP(B5619,Returns!$B$2:$C$801,2),"No")</f>
        <v>Yes</v>
      </c>
    </row>
    <row r="5620" spans="1:23" hidden="1" x14ac:dyDescent="0.2">
      <c r="A5620" s="1">
        <v>5619</v>
      </c>
      <c r="B5620" t="s">
        <v>8858</v>
      </c>
      <c r="C5620" s="2">
        <v>42996</v>
      </c>
      <c r="D5620" s="2">
        <v>42999</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s="3" t="str" cm="1">
        <f t="array" ref="V5620">_xlfn.IFS(Orders!M5620=People!$B$2,People!$A$2,Orders!M5620=People!$B$3,People!$A$3,Orders!M5620=People!$B$4,People!$A$3,Orders!M5620=People!$B$5,People!$A$5)</f>
        <v>Anna Andreadi</v>
      </c>
      <c r="W5620" s="3" t="str">
        <f>IFERROR(VLOOKUP(B5620,Returns!$B$2:$C$801,2),"No")</f>
        <v>Yes</v>
      </c>
    </row>
    <row r="5621" spans="1:23" x14ac:dyDescent="0.2">
      <c r="A5621" s="1">
        <v>5620</v>
      </c>
      <c r="B5621" t="s">
        <v>8859</v>
      </c>
      <c r="C5621" s="2">
        <v>43368</v>
      </c>
      <c r="D5621" s="2">
        <v>43373</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s="3" t="str" cm="1">
        <f t="array" ref="V5621">_xlfn.IFS(Orders!M5621=People!$B$2,People!$A$2,Orders!M5621=People!$B$3,People!$A$3,Orders!M5621=People!$B$4,People!$A$3,Orders!M5621=People!$B$5,People!$A$5)</f>
        <v>Chuck Magee</v>
      </c>
      <c r="W5621" s="3" t="str">
        <f>IFERROR(VLOOKUP(B5621,Returns!$B$2:$C$801,2),"No")</f>
        <v>Yes</v>
      </c>
    </row>
    <row r="5622" spans="1:23" x14ac:dyDescent="0.2">
      <c r="A5622" s="1">
        <v>5621</v>
      </c>
      <c r="B5622" t="s">
        <v>8859</v>
      </c>
      <c r="C5622" s="2">
        <v>43368</v>
      </c>
      <c r="D5622" s="2">
        <v>43373</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s="3" t="str" cm="1">
        <f t="array" ref="V5622">_xlfn.IFS(Orders!M5622=People!$B$2,People!$A$2,Orders!M5622=People!$B$3,People!$A$3,Orders!M5622=People!$B$4,People!$A$3,Orders!M5622=People!$B$5,People!$A$5)</f>
        <v>Chuck Magee</v>
      </c>
      <c r="W5622" s="3" t="str">
        <f>IFERROR(VLOOKUP(B5622,Returns!$B$2:$C$801,2),"No")</f>
        <v>Yes</v>
      </c>
    </row>
    <row r="5623" spans="1:23" x14ac:dyDescent="0.2">
      <c r="A5623" s="1">
        <v>5622</v>
      </c>
      <c r="B5623" t="s">
        <v>8859</v>
      </c>
      <c r="C5623" s="2">
        <v>43368</v>
      </c>
      <c r="D5623" s="2">
        <v>43373</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s="3" t="str" cm="1">
        <f t="array" ref="V5623">_xlfn.IFS(Orders!M5623=People!$B$2,People!$A$2,Orders!M5623=People!$B$3,People!$A$3,Orders!M5623=People!$B$4,People!$A$3,Orders!M5623=People!$B$5,People!$A$5)</f>
        <v>Chuck Magee</v>
      </c>
      <c r="W5623" s="3" t="str">
        <f>IFERROR(VLOOKUP(B5623,Returns!$B$2:$C$801,2),"No")</f>
        <v>Yes</v>
      </c>
    </row>
    <row r="5624" spans="1:23" x14ac:dyDescent="0.2">
      <c r="A5624" s="1">
        <v>5623</v>
      </c>
      <c r="B5624" t="s">
        <v>8859</v>
      </c>
      <c r="C5624" s="2">
        <v>43368</v>
      </c>
      <c r="D5624" s="2">
        <v>43373</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s="3" t="str" cm="1">
        <f t="array" ref="V5624">_xlfn.IFS(Orders!M5624=People!$B$2,People!$A$2,Orders!M5624=People!$B$3,People!$A$3,Orders!M5624=People!$B$4,People!$A$3,Orders!M5624=People!$B$5,People!$A$5)</f>
        <v>Chuck Magee</v>
      </c>
      <c r="W5624" s="3" t="str">
        <f>IFERROR(VLOOKUP(B5624,Returns!$B$2:$C$801,2),"No")</f>
        <v>Yes</v>
      </c>
    </row>
    <row r="5625" spans="1:23" hidden="1" x14ac:dyDescent="0.2">
      <c r="A5625" s="1">
        <v>5624</v>
      </c>
      <c r="B5625" t="s">
        <v>8860</v>
      </c>
      <c r="C5625" s="2">
        <v>43397</v>
      </c>
      <c r="D5625" s="2">
        <v>43401</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s="3" t="str" cm="1">
        <f t="array" ref="V5625">_xlfn.IFS(Orders!M5625=People!$B$2,People!$A$2,Orders!M5625=People!$B$3,People!$A$3,Orders!M5625=People!$B$4,People!$A$3,Orders!M5625=People!$B$5,People!$A$5)</f>
        <v>Anna Andreadi</v>
      </c>
      <c r="W5625" s="3" t="str">
        <f>IFERROR(VLOOKUP(B5625,Returns!$B$2:$C$801,2),"No")</f>
        <v>Yes</v>
      </c>
    </row>
    <row r="5626" spans="1:23" hidden="1" x14ac:dyDescent="0.2">
      <c r="A5626" s="1">
        <v>5625</v>
      </c>
      <c r="B5626" t="s">
        <v>8860</v>
      </c>
      <c r="C5626" s="2">
        <v>43397</v>
      </c>
      <c r="D5626" s="2">
        <v>43401</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s="3" t="str" cm="1">
        <f t="array" ref="V5626">_xlfn.IFS(Orders!M5626=People!$B$2,People!$A$2,Orders!M5626=People!$B$3,People!$A$3,Orders!M5626=People!$B$4,People!$A$3,Orders!M5626=People!$B$5,People!$A$5)</f>
        <v>Anna Andreadi</v>
      </c>
      <c r="W5626" s="3" t="str">
        <f>IFERROR(VLOOKUP(B5626,Returns!$B$2:$C$801,2),"No")</f>
        <v>Yes</v>
      </c>
    </row>
    <row r="5627" spans="1:23" hidden="1" x14ac:dyDescent="0.2">
      <c r="A5627" s="1">
        <v>5626</v>
      </c>
      <c r="B5627" t="s">
        <v>8861</v>
      </c>
      <c r="C5627" s="2">
        <v>42642</v>
      </c>
      <c r="D5627" s="2">
        <v>42644</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s="3" t="str" cm="1">
        <f t="array" ref="V5627">_xlfn.IFS(Orders!M5627=People!$B$2,People!$A$2,Orders!M5627=People!$B$3,People!$A$3,Orders!M5627=People!$B$4,People!$A$3,Orders!M5627=People!$B$5,People!$A$5)</f>
        <v>Anna Andreadi</v>
      </c>
      <c r="W5627" s="3" t="str">
        <f>IFERROR(VLOOKUP(B5627,Returns!$B$2:$C$801,2),"No")</f>
        <v>Yes</v>
      </c>
    </row>
    <row r="5628" spans="1:23" hidden="1" x14ac:dyDescent="0.2">
      <c r="A5628" s="1">
        <v>5627</v>
      </c>
      <c r="B5628" t="s">
        <v>8861</v>
      </c>
      <c r="C5628" s="2">
        <v>42642</v>
      </c>
      <c r="D5628" s="2">
        <v>42644</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s="3" t="str" cm="1">
        <f t="array" ref="V5628">_xlfn.IFS(Orders!M5628=People!$B$2,People!$A$2,Orders!M5628=People!$B$3,People!$A$3,Orders!M5628=People!$B$4,People!$A$3,Orders!M5628=People!$B$5,People!$A$5)</f>
        <v>Anna Andreadi</v>
      </c>
      <c r="W5628" s="3" t="str">
        <f>IFERROR(VLOOKUP(B5628,Returns!$B$2:$C$801,2),"No")</f>
        <v>Yes</v>
      </c>
    </row>
    <row r="5629" spans="1:23" hidden="1" x14ac:dyDescent="0.2">
      <c r="A5629" s="1">
        <v>5628</v>
      </c>
      <c r="B5629" t="s">
        <v>8862</v>
      </c>
      <c r="C5629" s="2">
        <v>43642</v>
      </c>
      <c r="D5629" s="2">
        <v>43647</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s="3" t="str" cm="1">
        <f t="array" ref="V5629">_xlfn.IFS(Orders!M5629=People!$B$2,People!$A$2,Orders!M5629=People!$B$3,People!$A$3,Orders!M5629=People!$B$4,People!$A$3,Orders!M5629=People!$B$5,People!$A$5)</f>
        <v>Cassandra Brandow</v>
      </c>
      <c r="W5629" s="3" t="str">
        <f>IFERROR(VLOOKUP(B5629,Returns!$B$2:$C$801,2),"No")</f>
        <v>Yes</v>
      </c>
    </row>
    <row r="5630" spans="1:23" hidden="1" x14ac:dyDescent="0.2">
      <c r="A5630" s="1">
        <v>5629</v>
      </c>
      <c r="B5630" t="s">
        <v>8862</v>
      </c>
      <c r="C5630" s="2">
        <v>43642</v>
      </c>
      <c r="D5630" s="2">
        <v>43647</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s="3" t="str" cm="1">
        <f t="array" ref="V5630">_xlfn.IFS(Orders!M5630=People!$B$2,People!$A$2,Orders!M5630=People!$B$3,People!$A$3,Orders!M5630=People!$B$4,People!$A$3,Orders!M5630=People!$B$5,People!$A$5)</f>
        <v>Cassandra Brandow</v>
      </c>
      <c r="W5630" s="3" t="str">
        <f>IFERROR(VLOOKUP(B5630,Returns!$B$2:$C$801,2),"No")</f>
        <v>Yes</v>
      </c>
    </row>
    <row r="5631" spans="1:23" x14ac:dyDescent="0.2">
      <c r="A5631" s="1">
        <v>5630</v>
      </c>
      <c r="B5631" t="s">
        <v>8863</v>
      </c>
      <c r="C5631" s="2">
        <v>43333</v>
      </c>
      <c r="D5631" s="2">
        <v>43335</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s="3" t="str" cm="1">
        <f t="array" ref="V5631">_xlfn.IFS(Orders!M5631=People!$B$2,People!$A$2,Orders!M5631=People!$B$3,People!$A$3,Orders!M5631=People!$B$4,People!$A$3,Orders!M5631=People!$B$5,People!$A$5)</f>
        <v>Chuck Magee</v>
      </c>
      <c r="W5631" s="3" t="str">
        <f>IFERROR(VLOOKUP(B5631,Returns!$B$2:$C$801,2),"No")</f>
        <v>Yes</v>
      </c>
    </row>
    <row r="5632" spans="1:23" hidden="1" x14ac:dyDescent="0.2">
      <c r="A5632" s="1">
        <v>5631</v>
      </c>
      <c r="B5632" t="s">
        <v>8864</v>
      </c>
      <c r="C5632" s="2">
        <v>42411</v>
      </c>
      <c r="D5632" s="2">
        <v>42415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s="3" t="str" cm="1">
        <f t="array" ref="V5632">_xlfn.IFS(Orders!M5632=People!$B$2,People!$A$2,Orders!M5632=People!$B$3,People!$A$3,Orders!M5632=People!$B$4,People!$A$3,Orders!M5632=People!$B$5,People!$A$5)</f>
        <v>Cassandra Brandow</v>
      </c>
      <c r="W5632" s="3" t="str">
        <f>IFERROR(VLOOKUP(B5632,Returns!$B$2:$C$801,2),"No")</f>
        <v>Yes</v>
      </c>
    </row>
    <row r="5633" spans="1:23" hidden="1" x14ac:dyDescent="0.2">
      <c r="A5633" s="1">
        <v>5632</v>
      </c>
      <c r="B5633" t="s">
        <v>8864</v>
      </c>
      <c r="C5633" s="2">
        <v>42411</v>
      </c>
      <c r="D5633" s="2">
        <v>42415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s="3" t="str" cm="1">
        <f t="array" ref="V5633">_xlfn.IFS(Orders!M5633=People!$B$2,People!$A$2,Orders!M5633=People!$B$3,People!$A$3,Orders!M5633=People!$B$4,People!$A$3,Orders!M5633=People!$B$5,People!$A$5)</f>
        <v>Cassandra Brandow</v>
      </c>
      <c r="W5633" s="3" t="str">
        <f>IFERROR(VLOOKUP(B5633,Returns!$B$2:$C$801,2),"No")</f>
        <v>Yes</v>
      </c>
    </row>
    <row r="5634" spans="1:23" hidden="1" x14ac:dyDescent="0.2">
      <c r="A5634" s="1">
        <v>5633</v>
      </c>
      <c r="B5634" t="s">
        <v>8864</v>
      </c>
      <c r="C5634" s="2">
        <v>42411</v>
      </c>
      <c r="D5634" s="2">
        <v>42415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s="3" t="str" cm="1">
        <f t="array" ref="V5634">_xlfn.IFS(Orders!M5634=People!$B$2,People!$A$2,Orders!M5634=People!$B$3,People!$A$3,Orders!M5634=People!$B$4,People!$A$3,Orders!M5634=People!$B$5,People!$A$5)</f>
        <v>Cassandra Brandow</v>
      </c>
      <c r="W5634" s="3" t="str">
        <f>IFERROR(VLOOKUP(B5634,Returns!$B$2:$C$801,2),"No")</f>
        <v>Yes</v>
      </c>
    </row>
    <row r="5635" spans="1:23" x14ac:dyDescent="0.2">
      <c r="A5635" s="1">
        <v>5634</v>
      </c>
      <c r="B5635" t="s">
        <v>8865</v>
      </c>
      <c r="C5635" s="2">
        <v>43366</v>
      </c>
      <c r="D5635" s="2">
        <v>43371</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s="3" t="str" cm="1">
        <f t="array" ref="V5635">_xlfn.IFS(Orders!M5635=People!$B$2,People!$A$2,Orders!M5635=People!$B$3,People!$A$3,Orders!M5635=People!$B$4,People!$A$3,Orders!M5635=People!$B$5,People!$A$5)</f>
        <v>Chuck Magee</v>
      </c>
      <c r="W5635" s="3" t="str">
        <f>IFERROR(VLOOKUP(B5635,Returns!$B$2:$C$801,2),"No")</f>
        <v>Yes</v>
      </c>
    </row>
    <row r="5636" spans="1:23" x14ac:dyDescent="0.2">
      <c r="A5636" s="1">
        <v>5635</v>
      </c>
      <c r="B5636" t="s">
        <v>8866</v>
      </c>
      <c r="C5636" s="2">
        <v>43074</v>
      </c>
      <c r="D5636" s="2">
        <v>43075</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s="3" t="str" cm="1">
        <f t="array" ref="V5636">_xlfn.IFS(Orders!M5636=People!$B$2,People!$A$2,Orders!M5636=People!$B$3,People!$A$3,Orders!M5636=People!$B$4,People!$A$3,Orders!M5636=People!$B$5,People!$A$5)</f>
        <v>Chuck Magee</v>
      </c>
      <c r="W5636" s="3" t="str">
        <f>IFERROR(VLOOKUP(B5636,Returns!$B$2:$C$801,2),"No")</f>
        <v>Yes</v>
      </c>
    </row>
    <row r="5637" spans="1:23" hidden="1" x14ac:dyDescent="0.2">
      <c r="A5637" s="1">
        <v>5636</v>
      </c>
      <c r="B5637" t="s">
        <v>8867</v>
      </c>
      <c r="C5637" s="2">
        <v>43711</v>
      </c>
      <c r="D5637" s="2">
        <v>43716</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s="3" t="str" cm="1">
        <f t="array" ref="V5637">_xlfn.IFS(Orders!M5637=People!$B$2,People!$A$2,Orders!M5637=People!$B$3,People!$A$3,Orders!M5637=People!$B$4,People!$A$3,Orders!M5637=People!$B$5,People!$A$5)</f>
        <v>Anna Andreadi</v>
      </c>
      <c r="W5637" s="3" t="str">
        <f>IFERROR(VLOOKUP(B5637,Returns!$B$2:$C$801,2),"No")</f>
        <v>Yes</v>
      </c>
    </row>
    <row r="5638" spans="1:23" hidden="1" x14ac:dyDescent="0.2">
      <c r="A5638" s="1">
        <v>5637</v>
      </c>
      <c r="B5638" t="s">
        <v>8867</v>
      </c>
      <c r="C5638" s="2">
        <v>43711</v>
      </c>
      <c r="D5638" s="2">
        <v>43716</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s="3" t="str" cm="1">
        <f t="array" ref="V5638">_xlfn.IFS(Orders!M5638=People!$B$2,People!$A$2,Orders!M5638=People!$B$3,People!$A$3,Orders!M5638=People!$B$4,People!$A$3,Orders!M5638=People!$B$5,People!$A$5)</f>
        <v>Anna Andreadi</v>
      </c>
      <c r="W5638" s="3" t="str">
        <f>IFERROR(VLOOKUP(B5638,Returns!$B$2:$C$801,2),"No")</f>
        <v>Yes</v>
      </c>
    </row>
    <row r="5639" spans="1:23" x14ac:dyDescent="0.2">
      <c r="A5639" s="1">
        <v>5638</v>
      </c>
      <c r="B5639" t="s">
        <v>8868</v>
      </c>
      <c r="C5639" s="2">
        <v>43550</v>
      </c>
      <c r="D5639" s="2">
        <v>43557</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s="3" t="str" cm="1">
        <f t="array" ref="V5639">_xlfn.IFS(Orders!M5639=People!$B$2,People!$A$2,Orders!M5639=People!$B$3,People!$A$3,Orders!M5639=People!$B$4,People!$A$3,Orders!M5639=People!$B$5,People!$A$5)</f>
        <v>Chuck Magee</v>
      </c>
      <c r="W5639" s="3" t="str">
        <f>IFERROR(VLOOKUP(B5639,Returns!$B$2:$C$801,2),"No")</f>
        <v>Yes</v>
      </c>
    </row>
    <row r="5640" spans="1:23" hidden="1" x14ac:dyDescent="0.2">
      <c r="A5640" s="1">
        <v>5639</v>
      </c>
      <c r="B5640" t="s">
        <v>8869</v>
      </c>
      <c r="C5640" s="2">
        <v>42725</v>
      </c>
      <c r="D5640" s="2">
        <v>42731</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s="3" t="str" cm="1">
        <f t="array" ref="V5640">_xlfn.IFS(Orders!M5640=People!$B$2,People!$A$2,Orders!M5640=People!$B$3,People!$A$3,Orders!M5640=People!$B$4,People!$A$3,Orders!M5640=People!$B$5,People!$A$5)</f>
        <v>Anna Andreadi</v>
      </c>
      <c r="W5640" s="3" t="str">
        <f>IFERROR(VLOOKUP(B5640,Returns!$B$2:$C$801,2),"No")</f>
        <v>Yes</v>
      </c>
    </row>
    <row r="5641" spans="1:23" hidden="1" x14ac:dyDescent="0.2">
      <c r="A5641" s="1">
        <v>5640</v>
      </c>
      <c r="B5641" t="s">
        <v>8869</v>
      </c>
      <c r="C5641" s="2">
        <v>42725</v>
      </c>
      <c r="D5641" s="2">
        <v>42731</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s="3" t="str" cm="1">
        <f t="array" ref="V5641">_xlfn.IFS(Orders!M5641=People!$B$2,People!$A$2,Orders!M5641=People!$B$3,People!$A$3,Orders!M5641=People!$B$4,People!$A$3,Orders!M5641=People!$B$5,People!$A$5)</f>
        <v>Anna Andreadi</v>
      </c>
      <c r="W5641" s="3" t="str">
        <f>IFERROR(VLOOKUP(B5641,Returns!$B$2:$C$801,2),"No")</f>
        <v>Yes</v>
      </c>
    </row>
    <row r="5642" spans="1:23" x14ac:dyDescent="0.2">
      <c r="A5642" s="1">
        <v>5641</v>
      </c>
      <c r="B5642" t="s">
        <v>8870</v>
      </c>
      <c r="C5642" s="2">
        <v>42636</v>
      </c>
      <c r="D5642" s="2">
        <v>42641</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s="3" t="str" cm="1">
        <f t="array" ref="V5642">_xlfn.IFS(Orders!M5642=People!$B$2,People!$A$2,Orders!M5642=People!$B$3,People!$A$3,Orders!M5642=People!$B$4,People!$A$3,Orders!M5642=People!$B$5,People!$A$5)</f>
        <v>Chuck Magee</v>
      </c>
      <c r="W5642" s="3" t="str">
        <f>IFERROR(VLOOKUP(B5642,Returns!$B$2:$C$801,2),"No")</f>
        <v>Yes</v>
      </c>
    </row>
    <row r="5643" spans="1:23" x14ac:dyDescent="0.2">
      <c r="A5643" s="1">
        <v>5642</v>
      </c>
      <c r="B5643" t="s">
        <v>8871</v>
      </c>
      <c r="C5643" s="2">
        <v>43557</v>
      </c>
      <c r="D5643" s="2">
        <v>43560</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s="3" t="str" cm="1">
        <f t="array" ref="V5643">_xlfn.IFS(Orders!M5643=People!$B$2,People!$A$2,Orders!M5643=People!$B$3,People!$A$3,Orders!M5643=People!$B$4,People!$A$3,Orders!M5643=People!$B$5,People!$A$5)</f>
        <v>Chuck Magee</v>
      </c>
      <c r="W5643" s="3" t="str">
        <f>IFERROR(VLOOKUP(B5643,Returns!$B$2:$C$801,2),"No")</f>
        <v>Yes</v>
      </c>
    </row>
    <row r="5644" spans="1:23" hidden="1" x14ac:dyDescent="0.2">
      <c r="A5644" s="1">
        <v>5643</v>
      </c>
      <c r="B5644" t="s">
        <v>8872</v>
      </c>
      <c r="C5644" s="2">
        <v>43191</v>
      </c>
      <c r="D5644" s="2">
        <v>43195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s="3" t="str" cm="1">
        <f t="array" ref="V5644">_xlfn.IFS(Orders!M5644=People!$B$2,People!$A$2,Orders!M5644=People!$B$3,People!$A$3,Orders!M5644=People!$B$4,People!$A$3,Orders!M5644=People!$B$5,People!$A$5)</f>
        <v>Cassandra Brandow</v>
      </c>
      <c r="W5644" s="3" t="str">
        <f>IFERROR(VLOOKUP(B5644,Returns!$B$2:$C$801,2),"No")</f>
        <v>Yes</v>
      </c>
    </row>
    <row r="5645" spans="1:23" hidden="1" x14ac:dyDescent="0.2">
      <c r="A5645" s="1">
        <v>5644</v>
      </c>
      <c r="B5645" t="s">
        <v>8873</v>
      </c>
      <c r="C5645" s="2">
        <v>42870</v>
      </c>
      <c r="D5645" s="2">
        <v>42875</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s="3" t="str" cm="1">
        <f t="array" ref="V5645">_xlfn.IFS(Orders!M5645=People!$B$2,People!$A$2,Orders!M5645=People!$B$3,People!$A$3,Orders!M5645=People!$B$4,People!$A$3,Orders!M5645=People!$B$5,People!$A$5)</f>
        <v>Cassandra Brandow</v>
      </c>
      <c r="W5645" s="3" t="str">
        <f>IFERROR(VLOOKUP(B5645,Returns!$B$2:$C$801,2),"No")</f>
        <v>Yes</v>
      </c>
    </row>
    <row r="5646" spans="1:23" hidden="1" x14ac:dyDescent="0.2">
      <c r="A5646" s="1">
        <v>5645</v>
      </c>
      <c r="B5646" t="s">
        <v>8874</v>
      </c>
      <c r="C5646" s="2">
        <v>43547</v>
      </c>
      <c r="D5646" s="2">
        <v>43550</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s="3" t="str" cm="1">
        <f t="array" ref="V5646">_xlfn.IFS(Orders!M5646=People!$B$2,People!$A$2,Orders!M5646=People!$B$3,People!$A$3,Orders!M5646=People!$B$4,People!$A$3,Orders!M5646=People!$B$5,People!$A$5)</f>
        <v>Anna Andreadi</v>
      </c>
      <c r="W5646" s="3" t="str">
        <f>IFERROR(VLOOKUP(B5646,Returns!$B$2:$C$801,2),"No")</f>
        <v>Yes</v>
      </c>
    </row>
    <row r="5647" spans="1:23" x14ac:dyDescent="0.2">
      <c r="A5647" s="1">
        <v>5646</v>
      </c>
      <c r="B5647" t="s">
        <v>8875</v>
      </c>
      <c r="C5647" s="2">
        <v>43569</v>
      </c>
      <c r="D5647" s="2">
        <v>43574</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s="3" t="str" cm="1">
        <f t="array" ref="V5647">_xlfn.IFS(Orders!M5647=People!$B$2,People!$A$2,Orders!M5647=People!$B$3,People!$A$3,Orders!M5647=People!$B$4,People!$A$3,Orders!M5647=People!$B$5,People!$A$5)</f>
        <v>Chuck Magee</v>
      </c>
      <c r="W5647" s="3" t="str">
        <f>IFERROR(VLOOKUP(B5647,Returns!$B$2:$C$801,2),"No")</f>
        <v>Yes</v>
      </c>
    </row>
    <row r="5648" spans="1:23" hidden="1" x14ac:dyDescent="0.2">
      <c r="A5648" s="1">
        <v>5647</v>
      </c>
      <c r="B5648" t="s">
        <v>8876</v>
      </c>
      <c r="C5648" s="2">
        <v>42739</v>
      </c>
      <c r="D5648" s="2">
        <v>42744</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s="3" t="str" cm="1">
        <f t="array" ref="V5648">_xlfn.IFS(Orders!M5648=People!$B$2,People!$A$2,Orders!M5648=People!$B$3,People!$A$3,Orders!M5648=People!$B$4,People!$A$3,Orders!M5648=People!$B$5,People!$A$5)</f>
        <v>Cassandra Brandow</v>
      </c>
      <c r="W5648" s="3" t="str">
        <f>IFERROR(VLOOKUP(B5648,Returns!$B$2:$C$801,2),"No")</f>
        <v>Yes</v>
      </c>
    </row>
    <row r="5649" spans="1:23" hidden="1" x14ac:dyDescent="0.2">
      <c r="A5649" s="1">
        <v>5648</v>
      </c>
      <c r="B5649" t="s">
        <v>8877</v>
      </c>
      <c r="C5649" s="2">
        <v>43771</v>
      </c>
      <c r="D5649" s="2">
        <v>43776</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s="3" t="str" cm="1">
        <f t="array" ref="V5649">_xlfn.IFS(Orders!M5649=People!$B$2,People!$A$2,Orders!M5649=People!$B$3,People!$A$3,Orders!M5649=People!$B$4,People!$A$3,Orders!M5649=People!$B$5,People!$A$5)</f>
        <v>Anna Andreadi</v>
      </c>
      <c r="W5649" s="3" t="str">
        <f>IFERROR(VLOOKUP(B5649,Returns!$B$2:$C$801,2),"No")</f>
        <v>Yes</v>
      </c>
    </row>
    <row r="5650" spans="1:23" hidden="1" x14ac:dyDescent="0.2">
      <c r="A5650" s="1">
        <v>5649</v>
      </c>
      <c r="B5650" t="s">
        <v>6150</v>
      </c>
      <c r="C5650" s="2">
        <v>43663</v>
      </c>
      <c r="D5650" s="2">
        <v>43665</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s="3" t="str" cm="1">
        <f t="array" ref="V5650">_xlfn.IFS(Orders!M5650=People!$B$2,People!$A$2,Orders!M5650=People!$B$3,People!$A$3,Orders!M5650=People!$B$4,People!$A$3,Orders!M5650=People!$B$5,People!$A$5)</f>
        <v>Anna Andreadi</v>
      </c>
      <c r="W5650" s="3" t="str">
        <f>IFERROR(VLOOKUP(B5650,Returns!$B$2:$C$801,2),"No")</f>
        <v>Yes</v>
      </c>
    </row>
    <row r="5651" spans="1:23" hidden="1" x14ac:dyDescent="0.2">
      <c r="A5651" s="1">
        <v>5650</v>
      </c>
      <c r="B5651" t="s">
        <v>6150</v>
      </c>
      <c r="C5651" s="2">
        <v>43663</v>
      </c>
      <c r="D5651" s="2">
        <v>43665</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s="3" t="str" cm="1">
        <f t="array" ref="V5651">_xlfn.IFS(Orders!M5651=People!$B$2,People!$A$2,Orders!M5651=People!$B$3,People!$A$3,Orders!M5651=People!$B$4,People!$A$3,Orders!M5651=People!$B$5,People!$A$5)</f>
        <v>Anna Andreadi</v>
      </c>
      <c r="W5651" s="3" t="str">
        <f>IFERROR(VLOOKUP(B5651,Returns!$B$2:$C$801,2),"No")</f>
        <v>Yes</v>
      </c>
    </row>
    <row r="5652" spans="1:23" hidden="1" x14ac:dyDescent="0.2">
      <c r="A5652" s="1">
        <v>5651</v>
      </c>
      <c r="B5652" t="s">
        <v>6150</v>
      </c>
      <c r="C5652" s="2">
        <v>43663</v>
      </c>
      <c r="D5652" s="2">
        <v>43665</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s="3" t="str" cm="1">
        <f t="array" ref="V5652">_xlfn.IFS(Orders!M5652=People!$B$2,People!$A$2,Orders!M5652=People!$B$3,People!$A$3,Orders!M5652=People!$B$4,People!$A$3,Orders!M5652=People!$B$5,People!$A$5)</f>
        <v>Anna Andreadi</v>
      </c>
      <c r="W5652" s="3" t="str">
        <f>IFERROR(VLOOKUP(B5652,Returns!$B$2:$C$801,2),"No")</f>
        <v>Yes</v>
      </c>
    </row>
    <row r="5653" spans="1:23" hidden="1" x14ac:dyDescent="0.2">
      <c r="A5653" s="1">
        <v>5652</v>
      </c>
      <c r="B5653" t="s">
        <v>6150</v>
      </c>
      <c r="C5653" s="2">
        <v>43663</v>
      </c>
      <c r="D5653" s="2">
        <v>43665</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s="3" t="str" cm="1">
        <f t="array" ref="V5653">_xlfn.IFS(Orders!M5653=People!$B$2,People!$A$2,Orders!M5653=People!$B$3,People!$A$3,Orders!M5653=People!$B$4,People!$A$3,Orders!M5653=People!$B$5,People!$A$5)</f>
        <v>Anna Andreadi</v>
      </c>
      <c r="W5653" s="3" t="str">
        <f>IFERROR(VLOOKUP(B5653,Returns!$B$2:$C$801,2),"No")</f>
        <v>Yes</v>
      </c>
    </row>
    <row r="5654" spans="1:23" x14ac:dyDescent="0.2">
      <c r="A5654" s="1">
        <v>5653</v>
      </c>
      <c r="B5654" t="s">
        <v>8878</v>
      </c>
      <c r="C5654" s="2">
        <v>43744</v>
      </c>
      <c r="D5654" s="2">
        <v>43749</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s="3" t="str" cm="1">
        <f t="array" ref="V5654">_xlfn.IFS(Orders!M5654=People!$B$2,People!$A$2,Orders!M5654=People!$B$3,People!$A$3,Orders!M5654=People!$B$4,People!$A$3,Orders!M5654=People!$B$5,People!$A$5)</f>
        <v>Chuck Magee</v>
      </c>
      <c r="W5654" s="3" t="str">
        <f>IFERROR(VLOOKUP(B5654,Returns!$B$2:$C$801,2),"No")</f>
        <v>Yes</v>
      </c>
    </row>
    <row r="5655" spans="1:23" hidden="1" x14ac:dyDescent="0.2">
      <c r="A5655" s="1">
        <v>5654</v>
      </c>
      <c r="B5655" t="s">
        <v>8879</v>
      </c>
      <c r="C5655" s="2">
        <v>42678</v>
      </c>
      <c r="D5655" s="2">
        <v>42685</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s="3" t="str" cm="1">
        <f t="array" ref="V5655">_xlfn.IFS(Orders!M5655=People!$B$2,People!$A$2,Orders!M5655=People!$B$3,People!$A$3,Orders!M5655=People!$B$4,People!$A$3,Orders!M5655=People!$B$5,People!$A$5)</f>
        <v>Anna Andreadi</v>
      </c>
      <c r="W5655" s="3" t="str">
        <f>IFERROR(VLOOKUP(B5655,Returns!$B$2:$C$801,2),"No")</f>
        <v>Yes</v>
      </c>
    </row>
    <row r="5656" spans="1:23" hidden="1" x14ac:dyDescent="0.2">
      <c r="A5656" s="1">
        <v>5655</v>
      </c>
      <c r="B5656" t="s">
        <v>6071</v>
      </c>
      <c r="C5656" s="2">
        <v>43452</v>
      </c>
      <c r="D5656" s="2">
        <v>43455</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s="3" t="str" cm="1">
        <f t="array" ref="V5656">_xlfn.IFS(Orders!M5656=People!$B$2,People!$A$2,Orders!M5656=People!$B$3,People!$A$3,Orders!M5656=People!$B$4,People!$A$3,Orders!M5656=People!$B$5,People!$A$5)</f>
        <v>Anna Andreadi</v>
      </c>
      <c r="W5656" s="3" t="str">
        <f>IFERROR(VLOOKUP(B5656,Returns!$B$2:$C$801,2),"No")</f>
        <v>Yes</v>
      </c>
    </row>
    <row r="5657" spans="1:23" hidden="1" x14ac:dyDescent="0.2">
      <c r="A5657" s="1">
        <v>5656</v>
      </c>
      <c r="B5657" t="s">
        <v>6071</v>
      </c>
      <c r="C5657" s="2">
        <v>43452</v>
      </c>
      <c r="D5657" s="2">
        <v>43455</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s="3" t="str" cm="1">
        <f t="array" ref="V5657">_xlfn.IFS(Orders!M5657=People!$B$2,People!$A$2,Orders!M5657=People!$B$3,People!$A$3,Orders!M5657=People!$B$4,People!$A$3,Orders!M5657=People!$B$5,People!$A$5)</f>
        <v>Anna Andreadi</v>
      </c>
      <c r="W5657" s="3" t="str">
        <f>IFERROR(VLOOKUP(B5657,Returns!$B$2:$C$801,2),"No")</f>
        <v>Yes</v>
      </c>
    </row>
    <row r="5658" spans="1:23" hidden="1" x14ac:dyDescent="0.2">
      <c r="A5658" s="1">
        <v>5657</v>
      </c>
      <c r="B5658" t="s">
        <v>6071</v>
      </c>
      <c r="C5658" s="2">
        <v>43452</v>
      </c>
      <c r="D5658" s="2">
        <v>43455</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s="3" t="str" cm="1">
        <f t="array" ref="V5658">_xlfn.IFS(Orders!M5658=People!$B$2,People!$A$2,Orders!M5658=People!$B$3,People!$A$3,Orders!M5658=People!$B$4,People!$A$3,Orders!M5658=People!$B$5,People!$A$5)</f>
        <v>Anna Andreadi</v>
      </c>
      <c r="W5658" s="3" t="str">
        <f>IFERROR(VLOOKUP(B5658,Returns!$B$2:$C$801,2),"No")</f>
        <v>Yes</v>
      </c>
    </row>
    <row r="5659" spans="1:23" hidden="1" x14ac:dyDescent="0.2">
      <c r="A5659" s="1">
        <v>5658</v>
      </c>
      <c r="B5659" t="s">
        <v>6071</v>
      </c>
      <c r="C5659" s="2">
        <v>43452</v>
      </c>
      <c r="D5659" s="2">
        <v>43455</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s="3" t="str" cm="1">
        <f t="array" ref="V5659">_xlfn.IFS(Orders!M5659=People!$B$2,People!$A$2,Orders!M5659=People!$B$3,People!$A$3,Orders!M5659=People!$B$4,People!$A$3,Orders!M5659=People!$B$5,People!$A$5)</f>
        <v>Anna Andreadi</v>
      </c>
      <c r="W5659" s="3" t="str">
        <f>IFERROR(VLOOKUP(B5659,Returns!$B$2:$C$801,2),"No")</f>
        <v>Yes</v>
      </c>
    </row>
    <row r="5660" spans="1:23" hidden="1" x14ac:dyDescent="0.2">
      <c r="A5660" s="1">
        <v>5659</v>
      </c>
      <c r="B5660" t="s">
        <v>6071</v>
      </c>
      <c r="C5660" s="2">
        <v>43452</v>
      </c>
      <c r="D5660" s="2">
        <v>43455</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s="3" t="str" cm="1">
        <f t="array" ref="V5660">_xlfn.IFS(Orders!M5660=People!$B$2,People!$A$2,Orders!M5660=People!$B$3,People!$A$3,Orders!M5660=People!$B$4,People!$A$3,Orders!M5660=People!$B$5,People!$A$5)</f>
        <v>Anna Andreadi</v>
      </c>
      <c r="W5660" s="3" t="str">
        <f>IFERROR(VLOOKUP(B5660,Returns!$B$2:$C$801,2),"No")</f>
        <v>Yes</v>
      </c>
    </row>
    <row r="5661" spans="1:23" hidden="1" x14ac:dyDescent="0.2">
      <c r="A5661" s="1">
        <v>5660</v>
      </c>
      <c r="B5661" t="s">
        <v>6071</v>
      </c>
      <c r="C5661" s="2">
        <v>43452</v>
      </c>
      <c r="D5661" s="2">
        <v>43455</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s="3" t="str" cm="1">
        <f t="array" ref="V5661">_xlfn.IFS(Orders!M5661=People!$B$2,People!$A$2,Orders!M5661=People!$B$3,People!$A$3,Orders!M5661=People!$B$4,People!$A$3,Orders!M5661=People!$B$5,People!$A$5)</f>
        <v>Anna Andreadi</v>
      </c>
      <c r="W5661" s="3" t="str">
        <f>IFERROR(VLOOKUP(B5661,Returns!$B$2:$C$801,2),"No")</f>
        <v>Yes</v>
      </c>
    </row>
    <row r="5662" spans="1:23" hidden="1" x14ac:dyDescent="0.2">
      <c r="A5662" s="1">
        <v>5661</v>
      </c>
      <c r="B5662" t="s">
        <v>6071</v>
      </c>
      <c r="C5662" s="2">
        <v>43452</v>
      </c>
      <c r="D5662" s="2">
        <v>43455</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s="3" t="str" cm="1">
        <f t="array" ref="V5662">_xlfn.IFS(Orders!M5662=People!$B$2,People!$A$2,Orders!M5662=People!$B$3,People!$A$3,Orders!M5662=People!$B$4,People!$A$3,Orders!M5662=People!$B$5,People!$A$5)</f>
        <v>Anna Andreadi</v>
      </c>
      <c r="W5662" s="3" t="str">
        <f>IFERROR(VLOOKUP(B5662,Returns!$B$2:$C$801,2),"No")</f>
        <v>Yes</v>
      </c>
    </row>
    <row r="5663" spans="1:23" hidden="1" x14ac:dyDescent="0.2">
      <c r="A5663" s="1">
        <v>5662</v>
      </c>
      <c r="B5663" t="s">
        <v>8880</v>
      </c>
      <c r="C5663" s="2">
        <v>43367</v>
      </c>
      <c r="D5663" s="2">
        <v>43374</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s="3" t="str" cm="1">
        <f t="array" ref="V5663">_xlfn.IFS(Orders!M5663=People!$B$2,People!$A$2,Orders!M5663=People!$B$3,People!$A$3,Orders!M5663=People!$B$4,People!$A$3,Orders!M5663=People!$B$5,People!$A$5)</f>
        <v>Anna Andreadi</v>
      </c>
      <c r="W5663" s="3" t="str">
        <f>IFERROR(VLOOKUP(B5663,Returns!$B$2:$C$801,2),"No")</f>
        <v>Yes</v>
      </c>
    </row>
    <row r="5664" spans="1:23" hidden="1" x14ac:dyDescent="0.2">
      <c r="A5664" s="1">
        <v>5663</v>
      </c>
      <c r="B5664" t="s">
        <v>8880</v>
      </c>
      <c r="C5664" s="2">
        <v>43367</v>
      </c>
      <c r="D5664" s="2">
        <v>43374</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s="3" t="str" cm="1">
        <f t="array" ref="V5664">_xlfn.IFS(Orders!M5664=People!$B$2,People!$A$2,Orders!M5664=People!$B$3,People!$A$3,Orders!M5664=People!$B$4,People!$A$3,Orders!M5664=People!$B$5,People!$A$5)</f>
        <v>Anna Andreadi</v>
      </c>
      <c r="W5664" s="3" t="str">
        <f>IFERROR(VLOOKUP(B5664,Returns!$B$2:$C$801,2),"No")</f>
        <v>Yes</v>
      </c>
    </row>
    <row r="5665" spans="1:23" x14ac:dyDescent="0.2">
      <c r="A5665" s="1">
        <v>5664</v>
      </c>
      <c r="B5665" t="s">
        <v>8881</v>
      </c>
      <c r="C5665" s="2">
        <v>43302</v>
      </c>
      <c r="D5665" s="2">
        <v>43302</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s="3" t="str" cm="1">
        <f t="array" ref="V5665">_xlfn.IFS(Orders!M5665=People!$B$2,People!$A$2,Orders!M5665=People!$B$3,People!$A$3,Orders!M5665=People!$B$4,People!$A$3,Orders!M5665=People!$B$5,People!$A$5)</f>
        <v>Chuck Magee</v>
      </c>
      <c r="W5665" s="3" t="str">
        <f>IFERROR(VLOOKUP(B5665,Returns!$B$2:$C$801,2),"No")</f>
        <v>Yes</v>
      </c>
    </row>
    <row r="5666" spans="1:23" x14ac:dyDescent="0.2">
      <c r="A5666" s="1">
        <v>5665</v>
      </c>
      <c r="B5666" t="s">
        <v>8881</v>
      </c>
      <c r="C5666" s="2">
        <v>43302</v>
      </c>
      <c r="D5666" s="2">
        <v>43302</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s="3" t="str" cm="1">
        <f t="array" ref="V5666">_xlfn.IFS(Orders!M5666=People!$B$2,People!$A$2,Orders!M5666=People!$B$3,People!$A$3,Orders!M5666=People!$B$4,People!$A$3,Orders!M5666=People!$B$5,People!$A$5)</f>
        <v>Chuck Magee</v>
      </c>
      <c r="W5666" s="3" t="str">
        <f>IFERROR(VLOOKUP(B5666,Returns!$B$2:$C$801,2),"No")</f>
        <v>Yes</v>
      </c>
    </row>
    <row r="5667" spans="1:23" x14ac:dyDescent="0.2">
      <c r="A5667" s="1">
        <v>5666</v>
      </c>
      <c r="B5667" t="s">
        <v>8881</v>
      </c>
      <c r="C5667" s="2">
        <v>43302</v>
      </c>
      <c r="D5667" s="2">
        <v>43302</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s="3" t="str" cm="1">
        <f t="array" ref="V5667">_xlfn.IFS(Orders!M5667=People!$B$2,People!$A$2,Orders!M5667=People!$B$3,People!$A$3,Orders!M5667=People!$B$4,People!$A$3,Orders!M5667=People!$B$5,People!$A$5)</f>
        <v>Chuck Magee</v>
      </c>
      <c r="W5667" s="3" t="str">
        <f>IFERROR(VLOOKUP(B5667,Returns!$B$2:$C$801,2),"No")</f>
        <v>Yes</v>
      </c>
    </row>
    <row r="5668" spans="1:23" x14ac:dyDescent="0.2">
      <c r="A5668" s="1">
        <v>5667</v>
      </c>
      <c r="B5668" t="s">
        <v>8881</v>
      </c>
      <c r="C5668" s="2">
        <v>43302</v>
      </c>
      <c r="D5668" s="2">
        <v>43302</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s="3" t="str" cm="1">
        <f t="array" ref="V5668">_xlfn.IFS(Orders!M5668=People!$B$2,People!$A$2,Orders!M5668=People!$B$3,People!$A$3,Orders!M5668=People!$B$4,People!$A$3,Orders!M5668=People!$B$5,People!$A$5)</f>
        <v>Chuck Magee</v>
      </c>
      <c r="W5668" s="3" t="str">
        <f>IFERROR(VLOOKUP(B5668,Returns!$B$2:$C$801,2),"No")</f>
        <v>Yes</v>
      </c>
    </row>
    <row r="5669" spans="1:23" hidden="1" x14ac:dyDescent="0.2">
      <c r="A5669" s="1">
        <v>5668</v>
      </c>
      <c r="B5669" t="s">
        <v>8882</v>
      </c>
      <c r="C5669" s="2">
        <v>43262</v>
      </c>
      <c r="D5669" s="2">
        <v>43266</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s="3" t="str" cm="1">
        <f t="array" ref="V5669">_xlfn.IFS(Orders!M5669=People!$B$2,People!$A$2,Orders!M5669=People!$B$3,People!$A$3,Orders!M5669=People!$B$4,People!$A$3,Orders!M5669=People!$B$5,People!$A$5)</f>
        <v>Anna Andreadi</v>
      </c>
      <c r="W5669" s="3" t="str">
        <f>IFERROR(VLOOKUP(B5669,Returns!$B$2:$C$801,2),"No")</f>
        <v>Yes</v>
      </c>
    </row>
    <row r="5670" spans="1:23" hidden="1" x14ac:dyDescent="0.2">
      <c r="A5670" s="1">
        <v>5669</v>
      </c>
      <c r="B5670" t="s">
        <v>8882</v>
      </c>
      <c r="C5670" s="2">
        <v>43262</v>
      </c>
      <c r="D5670" s="2">
        <v>43266</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s="3" t="str" cm="1">
        <f t="array" ref="V5670">_xlfn.IFS(Orders!M5670=People!$B$2,People!$A$2,Orders!M5670=People!$B$3,People!$A$3,Orders!M5670=People!$B$4,People!$A$3,Orders!M5670=People!$B$5,People!$A$5)</f>
        <v>Anna Andreadi</v>
      </c>
      <c r="W5670" s="3" t="str">
        <f>IFERROR(VLOOKUP(B5670,Returns!$B$2:$C$801,2),"No")</f>
        <v>Yes</v>
      </c>
    </row>
    <row r="5671" spans="1:23" hidden="1" x14ac:dyDescent="0.2">
      <c r="A5671" s="1">
        <v>5670</v>
      </c>
      <c r="B5671" t="s">
        <v>8882</v>
      </c>
      <c r="C5671" s="2">
        <v>43262</v>
      </c>
      <c r="D5671" s="2">
        <v>43266</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s="3" t="str" cm="1">
        <f t="array" ref="V5671">_xlfn.IFS(Orders!M5671=People!$B$2,People!$A$2,Orders!M5671=People!$B$3,People!$A$3,Orders!M5671=People!$B$4,People!$A$3,Orders!M5671=People!$B$5,People!$A$5)</f>
        <v>Anna Andreadi</v>
      </c>
      <c r="W5671" s="3" t="str">
        <f>IFERROR(VLOOKUP(B5671,Returns!$B$2:$C$801,2),"No")</f>
        <v>Yes</v>
      </c>
    </row>
    <row r="5672" spans="1:23" hidden="1" x14ac:dyDescent="0.2">
      <c r="A5672" s="1">
        <v>5671</v>
      </c>
      <c r="B5672" t="s">
        <v>8883</v>
      </c>
      <c r="C5672" s="2">
        <v>42895</v>
      </c>
      <c r="D5672" s="2">
        <v>42897</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s="3" t="str" cm="1">
        <f t="array" ref="V5672">_xlfn.IFS(Orders!M5672=People!$B$2,People!$A$2,Orders!M5672=People!$B$3,People!$A$3,Orders!M5672=People!$B$4,People!$A$3,Orders!M5672=People!$B$5,People!$A$5)</f>
        <v>Anna Andreadi</v>
      </c>
      <c r="W5672" s="3" t="str">
        <f>IFERROR(VLOOKUP(B5672,Returns!$B$2:$C$801,2),"No")</f>
        <v>Yes</v>
      </c>
    </row>
    <row r="5673" spans="1:23" hidden="1" x14ac:dyDescent="0.2">
      <c r="A5673" s="1">
        <v>5672</v>
      </c>
      <c r="B5673" t="s">
        <v>8883</v>
      </c>
      <c r="C5673" s="2">
        <v>42895</v>
      </c>
      <c r="D5673" s="2">
        <v>42897</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s="3" t="str" cm="1">
        <f t="array" ref="V5673">_xlfn.IFS(Orders!M5673=People!$B$2,People!$A$2,Orders!M5673=People!$B$3,People!$A$3,Orders!M5673=People!$B$4,People!$A$3,Orders!M5673=People!$B$5,People!$A$5)</f>
        <v>Anna Andreadi</v>
      </c>
      <c r="W5673" s="3" t="str">
        <f>IFERROR(VLOOKUP(B5673,Returns!$B$2:$C$801,2),"No")</f>
        <v>Yes</v>
      </c>
    </row>
    <row r="5674" spans="1:23" x14ac:dyDescent="0.2">
      <c r="A5674" s="1">
        <v>5673</v>
      </c>
      <c r="B5674" t="s">
        <v>8884</v>
      </c>
      <c r="C5674" s="2">
        <v>43765</v>
      </c>
      <c r="D5674" s="2">
        <v>43772</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s="3" t="str" cm="1">
        <f t="array" ref="V5674">_xlfn.IFS(Orders!M5674=People!$B$2,People!$A$2,Orders!M5674=People!$B$3,People!$A$3,Orders!M5674=People!$B$4,People!$A$3,Orders!M5674=People!$B$5,People!$A$5)</f>
        <v>Chuck Magee</v>
      </c>
      <c r="W5674" s="3" t="str">
        <f>IFERROR(VLOOKUP(B5674,Returns!$B$2:$C$801,2),"No")</f>
        <v>Yes</v>
      </c>
    </row>
    <row r="5675" spans="1:23" x14ac:dyDescent="0.2">
      <c r="A5675" s="1">
        <v>5674</v>
      </c>
      <c r="B5675" t="s">
        <v>8884</v>
      </c>
      <c r="C5675" s="2">
        <v>43765</v>
      </c>
      <c r="D5675" s="2">
        <v>43772</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s="3" t="str" cm="1">
        <f t="array" ref="V5675">_xlfn.IFS(Orders!M5675=People!$B$2,People!$A$2,Orders!M5675=People!$B$3,People!$A$3,Orders!M5675=People!$B$4,People!$A$3,Orders!M5675=People!$B$5,People!$A$5)</f>
        <v>Chuck Magee</v>
      </c>
      <c r="W5675" s="3" t="str">
        <f>IFERROR(VLOOKUP(B5675,Returns!$B$2:$C$801,2),"No")</f>
        <v>Yes</v>
      </c>
    </row>
    <row r="5676" spans="1:23" hidden="1" x14ac:dyDescent="0.2">
      <c r="A5676" s="1">
        <v>5675</v>
      </c>
      <c r="B5676" t="s">
        <v>8885</v>
      </c>
      <c r="C5676" s="2">
        <v>43122</v>
      </c>
      <c r="D5676" s="2">
        <v>43127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s="3" t="str" cm="1">
        <f t="array" ref="V5676">_xlfn.IFS(Orders!M5676=People!$B$2,People!$A$2,Orders!M5676=People!$B$3,People!$A$3,Orders!M5676=People!$B$4,People!$A$3,Orders!M5676=People!$B$5,People!$A$5)</f>
        <v>Anna Andreadi</v>
      </c>
      <c r="W5676" s="3" t="str">
        <f>IFERROR(VLOOKUP(B5676,Returns!$B$2:$C$801,2),"No")</f>
        <v>Yes</v>
      </c>
    </row>
    <row r="5677" spans="1:23" hidden="1" x14ac:dyDescent="0.2">
      <c r="A5677" s="1">
        <v>5676</v>
      </c>
      <c r="B5677" t="s">
        <v>8886</v>
      </c>
      <c r="C5677" s="2">
        <v>42518</v>
      </c>
      <c r="D5677" s="2">
        <v>42523</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s="3" t="str" cm="1">
        <f t="array" ref="V5677">_xlfn.IFS(Orders!M5677=People!$B$2,People!$A$2,Orders!M5677=People!$B$3,People!$A$3,Orders!M5677=People!$B$4,People!$A$3,Orders!M5677=People!$B$5,People!$A$5)</f>
        <v>Anna Andreadi</v>
      </c>
      <c r="W5677" s="3" t="str">
        <f>IFERROR(VLOOKUP(B5677,Returns!$B$2:$C$801,2),"No")</f>
        <v>Yes</v>
      </c>
    </row>
    <row r="5678" spans="1:23" hidden="1" x14ac:dyDescent="0.2">
      <c r="A5678" s="1">
        <v>5677</v>
      </c>
      <c r="B5678" t="s">
        <v>8886</v>
      </c>
      <c r="C5678" s="2">
        <v>42518</v>
      </c>
      <c r="D5678" s="2">
        <v>42523</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s="3" t="str" cm="1">
        <f t="array" ref="V5678">_xlfn.IFS(Orders!M5678=People!$B$2,People!$A$2,Orders!M5678=People!$B$3,People!$A$3,Orders!M5678=People!$B$4,People!$A$3,Orders!M5678=People!$B$5,People!$A$5)</f>
        <v>Anna Andreadi</v>
      </c>
      <c r="W5678" s="3" t="str">
        <f>IFERROR(VLOOKUP(B5678,Returns!$B$2:$C$801,2),"No")</f>
        <v>Yes</v>
      </c>
    </row>
    <row r="5679" spans="1:23" x14ac:dyDescent="0.2">
      <c r="A5679" s="1">
        <v>5678</v>
      </c>
      <c r="B5679" t="s">
        <v>8887</v>
      </c>
      <c r="C5679" s="2">
        <v>42733</v>
      </c>
      <c r="D5679" s="2">
        <v>42740</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s="3" t="str" cm="1">
        <f t="array" ref="V5679">_xlfn.IFS(Orders!M5679=People!$B$2,People!$A$2,Orders!M5679=People!$B$3,People!$A$3,Orders!M5679=People!$B$4,People!$A$3,Orders!M5679=People!$B$5,People!$A$5)</f>
        <v>Chuck Magee</v>
      </c>
      <c r="W5679" s="3" t="str">
        <f>IFERROR(VLOOKUP(B5679,Returns!$B$2:$C$801,2),"No")</f>
        <v>Yes</v>
      </c>
    </row>
    <row r="5680" spans="1:23" x14ac:dyDescent="0.2">
      <c r="A5680" s="1">
        <v>5679</v>
      </c>
      <c r="B5680" t="s">
        <v>8888</v>
      </c>
      <c r="C5680" s="2">
        <v>43309</v>
      </c>
      <c r="D5680" s="2">
        <v>43315</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s="3" t="str" cm="1">
        <f t="array" ref="V5680">_xlfn.IFS(Orders!M5680=People!$B$2,People!$A$2,Orders!M5680=People!$B$3,People!$A$3,Orders!M5680=People!$B$4,People!$A$3,Orders!M5680=People!$B$5,People!$A$5)</f>
        <v>Chuck Magee</v>
      </c>
      <c r="W5680" s="3" t="str">
        <f>IFERROR(VLOOKUP(B5680,Returns!$B$2:$C$801,2),"No")</f>
        <v>Yes</v>
      </c>
    </row>
    <row r="5681" spans="1:23" x14ac:dyDescent="0.2">
      <c r="A5681" s="1">
        <v>5680</v>
      </c>
      <c r="B5681" t="s">
        <v>8888</v>
      </c>
      <c r="C5681" s="2">
        <v>43309</v>
      </c>
      <c r="D5681" s="2">
        <v>43315</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s="3" t="str" cm="1">
        <f t="array" ref="V5681">_xlfn.IFS(Orders!M5681=People!$B$2,People!$A$2,Orders!M5681=People!$B$3,People!$A$3,Orders!M5681=People!$B$4,People!$A$3,Orders!M5681=People!$B$5,People!$A$5)</f>
        <v>Chuck Magee</v>
      </c>
      <c r="W5681" s="3" t="str">
        <f>IFERROR(VLOOKUP(B5681,Returns!$B$2:$C$801,2),"No")</f>
        <v>Yes</v>
      </c>
    </row>
    <row r="5682" spans="1:23" x14ac:dyDescent="0.2">
      <c r="A5682" s="1">
        <v>5681</v>
      </c>
      <c r="B5682" t="s">
        <v>8889</v>
      </c>
      <c r="C5682" s="2">
        <v>43367</v>
      </c>
      <c r="D5682" s="2">
        <v>43373</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s="3" t="str" cm="1">
        <f t="array" ref="V5682">_xlfn.IFS(Orders!M5682=People!$B$2,People!$A$2,Orders!M5682=People!$B$3,People!$A$3,Orders!M5682=People!$B$4,People!$A$3,Orders!M5682=People!$B$5,People!$A$5)</f>
        <v>Chuck Magee</v>
      </c>
      <c r="W5682" s="3" t="str">
        <f>IFERROR(VLOOKUP(B5682,Returns!$B$2:$C$801,2),"No")</f>
        <v>Yes</v>
      </c>
    </row>
    <row r="5683" spans="1:23" x14ac:dyDescent="0.2">
      <c r="A5683" s="1">
        <v>5682</v>
      </c>
      <c r="B5683" t="s">
        <v>8889</v>
      </c>
      <c r="C5683" s="2">
        <v>43367</v>
      </c>
      <c r="D5683" s="2">
        <v>43373</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s="3" t="str" cm="1">
        <f t="array" ref="V5683">_xlfn.IFS(Orders!M5683=People!$B$2,People!$A$2,Orders!M5683=People!$B$3,People!$A$3,Orders!M5683=People!$B$4,People!$A$3,Orders!M5683=People!$B$5,People!$A$5)</f>
        <v>Chuck Magee</v>
      </c>
      <c r="W5683" s="3" t="str">
        <f>IFERROR(VLOOKUP(B5683,Returns!$B$2:$C$801,2),"No")</f>
        <v>Yes</v>
      </c>
    </row>
    <row r="5684" spans="1:23" hidden="1" x14ac:dyDescent="0.2">
      <c r="A5684" s="1">
        <v>5683</v>
      </c>
      <c r="B5684" t="s">
        <v>8890</v>
      </c>
      <c r="C5684" s="2">
        <v>42462</v>
      </c>
      <c r="D5684" s="2">
        <v>42468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s="3" t="str" cm="1">
        <f t="array" ref="V5684">_xlfn.IFS(Orders!M5684=People!$B$2,People!$A$2,Orders!M5684=People!$B$3,People!$A$3,Orders!M5684=People!$B$4,People!$A$3,Orders!M5684=People!$B$5,People!$A$5)</f>
        <v>Cassandra Brandow</v>
      </c>
      <c r="W5684" s="3" t="str">
        <f>IFERROR(VLOOKUP(B5684,Returns!$B$2:$C$801,2),"No")</f>
        <v>Yes</v>
      </c>
    </row>
    <row r="5685" spans="1:23" hidden="1" x14ac:dyDescent="0.2">
      <c r="A5685" s="1">
        <v>5684</v>
      </c>
      <c r="B5685" t="s">
        <v>8890</v>
      </c>
      <c r="C5685" s="2">
        <v>42462</v>
      </c>
      <c r="D5685" s="2">
        <v>42468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s="3" t="str" cm="1">
        <f t="array" ref="V5685">_xlfn.IFS(Orders!M5685=People!$B$2,People!$A$2,Orders!M5685=People!$B$3,People!$A$3,Orders!M5685=People!$B$4,People!$A$3,Orders!M5685=People!$B$5,People!$A$5)</f>
        <v>Cassandra Brandow</v>
      </c>
      <c r="W5685" s="3" t="str">
        <f>IFERROR(VLOOKUP(B5685,Returns!$B$2:$C$801,2),"No")</f>
        <v>Yes</v>
      </c>
    </row>
    <row r="5686" spans="1:23" hidden="1" x14ac:dyDescent="0.2">
      <c r="A5686" s="1">
        <v>5685</v>
      </c>
      <c r="B5686" t="s">
        <v>8890</v>
      </c>
      <c r="C5686" s="2">
        <v>42462</v>
      </c>
      <c r="D5686" s="2">
        <v>42468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s="3" t="str" cm="1">
        <f t="array" ref="V5686">_xlfn.IFS(Orders!M5686=People!$B$2,People!$A$2,Orders!M5686=People!$B$3,People!$A$3,Orders!M5686=People!$B$4,People!$A$3,Orders!M5686=People!$B$5,People!$A$5)</f>
        <v>Cassandra Brandow</v>
      </c>
      <c r="W5686" s="3" t="str">
        <f>IFERROR(VLOOKUP(B5686,Returns!$B$2:$C$801,2),"No")</f>
        <v>Yes</v>
      </c>
    </row>
    <row r="5687" spans="1:23" hidden="1" x14ac:dyDescent="0.2">
      <c r="A5687" s="1">
        <v>5686</v>
      </c>
      <c r="B5687" t="s">
        <v>8891</v>
      </c>
      <c r="C5687" s="2">
        <v>43044</v>
      </c>
      <c r="D5687" s="2">
        <v>43044</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s="3" t="str" cm="1">
        <f t="array" ref="V5687">_xlfn.IFS(Orders!M5687=People!$B$2,People!$A$2,Orders!M5687=People!$B$3,People!$A$3,Orders!M5687=People!$B$4,People!$A$3,Orders!M5687=People!$B$5,People!$A$5)</f>
        <v>Anna Andreadi</v>
      </c>
      <c r="W5687" s="3" t="str">
        <f>IFERROR(VLOOKUP(B5687,Returns!$B$2:$C$801,2),"No")</f>
        <v>Yes</v>
      </c>
    </row>
    <row r="5688" spans="1:23" hidden="1" x14ac:dyDescent="0.2">
      <c r="A5688" s="1">
        <v>5687</v>
      </c>
      <c r="B5688" t="s">
        <v>8892</v>
      </c>
      <c r="C5688" s="2">
        <v>42579</v>
      </c>
      <c r="D5688" s="2">
        <v>42579</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s="3" t="str" cm="1">
        <f t="array" ref="V5688">_xlfn.IFS(Orders!M5688=People!$B$2,People!$A$2,Orders!M5688=People!$B$3,People!$A$3,Orders!M5688=People!$B$4,People!$A$3,Orders!M5688=People!$B$5,People!$A$5)</f>
        <v>Cassandra Brandow</v>
      </c>
      <c r="W5688" s="3" t="str">
        <f>IFERROR(VLOOKUP(B5688,Returns!$B$2:$C$801,2),"No")</f>
        <v>Yes</v>
      </c>
    </row>
    <row r="5689" spans="1:23" hidden="1" x14ac:dyDescent="0.2">
      <c r="A5689" s="1">
        <v>5688</v>
      </c>
      <c r="B5689" t="s">
        <v>8892</v>
      </c>
      <c r="C5689" s="2">
        <v>42579</v>
      </c>
      <c r="D5689" s="2">
        <v>42579</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s="3" t="str" cm="1">
        <f t="array" ref="V5689">_xlfn.IFS(Orders!M5689=People!$B$2,People!$A$2,Orders!M5689=People!$B$3,People!$A$3,Orders!M5689=People!$B$4,People!$A$3,Orders!M5689=People!$B$5,People!$A$5)</f>
        <v>Cassandra Brandow</v>
      </c>
      <c r="W5689" s="3" t="str">
        <f>IFERROR(VLOOKUP(B5689,Returns!$B$2:$C$801,2),"No")</f>
        <v>Yes</v>
      </c>
    </row>
    <row r="5690" spans="1:23" hidden="1" x14ac:dyDescent="0.2">
      <c r="A5690" s="1">
        <v>5689</v>
      </c>
      <c r="B5690" t="s">
        <v>8892</v>
      </c>
      <c r="C5690" s="2">
        <v>42579</v>
      </c>
      <c r="D5690" s="2">
        <v>42579</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s="3" t="str" cm="1">
        <f t="array" ref="V5690">_xlfn.IFS(Orders!M5690=People!$B$2,People!$A$2,Orders!M5690=People!$B$3,People!$A$3,Orders!M5690=People!$B$4,People!$A$3,Orders!M5690=People!$B$5,People!$A$5)</f>
        <v>Cassandra Brandow</v>
      </c>
      <c r="W5690" s="3" t="str">
        <f>IFERROR(VLOOKUP(B5690,Returns!$B$2:$C$801,2),"No")</f>
        <v>Yes</v>
      </c>
    </row>
    <row r="5691" spans="1:23" x14ac:dyDescent="0.2">
      <c r="A5691" s="1">
        <v>5690</v>
      </c>
      <c r="B5691" t="s">
        <v>8893</v>
      </c>
      <c r="C5691" s="2">
        <v>43095</v>
      </c>
      <c r="D5691" s="2">
        <v>43100</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s="3" t="str" cm="1">
        <f t="array" ref="V5691">_xlfn.IFS(Orders!M5691=People!$B$2,People!$A$2,Orders!M5691=People!$B$3,People!$A$3,Orders!M5691=People!$B$4,People!$A$3,Orders!M5691=People!$B$5,People!$A$5)</f>
        <v>Chuck Magee</v>
      </c>
      <c r="W5691" s="3" t="str">
        <f>IFERROR(VLOOKUP(B5691,Returns!$B$2:$C$801,2),"No")</f>
        <v>Yes</v>
      </c>
    </row>
    <row r="5692" spans="1:23" x14ac:dyDescent="0.2">
      <c r="A5692" s="1">
        <v>5691</v>
      </c>
      <c r="B5692" t="s">
        <v>8894</v>
      </c>
      <c r="C5692" s="2">
        <v>43079</v>
      </c>
      <c r="D5692" s="2">
        <v>43085</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s="3" t="str" cm="1">
        <f t="array" ref="V5692">_xlfn.IFS(Orders!M5692=People!$B$2,People!$A$2,Orders!M5692=People!$B$3,People!$A$3,Orders!M5692=People!$B$4,People!$A$3,Orders!M5692=People!$B$5,People!$A$5)</f>
        <v>Chuck Magee</v>
      </c>
      <c r="W5692" s="3" t="str">
        <f>IFERROR(VLOOKUP(B5692,Returns!$B$2:$C$801,2),"No")</f>
        <v>Yes</v>
      </c>
    </row>
    <row r="5693" spans="1:23" x14ac:dyDescent="0.2">
      <c r="A5693" s="1">
        <v>5692</v>
      </c>
      <c r="B5693" t="s">
        <v>8894</v>
      </c>
      <c r="C5693" s="2">
        <v>43079</v>
      </c>
      <c r="D5693" s="2">
        <v>43085</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s="3" t="str" cm="1">
        <f t="array" ref="V5693">_xlfn.IFS(Orders!M5693=People!$B$2,People!$A$2,Orders!M5693=People!$B$3,People!$A$3,Orders!M5693=People!$B$4,People!$A$3,Orders!M5693=People!$B$5,People!$A$5)</f>
        <v>Chuck Magee</v>
      </c>
      <c r="W5693" s="3" t="str">
        <f>IFERROR(VLOOKUP(B5693,Returns!$B$2:$C$801,2),"No")</f>
        <v>Yes</v>
      </c>
    </row>
    <row r="5694" spans="1:23" x14ac:dyDescent="0.2">
      <c r="A5694" s="1">
        <v>5693</v>
      </c>
      <c r="B5694" t="s">
        <v>8894</v>
      </c>
      <c r="C5694" s="2">
        <v>43079</v>
      </c>
      <c r="D5694" s="2">
        <v>43085</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s="3" t="str" cm="1">
        <f t="array" ref="V5694">_xlfn.IFS(Orders!M5694=People!$B$2,People!$A$2,Orders!M5694=People!$B$3,People!$A$3,Orders!M5694=People!$B$4,People!$A$3,Orders!M5694=People!$B$5,People!$A$5)</f>
        <v>Chuck Magee</v>
      </c>
      <c r="W5694" s="3" t="str">
        <f>IFERROR(VLOOKUP(B5694,Returns!$B$2:$C$801,2),"No")</f>
        <v>Yes</v>
      </c>
    </row>
    <row r="5695" spans="1:23" x14ac:dyDescent="0.2">
      <c r="A5695" s="1">
        <v>5694</v>
      </c>
      <c r="B5695" t="s">
        <v>8894</v>
      </c>
      <c r="C5695" s="2">
        <v>43079</v>
      </c>
      <c r="D5695" s="2">
        <v>43085</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s="3" t="str" cm="1">
        <f t="array" ref="V5695">_xlfn.IFS(Orders!M5695=People!$B$2,People!$A$2,Orders!M5695=People!$B$3,People!$A$3,Orders!M5695=People!$B$4,People!$A$3,Orders!M5695=People!$B$5,People!$A$5)</f>
        <v>Chuck Magee</v>
      </c>
      <c r="W5695" s="3" t="str">
        <f>IFERROR(VLOOKUP(B5695,Returns!$B$2:$C$801,2),"No")</f>
        <v>Yes</v>
      </c>
    </row>
    <row r="5696" spans="1:23" x14ac:dyDescent="0.2">
      <c r="A5696" s="1">
        <v>5695</v>
      </c>
      <c r="B5696" t="s">
        <v>8894</v>
      </c>
      <c r="C5696" s="2">
        <v>43079</v>
      </c>
      <c r="D5696" s="2">
        <v>43085</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s="3" t="str" cm="1">
        <f t="array" ref="V5696">_xlfn.IFS(Orders!M5696=People!$B$2,People!$A$2,Orders!M5696=People!$B$3,People!$A$3,Orders!M5696=People!$B$4,People!$A$3,Orders!M5696=People!$B$5,People!$A$5)</f>
        <v>Chuck Magee</v>
      </c>
      <c r="W5696" s="3" t="str">
        <f>IFERROR(VLOOKUP(B5696,Returns!$B$2:$C$801,2),"No")</f>
        <v>Yes</v>
      </c>
    </row>
    <row r="5697" spans="1:23" hidden="1" x14ac:dyDescent="0.2">
      <c r="A5697" s="1">
        <v>5696</v>
      </c>
      <c r="B5697" t="s">
        <v>8895</v>
      </c>
      <c r="C5697" s="2">
        <v>43225</v>
      </c>
      <c r="D5697" s="2">
        <v>43227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s="3" t="str" cm="1">
        <f t="array" ref="V5697">_xlfn.IFS(Orders!M5697=People!$B$2,People!$A$2,Orders!M5697=People!$B$3,People!$A$3,Orders!M5697=People!$B$4,People!$A$3,Orders!M5697=People!$B$5,People!$A$5)</f>
        <v>Anna Andreadi</v>
      </c>
      <c r="W5697" s="3" t="str">
        <f>IFERROR(VLOOKUP(B5697,Returns!$B$2:$C$801,2),"No")</f>
        <v>Yes</v>
      </c>
    </row>
    <row r="5698" spans="1:23" x14ac:dyDescent="0.2">
      <c r="A5698" s="1">
        <v>5697</v>
      </c>
      <c r="B5698" t="s">
        <v>8896</v>
      </c>
      <c r="C5698" s="2">
        <v>43752</v>
      </c>
      <c r="D5698" s="2">
        <v>43756</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s="3" t="str" cm="1">
        <f t="array" ref="V5698">_xlfn.IFS(Orders!M5698=People!$B$2,People!$A$2,Orders!M5698=People!$B$3,People!$A$3,Orders!M5698=People!$B$4,People!$A$3,Orders!M5698=People!$B$5,People!$A$5)</f>
        <v>Chuck Magee</v>
      </c>
      <c r="W5698" s="3" t="str">
        <f>IFERROR(VLOOKUP(B5698,Returns!$B$2:$C$801,2),"No")</f>
        <v>Yes</v>
      </c>
    </row>
    <row r="5699" spans="1:23" x14ac:dyDescent="0.2">
      <c r="A5699" s="1">
        <v>5698</v>
      </c>
      <c r="B5699" t="s">
        <v>8896</v>
      </c>
      <c r="C5699" s="2">
        <v>43752</v>
      </c>
      <c r="D5699" s="2">
        <v>43756</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s="3" t="str" cm="1">
        <f t="array" ref="V5699">_xlfn.IFS(Orders!M5699=People!$B$2,People!$A$2,Orders!M5699=People!$B$3,People!$A$3,Orders!M5699=People!$B$4,People!$A$3,Orders!M5699=People!$B$5,People!$A$5)</f>
        <v>Chuck Magee</v>
      </c>
      <c r="W5699" s="3" t="str">
        <f>IFERROR(VLOOKUP(B5699,Returns!$B$2:$C$801,2),"No")</f>
        <v>Yes</v>
      </c>
    </row>
    <row r="5700" spans="1:23" x14ac:dyDescent="0.2">
      <c r="A5700" s="1">
        <v>5699</v>
      </c>
      <c r="B5700" t="s">
        <v>8897</v>
      </c>
      <c r="C5700" s="2">
        <v>43409</v>
      </c>
      <c r="D5700" s="2">
        <v>43409</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s="3" t="str" cm="1">
        <f t="array" ref="V5700">_xlfn.IFS(Orders!M5700=People!$B$2,People!$A$2,Orders!M5700=People!$B$3,People!$A$3,Orders!M5700=People!$B$4,People!$A$3,Orders!M5700=People!$B$5,People!$A$5)</f>
        <v>Chuck Magee</v>
      </c>
      <c r="W5700" s="3" t="str">
        <f>IFERROR(VLOOKUP(B5700,Returns!$B$2:$C$801,2),"No")</f>
        <v>Yes</v>
      </c>
    </row>
    <row r="5701" spans="1:23" hidden="1" x14ac:dyDescent="0.2">
      <c r="A5701" s="1">
        <v>5700</v>
      </c>
      <c r="B5701" t="s">
        <v>8898</v>
      </c>
      <c r="C5701" s="2">
        <v>43772</v>
      </c>
      <c r="D5701" s="2">
        <v>43777</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s="3" t="str" cm="1">
        <f t="array" ref="V5701">_xlfn.IFS(Orders!M5701=People!$B$2,People!$A$2,Orders!M5701=People!$B$3,People!$A$3,Orders!M5701=People!$B$4,People!$A$3,Orders!M5701=People!$B$5,People!$A$5)</f>
        <v>Anna Andreadi</v>
      </c>
      <c r="W5701" s="3" t="str">
        <f>IFERROR(VLOOKUP(B5701,Returns!$B$2:$C$801,2),"No")</f>
        <v>Yes</v>
      </c>
    </row>
    <row r="5702" spans="1:23" x14ac:dyDescent="0.2">
      <c r="A5702" s="1">
        <v>5701</v>
      </c>
      <c r="B5702" t="s">
        <v>8899</v>
      </c>
      <c r="C5702" s="2">
        <v>43428</v>
      </c>
      <c r="D5702" s="2">
        <v>43430</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s="3" t="str" cm="1">
        <f t="array" ref="V5702">_xlfn.IFS(Orders!M5702=People!$B$2,People!$A$2,Orders!M5702=People!$B$3,People!$A$3,Orders!M5702=People!$B$4,People!$A$3,Orders!M5702=People!$B$5,People!$A$5)</f>
        <v>Chuck Magee</v>
      </c>
      <c r="W5702" s="3" t="str">
        <f>IFERROR(VLOOKUP(B5702,Returns!$B$2:$C$801,2),"No")</f>
        <v>Yes</v>
      </c>
    </row>
    <row r="5703" spans="1:23" x14ac:dyDescent="0.2">
      <c r="A5703" s="1">
        <v>5702</v>
      </c>
      <c r="B5703" t="s">
        <v>8899</v>
      </c>
      <c r="C5703" s="2">
        <v>43428</v>
      </c>
      <c r="D5703" s="2">
        <v>43430</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s="3" t="str" cm="1">
        <f t="array" ref="V5703">_xlfn.IFS(Orders!M5703=People!$B$2,People!$A$2,Orders!M5703=People!$B$3,People!$A$3,Orders!M5703=People!$B$4,People!$A$3,Orders!M5703=People!$B$5,People!$A$5)</f>
        <v>Chuck Magee</v>
      </c>
      <c r="W5703" s="3" t="str">
        <f>IFERROR(VLOOKUP(B5703,Returns!$B$2:$C$801,2),"No")</f>
        <v>Yes</v>
      </c>
    </row>
    <row r="5704" spans="1:23" x14ac:dyDescent="0.2">
      <c r="A5704" s="1">
        <v>5703</v>
      </c>
      <c r="B5704" t="s">
        <v>8900</v>
      </c>
      <c r="C5704" s="2">
        <v>42718</v>
      </c>
      <c r="D5704" s="2">
        <v>42725</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s="3" t="str" cm="1">
        <f t="array" ref="V5704">_xlfn.IFS(Orders!M5704=People!$B$2,People!$A$2,Orders!M5704=People!$B$3,People!$A$3,Orders!M5704=People!$B$4,People!$A$3,Orders!M5704=People!$B$5,People!$A$5)</f>
        <v>Chuck Magee</v>
      </c>
      <c r="W5704" s="3" t="str">
        <f>IFERROR(VLOOKUP(B5704,Returns!$B$2:$C$801,2),"No")</f>
        <v>Yes</v>
      </c>
    </row>
    <row r="5705" spans="1:23" x14ac:dyDescent="0.2">
      <c r="A5705" s="1">
        <v>5704</v>
      </c>
      <c r="B5705" t="s">
        <v>8900</v>
      </c>
      <c r="C5705" s="2">
        <v>42718</v>
      </c>
      <c r="D5705" s="2">
        <v>42725</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s="3" t="str" cm="1">
        <f t="array" ref="V5705">_xlfn.IFS(Orders!M5705=People!$B$2,People!$A$2,Orders!M5705=People!$B$3,People!$A$3,Orders!M5705=People!$B$4,People!$A$3,Orders!M5705=People!$B$5,People!$A$5)</f>
        <v>Chuck Magee</v>
      </c>
      <c r="W5705" s="3" t="str">
        <f>IFERROR(VLOOKUP(B5705,Returns!$B$2:$C$801,2),"No")</f>
        <v>Yes</v>
      </c>
    </row>
    <row r="5706" spans="1:23" x14ac:dyDescent="0.2">
      <c r="A5706" s="1">
        <v>5705</v>
      </c>
      <c r="B5706" t="s">
        <v>8900</v>
      </c>
      <c r="C5706" s="2">
        <v>42718</v>
      </c>
      <c r="D5706" s="2">
        <v>42725</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s="3" t="str" cm="1">
        <f t="array" ref="V5706">_xlfn.IFS(Orders!M5706=People!$B$2,People!$A$2,Orders!M5706=People!$B$3,People!$A$3,Orders!M5706=People!$B$4,People!$A$3,Orders!M5706=People!$B$5,People!$A$5)</f>
        <v>Chuck Magee</v>
      </c>
      <c r="W5706" s="3" t="str">
        <f>IFERROR(VLOOKUP(B5706,Returns!$B$2:$C$801,2),"No")</f>
        <v>Yes</v>
      </c>
    </row>
    <row r="5707" spans="1:23" x14ac:dyDescent="0.2">
      <c r="A5707" s="1">
        <v>5706</v>
      </c>
      <c r="B5707" t="s">
        <v>8901</v>
      </c>
      <c r="C5707" s="2">
        <v>42677</v>
      </c>
      <c r="D5707" s="2">
        <v>42682</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s="3" t="str" cm="1">
        <f t="array" ref="V5707">_xlfn.IFS(Orders!M5707=People!$B$2,People!$A$2,Orders!M5707=People!$B$3,People!$A$3,Orders!M5707=People!$B$4,People!$A$3,Orders!M5707=People!$B$5,People!$A$5)</f>
        <v>Chuck Magee</v>
      </c>
      <c r="W5707" s="3" t="str">
        <f>IFERROR(VLOOKUP(B5707,Returns!$B$2:$C$801,2),"No")</f>
        <v>Yes</v>
      </c>
    </row>
    <row r="5708" spans="1:23" x14ac:dyDescent="0.2">
      <c r="A5708" s="1">
        <v>5707</v>
      </c>
      <c r="B5708" t="s">
        <v>8902</v>
      </c>
      <c r="C5708" s="2">
        <v>43730</v>
      </c>
      <c r="D5708" s="2">
        <v>43733</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s="3" t="str" cm="1">
        <f t="array" ref="V5708">_xlfn.IFS(Orders!M5708=People!$B$2,People!$A$2,Orders!M5708=People!$B$3,People!$A$3,Orders!M5708=People!$B$4,People!$A$3,Orders!M5708=People!$B$5,People!$A$5)</f>
        <v>Chuck Magee</v>
      </c>
      <c r="W5708" s="3" t="str">
        <f>IFERROR(VLOOKUP(B5708,Returns!$B$2:$C$801,2),"No")</f>
        <v>Yes</v>
      </c>
    </row>
    <row r="5709" spans="1:23" x14ac:dyDescent="0.2">
      <c r="A5709" s="1">
        <v>5708</v>
      </c>
      <c r="B5709" t="s">
        <v>6199</v>
      </c>
      <c r="C5709" s="2">
        <v>42863</v>
      </c>
      <c r="D5709" s="2">
        <v>42870</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s="3" t="str" cm="1">
        <f t="array" ref="V5709">_xlfn.IFS(Orders!M5709=People!$B$2,People!$A$2,Orders!M5709=People!$B$3,People!$A$3,Orders!M5709=People!$B$4,People!$A$3,Orders!M5709=People!$B$5,People!$A$5)</f>
        <v>Chuck Magee</v>
      </c>
      <c r="W5709" s="3" t="str">
        <f>IFERROR(VLOOKUP(B5709,Returns!$B$2:$C$801,2),"No")</f>
        <v>Yes</v>
      </c>
    </row>
    <row r="5710" spans="1:23" x14ac:dyDescent="0.2">
      <c r="A5710" s="1">
        <v>5709</v>
      </c>
      <c r="B5710" t="s">
        <v>6199</v>
      </c>
      <c r="C5710" s="2">
        <v>42863</v>
      </c>
      <c r="D5710" s="2">
        <v>42870</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s="3" t="str" cm="1">
        <f t="array" ref="V5710">_xlfn.IFS(Orders!M5710=People!$B$2,People!$A$2,Orders!M5710=People!$B$3,People!$A$3,Orders!M5710=People!$B$4,People!$A$3,Orders!M5710=People!$B$5,People!$A$5)</f>
        <v>Chuck Magee</v>
      </c>
      <c r="W5710" s="3" t="str">
        <f>IFERROR(VLOOKUP(B5710,Returns!$B$2:$C$801,2),"No")</f>
        <v>Yes</v>
      </c>
    </row>
    <row r="5711" spans="1:23" x14ac:dyDescent="0.2">
      <c r="A5711" s="1">
        <v>5710</v>
      </c>
      <c r="B5711" t="s">
        <v>6199</v>
      </c>
      <c r="C5711" s="2">
        <v>42863</v>
      </c>
      <c r="D5711" s="2">
        <v>42870</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s="3" t="str" cm="1">
        <f t="array" ref="V5711">_xlfn.IFS(Orders!M5711=People!$B$2,People!$A$2,Orders!M5711=People!$B$3,People!$A$3,Orders!M5711=People!$B$4,People!$A$3,Orders!M5711=People!$B$5,People!$A$5)</f>
        <v>Chuck Magee</v>
      </c>
      <c r="W5711" s="3" t="str">
        <f>IFERROR(VLOOKUP(B5711,Returns!$B$2:$C$801,2),"No")</f>
        <v>Yes</v>
      </c>
    </row>
    <row r="5712" spans="1:23" x14ac:dyDescent="0.2">
      <c r="A5712" s="1">
        <v>5711</v>
      </c>
      <c r="B5712" t="s">
        <v>6199</v>
      </c>
      <c r="C5712" s="2">
        <v>42863</v>
      </c>
      <c r="D5712" s="2">
        <v>42870</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s="3" t="str" cm="1">
        <f t="array" ref="V5712">_xlfn.IFS(Orders!M5712=People!$B$2,People!$A$2,Orders!M5712=People!$B$3,People!$A$3,Orders!M5712=People!$B$4,People!$A$3,Orders!M5712=People!$B$5,People!$A$5)</f>
        <v>Chuck Magee</v>
      </c>
      <c r="W5712" s="3" t="str">
        <f>IFERROR(VLOOKUP(B5712,Returns!$B$2:$C$801,2),"No")</f>
        <v>Yes</v>
      </c>
    </row>
    <row r="5713" spans="1:23" x14ac:dyDescent="0.2">
      <c r="A5713" s="1">
        <v>5712</v>
      </c>
      <c r="B5713" t="s">
        <v>6199</v>
      </c>
      <c r="C5713" s="2">
        <v>42863</v>
      </c>
      <c r="D5713" s="2">
        <v>42870</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s="3" t="str" cm="1">
        <f t="array" ref="V5713">_xlfn.IFS(Orders!M5713=People!$B$2,People!$A$2,Orders!M5713=People!$B$3,People!$A$3,Orders!M5713=People!$B$4,People!$A$3,Orders!M5713=People!$B$5,People!$A$5)</f>
        <v>Chuck Magee</v>
      </c>
      <c r="W5713" s="3" t="str">
        <f>IFERROR(VLOOKUP(B5713,Returns!$B$2:$C$801,2),"No")</f>
        <v>Yes</v>
      </c>
    </row>
    <row r="5714" spans="1:23" x14ac:dyDescent="0.2">
      <c r="A5714" s="1">
        <v>5713</v>
      </c>
      <c r="B5714" t="s">
        <v>8903</v>
      </c>
      <c r="C5714" s="2">
        <v>43677</v>
      </c>
      <c r="D5714" s="2">
        <v>43677</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s="3" t="str" cm="1">
        <f t="array" ref="V5714">_xlfn.IFS(Orders!M5714=People!$B$2,People!$A$2,Orders!M5714=People!$B$3,People!$A$3,Orders!M5714=People!$B$4,People!$A$3,Orders!M5714=People!$B$5,People!$A$5)</f>
        <v>Chuck Magee</v>
      </c>
      <c r="W5714" s="3" t="str">
        <f>IFERROR(VLOOKUP(B5714,Returns!$B$2:$C$801,2),"No")</f>
        <v>Yes</v>
      </c>
    </row>
    <row r="5715" spans="1:23" x14ac:dyDescent="0.2">
      <c r="A5715" s="1">
        <v>5714</v>
      </c>
      <c r="B5715" t="s">
        <v>8904</v>
      </c>
      <c r="C5715" s="2">
        <v>42430</v>
      </c>
      <c r="D5715" s="2">
        <v>42434</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s="3" t="str" cm="1">
        <f t="array" ref="V5715">_xlfn.IFS(Orders!M5715=People!$B$2,People!$A$2,Orders!M5715=People!$B$3,People!$A$3,Orders!M5715=People!$B$4,People!$A$3,Orders!M5715=People!$B$5,People!$A$5)</f>
        <v>Chuck Magee</v>
      </c>
      <c r="W5715" s="3" t="str">
        <f>IFERROR(VLOOKUP(B5715,Returns!$B$2:$C$801,2),"No")</f>
        <v>Yes</v>
      </c>
    </row>
    <row r="5716" spans="1:23" hidden="1" x14ac:dyDescent="0.2">
      <c r="A5716" s="1">
        <v>5715</v>
      </c>
      <c r="B5716" t="s">
        <v>8905</v>
      </c>
      <c r="C5716" s="2">
        <v>43733</v>
      </c>
      <c r="D5716" s="2">
        <v>43737</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s="3" t="str" cm="1">
        <f t="array" ref="V5716">_xlfn.IFS(Orders!M5716=People!$B$2,People!$A$2,Orders!M5716=People!$B$3,People!$A$3,Orders!M5716=People!$B$4,People!$A$3,Orders!M5716=People!$B$5,People!$A$5)</f>
        <v>Cassandra Brandow</v>
      </c>
      <c r="W5716" s="3" t="str">
        <f>IFERROR(VLOOKUP(B5716,Returns!$B$2:$C$801,2),"No")</f>
        <v>Yes</v>
      </c>
    </row>
    <row r="5717" spans="1:23" x14ac:dyDescent="0.2">
      <c r="A5717" s="1">
        <v>5716</v>
      </c>
      <c r="B5717" t="s">
        <v>8906</v>
      </c>
      <c r="C5717" s="2">
        <v>43017</v>
      </c>
      <c r="D5717" s="2">
        <v>43020</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s="3" t="str" cm="1">
        <f t="array" ref="V5717">_xlfn.IFS(Orders!M5717=People!$B$2,People!$A$2,Orders!M5717=People!$B$3,People!$A$3,Orders!M5717=People!$B$4,People!$A$3,Orders!M5717=People!$B$5,People!$A$5)</f>
        <v>Chuck Magee</v>
      </c>
      <c r="W5717" s="3" t="str">
        <f>IFERROR(VLOOKUP(B5717,Returns!$B$2:$C$801,2),"No")</f>
        <v>Yes</v>
      </c>
    </row>
    <row r="5718" spans="1:23" x14ac:dyDescent="0.2">
      <c r="A5718" s="1">
        <v>5717</v>
      </c>
      <c r="B5718" t="s">
        <v>8906</v>
      </c>
      <c r="C5718" s="2">
        <v>43017</v>
      </c>
      <c r="D5718" s="2">
        <v>43020</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s="3" t="str" cm="1">
        <f t="array" ref="V5718">_xlfn.IFS(Orders!M5718=People!$B$2,People!$A$2,Orders!M5718=People!$B$3,People!$A$3,Orders!M5718=People!$B$4,People!$A$3,Orders!M5718=People!$B$5,People!$A$5)</f>
        <v>Chuck Magee</v>
      </c>
      <c r="W5718" s="3" t="str">
        <f>IFERROR(VLOOKUP(B5718,Returns!$B$2:$C$801,2),"No")</f>
        <v>Yes</v>
      </c>
    </row>
    <row r="5719" spans="1:23" x14ac:dyDescent="0.2">
      <c r="A5719" s="1">
        <v>5718</v>
      </c>
      <c r="B5719" t="s">
        <v>8906</v>
      </c>
      <c r="C5719" s="2">
        <v>43017</v>
      </c>
      <c r="D5719" s="2">
        <v>43020</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s="3" t="str" cm="1">
        <f t="array" ref="V5719">_xlfn.IFS(Orders!M5719=People!$B$2,People!$A$2,Orders!M5719=People!$B$3,People!$A$3,Orders!M5719=People!$B$4,People!$A$3,Orders!M5719=People!$B$5,People!$A$5)</f>
        <v>Chuck Magee</v>
      </c>
      <c r="W5719" s="3" t="str">
        <f>IFERROR(VLOOKUP(B5719,Returns!$B$2:$C$801,2),"No")</f>
        <v>Yes</v>
      </c>
    </row>
    <row r="5720" spans="1:23" x14ac:dyDescent="0.2">
      <c r="A5720" s="1">
        <v>5719</v>
      </c>
      <c r="B5720" t="s">
        <v>8906</v>
      </c>
      <c r="C5720" s="2">
        <v>43017</v>
      </c>
      <c r="D5720" s="2">
        <v>43020</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s="3" t="str" cm="1">
        <f t="array" ref="V5720">_xlfn.IFS(Orders!M5720=People!$B$2,People!$A$2,Orders!M5720=People!$B$3,People!$A$3,Orders!M5720=People!$B$4,People!$A$3,Orders!M5720=People!$B$5,People!$A$5)</f>
        <v>Chuck Magee</v>
      </c>
      <c r="W5720" s="3" t="str">
        <f>IFERROR(VLOOKUP(B5720,Returns!$B$2:$C$801,2),"No")</f>
        <v>Yes</v>
      </c>
    </row>
    <row r="5721" spans="1:23" x14ac:dyDescent="0.2">
      <c r="A5721" s="1">
        <v>5720</v>
      </c>
      <c r="B5721" t="s">
        <v>8907</v>
      </c>
      <c r="C5721" s="2">
        <v>43553</v>
      </c>
      <c r="D5721" s="2">
        <v>43557</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s="3" t="str" cm="1">
        <f t="array" ref="V5721">_xlfn.IFS(Orders!M5721=People!$B$2,People!$A$2,Orders!M5721=People!$B$3,People!$A$3,Orders!M5721=People!$B$4,People!$A$3,Orders!M5721=People!$B$5,People!$A$5)</f>
        <v>Chuck Magee</v>
      </c>
      <c r="W5721" s="3" t="str">
        <f>IFERROR(VLOOKUP(B5721,Returns!$B$2:$C$801,2),"No")</f>
        <v>Yes</v>
      </c>
    </row>
    <row r="5722" spans="1:23" hidden="1" x14ac:dyDescent="0.2">
      <c r="A5722" s="1">
        <v>5721</v>
      </c>
      <c r="B5722" t="s">
        <v>6002</v>
      </c>
      <c r="C5722" s="2">
        <v>43053</v>
      </c>
      <c r="D5722" s="2">
        <v>43056</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s="3" t="str" cm="1">
        <f t="array" ref="V5722">_xlfn.IFS(Orders!M5722=People!$B$2,People!$A$2,Orders!M5722=People!$B$3,People!$A$3,Orders!M5722=People!$B$4,People!$A$3,Orders!M5722=People!$B$5,People!$A$5)</f>
        <v>Anna Andreadi</v>
      </c>
      <c r="W5722" s="3" t="str">
        <f>IFERROR(VLOOKUP(B5722,Returns!$B$2:$C$801,2),"No")</f>
        <v>Yes</v>
      </c>
    </row>
    <row r="5723" spans="1:23" hidden="1" x14ac:dyDescent="0.2">
      <c r="A5723" s="1">
        <v>5722</v>
      </c>
      <c r="B5723" t="s">
        <v>6002</v>
      </c>
      <c r="C5723" s="2">
        <v>43053</v>
      </c>
      <c r="D5723" s="2">
        <v>43056</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s="3" t="str" cm="1">
        <f t="array" ref="V5723">_xlfn.IFS(Orders!M5723=People!$B$2,People!$A$2,Orders!M5723=People!$B$3,People!$A$3,Orders!M5723=People!$B$4,People!$A$3,Orders!M5723=People!$B$5,People!$A$5)</f>
        <v>Anna Andreadi</v>
      </c>
      <c r="W5723" s="3" t="str">
        <f>IFERROR(VLOOKUP(B5723,Returns!$B$2:$C$801,2),"No")</f>
        <v>Yes</v>
      </c>
    </row>
    <row r="5724" spans="1:23" hidden="1" x14ac:dyDescent="0.2">
      <c r="A5724" s="1">
        <v>5723</v>
      </c>
      <c r="B5724" t="s">
        <v>6002</v>
      </c>
      <c r="C5724" s="2">
        <v>43053</v>
      </c>
      <c r="D5724" s="2">
        <v>43056</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s="3" t="str" cm="1">
        <f t="array" ref="V5724">_xlfn.IFS(Orders!M5724=People!$B$2,People!$A$2,Orders!M5724=People!$B$3,People!$A$3,Orders!M5724=People!$B$4,People!$A$3,Orders!M5724=People!$B$5,People!$A$5)</f>
        <v>Anna Andreadi</v>
      </c>
      <c r="W5724" s="3" t="str">
        <f>IFERROR(VLOOKUP(B5724,Returns!$B$2:$C$801,2),"No")</f>
        <v>Yes</v>
      </c>
    </row>
    <row r="5725" spans="1:23" hidden="1" x14ac:dyDescent="0.2">
      <c r="A5725" s="1">
        <v>5724</v>
      </c>
      <c r="B5725" t="s">
        <v>8908</v>
      </c>
      <c r="C5725" s="2">
        <v>43369</v>
      </c>
      <c r="D5725" s="2">
        <v>43373</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s="3" t="str" cm="1">
        <f t="array" ref="V5725">_xlfn.IFS(Orders!M5725=People!$B$2,People!$A$2,Orders!M5725=People!$B$3,People!$A$3,Orders!M5725=People!$B$4,People!$A$3,Orders!M5725=People!$B$5,People!$A$5)</f>
        <v>Anna Andreadi</v>
      </c>
      <c r="W5725" s="3" t="str">
        <f>IFERROR(VLOOKUP(B5725,Returns!$B$2:$C$801,2),"No")</f>
        <v>Yes</v>
      </c>
    </row>
    <row r="5726" spans="1:23" x14ac:dyDescent="0.2">
      <c r="A5726" s="1">
        <v>5725</v>
      </c>
      <c r="B5726" t="s">
        <v>8909</v>
      </c>
      <c r="C5726" s="2">
        <v>42635</v>
      </c>
      <c r="D5726" s="2">
        <v>42640</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s="3" t="str" cm="1">
        <f t="array" ref="V5726">_xlfn.IFS(Orders!M5726=People!$B$2,People!$A$2,Orders!M5726=People!$B$3,People!$A$3,Orders!M5726=People!$B$4,People!$A$3,Orders!M5726=People!$B$5,People!$A$5)</f>
        <v>Chuck Magee</v>
      </c>
      <c r="W5726" s="3" t="str">
        <f>IFERROR(VLOOKUP(B5726,Returns!$B$2:$C$801,2),"No")</f>
        <v>Yes</v>
      </c>
    </row>
    <row r="5727" spans="1:23" x14ac:dyDescent="0.2">
      <c r="A5727" s="1">
        <v>5726</v>
      </c>
      <c r="B5727" t="s">
        <v>8910</v>
      </c>
      <c r="C5727" s="2">
        <v>43003</v>
      </c>
      <c r="D5727" s="2">
        <v>43005</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s="3" t="str" cm="1">
        <f t="array" ref="V5727">_xlfn.IFS(Orders!M5727=People!$B$2,People!$A$2,Orders!M5727=People!$B$3,People!$A$3,Orders!M5727=People!$B$4,People!$A$3,Orders!M5727=People!$B$5,People!$A$5)</f>
        <v>Chuck Magee</v>
      </c>
      <c r="W5727" s="3" t="str">
        <f>IFERROR(VLOOKUP(B5727,Returns!$B$2:$C$801,2),"No")</f>
        <v>Yes</v>
      </c>
    </row>
    <row r="5728" spans="1:23" x14ac:dyDescent="0.2">
      <c r="A5728" s="1">
        <v>5727</v>
      </c>
      <c r="B5728" t="s">
        <v>8911</v>
      </c>
      <c r="C5728" s="2">
        <v>42859</v>
      </c>
      <c r="D5728" s="2">
        <v>42863</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s="3" t="str" cm="1">
        <f t="array" ref="V5728">_xlfn.IFS(Orders!M5728=People!$B$2,People!$A$2,Orders!M5728=People!$B$3,People!$A$3,Orders!M5728=People!$B$4,People!$A$3,Orders!M5728=People!$B$5,People!$A$5)</f>
        <v>Chuck Magee</v>
      </c>
      <c r="W5728" s="3" t="str">
        <f>IFERROR(VLOOKUP(B5728,Returns!$B$2:$C$801,2),"No")</f>
        <v>Yes</v>
      </c>
    </row>
    <row r="5729" spans="1:23" x14ac:dyDescent="0.2">
      <c r="A5729" s="1">
        <v>5728</v>
      </c>
      <c r="B5729" t="s">
        <v>8912</v>
      </c>
      <c r="C5729" s="2">
        <v>43807</v>
      </c>
      <c r="D5729" s="2">
        <v>43812</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s="3" t="str" cm="1">
        <f t="array" ref="V5729">_xlfn.IFS(Orders!M5729=People!$B$2,People!$A$2,Orders!M5729=People!$B$3,People!$A$3,Orders!M5729=People!$B$4,People!$A$3,Orders!M5729=People!$B$5,People!$A$5)</f>
        <v>Chuck Magee</v>
      </c>
      <c r="W5729" s="3" t="str">
        <f>IFERROR(VLOOKUP(B5729,Returns!$B$2:$C$801,2),"No")</f>
        <v>Yes</v>
      </c>
    </row>
    <row r="5730" spans="1:23" x14ac:dyDescent="0.2">
      <c r="A5730" s="1">
        <v>5729</v>
      </c>
      <c r="B5730" t="s">
        <v>8912</v>
      </c>
      <c r="C5730" s="2">
        <v>43807</v>
      </c>
      <c r="D5730" s="2">
        <v>43812</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s="3" t="str" cm="1">
        <f t="array" ref="V5730">_xlfn.IFS(Orders!M5730=People!$B$2,People!$A$2,Orders!M5730=People!$B$3,People!$A$3,Orders!M5730=People!$B$4,People!$A$3,Orders!M5730=People!$B$5,People!$A$5)</f>
        <v>Chuck Magee</v>
      </c>
      <c r="W5730" s="3" t="str">
        <f>IFERROR(VLOOKUP(B5730,Returns!$B$2:$C$801,2),"No")</f>
        <v>Yes</v>
      </c>
    </row>
    <row r="5731" spans="1:23" x14ac:dyDescent="0.2">
      <c r="A5731" s="1">
        <v>5730</v>
      </c>
      <c r="B5731" t="s">
        <v>8912</v>
      </c>
      <c r="C5731" s="2">
        <v>43807</v>
      </c>
      <c r="D5731" s="2">
        <v>43812</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s="3" t="str" cm="1">
        <f t="array" ref="V5731">_xlfn.IFS(Orders!M5731=People!$B$2,People!$A$2,Orders!M5731=People!$B$3,People!$A$3,Orders!M5731=People!$B$4,People!$A$3,Orders!M5731=People!$B$5,People!$A$5)</f>
        <v>Chuck Magee</v>
      </c>
      <c r="W5731" s="3" t="str">
        <f>IFERROR(VLOOKUP(B5731,Returns!$B$2:$C$801,2),"No")</f>
        <v>Yes</v>
      </c>
    </row>
    <row r="5732" spans="1:23" x14ac:dyDescent="0.2">
      <c r="A5732" s="1">
        <v>5731</v>
      </c>
      <c r="B5732" t="s">
        <v>8912</v>
      </c>
      <c r="C5732" s="2">
        <v>43807</v>
      </c>
      <c r="D5732" s="2">
        <v>43812</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s="3" t="str" cm="1">
        <f t="array" ref="V5732">_xlfn.IFS(Orders!M5732=People!$B$2,People!$A$2,Orders!M5732=People!$B$3,People!$A$3,Orders!M5732=People!$B$4,People!$A$3,Orders!M5732=People!$B$5,People!$A$5)</f>
        <v>Chuck Magee</v>
      </c>
      <c r="W5732" s="3" t="str">
        <f>IFERROR(VLOOKUP(B5732,Returns!$B$2:$C$801,2),"No")</f>
        <v>Yes</v>
      </c>
    </row>
    <row r="5733" spans="1:23" x14ac:dyDescent="0.2">
      <c r="A5733" s="1">
        <v>5732</v>
      </c>
      <c r="B5733" t="s">
        <v>8912</v>
      </c>
      <c r="C5733" s="2">
        <v>43807</v>
      </c>
      <c r="D5733" s="2">
        <v>43812</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s="3" t="str" cm="1">
        <f t="array" ref="V5733">_xlfn.IFS(Orders!M5733=People!$B$2,People!$A$2,Orders!M5733=People!$B$3,People!$A$3,Orders!M5733=People!$B$4,People!$A$3,Orders!M5733=People!$B$5,People!$A$5)</f>
        <v>Chuck Magee</v>
      </c>
      <c r="W5733" s="3" t="str">
        <f>IFERROR(VLOOKUP(B5733,Returns!$B$2:$C$801,2),"No")</f>
        <v>Yes</v>
      </c>
    </row>
    <row r="5734" spans="1:23" x14ac:dyDescent="0.2">
      <c r="A5734" s="1">
        <v>5733</v>
      </c>
      <c r="B5734" t="s">
        <v>8913</v>
      </c>
      <c r="C5734" s="2">
        <v>43645</v>
      </c>
      <c r="D5734" s="2">
        <v>43648</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s="3" t="str" cm="1">
        <f t="array" ref="V5734">_xlfn.IFS(Orders!M5734=People!$B$2,People!$A$2,Orders!M5734=People!$B$3,People!$A$3,Orders!M5734=People!$B$4,People!$A$3,Orders!M5734=People!$B$5,People!$A$5)</f>
        <v>Chuck Magee</v>
      </c>
      <c r="W5734" s="3" t="str">
        <f>IFERROR(VLOOKUP(B5734,Returns!$B$2:$C$801,2),"No")</f>
        <v>Yes</v>
      </c>
    </row>
    <row r="5735" spans="1:23" x14ac:dyDescent="0.2">
      <c r="A5735" s="1">
        <v>5734</v>
      </c>
      <c r="B5735" t="s">
        <v>8913</v>
      </c>
      <c r="C5735" s="2">
        <v>43645</v>
      </c>
      <c r="D5735" s="2">
        <v>43648</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s="3" t="str" cm="1">
        <f t="array" ref="V5735">_xlfn.IFS(Orders!M5735=People!$B$2,People!$A$2,Orders!M5735=People!$B$3,People!$A$3,Orders!M5735=People!$B$4,People!$A$3,Orders!M5735=People!$B$5,People!$A$5)</f>
        <v>Chuck Magee</v>
      </c>
      <c r="W5735" s="3" t="str">
        <f>IFERROR(VLOOKUP(B5735,Returns!$B$2:$C$801,2),"No")</f>
        <v>Yes</v>
      </c>
    </row>
    <row r="5736" spans="1:23" x14ac:dyDescent="0.2">
      <c r="A5736" s="1">
        <v>5735</v>
      </c>
      <c r="B5736" t="s">
        <v>8913</v>
      </c>
      <c r="C5736" s="2">
        <v>43645</v>
      </c>
      <c r="D5736" s="2">
        <v>43648</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s="3" t="str" cm="1">
        <f t="array" ref="V5736">_xlfn.IFS(Orders!M5736=People!$B$2,People!$A$2,Orders!M5736=People!$B$3,People!$A$3,Orders!M5736=People!$B$4,People!$A$3,Orders!M5736=People!$B$5,People!$A$5)</f>
        <v>Chuck Magee</v>
      </c>
      <c r="W5736" s="3" t="str">
        <f>IFERROR(VLOOKUP(B5736,Returns!$B$2:$C$801,2),"No")</f>
        <v>Yes</v>
      </c>
    </row>
    <row r="5737" spans="1:23" x14ac:dyDescent="0.2">
      <c r="A5737" s="1">
        <v>5736</v>
      </c>
      <c r="B5737" t="s">
        <v>8914</v>
      </c>
      <c r="C5737" s="2">
        <v>42550</v>
      </c>
      <c r="D5737" s="2">
        <v>42554</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s="3" t="str" cm="1">
        <f t="array" ref="V5737">_xlfn.IFS(Orders!M5737=People!$B$2,People!$A$2,Orders!M5737=People!$B$3,People!$A$3,Orders!M5737=People!$B$4,People!$A$3,Orders!M5737=People!$B$5,People!$A$5)</f>
        <v>Chuck Magee</v>
      </c>
      <c r="W5737" s="3" t="str">
        <f>IFERROR(VLOOKUP(B5737,Returns!$B$2:$C$801,2),"No")</f>
        <v>Yes</v>
      </c>
    </row>
    <row r="5738" spans="1:23" hidden="1" x14ac:dyDescent="0.2">
      <c r="A5738" s="1">
        <v>5737</v>
      </c>
      <c r="B5738" t="s">
        <v>5965</v>
      </c>
      <c r="C5738" s="2">
        <v>42389</v>
      </c>
      <c r="D5738" s="2">
        <v>42394</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s="3" t="str" cm="1">
        <f t="array" ref="V5738">_xlfn.IFS(Orders!M5738=People!$B$2,People!$A$2,Orders!M5738=People!$B$3,People!$A$3,Orders!M5738=People!$B$4,People!$A$3,Orders!M5738=People!$B$5,People!$A$5)</f>
        <v>Anna Andreadi</v>
      </c>
      <c r="W5738" s="3" t="str">
        <f>IFERROR(VLOOKUP(B5738,Returns!$B$2:$C$801,2),"No")</f>
        <v>Yes</v>
      </c>
    </row>
    <row r="5739" spans="1:23" hidden="1" x14ac:dyDescent="0.2">
      <c r="A5739" s="1">
        <v>5738</v>
      </c>
      <c r="B5739" t="s">
        <v>5965</v>
      </c>
      <c r="C5739" s="2">
        <v>42389</v>
      </c>
      <c r="D5739" s="2">
        <v>42394</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s="3" t="str" cm="1">
        <f t="array" ref="V5739">_xlfn.IFS(Orders!M5739=People!$B$2,People!$A$2,Orders!M5739=People!$B$3,People!$A$3,Orders!M5739=People!$B$4,People!$A$3,Orders!M5739=People!$B$5,People!$A$5)</f>
        <v>Anna Andreadi</v>
      </c>
      <c r="W5739" s="3" t="str">
        <f>IFERROR(VLOOKUP(B5739,Returns!$B$2:$C$801,2),"No")</f>
        <v>Yes</v>
      </c>
    </row>
    <row r="5740" spans="1:23" hidden="1" x14ac:dyDescent="0.2">
      <c r="A5740" s="1">
        <v>5739</v>
      </c>
      <c r="B5740" t="s">
        <v>8915</v>
      </c>
      <c r="C5740" s="2">
        <v>43465</v>
      </c>
      <c r="D5740" s="2">
        <v>43471</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s="3" t="str" cm="1">
        <f t="array" ref="V5740">_xlfn.IFS(Orders!M5740=People!$B$2,People!$A$2,Orders!M5740=People!$B$3,People!$A$3,Orders!M5740=People!$B$4,People!$A$3,Orders!M5740=People!$B$5,People!$A$5)</f>
        <v>Anna Andreadi</v>
      </c>
      <c r="W5740" s="3" t="str">
        <f>IFERROR(VLOOKUP(B5740,Returns!$B$2:$C$801,2),"No")</f>
        <v>Yes</v>
      </c>
    </row>
    <row r="5741" spans="1:23" hidden="1" x14ac:dyDescent="0.2">
      <c r="A5741" s="1">
        <v>5740</v>
      </c>
      <c r="B5741" t="s">
        <v>6225</v>
      </c>
      <c r="C5741" s="2">
        <v>43552</v>
      </c>
      <c r="D5741" s="2">
        <v>43555</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s="3" t="str" cm="1">
        <f t="array" ref="V5741">_xlfn.IFS(Orders!M5741=People!$B$2,People!$A$2,Orders!M5741=People!$B$3,People!$A$3,Orders!M5741=People!$B$4,People!$A$3,Orders!M5741=People!$B$5,People!$A$5)</f>
        <v>Anna Andreadi</v>
      </c>
      <c r="W5741" s="3" t="str">
        <f>IFERROR(VLOOKUP(B5741,Returns!$B$2:$C$801,2),"No")</f>
        <v>Yes</v>
      </c>
    </row>
    <row r="5742" spans="1:23" hidden="1" x14ac:dyDescent="0.2">
      <c r="A5742" s="1">
        <v>5741</v>
      </c>
      <c r="B5742" t="s">
        <v>6225</v>
      </c>
      <c r="C5742" s="2">
        <v>43552</v>
      </c>
      <c r="D5742" s="2">
        <v>43555</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s="3" t="str" cm="1">
        <f t="array" ref="V5742">_xlfn.IFS(Orders!M5742=People!$B$2,People!$A$2,Orders!M5742=People!$B$3,People!$A$3,Orders!M5742=People!$B$4,People!$A$3,Orders!M5742=People!$B$5,People!$A$5)</f>
        <v>Anna Andreadi</v>
      </c>
      <c r="W5742" s="3" t="str">
        <f>IFERROR(VLOOKUP(B5742,Returns!$B$2:$C$801,2),"No")</f>
        <v>Yes</v>
      </c>
    </row>
    <row r="5743" spans="1:23" hidden="1" x14ac:dyDescent="0.2">
      <c r="A5743" s="1">
        <v>5742</v>
      </c>
      <c r="B5743" t="s">
        <v>6225</v>
      </c>
      <c r="C5743" s="2">
        <v>43552</v>
      </c>
      <c r="D5743" s="2">
        <v>43555</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s="3" t="str" cm="1">
        <f t="array" ref="V5743">_xlfn.IFS(Orders!M5743=People!$B$2,People!$A$2,Orders!M5743=People!$B$3,People!$A$3,Orders!M5743=People!$B$4,People!$A$3,Orders!M5743=People!$B$5,People!$A$5)</f>
        <v>Anna Andreadi</v>
      </c>
      <c r="W5743" s="3" t="str">
        <f>IFERROR(VLOOKUP(B5743,Returns!$B$2:$C$801,2),"No")</f>
        <v>Yes</v>
      </c>
    </row>
    <row r="5744" spans="1:23" hidden="1" x14ac:dyDescent="0.2">
      <c r="A5744" s="1">
        <v>5743</v>
      </c>
      <c r="B5744" t="s">
        <v>6225</v>
      </c>
      <c r="C5744" s="2">
        <v>43552</v>
      </c>
      <c r="D5744" s="2">
        <v>43555</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s="3" t="str" cm="1">
        <f t="array" ref="V5744">_xlfn.IFS(Orders!M5744=People!$B$2,People!$A$2,Orders!M5744=People!$B$3,People!$A$3,Orders!M5744=People!$B$4,People!$A$3,Orders!M5744=People!$B$5,People!$A$5)</f>
        <v>Anna Andreadi</v>
      </c>
      <c r="W5744" s="3" t="str">
        <f>IFERROR(VLOOKUP(B5744,Returns!$B$2:$C$801,2),"No")</f>
        <v>Yes</v>
      </c>
    </row>
    <row r="5745" spans="1:23" hidden="1" x14ac:dyDescent="0.2">
      <c r="A5745" s="1">
        <v>5744</v>
      </c>
      <c r="B5745" t="s">
        <v>6225</v>
      </c>
      <c r="C5745" s="2">
        <v>43552</v>
      </c>
      <c r="D5745" s="2">
        <v>43555</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s="3" t="str" cm="1">
        <f t="array" ref="V5745">_xlfn.IFS(Orders!M5745=People!$B$2,People!$A$2,Orders!M5745=People!$B$3,People!$A$3,Orders!M5745=People!$B$4,People!$A$3,Orders!M5745=People!$B$5,People!$A$5)</f>
        <v>Anna Andreadi</v>
      </c>
      <c r="W5745" s="3" t="str">
        <f>IFERROR(VLOOKUP(B5745,Returns!$B$2:$C$801,2),"No")</f>
        <v>Yes</v>
      </c>
    </row>
    <row r="5746" spans="1:23" hidden="1" x14ac:dyDescent="0.2">
      <c r="A5746" s="1">
        <v>5745</v>
      </c>
      <c r="B5746" t="s">
        <v>6225</v>
      </c>
      <c r="C5746" s="2">
        <v>43552</v>
      </c>
      <c r="D5746" s="2">
        <v>43555</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s="3" t="str" cm="1">
        <f t="array" ref="V5746">_xlfn.IFS(Orders!M5746=People!$B$2,People!$A$2,Orders!M5746=People!$B$3,People!$A$3,Orders!M5746=People!$B$4,People!$A$3,Orders!M5746=People!$B$5,People!$A$5)</f>
        <v>Anna Andreadi</v>
      </c>
      <c r="W5746" s="3" t="str">
        <f>IFERROR(VLOOKUP(B5746,Returns!$B$2:$C$801,2),"No")</f>
        <v>Yes</v>
      </c>
    </row>
    <row r="5747" spans="1:23" hidden="1" x14ac:dyDescent="0.2">
      <c r="A5747" s="1">
        <v>5746</v>
      </c>
      <c r="B5747" t="s">
        <v>6225</v>
      </c>
      <c r="C5747" s="2">
        <v>43552</v>
      </c>
      <c r="D5747" s="2">
        <v>43555</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s="3" t="str" cm="1">
        <f t="array" ref="V5747">_xlfn.IFS(Orders!M5747=People!$B$2,People!$A$2,Orders!M5747=People!$B$3,People!$A$3,Orders!M5747=People!$B$4,People!$A$3,Orders!M5747=People!$B$5,People!$A$5)</f>
        <v>Anna Andreadi</v>
      </c>
      <c r="W5747" s="3" t="str">
        <f>IFERROR(VLOOKUP(B5747,Returns!$B$2:$C$801,2),"No")</f>
        <v>Yes</v>
      </c>
    </row>
    <row r="5748" spans="1:23" hidden="1" x14ac:dyDescent="0.2">
      <c r="A5748" s="1">
        <v>5747</v>
      </c>
      <c r="B5748" t="s">
        <v>8916</v>
      </c>
      <c r="C5748" s="2">
        <v>43442</v>
      </c>
      <c r="D5748" s="2">
        <v>43446</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s="3" t="str" cm="1">
        <f t="array" ref="V5748">_xlfn.IFS(Orders!M5748=People!$B$2,People!$A$2,Orders!M5748=People!$B$3,People!$A$3,Orders!M5748=People!$B$4,People!$A$3,Orders!M5748=People!$B$5,People!$A$5)</f>
        <v>Cassandra Brandow</v>
      </c>
      <c r="W5748" s="3" t="str">
        <f>IFERROR(VLOOKUP(B5748,Returns!$B$2:$C$801,2),"No")</f>
        <v>Yes</v>
      </c>
    </row>
    <row r="5749" spans="1:23" hidden="1" x14ac:dyDescent="0.2">
      <c r="A5749" s="1">
        <v>5748</v>
      </c>
      <c r="B5749" t="s">
        <v>8916</v>
      </c>
      <c r="C5749" s="2">
        <v>43442</v>
      </c>
      <c r="D5749" s="2">
        <v>43446</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s="3" t="str" cm="1">
        <f t="array" ref="V5749">_xlfn.IFS(Orders!M5749=People!$B$2,People!$A$2,Orders!M5749=People!$B$3,People!$A$3,Orders!M5749=People!$B$4,People!$A$3,Orders!M5749=People!$B$5,People!$A$5)</f>
        <v>Cassandra Brandow</v>
      </c>
      <c r="W5749" s="3" t="str">
        <f>IFERROR(VLOOKUP(B5749,Returns!$B$2:$C$801,2),"No")</f>
        <v>Yes</v>
      </c>
    </row>
    <row r="5750" spans="1:23" hidden="1" x14ac:dyDescent="0.2">
      <c r="A5750" s="1">
        <v>5749</v>
      </c>
      <c r="B5750" t="s">
        <v>8916</v>
      </c>
      <c r="C5750" s="2">
        <v>43442</v>
      </c>
      <c r="D5750" s="2">
        <v>43446</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s="3" t="str" cm="1">
        <f t="array" ref="V5750">_xlfn.IFS(Orders!M5750=People!$B$2,People!$A$2,Orders!M5750=People!$B$3,People!$A$3,Orders!M5750=People!$B$4,People!$A$3,Orders!M5750=People!$B$5,People!$A$5)</f>
        <v>Cassandra Brandow</v>
      </c>
      <c r="W5750" s="3" t="str">
        <f>IFERROR(VLOOKUP(B5750,Returns!$B$2:$C$801,2),"No")</f>
        <v>Yes</v>
      </c>
    </row>
    <row r="5751" spans="1:23" x14ac:dyDescent="0.2">
      <c r="A5751" s="1">
        <v>5750</v>
      </c>
      <c r="B5751" t="s">
        <v>8917</v>
      </c>
      <c r="C5751" s="2">
        <v>43787</v>
      </c>
      <c r="D5751" s="2">
        <v>43791</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s="3" t="str" cm="1">
        <f t="array" ref="V5751">_xlfn.IFS(Orders!M5751=People!$B$2,People!$A$2,Orders!M5751=People!$B$3,People!$A$3,Orders!M5751=People!$B$4,People!$A$3,Orders!M5751=People!$B$5,People!$A$5)</f>
        <v>Chuck Magee</v>
      </c>
      <c r="W5751" s="3" t="str">
        <f>IFERROR(VLOOKUP(B5751,Returns!$B$2:$C$801,2),"No")</f>
        <v>Yes</v>
      </c>
    </row>
    <row r="5752" spans="1:23" x14ac:dyDescent="0.2">
      <c r="A5752" s="1">
        <v>5751</v>
      </c>
      <c r="B5752" t="s">
        <v>8918</v>
      </c>
      <c r="C5752" s="2">
        <v>42520</v>
      </c>
      <c r="D5752" s="2">
        <v>42526</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s="3" t="str" cm="1">
        <f t="array" ref="V5752">_xlfn.IFS(Orders!M5752=People!$B$2,People!$A$2,Orders!M5752=People!$B$3,People!$A$3,Orders!M5752=People!$B$4,People!$A$3,Orders!M5752=People!$B$5,People!$A$5)</f>
        <v>Chuck Magee</v>
      </c>
      <c r="W5752" s="3" t="str">
        <f>IFERROR(VLOOKUP(B5752,Returns!$B$2:$C$801,2),"No")</f>
        <v>Yes</v>
      </c>
    </row>
    <row r="5753" spans="1:23" hidden="1" x14ac:dyDescent="0.2">
      <c r="A5753" s="1">
        <v>5752</v>
      </c>
      <c r="B5753" t="s">
        <v>8919</v>
      </c>
      <c r="C5753" s="2">
        <v>43122</v>
      </c>
      <c r="D5753" s="2">
        <v>43128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s="3" t="str" cm="1">
        <f t="array" ref="V5753">_xlfn.IFS(Orders!M5753=People!$B$2,People!$A$2,Orders!M5753=People!$B$3,People!$A$3,Orders!M5753=People!$B$4,People!$A$3,Orders!M5753=People!$B$5,People!$A$5)</f>
        <v>Anna Andreadi</v>
      </c>
      <c r="W5753" s="3" t="str">
        <f>IFERROR(VLOOKUP(B5753,Returns!$B$2:$C$801,2),"No")</f>
        <v>Yes</v>
      </c>
    </row>
    <row r="5754" spans="1:23" hidden="1" x14ac:dyDescent="0.2">
      <c r="A5754" s="1">
        <v>5753</v>
      </c>
      <c r="B5754" t="s">
        <v>8919</v>
      </c>
      <c r="C5754" s="2">
        <v>43122</v>
      </c>
      <c r="D5754" s="2">
        <v>43128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s="3" t="str" cm="1">
        <f t="array" ref="V5754">_xlfn.IFS(Orders!M5754=People!$B$2,People!$A$2,Orders!M5754=People!$B$3,People!$A$3,Orders!M5754=People!$B$4,People!$A$3,Orders!M5754=People!$B$5,People!$A$5)</f>
        <v>Anna Andreadi</v>
      </c>
      <c r="W5754" s="3" t="str">
        <f>IFERROR(VLOOKUP(B5754,Returns!$B$2:$C$801,2),"No")</f>
        <v>Yes</v>
      </c>
    </row>
    <row r="5755" spans="1:23" hidden="1" x14ac:dyDescent="0.2">
      <c r="A5755" s="1">
        <v>5754</v>
      </c>
      <c r="B5755" t="s">
        <v>8920</v>
      </c>
      <c r="C5755" s="2">
        <v>43134</v>
      </c>
      <c r="D5755" s="2">
        <v>43141</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s="3" t="str" cm="1">
        <f t="array" ref="V5755">_xlfn.IFS(Orders!M5755=People!$B$2,People!$A$2,Orders!M5755=People!$B$3,People!$A$3,Orders!M5755=People!$B$4,People!$A$3,Orders!M5755=People!$B$5,People!$A$5)</f>
        <v>Cassandra Brandow</v>
      </c>
      <c r="W5755" s="3" t="str">
        <f>IFERROR(VLOOKUP(B5755,Returns!$B$2:$C$801,2),"No")</f>
        <v>Yes</v>
      </c>
    </row>
    <row r="5756" spans="1:23" hidden="1" x14ac:dyDescent="0.2">
      <c r="A5756" s="1">
        <v>5755</v>
      </c>
      <c r="B5756" t="s">
        <v>8921</v>
      </c>
      <c r="C5756" s="2">
        <v>42823</v>
      </c>
      <c r="D5756" s="2">
        <v>42828</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s="3" t="str" cm="1">
        <f t="array" ref="V5756">_xlfn.IFS(Orders!M5756=People!$B$2,People!$A$2,Orders!M5756=People!$B$3,People!$A$3,Orders!M5756=People!$B$4,People!$A$3,Orders!M5756=People!$B$5,People!$A$5)</f>
        <v>Cassandra Brandow</v>
      </c>
      <c r="W5756" s="3" t="str">
        <f>IFERROR(VLOOKUP(B5756,Returns!$B$2:$C$801,2),"No")</f>
        <v>Yes</v>
      </c>
    </row>
    <row r="5757" spans="1:23" x14ac:dyDescent="0.2">
      <c r="A5757" s="1">
        <v>5756</v>
      </c>
      <c r="B5757" t="s">
        <v>8922</v>
      </c>
      <c r="C5757" s="2">
        <v>42657</v>
      </c>
      <c r="D5757" s="2">
        <v>42661</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s="3" t="str" cm="1">
        <f t="array" ref="V5757">_xlfn.IFS(Orders!M5757=People!$B$2,People!$A$2,Orders!M5757=People!$B$3,People!$A$3,Orders!M5757=People!$B$4,People!$A$3,Orders!M5757=People!$B$5,People!$A$5)</f>
        <v>Chuck Magee</v>
      </c>
      <c r="W5757" s="3" t="str">
        <f>IFERROR(VLOOKUP(B5757,Returns!$B$2:$C$801,2),"No")</f>
        <v>Yes</v>
      </c>
    </row>
    <row r="5758" spans="1:23" x14ac:dyDescent="0.2">
      <c r="A5758" s="1">
        <v>5757</v>
      </c>
      <c r="B5758" t="s">
        <v>8922</v>
      </c>
      <c r="C5758" s="2">
        <v>42657</v>
      </c>
      <c r="D5758" s="2">
        <v>42661</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s="3" t="str" cm="1">
        <f t="array" ref="V5758">_xlfn.IFS(Orders!M5758=People!$B$2,People!$A$2,Orders!M5758=People!$B$3,People!$A$3,Orders!M5758=People!$B$4,People!$A$3,Orders!M5758=People!$B$5,People!$A$5)</f>
        <v>Chuck Magee</v>
      </c>
      <c r="W5758" s="3" t="str">
        <f>IFERROR(VLOOKUP(B5758,Returns!$B$2:$C$801,2),"No")</f>
        <v>Yes</v>
      </c>
    </row>
    <row r="5759" spans="1:23" hidden="1" x14ac:dyDescent="0.2">
      <c r="A5759" s="1">
        <v>5758</v>
      </c>
      <c r="B5759" t="s">
        <v>8923</v>
      </c>
      <c r="C5759" s="2">
        <v>42958</v>
      </c>
      <c r="D5759" s="2">
        <v>42963</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s="3" t="str" cm="1">
        <f t="array" ref="V5759">_xlfn.IFS(Orders!M5759=People!$B$2,People!$A$2,Orders!M5759=People!$B$3,People!$A$3,Orders!M5759=People!$B$4,People!$A$3,Orders!M5759=People!$B$5,People!$A$5)</f>
        <v>Cassandra Brandow</v>
      </c>
      <c r="W5759" s="3" t="str">
        <f>IFERROR(VLOOKUP(B5759,Returns!$B$2:$C$801,2),"No")</f>
        <v>Yes</v>
      </c>
    </row>
    <row r="5760" spans="1:23" hidden="1" x14ac:dyDescent="0.2">
      <c r="A5760" s="1">
        <v>5759</v>
      </c>
      <c r="B5760" t="s">
        <v>8924</v>
      </c>
      <c r="C5760" s="2">
        <v>43061</v>
      </c>
      <c r="D5760" s="2">
        <v>43062</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s="3" t="str" cm="1">
        <f t="array" ref="V5760">_xlfn.IFS(Orders!M5760=People!$B$2,People!$A$2,Orders!M5760=People!$B$3,People!$A$3,Orders!M5760=People!$B$4,People!$A$3,Orders!M5760=People!$B$5,People!$A$5)</f>
        <v>Cassandra Brandow</v>
      </c>
      <c r="W5760" s="3" t="str">
        <f>IFERROR(VLOOKUP(B5760,Returns!$B$2:$C$801,2),"No")</f>
        <v>Yes</v>
      </c>
    </row>
    <row r="5761" spans="1:23" hidden="1" x14ac:dyDescent="0.2">
      <c r="A5761" s="1">
        <v>5760</v>
      </c>
      <c r="B5761" t="s">
        <v>6202</v>
      </c>
      <c r="C5761" s="2">
        <v>43464</v>
      </c>
      <c r="D5761" s="2">
        <v>43464</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s="3" t="str" cm="1">
        <f t="array" ref="V5761">_xlfn.IFS(Orders!M5761=People!$B$2,People!$A$2,Orders!M5761=People!$B$3,People!$A$3,Orders!M5761=People!$B$4,People!$A$3,Orders!M5761=People!$B$5,People!$A$5)</f>
        <v>Anna Andreadi</v>
      </c>
      <c r="W5761" s="3" t="str">
        <f>IFERROR(VLOOKUP(B5761,Returns!$B$2:$C$801,2),"No")</f>
        <v>Yes</v>
      </c>
    </row>
    <row r="5762" spans="1:23" hidden="1" x14ac:dyDescent="0.2">
      <c r="A5762" s="1">
        <v>5761</v>
      </c>
      <c r="B5762" t="s">
        <v>6202</v>
      </c>
      <c r="C5762" s="2">
        <v>43464</v>
      </c>
      <c r="D5762" s="2">
        <v>43464</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s="3" t="str" cm="1">
        <f t="array" ref="V5762">_xlfn.IFS(Orders!M5762=People!$B$2,People!$A$2,Orders!M5762=People!$B$3,People!$A$3,Orders!M5762=People!$B$4,People!$A$3,Orders!M5762=People!$B$5,People!$A$5)</f>
        <v>Anna Andreadi</v>
      </c>
      <c r="W5762" s="3" t="str">
        <f>IFERROR(VLOOKUP(B5762,Returns!$B$2:$C$801,2),"No")</f>
        <v>Yes</v>
      </c>
    </row>
    <row r="5763" spans="1:23" hidden="1" x14ac:dyDescent="0.2">
      <c r="A5763" s="1">
        <v>5762</v>
      </c>
      <c r="B5763" t="s">
        <v>8925</v>
      </c>
      <c r="C5763" s="2">
        <v>43689</v>
      </c>
      <c r="D5763" s="2">
        <v>43692</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s="3" t="str" cm="1">
        <f t="array" ref="V5763">_xlfn.IFS(Orders!M5763=People!$B$2,People!$A$2,Orders!M5763=People!$B$3,People!$A$3,Orders!M5763=People!$B$4,People!$A$3,Orders!M5763=People!$B$5,People!$A$5)</f>
        <v>Anna Andreadi</v>
      </c>
      <c r="W5763" s="3" t="str">
        <f>IFERROR(VLOOKUP(B5763,Returns!$B$2:$C$801,2),"No")</f>
        <v>Yes</v>
      </c>
    </row>
    <row r="5764" spans="1:23" hidden="1" x14ac:dyDescent="0.2">
      <c r="A5764" s="1">
        <v>5763</v>
      </c>
      <c r="B5764" t="s">
        <v>8925</v>
      </c>
      <c r="C5764" s="2">
        <v>43689</v>
      </c>
      <c r="D5764" s="2">
        <v>43692</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s="3" t="str" cm="1">
        <f t="array" ref="V5764">_xlfn.IFS(Orders!M5764=People!$B$2,People!$A$2,Orders!M5764=People!$B$3,People!$A$3,Orders!M5764=People!$B$4,People!$A$3,Orders!M5764=People!$B$5,People!$A$5)</f>
        <v>Anna Andreadi</v>
      </c>
      <c r="W5764" s="3" t="str">
        <f>IFERROR(VLOOKUP(B5764,Returns!$B$2:$C$801,2),"No")</f>
        <v>Yes</v>
      </c>
    </row>
    <row r="5765" spans="1:23" x14ac:dyDescent="0.2">
      <c r="A5765" s="1">
        <v>5764</v>
      </c>
      <c r="B5765" t="s">
        <v>8926</v>
      </c>
      <c r="C5765" s="2">
        <v>43042</v>
      </c>
      <c r="D5765" s="2">
        <v>43044</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s="3" t="str" cm="1">
        <f t="array" ref="V5765">_xlfn.IFS(Orders!M5765=People!$B$2,People!$A$2,Orders!M5765=People!$B$3,People!$A$3,Orders!M5765=People!$B$4,People!$A$3,Orders!M5765=People!$B$5,People!$A$5)</f>
        <v>Chuck Magee</v>
      </c>
      <c r="W5765" s="3" t="str">
        <f>IFERROR(VLOOKUP(B5765,Returns!$B$2:$C$801,2),"No")</f>
        <v>Yes</v>
      </c>
    </row>
    <row r="5766" spans="1:23" hidden="1" x14ac:dyDescent="0.2">
      <c r="A5766" s="1">
        <v>5765</v>
      </c>
      <c r="B5766" t="s">
        <v>8927</v>
      </c>
      <c r="C5766" s="2">
        <v>42988</v>
      </c>
      <c r="D5766" s="2">
        <v>42990</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s="3" t="str" cm="1">
        <f t="array" ref="V5766">_xlfn.IFS(Orders!M5766=People!$B$2,People!$A$2,Orders!M5766=People!$B$3,People!$A$3,Orders!M5766=People!$B$4,People!$A$3,Orders!M5766=People!$B$5,People!$A$5)</f>
        <v>Anna Andreadi</v>
      </c>
      <c r="W5766" s="3" t="str">
        <f>IFERROR(VLOOKUP(B5766,Returns!$B$2:$C$801,2),"No")</f>
        <v>Yes</v>
      </c>
    </row>
    <row r="5767" spans="1:23" hidden="1" x14ac:dyDescent="0.2">
      <c r="A5767" s="1">
        <v>5766</v>
      </c>
      <c r="B5767" t="s">
        <v>8928</v>
      </c>
      <c r="C5767" s="2">
        <v>42682</v>
      </c>
      <c r="D5767" s="2">
        <v>42688</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s="3" t="str" cm="1">
        <f t="array" ref="V5767">_xlfn.IFS(Orders!M5767=People!$B$2,People!$A$2,Orders!M5767=People!$B$3,People!$A$3,Orders!M5767=People!$B$4,People!$A$3,Orders!M5767=People!$B$5,People!$A$5)</f>
        <v>Anna Andreadi</v>
      </c>
      <c r="W5767" s="3" t="str">
        <f>IFERROR(VLOOKUP(B5767,Returns!$B$2:$C$801,2),"No")</f>
        <v>Yes</v>
      </c>
    </row>
    <row r="5768" spans="1:23" x14ac:dyDescent="0.2">
      <c r="A5768" s="1">
        <v>5767</v>
      </c>
      <c r="B5768" t="s">
        <v>8929</v>
      </c>
      <c r="C5768" s="2">
        <v>43381</v>
      </c>
      <c r="D5768" s="2">
        <v>43388</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s="3" t="str" cm="1">
        <f t="array" ref="V5768">_xlfn.IFS(Orders!M5768=People!$B$2,People!$A$2,Orders!M5768=People!$B$3,People!$A$3,Orders!M5768=People!$B$4,People!$A$3,Orders!M5768=People!$B$5,People!$A$5)</f>
        <v>Chuck Magee</v>
      </c>
      <c r="W5768" s="3" t="str">
        <f>IFERROR(VLOOKUP(B5768,Returns!$B$2:$C$801,2),"No")</f>
        <v>Yes</v>
      </c>
    </row>
    <row r="5769" spans="1:23" x14ac:dyDescent="0.2">
      <c r="A5769" s="1">
        <v>5768</v>
      </c>
      <c r="B5769" t="s">
        <v>8930</v>
      </c>
      <c r="C5769" s="2">
        <v>43716</v>
      </c>
      <c r="D5769" s="2">
        <v>43720</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s="3" t="str" cm="1">
        <f t="array" ref="V5769">_xlfn.IFS(Orders!M5769=People!$B$2,People!$A$2,Orders!M5769=People!$B$3,People!$A$3,Orders!M5769=People!$B$4,People!$A$3,Orders!M5769=People!$B$5,People!$A$5)</f>
        <v>Chuck Magee</v>
      </c>
      <c r="W5769" s="3" t="str">
        <f>IFERROR(VLOOKUP(B5769,Returns!$B$2:$C$801,2),"No")</f>
        <v>Yes</v>
      </c>
    </row>
    <row r="5770" spans="1:23" x14ac:dyDescent="0.2">
      <c r="A5770" s="1">
        <v>5769</v>
      </c>
      <c r="B5770" t="s">
        <v>8931</v>
      </c>
      <c r="C5770" s="2">
        <v>42791</v>
      </c>
      <c r="D5770" s="2">
        <v>42795</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s="3" t="str" cm="1">
        <f t="array" ref="V5770">_xlfn.IFS(Orders!M5770=People!$B$2,People!$A$2,Orders!M5770=People!$B$3,People!$A$3,Orders!M5770=People!$B$4,People!$A$3,Orders!M5770=People!$B$5,People!$A$5)</f>
        <v>Chuck Magee</v>
      </c>
      <c r="W5770" s="3" t="str">
        <f>IFERROR(VLOOKUP(B5770,Returns!$B$2:$C$801,2),"No")</f>
        <v>Yes</v>
      </c>
    </row>
    <row r="5771" spans="1:23" x14ac:dyDescent="0.2">
      <c r="A5771" s="1">
        <v>5770</v>
      </c>
      <c r="B5771" t="s">
        <v>8931</v>
      </c>
      <c r="C5771" s="2">
        <v>42791</v>
      </c>
      <c r="D5771" s="2">
        <v>42795</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s="3" t="str" cm="1">
        <f t="array" ref="V5771">_xlfn.IFS(Orders!M5771=People!$B$2,People!$A$2,Orders!M5771=People!$B$3,People!$A$3,Orders!M5771=People!$B$4,People!$A$3,Orders!M5771=People!$B$5,People!$A$5)</f>
        <v>Chuck Magee</v>
      </c>
      <c r="W5771" s="3" t="str">
        <f>IFERROR(VLOOKUP(B5771,Returns!$B$2:$C$801,2),"No")</f>
        <v>Yes</v>
      </c>
    </row>
    <row r="5772" spans="1:23" hidden="1" x14ac:dyDescent="0.2">
      <c r="A5772" s="1">
        <v>5771</v>
      </c>
      <c r="B5772" t="s">
        <v>8932</v>
      </c>
      <c r="C5772" s="2">
        <v>43002</v>
      </c>
      <c r="D5772" s="2">
        <v>43006</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s="3" t="str" cm="1">
        <f t="array" ref="V5772">_xlfn.IFS(Orders!M5772=People!$B$2,People!$A$2,Orders!M5772=People!$B$3,People!$A$3,Orders!M5772=People!$B$4,People!$A$3,Orders!M5772=People!$B$5,People!$A$5)</f>
        <v>Anna Andreadi</v>
      </c>
      <c r="W5772" s="3" t="str">
        <f>IFERROR(VLOOKUP(B5772,Returns!$B$2:$C$801,2),"No")</f>
        <v>Yes</v>
      </c>
    </row>
    <row r="5773" spans="1:23" hidden="1" x14ac:dyDescent="0.2">
      <c r="A5773" s="1">
        <v>5772</v>
      </c>
      <c r="B5773" t="s">
        <v>8932</v>
      </c>
      <c r="C5773" s="2">
        <v>43002</v>
      </c>
      <c r="D5773" s="2">
        <v>43006</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s="3" t="str" cm="1">
        <f t="array" ref="V5773">_xlfn.IFS(Orders!M5773=People!$B$2,People!$A$2,Orders!M5773=People!$B$3,People!$A$3,Orders!M5773=People!$B$4,People!$A$3,Orders!M5773=People!$B$5,People!$A$5)</f>
        <v>Anna Andreadi</v>
      </c>
      <c r="W5773" s="3" t="str">
        <f>IFERROR(VLOOKUP(B5773,Returns!$B$2:$C$801,2),"No")</f>
        <v>Yes</v>
      </c>
    </row>
    <row r="5774" spans="1:23" x14ac:dyDescent="0.2">
      <c r="A5774" s="1">
        <v>5773</v>
      </c>
      <c r="B5774" t="s">
        <v>8933</v>
      </c>
      <c r="C5774" s="2">
        <v>43065</v>
      </c>
      <c r="D5774" s="2">
        <v>43070</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s="3" t="str" cm="1">
        <f t="array" ref="V5774">_xlfn.IFS(Orders!M5774=People!$B$2,People!$A$2,Orders!M5774=People!$B$3,People!$A$3,Orders!M5774=People!$B$4,People!$A$3,Orders!M5774=People!$B$5,People!$A$5)</f>
        <v>Chuck Magee</v>
      </c>
      <c r="W5774" s="3" t="str">
        <f>IFERROR(VLOOKUP(B5774,Returns!$B$2:$C$801,2),"No")</f>
        <v>Yes</v>
      </c>
    </row>
    <row r="5775" spans="1:23" x14ac:dyDescent="0.2">
      <c r="A5775" s="1">
        <v>5774</v>
      </c>
      <c r="B5775" t="s">
        <v>8934</v>
      </c>
      <c r="C5775" s="2">
        <v>43343</v>
      </c>
      <c r="D5775" s="2">
        <v>43349</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s="3" t="str" cm="1">
        <f t="array" ref="V5775">_xlfn.IFS(Orders!M5775=People!$B$2,People!$A$2,Orders!M5775=People!$B$3,People!$A$3,Orders!M5775=People!$B$4,People!$A$3,Orders!M5775=People!$B$5,People!$A$5)</f>
        <v>Chuck Magee</v>
      </c>
      <c r="W5775" s="3" t="str">
        <f>IFERROR(VLOOKUP(B5775,Returns!$B$2:$C$801,2),"No")</f>
        <v>Yes</v>
      </c>
    </row>
    <row r="5776" spans="1:23" hidden="1" x14ac:dyDescent="0.2">
      <c r="A5776" s="1">
        <v>5775</v>
      </c>
      <c r="B5776" t="s">
        <v>6070</v>
      </c>
      <c r="C5776" s="2">
        <v>43202</v>
      </c>
      <c r="D5776" s="2">
        <v>43206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s="3" t="str" cm="1">
        <f t="array" ref="V5776">_xlfn.IFS(Orders!M5776=People!$B$2,People!$A$2,Orders!M5776=People!$B$3,People!$A$3,Orders!M5776=People!$B$4,People!$A$3,Orders!M5776=People!$B$5,People!$A$5)</f>
        <v>Anna Andreadi</v>
      </c>
      <c r="W5776" s="3" t="str">
        <f>IFERROR(VLOOKUP(B5776,Returns!$B$2:$C$801,2),"No")</f>
        <v>Yes</v>
      </c>
    </row>
    <row r="5777" spans="1:23" hidden="1" x14ac:dyDescent="0.2">
      <c r="A5777" s="1">
        <v>5776</v>
      </c>
      <c r="B5777" t="s">
        <v>6070</v>
      </c>
      <c r="C5777" s="2">
        <v>43202</v>
      </c>
      <c r="D5777" s="2">
        <v>43206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s="3" t="str" cm="1">
        <f t="array" ref="V5777">_xlfn.IFS(Orders!M5777=People!$B$2,People!$A$2,Orders!M5777=People!$B$3,People!$A$3,Orders!M5777=People!$B$4,People!$A$3,Orders!M5777=People!$B$5,People!$A$5)</f>
        <v>Anna Andreadi</v>
      </c>
      <c r="W5777" s="3" t="str">
        <f>IFERROR(VLOOKUP(B5777,Returns!$B$2:$C$801,2),"No")</f>
        <v>Yes</v>
      </c>
    </row>
    <row r="5778" spans="1:23" x14ac:dyDescent="0.2">
      <c r="A5778" s="1">
        <v>5777</v>
      </c>
      <c r="B5778" t="s">
        <v>8935</v>
      </c>
      <c r="C5778" s="2">
        <v>43438</v>
      </c>
      <c r="D5778" s="2">
        <v>43442</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s="3" t="str" cm="1">
        <f t="array" ref="V5778">_xlfn.IFS(Orders!M5778=People!$B$2,People!$A$2,Orders!M5778=People!$B$3,People!$A$3,Orders!M5778=People!$B$4,People!$A$3,Orders!M5778=People!$B$5,People!$A$5)</f>
        <v>Chuck Magee</v>
      </c>
      <c r="W5778" s="3" t="str">
        <f>IFERROR(VLOOKUP(B5778,Returns!$B$2:$C$801,2),"No")</f>
        <v>Yes</v>
      </c>
    </row>
    <row r="5779" spans="1:23" hidden="1" x14ac:dyDescent="0.2">
      <c r="A5779" s="1">
        <v>5778</v>
      </c>
      <c r="B5779" t="s">
        <v>8936</v>
      </c>
      <c r="C5779" s="2">
        <v>43438</v>
      </c>
      <c r="D5779" s="2">
        <v>43443</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s="3" t="str" cm="1">
        <f t="array" ref="V5779">_xlfn.IFS(Orders!M5779=People!$B$2,People!$A$2,Orders!M5779=People!$B$3,People!$A$3,Orders!M5779=People!$B$4,People!$A$3,Orders!M5779=People!$B$5,People!$A$5)</f>
        <v>Anna Andreadi</v>
      </c>
      <c r="W5779" s="3" t="str">
        <f>IFERROR(VLOOKUP(B5779,Returns!$B$2:$C$801,2),"No")</f>
        <v>Yes</v>
      </c>
    </row>
    <row r="5780" spans="1:23" hidden="1" x14ac:dyDescent="0.2">
      <c r="A5780" s="1">
        <v>5779</v>
      </c>
      <c r="B5780" t="s">
        <v>5940</v>
      </c>
      <c r="C5780" s="2">
        <v>42685</v>
      </c>
      <c r="D5780" s="2">
        <v>42692</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s="3" t="str" cm="1">
        <f t="array" ref="V5780">_xlfn.IFS(Orders!M5780=People!$B$2,People!$A$2,Orders!M5780=People!$B$3,People!$A$3,Orders!M5780=People!$B$4,People!$A$3,Orders!M5780=People!$B$5,People!$A$5)</f>
        <v>Anna Andreadi</v>
      </c>
      <c r="W5780" s="3" t="str">
        <f>IFERROR(VLOOKUP(B5780,Returns!$B$2:$C$801,2),"No")</f>
        <v>Yes</v>
      </c>
    </row>
    <row r="5781" spans="1:23" hidden="1" x14ac:dyDescent="0.2">
      <c r="A5781" s="1">
        <v>5780</v>
      </c>
      <c r="B5781" t="s">
        <v>5940</v>
      </c>
      <c r="C5781" s="2">
        <v>42685</v>
      </c>
      <c r="D5781" s="2">
        <v>42692</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s="3" t="str" cm="1">
        <f t="array" ref="V5781">_xlfn.IFS(Orders!M5781=People!$B$2,People!$A$2,Orders!M5781=People!$B$3,People!$A$3,Orders!M5781=People!$B$4,People!$A$3,Orders!M5781=People!$B$5,People!$A$5)</f>
        <v>Anna Andreadi</v>
      </c>
      <c r="W5781" s="3" t="str">
        <f>IFERROR(VLOOKUP(B5781,Returns!$B$2:$C$801,2),"No")</f>
        <v>Yes</v>
      </c>
    </row>
    <row r="5782" spans="1:23" hidden="1" x14ac:dyDescent="0.2">
      <c r="A5782" s="1">
        <v>5781</v>
      </c>
      <c r="B5782" t="s">
        <v>8937</v>
      </c>
      <c r="C5782" s="2">
        <v>42827</v>
      </c>
      <c r="D5782" s="2">
        <v>42834</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s="3" t="str" cm="1">
        <f t="array" ref="V5782">_xlfn.IFS(Orders!M5782=People!$B$2,People!$A$2,Orders!M5782=People!$B$3,People!$A$3,Orders!M5782=People!$B$4,People!$A$3,Orders!M5782=People!$B$5,People!$A$5)</f>
        <v>Anna Andreadi</v>
      </c>
      <c r="W5782" s="3" t="str">
        <f>IFERROR(VLOOKUP(B5782,Returns!$B$2:$C$801,2),"No")</f>
        <v>Yes</v>
      </c>
    </row>
    <row r="5783" spans="1:23" hidden="1" x14ac:dyDescent="0.2">
      <c r="A5783" s="1">
        <v>5782</v>
      </c>
      <c r="B5783" t="s">
        <v>8938</v>
      </c>
      <c r="C5783" s="2">
        <v>43081</v>
      </c>
      <c r="D5783" s="2">
        <v>43085</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s="3" t="str" cm="1">
        <f t="array" ref="V5783">_xlfn.IFS(Orders!M5783=People!$B$2,People!$A$2,Orders!M5783=People!$B$3,People!$A$3,Orders!M5783=People!$B$4,People!$A$3,Orders!M5783=People!$B$5,People!$A$5)</f>
        <v>Anna Andreadi</v>
      </c>
      <c r="W5783" s="3" t="str">
        <f>IFERROR(VLOOKUP(B5783,Returns!$B$2:$C$801,2),"No")</f>
        <v>Yes</v>
      </c>
    </row>
    <row r="5784" spans="1:23" hidden="1" x14ac:dyDescent="0.2">
      <c r="A5784" s="1">
        <v>5783</v>
      </c>
      <c r="B5784" t="s">
        <v>8938</v>
      </c>
      <c r="C5784" s="2">
        <v>43081</v>
      </c>
      <c r="D5784" s="2">
        <v>43085</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s="3" t="str" cm="1">
        <f t="array" ref="V5784">_xlfn.IFS(Orders!M5784=People!$B$2,People!$A$2,Orders!M5784=People!$B$3,People!$A$3,Orders!M5784=People!$B$4,People!$A$3,Orders!M5784=People!$B$5,People!$A$5)</f>
        <v>Anna Andreadi</v>
      </c>
      <c r="W5784" s="3" t="str">
        <f>IFERROR(VLOOKUP(B5784,Returns!$B$2:$C$801,2),"No")</f>
        <v>Yes</v>
      </c>
    </row>
    <row r="5785" spans="1:23" hidden="1" x14ac:dyDescent="0.2">
      <c r="A5785" s="1">
        <v>5784</v>
      </c>
      <c r="B5785" t="s">
        <v>8938</v>
      </c>
      <c r="C5785" s="2">
        <v>43081</v>
      </c>
      <c r="D5785" s="2">
        <v>43085</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s="3" t="str" cm="1">
        <f t="array" ref="V5785">_xlfn.IFS(Orders!M5785=People!$B$2,People!$A$2,Orders!M5785=People!$B$3,People!$A$3,Orders!M5785=People!$B$4,People!$A$3,Orders!M5785=People!$B$5,People!$A$5)</f>
        <v>Anna Andreadi</v>
      </c>
      <c r="W5785" s="3" t="str">
        <f>IFERROR(VLOOKUP(B5785,Returns!$B$2:$C$801,2),"No")</f>
        <v>Yes</v>
      </c>
    </row>
    <row r="5786" spans="1:23" hidden="1" x14ac:dyDescent="0.2">
      <c r="A5786" s="1">
        <v>5785</v>
      </c>
      <c r="B5786" t="s">
        <v>8939</v>
      </c>
      <c r="C5786" s="2">
        <v>43740</v>
      </c>
      <c r="D5786" s="2">
        <v>43746</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s="3" t="str" cm="1">
        <f t="array" ref="V5786">_xlfn.IFS(Orders!M5786=People!$B$2,People!$A$2,Orders!M5786=People!$B$3,People!$A$3,Orders!M5786=People!$B$4,People!$A$3,Orders!M5786=People!$B$5,People!$A$5)</f>
        <v>Anna Andreadi</v>
      </c>
      <c r="W5786" s="3" t="str">
        <f>IFERROR(VLOOKUP(B5786,Returns!$B$2:$C$801,2),"No")</f>
        <v>Yes</v>
      </c>
    </row>
    <row r="5787" spans="1:23" hidden="1" x14ac:dyDescent="0.2">
      <c r="A5787" s="1">
        <v>5786</v>
      </c>
      <c r="B5787" t="s">
        <v>8939</v>
      </c>
      <c r="C5787" s="2">
        <v>43740</v>
      </c>
      <c r="D5787" s="2">
        <v>43746</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s="3" t="str" cm="1">
        <f t="array" ref="V5787">_xlfn.IFS(Orders!M5787=People!$B$2,People!$A$2,Orders!M5787=People!$B$3,People!$A$3,Orders!M5787=People!$B$4,People!$A$3,Orders!M5787=People!$B$5,People!$A$5)</f>
        <v>Anna Andreadi</v>
      </c>
      <c r="W5787" s="3" t="str">
        <f>IFERROR(VLOOKUP(B5787,Returns!$B$2:$C$801,2),"No")</f>
        <v>Yes</v>
      </c>
    </row>
    <row r="5788" spans="1:23" hidden="1" x14ac:dyDescent="0.2">
      <c r="A5788" s="1">
        <v>5787</v>
      </c>
      <c r="B5788" t="s">
        <v>8939</v>
      </c>
      <c r="C5788" s="2">
        <v>43740</v>
      </c>
      <c r="D5788" s="2">
        <v>43746</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s="3" t="str" cm="1">
        <f t="array" ref="V5788">_xlfn.IFS(Orders!M5788=People!$B$2,People!$A$2,Orders!M5788=People!$B$3,People!$A$3,Orders!M5788=People!$B$4,People!$A$3,Orders!M5788=People!$B$5,People!$A$5)</f>
        <v>Anna Andreadi</v>
      </c>
      <c r="W5788" s="3" t="str">
        <f>IFERROR(VLOOKUP(B5788,Returns!$B$2:$C$801,2),"No")</f>
        <v>Yes</v>
      </c>
    </row>
    <row r="5789" spans="1:23" hidden="1" x14ac:dyDescent="0.2">
      <c r="A5789" s="1">
        <v>5788</v>
      </c>
      <c r="B5789" t="s">
        <v>8939</v>
      </c>
      <c r="C5789" s="2">
        <v>43740</v>
      </c>
      <c r="D5789" s="2">
        <v>43746</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s="3" t="str" cm="1">
        <f t="array" ref="V5789">_xlfn.IFS(Orders!M5789=People!$B$2,People!$A$2,Orders!M5789=People!$B$3,People!$A$3,Orders!M5789=People!$B$4,People!$A$3,Orders!M5789=People!$B$5,People!$A$5)</f>
        <v>Anna Andreadi</v>
      </c>
      <c r="W5789" s="3" t="str">
        <f>IFERROR(VLOOKUP(B5789,Returns!$B$2:$C$801,2),"No")</f>
        <v>Yes</v>
      </c>
    </row>
    <row r="5790" spans="1:23" hidden="1" x14ac:dyDescent="0.2">
      <c r="A5790" s="1">
        <v>5789</v>
      </c>
      <c r="B5790" t="s">
        <v>8940</v>
      </c>
      <c r="C5790" s="2">
        <v>43565</v>
      </c>
      <c r="D5790" s="2">
        <v>43569</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s="3" t="str" cm="1">
        <f t="array" ref="V5790">_xlfn.IFS(Orders!M5790=People!$B$2,People!$A$2,Orders!M5790=People!$B$3,People!$A$3,Orders!M5790=People!$B$4,People!$A$3,Orders!M5790=People!$B$5,People!$A$5)</f>
        <v>Cassandra Brandow</v>
      </c>
      <c r="W5790" s="3" t="str">
        <f>IFERROR(VLOOKUP(B5790,Returns!$B$2:$C$801,2),"No")</f>
        <v>Yes</v>
      </c>
    </row>
    <row r="5791" spans="1:23" hidden="1" x14ac:dyDescent="0.2">
      <c r="A5791" s="1">
        <v>5790</v>
      </c>
      <c r="B5791" t="s">
        <v>8940</v>
      </c>
      <c r="C5791" s="2">
        <v>43565</v>
      </c>
      <c r="D5791" s="2">
        <v>43569</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s="3" t="str" cm="1">
        <f t="array" ref="V5791">_xlfn.IFS(Orders!M5791=People!$B$2,People!$A$2,Orders!M5791=People!$B$3,People!$A$3,Orders!M5791=People!$B$4,People!$A$3,Orders!M5791=People!$B$5,People!$A$5)</f>
        <v>Cassandra Brandow</v>
      </c>
      <c r="W5791" s="3" t="str">
        <f>IFERROR(VLOOKUP(B5791,Returns!$B$2:$C$801,2),"No")</f>
        <v>Yes</v>
      </c>
    </row>
    <row r="5792" spans="1:23" hidden="1" x14ac:dyDescent="0.2">
      <c r="A5792" s="1">
        <v>5791</v>
      </c>
      <c r="B5792" t="s">
        <v>6145</v>
      </c>
      <c r="C5792" s="2">
        <v>43737</v>
      </c>
      <c r="D5792" s="2">
        <v>43740</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s="3" t="str" cm="1">
        <f t="array" ref="V5792">_xlfn.IFS(Orders!M5792=People!$B$2,People!$A$2,Orders!M5792=People!$B$3,People!$A$3,Orders!M5792=People!$B$4,People!$A$3,Orders!M5792=People!$B$5,People!$A$5)</f>
        <v>Anna Andreadi</v>
      </c>
      <c r="W5792" s="3" t="str">
        <f>IFERROR(VLOOKUP(B5792,Returns!$B$2:$C$801,2),"No")</f>
        <v>Yes</v>
      </c>
    </row>
    <row r="5793" spans="1:23" hidden="1" x14ac:dyDescent="0.2">
      <c r="A5793" s="1">
        <v>5792</v>
      </c>
      <c r="B5793" t="s">
        <v>6145</v>
      </c>
      <c r="C5793" s="2">
        <v>43737</v>
      </c>
      <c r="D5793" s="2">
        <v>43740</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s="3" t="str" cm="1">
        <f t="array" ref="V5793">_xlfn.IFS(Orders!M5793=People!$B$2,People!$A$2,Orders!M5793=People!$B$3,People!$A$3,Orders!M5793=People!$B$4,People!$A$3,Orders!M5793=People!$B$5,People!$A$5)</f>
        <v>Anna Andreadi</v>
      </c>
      <c r="W5793" s="3" t="str">
        <f>IFERROR(VLOOKUP(B5793,Returns!$B$2:$C$801,2),"No")</f>
        <v>Yes</v>
      </c>
    </row>
    <row r="5794" spans="1:23" hidden="1" x14ac:dyDescent="0.2">
      <c r="A5794" s="1">
        <v>5793</v>
      </c>
      <c r="B5794" t="s">
        <v>6145</v>
      </c>
      <c r="C5794" s="2">
        <v>43737</v>
      </c>
      <c r="D5794" s="2">
        <v>43740</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s="3" t="str" cm="1">
        <f t="array" ref="V5794">_xlfn.IFS(Orders!M5794=People!$B$2,People!$A$2,Orders!M5794=People!$B$3,People!$A$3,Orders!M5794=People!$B$4,People!$A$3,Orders!M5794=People!$B$5,People!$A$5)</f>
        <v>Anna Andreadi</v>
      </c>
      <c r="W5794" s="3" t="str">
        <f>IFERROR(VLOOKUP(B5794,Returns!$B$2:$C$801,2),"No")</f>
        <v>Yes</v>
      </c>
    </row>
    <row r="5795" spans="1:23" hidden="1" x14ac:dyDescent="0.2">
      <c r="A5795" s="1">
        <v>5794</v>
      </c>
      <c r="B5795" t="s">
        <v>6145</v>
      </c>
      <c r="C5795" s="2">
        <v>43737</v>
      </c>
      <c r="D5795" s="2">
        <v>43740</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s="3" t="str" cm="1">
        <f t="array" ref="V5795">_xlfn.IFS(Orders!M5795=People!$B$2,People!$A$2,Orders!M5795=People!$B$3,People!$A$3,Orders!M5795=People!$B$4,People!$A$3,Orders!M5795=People!$B$5,People!$A$5)</f>
        <v>Anna Andreadi</v>
      </c>
      <c r="W5795" s="3" t="str">
        <f>IFERROR(VLOOKUP(B5795,Returns!$B$2:$C$801,2),"No")</f>
        <v>Yes</v>
      </c>
    </row>
    <row r="5796" spans="1:23" hidden="1" x14ac:dyDescent="0.2">
      <c r="A5796" s="1">
        <v>5795</v>
      </c>
      <c r="B5796" t="s">
        <v>6145</v>
      </c>
      <c r="C5796" s="2">
        <v>43737</v>
      </c>
      <c r="D5796" s="2">
        <v>43740</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s="3" t="str" cm="1">
        <f t="array" ref="V5796">_xlfn.IFS(Orders!M5796=People!$B$2,People!$A$2,Orders!M5796=People!$B$3,People!$A$3,Orders!M5796=People!$B$4,People!$A$3,Orders!M5796=People!$B$5,People!$A$5)</f>
        <v>Anna Andreadi</v>
      </c>
      <c r="W5796" s="3" t="str">
        <f>IFERROR(VLOOKUP(B5796,Returns!$B$2:$C$801,2),"No")</f>
        <v>Yes</v>
      </c>
    </row>
    <row r="5797" spans="1:23" x14ac:dyDescent="0.2">
      <c r="A5797" s="1">
        <v>5796</v>
      </c>
      <c r="B5797" t="s">
        <v>8941</v>
      </c>
      <c r="C5797" s="2">
        <v>42642</v>
      </c>
      <c r="D5797" s="2">
        <v>42646</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s="3" t="str" cm="1">
        <f t="array" ref="V5797">_xlfn.IFS(Orders!M5797=People!$B$2,People!$A$2,Orders!M5797=People!$B$3,People!$A$3,Orders!M5797=People!$B$4,People!$A$3,Orders!M5797=People!$B$5,People!$A$5)</f>
        <v>Chuck Magee</v>
      </c>
      <c r="W5797" s="3" t="str">
        <f>IFERROR(VLOOKUP(B5797,Returns!$B$2:$C$801,2),"No")</f>
        <v>Yes</v>
      </c>
    </row>
    <row r="5798" spans="1:23" x14ac:dyDescent="0.2">
      <c r="A5798" s="1">
        <v>5797</v>
      </c>
      <c r="B5798" t="s">
        <v>8941</v>
      </c>
      <c r="C5798" s="2">
        <v>42642</v>
      </c>
      <c r="D5798" s="2">
        <v>42646</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s="3" t="str" cm="1">
        <f t="array" ref="V5798">_xlfn.IFS(Orders!M5798=People!$B$2,People!$A$2,Orders!M5798=People!$B$3,People!$A$3,Orders!M5798=People!$B$4,People!$A$3,Orders!M5798=People!$B$5,People!$A$5)</f>
        <v>Chuck Magee</v>
      </c>
      <c r="W5798" s="3" t="str">
        <f>IFERROR(VLOOKUP(B5798,Returns!$B$2:$C$801,2),"No")</f>
        <v>Yes</v>
      </c>
    </row>
    <row r="5799" spans="1:23" x14ac:dyDescent="0.2">
      <c r="A5799" s="1">
        <v>5798</v>
      </c>
      <c r="B5799" t="s">
        <v>8941</v>
      </c>
      <c r="C5799" s="2">
        <v>42642</v>
      </c>
      <c r="D5799" s="2">
        <v>42646</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s="3" t="str" cm="1">
        <f t="array" ref="V5799">_xlfn.IFS(Orders!M5799=People!$B$2,People!$A$2,Orders!M5799=People!$B$3,People!$A$3,Orders!M5799=People!$B$4,People!$A$3,Orders!M5799=People!$B$5,People!$A$5)</f>
        <v>Chuck Magee</v>
      </c>
      <c r="W5799" s="3" t="str">
        <f>IFERROR(VLOOKUP(B5799,Returns!$B$2:$C$801,2),"No")</f>
        <v>Yes</v>
      </c>
    </row>
    <row r="5800" spans="1:23" x14ac:dyDescent="0.2">
      <c r="A5800" s="1">
        <v>5799</v>
      </c>
      <c r="B5800" t="s">
        <v>8941</v>
      </c>
      <c r="C5800" s="2">
        <v>42642</v>
      </c>
      <c r="D5800" s="2">
        <v>42646</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s="3" t="str" cm="1">
        <f t="array" ref="V5800">_xlfn.IFS(Orders!M5800=People!$B$2,People!$A$2,Orders!M5800=People!$B$3,People!$A$3,Orders!M5800=People!$B$4,People!$A$3,Orders!M5800=People!$B$5,People!$A$5)</f>
        <v>Chuck Magee</v>
      </c>
      <c r="W5800" s="3" t="str">
        <f>IFERROR(VLOOKUP(B5800,Returns!$B$2:$C$801,2),"No")</f>
        <v>Yes</v>
      </c>
    </row>
    <row r="5801" spans="1:23" x14ac:dyDescent="0.2">
      <c r="A5801" s="1">
        <v>5800</v>
      </c>
      <c r="B5801" t="s">
        <v>8942</v>
      </c>
      <c r="C5801" s="2">
        <v>42602</v>
      </c>
      <c r="D5801" s="2">
        <v>42607</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s="3" t="str" cm="1">
        <f t="array" ref="V5801">_xlfn.IFS(Orders!M5801=People!$B$2,People!$A$2,Orders!M5801=People!$B$3,People!$A$3,Orders!M5801=People!$B$4,People!$A$3,Orders!M5801=People!$B$5,People!$A$5)</f>
        <v>Chuck Magee</v>
      </c>
      <c r="W5801" s="3" t="str">
        <f>IFERROR(VLOOKUP(B5801,Returns!$B$2:$C$801,2),"No")</f>
        <v>Yes</v>
      </c>
    </row>
    <row r="5802" spans="1:23" x14ac:dyDescent="0.2">
      <c r="A5802" s="1">
        <v>5801</v>
      </c>
      <c r="B5802" t="s">
        <v>5947</v>
      </c>
      <c r="C5802" s="2">
        <v>42562</v>
      </c>
      <c r="D5802" s="2">
        <v>42565</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s="3" t="str" cm="1">
        <f t="array" ref="V5802">_xlfn.IFS(Orders!M5802=People!$B$2,People!$A$2,Orders!M5802=People!$B$3,People!$A$3,Orders!M5802=People!$B$4,People!$A$3,Orders!M5802=People!$B$5,People!$A$5)</f>
        <v>Chuck Magee</v>
      </c>
      <c r="W5802" s="3" t="str">
        <f>IFERROR(VLOOKUP(B5802,Returns!$B$2:$C$801,2),"No")</f>
        <v>Yes</v>
      </c>
    </row>
    <row r="5803" spans="1:23" x14ac:dyDescent="0.2">
      <c r="A5803" s="1">
        <v>5802</v>
      </c>
      <c r="B5803" t="s">
        <v>5947</v>
      </c>
      <c r="C5803" s="2">
        <v>42562</v>
      </c>
      <c r="D5803" s="2">
        <v>42565</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s="3" t="str" cm="1">
        <f t="array" ref="V5803">_xlfn.IFS(Orders!M5803=People!$B$2,People!$A$2,Orders!M5803=People!$B$3,People!$A$3,Orders!M5803=People!$B$4,People!$A$3,Orders!M5803=People!$B$5,People!$A$5)</f>
        <v>Chuck Magee</v>
      </c>
      <c r="W5803" s="3" t="str">
        <f>IFERROR(VLOOKUP(B5803,Returns!$B$2:$C$801,2),"No")</f>
        <v>Yes</v>
      </c>
    </row>
    <row r="5804" spans="1:23" hidden="1" x14ac:dyDescent="0.2">
      <c r="A5804" s="1">
        <v>5803</v>
      </c>
      <c r="B5804" t="s">
        <v>8943</v>
      </c>
      <c r="C5804" s="2">
        <v>42816</v>
      </c>
      <c r="D5804" s="2">
        <v>42818</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s="3" t="str" cm="1">
        <f t="array" ref="V5804">_xlfn.IFS(Orders!M5804=People!$B$2,People!$A$2,Orders!M5804=People!$B$3,People!$A$3,Orders!M5804=People!$B$4,People!$A$3,Orders!M5804=People!$B$5,People!$A$5)</f>
        <v>Anna Andreadi</v>
      </c>
      <c r="W5804" s="3" t="str">
        <f>IFERROR(VLOOKUP(B5804,Returns!$B$2:$C$801,2),"No")</f>
        <v>Yes</v>
      </c>
    </row>
    <row r="5805" spans="1:23" x14ac:dyDescent="0.2">
      <c r="A5805" s="1">
        <v>5804</v>
      </c>
      <c r="B5805" t="s">
        <v>8944</v>
      </c>
      <c r="C5805" s="2">
        <v>43597</v>
      </c>
      <c r="D5805" s="2">
        <v>43604</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s="3" t="str" cm="1">
        <f t="array" ref="V5805">_xlfn.IFS(Orders!M5805=People!$B$2,People!$A$2,Orders!M5805=People!$B$3,People!$A$3,Orders!M5805=People!$B$4,People!$A$3,Orders!M5805=People!$B$5,People!$A$5)</f>
        <v>Chuck Magee</v>
      </c>
      <c r="W5805" s="3" t="str">
        <f>IFERROR(VLOOKUP(B5805,Returns!$B$2:$C$801,2),"No")</f>
        <v>Yes</v>
      </c>
    </row>
    <row r="5806" spans="1:23" x14ac:dyDescent="0.2">
      <c r="A5806" s="1">
        <v>5805</v>
      </c>
      <c r="B5806" t="s">
        <v>8945</v>
      </c>
      <c r="C5806" s="2">
        <v>43782</v>
      </c>
      <c r="D5806" s="2">
        <v>43788</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s="3" t="str" cm="1">
        <f t="array" ref="V5806">_xlfn.IFS(Orders!M5806=People!$B$2,People!$A$2,Orders!M5806=People!$B$3,People!$A$3,Orders!M5806=People!$B$4,People!$A$3,Orders!M5806=People!$B$5,People!$A$5)</f>
        <v>Chuck Magee</v>
      </c>
      <c r="W5806" s="3" t="str">
        <f>IFERROR(VLOOKUP(B5806,Returns!$B$2:$C$801,2),"No")</f>
        <v>Yes</v>
      </c>
    </row>
    <row r="5807" spans="1:23" x14ac:dyDescent="0.2">
      <c r="A5807" s="1">
        <v>5806</v>
      </c>
      <c r="B5807" t="s">
        <v>8945</v>
      </c>
      <c r="C5807" s="2">
        <v>43782</v>
      </c>
      <c r="D5807" s="2">
        <v>43788</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s="3" t="str" cm="1">
        <f t="array" ref="V5807">_xlfn.IFS(Orders!M5807=People!$B$2,People!$A$2,Orders!M5807=People!$B$3,People!$A$3,Orders!M5807=People!$B$4,People!$A$3,Orders!M5807=People!$B$5,People!$A$5)</f>
        <v>Chuck Magee</v>
      </c>
      <c r="W5807" s="3" t="str">
        <f>IFERROR(VLOOKUP(B5807,Returns!$B$2:$C$801,2),"No")</f>
        <v>Yes</v>
      </c>
    </row>
    <row r="5808" spans="1:23" hidden="1" x14ac:dyDescent="0.2">
      <c r="A5808" s="1">
        <v>5807</v>
      </c>
      <c r="B5808" t="s">
        <v>8946</v>
      </c>
      <c r="C5808" s="2">
        <v>43347</v>
      </c>
      <c r="D5808" s="2">
        <v>43350</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s="3" t="str" cm="1">
        <f t="array" ref="V5808">_xlfn.IFS(Orders!M5808=People!$B$2,People!$A$2,Orders!M5808=People!$B$3,People!$A$3,Orders!M5808=People!$B$4,People!$A$3,Orders!M5808=People!$B$5,People!$A$5)</f>
        <v>Cassandra Brandow</v>
      </c>
      <c r="W5808" s="3" t="str">
        <f>IFERROR(VLOOKUP(B5808,Returns!$B$2:$C$801,2),"No")</f>
        <v>Yes</v>
      </c>
    </row>
    <row r="5809" spans="1:23" hidden="1" x14ac:dyDescent="0.2">
      <c r="A5809" s="1">
        <v>5808</v>
      </c>
      <c r="B5809" t="s">
        <v>8946</v>
      </c>
      <c r="C5809" s="2">
        <v>43347</v>
      </c>
      <c r="D5809" s="2">
        <v>43350</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s="3" t="str" cm="1">
        <f t="array" ref="V5809">_xlfn.IFS(Orders!M5809=People!$B$2,People!$A$2,Orders!M5809=People!$B$3,People!$A$3,Orders!M5809=People!$B$4,People!$A$3,Orders!M5809=People!$B$5,People!$A$5)</f>
        <v>Cassandra Brandow</v>
      </c>
      <c r="W5809" s="3" t="str">
        <f>IFERROR(VLOOKUP(B5809,Returns!$B$2:$C$801,2),"No")</f>
        <v>Yes</v>
      </c>
    </row>
    <row r="5810" spans="1:23" hidden="1" x14ac:dyDescent="0.2">
      <c r="A5810" s="1">
        <v>5809</v>
      </c>
      <c r="B5810" t="s">
        <v>8946</v>
      </c>
      <c r="C5810" s="2">
        <v>43347</v>
      </c>
      <c r="D5810" s="2">
        <v>43350</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s="3" t="str" cm="1">
        <f t="array" ref="V5810">_xlfn.IFS(Orders!M5810=People!$B$2,People!$A$2,Orders!M5810=People!$B$3,People!$A$3,Orders!M5810=People!$B$4,People!$A$3,Orders!M5810=People!$B$5,People!$A$5)</f>
        <v>Cassandra Brandow</v>
      </c>
      <c r="W5810" s="3" t="str">
        <f>IFERROR(VLOOKUP(B5810,Returns!$B$2:$C$801,2),"No")</f>
        <v>Yes</v>
      </c>
    </row>
    <row r="5811" spans="1:23" hidden="1" x14ac:dyDescent="0.2">
      <c r="A5811" s="1">
        <v>5810</v>
      </c>
      <c r="B5811" t="s">
        <v>8947</v>
      </c>
      <c r="C5811" s="2">
        <v>43137</v>
      </c>
      <c r="D5811" s="2">
        <v>43142</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s="3" t="str" cm="1">
        <f t="array" ref="V5811">_xlfn.IFS(Orders!M5811=People!$B$2,People!$A$2,Orders!M5811=People!$B$3,People!$A$3,Orders!M5811=People!$B$4,People!$A$3,Orders!M5811=People!$B$5,People!$A$5)</f>
        <v>Cassandra Brandow</v>
      </c>
      <c r="W5811" s="3" t="str">
        <f>IFERROR(VLOOKUP(B5811,Returns!$B$2:$C$801,2),"No")</f>
        <v>Yes</v>
      </c>
    </row>
    <row r="5812" spans="1:23" hidden="1" x14ac:dyDescent="0.2">
      <c r="A5812" s="1">
        <v>5811</v>
      </c>
      <c r="B5812" t="s">
        <v>8948</v>
      </c>
      <c r="C5812" s="2">
        <v>42816</v>
      </c>
      <c r="D5812" s="2">
        <v>42820</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s="3" t="str" cm="1">
        <f t="array" ref="V5812">_xlfn.IFS(Orders!M5812=People!$B$2,People!$A$2,Orders!M5812=People!$B$3,People!$A$3,Orders!M5812=People!$B$4,People!$A$3,Orders!M5812=People!$B$5,People!$A$5)</f>
        <v>Anna Andreadi</v>
      </c>
      <c r="W5812" s="3" t="str">
        <f>IFERROR(VLOOKUP(B5812,Returns!$B$2:$C$801,2),"No")</f>
        <v>Yes</v>
      </c>
    </row>
    <row r="5813" spans="1:23" hidden="1" x14ac:dyDescent="0.2">
      <c r="A5813" s="1">
        <v>5812</v>
      </c>
      <c r="B5813" t="s">
        <v>8948</v>
      </c>
      <c r="C5813" s="2">
        <v>42816</v>
      </c>
      <c r="D5813" s="2">
        <v>42820</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s="3" t="str" cm="1">
        <f t="array" ref="V5813">_xlfn.IFS(Orders!M5813=People!$B$2,People!$A$2,Orders!M5813=People!$B$3,People!$A$3,Orders!M5813=People!$B$4,People!$A$3,Orders!M5813=People!$B$5,People!$A$5)</f>
        <v>Anna Andreadi</v>
      </c>
      <c r="W5813" s="3" t="str">
        <f>IFERROR(VLOOKUP(B5813,Returns!$B$2:$C$801,2),"No")</f>
        <v>Yes</v>
      </c>
    </row>
    <row r="5814" spans="1:23" hidden="1" x14ac:dyDescent="0.2">
      <c r="A5814" s="1">
        <v>5813</v>
      </c>
      <c r="B5814" t="s">
        <v>8948</v>
      </c>
      <c r="C5814" s="2">
        <v>42816</v>
      </c>
      <c r="D5814" s="2">
        <v>42820</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s="3" t="str" cm="1">
        <f t="array" ref="V5814">_xlfn.IFS(Orders!M5814=People!$B$2,People!$A$2,Orders!M5814=People!$B$3,People!$A$3,Orders!M5814=People!$B$4,People!$A$3,Orders!M5814=People!$B$5,People!$A$5)</f>
        <v>Anna Andreadi</v>
      </c>
      <c r="W5814" s="3" t="str">
        <f>IFERROR(VLOOKUP(B5814,Returns!$B$2:$C$801,2),"No")</f>
        <v>Yes</v>
      </c>
    </row>
    <row r="5815" spans="1:23" x14ac:dyDescent="0.2">
      <c r="A5815" s="1">
        <v>5814</v>
      </c>
      <c r="B5815" t="s">
        <v>8949</v>
      </c>
      <c r="C5815" s="2">
        <v>42918</v>
      </c>
      <c r="D5815" s="2">
        <v>42919</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s="3" t="str" cm="1">
        <f t="array" ref="V5815">_xlfn.IFS(Orders!M5815=People!$B$2,People!$A$2,Orders!M5815=People!$B$3,People!$A$3,Orders!M5815=People!$B$4,People!$A$3,Orders!M5815=People!$B$5,People!$A$5)</f>
        <v>Chuck Magee</v>
      </c>
      <c r="W5815" s="3" t="str">
        <f>IFERROR(VLOOKUP(B5815,Returns!$B$2:$C$801,2),"No")</f>
        <v>Yes</v>
      </c>
    </row>
    <row r="5816" spans="1:23" hidden="1" x14ac:dyDescent="0.2">
      <c r="A5816" s="1">
        <v>5815</v>
      </c>
      <c r="B5816" t="s">
        <v>8950</v>
      </c>
      <c r="C5816" s="2">
        <v>42901</v>
      </c>
      <c r="D5816" s="2">
        <v>42903</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s="3" t="str" cm="1">
        <f t="array" ref="V5816">_xlfn.IFS(Orders!M5816=People!$B$2,People!$A$2,Orders!M5816=People!$B$3,People!$A$3,Orders!M5816=People!$B$4,People!$A$3,Orders!M5816=People!$B$5,People!$A$5)</f>
        <v>Cassandra Brandow</v>
      </c>
      <c r="W5816" s="3" t="str">
        <f>IFERROR(VLOOKUP(B5816,Returns!$B$2:$C$801,2),"No")</f>
        <v>Yes</v>
      </c>
    </row>
    <row r="5817" spans="1:23" x14ac:dyDescent="0.2">
      <c r="A5817" s="1">
        <v>5816</v>
      </c>
      <c r="B5817" t="s">
        <v>8951</v>
      </c>
      <c r="C5817" s="2">
        <v>42700</v>
      </c>
      <c r="D5817" s="2">
        <v>42700</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s="3" t="str" cm="1">
        <f t="array" ref="V5817">_xlfn.IFS(Orders!M5817=People!$B$2,People!$A$2,Orders!M5817=People!$B$3,People!$A$3,Orders!M5817=People!$B$4,People!$A$3,Orders!M5817=People!$B$5,People!$A$5)</f>
        <v>Chuck Magee</v>
      </c>
      <c r="W5817" s="3" t="str">
        <f>IFERROR(VLOOKUP(B5817,Returns!$B$2:$C$801,2),"No")</f>
        <v>Yes</v>
      </c>
    </row>
    <row r="5818" spans="1:23" x14ac:dyDescent="0.2">
      <c r="A5818" s="1">
        <v>5817</v>
      </c>
      <c r="B5818" t="s">
        <v>8951</v>
      </c>
      <c r="C5818" s="2">
        <v>42700</v>
      </c>
      <c r="D5818" s="2">
        <v>42700</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s="3" t="str" cm="1">
        <f t="array" ref="V5818">_xlfn.IFS(Orders!M5818=People!$B$2,People!$A$2,Orders!M5818=People!$B$3,People!$A$3,Orders!M5818=People!$B$4,People!$A$3,Orders!M5818=People!$B$5,People!$A$5)</f>
        <v>Chuck Magee</v>
      </c>
      <c r="W5818" s="3" t="str">
        <f>IFERROR(VLOOKUP(B5818,Returns!$B$2:$C$801,2),"No")</f>
        <v>Yes</v>
      </c>
    </row>
    <row r="5819" spans="1:23" x14ac:dyDescent="0.2">
      <c r="A5819" s="1">
        <v>5818</v>
      </c>
      <c r="B5819" t="s">
        <v>8951</v>
      </c>
      <c r="C5819" s="2">
        <v>42700</v>
      </c>
      <c r="D5819" s="2">
        <v>42700</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s="3" t="str" cm="1">
        <f t="array" ref="V5819">_xlfn.IFS(Orders!M5819=People!$B$2,People!$A$2,Orders!M5819=People!$B$3,People!$A$3,Orders!M5819=People!$B$4,People!$A$3,Orders!M5819=People!$B$5,People!$A$5)</f>
        <v>Chuck Magee</v>
      </c>
      <c r="W5819" s="3" t="str">
        <f>IFERROR(VLOOKUP(B5819,Returns!$B$2:$C$801,2),"No")</f>
        <v>Yes</v>
      </c>
    </row>
    <row r="5820" spans="1:23" x14ac:dyDescent="0.2">
      <c r="A5820" s="1">
        <v>5819</v>
      </c>
      <c r="B5820" t="s">
        <v>8951</v>
      </c>
      <c r="C5820" s="2">
        <v>42700</v>
      </c>
      <c r="D5820" s="2">
        <v>42700</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s="3" t="str" cm="1">
        <f t="array" ref="V5820">_xlfn.IFS(Orders!M5820=People!$B$2,People!$A$2,Orders!M5820=People!$B$3,People!$A$3,Orders!M5820=People!$B$4,People!$A$3,Orders!M5820=People!$B$5,People!$A$5)</f>
        <v>Chuck Magee</v>
      </c>
      <c r="W5820" s="3" t="str">
        <f>IFERROR(VLOOKUP(B5820,Returns!$B$2:$C$801,2),"No")</f>
        <v>Yes</v>
      </c>
    </row>
    <row r="5821" spans="1:23" x14ac:dyDescent="0.2">
      <c r="A5821" s="1">
        <v>5820</v>
      </c>
      <c r="B5821" t="s">
        <v>8951</v>
      </c>
      <c r="C5821" s="2">
        <v>42700</v>
      </c>
      <c r="D5821" s="2">
        <v>42700</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s="3" t="str" cm="1">
        <f t="array" ref="V5821">_xlfn.IFS(Orders!M5821=People!$B$2,People!$A$2,Orders!M5821=People!$B$3,People!$A$3,Orders!M5821=People!$B$4,People!$A$3,Orders!M5821=People!$B$5,People!$A$5)</f>
        <v>Chuck Magee</v>
      </c>
      <c r="W5821" s="3" t="str">
        <f>IFERROR(VLOOKUP(B5821,Returns!$B$2:$C$801,2),"No")</f>
        <v>Yes</v>
      </c>
    </row>
    <row r="5822" spans="1:23" hidden="1" x14ac:dyDescent="0.2">
      <c r="A5822" s="1">
        <v>5821</v>
      </c>
      <c r="B5822" t="s">
        <v>8952</v>
      </c>
      <c r="C5822" s="2">
        <v>43597</v>
      </c>
      <c r="D5822" s="2">
        <v>43603</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s="3" t="str" cm="1">
        <f t="array" ref="V5822">_xlfn.IFS(Orders!M5822=People!$B$2,People!$A$2,Orders!M5822=People!$B$3,People!$A$3,Orders!M5822=People!$B$4,People!$A$3,Orders!M5822=People!$B$5,People!$A$5)</f>
        <v>Anna Andreadi</v>
      </c>
      <c r="W5822" s="3" t="str">
        <f>IFERROR(VLOOKUP(B5822,Returns!$B$2:$C$801,2),"No")</f>
        <v>Yes</v>
      </c>
    </row>
    <row r="5823" spans="1:23" hidden="1" x14ac:dyDescent="0.2">
      <c r="A5823" s="1">
        <v>5822</v>
      </c>
      <c r="B5823" t="s">
        <v>8952</v>
      </c>
      <c r="C5823" s="2">
        <v>43597</v>
      </c>
      <c r="D5823" s="2">
        <v>43603</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s="3" t="str" cm="1">
        <f t="array" ref="V5823">_xlfn.IFS(Orders!M5823=People!$B$2,People!$A$2,Orders!M5823=People!$B$3,People!$A$3,Orders!M5823=People!$B$4,People!$A$3,Orders!M5823=People!$B$5,People!$A$5)</f>
        <v>Anna Andreadi</v>
      </c>
      <c r="W5823" s="3" t="str">
        <f>IFERROR(VLOOKUP(B5823,Returns!$B$2:$C$801,2),"No")</f>
        <v>Yes</v>
      </c>
    </row>
    <row r="5824" spans="1:23" hidden="1" x14ac:dyDescent="0.2">
      <c r="A5824" s="1">
        <v>5823</v>
      </c>
      <c r="B5824" t="s">
        <v>8952</v>
      </c>
      <c r="C5824" s="2">
        <v>43597</v>
      </c>
      <c r="D5824" s="2">
        <v>43603</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s="3" t="str" cm="1">
        <f t="array" ref="V5824">_xlfn.IFS(Orders!M5824=People!$B$2,People!$A$2,Orders!M5824=People!$B$3,People!$A$3,Orders!M5824=People!$B$4,People!$A$3,Orders!M5824=People!$B$5,People!$A$5)</f>
        <v>Anna Andreadi</v>
      </c>
      <c r="W5824" s="3" t="str">
        <f>IFERROR(VLOOKUP(B5824,Returns!$B$2:$C$801,2),"No")</f>
        <v>Yes</v>
      </c>
    </row>
    <row r="5825" spans="1:23" hidden="1" x14ac:dyDescent="0.2">
      <c r="A5825" s="1">
        <v>5824</v>
      </c>
      <c r="B5825" t="s">
        <v>8952</v>
      </c>
      <c r="C5825" s="2">
        <v>43597</v>
      </c>
      <c r="D5825" s="2">
        <v>43603</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s="3" t="str" cm="1">
        <f t="array" ref="V5825">_xlfn.IFS(Orders!M5825=People!$B$2,People!$A$2,Orders!M5825=People!$B$3,People!$A$3,Orders!M5825=People!$B$4,People!$A$3,Orders!M5825=People!$B$5,People!$A$5)</f>
        <v>Anna Andreadi</v>
      </c>
      <c r="W5825" s="3" t="str">
        <f>IFERROR(VLOOKUP(B5825,Returns!$B$2:$C$801,2),"No")</f>
        <v>Yes</v>
      </c>
    </row>
    <row r="5826" spans="1:23" x14ac:dyDescent="0.2">
      <c r="A5826" s="1">
        <v>5825</v>
      </c>
      <c r="B5826" t="s">
        <v>8953</v>
      </c>
      <c r="C5826" s="2">
        <v>42492</v>
      </c>
      <c r="D5826" s="2">
        <v>42492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s="3" t="str" cm="1">
        <f t="array" ref="V5826">_xlfn.IFS(Orders!M5826=People!$B$2,People!$A$2,Orders!M5826=People!$B$3,People!$A$3,Orders!M5826=People!$B$4,People!$A$3,Orders!M5826=People!$B$5,People!$A$5)</f>
        <v>Chuck Magee</v>
      </c>
      <c r="W5826" s="3" t="str">
        <f>IFERROR(VLOOKUP(B5826,Returns!$B$2:$C$801,2),"No")</f>
        <v>Yes</v>
      </c>
    </row>
    <row r="5827" spans="1:23" x14ac:dyDescent="0.2">
      <c r="A5827" s="1">
        <v>5826</v>
      </c>
      <c r="B5827" t="s">
        <v>8954</v>
      </c>
      <c r="C5827" s="2">
        <v>43711</v>
      </c>
      <c r="D5827" s="2">
        <v>43714</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s="3" t="str" cm="1">
        <f t="array" ref="V5827">_xlfn.IFS(Orders!M5827=People!$B$2,People!$A$2,Orders!M5827=People!$B$3,People!$A$3,Orders!M5827=People!$B$4,People!$A$3,Orders!M5827=People!$B$5,People!$A$5)</f>
        <v>Chuck Magee</v>
      </c>
      <c r="W5827" s="3" t="str">
        <f>IFERROR(VLOOKUP(B5827,Returns!$B$2:$C$801,2),"No")</f>
        <v>Yes</v>
      </c>
    </row>
    <row r="5828" spans="1:23" x14ac:dyDescent="0.2">
      <c r="A5828" s="1">
        <v>5827</v>
      </c>
      <c r="B5828" t="s">
        <v>8954</v>
      </c>
      <c r="C5828" s="2">
        <v>43711</v>
      </c>
      <c r="D5828" s="2">
        <v>43714</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s="3" t="str" cm="1">
        <f t="array" ref="V5828">_xlfn.IFS(Orders!M5828=People!$B$2,People!$A$2,Orders!M5828=People!$B$3,People!$A$3,Orders!M5828=People!$B$4,People!$A$3,Orders!M5828=People!$B$5,People!$A$5)</f>
        <v>Chuck Magee</v>
      </c>
      <c r="W5828" s="3" t="str">
        <f>IFERROR(VLOOKUP(B5828,Returns!$B$2:$C$801,2),"No")</f>
        <v>Yes</v>
      </c>
    </row>
    <row r="5829" spans="1:23" x14ac:dyDescent="0.2">
      <c r="A5829" s="1">
        <v>5828</v>
      </c>
      <c r="B5829" t="s">
        <v>8954</v>
      </c>
      <c r="C5829" s="2">
        <v>43711</v>
      </c>
      <c r="D5829" s="2">
        <v>43714</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s="3" t="str" cm="1">
        <f t="array" ref="V5829">_xlfn.IFS(Orders!M5829=People!$B$2,People!$A$2,Orders!M5829=People!$B$3,People!$A$3,Orders!M5829=People!$B$4,People!$A$3,Orders!M5829=People!$B$5,People!$A$5)</f>
        <v>Chuck Magee</v>
      </c>
      <c r="W5829" s="3" t="str">
        <f>IFERROR(VLOOKUP(B5829,Returns!$B$2:$C$801,2),"No")</f>
        <v>Yes</v>
      </c>
    </row>
    <row r="5830" spans="1:23" x14ac:dyDescent="0.2">
      <c r="A5830" s="1">
        <v>5829</v>
      </c>
      <c r="B5830" t="s">
        <v>8954</v>
      </c>
      <c r="C5830" s="2">
        <v>43711</v>
      </c>
      <c r="D5830" s="2">
        <v>43714</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s="3" t="str" cm="1">
        <f t="array" ref="V5830">_xlfn.IFS(Orders!M5830=People!$B$2,People!$A$2,Orders!M5830=People!$B$3,People!$A$3,Orders!M5830=People!$B$4,People!$A$3,Orders!M5830=People!$B$5,People!$A$5)</f>
        <v>Chuck Magee</v>
      </c>
      <c r="W5830" s="3" t="str">
        <f>IFERROR(VLOOKUP(B5830,Returns!$B$2:$C$801,2),"No")</f>
        <v>Yes</v>
      </c>
    </row>
    <row r="5831" spans="1:23" x14ac:dyDescent="0.2">
      <c r="A5831" s="1">
        <v>5830</v>
      </c>
      <c r="B5831" t="s">
        <v>8955</v>
      </c>
      <c r="C5831" s="2">
        <v>43437</v>
      </c>
      <c r="D5831" s="2">
        <v>43441</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s="3" t="str" cm="1">
        <f t="array" ref="V5831">_xlfn.IFS(Orders!M5831=People!$B$2,People!$A$2,Orders!M5831=People!$B$3,People!$A$3,Orders!M5831=People!$B$4,People!$A$3,Orders!M5831=People!$B$5,People!$A$5)</f>
        <v>Chuck Magee</v>
      </c>
      <c r="W5831" s="3" t="str">
        <f>IFERROR(VLOOKUP(B5831,Returns!$B$2:$C$801,2),"No")</f>
        <v>Yes</v>
      </c>
    </row>
    <row r="5832" spans="1:23" x14ac:dyDescent="0.2">
      <c r="A5832" s="1">
        <v>5831</v>
      </c>
      <c r="B5832" t="s">
        <v>8955</v>
      </c>
      <c r="C5832" s="2">
        <v>43437</v>
      </c>
      <c r="D5832" s="2">
        <v>43441</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s="3" t="str" cm="1">
        <f t="array" ref="V5832">_xlfn.IFS(Orders!M5832=People!$B$2,People!$A$2,Orders!M5832=People!$B$3,People!$A$3,Orders!M5832=People!$B$4,People!$A$3,Orders!M5832=People!$B$5,People!$A$5)</f>
        <v>Chuck Magee</v>
      </c>
      <c r="W5832" s="3" t="str">
        <f>IFERROR(VLOOKUP(B5832,Returns!$B$2:$C$801,2),"No")</f>
        <v>Yes</v>
      </c>
    </row>
    <row r="5833" spans="1:23" hidden="1" x14ac:dyDescent="0.2">
      <c r="A5833" s="1">
        <v>5832</v>
      </c>
      <c r="B5833" t="s">
        <v>8956</v>
      </c>
      <c r="C5833" s="2">
        <v>42934</v>
      </c>
      <c r="D5833" s="2">
        <v>42938</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s="3" t="str" cm="1">
        <f t="array" ref="V5833">_xlfn.IFS(Orders!M5833=People!$B$2,People!$A$2,Orders!M5833=People!$B$3,People!$A$3,Orders!M5833=People!$B$4,People!$A$3,Orders!M5833=People!$B$5,People!$A$5)</f>
        <v>Anna Andreadi</v>
      </c>
      <c r="W5833" s="3" t="str">
        <f>IFERROR(VLOOKUP(B5833,Returns!$B$2:$C$801,2),"No")</f>
        <v>Yes</v>
      </c>
    </row>
    <row r="5834" spans="1:23" hidden="1" x14ac:dyDescent="0.2">
      <c r="A5834" s="1">
        <v>5833</v>
      </c>
      <c r="B5834" t="s">
        <v>8957</v>
      </c>
      <c r="C5834" s="2">
        <v>43302</v>
      </c>
      <c r="D5834" s="2">
        <v>43307</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s="3" t="str" cm="1">
        <f t="array" ref="V5834">_xlfn.IFS(Orders!M5834=People!$B$2,People!$A$2,Orders!M5834=People!$B$3,People!$A$3,Orders!M5834=People!$B$4,People!$A$3,Orders!M5834=People!$B$5,People!$A$5)</f>
        <v>Cassandra Brandow</v>
      </c>
      <c r="W5834" s="3" t="str">
        <f>IFERROR(VLOOKUP(B5834,Returns!$B$2:$C$801,2),"No")</f>
        <v>Yes</v>
      </c>
    </row>
    <row r="5835" spans="1:23" hidden="1" x14ac:dyDescent="0.2">
      <c r="A5835" s="1">
        <v>5834</v>
      </c>
      <c r="B5835" t="s">
        <v>8957</v>
      </c>
      <c r="C5835" s="2">
        <v>43302</v>
      </c>
      <c r="D5835" s="2">
        <v>43307</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s="3" t="str" cm="1">
        <f t="array" ref="V5835">_xlfn.IFS(Orders!M5835=People!$B$2,People!$A$2,Orders!M5835=People!$B$3,People!$A$3,Orders!M5835=People!$B$4,People!$A$3,Orders!M5835=People!$B$5,People!$A$5)</f>
        <v>Cassandra Brandow</v>
      </c>
      <c r="W5835" s="3" t="str">
        <f>IFERROR(VLOOKUP(B5835,Returns!$B$2:$C$801,2),"No")</f>
        <v>Yes</v>
      </c>
    </row>
    <row r="5836" spans="1:23" hidden="1" x14ac:dyDescent="0.2">
      <c r="A5836" s="1">
        <v>5835</v>
      </c>
      <c r="B5836" t="s">
        <v>8958</v>
      </c>
      <c r="C5836" s="2">
        <v>42895</v>
      </c>
      <c r="D5836" s="2">
        <v>42902</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s="3" t="str" cm="1">
        <f t="array" ref="V5836">_xlfn.IFS(Orders!M5836=People!$B$2,People!$A$2,Orders!M5836=People!$B$3,People!$A$3,Orders!M5836=People!$B$4,People!$A$3,Orders!M5836=People!$B$5,People!$A$5)</f>
        <v>Cassandra Brandow</v>
      </c>
      <c r="W5836" s="3" t="str">
        <f>IFERROR(VLOOKUP(B5836,Returns!$B$2:$C$801,2),"No")</f>
        <v>Yes</v>
      </c>
    </row>
    <row r="5837" spans="1:23" hidden="1" x14ac:dyDescent="0.2">
      <c r="A5837" s="1">
        <v>5836</v>
      </c>
      <c r="B5837" t="s">
        <v>8958</v>
      </c>
      <c r="C5837" s="2">
        <v>42895</v>
      </c>
      <c r="D5837" s="2">
        <v>42902</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s="3" t="str" cm="1">
        <f t="array" ref="V5837">_xlfn.IFS(Orders!M5837=People!$B$2,People!$A$2,Orders!M5837=People!$B$3,People!$A$3,Orders!M5837=People!$B$4,People!$A$3,Orders!M5837=People!$B$5,People!$A$5)</f>
        <v>Cassandra Brandow</v>
      </c>
      <c r="W5837" s="3" t="str">
        <f>IFERROR(VLOOKUP(B5837,Returns!$B$2:$C$801,2),"No")</f>
        <v>Yes</v>
      </c>
    </row>
    <row r="5838" spans="1:23" hidden="1" x14ac:dyDescent="0.2">
      <c r="A5838" s="1">
        <v>5837</v>
      </c>
      <c r="B5838" t="s">
        <v>8958</v>
      </c>
      <c r="C5838" s="2">
        <v>42895</v>
      </c>
      <c r="D5838" s="2">
        <v>42902</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s="3" t="str" cm="1">
        <f t="array" ref="V5838">_xlfn.IFS(Orders!M5838=People!$B$2,People!$A$2,Orders!M5838=People!$B$3,People!$A$3,Orders!M5838=People!$B$4,People!$A$3,Orders!M5838=People!$B$5,People!$A$5)</f>
        <v>Cassandra Brandow</v>
      </c>
      <c r="W5838" s="3" t="str">
        <f>IFERROR(VLOOKUP(B5838,Returns!$B$2:$C$801,2),"No")</f>
        <v>Yes</v>
      </c>
    </row>
    <row r="5839" spans="1:23" hidden="1" x14ac:dyDescent="0.2">
      <c r="A5839" s="1">
        <v>5838</v>
      </c>
      <c r="B5839" t="s">
        <v>8959</v>
      </c>
      <c r="C5839" s="2">
        <v>43796</v>
      </c>
      <c r="D5839" s="2">
        <v>43802</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s="3" t="str" cm="1">
        <f t="array" ref="V5839">_xlfn.IFS(Orders!M5839=People!$B$2,People!$A$2,Orders!M5839=People!$B$3,People!$A$3,Orders!M5839=People!$B$4,People!$A$3,Orders!M5839=People!$B$5,People!$A$5)</f>
        <v>Anna Andreadi</v>
      </c>
      <c r="W5839" s="3" t="str">
        <f>IFERROR(VLOOKUP(B5839,Returns!$B$2:$C$801,2),"No")</f>
        <v>Yes</v>
      </c>
    </row>
    <row r="5840" spans="1:23" hidden="1" x14ac:dyDescent="0.2">
      <c r="A5840" s="1">
        <v>5839</v>
      </c>
      <c r="B5840" t="s">
        <v>8960</v>
      </c>
      <c r="C5840" s="2">
        <v>42821</v>
      </c>
      <c r="D5840" s="2">
        <v>42828</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s="3" t="str" cm="1">
        <f t="array" ref="V5840">_xlfn.IFS(Orders!M5840=People!$B$2,People!$A$2,Orders!M5840=People!$B$3,People!$A$3,Orders!M5840=People!$B$4,People!$A$3,Orders!M5840=People!$B$5,People!$A$5)</f>
        <v>Anna Andreadi</v>
      </c>
      <c r="W5840" s="3" t="str">
        <f>IFERROR(VLOOKUP(B5840,Returns!$B$2:$C$801,2),"No")</f>
        <v>Yes</v>
      </c>
    </row>
    <row r="5841" spans="1:23" hidden="1" x14ac:dyDescent="0.2">
      <c r="A5841" s="1">
        <v>5840</v>
      </c>
      <c r="B5841" t="s">
        <v>8961</v>
      </c>
      <c r="C5841" s="2">
        <v>43000</v>
      </c>
      <c r="D5841" s="2">
        <v>43004</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s="3" t="str" cm="1">
        <f t="array" ref="V5841">_xlfn.IFS(Orders!M5841=People!$B$2,People!$A$2,Orders!M5841=People!$B$3,People!$A$3,Orders!M5841=People!$B$4,People!$A$3,Orders!M5841=People!$B$5,People!$A$5)</f>
        <v>Cassandra Brandow</v>
      </c>
      <c r="W5841" s="3" t="str">
        <f>IFERROR(VLOOKUP(B5841,Returns!$B$2:$C$801,2),"No")</f>
        <v>Yes</v>
      </c>
    </row>
    <row r="5842" spans="1:23" hidden="1" x14ac:dyDescent="0.2">
      <c r="A5842" s="1">
        <v>5841</v>
      </c>
      <c r="B5842" t="s">
        <v>8961</v>
      </c>
      <c r="C5842" s="2">
        <v>43000</v>
      </c>
      <c r="D5842" s="2">
        <v>43004</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s="3" t="str" cm="1">
        <f t="array" ref="V5842">_xlfn.IFS(Orders!M5842=People!$B$2,People!$A$2,Orders!M5842=People!$B$3,People!$A$3,Orders!M5842=People!$B$4,People!$A$3,Orders!M5842=People!$B$5,People!$A$5)</f>
        <v>Cassandra Brandow</v>
      </c>
      <c r="W5842" s="3" t="str">
        <f>IFERROR(VLOOKUP(B5842,Returns!$B$2:$C$801,2),"No")</f>
        <v>Yes</v>
      </c>
    </row>
    <row r="5843" spans="1:23" hidden="1" x14ac:dyDescent="0.2">
      <c r="A5843" s="1">
        <v>5842</v>
      </c>
      <c r="B5843" t="s">
        <v>8962</v>
      </c>
      <c r="C5843" s="2">
        <v>43056</v>
      </c>
      <c r="D5843" s="2">
        <v>43060</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s="3" t="str" cm="1">
        <f t="array" ref="V5843">_xlfn.IFS(Orders!M5843=People!$B$2,People!$A$2,Orders!M5843=People!$B$3,People!$A$3,Orders!M5843=People!$B$4,People!$A$3,Orders!M5843=People!$B$5,People!$A$5)</f>
        <v>Anna Andreadi</v>
      </c>
      <c r="W5843" s="3" t="str">
        <f>IFERROR(VLOOKUP(B5843,Returns!$B$2:$C$801,2),"No")</f>
        <v>Yes</v>
      </c>
    </row>
    <row r="5844" spans="1:23" hidden="1" x14ac:dyDescent="0.2">
      <c r="A5844" s="1">
        <v>5843</v>
      </c>
      <c r="B5844" t="s">
        <v>8962</v>
      </c>
      <c r="C5844" s="2">
        <v>43056</v>
      </c>
      <c r="D5844" s="2">
        <v>43060</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s="3" t="str" cm="1">
        <f t="array" ref="V5844">_xlfn.IFS(Orders!M5844=People!$B$2,People!$A$2,Orders!M5844=People!$B$3,People!$A$3,Orders!M5844=People!$B$4,People!$A$3,Orders!M5844=People!$B$5,People!$A$5)</f>
        <v>Anna Andreadi</v>
      </c>
      <c r="W5844" s="3" t="str">
        <f>IFERROR(VLOOKUP(B5844,Returns!$B$2:$C$801,2),"No")</f>
        <v>Yes</v>
      </c>
    </row>
    <row r="5845" spans="1:23" hidden="1" x14ac:dyDescent="0.2">
      <c r="A5845" s="1">
        <v>5844</v>
      </c>
      <c r="B5845" t="s">
        <v>8962</v>
      </c>
      <c r="C5845" s="2">
        <v>43056</v>
      </c>
      <c r="D5845" s="2">
        <v>43060</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s="3" t="str" cm="1">
        <f t="array" ref="V5845">_xlfn.IFS(Orders!M5845=People!$B$2,People!$A$2,Orders!M5845=People!$B$3,People!$A$3,Orders!M5845=People!$B$4,People!$A$3,Orders!M5845=People!$B$5,People!$A$5)</f>
        <v>Anna Andreadi</v>
      </c>
      <c r="W5845" s="3" t="str">
        <f>IFERROR(VLOOKUP(B5845,Returns!$B$2:$C$801,2),"No")</f>
        <v>Yes</v>
      </c>
    </row>
    <row r="5846" spans="1:23" hidden="1" x14ac:dyDescent="0.2">
      <c r="A5846" s="1">
        <v>5845</v>
      </c>
      <c r="B5846" t="s">
        <v>8962</v>
      </c>
      <c r="C5846" s="2">
        <v>43056</v>
      </c>
      <c r="D5846" s="2">
        <v>43060</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s="3" t="str" cm="1">
        <f t="array" ref="V5846">_xlfn.IFS(Orders!M5846=People!$B$2,People!$A$2,Orders!M5846=People!$B$3,People!$A$3,Orders!M5846=People!$B$4,People!$A$3,Orders!M5846=People!$B$5,People!$A$5)</f>
        <v>Anna Andreadi</v>
      </c>
      <c r="W5846" s="3" t="str">
        <f>IFERROR(VLOOKUP(B5846,Returns!$B$2:$C$801,2),"No")</f>
        <v>Yes</v>
      </c>
    </row>
    <row r="5847" spans="1:23" hidden="1" x14ac:dyDescent="0.2">
      <c r="A5847" s="1">
        <v>5846</v>
      </c>
      <c r="B5847" t="s">
        <v>8962</v>
      </c>
      <c r="C5847" s="2">
        <v>43056</v>
      </c>
      <c r="D5847" s="2">
        <v>43060</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s="3" t="str" cm="1">
        <f t="array" ref="V5847">_xlfn.IFS(Orders!M5847=People!$B$2,People!$A$2,Orders!M5847=People!$B$3,People!$A$3,Orders!M5847=People!$B$4,People!$A$3,Orders!M5847=People!$B$5,People!$A$5)</f>
        <v>Anna Andreadi</v>
      </c>
      <c r="W5847" s="3" t="str">
        <f>IFERROR(VLOOKUP(B5847,Returns!$B$2:$C$801,2),"No")</f>
        <v>Yes</v>
      </c>
    </row>
    <row r="5848" spans="1:23" hidden="1" x14ac:dyDescent="0.2">
      <c r="A5848" s="1">
        <v>5847</v>
      </c>
      <c r="B5848" t="s">
        <v>8962</v>
      </c>
      <c r="C5848" s="2">
        <v>43056</v>
      </c>
      <c r="D5848" s="2">
        <v>43060</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s="3" t="str" cm="1">
        <f t="array" ref="V5848">_xlfn.IFS(Orders!M5848=People!$B$2,People!$A$2,Orders!M5848=People!$B$3,People!$A$3,Orders!M5848=People!$B$4,People!$A$3,Orders!M5848=People!$B$5,People!$A$5)</f>
        <v>Anna Andreadi</v>
      </c>
      <c r="W5848" s="3" t="str">
        <f>IFERROR(VLOOKUP(B5848,Returns!$B$2:$C$801,2),"No")</f>
        <v>Yes</v>
      </c>
    </row>
    <row r="5849" spans="1:23" hidden="1" x14ac:dyDescent="0.2">
      <c r="A5849" s="1">
        <v>5848</v>
      </c>
      <c r="B5849" t="s">
        <v>8962</v>
      </c>
      <c r="C5849" s="2">
        <v>43056</v>
      </c>
      <c r="D5849" s="2">
        <v>43060</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s="3" t="str" cm="1">
        <f t="array" ref="V5849">_xlfn.IFS(Orders!M5849=People!$B$2,People!$A$2,Orders!M5849=People!$B$3,People!$A$3,Orders!M5849=People!$B$4,People!$A$3,Orders!M5849=People!$B$5,People!$A$5)</f>
        <v>Anna Andreadi</v>
      </c>
      <c r="W5849" s="3" t="str">
        <f>IFERROR(VLOOKUP(B5849,Returns!$B$2:$C$801,2),"No")</f>
        <v>Yes</v>
      </c>
    </row>
    <row r="5850" spans="1:23" x14ac:dyDescent="0.2">
      <c r="A5850" s="1">
        <v>5849</v>
      </c>
      <c r="B5850" t="s">
        <v>8963</v>
      </c>
      <c r="C5850" s="2">
        <v>43049</v>
      </c>
      <c r="D5850" s="2">
        <v>43053</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s="3" t="str" cm="1">
        <f t="array" ref="V5850">_xlfn.IFS(Orders!M5850=People!$B$2,People!$A$2,Orders!M5850=People!$B$3,People!$A$3,Orders!M5850=People!$B$4,People!$A$3,Orders!M5850=People!$B$5,People!$A$5)</f>
        <v>Chuck Magee</v>
      </c>
      <c r="W5850" s="3" t="str">
        <f>IFERROR(VLOOKUP(B5850,Returns!$B$2:$C$801,2),"No")</f>
        <v>Yes</v>
      </c>
    </row>
    <row r="5851" spans="1:23" x14ac:dyDescent="0.2">
      <c r="A5851" s="1">
        <v>5850</v>
      </c>
      <c r="B5851" t="s">
        <v>8963</v>
      </c>
      <c r="C5851" s="2">
        <v>43049</v>
      </c>
      <c r="D5851" s="2">
        <v>43053</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s="3" t="str" cm="1">
        <f t="array" ref="V5851">_xlfn.IFS(Orders!M5851=People!$B$2,People!$A$2,Orders!M5851=People!$B$3,People!$A$3,Orders!M5851=People!$B$4,People!$A$3,Orders!M5851=People!$B$5,People!$A$5)</f>
        <v>Chuck Magee</v>
      </c>
      <c r="W5851" s="3" t="str">
        <f>IFERROR(VLOOKUP(B5851,Returns!$B$2:$C$801,2),"No")</f>
        <v>Yes</v>
      </c>
    </row>
    <row r="5852" spans="1:23" x14ac:dyDescent="0.2">
      <c r="A5852" s="1">
        <v>5851</v>
      </c>
      <c r="B5852" t="s">
        <v>8963</v>
      </c>
      <c r="C5852" s="2">
        <v>43049</v>
      </c>
      <c r="D5852" s="2">
        <v>43053</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s="3" t="str" cm="1">
        <f t="array" ref="V5852">_xlfn.IFS(Orders!M5852=People!$B$2,People!$A$2,Orders!M5852=People!$B$3,People!$A$3,Orders!M5852=People!$B$4,People!$A$3,Orders!M5852=People!$B$5,People!$A$5)</f>
        <v>Chuck Magee</v>
      </c>
      <c r="W5852" s="3" t="str">
        <f>IFERROR(VLOOKUP(B5852,Returns!$B$2:$C$801,2),"No")</f>
        <v>Yes</v>
      </c>
    </row>
    <row r="5853" spans="1:23" x14ac:dyDescent="0.2">
      <c r="A5853" s="1">
        <v>5852</v>
      </c>
      <c r="B5853" t="s">
        <v>8963</v>
      </c>
      <c r="C5853" s="2">
        <v>43049</v>
      </c>
      <c r="D5853" s="2">
        <v>43053</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s="3" t="str" cm="1">
        <f t="array" ref="V5853">_xlfn.IFS(Orders!M5853=People!$B$2,People!$A$2,Orders!M5853=People!$B$3,People!$A$3,Orders!M5853=People!$B$4,People!$A$3,Orders!M5853=People!$B$5,People!$A$5)</f>
        <v>Chuck Magee</v>
      </c>
      <c r="W5853" s="3" t="str">
        <f>IFERROR(VLOOKUP(B5853,Returns!$B$2:$C$801,2),"No")</f>
        <v>Yes</v>
      </c>
    </row>
    <row r="5854" spans="1:23" x14ac:dyDescent="0.2">
      <c r="A5854" s="1">
        <v>5853</v>
      </c>
      <c r="B5854" t="s">
        <v>8963</v>
      </c>
      <c r="C5854" s="2">
        <v>43049</v>
      </c>
      <c r="D5854" s="2">
        <v>43053</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s="3" t="str" cm="1">
        <f t="array" ref="V5854">_xlfn.IFS(Orders!M5854=People!$B$2,People!$A$2,Orders!M5854=People!$B$3,People!$A$3,Orders!M5854=People!$B$4,People!$A$3,Orders!M5854=People!$B$5,People!$A$5)</f>
        <v>Chuck Magee</v>
      </c>
      <c r="W5854" s="3" t="str">
        <f>IFERROR(VLOOKUP(B5854,Returns!$B$2:$C$801,2),"No")</f>
        <v>Yes</v>
      </c>
    </row>
    <row r="5855" spans="1:23" hidden="1" x14ac:dyDescent="0.2">
      <c r="A5855" s="1">
        <v>5854</v>
      </c>
      <c r="B5855" t="s">
        <v>8964</v>
      </c>
      <c r="C5855" s="2">
        <v>42623</v>
      </c>
      <c r="D5855" s="2">
        <v>42627</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s="3" t="str" cm="1">
        <f t="array" ref="V5855">_xlfn.IFS(Orders!M5855=People!$B$2,People!$A$2,Orders!M5855=People!$B$3,People!$A$3,Orders!M5855=People!$B$4,People!$A$3,Orders!M5855=People!$B$5,People!$A$5)</f>
        <v>Cassandra Brandow</v>
      </c>
      <c r="W5855" s="3" t="str">
        <f>IFERROR(VLOOKUP(B5855,Returns!$B$2:$C$801,2),"No")</f>
        <v>Yes</v>
      </c>
    </row>
    <row r="5856" spans="1:23" x14ac:dyDescent="0.2">
      <c r="A5856" s="1">
        <v>5855</v>
      </c>
      <c r="B5856" t="s">
        <v>8965</v>
      </c>
      <c r="C5856" s="2">
        <v>42952</v>
      </c>
      <c r="D5856" s="2">
        <v>42958</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s="3" t="str" cm="1">
        <f t="array" ref="V5856">_xlfn.IFS(Orders!M5856=People!$B$2,People!$A$2,Orders!M5856=People!$B$3,People!$A$3,Orders!M5856=People!$B$4,People!$A$3,Orders!M5856=People!$B$5,People!$A$5)</f>
        <v>Chuck Magee</v>
      </c>
      <c r="W5856" s="3" t="str">
        <f>IFERROR(VLOOKUP(B5856,Returns!$B$2:$C$801,2),"No")</f>
        <v>Yes</v>
      </c>
    </row>
    <row r="5857" spans="1:23" x14ac:dyDescent="0.2">
      <c r="A5857" s="1">
        <v>5856</v>
      </c>
      <c r="B5857" t="s">
        <v>8965</v>
      </c>
      <c r="C5857" s="2">
        <v>42952</v>
      </c>
      <c r="D5857" s="2">
        <v>42958</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s="3" t="str" cm="1">
        <f t="array" ref="V5857">_xlfn.IFS(Orders!M5857=People!$B$2,People!$A$2,Orders!M5857=People!$B$3,People!$A$3,Orders!M5857=People!$B$4,People!$A$3,Orders!M5857=People!$B$5,People!$A$5)</f>
        <v>Chuck Magee</v>
      </c>
      <c r="W5857" s="3" t="str">
        <f>IFERROR(VLOOKUP(B5857,Returns!$B$2:$C$801,2),"No")</f>
        <v>Yes</v>
      </c>
    </row>
    <row r="5858" spans="1:23" x14ac:dyDescent="0.2">
      <c r="A5858" s="1">
        <v>5857</v>
      </c>
      <c r="B5858" t="s">
        <v>8965</v>
      </c>
      <c r="C5858" s="2">
        <v>42952</v>
      </c>
      <c r="D5858" s="2">
        <v>42958</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s="3" t="str" cm="1">
        <f t="array" ref="V5858">_xlfn.IFS(Orders!M5858=People!$B$2,People!$A$2,Orders!M5858=People!$B$3,People!$A$3,Orders!M5858=People!$B$4,People!$A$3,Orders!M5858=People!$B$5,People!$A$5)</f>
        <v>Chuck Magee</v>
      </c>
      <c r="W5858" s="3" t="str">
        <f>IFERROR(VLOOKUP(B5858,Returns!$B$2:$C$801,2),"No")</f>
        <v>Yes</v>
      </c>
    </row>
    <row r="5859" spans="1:23" x14ac:dyDescent="0.2">
      <c r="A5859" s="1">
        <v>5858</v>
      </c>
      <c r="B5859" t="s">
        <v>8965</v>
      </c>
      <c r="C5859" s="2">
        <v>42952</v>
      </c>
      <c r="D5859" s="2">
        <v>42958</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s="3" t="str" cm="1">
        <f t="array" ref="V5859">_xlfn.IFS(Orders!M5859=People!$B$2,People!$A$2,Orders!M5859=People!$B$3,People!$A$3,Orders!M5859=People!$B$4,People!$A$3,Orders!M5859=People!$B$5,People!$A$5)</f>
        <v>Chuck Magee</v>
      </c>
      <c r="W5859" s="3" t="str">
        <f>IFERROR(VLOOKUP(B5859,Returns!$B$2:$C$801,2),"No")</f>
        <v>Yes</v>
      </c>
    </row>
    <row r="5860" spans="1:23" hidden="1" x14ac:dyDescent="0.2">
      <c r="A5860" s="1">
        <v>5859</v>
      </c>
      <c r="B5860" t="s">
        <v>8966</v>
      </c>
      <c r="C5860" s="2">
        <v>43711</v>
      </c>
      <c r="D5860" s="2">
        <v>43715</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s="3" t="str" cm="1">
        <f t="array" ref="V5860">_xlfn.IFS(Orders!M5860=People!$B$2,People!$A$2,Orders!M5860=People!$B$3,People!$A$3,Orders!M5860=People!$B$4,People!$A$3,Orders!M5860=People!$B$5,People!$A$5)</f>
        <v>Anna Andreadi</v>
      </c>
      <c r="W5860" s="3" t="str">
        <f>IFERROR(VLOOKUP(B5860,Returns!$B$2:$C$801,2),"No")</f>
        <v>Yes</v>
      </c>
    </row>
    <row r="5861" spans="1:23" hidden="1" x14ac:dyDescent="0.2">
      <c r="A5861" s="1">
        <v>5860</v>
      </c>
      <c r="B5861" t="s">
        <v>8967</v>
      </c>
      <c r="C5861" s="2">
        <v>43040</v>
      </c>
      <c r="D5861" s="2">
        <v>43047</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s="3" t="str" cm="1">
        <f t="array" ref="V5861">_xlfn.IFS(Orders!M5861=People!$B$2,People!$A$2,Orders!M5861=People!$B$3,People!$A$3,Orders!M5861=People!$B$4,People!$A$3,Orders!M5861=People!$B$5,People!$A$5)</f>
        <v>Cassandra Brandow</v>
      </c>
      <c r="W5861" s="3" t="str">
        <f>IFERROR(VLOOKUP(B5861,Returns!$B$2:$C$801,2),"No")</f>
        <v>Yes</v>
      </c>
    </row>
    <row r="5862" spans="1:23" x14ac:dyDescent="0.2">
      <c r="A5862" s="1">
        <v>5861</v>
      </c>
      <c r="B5862" t="s">
        <v>8968</v>
      </c>
      <c r="C5862" s="2">
        <v>42854</v>
      </c>
      <c r="D5862" s="2">
        <v>42859</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s="3" t="str" cm="1">
        <f t="array" ref="V5862">_xlfn.IFS(Orders!M5862=People!$B$2,People!$A$2,Orders!M5862=People!$B$3,People!$A$3,Orders!M5862=People!$B$4,People!$A$3,Orders!M5862=People!$B$5,People!$A$5)</f>
        <v>Chuck Magee</v>
      </c>
      <c r="W5862" s="3" t="str">
        <f>IFERROR(VLOOKUP(B5862,Returns!$B$2:$C$801,2),"No")</f>
        <v>Yes</v>
      </c>
    </row>
    <row r="5863" spans="1:23" hidden="1" x14ac:dyDescent="0.2">
      <c r="A5863" s="1">
        <v>5862</v>
      </c>
      <c r="B5863" t="s">
        <v>8969</v>
      </c>
      <c r="C5863" s="2">
        <v>43221</v>
      </c>
      <c r="D5863" s="2">
        <v>43224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s="3" t="str" cm="1">
        <f t="array" ref="V5863">_xlfn.IFS(Orders!M5863=People!$B$2,People!$A$2,Orders!M5863=People!$B$3,People!$A$3,Orders!M5863=People!$B$4,People!$A$3,Orders!M5863=People!$B$5,People!$A$5)</f>
        <v>Cassandra Brandow</v>
      </c>
      <c r="W5863" s="3" t="str">
        <f>IFERROR(VLOOKUP(B5863,Returns!$B$2:$C$801,2),"No")</f>
        <v>Yes</v>
      </c>
    </row>
    <row r="5864" spans="1:23" hidden="1" x14ac:dyDescent="0.2">
      <c r="A5864" s="1">
        <v>5863</v>
      </c>
      <c r="B5864" t="s">
        <v>8969</v>
      </c>
      <c r="C5864" s="2">
        <v>43221</v>
      </c>
      <c r="D5864" s="2">
        <v>43224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s="3" t="str" cm="1">
        <f t="array" ref="V5864">_xlfn.IFS(Orders!M5864=People!$B$2,People!$A$2,Orders!M5864=People!$B$3,People!$A$3,Orders!M5864=People!$B$4,People!$A$3,Orders!M5864=People!$B$5,People!$A$5)</f>
        <v>Cassandra Brandow</v>
      </c>
      <c r="W5864" s="3" t="str">
        <f>IFERROR(VLOOKUP(B5864,Returns!$B$2:$C$801,2),"No")</f>
        <v>Yes</v>
      </c>
    </row>
    <row r="5865" spans="1:23" hidden="1" x14ac:dyDescent="0.2">
      <c r="A5865" s="1">
        <v>5864</v>
      </c>
      <c r="B5865" t="s">
        <v>8969</v>
      </c>
      <c r="C5865" s="2">
        <v>43221</v>
      </c>
      <c r="D5865" s="2">
        <v>43224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s="3" t="str" cm="1">
        <f t="array" ref="V5865">_xlfn.IFS(Orders!M5865=People!$B$2,People!$A$2,Orders!M5865=People!$B$3,People!$A$3,Orders!M5865=People!$B$4,People!$A$3,Orders!M5865=People!$B$5,People!$A$5)</f>
        <v>Cassandra Brandow</v>
      </c>
      <c r="W5865" s="3" t="str">
        <f>IFERROR(VLOOKUP(B5865,Returns!$B$2:$C$801,2),"No")</f>
        <v>Yes</v>
      </c>
    </row>
    <row r="5866" spans="1:23" x14ac:dyDescent="0.2">
      <c r="A5866" s="1">
        <v>5865</v>
      </c>
      <c r="B5866" t="s">
        <v>8970</v>
      </c>
      <c r="C5866" s="2">
        <v>42587</v>
      </c>
      <c r="D5866" s="2">
        <v>42589</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s="3" t="str" cm="1">
        <f t="array" ref="V5866">_xlfn.IFS(Orders!M5866=People!$B$2,People!$A$2,Orders!M5866=People!$B$3,People!$A$3,Orders!M5866=People!$B$4,People!$A$3,Orders!M5866=People!$B$5,People!$A$5)</f>
        <v>Chuck Magee</v>
      </c>
      <c r="W5866" s="3" t="str">
        <f>IFERROR(VLOOKUP(B5866,Returns!$B$2:$C$801,2),"No")</f>
        <v>Yes</v>
      </c>
    </row>
    <row r="5867" spans="1:23" x14ac:dyDescent="0.2">
      <c r="A5867" s="1">
        <v>5866</v>
      </c>
      <c r="B5867" t="s">
        <v>8970</v>
      </c>
      <c r="C5867" s="2">
        <v>42587</v>
      </c>
      <c r="D5867" s="2">
        <v>42589</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s="3" t="str" cm="1">
        <f t="array" ref="V5867">_xlfn.IFS(Orders!M5867=People!$B$2,People!$A$2,Orders!M5867=People!$B$3,People!$A$3,Orders!M5867=People!$B$4,People!$A$3,Orders!M5867=People!$B$5,People!$A$5)</f>
        <v>Chuck Magee</v>
      </c>
      <c r="W5867" s="3" t="str">
        <f>IFERROR(VLOOKUP(B5867,Returns!$B$2:$C$801,2),"No")</f>
        <v>Yes</v>
      </c>
    </row>
    <row r="5868" spans="1:23" x14ac:dyDescent="0.2">
      <c r="A5868" s="1">
        <v>5867</v>
      </c>
      <c r="B5868" t="s">
        <v>8970</v>
      </c>
      <c r="C5868" s="2">
        <v>42587</v>
      </c>
      <c r="D5868" s="2">
        <v>42589</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s="3" t="str" cm="1">
        <f t="array" ref="V5868">_xlfn.IFS(Orders!M5868=People!$B$2,People!$A$2,Orders!M5868=People!$B$3,People!$A$3,Orders!M5868=People!$B$4,People!$A$3,Orders!M5868=People!$B$5,People!$A$5)</f>
        <v>Chuck Magee</v>
      </c>
      <c r="W5868" s="3" t="str">
        <f>IFERROR(VLOOKUP(B5868,Returns!$B$2:$C$801,2),"No")</f>
        <v>Yes</v>
      </c>
    </row>
    <row r="5869" spans="1:23" x14ac:dyDescent="0.2">
      <c r="A5869" s="1">
        <v>5868</v>
      </c>
      <c r="B5869" t="s">
        <v>8971</v>
      </c>
      <c r="C5869" s="2">
        <v>43104</v>
      </c>
      <c r="D5869" s="2">
        <v>43108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s="3" t="str" cm="1">
        <f t="array" ref="V5869">_xlfn.IFS(Orders!M5869=People!$B$2,People!$A$2,Orders!M5869=People!$B$3,People!$A$3,Orders!M5869=People!$B$4,People!$A$3,Orders!M5869=People!$B$5,People!$A$5)</f>
        <v>Chuck Magee</v>
      </c>
      <c r="W5869" s="3" t="str">
        <f>IFERROR(VLOOKUP(B5869,Returns!$B$2:$C$801,2),"No")</f>
        <v>Yes</v>
      </c>
    </row>
    <row r="5870" spans="1:23" x14ac:dyDescent="0.2">
      <c r="A5870" s="1">
        <v>5869</v>
      </c>
      <c r="B5870" t="s">
        <v>8971</v>
      </c>
      <c r="C5870" s="2">
        <v>43104</v>
      </c>
      <c r="D5870" s="2">
        <v>43108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s="3" t="str" cm="1">
        <f t="array" ref="V5870">_xlfn.IFS(Orders!M5870=People!$B$2,People!$A$2,Orders!M5870=People!$B$3,People!$A$3,Orders!M5870=People!$B$4,People!$A$3,Orders!M5870=People!$B$5,People!$A$5)</f>
        <v>Chuck Magee</v>
      </c>
      <c r="W5870" s="3" t="str">
        <f>IFERROR(VLOOKUP(B5870,Returns!$B$2:$C$801,2),"No")</f>
        <v>Yes</v>
      </c>
    </row>
    <row r="5871" spans="1:23" hidden="1" x14ac:dyDescent="0.2">
      <c r="A5871" s="1">
        <v>5870</v>
      </c>
      <c r="B5871" t="s">
        <v>8972</v>
      </c>
      <c r="C5871" s="2">
        <v>43411</v>
      </c>
      <c r="D5871" s="2">
        <v>43416</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s="3" t="str" cm="1">
        <f t="array" ref="V5871">_xlfn.IFS(Orders!M5871=People!$B$2,People!$A$2,Orders!M5871=People!$B$3,People!$A$3,Orders!M5871=People!$B$4,People!$A$3,Orders!M5871=People!$B$5,People!$A$5)</f>
        <v>Anna Andreadi</v>
      </c>
      <c r="W5871" s="3" t="str">
        <f>IFERROR(VLOOKUP(B5871,Returns!$B$2:$C$801,2),"No")</f>
        <v>Yes</v>
      </c>
    </row>
    <row r="5872" spans="1:23" hidden="1" x14ac:dyDescent="0.2">
      <c r="A5872" s="1">
        <v>5871</v>
      </c>
      <c r="B5872" t="s">
        <v>8973</v>
      </c>
      <c r="C5872" s="2">
        <v>43265</v>
      </c>
      <c r="D5872" s="2">
        <v>43265</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s="3" t="str" cm="1">
        <f t="array" ref="V5872">_xlfn.IFS(Orders!M5872=People!$B$2,People!$A$2,Orders!M5872=People!$B$3,People!$A$3,Orders!M5872=People!$B$4,People!$A$3,Orders!M5872=People!$B$5,People!$A$5)</f>
        <v>Anna Andreadi</v>
      </c>
      <c r="W5872" s="3" t="str">
        <f>IFERROR(VLOOKUP(B5872,Returns!$B$2:$C$801,2),"No")</f>
        <v>Yes</v>
      </c>
    </row>
    <row r="5873" spans="1:23" x14ac:dyDescent="0.2">
      <c r="A5873" s="1">
        <v>5872</v>
      </c>
      <c r="B5873" t="s">
        <v>8974</v>
      </c>
      <c r="C5873" s="2">
        <v>43367</v>
      </c>
      <c r="D5873" s="2">
        <v>43371</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s="3" t="str" cm="1">
        <f t="array" ref="V5873">_xlfn.IFS(Orders!M5873=People!$B$2,People!$A$2,Orders!M5873=People!$B$3,People!$A$3,Orders!M5873=People!$B$4,People!$A$3,Orders!M5873=People!$B$5,People!$A$5)</f>
        <v>Chuck Magee</v>
      </c>
      <c r="W5873" s="3" t="str">
        <f>IFERROR(VLOOKUP(B5873,Returns!$B$2:$C$801,2),"No")</f>
        <v>Yes</v>
      </c>
    </row>
    <row r="5874" spans="1:23" hidden="1" x14ac:dyDescent="0.2">
      <c r="A5874" s="1">
        <v>5873</v>
      </c>
      <c r="B5874" t="s">
        <v>8975</v>
      </c>
      <c r="C5874" s="2">
        <v>43554</v>
      </c>
      <c r="D5874" s="2">
        <v>43558</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s="3" t="str" cm="1">
        <f t="array" ref="V5874">_xlfn.IFS(Orders!M5874=People!$B$2,People!$A$2,Orders!M5874=People!$B$3,People!$A$3,Orders!M5874=People!$B$4,People!$A$3,Orders!M5874=People!$B$5,People!$A$5)</f>
        <v>Cassandra Brandow</v>
      </c>
      <c r="W5874" s="3" t="str">
        <f>IFERROR(VLOOKUP(B5874,Returns!$B$2:$C$801,2),"No")</f>
        <v>Yes</v>
      </c>
    </row>
    <row r="5875" spans="1:23" hidden="1" x14ac:dyDescent="0.2">
      <c r="A5875" s="1">
        <v>5874</v>
      </c>
      <c r="B5875" t="s">
        <v>8976</v>
      </c>
      <c r="C5875" s="2">
        <v>43620</v>
      </c>
      <c r="D5875" s="2">
        <v>43620</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s="3" t="str" cm="1">
        <f t="array" ref="V5875">_xlfn.IFS(Orders!M5875=People!$B$2,People!$A$2,Orders!M5875=People!$B$3,People!$A$3,Orders!M5875=People!$B$4,People!$A$3,Orders!M5875=People!$B$5,People!$A$5)</f>
        <v>Cassandra Brandow</v>
      </c>
      <c r="W5875" s="3" t="str">
        <f>IFERROR(VLOOKUP(B5875,Returns!$B$2:$C$801,2),"No")</f>
        <v>Yes</v>
      </c>
    </row>
    <row r="5876" spans="1:23" hidden="1" x14ac:dyDescent="0.2">
      <c r="A5876" s="1">
        <v>5875</v>
      </c>
      <c r="B5876" t="s">
        <v>8976</v>
      </c>
      <c r="C5876" s="2">
        <v>43620</v>
      </c>
      <c r="D5876" s="2">
        <v>43620</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s="3" t="str" cm="1">
        <f t="array" ref="V5876">_xlfn.IFS(Orders!M5876=People!$B$2,People!$A$2,Orders!M5876=People!$B$3,People!$A$3,Orders!M5876=People!$B$4,People!$A$3,Orders!M5876=People!$B$5,People!$A$5)</f>
        <v>Cassandra Brandow</v>
      </c>
      <c r="W5876" s="3" t="str">
        <f>IFERROR(VLOOKUP(B5876,Returns!$B$2:$C$801,2),"No")</f>
        <v>Yes</v>
      </c>
    </row>
    <row r="5877" spans="1:23" x14ac:dyDescent="0.2">
      <c r="A5877" s="1">
        <v>5876</v>
      </c>
      <c r="B5877" t="s">
        <v>8977</v>
      </c>
      <c r="C5877" s="2">
        <v>42832</v>
      </c>
      <c r="D5877" s="2">
        <v>42834</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s="3" t="str" cm="1">
        <f t="array" ref="V5877">_xlfn.IFS(Orders!M5877=People!$B$2,People!$A$2,Orders!M5877=People!$B$3,People!$A$3,Orders!M5877=People!$B$4,People!$A$3,Orders!M5877=People!$B$5,People!$A$5)</f>
        <v>Chuck Magee</v>
      </c>
      <c r="W5877" s="3" t="str">
        <f>IFERROR(VLOOKUP(B5877,Returns!$B$2:$C$801,2),"No")</f>
        <v>Yes</v>
      </c>
    </row>
    <row r="5878" spans="1:23" x14ac:dyDescent="0.2">
      <c r="A5878" s="1">
        <v>5877</v>
      </c>
      <c r="B5878" t="s">
        <v>8978</v>
      </c>
      <c r="C5878" s="2">
        <v>42511</v>
      </c>
      <c r="D5878" s="2">
        <v>42516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s="3" t="str" cm="1">
        <f t="array" ref="V5878">_xlfn.IFS(Orders!M5878=People!$B$2,People!$A$2,Orders!M5878=People!$B$3,People!$A$3,Orders!M5878=People!$B$4,People!$A$3,Orders!M5878=People!$B$5,People!$A$5)</f>
        <v>Chuck Magee</v>
      </c>
      <c r="W5878" s="3" t="str">
        <f>IFERROR(VLOOKUP(B5878,Returns!$B$2:$C$801,2),"No")</f>
        <v>Yes</v>
      </c>
    </row>
    <row r="5879" spans="1:23" x14ac:dyDescent="0.2">
      <c r="A5879" s="1">
        <v>5878</v>
      </c>
      <c r="B5879" t="s">
        <v>8978</v>
      </c>
      <c r="C5879" s="2">
        <v>42511</v>
      </c>
      <c r="D5879" s="2">
        <v>42516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s="3" t="str" cm="1">
        <f t="array" ref="V5879">_xlfn.IFS(Orders!M5879=People!$B$2,People!$A$2,Orders!M5879=People!$B$3,People!$A$3,Orders!M5879=People!$B$4,People!$A$3,Orders!M5879=People!$B$5,People!$A$5)</f>
        <v>Chuck Magee</v>
      </c>
      <c r="W5879" s="3" t="str">
        <f>IFERROR(VLOOKUP(B5879,Returns!$B$2:$C$801,2),"No")</f>
        <v>Yes</v>
      </c>
    </row>
    <row r="5880" spans="1:23" x14ac:dyDescent="0.2">
      <c r="A5880" s="1">
        <v>5879</v>
      </c>
      <c r="B5880" t="s">
        <v>8978</v>
      </c>
      <c r="C5880" s="2">
        <v>42511</v>
      </c>
      <c r="D5880" s="2">
        <v>42516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s="3" t="str" cm="1">
        <f t="array" ref="V5880">_xlfn.IFS(Orders!M5880=People!$B$2,People!$A$2,Orders!M5880=People!$B$3,People!$A$3,Orders!M5880=People!$B$4,People!$A$3,Orders!M5880=People!$B$5,People!$A$5)</f>
        <v>Chuck Magee</v>
      </c>
      <c r="W5880" s="3" t="str">
        <f>IFERROR(VLOOKUP(B5880,Returns!$B$2:$C$801,2),"No")</f>
        <v>Yes</v>
      </c>
    </row>
    <row r="5881" spans="1:23" x14ac:dyDescent="0.2">
      <c r="A5881" s="1">
        <v>5880</v>
      </c>
      <c r="B5881" t="s">
        <v>6061</v>
      </c>
      <c r="C5881" s="2">
        <v>43348</v>
      </c>
      <c r="D5881" s="2">
        <v>43354</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s="3" t="str" cm="1">
        <f t="array" ref="V5881">_xlfn.IFS(Orders!M5881=People!$B$2,People!$A$2,Orders!M5881=People!$B$3,People!$A$3,Orders!M5881=People!$B$4,People!$A$3,Orders!M5881=People!$B$5,People!$A$5)</f>
        <v>Chuck Magee</v>
      </c>
      <c r="W5881" s="3" t="str">
        <f>IFERROR(VLOOKUP(B5881,Returns!$B$2:$C$801,2),"No")</f>
        <v>Yes</v>
      </c>
    </row>
    <row r="5882" spans="1:23" hidden="1" x14ac:dyDescent="0.2">
      <c r="A5882" s="1">
        <v>5881</v>
      </c>
      <c r="B5882" t="s">
        <v>8979</v>
      </c>
      <c r="C5882" s="2">
        <v>43361</v>
      </c>
      <c r="D5882" s="2">
        <v>43365</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s="3" t="str" cm="1">
        <f t="array" ref="V5882">_xlfn.IFS(Orders!M5882=People!$B$2,People!$A$2,Orders!M5882=People!$B$3,People!$A$3,Orders!M5882=People!$B$4,People!$A$3,Orders!M5882=People!$B$5,People!$A$5)</f>
        <v>Anna Andreadi</v>
      </c>
      <c r="W5882" s="3" t="str">
        <f>IFERROR(VLOOKUP(B5882,Returns!$B$2:$C$801,2),"No")</f>
        <v>Yes</v>
      </c>
    </row>
    <row r="5883" spans="1:23" hidden="1" x14ac:dyDescent="0.2">
      <c r="A5883" s="1">
        <v>5882</v>
      </c>
      <c r="B5883" t="s">
        <v>8979</v>
      </c>
      <c r="C5883" s="2">
        <v>43361</v>
      </c>
      <c r="D5883" s="2">
        <v>43365</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s="3" t="str" cm="1">
        <f t="array" ref="V5883">_xlfn.IFS(Orders!M5883=People!$B$2,People!$A$2,Orders!M5883=People!$B$3,People!$A$3,Orders!M5883=People!$B$4,People!$A$3,Orders!M5883=People!$B$5,People!$A$5)</f>
        <v>Anna Andreadi</v>
      </c>
      <c r="W5883" s="3" t="str">
        <f>IFERROR(VLOOKUP(B5883,Returns!$B$2:$C$801,2),"No")</f>
        <v>Yes</v>
      </c>
    </row>
    <row r="5884" spans="1:23" hidden="1" x14ac:dyDescent="0.2">
      <c r="A5884" s="1">
        <v>5883</v>
      </c>
      <c r="B5884" t="s">
        <v>8979</v>
      </c>
      <c r="C5884" s="2">
        <v>43361</v>
      </c>
      <c r="D5884" s="2">
        <v>43365</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s="3" t="str" cm="1">
        <f t="array" ref="V5884">_xlfn.IFS(Orders!M5884=People!$B$2,People!$A$2,Orders!M5884=People!$B$3,People!$A$3,Orders!M5884=People!$B$4,People!$A$3,Orders!M5884=People!$B$5,People!$A$5)</f>
        <v>Anna Andreadi</v>
      </c>
      <c r="W5884" s="3" t="str">
        <f>IFERROR(VLOOKUP(B5884,Returns!$B$2:$C$801,2),"No")</f>
        <v>Yes</v>
      </c>
    </row>
    <row r="5885" spans="1:23" hidden="1" x14ac:dyDescent="0.2">
      <c r="A5885" s="1">
        <v>5884</v>
      </c>
      <c r="B5885" t="s">
        <v>8980</v>
      </c>
      <c r="C5885" s="2">
        <v>43172</v>
      </c>
      <c r="D5885" s="2">
        <v>43174</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s="3" t="str" cm="1">
        <f t="array" ref="V5885">_xlfn.IFS(Orders!M5885=People!$B$2,People!$A$2,Orders!M5885=People!$B$3,People!$A$3,Orders!M5885=People!$B$4,People!$A$3,Orders!M5885=People!$B$5,People!$A$5)</f>
        <v>Anna Andreadi</v>
      </c>
      <c r="W5885" s="3" t="str">
        <f>IFERROR(VLOOKUP(B5885,Returns!$B$2:$C$801,2),"No")</f>
        <v>Yes</v>
      </c>
    </row>
    <row r="5886" spans="1:23" hidden="1" x14ac:dyDescent="0.2">
      <c r="A5886" s="1">
        <v>5885</v>
      </c>
      <c r="B5886" t="s">
        <v>8980</v>
      </c>
      <c r="C5886" s="2">
        <v>43172</v>
      </c>
      <c r="D5886" s="2">
        <v>43174</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s="3" t="str" cm="1">
        <f t="array" ref="V5886">_xlfn.IFS(Orders!M5886=People!$B$2,People!$A$2,Orders!M5886=People!$B$3,People!$A$3,Orders!M5886=People!$B$4,People!$A$3,Orders!M5886=People!$B$5,People!$A$5)</f>
        <v>Anna Andreadi</v>
      </c>
      <c r="W5886" s="3" t="str">
        <f>IFERROR(VLOOKUP(B5886,Returns!$B$2:$C$801,2),"No")</f>
        <v>Yes</v>
      </c>
    </row>
    <row r="5887" spans="1:23" hidden="1" x14ac:dyDescent="0.2">
      <c r="A5887" s="1">
        <v>5886</v>
      </c>
      <c r="B5887" t="s">
        <v>8981</v>
      </c>
      <c r="C5887" s="2">
        <v>42659</v>
      </c>
      <c r="D5887" s="2">
        <v>42660</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s="3" t="str" cm="1">
        <f t="array" ref="V5887">_xlfn.IFS(Orders!M5887=People!$B$2,People!$A$2,Orders!M5887=People!$B$3,People!$A$3,Orders!M5887=People!$B$4,People!$A$3,Orders!M5887=People!$B$5,People!$A$5)</f>
        <v>Anna Andreadi</v>
      </c>
      <c r="W5887" s="3" t="str">
        <f>IFERROR(VLOOKUP(B5887,Returns!$B$2:$C$801,2),"No")</f>
        <v>Yes</v>
      </c>
    </row>
    <row r="5888" spans="1:23" hidden="1" x14ac:dyDescent="0.2">
      <c r="A5888" s="1">
        <v>5887</v>
      </c>
      <c r="B5888" t="s">
        <v>8981</v>
      </c>
      <c r="C5888" s="2">
        <v>42659</v>
      </c>
      <c r="D5888" s="2">
        <v>42660</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s="3" t="str" cm="1">
        <f t="array" ref="V5888">_xlfn.IFS(Orders!M5888=People!$B$2,People!$A$2,Orders!M5888=People!$B$3,People!$A$3,Orders!M5888=People!$B$4,People!$A$3,Orders!M5888=People!$B$5,People!$A$5)</f>
        <v>Anna Andreadi</v>
      </c>
      <c r="W5888" s="3" t="str">
        <f>IFERROR(VLOOKUP(B5888,Returns!$B$2:$C$801,2),"No")</f>
        <v>Yes</v>
      </c>
    </row>
    <row r="5889" spans="1:23" x14ac:dyDescent="0.2">
      <c r="A5889" s="1">
        <v>5888</v>
      </c>
      <c r="B5889" t="s">
        <v>8982</v>
      </c>
      <c r="C5889" s="2">
        <v>43746</v>
      </c>
      <c r="D5889" s="2">
        <v>43749</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s="3" t="str" cm="1">
        <f t="array" ref="V5889">_xlfn.IFS(Orders!M5889=People!$B$2,People!$A$2,Orders!M5889=People!$B$3,People!$A$3,Orders!M5889=People!$B$4,People!$A$3,Orders!M5889=People!$B$5,People!$A$5)</f>
        <v>Chuck Magee</v>
      </c>
      <c r="W5889" s="3" t="str">
        <f>IFERROR(VLOOKUP(B5889,Returns!$B$2:$C$801,2),"No")</f>
        <v>Yes</v>
      </c>
    </row>
    <row r="5890" spans="1:23" hidden="1" x14ac:dyDescent="0.2">
      <c r="A5890" s="1">
        <v>5889</v>
      </c>
      <c r="B5890" t="s">
        <v>8983</v>
      </c>
      <c r="C5890" s="2">
        <v>42862</v>
      </c>
      <c r="D5890" s="2">
        <v>42867</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s="3" t="str" cm="1">
        <f t="array" ref="V5890">_xlfn.IFS(Orders!M5890=People!$B$2,People!$A$2,Orders!M5890=People!$B$3,People!$A$3,Orders!M5890=People!$B$4,People!$A$3,Orders!M5890=People!$B$5,People!$A$5)</f>
        <v>Cassandra Brandow</v>
      </c>
      <c r="W5890" s="3" t="str">
        <f>IFERROR(VLOOKUP(B5890,Returns!$B$2:$C$801,2),"No")</f>
        <v>Yes</v>
      </c>
    </row>
    <row r="5891" spans="1:23" x14ac:dyDescent="0.2">
      <c r="A5891" s="1">
        <v>5890</v>
      </c>
      <c r="B5891" t="s">
        <v>8984</v>
      </c>
      <c r="C5891" s="2">
        <v>43204</v>
      </c>
      <c r="D5891" s="2">
        <v>43207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s="3" t="str" cm="1">
        <f t="array" ref="V5891">_xlfn.IFS(Orders!M5891=People!$B$2,People!$A$2,Orders!M5891=People!$B$3,People!$A$3,Orders!M5891=People!$B$4,People!$A$3,Orders!M5891=People!$B$5,People!$A$5)</f>
        <v>Chuck Magee</v>
      </c>
      <c r="W5891" s="3" t="str">
        <f>IFERROR(VLOOKUP(B5891,Returns!$B$2:$C$801,2),"No")</f>
        <v>Yes</v>
      </c>
    </row>
    <row r="5892" spans="1:23" x14ac:dyDescent="0.2">
      <c r="A5892" s="1">
        <v>5891</v>
      </c>
      <c r="B5892" t="s">
        <v>8985</v>
      </c>
      <c r="C5892" s="2">
        <v>43425</v>
      </c>
      <c r="D5892" s="2">
        <v>43430</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s="3" t="str" cm="1">
        <f t="array" ref="V5892">_xlfn.IFS(Orders!M5892=People!$B$2,People!$A$2,Orders!M5892=People!$B$3,People!$A$3,Orders!M5892=People!$B$4,People!$A$3,Orders!M5892=People!$B$5,People!$A$5)</f>
        <v>Chuck Magee</v>
      </c>
      <c r="W5892" s="3" t="str">
        <f>IFERROR(VLOOKUP(B5892,Returns!$B$2:$C$801,2),"No")</f>
        <v>Yes</v>
      </c>
    </row>
    <row r="5893" spans="1:23" x14ac:dyDescent="0.2">
      <c r="A5893" s="1">
        <v>5892</v>
      </c>
      <c r="B5893" t="s">
        <v>8985</v>
      </c>
      <c r="C5893" s="2">
        <v>43425</v>
      </c>
      <c r="D5893" s="2">
        <v>43430</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s="3" t="str" cm="1">
        <f t="array" ref="V5893">_xlfn.IFS(Orders!M5893=People!$B$2,People!$A$2,Orders!M5893=People!$B$3,People!$A$3,Orders!M5893=People!$B$4,People!$A$3,Orders!M5893=People!$B$5,People!$A$5)</f>
        <v>Chuck Magee</v>
      </c>
      <c r="W5893" s="3" t="str">
        <f>IFERROR(VLOOKUP(B5893,Returns!$B$2:$C$801,2),"No")</f>
        <v>Yes</v>
      </c>
    </row>
    <row r="5894" spans="1:23" x14ac:dyDescent="0.2">
      <c r="A5894" s="1">
        <v>5893</v>
      </c>
      <c r="B5894" t="s">
        <v>8985</v>
      </c>
      <c r="C5894" s="2">
        <v>43425</v>
      </c>
      <c r="D5894" s="2">
        <v>43430</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s="3" t="str" cm="1">
        <f t="array" ref="V5894">_xlfn.IFS(Orders!M5894=People!$B$2,People!$A$2,Orders!M5894=People!$B$3,People!$A$3,Orders!M5894=People!$B$4,People!$A$3,Orders!M5894=People!$B$5,People!$A$5)</f>
        <v>Chuck Magee</v>
      </c>
      <c r="W5894" s="3" t="str">
        <f>IFERROR(VLOOKUP(B5894,Returns!$B$2:$C$801,2),"No")</f>
        <v>Yes</v>
      </c>
    </row>
    <row r="5895" spans="1:23" hidden="1" x14ac:dyDescent="0.2">
      <c r="A5895" s="1">
        <v>5894</v>
      </c>
      <c r="B5895" t="s">
        <v>6170</v>
      </c>
      <c r="C5895" s="2">
        <v>43718</v>
      </c>
      <c r="D5895" s="2">
        <v>43722</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s="3" t="str" cm="1">
        <f t="array" ref="V5895">_xlfn.IFS(Orders!M5895=People!$B$2,People!$A$2,Orders!M5895=People!$B$3,People!$A$3,Orders!M5895=People!$B$4,People!$A$3,Orders!M5895=People!$B$5,People!$A$5)</f>
        <v>Cassandra Brandow</v>
      </c>
      <c r="W5895" s="3" t="str">
        <f>IFERROR(VLOOKUP(B5895,Returns!$B$2:$C$801,2),"No")</f>
        <v>Yes</v>
      </c>
    </row>
    <row r="5896" spans="1:23" hidden="1" x14ac:dyDescent="0.2">
      <c r="A5896" s="1">
        <v>5895</v>
      </c>
      <c r="B5896" t="s">
        <v>8986</v>
      </c>
      <c r="C5896" s="2">
        <v>43717</v>
      </c>
      <c r="D5896" s="2">
        <v>43722</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s="3" t="str" cm="1">
        <f t="array" ref="V5896">_xlfn.IFS(Orders!M5896=People!$B$2,People!$A$2,Orders!M5896=People!$B$3,People!$A$3,Orders!M5896=People!$B$4,People!$A$3,Orders!M5896=People!$B$5,People!$A$5)</f>
        <v>Anna Andreadi</v>
      </c>
      <c r="W5896" s="3" t="str">
        <f>IFERROR(VLOOKUP(B5896,Returns!$B$2:$C$801,2),"No")</f>
        <v>Yes</v>
      </c>
    </row>
    <row r="5897" spans="1:23" hidden="1" x14ac:dyDescent="0.2">
      <c r="A5897" s="1">
        <v>5896</v>
      </c>
      <c r="B5897" t="s">
        <v>8987</v>
      </c>
      <c r="C5897" s="2">
        <v>42675</v>
      </c>
      <c r="D5897" s="2">
        <v>42682</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s="3" t="str" cm="1">
        <f t="array" ref="V5897">_xlfn.IFS(Orders!M5897=People!$B$2,People!$A$2,Orders!M5897=People!$B$3,People!$A$3,Orders!M5897=People!$B$4,People!$A$3,Orders!M5897=People!$B$5,People!$A$5)</f>
        <v>Anna Andreadi</v>
      </c>
      <c r="W5897" s="3" t="str">
        <f>IFERROR(VLOOKUP(B5897,Returns!$B$2:$C$801,2),"No")</f>
        <v>Yes</v>
      </c>
    </row>
    <row r="5898" spans="1:23" hidden="1" x14ac:dyDescent="0.2">
      <c r="A5898" s="1">
        <v>5897</v>
      </c>
      <c r="B5898" t="s">
        <v>8987</v>
      </c>
      <c r="C5898" s="2">
        <v>42675</v>
      </c>
      <c r="D5898" s="2">
        <v>42682</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s="3" t="str" cm="1">
        <f t="array" ref="V5898">_xlfn.IFS(Orders!M5898=People!$B$2,People!$A$2,Orders!M5898=People!$B$3,People!$A$3,Orders!M5898=People!$B$4,People!$A$3,Orders!M5898=People!$B$5,People!$A$5)</f>
        <v>Anna Andreadi</v>
      </c>
      <c r="W5898" s="3" t="str">
        <f>IFERROR(VLOOKUP(B5898,Returns!$B$2:$C$801,2),"No")</f>
        <v>Yes</v>
      </c>
    </row>
    <row r="5899" spans="1:23" x14ac:dyDescent="0.2">
      <c r="A5899" s="1">
        <v>5898</v>
      </c>
      <c r="B5899" t="s">
        <v>8988</v>
      </c>
      <c r="C5899" s="2">
        <v>43193</v>
      </c>
      <c r="D5899" s="2">
        <v>43199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s="3" t="str" cm="1">
        <f t="array" ref="V5899">_xlfn.IFS(Orders!M5899=People!$B$2,People!$A$2,Orders!M5899=People!$B$3,People!$A$3,Orders!M5899=People!$B$4,People!$A$3,Orders!M5899=People!$B$5,People!$A$5)</f>
        <v>Chuck Magee</v>
      </c>
      <c r="W5899" s="3" t="str">
        <f>IFERROR(VLOOKUP(B5899,Returns!$B$2:$C$801,2),"No")</f>
        <v>Yes</v>
      </c>
    </row>
    <row r="5900" spans="1:23" x14ac:dyDescent="0.2">
      <c r="A5900" s="1">
        <v>5899</v>
      </c>
      <c r="B5900" t="s">
        <v>8988</v>
      </c>
      <c r="C5900" s="2">
        <v>43193</v>
      </c>
      <c r="D5900" s="2">
        <v>43199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s="3" t="str" cm="1">
        <f t="array" ref="V5900">_xlfn.IFS(Orders!M5900=People!$B$2,People!$A$2,Orders!M5900=People!$B$3,People!$A$3,Orders!M5900=People!$B$4,People!$A$3,Orders!M5900=People!$B$5,People!$A$5)</f>
        <v>Chuck Magee</v>
      </c>
      <c r="W5900" s="3" t="str">
        <f>IFERROR(VLOOKUP(B5900,Returns!$B$2:$C$801,2),"No")</f>
        <v>Yes</v>
      </c>
    </row>
    <row r="5901" spans="1:23" hidden="1" x14ac:dyDescent="0.2">
      <c r="A5901" s="1">
        <v>5900</v>
      </c>
      <c r="B5901" t="s">
        <v>8989</v>
      </c>
      <c r="C5901" s="2">
        <v>43477</v>
      </c>
      <c r="D5901" s="2">
        <v>43481</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s="3" t="str" cm="1">
        <f t="array" ref="V5901">_xlfn.IFS(Orders!M5901=People!$B$2,People!$A$2,Orders!M5901=People!$B$3,People!$A$3,Orders!M5901=People!$B$4,People!$A$3,Orders!M5901=People!$B$5,People!$A$5)</f>
        <v>Anna Andreadi</v>
      </c>
      <c r="W5901" s="3" t="str">
        <f>IFERROR(VLOOKUP(B5901,Returns!$B$2:$C$801,2),"No")</f>
        <v>Yes</v>
      </c>
    </row>
    <row r="5902" spans="1:23" hidden="1" x14ac:dyDescent="0.2">
      <c r="A5902" s="1">
        <v>5901</v>
      </c>
      <c r="B5902" t="s">
        <v>8990</v>
      </c>
      <c r="C5902" s="2">
        <v>43059</v>
      </c>
      <c r="D5902" s="2">
        <v>43063</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s="3" t="str" cm="1">
        <f t="array" ref="V5902">_xlfn.IFS(Orders!M5902=People!$B$2,People!$A$2,Orders!M5902=People!$B$3,People!$A$3,Orders!M5902=People!$B$4,People!$A$3,Orders!M5902=People!$B$5,People!$A$5)</f>
        <v>Anna Andreadi</v>
      </c>
      <c r="W5902" s="3" t="str">
        <f>IFERROR(VLOOKUP(B5902,Returns!$B$2:$C$801,2),"No")</f>
        <v>Yes</v>
      </c>
    </row>
    <row r="5903" spans="1:23" x14ac:dyDescent="0.2">
      <c r="A5903" s="1">
        <v>5902</v>
      </c>
      <c r="B5903" t="s">
        <v>8991</v>
      </c>
      <c r="C5903" s="2">
        <v>43431</v>
      </c>
      <c r="D5903" s="2">
        <v>43436</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s="3" t="str" cm="1">
        <f t="array" ref="V5903">_xlfn.IFS(Orders!M5903=People!$B$2,People!$A$2,Orders!M5903=People!$B$3,People!$A$3,Orders!M5903=People!$B$4,People!$A$3,Orders!M5903=People!$B$5,People!$A$5)</f>
        <v>Chuck Magee</v>
      </c>
      <c r="W5903" s="3" t="str">
        <f>IFERROR(VLOOKUP(B5903,Returns!$B$2:$C$801,2),"No")</f>
        <v>Yes</v>
      </c>
    </row>
    <row r="5904" spans="1:23" hidden="1" x14ac:dyDescent="0.2">
      <c r="A5904" s="1">
        <v>5903</v>
      </c>
      <c r="B5904" t="s">
        <v>8992</v>
      </c>
      <c r="C5904" s="2">
        <v>43775</v>
      </c>
      <c r="D5904" s="2">
        <v>43775</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s="3" t="str" cm="1">
        <f t="array" ref="V5904">_xlfn.IFS(Orders!M5904=People!$B$2,People!$A$2,Orders!M5904=People!$B$3,People!$A$3,Orders!M5904=People!$B$4,People!$A$3,Orders!M5904=People!$B$5,People!$A$5)</f>
        <v>Anna Andreadi</v>
      </c>
      <c r="W5904" s="3" t="str">
        <f>IFERROR(VLOOKUP(B5904,Returns!$B$2:$C$801,2),"No")</f>
        <v>Yes</v>
      </c>
    </row>
    <row r="5905" spans="1:23" hidden="1" x14ac:dyDescent="0.2">
      <c r="A5905" s="1">
        <v>5904</v>
      </c>
      <c r="B5905" t="s">
        <v>8992</v>
      </c>
      <c r="C5905" s="2">
        <v>43775</v>
      </c>
      <c r="D5905" s="2">
        <v>43775</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s="3" t="str" cm="1">
        <f t="array" ref="V5905">_xlfn.IFS(Orders!M5905=People!$B$2,People!$A$2,Orders!M5905=People!$B$3,People!$A$3,Orders!M5905=People!$B$4,People!$A$3,Orders!M5905=People!$B$5,People!$A$5)</f>
        <v>Anna Andreadi</v>
      </c>
      <c r="W5905" s="3" t="str">
        <f>IFERROR(VLOOKUP(B5905,Returns!$B$2:$C$801,2),"No")</f>
        <v>Yes</v>
      </c>
    </row>
    <row r="5906" spans="1:23" hidden="1" x14ac:dyDescent="0.2">
      <c r="A5906" s="1">
        <v>5905</v>
      </c>
      <c r="B5906" t="s">
        <v>8992</v>
      </c>
      <c r="C5906" s="2">
        <v>43775</v>
      </c>
      <c r="D5906" s="2">
        <v>43775</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s="3" t="str" cm="1">
        <f t="array" ref="V5906">_xlfn.IFS(Orders!M5906=People!$B$2,People!$A$2,Orders!M5906=People!$B$3,People!$A$3,Orders!M5906=People!$B$4,People!$A$3,Orders!M5906=People!$B$5,People!$A$5)</f>
        <v>Anna Andreadi</v>
      </c>
      <c r="W5906" s="3" t="str">
        <f>IFERROR(VLOOKUP(B5906,Returns!$B$2:$C$801,2),"No")</f>
        <v>Yes</v>
      </c>
    </row>
    <row r="5907" spans="1:23" hidden="1" x14ac:dyDescent="0.2">
      <c r="A5907" s="1">
        <v>5906</v>
      </c>
      <c r="B5907" t="s">
        <v>8992</v>
      </c>
      <c r="C5907" s="2">
        <v>43775</v>
      </c>
      <c r="D5907" s="2">
        <v>43775</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s="3" t="str" cm="1">
        <f t="array" ref="V5907">_xlfn.IFS(Orders!M5907=People!$B$2,People!$A$2,Orders!M5907=People!$B$3,People!$A$3,Orders!M5907=People!$B$4,People!$A$3,Orders!M5907=People!$B$5,People!$A$5)</f>
        <v>Anna Andreadi</v>
      </c>
      <c r="W5907" s="3" t="str">
        <f>IFERROR(VLOOKUP(B5907,Returns!$B$2:$C$801,2),"No")</f>
        <v>Yes</v>
      </c>
    </row>
    <row r="5908" spans="1:23" hidden="1" x14ac:dyDescent="0.2">
      <c r="A5908" s="1">
        <v>5907</v>
      </c>
      <c r="B5908" t="s">
        <v>8992</v>
      </c>
      <c r="C5908" s="2">
        <v>43775</v>
      </c>
      <c r="D5908" s="2">
        <v>43775</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s="3" t="str" cm="1">
        <f t="array" ref="V5908">_xlfn.IFS(Orders!M5908=People!$B$2,People!$A$2,Orders!M5908=People!$B$3,People!$A$3,Orders!M5908=People!$B$4,People!$A$3,Orders!M5908=People!$B$5,People!$A$5)</f>
        <v>Anna Andreadi</v>
      </c>
      <c r="W5908" s="3" t="str">
        <f>IFERROR(VLOOKUP(B5908,Returns!$B$2:$C$801,2),"No")</f>
        <v>Yes</v>
      </c>
    </row>
    <row r="5909" spans="1:23" hidden="1" x14ac:dyDescent="0.2">
      <c r="A5909" s="1">
        <v>5908</v>
      </c>
      <c r="B5909" t="s">
        <v>8993</v>
      </c>
      <c r="C5909" s="2">
        <v>43436</v>
      </c>
      <c r="D5909" s="2">
        <v>43441</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s="3" t="str" cm="1">
        <f t="array" ref="V5909">_xlfn.IFS(Orders!M5909=People!$B$2,People!$A$2,Orders!M5909=People!$B$3,People!$A$3,Orders!M5909=People!$B$4,People!$A$3,Orders!M5909=People!$B$5,People!$A$5)</f>
        <v>Anna Andreadi</v>
      </c>
      <c r="W5909" s="3" t="str">
        <f>IFERROR(VLOOKUP(B5909,Returns!$B$2:$C$801,2),"No")</f>
        <v>Yes</v>
      </c>
    </row>
    <row r="5910" spans="1:23" hidden="1" x14ac:dyDescent="0.2">
      <c r="A5910" s="1">
        <v>5909</v>
      </c>
      <c r="B5910" t="s">
        <v>8993</v>
      </c>
      <c r="C5910" s="2">
        <v>43436</v>
      </c>
      <c r="D5910" s="2">
        <v>43441</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s="3" t="str" cm="1">
        <f t="array" ref="V5910">_xlfn.IFS(Orders!M5910=People!$B$2,People!$A$2,Orders!M5910=People!$B$3,People!$A$3,Orders!M5910=People!$B$4,People!$A$3,Orders!M5910=People!$B$5,People!$A$5)</f>
        <v>Anna Andreadi</v>
      </c>
      <c r="W5910" s="3" t="str">
        <f>IFERROR(VLOOKUP(B5910,Returns!$B$2:$C$801,2),"No")</f>
        <v>Yes</v>
      </c>
    </row>
    <row r="5911" spans="1:23" hidden="1" x14ac:dyDescent="0.2">
      <c r="A5911" s="1">
        <v>5910</v>
      </c>
      <c r="B5911" t="s">
        <v>8993</v>
      </c>
      <c r="C5911" s="2">
        <v>43436</v>
      </c>
      <c r="D5911" s="2">
        <v>43441</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s="3" t="str" cm="1">
        <f t="array" ref="V5911">_xlfn.IFS(Orders!M5911=People!$B$2,People!$A$2,Orders!M5911=People!$B$3,People!$A$3,Orders!M5911=People!$B$4,People!$A$3,Orders!M5911=People!$B$5,People!$A$5)</f>
        <v>Anna Andreadi</v>
      </c>
      <c r="W5911" s="3" t="str">
        <f>IFERROR(VLOOKUP(B5911,Returns!$B$2:$C$801,2),"No")</f>
        <v>Yes</v>
      </c>
    </row>
    <row r="5912" spans="1:23" hidden="1" x14ac:dyDescent="0.2">
      <c r="A5912" s="1">
        <v>5911</v>
      </c>
      <c r="B5912" t="s">
        <v>8993</v>
      </c>
      <c r="C5912" s="2">
        <v>43436</v>
      </c>
      <c r="D5912" s="2">
        <v>43441</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s="3" t="str" cm="1">
        <f t="array" ref="V5912">_xlfn.IFS(Orders!M5912=People!$B$2,People!$A$2,Orders!M5912=People!$B$3,People!$A$3,Orders!M5912=People!$B$4,People!$A$3,Orders!M5912=People!$B$5,People!$A$5)</f>
        <v>Anna Andreadi</v>
      </c>
      <c r="W5912" s="3" t="str">
        <f>IFERROR(VLOOKUP(B5912,Returns!$B$2:$C$801,2),"No")</f>
        <v>Yes</v>
      </c>
    </row>
    <row r="5913" spans="1:23" hidden="1" x14ac:dyDescent="0.2">
      <c r="A5913" s="1">
        <v>5912</v>
      </c>
      <c r="B5913" t="s">
        <v>8994</v>
      </c>
      <c r="C5913" s="2">
        <v>43451</v>
      </c>
      <c r="D5913" s="2">
        <v>43456</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s="3" t="str" cm="1">
        <f t="array" ref="V5913">_xlfn.IFS(Orders!M5913=People!$B$2,People!$A$2,Orders!M5913=People!$B$3,People!$A$3,Orders!M5913=People!$B$4,People!$A$3,Orders!M5913=People!$B$5,People!$A$5)</f>
        <v>Anna Andreadi</v>
      </c>
      <c r="W5913" s="3" t="str">
        <f>IFERROR(VLOOKUP(B5913,Returns!$B$2:$C$801,2),"No")</f>
        <v>Yes</v>
      </c>
    </row>
    <row r="5914" spans="1:23" hidden="1" x14ac:dyDescent="0.2">
      <c r="A5914" s="1">
        <v>5913</v>
      </c>
      <c r="B5914" t="s">
        <v>8995</v>
      </c>
      <c r="C5914" s="2">
        <v>42606</v>
      </c>
      <c r="D5914" s="2">
        <v>42608</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s="3" t="str" cm="1">
        <f t="array" ref="V5914">_xlfn.IFS(Orders!M5914=People!$B$2,People!$A$2,Orders!M5914=People!$B$3,People!$A$3,Orders!M5914=People!$B$4,People!$A$3,Orders!M5914=People!$B$5,People!$A$5)</f>
        <v>Cassandra Brandow</v>
      </c>
      <c r="W5914" s="3" t="str">
        <f>IFERROR(VLOOKUP(B5914,Returns!$B$2:$C$801,2),"No")</f>
        <v>Yes</v>
      </c>
    </row>
    <row r="5915" spans="1:23" x14ac:dyDescent="0.2">
      <c r="A5915" s="1">
        <v>5914</v>
      </c>
      <c r="B5915" t="s">
        <v>8996</v>
      </c>
      <c r="C5915" s="2">
        <v>42995</v>
      </c>
      <c r="D5915" s="2">
        <v>43001</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s="3" t="str" cm="1">
        <f t="array" ref="V5915">_xlfn.IFS(Orders!M5915=People!$B$2,People!$A$2,Orders!M5915=People!$B$3,People!$A$3,Orders!M5915=People!$B$4,People!$A$3,Orders!M5915=People!$B$5,People!$A$5)</f>
        <v>Chuck Magee</v>
      </c>
      <c r="W5915" s="3" t="str">
        <f>IFERROR(VLOOKUP(B5915,Returns!$B$2:$C$801,2),"No")</f>
        <v>Yes</v>
      </c>
    </row>
    <row r="5916" spans="1:23" x14ac:dyDescent="0.2">
      <c r="A5916" s="1">
        <v>5915</v>
      </c>
      <c r="B5916" t="s">
        <v>8996</v>
      </c>
      <c r="C5916" s="2">
        <v>42995</v>
      </c>
      <c r="D5916" s="2">
        <v>43001</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s="3" t="str" cm="1">
        <f t="array" ref="V5916">_xlfn.IFS(Orders!M5916=People!$B$2,People!$A$2,Orders!M5916=People!$B$3,People!$A$3,Orders!M5916=People!$B$4,People!$A$3,Orders!M5916=People!$B$5,People!$A$5)</f>
        <v>Chuck Magee</v>
      </c>
      <c r="W5916" s="3" t="str">
        <f>IFERROR(VLOOKUP(B5916,Returns!$B$2:$C$801,2),"No")</f>
        <v>Yes</v>
      </c>
    </row>
    <row r="5917" spans="1:23" x14ac:dyDescent="0.2">
      <c r="A5917" s="1">
        <v>5916</v>
      </c>
      <c r="B5917" t="s">
        <v>8996</v>
      </c>
      <c r="C5917" s="2">
        <v>42995</v>
      </c>
      <c r="D5917" s="2">
        <v>43001</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s="3" t="str" cm="1">
        <f t="array" ref="V5917">_xlfn.IFS(Orders!M5917=People!$B$2,People!$A$2,Orders!M5917=People!$B$3,People!$A$3,Orders!M5917=People!$B$4,People!$A$3,Orders!M5917=People!$B$5,People!$A$5)</f>
        <v>Chuck Magee</v>
      </c>
      <c r="W5917" s="3" t="str">
        <f>IFERROR(VLOOKUP(B5917,Returns!$B$2:$C$801,2),"No")</f>
        <v>Yes</v>
      </c>
    </row>
    <row r="5918" spans="1:23" x14ac:dyDescent="0.2">
      <c r="A5918" s="1">
        <v>5917</v>
      </c>
      <c r="B5918" t="s">
        <v>8996</v>
      </c>
      <c r="C5918" s="2">
        <v>42995</v>
      </c>
      <c r="D5918" s="2">
        <v>43001</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s="3" t="str" cm="1">
        <f t="array" ref="V5918">_xlfn.IFS(Orders!M5918=People!$B$2,People!$A$2,Orders!M5918=People!$B$3,People!$A$3,Orders!M5918=People!$B$4,People!$A$3,Orders!M5918=People!$B$5,People!$A$5)</f>
        <v>Chuck Magee</v>
      </c>
      <c r="W5918" s="3" t="str">
        <f>IFERROR(VLOOKUP(B5918,Returns!$B$2:$C$801,2),"No")</f>
        <v>Yes</v>
      </c>
    </row>
    <row r="5919" spans="1:23" x14ac:dyDescent="0.2">
      <c r="A5919" s="1">
        <v>5918</v>
      </c>
      <c r="B5919" t="s">
        <v>8996</v>
      </c>
      <c r="C5919" s="2">
        <v>42995</v>
      </c>
      <c r="D5919" s="2">
        <v>43001</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s="3" t="str" cm="1">
        <f t="array" ref="V5919">_xlfn.IFS(Orders!M5919=People!$B$2,People!$A$2,Orders!M5919=People!$B$3,People!$A$3,Orders!M5919=People!$B$4,People!$A$3,Orders!M5919=People!$B$5,People!$A$5)</f>
        <v>Chuck Magee</v>
      </c>
      <c r="W5919" s="3" t="str">
        <f>IFERROR(VLOOKUP(B5919,Returns!$B$2:$C$801,2),"No")</f>
        <v>Yes</v>
      </c>
    </row>
    <row r="5920" spans="1:23" x14ac:dyDescent="0.2">
      <c r="A5920" s="1">
        <v>5919</v>
      </c>
      <c r="B5920" t="s">
        <v>8996</v>
      </c>
      <c r="C5920" s="2">
        <v>42995</v>
      </c>
      <c r="D5920" s="2">
        <v>43001</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s="3" t="str" cm="1">
        <f t="array" ref="V5920">_xlfn.IFS(Orders!M5920=People!$B$2,People!$A$2,Orders!M5920=People!$B$3,People!$A$3,Orders!M5920=People!$B$4,People!$A$3,Orders!M5920=People!$B$5,People!$A$5)</f>
        <v>Chuck Magee</v>
      </c>
      <c r="W5920" s="3" t="str">
        <f>IFERROR(VLOOKUP(B5920,Returns!$B$2:$C$801,2),"No")</f>
        <v>Yes</v>
      </c>
    </row>
    <row r="5921" spans="1:23" x14ac:dyDescent="0.2">
      <c r="A5921" s="1">
        <v>5920</v>
      </c>
      <c r="B5921" t="s">
        <v>8996</v>
      </c>
      <c r="C5921" s="2">
        <v>42995</v>
      </c>
      <c r="D5921" s="2">
        <v>43001</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s="3" t="str" cm="1">
        <f t="array" ref="V5921">_xlfn.IFS(Orders!M5921=People!$B$2,People!$A$2,Orders!M5921=People!$B$3,People!$A$3,Orders!M5921=People!$B$4,People!$A$3,Orders!M5921=People!$B$5,People!$A$5)</f>
        <v>Chuck Magee</v>
      </c>
      <c r="W5921" s="3" t="str">
        <f>IFERROR(VLOOKUP(B5921,Returns!$B$2:$C$801,2),"No")</f>
        <v>Yes</v>
      </c>
    </row>
    <row r="5922" spans="1:23" x14ac:dyDescent="0.2">
      <c r="A5922" s="1">
        <v>5921</v>
      </c>
      <c r="B5922" t="s">
        <v>8996</v>
      </c>
      <c r="C5922" s="2">
        <v>42995</v>
      </c>
      <c r="D5922" s="2">
        <v>43001</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s="3" t="str" cm="1">
        <f t="array" ref="V5922">_xlfn.IFS(Orders!M5922=People!$B$2,People!$A$2,Orders!M5922=People!$B$3,People!$A$3,Orders!M5922=People!$B$4,People!$A$3,Orders!M5922=People!$B$5,People!$A$5)</f>
        <v>Chuck Magee</v>
      </c>
      <c r="W5922" s="3" t="str">
        <f>IFERROR(VLOOKUP(B5922,Returns!$B$2:$C$801,2),"No")</f>
        <v>Yes</v>
      </c>
    </row>
    <row r="5923" spans="1:23" x14ac:dyDescent="0.2">
      <c r="A5923" s="1">
        <v>5922</v>
      </c>
      <c r="B5923" t="s">
        <v>8996</v>
      </c>
      <c r="C5923" s="2">
        <v>42995</v>
      </c>
      <c r="D5923" s="2">
        <v>43001</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s="3" t="str" cm="1">
        <f t="array" ref="V5923">_xlfn.IFS(Orders!M5923=People!$B$2,People!$A$2,Orders!M5923=People!$B$3,People!$A$3,Orders!M5923=People!$B$4,People!$A$3,Orders!M5923=People!$B$5,People!$A$5)</f>
        <v>Chuck Magee</v>
      </c>
      <c r="W5923" s="3" t="str">
        <f>IFERROR(VLOOKUP(B5923,Returns!$B$2:$C$801,2),"No")</f>
        <v>Yes</v>
      </c>
    </row>
    <row r="5924" spans="1:23" x14ac:dyDescent="0.2">
      <c r="A5924" s="1">
        <v>5923</v>
      </c>
      <c r="B5924" t="s">
        <v>8996</v>
      </c>
      <c r="C5924" s="2">
        <v>42995</v>
      </c>
      <c r="D5924" s="2">
        <v>43001</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s="3" t="str" cm="1">
        <f t="array" ref="V5924">_xlfn.IFS(Orders!M5924=People!$B$2,People!$A$2,Orders!M5924=People!$B$3,People!$A$3,Orders!M5924=People!$B$4,People!$A$3,Orders!M5924=People!$B$5,People!$A$5)</f>
        <v>Chuck Magee</v>
      </c>
      <c r="W5924" s="3" t="str">
        <f>IFERROR(VLOOKUP(B5924,Returns!$B$2:$C$801,2),"No")</f>
        <v>Yes</v>
      </c>
    </row>
    <row r="5925" spans="1:23" x14ac:dyDescent="0.2">
      <c r="A5925" s="1">
        <v>5924</v>
      </c>
      <c r="B5925" t="s">
        <v>8997</v>
      </c>
      <c r="C5925" s="2">
        <v>43430</v>
      </c>
      <c r="D5925" s="2">
        <v>43434</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s="3" t="str" cm="1">
        <f t="array" ref="V5925">_xlfn.IFS(Orders!M5925=People!$B$2,People!$A$2,Orders!M5925=People!$B$3,People!$A$3,Orders!M5925=People!$B$4,People!$A$3,Orders!M5925=People!$B$5,People!$A$5)</f>
        <v>Chuck Magee</v>
      </c>
      <c r="W5925" s="3" t="str">
        <f>IFERROR(VLOOKUP(B5925,Returns!$B$2:$C$801,2),"No")</f>
        <v>Yes</v>
      </c>
    </row>
    <row r="5926" spans="1:23" hidden="1" x14ac:dyDescent="0.2">
      <c r="A5926" s="1">
        <v>5925</v>
      </c>
      <c r="B5926" t="s">
        <v>8998</v>
      </c>
      <c r="C5926" s="2">
        <v>43788</v>
      </c>
      <c r="D5926" s="2">
        <v>43791</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s="3" t="str" cm="1">
        <f t="array" ref="V5926">_xlfn.IFS(Orders!M5926=People!$B$2,People!$A$2,Orders!M5926=People!$B$3,People!$A$3,Orders!M5926=People!$B$4,People!$A$3,Orders!M5926=People!$B$5,People!$A$5)</f>
        <v>Cassandra Brandow</v>
      </c>
      <c r="W5926" s="3" t="str">
        <f>IFERROR(VLOOKUP(B5926,Returns!$B$2:$C$801,2),"No")</f>
        <v>Yes</v>
      </c>
    </row>
    <row r="5927" spans="1:23" hidden="1" x14ac:dyDescent="0.2">
      <c r="A5927" s="1">
        <v>5926</v>
      </c>
      <c r="B5927" t="s">
        <v>8999</v>
      </c>
      <c r="C5927" s="2">
        <v>43619</v>
      </c>
      <c r="D5927" s="2">
        <v>43624</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s="3" t="str" cm="1">
        <f t="array" ref="V5927">_xlfn.IFS(Orders!M5927=People!$B$2,People!$A$2,Orders!M5927=People!$B$3,People!$A$3,Orders!M5927=People!$B$4,People!$A$3,Orders!M5927=People!$B$5,People!$A$5)</f>
        <v>Anna Andreadi</v>
      </c>
      <c r="W5927" s="3" t="str">
        <f>IFERROR(VLOOKUP(B5927,Returns!$B$2:$C$801,2),"No")</f>
        <v>Yes</v>
      </c>
    </row>
    <row r="5928" spans="1:23" hidden="1" x14ac:dyDescent="0.2">
      <c r="A5928" s="1">
        <v>5927</v>
      </c>
      <c r="B5928" t="s">
        <v>9000</v>
      </c>
      <c r="C5928" s="2">
        <v>42468</v>
      </c>
      <c r="D5928" s="2">
        <v>42472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s="3" t="str" cm="1">
        <f t="array" ref="V5928">_xlfn.IFS(Orders!M5928=People!$B$2,People!$A$2,Orders!M5928=People!$B$3,People!$A$3,Orders!M5928=People!$B$4,People!$A$3,Orders!M5928=People!$B$5,People!$A$5)</f>
        <v>Cassandra Brandow</v>
      </c>
      <c r="W5928" s="3" t="str">
        <f>IFERROR(VLOOKUP(B5928,Returns!$B$2:$C$801,2),"No")</f>
        <v>Yes</v>
      </c>
    </row>
    <row r="5929" spans="1:23" hidden="1" x14ac:dyDescent="0.2">
      <c r="A5929" s="1">
        <v>5928</v>
      </c>
      <c r="B5929" t="s">
        <v>9001</v>
      </c>
      <c r="C5929" s="2">
        <v>42654</v>
      </c>
      <c r="D5929" s="2">
        <v>42658</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s="3" t="str" cm="1">
        <f t="array" ref="V5929">_xlfn.IFS(Orders!M5929=People!$B$2,People!$A$2,Orders!M5929=People!$B$3,People!$A$3,Orders!M5929=People!$B$4,People!$A$3,Orders!M5929=People!$B$5,People!$A$5)</f>
        <v>Cassandra Brandow</v>
      </c>
      <c r="W5929" s="3" t="str">
        <f>IFERROR(VLOOKUP(B5929,Returns!$B$2:$C$801,2),"No")</f>
        <v>Yes</v>
      </c>
    </row>
    <row r="5930" spans="1:23" hidden="1" x14ac:dyDescent="0.2">
      <c r="A5930" s="1">
        <v>5929</v>
      </c>
      <c r="B5930" t="s">
        <v>9001</v>
      </c>
      <c r="C5930" s="2">
        <v>42654</v>
      </c>
      <c r="D5930" s="2">
        <v>42658</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s="3" t="str" cm="1">
        <f t="array" ref="V5930">_xlfn.IFS(Orders!M5930=People!$B$2,People!$A$2,Orders!M5930=People!$B$3,People!$A$3,Orders!M5930=People!$B$4,People!$A$3,Orders!M5930=People!$B$5,People!$A$5)</f>
        <v>Cassandra Brandow</v>
      </c>
      <c r="W5930" s="3" t="str">
        <f>IFERROR(VLOOKUP(B5930,Returns!$B$2:$C$801,2),"No")</f>
        <v>Yes</v>
      </c>
    </row>
    <row r="5931" spans="1:23" x14ac:dyDescent="0.2">
      <c r="A5931" s="1">
        <v>5930</v>
      </c>
      <c r="B5931" t="s">
        <v>9002</v>
      </c>
      <c r="C5931" s="2">
        <v>43653</v>
      </c>
      <c r="D5931" s="2">
        <v>43655</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s="3" t="str" cm="1">
        <f t="array" ref="V5931">_xlfn.IFS(Orders!M5931=People!$B$2,People!$A$2,Orders!M5931=People!$B$3,People!$A$3,Orders!M5931=People!$B$4,People!$A$3,Orders!M5931=People!$B$5,People!$A$5)</f>
        <v>Chuck Magee</v>
      </c>
      <c r="W5931" s="3" t="str">
        <f>IFERROR(VLOOKUP(B5931,Returns!$B$2:$C$801,2),"No")</f>
        <v>Yes</v>
      </c>
    </row>
    <row r="5932" spans="1:23" x14ac:dyDescent="0.2">
      <c r="A5932" s="1">
        <v>5931</v>
      </c>
      <c r="B5932" t="s">
        <v>9002</v>
      </c>
      <c r="C5932" s="2">
        <v>43653</v>
      </c>
      <c r="D5932" s="2">
        <v>43655</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s="3" t="str" cm="1">
        <f t="array" ref="V5932">_xlfn.IFS(Orders!M5932=People!$B$2,People!$A$2,Orders!M5932=People!$B$3,People!$A$3,Orders!M5932=People!$B$4,People!$A$3,Orders!M5932=People!$B$5,People!$A$5)</f>
        <v>Chuck Magee</v>
      </c>
      <c r="W5932" s="3" t="str">
        <f>IFERROR(VLOOKUP(B5932,Returns!$B$2:$C$801,2),"No")</f>
        <v>Yes</v>
      </c>
    </row>
    <row r="5933" spans="1:23" x14ac:dyDescent="0.2">
      <c r="A5933" s="1">
        <v>5932</v>
      </c>
      <c r="B5933" t="s">
        <v>9002</v>
      </c>
      <c r="C5933" s="2">
        <v>43653</v>
      </c>
      <c r="D5933" s="2">
        <v>43655</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s="3" t="str" cm="1">
        <f t="array" ref="V5933">_xlfn.IFS(Orders!M5933=People!$B$2,People!$A$2,Orders!M5933=People!$B$3,People!$A$3,Orders!M5933=People!$B$4,People!$A$3,Orders!M5933=People!$B$5,People!$A$5)</f>
        <v>Chuck Magee</v>
      </c>
      <c r="W5933" s="3" t="str">
        <f>IFERROR(VLOOKUP(B5933,Returns!$B$2:$C$801,2),"No")</f>
        <v>Yes</v>
      </c>
    </row>
    <row r="5934" spans="1:23" x14ac:dyDescent="0.2">
      <c r="A5934" s="1">
        <v>5933</v>
      </c>
      <c r="B5934" t="s">
        <v>9002</v>
      </c>
      <c r="C5934" s="2">
        <v>43653</v>
      </c>
      <c r="D5934" s="2">
        <v>43655</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s="3" t="str" cm="1">
        <f t="array" ref="V5934">_xlfn.IFS(Orders!M5934=People!$B$2,People!$A$2,Orders!M5934=People!$B$3,People!$A$3,Orders!M5934=People!$B$4,People!$A$3,Orders!M5934=People!$B$5,People!$A$5)</f>
        <v>Chuck Magee</v>
      </c>
      <c r="W5934" s="3" t="str">
        <f>IFERROR(VLOOKUP(B5934,Returns!$B$2:$C$801,2),"No")</f>
        <v>Yes</v>
      </c>
    </row>
    <row r="5935" spans="1:23" x14ac:dyDescent="0.2">
      <c r="A5935" s="1">
        <v>5934</v>
      </c>
      <c r="B5935" t="s">
        <v>9002</v>
      </c>
      <c r="C5935" s="2">
        <v>43653</v>
      </c>
      <c r="D5935" s="2">
        <v>43655</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s="3" t="str" cm="1">
        <f t="array" ref="V5935">_xlfn.IFS(Orders!M5935=People!$B$2,People!$A$2,Orders!M5935=People!$B$3,People!$A$3,Orders!M5935=People!$B$4,People!$A$3,Orders!M5935=People!$B$5,People!$A$5)</f>
        <v>Chuck Magee</v>
      </c>
      <c r="W5935" s="3" t="str">
        <f>IFERROR(VLOOKUP(B5935,Returns!$B$2:$C$801,2),"No")</f>
        <v>Yes</v>
      </c>
    </row>
    <row r="5936" spans="1:23" x14ac:dyDescent="0.2">
      <c r="A5936" s="1">
        <v>5935</v>
      </c>
      <c r="B5936" t="s">
        <v>9002</v>
      </c>
      <c r="C5936" s="2">
        <v>43653</v>
      </c>
      <c r="D5936" s="2">
        <v>43655</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s="3" t="str" cm="1">
        <f t="array" ref="V5936">_xlfn.IFS(Orders!M5936=People!$B$2,People!$A$2,Orders!M5936=People!$B$3,People!$A$3,Orders!M5936=People!$B$4,People!$A$3,Orders!M5936=People!$B$5,People!$A$5)</f>
        <v>Chuck Magee</v>
      </c>
      <c r="W5936" s="3" t="str">
        <f>IFERROR(VLOOKUP(B5936,Returns!$B$2:$C$801,2),"No")</f>
        <v>Yes</v>
      </c>
    </row>
    <row r="5937" spans="1:23" hidden="1" x14ac:dyDescent="0.2">
      <c r="A5937" s="1">
        <v>5936</v>
      </c>
      <c r="B5937" t="s">
        <v>9003</v>
      </c>
      <c r="C5937" s="2">
        <v>43285</v>
      </c>
      <c r="D5937" s="2">
        <v>43285</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s="3" t="str" cm="1">
        <f t="array" ref="V5937">_xlfn.IFS(Orders!M5937=People!$B$2,People!$A$2,Orders!M5937=People!$B$3,People!$A$3,Orders!M5937=People!$B$4,People!$A$3,Orders!M5937=People!$B$5,People!$A$5)</f>
        <v>Anna Andreadi</v>
      </c>
      <c r="W5937" s="3" t="str">
        <f>IFERROR(VLOOKUP(B5937,Returns!$B$2:$C$801,2),"No")</f>
        <v>Yes</v>
      </c>
    </row>
    <row r="5938" spans="1:23" hidden="1" x14ac:dyDescent="0.2">
      <c r="A5938" s="1">
        <v>5937</v>
      </c>
      <c r="B5938" t="s">
        <v>9003</v>
      </c>
      <c r="C5938" s="2">
        <v>43285</v>
      </c>
      <c r="D5938" s="2">
        <v>43285</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s="3" t="str" cm="1">
        <f t="array" ref="V5938">_xlfn.IFS(Orders!M5938=People!$B$2,People!$A$2,Orders!M5938=People!$B$3,People!$A$3,Orders!M5938=People!$B$4,People!$A$3,Orders!M5938=People!$B$5,People!$A$5)</f>
        <v>Anna Andreadi</v>
      </c>
      <c r="W5938" s="3" t="str">
        <f>IFERROR(VLOOKUP(B5938,Returns!$B$2:$C$801,2),"No")</f>
        <v>Yes</v>
      </c>
    </row>
    <row r="5939" spans="1:23" hidden="1" x14ac:dyDescent="0.2">
      <c r="A5939" s="1">
        <v>5938</v>
      </c>
      <c r="B5939" t="s">
        <v>9003</v>
      </c>
      <c r="C5939" s="2">
        <v>43285</v>
      </c>
      <c r="D5939" s="2">
        <v>43285</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s="3" t="str" cm="1">
        <f t="array" ref="V5939">_xlfn.IFS(Orders!M5939=People!$B$2,People!$A$2,Orders!M5939=People!$B$3,People!$A$3,Orders!M5939=People!$B$4,People!$A$3,Orders!M5939=People!$B$5,People!$A$5)</f>
        <v>Anna Andreadi</v>
      </c>
      <c r="W5939" s="3" t="str">
        <f>IFERROR(VLOOKUP(B5939,Returns!$B$2:$C$801,2),"No")</f>
        <v>Yes</v>
      </c>
    </row>
    <row r="5940" spans="1:23" x14ac:dyDescent="0.2">
      <c r="A5940" s="1">
        <v>5939</v>
      </c>
      <c r="B5940" t="s">
        <v>9004</v>
      </c>
      <c r="C5940" s="2">
        <v>43604</v>
      </c>
      <c r="D5940" s="2">
        <v>43610</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s="3" t="str" cm="1">
        <f t="array" ref="V5940">_xlfn.IFS(Orders!M5940=People!$B$2,People!$A$2,Orders!M5940=People!$B$3,People!$A$3,Orders!M5940=People!$B$4,People!$A$3,Orders!M5940=People!$B$5,People!$A$5)</f>
        <v>Chuck Magee</v>
      </c>
      <c r="W5940" s="3" t="str">
        <f>IFERROR(VLOOKUP(B5940,Returns!$B$2:$C$801,2),"No")</f>
        <v>Yes</v>
      </c>
    </row>
    <row r="5941" spans="1:23" x14ac:dyDescent="0.2">
      <c r="A5941" s="1">
        <v>5940</v>
      </c>
      <c r="B5941" t="s">
        <v>9004</v>
      </c>
      <c r="C5941" s="2">
        <v>43604</v>
      </c>
      <c r="D5941" s="2">
        <v>43610</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s="3" t="str" cm="1">
        <f t="array" ref="V5941">_xlfn.IFS(Orders!M5941=People!$B$2,People!$A$2,Orders!M5941=People!$B$3,People!$A$3,Orders!M5941=People!$B$4,People!$A$3,Orders!M5941=People!$B$5,People!$A$5)</f>
        <v>Chuck Magee</v>
      </c>
      <c r="W5941" s="3" t="str">
        <f>IFERROR(VLOOKUP(B5941,Returns!$B$2:$C$801,2),"No")</f>
        <v>Yes</v>
      </c>
    </row>
    <row r="5942" spans="1:23" hidden="1" x14ac:dyDescent="0.2">
      <c r="A5942" s="1">
        <v>5941</v>
      </c>
      <c r="B5942" t="s">
        <v>9005</v>
      </c>
      <c r="C5942" s="2">
        <v>43750</v>
      </c>
      <c r="D5942" s="2">
        <v>43752</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s="3" t="str" cm="1">
        <f t="array" ref="V5942">_xlfn.IFS(Orders!M5942=People!$B$2,People!$A$2,Orders!M5942=People!$B$3,People!$A$3,Orders!M5942=People!$B$4,People!$A$3,Orders!M5942=People!$B$5,People!$A$5)</f>
        <v>Anna Andreadi</v>
      </c>
      <c r="W5942" s="3" t="str">
        <f>IFERROR(VLOOKUP(B5942,Returns!$B$2:$C$801,2),"No")</f>
        <v>Yes</v>
      </c>
    </row>
    <row r="5943" spans="1:23" hidden="1" x14ac:dyDescent="0.2">
      <c r="A5943" s="1">
        <v>5942</v>
      </c>
      <c r="B5943" t="s">
        <v>9005</v>
      </c>
      <c r="C5943" s="2">
        <v>43750</v>
      </c>
      <c r="D5943" s="2">
        <v>43752</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s="3" t="str" cm="1">
        <f t="array" ref="V5943">_xlfn.IFS(Orders!M5943=People!$B$2,People!$A$2,Orders!M5943=People!$B$3,People!$A$3,Orders!M5943=People!$B$4,People!$A$3,Orders!M5943=People!$B$5,People!$A$5)</f>
        <v>Anna Andreadi</v>
      </c>
      <c r="W5943" s="3" t="str">
        <f>IFERROR(VLOOKUP(B5943,Returns!$B$2:$C$801,2),"No")</f>
        <v>Yes</v>
      </c>
    </row>
    <row r="5944" spans="1:23" hidden="1" x14ac:dyDescent="0.2">
      <c r="A5944" s="1">
        <v>5943</v>
      </c>
      <c r="B5944" t="s">
        <v>9006</v>
      </c>
      <c r="C5944" s="2">
        <v>43318</v>
      </c>
      <c r="D5944" s="2">
        <v>43325</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s="3" t="str" cm="1">
        <f t="array" ref="V5944">_xlfn.IFS(Orders!M5944=People!$B$2,People!$A$2,Orders!M5944=People!$B$3,People!$A$3,Orders!M5944=People!$B$4,People!$A$3,Orders!M5944=People!$B$5,People!$A$5)</f>
        <v>Anna Andreadi</v>
      </c>
      <c r="W5944" s="3" t="str">
        <f>IFERROR(VLOOKUP(B5944,Returns!$B$2:$C$801,2),"No")</f>
        <v>Yes</v>
      </c>
    </row>
    <row r="5945" spans="1:23" hidden="1" x14ac:dyDescent="0.2">
      <c r="A5945" s="1">
        <v>5944</v>
      </c>
      <c r="B5945" t="s">
        <v>9007</v>
      </c>
      <c r="C5945" s="2">
        <v>42607</v>
      </c>
      <c r="D5945" s="2">
        <v>42611</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s="3" t="str" cm="1">
        <f t="array" ref="V5945">_xlfn.IFS(Orders!M5945=People!$B$2,People!$A$2,Orders!M5945=People!$B$3,People!$A$3,Orders!M5945=People!$B$4,People!$A$3,Orders!M5945=People!$B$5,People!$A$5)</f>
        <v>Anna Andreadi</v>
      </c>
      <c r="W5945" s="3" t="str">
        <f>IFERROR(VLOOKUP(B5945,Returns!$B$2:$C$801,2),"No")</f>
        <v>Yes</v>
      </c>
    </row>
    <row r="5946" spans="1:23" hidden="1" x14ac:dyDescent="0.2">
      <c r="A5946" s="1">
        <v>5945</v>
      </c>
      <c r="B5946" t="s">
        <v>9007</v>
      </c>
      <c r="C5946" s="2">
        <v>42607</v>
      </c>
      <c r="D5946" s="2">
        <v>42611</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s="3" t="str" cm="1">
        <f t="array" ref="V5946">_xlfn.IFS(Orders!M5946=People!$B$2,People!$A$2,Orders!M5946=People!$B$3,People!$A$3,Orders!M5946=People!$B$4,People!$A$3,Orders!M5946=People!$B$5,People!$A$5)</f>
        <v>Anna Andreadi</v>
      </c>
      <c r="W5946" s="3" t="str">
        <f>IFERROR(VLOOKUP(B5946,Returns!$B$2:$C$801,2),"No")</f>
        <v>Yes</v>
      </c>
    </row>
    <row r="5947" spans="1:23" hidden="1" x14ac:dyDescent="0.2">
      <c r="A5947" s="1">
        <v>5946</v>
      </c>
      <c r="B5947" t="s">
        <v>9007</v>
      </c>
      <c r="C5947" s="2">
        <v>42607</v>
      </c>
      <c r="D5947" s="2">
        <v>42611</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s="3" t="str" cm="1">
        <f t="array" ref="V5947">_xlfn.IFS(Orders!M5947=People!$B$2,People!$A$2,Orders!M5947=People!$B$3,People!$A$3,Orders!M5947=People!$B$4,People!$A$3,Orders!M5947=People!$B$5,People!$A$5)</f>
        <v>Anna Andreadi</v>
      </c>
      <c r="W5947" s="3" t="str">
        <f>IFERROR(VLOOKUP(B5947,Returns!$B$2:$C$801,2),"No")</f>
        <v>Yes</v>
      </c>
    </row>
    <row r="5948" spans="1:23" hidden="1" x14ac:dyDescent="0.2">
      <c r="A5948" s="1">
        <v>5947</v>
      </c>
      <c r="B5948" t="s">
        <v>9007</v>
      </c>
      <c r="C5948" s="2">
        <v>42607</v>
      </c>
      <c r="D5948" s="2">
        <v>42611</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s="3" t="str" cm="1">
        <f t="array" ref="V5948">_xlfn.IFS(Orders!M5948=People!$B$2,People!$A$2,Orders!M5948=People!$B$3,People!$A$3,Orders!M5948=People!$B$4,People!$A$3,Orders!M5948=People!$B$5,People!$A$5)</f>
        <v>Anna Andreadi</v>
      </c>
      <c r="W5948" s="3" t="str">
        <f>IFERROR(VLOOKUP(B5948,Returns!$B$2:$C$801,2),"No")</f>
        <v>Yes</v>
      </c>
    </row>
    <row r="5949" spans="1:23" x14ac:dyDescent="0.2">
      <c r="A5949" s="1">
        <v>5948</v>
      </c>
      <c r="B5949" t="s">
        <v>9008</v>
      </c>
      <c r="C5949" s="2">
        <v>42992</v>
      </c>
      <c r="D5949" s="2">
        <v>42996</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s="3" t="str" cm="1">
        <f t="array" ref="V5949">_xlfn.IFS(Orders!M5949=People!$B$2,People!$A$2,Orders!M5949=People!$B$3,People!$A$3,Orders!M5949=People!$B$4,People!$A$3,Orders!M5949=People!$B$5,People!$A$5)</f>
        <v>Chuck Magee</v>
      </c>
      <c r="W5949" s="3" t="str">
        <f>IFERROR(VLOOKUP(B5949,Returns!$B$2:$C$801,2),"No")</f>
        <v>Yes</v>
      </c>
    </row>
    <row r="5950" spans="1:23" hidden="1" x14ac:dyDescent="0.2">
      <c r="A5950" s="1">
        <v>5949</v>
      </c>
      <c r="B5950" t="s">
        <v>9009</v>
      </c>
      <c r="C5950" s="2">
        <v>43529</v>
      </c>
      <c r="D5950" s="2">
        <v>43529</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s="3" t="str" cm="1">
        <f t="array" ref="V5950">_xlfn.IFS(Orders!M5950=People!$B$2,People!$A$2,Orders!M5950=People!$B$3,People!$A$3,Orders!M5950=People!$B$4,People!$A$3,Orders!M5950=People!$B$5,People!$A$5)</f>
        <v>Cassandra Brandow</v>
      </c>
      <c r="W5950" s="3" t="str">
        <f>IFERROR(VLOOKUP(B5950,Returns!$B$2:$C$801,2),"No")</f>
        <v>Yes</v>
      </c>
    </row>
    <row r="5951" spans="1:23" hidden="1" x14ac:dyDescent="0.2">
      <c r="A5951" s="1">
        <v>5950</v>
      </c>
      <c r="B5951" t="s">
        <v>9009</v>
      </c>
      <c r="C5951" s="2">
        <v>43529</v>
      </c>
      <c r="D5951" s="2">
        <v>43529</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s="3" t="str" cm="1">
        <f t="array" ref="V5951">_xlfn.IFS(Orders!M5951=People!$B$2,People!$A$2,Orders!M5951=People!$B$3,People!$A$3,Orders!M5951=People!$B$4,People!$A$3,Orders!M5951=People!$B$5,People!$A$5)</f>
        <v>Cassandra Brandow</v>
      </c>
      <c r="W5951" s="3" t="str">
        <f>IFERROR(VLOOKUP(B5951,Returns!$B$2:$C$801,2),"No")</f>
        <v>Yes</v>
      </c>
    </row>
    <row r="5952" spans="1:23" hidden="1" x14ac:dyDescent="0.2">
      <c r="A5952" s="1">
        <v>5951</v>
      </c>
      <c r="B5952" t="s">
        <v>9009</v>
      </c>
      <c r="C5952" s="2">
        <v>43529</v>
      </c>
      <c r="D5952" s="2">
        <v>43529</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s="3" t="str" cm="1">
        <f t="array" ref="V5952">_xlfn.IFS(Orders!M5952=People!$B$2,People!$A$2,Orders!M5952=People!$B$3,People!$A$3,Orders!M5952=People!$B$4,People!$A$3,Orders!M5952=People!$B$5,People!$A$5)</f>
        <v>Cassandra Brandow</v>
      </c>
      <c r="W5952" s="3" t="str">
        <f>IFERROR(VLOOKUP(B5952,Returns!$B$2:$C$801,2),"No")</f>
        <v>Yes</v>
      </c>
    </row>
    <row r="5953" spans="1:23" hidden="1" x14ac:dyDescent="0.2">
      <c r="A5953" s="1">
        <v>5952</v>
      </c>
      <c r="B5953" t="s">
        <v>9009</v>
      </c>
      <c r="C5953" s="2">
        <v>43529</v>
      </c>
      <c r="D5953" s="2">
        <v>43529</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s="3" t="str" cm="1">
        <f t="array" ref="V5953">_xlfn.IFS(Orders!M5953=People!$B$2,People!$A$2,Orders!M5953=People!$B$3,People!$A$3,Orders!M5953=People!$B$4,People!$A$3,Orders!M5953=People!$B$5,People!$A$5)</f>
        <v>Cassandra Brandow</v>
      </c>
      <c r="W5953" s="3" t="str">
        <f>IFERROR(VLOOKUP(B5953,Returns!$B$2:$C$801,2),"No")</f>
        <v>Yes</v>
      </c>
    </row>
    <row r="5954" spans="1:23" x14ac:dyDescent="0.2">
      <c r="A5954" s="1">
        <v>5953</v>
      </c>
      <c r="B5954" t="s">
        <v>9010</v>
      </c>
      <c r="C5954" s="2">
        <v>43570</v>
      </c>
      <c r="D5954" s="2">
        <v>43576</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s="3" t="str" cm="1">
        <f t="array" ref="V5954">_xlfn.IFS(Orders!M5954=People!$B$2,People!$A$2,Orders!M5954=People!$B$3,People!$A$3,Orders!M5954=People!$B$4,People!$A$3,Orders!M5954=People!$B$5,People!$A$5)</f>
        <v>Chuck Magee</v>
      </c>
      <c r="W5954" s="3" t="str">
        <f>IFERROR(VLOOKUP(B5954,Returns!$B$2:$C$801,2),"No")</f>
        <v>Yes</v>
      </c>
    </row>
    <row r="5955" spans="1:23" x14ac:dyDescent="0.2">
      <c r="A5955" s="1">
        <v>5954</v>
      </c>
      <c r="B5955" t="s">
        <v>9011</v>
      </c>
      <c r="C5955" s="2">
        <v>42459</v>
      </c>
      <c r="D5955" s="2">
        <v>42460</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s="3" t="str" cm="1">
        <f t="array" ref="V5955">_xlfn.IFS(Orders!M5955=People!$B$2,People!$A$2,Orders!M5955=People!$B$3,People!$A$3,Orders!M5955=People!$B$4,People!$A$3,Orders!M5955=People!$B$5,People!$A$5)</f>
        <v>Chuck Magee</v>
      </c>
      <c r="W5955" s="3" t="str">
        <f>IFERROR(VLOOKUP(B5955,Returns!$B$2:$C$801,2),"No")</f>
        <v>Yes</v>
      </c>
    </row>
    <row r="5956" spans="1:23" x14ac:dyDescent="0.2">
      <c r="A5956" s="1">
        <v>5955</v>
      </c>
      <c r="B5956" t="s">
        <v>9012</v>
      </c>
      <c r="C5956" s="2">
        <v>42685</v>
      </c>
      <c r="D5956" s="2">
        <v>42689</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s="3" t="str" cm="1">
        <f t="array" ref="V5956">_xlfn.IFS(Orders!M5956=People!$B$2,People!$A$2,Orders!M5956=People!$B$3,People!$A$3,Orders!M5956=People!$B$4,People!$A$3,Orders!M5956=People!$B$5,People!$A$5)</f>
        <v>Chuck Magee</v>
      </c>
      <c r="W5956" s="3" t="str">
        <f>IFERROR(VLOOKUP(B5956,Returns!$B$2:$C$801,2),"No")</f>
        <v>Yes</v>
      </c>
    </row>
    <row r="5957" spans="1:23" x14ac:dyDescent="0.2">
      <c r="A5957" s="1">
        <v>5956</v>
      </c>
      <c r="B5957" t="s">
        <v>9012</v>
      </c>
      <c r="C5957" s="2">
        <v>42685</v>
      </c>
      <c r="D5957" s="2">
        <v>42689</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s="3" t="str" cm="1">
        <f t="array" ref="V5957">_xlfn.IFS(Orders!M5957=People!$B$2,People!$A$2,Orders!M5957=People!$B$3,People!$A$3,Orders!M5957=People!$B$4,People!$A$3,Orders!M5957=People!$B$5,People!$A$5)</f>
        <v>Chuck Magee</v>
      </c>
      <c r="W5957" s="3" t="str">
        <f>IFERROR(VLOOKUP(B5957,Returns!$B$2:$C$801,2),"No")</f>
        <v>Yes</v>
      </c>
    </row>
    <row r="5958" spans="1:23" hidden="1" x14ac:dyDescent="0.2">
      <c r="A5958" s="1">
        <v>5957</v>
      </c>
      <c r="B5958" t="s">
        <v>9013</v>
      </c>
      <c r="C5958" s="2">
        <v>43171</v>
      </c>
      <c r="D5958" s="2">
        <v>43174</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s="3" t="str" cm="1">
        <f t="array" ref="V5958">_xlfn.IFS(Orders!M5958=People!$B$2,People!$A$2,Orders!M5958=People!$B$3,People!$A$3,Orders!M5958=People!$B$4,People!$A$3,Orders!M5958=People!$B$5,People!$A$5)</f>
        <v>Anna Andreadi</v>
      </c>
      <c r="W5958" s="3" t="str">
        <f>IFERROR(VLOOKUP(B5958,Returns!$B$2:$C$801,2),"No")</f>
        <v>Yes</v>
      </c>
    </row>
    <row r="5959" spans="1:23" hidden="1" x14ac:dyDescent="0.2">
      <c r="A5959" s="1">
        <v>5958</v>
      </c>
      <c r="B5959" t="s">
        <v>9013</v>
      </c>
      <c r="C5959" s="2">
        <v>43171</v>
      </c>
      <c r="D5959" s="2">
        <v>43174</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s="3" t="str" cm="1">
        <f t="array" ref="V5959">_xlfn.IFS(Orders!M5959=People!$B$2,People!$A$2,Orders!M5959=People!$B$3,People!$A$3,Orders!M5959=People!$B$4,People!$A$3,Orders!M5959=People!$B$5,People!$A$5)</f>
        <v>Anna Andreadi</v>
      </c>
      <c r="W5959" s="3" t="str">
        <f>IFERROR(VLOOKUP(B5959,Returns!$B$2:$C$801,2),"No")</f>
        <v>Yes</v>
      </c>
    </row>
    <row r="5960" spans="1:23" hidden="1" x14ac:dyDescent="0.2">
      <c r="A5960" s="1">
        <v>5959</v>
      </c>
      <c r="B5960" t="s">
        <v>9013</v>
      </c>
      <c r="C5960" s="2">
        <v>43171</v>
      </c>
      <c r="D5960" s="2">
        <v>43174</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s="3" t="str" cm="1">
        <f t="array" ref="V5960">_xlfn.IFS(Orders!M5960=People!$B$2,People!$A$2,Orders!M5960=People!$B$3,People!$A$3,Orders!M5960=People!$B$4,People!$A$3,Orders!M5960=People!$B$5,People!$A$5)</f>
        <v>Anna Andreadi</v>
      </c>
      <c r="W5960" s="3" t="str">
        <f>IFERROR(VLOOKUP(B5960,Returns!$B$2:$C$801,2),"No")</f>
        <v>Yes</v>
      </c>
    </row>
    <row r="5961" spans="1:23" hidden="1" x14ac:dyDescent="0.2">
      <c r="A5961" s="1">
        <v>5960</v>
      </c>
      <c r="B5961" t="s">
        <v>9013</v>
      </c>
      <c r="C5961" s="2">
        <v>43171</v>
      </c>
      <c r="D5961" s="2">
        <v>43174</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s="3" t="str" cm="1">
        <f t="array" ref="V5961">_xlfn.IFS(Orders!M5961=People!$B$2,People!$A$2,Orders!M5961=People!$B$3,People!$A$3,Orders!M5961=People!$B$4,People!$A$3,Orders!M5961=People!$B$5,People!$A$5)</f>
        <v>Anna Andreadi</v>
      </c>
      <c r="W5961" s="3" t="str">
        <f>IFERROR(VLOOKUP(B5961,Returns!$B$2:$C$801,2),"No")</f>
        <v>Yes</v>
      </c>
    </row>
    <row r="5962" spans="1:23" hidden="1" x14ac:dyDescent="0.2">
      <c r="A5962" s="1">
        <v>5961</v>
      </c>
      <c r="B5962" t="s">
        <v>9014</v>
      </c>
      <c r="C5962" s="2">
        <v>43505</v>
      </c>
      <c r="D5962" s="2">
        <v>43510</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s="3" t="str" cm="1">
        <f t="array" ref="V5962">_xlfn.IFS(Orders!M5962=People!$B$2,People!$A$2,Orders!M5962=People!$B$3,People!$A$3,Orders!M5962=People!$B$4,People!$A$3,Orders!M5962=People!$B$5,People!$A$5)</f>
        <v>Anna Andreadi</v>
      </c>
      <c r="W5962" s="3" t="str">
        <f>IFERROR(VLOOKUP(B5962,Returns!$B$2:$C$801,2),"No")</f>
        <v>Yes</v>
      </c>
    </row>
    <row r="5963" spans="1:23" hidden="1" x14ac:dyDescent="0.2">
      <c r="A5963" s="1">
        <v>5962</v>
      </c>
      <c r="B5963" t="s">
        <v>9015</v>
      </c>
      <c r="C5963" s="2">
        <v>42685</v>
      </c>
      <c r="D5963" s="2">
        <v>42687</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s="3" t="str" cm="1">
        <f t="array" ref="V5963">_xlfn.IFS(Orders!M5963=People!$B$2,People!$A$2,Orders!M5963=People!$B$3,People!$A$3,Orders!M5963=People!$B$4,People!$A$3,Orders!M5963=People!$B$5,People!$A$5)</f>
        <v>Anna Andreadi</v>
      </c>
      <c r="W5963" s="3" t="str">
        <f>IFERROR(VLOOKUP(B5963,Returns!$B$2:$C$801,2),"No")</f>
        <v>Yes</v>
      </c>
    </row>
    <row r="5964" spans="1:23" hidden="1" x14ac:dyDescent="0.2">
      <c r="A5964" s="1">
        <v>5963</v>
      </c>
      <c r="B5964" t="s">
        <v>9015</v>
      </c>
      <c r="C5964" s="2">
        <v>42685</v>
      </c>
      <c r="D5964" s="2">
        <v>42687</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s="3" t="str" cm="1">
        <f t="array" ref="V5964">_xlfn.IFS(Orders!M5964=People!$B$2,People!$A$2,Orders!M5964=People!$B$3,People!$A$3,Orders!M5964=People!$B$4,People!$A$3,Orders!M5964=People!$B$5,People!$A$5)</f>
        <v>Anna Andreadi</v>
      </c>
      <c r="W5964" s="3" t="str">
        <f>IFERROR(VLOOKUP(B5964,Returns!$B$2:$C$801,2),"No")</f>
        <v>Yes</v>
      </c>
    </row>
    <row r="5965" spans="1:23" hidden="1" x14ac:dyDescent="0.2">
      <c r="A5965" s="1">
        <v>5964</v>
      </c>
      <c r="B5965" t="s">
        <v>9015</v>
      </c>
      <c r="C5965" s="2">
        <v>42685</v>
      </c>
      <c r="D5965" s="2">
        <v>42687</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s="3" t="str" cm="1">
        <f t="array" ref="V5965">_xlfn.IFS(Orders!M5965=People!$B$2,People!$A$2,Orders!M5965=People!$B$3,People!$A$3,Orders!M5965=People!$B$4,People!$A$3,Orders!M5965=People!$B$5,People!$A$5)</f>
        <v>Anna Andreadi</v>
      </c>
      <c r="W5965" s="3" t="str">
        <f>IFERROR(VLOOKUP(B5965,Returns!$B$2:$C$801,2),"No")</f>
        <v>Yes</v>
      </c>
    </row>
    <row r="5966" spans="1:23" hidden="1" x14ac:dyDescent="0.2">
      <c r="A5966" s="1">
        <v>5965</v>
      </c>
      <c r="B5966" t="s">
        <v>9016</v>
      </c>
      <c r="C5966" s="2">
        <v>43697</v>
      </c>
      <c r="D5966" s="2">
        <v>43702</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s="3" t="str" cm="1">
        <f t="array" ref="V5966">_xlfn.IFS(Orders!M5966=People!$B$2,People!$A$2,Orders!M5966=People!$B$3,People!$A$3,Orders!M5966=People!$B$4,People!$A$3,Orders!M5966=People!$B$5,People!$A$5)</f>
        <v>Anna Andreadi</v>
      </c>
      <c r="W5966" s="3" t="str">
        <f>IFERROR(VLOOKUP(B5966,Returns!$B$2:$C$801,2),"No")</f>
        <v>Yes</v>
      </c>
    </row>
    <row r="5967" spans="1:23" hidden="1" x14ac:dyDescent="0.2">
      <c r="A5967" s="1">
        <v>5966</v>
      </c>
      <c r="B5967" t="s">
        <v>9016</v>
      </c>
      <c r="C5967" s="2">
        <v>43697</v>
      </c>
      <c r="D5967" s="2">
        <v>43702</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s="3" t="str" cm="1">
        <f t="array" ref="V5967">_xlfn.IFS(Orders!M5967=People!$B$2,People!$A$2,Orders!M5967=People!$B$3,People!$A$3,Orders!M5967=People!$B$4,People!$A$3,Orders!M5967=People!$B$5,People!$A$5)</f>
        <v>Anna Andreadi</v>
      </c>
      <c r="W5967" s="3" t="str">
        <f>IFERROR(VLOOKUP(B5967,Returns!$B$2:$C$801,2),"No")</f>
        <v>Yes</v>
      </c>
    </row>
    <row r="5968" spans="1:23" hidden="1" x14ac:dyDescent="0.2">
      <c r="A5968" s="1">
        <v>5967</v>
      </c>
      <c r="B5968" t="s">
        <v>9016</v>
      </c>
      <c r="C5968" s="2">
        <v>43697</v>
      </c>
      <c r="D5968" s="2">
        <v>43702</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s="3" t="str" cm="1">
        <f t="array" ref="V5968">_xlfn.IFS(Orders!M5968=People!$B$2,People!$A$2,Orders!M5968=People!$B$3,People!$A$3,Orders!M5968=People!$B$4,People!$A$3,Orders!M5968=People!$B$5,People!$A$5)</f>
        <v>Anna Andreadi</v>
      </c>
      <c r="W5968" s="3" t="str">
        <f>IFERROR(VLOOKUP(B5968,Returns!$B$2:$C$801,2),"No")</f>
        <v>Yes</v>
      </c>
    </row>
    <row r="5969" spans="1:23" x14ac:dyDescent="0.2">
      <c r="A5969" s="1">
        <v>5968</v>
      </c>
      <c r="B5969" t="s">
        <v>9017</v>
      </c>
      <c r="C5969" s="2">
        <v>43115</v>
      </c>
      <c r="D5969" s="2">
        <v>43117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s="3" t="str" cm="1">
        <f t="array" ref="V5969">_xlfn.IFS(Orders!M5969=People!$B$2,People!$A$2,Orders!M5969=People!$B$3,People!$A$3,Orders!M5969=People!$B$4,People!$A$3,Orders!M5969=People!$B$5,People!$A$5)</f>
        <v>Chuck Magee</v>
      </c>
      <c r="W5969" s="3" t="str">
        <f>IFERROR(VLOOKUP(B5969,Returns!$B$2:$C$801,2),"No")</f>
        <v>Yes</v>
      </c>
    </row>
    <row r="5970" spans="1:23" hidden="1" x14ac:dyDescent="0.2">
      <c r="A5970" s="1">
        <v>5969</v>
      </c>
      <c r="B5970" t="s">
        <v>5961</v>
      </c>
      <c r="C5970" s="2">
        <v>42571</v>
      </c>
      <c r="D5970" s="2">
        <v>42573</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s="3" t="str" cm="1">
        <f t="array" ref="V5970">_xlfn.IFS(Orders!M5970=People!$B$2,People!$A$2,Orders!M5970=People!$B$3,People!$A$3,Orders!M5970=People!$B$4,People!$A$3,Orders!M5970=People!$B$5,People!$A$5)</f>
        <v>Anna Andreadi</v>
      </c>
      <c r="W5970" s="3" t="str">
        <f>IFERROR(VLOOKUP(B5970,Returns!$B$2:$C$801,2),"No")</f>
        <v>Yes</v>
      </c>
    </row>
    <row r="5971" spans="1:23" hidden="1" x14ac:dyDescent="0.2">
      <c r="A5971" s="1">
        <v>5970</v>
      </c>
      <c r="B5971" t="s">
        <v>5961</v>
      </c>
      <c r="C5971" s="2">
        <v>42571</v>
      </c>
      <c r="D5971" s="2">
        <v>42573</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s="3" t="str" cm="1">
        <f t="array" ref="V5971">_xlfn.IFS(Orders!M5971=People!$B$2,People!$A$2,Orders!M5971=People!$B$3,People!$A$3,Orders!M5971=People!$B$4,People!$A$3,Orders!M5971=People!$B$5,People!$A$5)</f>
        <v>Anna Andreadi</v>
      </c>
      <c r="W5971" s="3" t="str">
        <f>IFERROR(VLOOKUP(B5971,Returns!$B$2:$C$801,2),"No")</f>
        <v>Yes</v>
      </c>
    </row>
    <row r="5972" spans="1:23" hidden="1" x14ac:dyDescent="0.2">
      <c r="A5972" s="1">
        <v>5971</v>
      </c>
      <c r="B5972" t="s">
        <v>5961</v>
      </c>
      <c r="C5972" s="2">
        <v>42571</v>
      </c>
      <c r="D5972" s="2">
        <v>42573</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s="3" t="str" cm="1">
        <f t="array" ref="V5972">_xlfn.IFS(Orders!M5972=People!$B$2,People!$A$2,Orders!M5972=People!$B$3,People!$A$3,Orders!M5972=People!$B$4,People!$A$3,Orders!M5972=People!$B$5,People!$A$5)</f>
        <v>Anna Andreadi</v>
      </c>
      <c r="W5972" s="3" t="str">
        <f>IFERROR(VLOOKUP(B5972,Returns!$B$2:$C$801,2),"No")</f>
        <v>Yes</v>
      </c>
    </row>
    <row r="5973" spans="1:23" hidden="1" x14ac:dyDescent="0.2">
      <c r="A5973" s="1">
        <v>5972</v>
      </c>
      <c r="B5973" t="s">
        <v>5961</v>
      </c>
      <c r="C5973" s="2">
        <v>42571</v>
      </c>
      <c r="D5973" s="2">
        <v>42573</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s="3" t="str" cm="1">
        <f t="array" ref="V5973">_xlfn.IFS(Orders!M5973=People!$B$2,People!$A$2,Orders!M5973=People!$B$3,People!$A$3,Orders!M5973=People!$B$4,People!$A$3,Orders!M5973=People!$B$5,People!$A$5)</f>
        <v>Anna Andreadi</v>
      </c>
      <c r="W5973" s="3" t="str">
        <f>IFERROR(VLOOKUP(B5973,Returns!$B$2:$C$801,2),"No")</f>
        <v>Yes</v>
      </c>
    </row>
    <row r="5974" spans="1:23" x14ac:dyDescent="0.2">
      <c r="A5974" s="1">
        <v>5973</v>
      </c>
      <c r="B5974" t="s">
        <v>9018</v>
      </c>
      <c r="C5974" s="2">
        <v>43502</v>
      </c>
      <c r="D5974" s="2">
        <v>43507</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s="3" t="str" cm="1">
        <f t="array" ref="V5974">_xlfn.IFS(Orders!M5974=People!$B$2,People!$A$2,Orders!M5974=People!$B$3,People!$A$3,Orders!M5974=People!$B$4,People!$A$3,Orders!M5974=People!$B$5,People!$A$5)</f>
        <v>Chuck Magee</v>
      </c>
      <c r="W5974" s="3" t="str">
        <f>IFERROR(VLOOKUP(B5974,Returns!$B$2:$C$801,2),"No")</f>
        <v>Yes</v>
      </c>
    </row>
    <row r="5975" spans="1:23" x14ac:dyDescent="0.2">
      <c r="A5975" s="1">
        <v>5974</v>
      </c>
      <c r="B5975" t="s">
        <v>9019</v>
      </c>
      <c r="C5975" s="2">
        <v>43094</v>
      </c>
      <c r="D5975" s="2">
        <v>43098</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s="3" t="str" cm="1">
        <f t="array" ref="V5975">_xlfn.IFS(Orders!M5975=People!$B$2,People!$A$2,Orders!M5975=People!$B$3,People!$A$3,Orders!M5975=People!$B$4,People!$A$3,Orders!M5975=People!$B$5,People!$A$5)</f>
        <v>Chuck Magee</v>
      </c>
      <c r="W5975" s="3" t="str">
        <f>IFERROR(VLOOKUP(B5975,Returns!$B$2:$C$801,2),"No")</f>
        <v>Yes</v>
      </c>
    </row>
    <row r="5976" spans="1:23" hidden="1" x14ac:dyDescent="0.2">
      <c r="A5976" s="1">
        <v>5975</v>
      </c>
      <c r="B5976" t="s">
        <v>9020</v>
      </c>
      <c r="C5976" s="2">
        <v>43381</v>
      </c>
      <c r="D5976" s="2">
        <v>43386</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s="3" t="str" cm="1">
        <f t="array" ref="V5976">_xlfn.IFS(Orders!M5976=People!$B$2,People!$A$2,Orders!M5976=People!$B$3,People!$A$3,Orders!M5976=People!$B$4,People!$A$3,Orders!M5976=People!$B$5,People!$A$5)</f>
        <v>Cassandra Brandow</v>
      </c>
      <c r="W5976" s="3" t="str">
        <f>IFERROR(VLOOKUP(B5976,Returns!$B$2:$C$801,2),"No")</f>
        <v>Yes</v>
      </c>
    </row>
    <row r="5977" spans="1:23" x14ac:dyDescent="0.2">
      <c r="A5977" s="1">
        <v>5976</v>
      </c>
      <c r="B5977" t="s">
        <v>9021</v>
      </c>
      <c r="C5977" s="2">
        <v>43659</v>
      </c>
      <c r="D5977" s="2">
        <v>43663</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s="3" t="str" cm="1">
        <f t="array" ref="V5977">_xlfn.IFS(Orders!M5977=People!$B$2,People!$A$2,Orders!M5977=People!$B$3,People!$A$3,Orders!M5977=People!$B$4,People!$A$3,Orders!M5977=People!$B$5,People!$A$5)</f>
        <v>Chuck Magee</v>
      </c>
      <c r="W5977" s="3" t="str">
        <f>IFERROR(VLOOKUP(B5977,Returns!$B$2:$C$801,2),"No")</f>
        <v>Yes</v>
      </c>
    </row>
    <row r="5978" spans="1:23" x14ac:dyDescent="0.2">
      <c r="A5978" s="1">
        <v>5977</v>
      </c>
      <c r="B5978" t="s">
        <v>9021</v>
      </c>
      <c r="C5978" s="2">
        <v>43659</v>
      </c>
      <c r="D5978" s="2">
        <v>43663</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s="3" t="str" cm="1">
        <f t="array" ref="V5978">_xlfn.IFS(Orders!M5978=People!$B$2,People!$A$2,Orders!M5978=People!$B$3,People!$A$3,Orders!M5978=People!$B$4,People!$A$3,Orders!M5978=People!$B$5,People!$A$5)</f>
        <v>Chuck Magee</v>
      </c>
      <c r="W5978" s="3" t="str">
        <f>IFERROR(VLOOKUP(B5978,Returns!$B$2:$C$801,2),"No")</f>
        <v>Yes</v>
      </c>
    </row>
    <row r="5979" spans="1:23" hidden="1" x14ac:dyDescent="0.2">
      <c r="A5979" s="1">
        <v>5978</v>
      </c>
      <c r="B5979" t="s">
        <v>9022</v>
      </c>
      <c r="C5979" s="2">
        <v>43579</v>
      </c>
      <c r="D5979" s="2">
        <v>43580</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s="3" t="str" cm="1">
        <f t="array" ref="V5979">_xlfn.IFS(Orders!M5979=People!$B$2,People!$A$2,Orders!M5979=People!$B$3,People!$A$3,Orders!M5979=People!$B$4,People!$A$3,Orders!M5979=People!$B$5,People!$A$5)</f>
        <v>Anna Andreadi</v>
      </c>
      <c r="W5979" s="3" t="str">
        <f>IFERROR(VLOOKUP(B5979,Returns!$B$2:$C$801,2),"No")</f>
        <v>Yes</v>
      </c>
    </row>
    <row r="5980" spans="1:23" x14ac:dyDescent="0.2">
      <c r="A5980" s="1">
        <v>5979</v>
      </c>
      <c r="B5980" t="s">
        <v>9023</v>
      </c>
      <c r="C5980" s="2">
        <v>42620</v>
      </c>
      <c r="D5980" s="2">
        <v>42626</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s="3" t="str" cm="1">
        <f t="array" ref="V5980">_xlfn.IFS(Orders!M5980=People!$B$2,People!$A$2,Orders!M5980=People!$B$3,People!$A$3,Orders!M5980=People!$B$4,People!$A$3,Orders!M5980=People!$B$5,People!$A$5)</f>
        <v>Chuck Magee</v>
      </c>
      <c r="W5980" s="3" t="str">
        <f>IFERROR(VLOOKUP(B5980,Returns!$B$2:$C$801,2),"No")</f>
        <v>Yes</v>
      </c>
    </row>
    <row r="5981" spans="1:23" x14ac:dyDescent="0.2">
      <c r="A5981" s="1">
        <v>5980</v>
      </c>
      <c r="B5981" t="s">
        <v>9023</v>
      </c>
      <c r="C5981" s="2">
        <v>42620</v>
      </c>
      <c r="D5981" s="2">
        <v>42626</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s="3" t="str" cm="1">
        <f t="array" ref="V5981">_xlfn.IFS(Orders!M5981=People!$B$2,People!$A$2,Orders!M5981=People!$B$3,People!$A$3,Orders!M5981=People!$B$4,People!$A$3,Orders!M5981=People!$B$5,People!$A$5)</f>
        <v>Chuck Magee</v>
      </c>
      <c r="W5981" s="3" t="str">
        <f>IFERROR(VLOOKUP(B5981,Returns!$B$2:$C$801,2),"No")</f>
        <v>Yes</v>
      </c>
    </row>
    <row r="5982" spans="1:23" x14ac:dyDescent="0.2">
      <c r="A5982" s="1">
        <v>5981</v>
      </c>
      <c r="B5982" t="s">
        <v>9023</v>
      </c>
      <c r="C5982" s="2">
        <v>42620</v>
      </c>
      <c r="D5982" s="2">
        <v>42626</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s="3" t="str" cm="1">
        <f t="array" ref="V5982">_xlfn.IFS(Orders!M5982=People!$B$2,People!$A$2,Orders!M5982=People!$B$3,People!$A$3,Orders!M5982=People!$B$4,People!$A$3,Orders!M5982=People!$B$5,People!$A$5)</f>
        <v>Chuck Magee</v>
      </c>
      <c r="W5982" s="3" t="str">
        <f>IFERROR(VLOOKUP(B5982,Returns!$B$2:$C$801,2),"No")</f>
        <v>Yes</v>
      </c>
    </row>
    <row r="5983" spans="1:23" x14ac:dyDescent="0.2">
      <c r="A5983" s="1">
        <v>5982</v>
      </c>
      <c r="B5983" t="s">
        <v>9023</v>
      </c>
      <c r="C5983" s="2">
        <v>42620</v>
      </c>
      <c r="D5983" s="2">
        <v>42626</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s="3" t="str" cm="1">
        <f t="array" ref="V5983">_xlfn.IFS(Orders!M5983=People!$B$2,People!$A$2,Orders!M5983=People!$B$3,People!$A$3,Orders!M5983=People!$B$4,People!$A$3,Orders!M5983=People!$B$5,People!$A$5)</f>
        <v>Chuck Magee</v>
      </c>
      <c r="W5983" s="3" t="str">
        <f>IFERROR(VLOOKUP(B5983,Returns!$B$2:$C$801,2),"No")</f>
        <v>Yes</v>
      </c>
    </row>
    <row r="5984" spans="1:23" x14ac:dyDescent="0.2">
      <c r="A5984" s="1">
        <v>5983</v>
      </c>
      <c r="B5984" t="s">
        <v>9024</v>
      </c>
      <c r="C5984" s="2">
        <v>43425</v>
      </c>
      <c r="D5984" s="2">
        <v>43432</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s="3" t="str" cm="1">
        <f t="array" ref="V5984">_xlfn.IFS(Orders!M5984=People!$B$2,People!$A$2,Orders!M5984=People!$B$3,People!$A$3,Orders!M5984=People!$B$4,People!$A$3,Orders!M5984=People!$B$5,People!$A$5)</f>
        <v>Chuck Magee</v>
      </c>
      <c r="W5984" s="3" t="str">
        <f>IFERROR(VLOOKUP(B5984,Returns!$B$2:$C$801,2),"No")</f>
        <v>Yes</v>
      </c>
    </row>
    <row r="5985" spans="1:23" x14ac:dyDescent="0.2">
      <c r="A5985" s="1">
        <v>5984</v>
      </c>
      <c r="B5985" t="s">
        <v>9025</v>
      </c>
      <c r="C5985" s="2">
        <v>43724</v>
      </c>
      <c r="D5985" s="2">
        <v>43726</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s="3" t="str" cm="1">
        <f t="array" ref="V5985">_xlfn.IFS(Orders!M5985=People!$B$2,People!$A$2,Orders!M5985=People!$B$3,People!$A$3,Orders!M5985=People!$B$4,People!$A$3,Orders!M5985=People!$B$5,People!$A$5)</f>
        <v>Chuck Magee</v>
      </c>
      <c r="W5985" s="3" t="str">
        <f>IFERROR(VLOOKUP(B5985,Returns!$B$2:$C$801,2),"No")</f>
        <v>Yes</v>
      </c>
    </row>
    <row r="5986" spans="1:23" hidden="1" x14ac:dyDescent="0.2">
      <c r="A5986" s="1">
        <v>5985</v>
      </c>
      <c r="B5986" t="s">
        <v>9026</v>
      </c>
      <c r="C5986" s="2">
        <v>43300</v>
      </c>
      <c r="D5986" s="2">
        <v>43306</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s="3" t="str" cm="1">
        <f t="array" ref="V5986">_xlfn.IFS(Orders!M5986=People!$B$2,People!$A$2,Orders!M5986=People!$B$3,People!$A$3,Orders!M5986=People!$B$4,People!$A$3,Orders!M5986=People!$B$5,People!$A$5)</f>
        <v>Cassandra Brandow</v>
      </c>
      <c r="W5986" s="3" t="str">
        <f>IFERROR(VLOOKUP(B5986,Returns!$B$2:$C$801,2),"No")</f>
        <v>Yes</v>
      </c>
    </row>
    <row r="5987" spans="1:23" hidden="1" x14ac:dyDescent="0.2">
      <c r="A5987" s="1">
        <v>5986</v>
      </c>
      <c r="B5987" t="s">
        <v>9026</v>
      </c>
      <c r="C5987" s="2">
        <v>43300</v>
      </c>
      <c r="D5987" s="2">
        <v>43306</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s="3" t="str" cm="1">
        <f t="array" ref="V5987">_xlfn.IFS(Orders!M5987=People!$B$2,People!$A$2,Orders!M5987=People!$B$3,People!$A$3,Orders!M5987=People!$B$4,People!$A$3,Orders!M5987=People!$B$5,People!$A$5)</f>
        <v>Cassandra Brandow</v>
      </c>
      <c r="W5987" s="3" t="str">
        <f>IFERROR(VLOOKUP(B5987,Returns!$B$2:$C$801,2),"No")</f>
        <v>Yes</v>
      </c>
    </row>
    <row r="5988" spans="1:23" hidden="1" x14ac:dyDescent="0.2">
      <c r="A5988" s="1">
        <v>5987</v>
      </c>
      <c r="B5988" t="s">
        <v>9026</v>
      </c>
      <c r="C5988" s="2">
        <v>43300</v>
      </c>
      <c r="D5988" s="2">
        <v>43306</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s="3" t="str" cm="1">
        <f t="array" ref="V5988">_xlfn.IFS(Orders!M5988=People!$B$2,People!$A$2,Orders!M5988=People!$B$3,People!$A$3,Orders!M5988=People!$B$4,People!$A$3,Orders!M5988=People!$B$5,People!$A$5)</f>
        <v>Cassandra Brandow</v>
      </c>
      <c r="W5988" s="3" t="str">
        <f>IFERROR(VLOOKUP(B5988,Returns!$B$2:$C$801,2),"No")</f>
        <v>Yes</v>
      </c>
    </row>
    <row r="5989" spans="1:23" hidden="1" x14ac:dyDescent="0.2">
      <c r="A5989" s="1">
        <v>5988</v>
      </c>
      <c r="B5989" t="s">
        <v>9026</v>
      </c>
      <c r="C5989" s="2">
        <v>43300</v>
      </c>
      <c r="D5989" s="2">
        <v>43306</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s="3" t="str" cm="1">
        <f t="array" ref="V5989">_xlfn.IFS(Orders!M5989=People!$B$2,People!$A$2,Orders!M5989=People!$B$3,People!$A$3,Orders!M5989=People!$B$4,People!$A$3,Orders!M5989=People!$B$5,People!$A$5)</f>
        <v>Cassandra Brandow</v>
      </c>
      <c r="W5989" s="3" t="str">
        <f>IFERROR(VLOOKUP(B5989,Returns!$B$2:$C$801,2),"No")</f>
        <v>Yes</v>
      </c>
    </row>
    <row r="5990" spans="1:23" hidden="1" x14ac:dyDescent="0.2">
      <c r="A5990" s="1">
        <v>5989</v>
      </c>
      <c r="B5990" t="s">
        <v>9026</v>
      </c>
      <c r="C5990" s="2">
        <v>43300</v>
      </c>
      <c r="D5990" s="2">
        <v>43306</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s="3" t="str" cm="1">
        <f t="array" ref="V5990">_xlfn.IFS(Orders!M5990=People!$B$2,People!$A$2,Orders!M5990=People!$B$3,People!$A$3,Orders!M5990=People!$B$4,People!$A$3,Orders!M5990=People!$B$5,People!$A$5)</f>
        <v>Cassandra Brandow</v>
      </c>
      <c r="W5990" s="3" t="str">
        <f>IFERROR(VLOOKUP(B5990,Returns!$B$2:$C$801,2),"No")</f>
        <v>Yes</v>
      </c>
    </row>
    <row r="5991" spans="1:23" hidden="1" x14ac:dyDescent="0.2">
      <c r="A5991" s="1">
        <v>5990</v>
      </c>
      <c r="B5991" t="s">
        <v>9026</v>
      </c>
      <c r="C5991" s="2">
        <v>43300</v>
      </c>
      <c r="D5991" s="2">
        <v>43306</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s="3" t="str" cm="1">
        <f t="array" ref="V5991">_xlfn.IFS(Orders!M5991=People!$B$2,People!$A$2,Orders!M5991=People!$B$3,People!$A$3,Orders!M5991=People!$B$4,People!$A$3,Orders!M5991=People!$B$5,People!$A$5)</f>
        <v>Cassandra Brandow</v>
      </c>
      <c r="W5991" s="3" t="str">
        <f>IFERROR(VLOOKUP(B5991,Returns!$B$2:$C$801,2),"No")</f>
        <v>Yes</v>
      </c>
    </row>
    <row r="5992" spans="1:23" hidden="1" x14ac:dyDescent="0.2">
      <c r="A5992" s="1">
        <v>5991</v>
      </c>
      <c r="B5992" t="s">
        <v>9027</v>
      </c>
      <c r="C5992" s="2">
        <v>43723</v>
      </c>
      <c r="D5992" s="2">
        <v>43729</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s="3" t="str" cm="1">
        <f t="array" ref="V5992">_xlfn.IFS(Orders!M5992=People!$B$2,People!$A$2,Orders!M5992=People!$B$3,People!$A$3,Orders!M5992=People!$B$4,People!$A$3,Orders!M5992=People!$B$5,People!$A$5)</f>
        <v>Anna Andreadi</v>
      </c>
      <c r="W5992" s="3" t="str">
        <f>IFERROR(VLOOKUP(B5992,Returns!$B$2:$C$801,2),"No")</f>
        <v>Yes</v>
      </c>
    </row>
    <row r="5993" spans="1:23" hidden="1" x14ac:dyDescent="0.2">
      <c r="A5993" s="1">
        <v>5992</v>
      </c>
      <c r="B5993" t="s">
        <v>9027</v>
      </c>
      <c r="C5993" s="2">
        <v>43723</v>
      </c>
      <c r="D5993" s="2">
        <v>43729</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s="3" t="str" cm="1">
        <f t="array" ref="V5993">_xlfn.IFS(Orders!M5993=People!$B$2,People!$A$2,Orders!M5993=People!$B$3,People!$A$3,Orders!M5993=People!$B$4,People!$A$3,Orders!M5993=People!$B$5,People!$A$5)</f>
        <v>Anna Andreadi</v>
      </c>
      <c r="W5993" s="3" t="str">
        <f>IFERROR(VLOOKUP(B5993,Returns!$B$2:$C$801,2),"No")</f>
        <v>Yes</v>
      </c>
    </row>
    <row r="5994" spans="1:23" hidden="1" x14ac:dyDescent="0.2">
      <c r="A5994" s="1">
        <v>5993</v>
      </c>
      <c r="B5994" t="s">
        <v>9027</v>
      </c>
      <c r="C5994" s="2">
        <v>43723</v>
      </c>
      <c r="D5994" s="2">
        <v>43729</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s="3" t="str" cm="1">
        <f t="array" ref="V5994">_xlfn.IFS(Orders!M5994=People!$B$2,People!$A$2,Orders!M5994=People!$B$3,People!$A$3,Orders!M5994=People!$B$4,People!$A$3,Orders!M5994=People!$B$5,People!$A$5)</f>
        <v>Anna Andreadi</v>
      </c>
      <c r="W5994" s="3" t="str">
        <f>IFERROR(VLOOKUP(B5994,Returns!$B$2:$C$801,2),"No")</f>
        <v>Yes</v>
      </c>
    </row>
    <row r="5995" spans="1:23" x14ac:dyDescent="0.2">
      <c r="A5995" s="1">
        <v>5994</v>
      </c>
      <c r="B5995" t="s">
        <v>9028</v>
      </c>
      <c r="C5995" s="2">
        <v>43445</v>
      </c>
      <c r="D5995" s="2">
        <v>43445</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s="3" t="str" cm="1">
        <f t="array" ref="V5995">_xlfn.IFS(Orders!M5995=People!$B$2,People!$A$2,Orders!M5995=People!$B$3,People!$A$3,Orders!M5995=People!$B$4,People!$A$3,Orders!M5995=People!$B$5,People!$A$5)</f>
        <v>Chuck Magee</v>
      </c>
      <c r="W5995" s="3" t="str">
        <f>IFERROR(VLOOKUP(B5995,Returns!$B$2:$C$801,2),"No")</f>
        <v>Yes</v>
      </c>
    </row>
    <row r="5996" spans="1:23" x14ac:dyDescent="0.2">
      <c r="A5996" s="1">
        <v>5995</v>
      </c>
      <c r="B5996" t="s">
        <v>9028</v>
      </c>
      <c r="C5996" s="2">
        <v>43445</v>
      </c>
      <c r="D5996" s="2">
        <v>43445</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s="3" t="str" cm="1">
        <f t="array" ref="V5996">_xlfn.IFS(Orders!M5996=People!$B$2,People!$A$2,Orders!M5996=People!$B$3,People!$A$3,Orders!M5996=People!$B$4,People!$A$3,Orders!M5996=People!$B$5,People!$A$5)</f>
        <v>Chuck Magee</v>
      </c>
      <c r="W5996" s="3" t="str">
        <f>IFERROR(VLOOKUP(B5996,Returns!$B$2:$C$801,2),"No")</f>
        <v>Yes</v>
      </c>
    </row>
    <row r="5997" spans="1:23" x14ac:dyDescent="0.2">
      <c r="A5997" s="1">
        <v>5996</v>
      </c>
      <c r="B5997" t="s">
        <v>9028</v>
      </c>
      <c r="C5997" s="2">
        <v>43445</v>
      </c>
      <c r="D5997" s="2">
        <v>43445</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s="3" t="str" cm="1">
        <f t="array" ref="V5997">_xlfn.IFS(Orders!M5997=People!$B$2,People!$A$2,Orders!M5997=People!$B$3,People!$A$3,Orders!M5997=People!$B$4,People!$A$3,Orders!M5997=People!$B$5,People!$A$5)</f>
        <v>Chuck Magee</v>
      </c>
      <c r="W5997" s="3" t="str">
        <f>IFERROR(VLOOKUP(B5997,Returns!$B$2:$C$801,2),"No")</f>
        <v>Yes</v>
      </c>
    </row>
    <row r="5998" spans="1:23" x14ac:dyDescent="0.2">
      <c r="A5998" s="1">
        <v>5997</v>
      </c>
      <c r="B5998" t="s">
        <v>9028</v>
      </c>
      <c r="C5998" s="2">
        <v>43445</v>
      </c>
      <c r="D5998" s="2">
        <v>43445</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s="3" t="str" cm="1">
        <f t="array" ref="V5998">_xlfn.IFS(Orders!M5998=People!$B$2,People!$A$2,Orders!M5998=People!$B$3,People!$A$3,Orders!M5998=People!$B$4,People!$A$3,Orders!M5998=People!$B$5,People!$A$5)</f>
        <v>Chuck Magee</v>
      </c>
      <c r="W5998" s="3" t="str">
        <f>IFERROR(VLOOKUP(B5998,Returns!$B$2:$C$801,2),"No")</f>
        <v>Yes</v>
      </c>
    </row>
    <row r="5999" spans="1:23" x14ac:dyDescent="0.2">
      <c r="A5999" s="1">
        <v>5998</v>
      </c>
      <c r="B5999" t="s">
        <v>9028</v>
      </c>
      <c r="C5999" s="2">
        <v>43445</v>
      </c>
      <c r="D5999" s="2">
        <v>43445</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s="3" t="str" cm="1">
        <f t="array" ref="V5999">_xlfn.IFS(Orders!M5999=People!$B$2,People!$A$2,Orders!M5999=People!$B$3,People!$A$3,Orders!M5999=People!$B$4,People!$A$3,Orders!M5999=People!$B$5,People!$A$5)</f>
        <v>Chuck Magee</v>
      </c>
      <c r="W5999" s="3" t="str">
        <f>IFERROR(VLOOKUP(B5999,Returns!$B$2:$C$801,2),"No")</f>
        <v>Yes</v>
      </c>
    </row>
    <row r="6000" spans="1:23" hidden="1" x14ac:dyDescent="0.2">
      <c r="A6000" s="1">
        <v>5999</v>
      </c>
      <c r="B6000" t="s">
        <v>9029</v>
      </c>
      <c r="C6000" s="2">
        <v>42714</v>
      </c>
      <c r="D6000" s="2">
        <v>42718</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s="3" t="str" cm="1">
        <f t="array" ref="V6000">_xlfn.IFS(Orders!M6000=People!$B$2,People!$A$2,Orders!M6000=People!$B$3,People!$A$3,Orders!M6000=People!$B$4,People!$A$3,Orders!M6000=People!$B$5,People!$A$5)</f>
        <v>Anna Andreadi</v>
      </c>
      <c r="W6000" s="3" t="str">
        <f>IFERROR(VLOOKUP(B6000,Returns!$B$2:$C$801,2),"No")</f>
        <v>Yes</v>
      </c>
    </row>
    <row r="6001" spans="1:23" hidden="1" x14ac:dyDescent="0.2">
      <c r="A6001" s="1">
        <v>6000</v>
      </c>
      <c r="B6001" t="s">
        <v>9029</v>
      </c>
      <c r="C6001" s="2">
        <v>42714</v>
      </c>
      <c r="D6001" s="2">
        <v>42718</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s="3" t="str" cm="1">
        <f t="array" ref="V6001">_xlfn.IFS(Orders!M6001=People!$B$2,People!$A$2,Orders!M6001=People!$B$3,People!$A$3,Orders!M6001=People!$B$4,People!$A$3,Orders!M6001=People!$B$5,People!$A$5)</f>
        <v>Anna Andreadi</v>
      </c>
      <c r="W6001" s="3" t="str">
        <f>IFERROR(VLOOKUP(B6001,Returns!$B$2:$C$801,2),"No")</f>
        <v>Yes</v>
      </c>
    </row>
    <row r="6002" spans="1:23" hidden="1" x14ac:dyDescent="0.2">
      <c r="A6002" s="1">
        <v>6001</v>
      </c>
      <c r="B6002" t="s">
        <v>9029</v>
      </c>
      <c r="C6002" s="2">
        <v>42714</v>
      </c>
      <c r="D6002" s="2">
        <v>42718</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s="3" t="str" cm="1">
        <f t="array" ref="V6002">_xlfn.IFS(Orders!M6002=People!$B$2,People!$A$2,Orders!M6002=People!$B$3,People!$A$3,Orders!M6002=People!$B$4,People!$A$3,Orders!M6002=People!$B$5,People!$A$5)</f>
        <v>Anna Andreadi</v>
      </c>
      <c r="W6002" s="3" t="str">
        <f>IFERROR(VLOOKUP(B6002,Returns!$B$2:$C$801,2),"No")</f>
        <v>Yes</v>
      </c>
    </row>
    <row r="6003" spans="1:23" hidden="1" x14ac:dyDescent="0.2">
      <c r="A6003" s="1">
        <v>6002</v>
      </c>
      <c r="B6003" t="s">
        <v>9030</v>
      </c>
      <c r="C6003" s="2">
        <v>42717</v>
      </c>
      <c r="D6003" s="2">
        <v>42721</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s="3" t="str" cm="1">
        <f t="array" ref="V6003">_xlfn.IFS(Orders!M6003=People!$B$2,People!$A$2,Orders!M6003=People!$B$3,People!$A$3,Orders!M6003=People!$B$4,People!$A$3,Orders!M6003=People!$B$5,People!$A$5)</f>
        <v>Anna Andreadi</v>
      </c>
      <c r="W6003" s="3" t="str">
        <f>IFERROR(VLOOKUP(B6003,Returns!$B$2:$C$801,2),"No")</f>
        <v>Yes</v>
      </c>
    </row>
    <row r="6004" spans="1:23" hidden="1" x14ac:dyDescent="0.2">
      <c r="A6004" s="1">
        <v>6003</v>
      </c>
      <c r="B6004" t="s">
        <v>9030</v>
      </c>
      <c r="C6004" s="2">
        <v>42717</v>
      </c>
      <c r="D6004" s="2">
        <v>42721</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s="3" t="str" cm="1">
        <f t="array" ref="V6004">_xlfn.IFS(Orders!M6004=People!$B$2,People!$A$2,Orders!M6004=People!$B$3,People!$A$3,Orders!M6004=People!$B$4,People!$A$3,Orders!M6004=People!$B$5,People!$A$5)</f>
        <v>Anna Andreadi</v>
      </c>
      <c r="W6004" s="3" t="str">
        <f>IFERROR(VLOOKUP(B6004,Returns!$B$2:$C$801,2),"No")</f>
        <v>Yes</v>
      </c>
    </row>
    <row r="6005" spans="1:23" hidden="1" x14ac:dyDescent="0.2">
      <c r="A6005" s="1">
        <v>6004</v>
      </c>
      <c r="B6005" t="s">
        <v>9031</v>
      </c>
      <c r="C6005" s="2">
        <v>43729</v>
      </c>
      <c r="D6005" s="2">
        <v>43735</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s="3" t="str" cm="1">
        <f t="array" ref="V6005">_xlfn.IFS(Orders!M6005=People!$B$2,People!$A$2,Orders!M6005=People!$B$3,People!$A$3,Orders!M6005=People!$B$4,People!$A$3,Orders!M6005=People!$B$5,People!$A$5)</f>
        <v>Cassandra Brandow</v>
      </c>
      <c r="W6005" s="3" t="str">
        <f>IFERROR(VLOOKUP(B6005,Returns!$B$2:$C$801,2),"No")</f>
        <v>Yes</v>
      </c>
    </row>
    <row r="6006" spans="1:23" hidden="1" x14ac:dyDescent="0.2">
      <c r="A6006" s="1">
        <v>6005</v>
      </c>
      <c r="B6006" t="s">
        <v>9032</v>
      </c>
      <c r="C6006" s="2">
        <v>43715</v>
      </c>
      <c r="D6006" s="2">
        <v>43719</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s="3" t="str" cm="1">
        <f t="array" ref="V6006">_xlfn.IFS(Orders!M6006=People!$B$2,People!$A$2,Orders!M6006=People!$B$3,People!$A$3,Orders!M6006=People!$B$4,People!$A$3,Orders!M6006=People!$B$5,People!$A$5)</f>
        <v>Anna Andreadi</v>
      </c>
      <c r="W6006" s="3" t="str">
        <f>IFERROR(VLOOKUP(B6006,Returns!$B$2:$C$801,2),"No")</f>
        <v>Yes</v>
      </c>
    </row>
    <row r="6007" spans="1:23" x14ac:dyDescent="0.2">
      <c r="A6007" s="1">
        <v>6006</v>
      </c>
      <c r="B6007" t="s">
        <v>9033</v>
      </c>
      <c r="C6007" s="2">
        <v>43041</v>
      </c>
      <c r="D6007" s="2">
        <v>43046</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s="3" t="str" cm="1">
        <f t="array" ref="V6007">_xlfn.IFS(Orders!M6007=People!$B$2,People!$A$2,Orders!M6007=People!$B$3,People!$A$3,Orders!M6007=People!$B$4,People!$A$3,Orders!M6007=People!$B$5,People!$A$5)</f>
        <v>Chuck Magee</v>
      </c>
      <c r="W6007" s="3" t="str">
        <f>IFERROR(VLOOKUP(B6007,Returns!$B$2:$C$801,2),"No")</f>
        <v>Yes</v>
      </c>
    </row>
    <row r="6008" spans="1:23" x14ac:dyDescent="0.2">
      <c r="A6008" s="1">
        <v>6007</v>
      </c>
      <c r="B6008" t="s">
        <v>9034</v>
      </c>
      <c r="C6008" s="2">
        <v>43810</v>
      </c>
      <c r="D6008" s="2">
        <v>43817</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s="3" t="str" cm="1">
        <f t="array" ref="V6008">_xlfn.IFS(Orders!M6008=People!$B$2,People!$A$2,Orders!M6008=People!$B$3,People!$A$3,Orders!M6008=People!$B$4,People!$A$3,Orders!M6008=People!$B$5,People!$A$5)</f>
        <v>Chuck Magee</v>
      </c>
      <c r="W6008" s="3" t="str">
        <f>IFERROR(VLOOKUP(B6008,Returns!$B$2:$C$801,2),"No")</f>
        <v>Yes</v>
      </c>
    </row>
    <row r="6009" spans="1:23" hidden="1" x14ac:dyDescent="0.2">
      <c r="A6009" s="1">
        <v>6008</v>
      </c>
      <c r="B6009" t="s">
        <v>9035</v>
      </c>
      <c r="C6009" s="2">
        <v>43556</v>
      </c>
      <c r="D6009" s="2">
        <v>43558</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s="3" t="str" cm="1">
        <f t="array" ref="V6009">_xlfn.IFS(Orders!M6009=People!$B$2,People!$A$2,Orders!M6009=People!$B$3,People!$A$3,Orders!M6009=People!$B$4,People!$A$3,Orders!M6009=People!$B$5,People!$A$5)</f>
        <v>Cassandra Brandow</v>
      </c>
      <c r="W6009" s="3" t="str">
        <f>IFERROR(VLOOKUP(B6009,Returns!$B$2:$C$801,2),"No")</f>
        <v>Yes</v>
      </c>
    </row>
    <row r="6010" spans="1:23" hidden="1" x14ac:dyDescent="0.2">
      <c r="A6010" s="1">
        <v>6009</v>
      </c>
      <c r="B6010" t="s">
        <v>6001</v>
      </c>
      <c r="C6010" s="2">
        <v>43099</v>
      </c>
      <c r="D6010" s="2">
        <v>43103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s="3" t="str" cm="1">
        <f t="array" ref="V6010">_xlfn.IFS(Orders!M6010=People!$B$2,People!$A$2,Orders!M6010=People!$B$3,People!$A$3,Orders!M6010=People!$B$4,People!$A$3,Orders!M6010=People!$B$5,People!$A$5)</f>
        <v>Anna Andreadi</v>
      </c>
      <c r="W6010" s="3" t="str">
        <f>IFERROR(VLOOKUP(B6010,Returns!$B$2:$C$801,2),"No")</f>
        <v>Yes</v>
      </c>
    </row>
    <row r="6011" spans="1:23" hidden="1" x14ac:dyDescent="0.2">
      <c r="A6011" s="1">
        <v>6010</v>
      </c>
      <c r="B6011" t="s">
        <v>6001</v>
      </c>
      <c r="C6011" s="2">
        <v>43099</v>
      </c>
      <c r="D6011" s="2">
        <v>43103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s="3" t="str" cm="1">
        <f t="array" ref="V6011">_xlfn.IFS(Orders!M6011=People!$B$2,People!$A$2,Orders!M6011=People!$B$3,People!$A$3,Orders!M6011=People!$B$4,People!$A$3,Orders!M6011=People!$B$5,People!$A$5)</f>
        <v>Anna Andreadi</v>
      </c>
      <c r="W6011" s="3" t="str">
        <f>IFERROR(VLOOKUP(B6011,Returns!$B$2:$C$801,2),"No")</f>
        <v>Yes</v>
      </c>
    </row>
    <row r="6012" spans="1:23" hidden="1" x14ac:dyDescent="0.2">
      <c r="A6012" s="1">
        <v>6011</v>
      </c>
      <c r="B6012" t="s">
        <v>6001</v>
      </c>
      <c r="C6012" s="2">
        <v>43099</v>
      </c>
      <c r="D6012" s="2">
        <v>43103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s="3" t="str" cm="1">
        <f t="array" ref="V6012">_xlfn.IFS(Orders!M6012=People!$B$2,People!$A$2,Orders!M6012=People!$B$3,People!$A$3,Orders!M6012=People!$B$4,People!$A$3,Orders!M6012=People!$B$5,People!$A$5)</f>
        <v>Anna Andreadi</v>
      </c>
      <c r="W6012" s="3" t="str">
        <f>IFERROR(VLOOKUP(B6012,Returns!$B$2:$C$801,2),"No")</f>
        <v>Yes</v>
      </c>
    </row>
    <row r="6013" spans="1:23" hidden="1" x14ac:dyDescent="0.2">
      <c r="A6013" s="1">
        <v>6012</v>
      </c>
      <c r="B6013" t="s">
        <v>6001</v>
      </c>
      <c r="C6013" s="2">
        <v>43099</v>
      </c>
      <c r="D6013" s="2">
        <v>43103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s="3" t="str" cm="1">
        <f t="array" ref="V6013">_xlfn.IFS(Orders!M6013=People!$B$2,People!$A$2,Orders!M6013=People!$B$3,People!$A$3,Orders!M6013=People!$B$4,People!$A$3,Orders!M6013=People!$B$5,People!$A$5)</f>
        <v>Anna Andreadi</v>
      </c>
      <c r="W6013" s="3" t="str">
        <f>IFERROR(VLOOKUP(B6013,Returns!$B$2:$C$801,2),"No")</f>
        <v>Yes</v>
      </c>
    </row>
    <row r="6014" spans="1:23" hidden="1" x14ac:dyDescent="0.2">
      <c r="A6014" s="1">
        <v>6013</v>
      </c>
      <c r="B6014" t="s">
        <v>6001</v>
      </c>
      <c r="C6014" s="2">
        <v>43099</v>
      </c>
      <c r="D6014" s="2">
        <v>43103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s="3" t="str" cm="1">
        <f t="array" ref="V6014">_xlfn.IFS(Orders!M6014=People!$B$2,People!$A$2,Orders!M6014=People!$B$3,People!$A$3,Orders!M6014=People!$B$4,People!$A$3,Orders!M6014=People!$B$5,People!$A$5)</f>
        <v>Anna Andreadi</v>
      </c>
      <c r="W6014" s="3" t="str">
        <f>IFERROR(VLOOKUP(B6014,Returns!$B$2:$C$801,2),"No")</f>
        <v>Yes</v>
      </c>
    </row>
    <row r="6015" spans="1:23" hidden="1" x14ac:dyDescent="0.2">
      <c r="A6015" s="1">
        <v>6014</v>
      </c>
      <c r="B6015" t="s">
        <v>9036</v>
      </c>
      <c r="C6015" s="2">
        <v>43169</v>
      </c>
      <c r="D6015" s="2">
        <v>43170</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s="3" t="str" cm="1">
        <f t="array" ref="V6015">_xlfn.IFS(Orders!M6015=People!$B$2,People!$A$2,Orders!M6015=People!$B$3,People!$A$3,Orders!M6015=People!$B$4,People!$A$3,Orders!M6015=People!$B$5,People!$A$5)</f>
        <v>Anna Andreadi</v>
      </c>
      <c r="W6015" s="3" t="str">
        <f>IFERROR(VLOOKUP(B6015,Returns!$B$2:$C$801,2),"No")</f>
        <v>Yes</v>
      </c>
    </row>
    <row r="6016" spans="1:23" hidden="1" x14ac:dyDescent="0.2">
      <c r="A6016" s="1">
        <v>6015</v>
      </c>
      <c r="B6016" t="s">
        <v>9036</v>
      </c>
      <c r="C6016" s="2">
        <v>43169</v>
      </c>
      <c r="D6016" s="2">
        <v>43170</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s="3" t="str" cm="1">
        <f t="array" ref="V6016">_xlfn.IFS(Orders!M6016=People!$B$2,People!$A$2,Orders!M6016=People!$B$3,People!$A$3,Orders!M6016=People!$B$4,People!$A$3,Orders!M6016=People!$B$5,People!$A$5)</f>
        <v>Anna Andreadi</v>
      </c>
      <c r="W6016" s="3" t="str">
        <f>IFERROR(VLOOKUP(B6016,Returns!$B$2:$C$801,2),"No")</f>
        <v>Yes</v>
      </c>
    </row>
    <row r="6017" spans="1:23" hidden="1" x14ac:dyDescent="0.2">
      <c r="A6017" s="1">
        <v>6016</v>
      </c>
      <c r="B6017" t="s">
        <v>5935</v>
      </c>
      <c r="C6017" s="2">
        <v>42466</v>
      </c>
      <c r="D6017" s="2">
        <v>42472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s="3" t="str" cm="1">
        <f t="array" ref="V6017">_xlfn.IFS(Orders!M6017=People!$B$2,People!$A$2,Orders!M6017=People!$B$3,People!$A$3,Orders!M6017=People!$B$4,People!$A$3,Orders!M6017=People!$B$5,People!$A$5)</f>
        <v>Anna Andreadi</v>
      </c>
      <c r="W6017" s="3" t="str">
        <f>IFERROR(VLOOKUP(B6017,Returns!$B$2:$C$801,2),"No")</f>
        <v>Yes</v>
      </c>
    </row>
    <row r="6018" spans="1:23" hidden="1" x14ac:dyDescent="0.2">
      <c r="A6018" s="1">
        <v>6017</v>
      </c>
      <c r="B6018" t="s">
        <v>5935</v>
      </c>
      <c r="C6018" s="2">
        <v>42466</v>
      </c>
      <c r="D6018" s="2">
        <v>42472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s="3" t="str" cm="1">
        <f t="array" ref="V6018">_xlfn.IFS(Orders!M6018=People!$B$2,People!$A$2,Orders!M6018=People!$B$3,People!$A$3,Orders!M6018=People!$B$4,People!$A$3,Orders!M6018=People!$B$5,People!$A$5)</f>
        <v>Anna Andreadi</v>
      </c>
      <c r="W6018" s="3" t="str">
        <f>IFERROR(VLOOKUP(B6018,Returns!$B$2:$C$801,2),"No")</f>
        <v>Yes</v>
      </c>
    </row>
    <row r="6019" spans="1:23" hidden="1" x14ac:dyDescent="0.2">
      <c r="A6019" s="1">
        <v>6018</v>
      </c>
      <c r="B6019" t="s">
        <v>5935</v>
      </c>
      <c r="C6019" s="2">
        <v>42466</v>
      </c>
      <c r="D6019" s="2">
        <v>42472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s="3" t="str" cm="1">
        <f t="array" ref="V6019">_xlfn.IFS(Orders!M6019=People!$B$2,People!$A$2,Orders!M6019=People!$B$3,People!$A$3,Orders!M6019=People!$B$4,People!$A$3,Orders!M6019=People!$B$5,People!$A$5)</f>
        <v>Anna Andreadi</v>
      </c>
      <c r="W6019" s="3" t="str">
        <f>IFERROR(VLOOKUP(B6019,Returns!$B$2:$C$801,2),"No")</f>
        <v>Yes</v>
      </c>
    </row>
    <row r="6020" spans="1:23" hidden="1" x14ac:dyDescent="0.2">
      <c r="A6020" s="1">
        <v>6019</v>
      </c>
      <c r="B6020" t="s">
        <v>5935</v>
      </c>
      <c r="C6020" s="2">
        <v>42466</v>
      </c>
      <c r="D6020" s="2">
        <v>42472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s="3" t="str" cm="1">
        <f t="array" ref="V6020">_xlfn.IFS(Orders!M6020=People!$B$2,People!$A$2,Orders!M6020=People!$B$3,People!$A$3,Orders!M6020=People!$B$4,People!$A$3,Orders!M6020=People!$B$5,People!$A$5)</f>
        <v>Anna Andreadi</v>
      </c>
      <c r="W6020" s="3" t="str">
        <f>IFERROR(VLOOKUP(B6020,Returns!$B$2:$C$801,2),"No")</f>
        <v>Yes</v>
      </c>
    </row>
    <row r="6021" spans="1:23" x14ac:dyDescent="0.2">
      <c r="A6021" s="1">
        <v>6020</v>
      </c>
      <c r="B6021" t="s">
        <v>9037</v>
      </c>
      <c r="C6021" s="2">
        <v>42648</v>
      </c>
      <c r="D6021" s="2">
        <v>42653</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s="3" t="str" cm="1">
        <f t="array" ref="V6021">_xlfn.IFS(Orders!M6021=People!$B$2,People!$A$2,Orders!M6021=People!$B$3,People!$A$3,Orders!M6021=People!$B$4,People!$A$3,Orders!M6021=People!$B$5,People!$A$5)</f>
        <v>Chuck Magee</v>
      </c>
      <c r="W6021" s="3" t="str">
        <f>IFERROR(VLOOKUP(B6021,Returns!$B$2:$C$801,2),"No")</f>
        <v>Yes</v>
      </c>
    </row>
    <row r="6022" spans="1:23" hidden="1" x14ac:dyDescent="0.2">
      <c r="A6022" s="1">
        <v>6021</v>
      </c>
      <c r="B6022" t="s">
        <v>9038</v>
      </c>
      <c r="C6022" s="2">
        <v>43325</v>
      </c>
      <c r="D6022" s="2">
        <v>43325</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s="3" t="str" cm="1">
        <f t="array" ref="V6022">_xlfn.IFS(Orders!M6022=People!$B$2,People!$A$2,Orders!M6022=People!$B$3,People!$A$3,Orders!M6022=People!$B$4,People!$A$3,Orders!M6022=People!$B$5,People!$A$5)</f>
        <v>Cassandra Brandow</v>
      </c>
      <c r="W6022" s="3" t="str">
        <f>IFERROR(VLOOKUP(B6022,Returns!$B$2:$C$801,2),"No")</f>
        <v>Yes</v>
      </c>
    </row>
    <row r="6023" spans="1:23" hidden="1" x14ac:dyDescent="0.2">
      <c r="A6023" s="1">
        <v>6022</v>
      </c>
      <c r="B6023" t="s">
        <v>9038</v>
      </c>
      <c r="C6023" s="2">
        <v>43325</v>
      </c>
      <c r="D6023" s="2">
        <v>43325</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s="3" t="str" cm="1">
        <f t="array" ref="V6023">_xlfn.IFS(Orders!M6023=People!$B$2,People!$A$2,Orders!M6023=People!$B$3,People!$A$3,Orders!M6023=People!$B$4,People!$A$3,Orders!M6023=People!$B$5,People!$A$5)</f>
        <v>Cassandra Brandow</v>
      </c>
      <c r="W6023" s="3" t="str">
        <f>IFERROR(VLOOKUP(B6023,Returns!$B$2:$C$801,2),"No")</f>
        <v>Yes</v>
      </c>
    </row>
    <row r="6024" spans="1:23" x14ac:dyDescent="0.2">
      <c r="A6024" s="1">
        <v>6023</v>
      </c>
      <c r="B6024" t="s">
        <v>9039</v>
      </c>
      <c r="C6024" s="2">
        <v>42691</v>
      </c>
      <c r="D6024" s="2">
        <v>42695</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s="3" t="str" cm="1">
        <f t="array" ref="V6024">_xlfn.IFS(Orders!M6024=People!$B$2,People!$A$2,Orders!M6024=People!$B$3,People!$A$3,Orders!M6024=People!$B$4,People!$A$3,Orders!M6024=People!$B$5,People!$A$5)</f>
        <v>Chuck Magee</v>
      </c>
      <c r="W6024" s="3" t="str">
        <f>IFERROR(VLOOKUP(B6024,Returns!$B$2:$C$801,2),"No")</f>
        <v>Yes</v>
      </c>
    </row>
    <row r="6025" spans="1:23" x14ac:dyDescent="0.2">
      <c r="A6025" s="1">
        <v>6024</v>
      </c>
      <c r="B6025" t="s">
        <v>9040</v>
      </c>
      <c r="C6025" s="2">
        <v>43579</v>
      </c>
      <c r="D6025" s="2">
        <v>43582</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s="3" t="str" cm="1">
        <f t="array" ref="V6025">_xlfn.IFS(Orders!M6025=People!$B$2,People!$A$2,Orders!M6025=People!$B$3,People!$A$3,Orders!M6025=People!$B$4,People!$A$3,Orders!M6025=People!$B$5,People!$A$5)</f>
        <v>Chuck Magee</v>
      </c>
      <c r="W6025" s="3" t="str">
        <f>IFERROR(VLOOKUP(B6025,Returns!$B$2:$C$801,2),"No")</f>
        <v>Yes</v>
      </c>
    </row>
    <row r="6026" spans="1:23" x14ac:dyDescent="0.2">
      <c r="A6026" s="1">
        <v>6025</v>
      </c>
      <c r="B6026" t="s">
        <v>9041</v>
      </c>
      <c r="C6026" s="2">
        <v>43701</v>
      </c>
      <c r="D6026" s="2">
        <v>43703</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s="3" t="str" cm="1">
        <f t="array" ref="V6026">_xlfn.IFS(Orders!M6026=People!$B$2,People!$A$2,Orders!M6026=People!$B$3,People!$A$3,Orders!M6026=People!$B$4,People!$A$3,Orders!M6026=People!$B$5,People!$A$5)</f>
        <v>Chuck Magee</v>
      </c>
      <c r="W6026" s="3" t="str">
        <f>IFERROR(VLOOKUP(B6026,Returns!$B$2:$C$801,2),"No")</f>
        <v>Yes</v>
      </c>
    </row>
    <row r="6027" spans="1:23" x14ac:dyDescent="0.2">
      <c r="A6027" s="1">
        <v>6026</v>
      </c>
      <c r="B6027" t="s">
        <v>9041</v>
      </c>
      <c r="C6027" s="2">
        <v>43701</v>
      </c>
      <c r="D6027" s="2">
        <v>43703</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s="3" t="str" cm="1">
        <f t="array" ref="V6027">_xlfn.IFS(Orders!M6027=People!$B$2,People!$A$2,Orders!M6027=People!$B$3,People!$A$3,Orders!M6027=People!$B$4,People!$A$3,Orders!M6027=People!$B$5,People!$A$5)</f>
        <v>Chuck Magee</v>
      </c>
      <c r="W6027" s="3" t="str">
        <f>IFERROR(VLOOKUP(B6027,Returns!$B$2:$C$801,2),"No")</f>
        <v>Yes</v>
      </c>
    </row>
    <row r="6028" spans="1:23" hidden="1" x14ac:dyDescent="0.2">
      <c r="A6028" s="1">
        <v>6027</v>
      </c>
      <c r="B6028" t="s">
        <v>9042</v>
      </c>
      <c r="C6028" s="2">
        <v>43519</v>
      </c>
      <c r="D6028" s="2">
        <v>43526</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s="3" t="str" cm="1">
        <f t="array" ref="V6028">_xlfn.IFS(Orders!M6028=People!$B$2,People!$A$2,Orders!M6028=People!$B$3,People!$A$3,Orders!M6028=People!$B$4,People!$A$3,Orders!M6028=People!$B$5,People!$A$5)</f>
        <v>Anna Andreadi</v>
      </c>
      <c r="W6028" s="3" t="str">
        <f>IFERROR(VLOOKUP(B6028,Returns!$B$2:$C$801,2),"No")</f>
        <v>Yes</v>
      </c>
    </row>
    <row r="6029" spans="1:23" hidden="1" x14ac:dyDescent="0.2">
      <c r="A6029" s="1">
        <v>6028</v>
      </c>
      <c r="B6029" t="s">
        <v>9042</v>
      </c>
      <c r="C6029" s="2">
        <v>43519</v>
      </c>
      <c r="D6029" s="2">
        <v>43526</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s="3" t="str" cm="1">
        <f t="array" ref="V6029">_xlfn.IFS(Orders!M6029=People!$B$2,People!$A$2,Orders!M6029=People!$B$3,People!$A$3,Orders!M6029=People!$B$4,People!$A$3,Orders!M6029=People!$B$5,People!$A$5)</f>
        <v>Anna Andreadi</v>
      </c>
      <c r="W6029" s="3" t="str">
        <f>IFERROR(VLOOKUP(B6029,Returns!$B$2:$C$801,2),"No")</f>
        <v>Yes</v>
      </c>
    </row>
    <row r="6030" spans="1:23" hidden="1" x14ac:dyDescent="0.2">
      <c r="A6030" s="1">
        <v>6029</v>
      </c>
      <c r="B6030" t="s">
        <v>9043</v>
      </c>
      <c r="C6030" s="2">
        <v>43423</v>
      </c>
      <c r="D6030" s="2">
        <v>43425</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s="3" t="str" cm="1">
        <f t="array" ref="V6030">_xlfn.IFS(Orders!M6030=People!$B$2,People!$A$2,Orders!M6030=People!$B$3,People!$A$3,Orders!M6030=People!$B$4,People!$A$3,Orders!M6030=People!$B$5,People!$A$5)</f>
        <v>Cassandra Brandow</v>
      </c>
      <c r="W6030" s="3" t="str">
        <f>IFERROR(VLOOKUP(B6030,Returns!$B$2:$C$801,2),"No")</f>
        <v>Yes</v>
      </c>
    </row>
    <row r="6031" spans="1:23" hidden="1" x14ac:dyDescent="0.2">
      <c r="A6031" s="1">
        <v>6030</v>
      </c>
      <c r="B6031" t="s">
        <v>9044</v>
      </c>
      <c r="C6031" s="2">
        <v>43418</v>
      </c>
      <c r="D6031" s="2">
        <v>43419</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s="3" t="str" cm="1">
        <f t="array" ref="V6031">_xlfn.IFS(Orders!M6031=People!$B$2,People!$A$2,Orders!M6031=People!$B$3,People!$A$3,Orders!M6031=People!$B$4,People!$A$3,Orders!M6031=People!$B$5,People!$A$5)</f>
        <v>Anna Andreadi</v>
      </c>
      <c r="W6031" s="3" t="str">
        <f>IFERROR(VLOOKUP(B6031,Returns!$B$2:$C$801,2),"No")</f>
        <v>Yes</v>
      </c>
    </row>
    <row r="6032" spans="1:23" hidden="1" x14ac:dyDescent="0.2">
      <c r="A6032" s="1">
        <v>6031</v>
      </c>
      <c r="B6032" t="s">
        <v>9045</v>
      </c>
      <c r="C6032" s="2">
        <v>43652</v>
      </c>
      <c r="D6032" s="2">
        <v>43652</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s="3" t="str" cm="1">
        <f t="array" ref="V6032">_xlfn.IFS(Orders!M6032=People!$B$2,People!$A$2,Orders!M6032=People!$B$3,People!$A$3,Orders!M6032=People!$B$4,People!$A$3,Orders!M6032=People!$B$5,People!$A$5)</f>
        <v>Cassandra Brandow</v>
      </c>
      <c r="W6032" s="3" t="str">
        <f>IFERROR(VLOOKUP(B6032,Returns!$B$2:$C$801,2),"No")</f>
        <v>Yes</v>
      </c>
    </row>
    <row r="6033" spans="1:23" x14ac:dyDescent="0.2">
      <c r="A6033" s="1">
        <v>6032</v>
      </c>
      <c r="B6033" t="s">
        <v>9046</v>
      </c>
      <c r="C6033" s="2">
        <v>43459</v>
      </c>
      <c r="D6033" s="2">
        <v>43466</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s="3" t="str" cm="1">
        <f t="array" ref="V6033">_xlfn.IFS(Orders!M6033=People!$B$2,People!$A$2,Orders!M6033=People!$B$3,People!$A$3,Orders!M6033=People!$B$4,People!$A$3,Orders!M6033=People!$B$5,People!$A$5)</f>
        <v>Chuck Magee</v>
      </c>
      <c r="W6033" s="3" t="str">
        <f>IFERROR(VLOOKUP(B6033,Returns!$B$2:$C$801,2),"No")</f>
        <v>Yes</v>
      </c>
    </row>
    <row r="6034" spans="1:23" x14ac:dyDescent="0.2">
      <c r="A6034" s="1">
        <v>6033</v>
      </c>
      <c r="B6034" t="s">
        <v>9047</v>
      </c>
      <c r="C6034" s="2">
        <v>43578</v>
      </c>
      <c r="D6034" s="2">
        <v>43580</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s="3" t="str" cm="1">
        <f t="array" ref="V6034">_xlfn.IFS(Orders!M6034=People!$B$2,People!$A$2,Orders!M6034=People!$B$3,People!$A$3,Orders!M6034=People!$B$4,People!$A$3,Orders!M6034=People!$B$5,People!$A$5)</f>
        <v>Chuck Magee</v>
      </c>
      <c r="W6034" s="3" t="str">
        <f>IFERROR(VLOOKUP(B6034,Returns!$B$2:$C$801,2),"No")</f>
        <v>Yes</v>
      </c>
    </row>
    <row r="6035" spans="1:23" hidden="1" x14ac:dyDescent="0.2">
      <c r="A6035" s="1">
        <v>6034</v>
      </c>
      <c r="B6035" t="s">
        <v>9048</v>
      </c>
      <c r="C6035" s="2">
        <v>43083</v>
      </c>
      <c r="D6035" s="2">
        <v>43087</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s="3" t="str" cm="1">
        <f t="array" ref="V6035">_xlfn.IFS(Orders!M6035=People!$B$2,People!$A$2,Orders!M6035=People!$B$3,People!$A$3,Orders!M6035=People!$B$4,People!$A$3,Orders!M6035=People!$B$5,People!$A$5)</f>
        <v>Anna Andreadi</v>
      </c>
      <c r="W6035" s="3" t="str">
        <f>IFERROR(VLOOKUP(B6035,Returns!$B$2:$C$801,2),"No")</f>
        <v>Yes</v>
      </c>
    </row>
    <row r="6036" spans="1:23" x14ac:dyDescent="0.2">
      <c r="A6036" s="1">
        <v>6035</v>
      </c>
      <c r="B6036" t="s">
        <v>9049</v>
      </c>
      <c r="C6036" s="2">
        <v>42844</v>
      </c>
      <c r="D6036" s="2">
        <v>42850</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s="3" t="str" cm="1">
        <f t="array" ref="V6036">_xlfn.IFS(Orders!M6036=People!$B$2,People!$A$2,Orders!M6036=People!$B$3,People!$A$3,Orders!M6036=People!$B$4,People!$A$3,Orders!M6036=People!$B$5,People!$A$5)</f>
        <v>Chuck Magee</v>
      </c>
      <c r="W6036" s="3" t="str">
        <f>IFERROR(VLOOKUP(B6036,Returns!$B$2:$C$801,2),"No")</f>
        <v>Yes</v>
      </c>
    </row>
    <row r="6037" spans="1:23" x14ac:dyDescent="0.2">
      <c r="A6037" s="1">
        <v>6036</v>
      </c>
      <c r="B6037" t="s">
        <v>9049</v>
      </c>
      <c r="C6037" s="2">
        <v>42844</v>
      </c>
      <c r="D6037" s="2">
        <v>42850</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s="3" t="str" cm="1">
        <f t="array" ref="V6037">_xlfn.IFS(Orders!M6037=People!$B$2,People!$A$2,Orders!M6037=People!$B$3,People!$A$3,Orders!M6037=People!$B$4,People!$A$3,Orders!M6037=People!$B$5,People!$A$5)</f>
        <v>Chuck Magee</v>
      </c>
      <c r="W6037" s="3" t="str">
        <f>IFERROR(VLOOKUP(B6037,Returns!$B$2:$C$801,2),"No")</f>
        <v>Yes</v>
      </c>
    </row>
    <row r="6038" spans="1:23" hidden="1" x14ac:dyDescent="0.2">
      <c r="A6038" s="1">
        <v>6037</v>
      </c>
      <c r="B6038" t="s">
        <v>9050</v>
      </c>
      <c r="C6038" s="2">
        <v>43347</v>
      </c>
      <c r="D6038" s="2">
        <v>43351</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s="3" t="str" cm="1">
        <f t="array" ref="V6038">_xlfn.IFS(Orders!M6038=People!$B$2,People!$A$2,Orders!M6038=People!$B$3,People!$A$3,Orders!M6038=People!$B$4,People!$A$3,Orders!M6038=People!$B$5,People!$A$5)</f>
        <v>Cassandra Brandow</v>
      </c>
      <c r="W6038" s="3" t="str">
        <f>IFERROR(VLOOKUP(B6038,Returns!$B$2:$C$801,2),"No")</f>
        <v>Yes</v>
      </c>
    </row>
    <row r="6039" spans="1:23" hidden="1" x14ac:dyDescent="0.2">
      <c r="A6039" s="1">
        <v>6038</v>
      </c>
      <c r="B6039" t="s">
        <v>9050</v>
      </c>
      <c r="C6039" s="2">
        <v>43347</v>
      </c>
      <c r="D6039" s="2">
        <v>43351</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s="3" t="str" cm="1">
        <f t="array" ref="V6039">_xlfn.IFS(Orders!M6039=People!$B$2,People!$A$2,Orders!M6039=People!$B$3,People!$A$3,Orders!M6039=People!$B$4,People!$A$3,Orders!M6039=People!$B$5,People!$A$5)</f>
        <v>Cassandra Brandow</v>
      </c>
      <c r="W6039" s="3" t="str">
        <f>IFERROR(VLOOKUP(B6039,Returns!$B$2:$C$801,2),"No")</f>
        <v>Yes</v>
      </c>
    </row>
    <row r="6040" spans="1:23" hidden="1" x14ac:dyDescent="0.2">
      <c r="A6040" s="1">
        <v>6039</v>
      </c>
      <c r="B6040" t="s">
        <v>9050</v>
      </c>
      <c r="C6040" s="2">
        <v>43347</v>
      </c>
      <c r="D6040" s="2">
        <v>43351</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s="3" t="str" cm="1">
        <f t="array" ref="V6040">_xlfn.IFS(Orders!M6040=People!$B$2,People!$A$2,Orders!M6040=People!$B$3,People!$A$3,Orders!M6040=People!$B$4,People!$A$3,Orders!M6040=People!$B$5,People!$A$5)</f>
        <v>Cassandra Brandow</v>
      </c>
      <c r="W6040" s="3" t="str">
        <f>IFERROR(VLOOKUP(B6040,Returns!$B$2:$C$801,2),"No")</f>
        <v>Yes</v>
      </c>
    </row>
    <row r="6041" spans="1:23" hidden="1" x14ac:dyDescent="0.2">
      <c r="A6041" s="1">
        <v>6040</v>
      </c>
      <c r="B6041" t="s">
        <v>9050</v>
      </c>
      <c r="C6041" s="2">
        <v>43347</v>
      </c>
      <c r="D6041" s="2">
        <v>43351</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s="3" t="str" cm="1">
        <f t="array" ref="V6041">_xlfn.IFS(Orders!M6041=People!$B$2,People!$A$2,Orders!M6041=People!$B$3,People!$A$3,Orders!M6041=People!$B$4,People!$A$3,Orders!M6041=People!$B$5,People!$A$5)</f>
        <v>Cassandra Brandow</v>
      </c>
      <c r="W6041" s="3" t="str">
        <f>IFERROR(VLOOKUP(B6041,Returns!$B$2:$C$801,2),"No")</f>
        <v>Yes</v>
      </c>
    </row>
    <row r="6042" spans="1:23" hidden="1" x14ac:dyDescent="0.2">
      <c r="A6042" s="1">
        <v>6041</v>
      </c>
      <c r="B6042" t="s">
        <v>9051</v>
      </c>
      <c r="C6042" s="2">
        <v>43732</v>
      </c>
      <c r="D6042" s="2">
        <v>43737</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s="3" t="str" cm="1">
        <f t="array" ref="V6042">_xlfn.IFS(Orders!M6042=People!$B$2,People!$A$2,Orders!M6042=People!$B$3,People!$A$3,Orders!M6042=People!$B$4,People!$A$3,Orders!M6042=People!$B$5,People!$A$5)</f>
        <v>Anna Andreadi</v>
      </c>
      <c r="W6042" s="3" t="str">
        <f>IFERROR(VLOOKUP(B6042,Returns!$B$2:$C$801,2),"No")</f>
        <v>Yes</v>
      </c>
    </row>
    <row r="6043" spans="1:23" hidden="1" x14ac:dyDescent="0.2">
      <c r="A6043" s="1">
        <v>6042</v>
      </c>
      <c r="B6043" t="s">
        <v>9051</v>
      </c>
      <c r="C6043" s="2">
        <v>43732</v>
      </c>
      <c r="D6043" s="2">
        <v>43737</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s="3" t="str" cm="1">
        <f t="array" ref="V6043">_xlfn.IFS(Orders!M6043=People!$B$2,People!$A$2,Orders!M6043=People!$B$3,People!$A$3,Orders!M6043=People!$B$4,People!$A$3,Orders!M6043=People!$B$5,People!$A$5)</f>
        <v>Anna Andreadi</v>
      </c>
      <c r="W6043" s="3" t="str">
        <f>IFERROR(VLOOKUP(B6043,Returns!$B$2:$C$801,2),"No")</f>
        <v>Yes</v>
      </c>
    </row>
    <row r="6044" spans="1:23" hidden="1" x14ac:dyDescent="0.2">
      <c r="A6044" s="1">
        <v>6043</v>
      </c>
      <c r="B6044" t="s">
        <v>9052</v>
      </c>
      <c r="C6044" s="2">
        <v>43135</v>
      </c>
      <c r="D6044" s="2">
        <v>43139</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s="3" t="str" cm="1">
        <f t="array" ref="V6044">_xlfn.IFS(Orders!M6044=People!$B$2,People!$A$2,Orders!M6044=People!$B$3,People!$A$3,Orders!M6044=People!$B$4,People!$A$3,Orders!M6044=People!$B$5,People!$A$5)</f>
        <v>Anna Andreadi</v>
      </c>
      <c r="W6044" s="3" t="str">
        <f>IFERROR(VLOOKUP(B6044,Returns!$B$2:$C$801,2),"No")</f>
        <v>Yes</v>
      </c>
    </row>
    <row r="6045" spans="1:23" hidden="1" x14ac:dyDescent="0.2">
      <c r="A6045" s="1">
        <v>6044</v>
      </c>
      <c r="B6045" t="s">
        <v>9053</v>
      </c>
      <c r="C6045" s="2">
        <v>43604</v>
      </c>
      <c r="D6045" s="2">
        <v>43609</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s="3" t="str" cm="1">
        <f t="array" ref="V6045">_xlfn.IFS(Orders!M6045=People!$B$2,People!$A$2,Orders!M6045=People!$B$3,People!$A$3,Orders!M6045=People!$B$4,People!$A$3,Orders!M6045=People!$B$5,People!$A$5)</f>
        <v>Cassandra Brandow</v>
      </c>
      <c r="W6045" s="3" t="str">
        <f>IFERROR(VLOOKUP(B6045,Returns!$B$2:$C$801,2),"No")</f>
        <v>Yes</v>
      </c>
    </row>
    <row r="6046" spans="1:23" hidden="1" x14ac:dyDescent="0.2">
      <c r="A6046" s="1">
        <v>6045</v>
      </c>
      <c r="B6046" t="s">
        <v>9053</v>
      </c>
      <c r="C6046" s="2">
        <v>43604</v>
      </c>
      <c r="D6046" s="2">
        <v>43609</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s="3" t="str" cm="1">
        <f t="array" ref="V6046">_xlfn.IFS(Orders!M6046=People!$B$2,People!$A$2,Orders!M6046=People!$B$3,People!$A$3,Orders!M6046=People!$B$4,People!$A$3,Orders!M6046=People!$B$5,People!$A$5)</f>
        <v>Cassandra Brandow</v>
      </c>
      <c r="W6046" s="3" t="str">
        <f>IFERROR(VLOOKUP(B6046,Returns!$B$2:$C$801,2),"No")</f>
        <v>Yes</v>
      </c>
    </row>
    <row r="6047" spans="1:23" hidden="1" x14ac:dyDescent="0.2">
      <c r="A6047" s="1">
        <v>6046</v>
      </c>
      <c r="B6047" t="s">
        <v>9054</v>
      </c>
      <c r="C6047" s="2">
        <v>42981</v>
      </c>
      <c r="D6047" s="2">
        <v>42986</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s="3" t="str" cm="1">
        <f t="array" ref="V6047">_xlfn.IFS(Orders!M6047=People!$B$2,People!$A$2,Orders!M6047=People!$B$3,People!$A$3,Orders!M6047=People!$B$4,People!$A$3,Orders!M6047=People!$B$5,People!$A$5)</f>
        <v>Anna Andreadi</v>
      </c>
      <c r="W6047" s="3" t="str">
        <f>IFERROR(VLOOKUP(B6047,Returns!$B$2:$C$801,2),"No")</f>
        <v>Yes</v>
      </c>
    </row>
    <row r="6048" spans="1:23" x14ac:dyDescent="0.2">
      <c r="A6048" s="1">
        <v>6047</v>
      </c>
      <c r="B6048" t="s">
        <v>9055</v>
      </c>
      <c r="C6048" s="2">
        <v>43260</v>
      </c>
      <c r="D6048" s="2">
        <v>43267</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s="3" t="str" cm="1">
        <f t="array" ref="V6048">_xlfn.IFS(Orders!M6048=People!$B$2,People!$A$2,Orders!M6048=People!$B$3,People!$A$3,Orders!M6048=People!$B$4,People!$A$3,Orders!M6048=People!$B$5,People!$A$5)</f>
        <v>Chuck Magee</v>
      </c>
      <c r="W6048" s="3" t="str">
        <f>IFERROR(VLOOKUP(B6048,Returns!$B$2:$C$801,2),"No")</f>
        <v>Yes</v>
      </c>
    </row>
    <row r="6049" spans="1:23" hidden="1" x14ac:dyDescent="0.2">
      <c r="A6049" s="1">
        <v>6048</v>
      </c>
      <c r="B6049" t="s">
        <v>9056</v>
      </c>
      <c r="C6049" s="2">
        <v>43046</v>
      </c>
      <c r="D6049" s="2">
        <v>43050</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s="3" t="str" cm="1">
        <f t="array" ref="V6049">_xlfn.IFS(Orders!M6049=People!$B$2,People!$A$2,Orders!M6049=People!$B$3,People!$A$3,Orders!M6049=People!$B$4,People!$A$3,Orders!M6049=People!$B$5,People!$A$5)</f>
        <v>Cassandra Brandow</v>
      </c>
      <c r="W6049" s="3" t="str">
        <f>IFERROR(VLOOKUP(B6049,Returns!$B$2:$C$801,2),"No")</f>
        <v>Yes</v>
      </c>
    </row>
    <row r="6050" spans="1:23" hidden="1" x14ac:dyDescent="0.2">
      <c r="A6050" s="1">
        <v>6049</v>
      </c>
      <c r="B6050" t="s">
        <v>9056</v>
      </c>
      <c r="C6050" s="2">
        <v>43046</v>
      </c>
      <c r="D6050" s="2">
        <v>43050</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s="3" t="str" cm="1">
        <f t="array" ref="V6050">_xlfn.IFS(Orders!M6050=People!$B$2,People!$A$2,Orders!M6050=People!$B$3,People!$A$3,Orders!M6050=People!$B$4,People!$A$3,Orders!M6050=People!$B$5,People!$A$5)</f>
        <v>Cassandra Brandow</v>
      </c>
      <c r="W6050" s="3" t="str">
        <f>IFERROR(VLOOKUP(B6050,Returns!$B$2:$C$801,2),"No")</f>
        <v>Yes</v>
      </c>
    </row>
    <row r="6051" spans="1:23" x14ac:dyDescent="0.2">
      <c r="A6051" s="1">
        <v>6050</v>
      </c>
      <c r="B6051" t="s">
        <v>9057</v>
      </c>
      <c r="C6051" s="2">
        <v>43266</v>
      </c>
      <c r="D6051" s="2">
        <v>43269</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s="3" t="str" cm="1">
        <f t="array" ref="V6051">_xlfn.IFS(Orders!M6051=People!$B$2,People!$A$2,Orders!M6051=People!$B$3,People!$A$3,Orders!M6051=People!$B$4,People!$A$3,Orders!M6051=People!$B$5,People!$A$5)</f>
        <v>Chuck Magee</v>
      </c>
      <c r="W6051" s="3" t="str">
        <f>IFERROR(VLOOKUP(B6051,Returns!$B$2:$C$801,2),"No")</f>
        <v>Yes</v>
      </c>
    </row>
    <row r="6052" spans="1:23" x14ac:dyDescent="0.2">
      <c r="A6052" s="1">
        <v>6051</v>
      </c>
      <c r="B6052" t="s">
        <v>9058</v>
      </c>
      <c r="C6052" s="2">
        <v>42850</v>
      </c>
      <c r="D6052" s="2">
        <v>42855</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s="3" t="str" cm="1">
        <f t="array" ref="V6052">_xlfn.IFS(Orders!M6052=People!$B$2,People!$A$2,Orders!M6052=People!$B$3,People!$A$3,Orders!M6052=People!$B$4,People!$A$3,Orders!M6052=People!$B$5,People!$A$5)</f>
        <v>Chuck Magee</v>
      </c>
      <c r="W6052" s="3" t="str">
        <f>IFERROR(VLOOKUP(B6052,Returns!$B$2:$C$801,2),"No")</f>
        <v>Yes</v>
      </c>
    </row>
    <row r="6053" spans="1:23" x14ac:dyDescent="0.2">
      <c r="A6053" s="1">
        <v>6052</v>
      </c>
      <c r="B6053" t="s">
        <v>9058</v>
      </c>
      <c r="C6053" s="2">
        <v>42850</v>
      </c>
      <c r="D6053" s="2">
        <v>42855</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s="3" t="str" cm="1">
        <f t="array" ref="V6053">_xlfn.IFS(Orders!M6053=People!$B$2,People!$A$2,Orders!M6053=People!$B$3,People!$A$3,Orders!M6053=People!$B$4,People!$A$3,Orders!M6053=People!$B$5,People!$A$5)</f>
        <v>Chuck Magee</v>
      </c>
      <c r="W6053" s="3" t="str">
        <f>IFERROR(VLOOKUP(B6053,Returns!$B$2:$C$801,2),"No")</f>
        <v>Yes</v>
      </c>
    </row>
    <row r="6054" spans="1:23" x14ac:dyDescent="0.2">
      <c r="A6054" s="1">
        <v>6053</v>
      </c>
      <c r="B6054" t="s">
        <v>9059</v>
      </c>
      <c r="C6054" s="2">
        <v>43366</v>
      </c>
      <c r="D6054" s="2">
        <v>43369</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s="3" t="str" cm="1">
        <f t="array" ref="V6054">_xlfn.IFS(Orders!M6054=People!$B$2,People!$A$2,Orders!M6054=People!$B$3,People!$A$3,Orders!M6054=People!$B$4,People!$A$3,Orders!M6054=People!$B$5,People!$A$5)</f>
        <v>Chuck Magee</v>
      </c>
      <c r="W6054" s="3" t="str">
        <f>IFERROR(VLOOKUP(B6054,Returns!$B$2:$C$801,2),"No")</f>
        <v>Yes</v>
      </c>
    </row>
    <row r="6055" spans="1:23" x14ac:dyDescent="0.2">
      <c r="A6055" s="1">
        <v>6054</v>
      </c>
      <c r="B6055" t="s">
        <v>9059</v>
      </c>
      <c r="C6055" s="2">
        <v>43366</v>
      </c>
      <c r="D6055" s="2">
        <v>43369</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s="3" t="str" cm="1">
        <f t="array" ref="V6055">_xlfn.IFS(Orders!M6055=People!$B$2,People!$A$2,Orders!M6055=People!$B$3,People!$A$3,Orders!M6055=People!$B$4,People!$A$3,Orders!M6055=People!$B$5,People!$A$5)</f>
        <v>Chuck Magee</v>
      </c>
      <c r="W6055" s="3" t="str">
        <f>IFERROR(VLOOKUP(B6055,Returns!$B$2:$C$801,2),"No")</f>
        <v>Yes</v>
      </c>
    </row>
    <row r="6056" spans="1:23" x14ac:dyDescent="0.2">
      <c r="A6056" s="1">
        <v>6055</v>
      </c>
      <c r="B6056" t="s">
        <v>9059</v>
      </c>
      <c r="C6056" s="2">
        <v>43366</v>
      </c>
      <c r="D6056" s="2">
        <v>43369</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s="3" t="str" cm="1">
        <f t="array" ref="V6056">_xlfn.IFS(Orders!M6056=People!$B$2,People!$A$2,Orders!M6056=People!$B$3,People!$A$3,Orders!M6056=People!$B$4,People!$A$3,Orders!M6056=People!$B$5,People!$A$5)</f>
        <v>Chuck Magee</v>
      </c>
      <c r="W6056" s="3" t="str">
        <f>IFERROR(VLOOKUP(B6056,Returns!$B$2:$C$801,2),"No")</f>
        <v>Yes</v>
      </c>
    </row>
    <row r="6057" spans="1:23" x14ac:dyDescent="0.2">
      <c r="A6057" s="1">
        <v>6056</v>
      </c>
      <c r="B6057" t="s">
        <v>9060</v>
      </c>
      <c r="C6057" s="2">
        <v>43330</v>
      </c>
      <c r="D6057" s="2">
        <v>43332</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s="3" t="str" cm="1">
        <f t="array" ref="V6057">_xlfn.IFS(Orders!M6057=People!$B$2,People!$A$2,Orders!M6057=People!$B$3,People!$A$3,Orders!M6057=People!$B$4,People!$A$3,Orders!M6057=People!$B$5,People!$A$5)</f>
        <v>Chuck Magee</v>
      </c>
      <c r="W6057" s="3" t="str">
        <f>IFERROR(VLOOKUP(B6057,Returns!$B$2:$C$801,2),"No")</f>
        <v>Yes</v>
      </c>
    </row>
    <row r="6058" spans="1:23" x14ac:dyDescent="0.2">
      <c r="A6058" s="1">
        <v>6057</v>
      </c>
      <c r="B6058" t="s">
        <v>9060</v>
      </c>
      <c r="C6058" s="2">
        <v>43330</v>
      </c>
      <c r="D6058" s="2">
        <v>43332</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s="3" t="str" cm="1">
        <f t="array" ref="V6058">_xlfn.IFS(Orders!M6058=People!$B$2,People!$A$2,Orders!M6058=People!$B$3,People!$A$3,Orders!M6058=People!$B$4,People!$A$3,Orders!M6058=People!$B$5,People!$A$5)</f>
        <v>Chuck Magee</v>
      </c>
      <c r="W6058" s="3" t="str">
        <f>IFERROR(VLOOKUP(B6058,Returns!$B$2:$C$801,2),"No")</f>
        <v>Yes</v>
      </c>
    </row>
    <row r="6059" spans="1:23" x14ac:dyDescent="0.2">
      <c r="A6059" s="1">
        <v>6058</v>
      </c>
      <c r="B6059" t="s">
        <v>9061</v>
      </c>
      <c r="C6059" s="2">
        <v>42431</v>
      </c>
      <c r="D6059" s="2">
        <v>42437</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s="3" t="str" cm="1">
        <f t="array" ref="V6059">_xlfn.IFS(Orders!M6059=People!$B$2,People!$A$2,Orders!M6059=People!$B$3,People!$A$3,Orders!M6059=People!$B$4,People!$A$3,Orders!M6059=People!$B$5,People!$A$5)</f>
        <v>Chuck Magee</v>
      </c>
      <c r="W6059" s="3" t="str">
        <f>IFERROR(VLOOKUP(B6059,Returns!$B$2:$C$801,2),"No")</f>
        <v>Yes</v>
      </c>
    </row>
    <row r="6060" spans="1:23" x14ac:dyDescent="0.2">
      <c r="A6060" s="1">
        <v>6059</v>
      </c>
      <c r="B6060" t="s">
        <v>9061</v>
      </c>
      <c r="C6060" s="2">
        <v>42431</v>
      </c>
      <c r="D6060" s="2">
        <v>42437</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s="3" t="str" cm="1">
        <f t="array" ref="V6060">_xlfn.IFS(Orders!M6060=People!$B$2,People!$A$2,Orders!M6060=People!$B$3,People!$A$3,Orders!M6060=People!$B$4,People!$A$3,Orders!M6060=People!$B$5,People!$A$5)</f>
        <v>Chuck Magee</v>
      </c>
      <c r="W6060" s="3" t="str">
        <f>IFERROR(VLOOKUP(B6060,Returns!$B$2:$C$801,2),"No")</f>
        <v>Yes</v>
      </c>
    </row>
    <row r="6061" spans="1:23" x14ac:dyDescent="0.2">
      <c r="A6061" s="1">
        <v>6060</v>
      </c>
      <c r="B6061" t="s">
        <v>9062</v>
      </c>
      <c r="C6061" s="2">
        <v>42734</v>
      </c>
      <c r="D6061" s="2">
        <v>42738</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s="3" t="str" cm="1">
        <f t="array" ref="V6061">_xlfn.IFS(Orders!M6061=People!$B$2,People!$A$2,Orders!M6061=People!$B$3,People!$A$3,Orders!M6061=People!$B$4,People!$A$3,Orders!M6061=People!$B$5,People!$A$5)</f>
        <v>Chuck Magee</v>
      </c>
      <c r="W6061" s="3" t="str">
        <f>IFERROR(VLOOKUP(B6061,Returns!$B$2:$C$801,2),"No")</f>
        <v>Yes</v>
      </c>
    </row>
    <row r="6062" spans="1:23" x14ac:dyDescent="0.2">
      <c r="A6062" s="1">
        <v>6061</v>
      </c>
      <c r="B6062" t="s">
        <v>6000</v>
      </c>
      <c r="C6062" s="2">
        <v>42835</v>
      </c>
      <c r="D6062" s="2">
        <v>42841</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s="3" t="str" cm="1">
        <f t="array" ref="V6062">_xlfn.IFS(Orders!M6062=People!$B$2,People!$A$2,Orders!M6062=People!$B$3,People!$A$3,Orders!M6062=People!$B$4,People!$A$3,Orders!M6062=People!$B$5,People!$A$5)</f>
        <v>Chuck Magee</v>
      </c>
      <c r="W6062" s="3" t="str">
        <f>IFERROR(VLOOKUP(B6062,Returns!$B$2:$C$801,2),"No")</f>
        <v>Yes</v>
      </c>
    </row>
    <row r="6063" spans="1:23" x14ac:dyDescent="0.2">
      <c r="A6063" s="1">
        <v>6062</v>
      </c>
      <c r="B6063" t="s">
        <v>6000</v>
      </c>
      <c r="C6063" s="2">
        <v>42835</v>
      </c>
      <c r="D6063" s="2">
        <v>42841</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s="3" t="str" cm="1">
        <f t="array" ref="V6063">_xlfn.IFS(Orders!M6063=People!$B$2,People!$A$2,Orders!M6063=People!$B$3,People!$A$3,Orders!M6063=People!$B$4,People!$A$3,Orders!M6063=People!$B$5,People!$A$5)</f>
        <v>Chuck Magee</v>
      </c>
      <c r="W6063" s="3" t="str">
        <f>IFERROR(VLOOKUP(B6063,Returns!$B$2:$C$801,2),"No")</f>
        <v>Yes</v>
      </c>
    </row>
    <row r="6064" spans="1:23" hidden="1" x14ac:dyDescent="0.2">
      <c r="A6064" s="1">
        <v>6063</v>
      </c>
      <c r="B6064" t="s">
        <v>9063</v>
      </c>
      <c r="C6064" s="2">
        <v>43094</v>
      </c>
      <c r="D6064" s="2">
        <v>43099</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s="3" t="str" cm="1">
        <f t="array" ref="V6064">_xlfn.IFS(Orders!M6064=People!$B$2,People!$A$2,Orders!M6064=People!$B$3,People!$A$3,Orders!M6064=People!$B$4,People!$A$3,Orders!M6064=People!$B$5,People!$A$5)</f>
        <v>Anna Andreadi</v>
      </c>
      <c r="W6064" s="3" t="str">
        <f>IFERROR(VLOOKUP(B6064,Returns!$B$2:$C$801,2),"No")</f>
        <v>Yes</v>
      </c>
    </row>
    <row r="6065" spans="1:23" hidden="1" x14ac:dyDescent="0.2">
      <c r="A6065" s="1">
        <v>6064</v>
      </c>
      <c r="B6065" t="s">
        <v>9063</v>
      </c>
      <c r="C6065" s="2">
        <v>43094</v>
      </c>
      <c r="D6065" s="2">
        <v>43099</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s="3" t="str" cm="1">
        <f t="array" ref="V6065">_xlfn.IFS(Orders!M6065=People!$B$2,People!$A$2,Orders!M6065=People!$B$3,People!$A$3,Orders!M6065=People!$B$4,People!$A$3,Orders!M6065=People!$B$5,People!$A$5)</f>
        <v>Anna Andreadi</v>
      </c>
      <c r="W6065" s="3" t="str">
        <f>IFERROR(VLOOKUP(B6065,Returns!$B$2:$C$801,2),"No")</f>
        <v>Yes</v>
      </c>
    </row>
    <row r="6066" spans="1:23" hidden="1" x14ac:dyDescent="0.2">
      <c r="A6066" s="1">
        <v>6065</v>
      </c>
      <c r="B6066" t="s">
        <v>9063</v>
      </c>
      <c r="C6066" s="2">
        <v>43094</v>
      </c>
      <c r="D6066" s="2">
        <v>43099</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s="3" t="str" cm="1">
        <f t="array" ref="V6066">_xlfn.IFS(Orders!M6066=People!$B$2,People!$A$2,Orders!M6066=People!$B$3,People!$A$3,Orders!M6066=People!$B$4,People!$A$3,Orders!M6066=People!$B$5,People!$A$5)</f>
        <v>Anna Andreadi</v>
      </c>
      <c r="W6066" s="3" t="str">
        <f>IFERROR(VLOOKUP(B6066,Returns!$B$2:$C$801,2),"No")</f>
        <v>Yes</v>
      </c>
    </row>
    <row r="6067" spans="1:23" x14ac:dyDescent="0.2">
      <c r="A6067" s="1">
        <v>6066</v>
      </c>
      <c r="B6067" t="s">
        <v>9064</v>
      </c>
      <c r="C6067" s="2">
        <v>42830</v>
      </c>
      <c r="D6067" s="2">
        <v>42832</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s="3" t="str" cm="1">
        <f t="array" ref="V6067">_xlfn.IFS(Orders!M6067=People!$B$2,People!$A$2,Orders!M6067=People!$B$3,People!$A$3,Orders!M6067=People!$B$4,People!$A$3,Orders!M6067=People!$B$5,People!$A$5)</f>
        <v>Chuck Magee</v>
      </c>
      <c r="W6067" s="3" t="str">
        <f>IFERROR(VLOOKUP(B6067,Returns!$B$2:$C$801,2),"No")</f>
        <v>Yes</v>
      </c>
    </row>
    <row r="6068" spans="1:23" hidden="1" x14ac:dyDescent="0.2">
      <c r="A6068" s="1">
        <v>6067</v>
      </c>
      <c r="B6068" t="s">
        <v>6020</v>
      </c>
      <c r="C6068" s="2">
        <v>42752</v>
      </c>
      <c r="D6068" s="2">
        <v>42758</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s="3" t="str" cm="1">
        <f t="array" ref="V6068">_xlfn.IFS(Orders!M6068=People!$B$2,People!$A$2,Orders!M6068=People!$B$3,People!$A$3,Orders!M6068=People!$B$4,People!$A$3,Orders!M6068=People!$B$5,People!$A$5)</f>
        <v>Cassandra Brandow</v>
      </c>
      <c r="W6068" s="3" t="str">
        <f>IFERROR(VLOOKUP(B6068,Returns!$B$2:$C$801,2),"No")</f>
        <v>Yes</v>
      </c>
    </row>
    <row r="6069" spans="1:23" hidden="1" x14ac:dyDescent="0.2">
      <c r="A6069" s="1">
        <v>6068</v>
      </c>
      <c r="B6069" t="s">
        <v>9065</v>
      </c>
      <c r="C6069" s="2">
        <v>43605</v>
      </c>
      <c r="D6069" s="2">
        <v>43609</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s="3" t="str" cm="1">
        <f t="array" ref="V6069">_xlfn.IFS(Orders!M6069=People!$B$2,People!$A$2,Orders!M6069=People!$B$3,People!$A$3,Orders!M6069=People!$B$4,People!$A$3,Orders!M6069=People!$B$5,People!$A$5)</f>
        <v>Anna Andreadi</v>
      </c>
      <c r="W6069" s="3" t="str">
        <f>IFERROR(VLOOKUP(B6069,Returns!$B$2:$C$801,2),"No")</f>
        <v>Yes</v>
      </c>
    </row>
    <row r="6070" spans="1:23" hidden="1" x14ac:dyDescent="0.2">
      <c r="A6070" s="1">
        <v>6069</v>
      </c>
      <c r="B6070" t="s">
        <v>9065</v>
      </c>
      <c r="C6070" s="2">
        <v>43605</v>
      </c>
      <c r="D6070" s="2">
        <v>43609</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s="3" t="str" cm="1">
        <f t="array" ref="V6070">_xlfn.IFS(Orders!M6070=People!$B$2,People!$A$2,Orders!M6070=People!$B$3,People!$A$3,Orders!M6070=People!$B$4,People!$A$3,Orders!M6070=People!$B$5,People!$A$5)</f>
        <v>Anna Andreadi</v>
      </c>
      <c r="W6070" s="3" t="str">
        <f>IFERROR(VLOOKUP(B6070,Returns!$B$2:$C$801,2),"No")</f>
        <v>Yes</v>
      </c>
    </row>
    <row r="6071" spans="1:23" hidden="1" x14ac:dyDescent="0.2">
      <c r="A6071" s="1">
        <v>6070</v>
      </c>
      <c r="B6071" t="s">
        <v>9065</v>
      </c>
      <c r="C6071" s="2">
        <v>43605</v>
      </c>
      <c r="D6071" s="2">
        <v>43609</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s="3" t="str" cm="1">
        <f t="array" ref="V6071">_xlfn.IFS(Orders!M6071=People!$B$2,People!$A$2,Orders!M6071=People!$B$3,People!$A$3,Orders!M6071=People!$B$4,People!$A$3,Orders!M6071=People!$B$5,People!$A$5)</f>
        <v>Anna Andreadi</v>
      </c>
      <c r="W6071" s="3" t="str">
        <f>IFERROR(VLOOKUP(B6071,Returns!$B$2:$C$801,2),"No")</f>
        <v>Yes</v>
      </c>
    </row>
    <row r="6072" spans="1:23" x14ac:dyDescent="0.2">
      <c r="A6072" s="1">
        <v>6071</v>
      </c>
      <c r="B6072" t="s">
        <v>9066</v>
      </c>
      <c r="C6072" s="2">
        <v>43690</v>
      </c>
      <c r="D6072" s="2">
        <v>43697</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s="3" t="str" cm="1">
        <f t="array" ref="V6072">_xlfn.IFS(Orders!M6072=People!$B$2,People!$A$2,Orders!M6072=People!$B$3,People!$A$3,Orders!M6072=People!$B$4,People!$A$3,Orders!M6072=People!$B$5,People!$A$5)</f>
        <v>Chuck Magee</v>
      </c>
      <c r="W6072" s="3" t="str">
        <f>IFERROR(VLOOKUP(B6072,Returns!$B$2:$C$801,2),"No")</f>
        <v>Yes</v>
      </c>
    </row>
    <row r="6073" spans="1:23" x14ac:dyDescent="0.2">
      <c r="A6073" s="1">
        <v>6072</v>
      </c>
      <c r="B6073" t="s">
        <v>9067</v>
      </c>
      <c r="C6073" s="2">
        <v>43100</v>
      </c>
      <c r="D6073" s="2">
        <v>43104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s="3" t="str" cm="1">
        <f t="array" ref="V6073">_xlfn.IFS(Orders!M6073=People!$B$2,People!$A$2,Orders!M6073=People!$B$3,People!$A$3,Orders!M6073=People!$B$4,People!$A$3,Orders!M6073=People!$B$5,People!$A$5)</f>
        <v>Chuck Magee</v>
      </c>
      <c r="W6073" s="3" t="str">
        <f>IFERROR(VLOOKUP(B6073,Returns!$B$2:$C$801,2),"No")</f>
        <v>Yes</v>
      </c>
    </row>
    <row r="6074" spans="1:23" x14ac:dyDescent="0.2">
      <c r="A6074" s="1">
        <v>6073</v>
      </c>
      <c r="B6074" t="s">
        <v>9067</v>
      </c>
      <c r="C6074" s="2">
        <v>43100</v>
      </c>
      <c r="D6074" s="2">
        <v>43104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s="3" t="str" cm="1">
        <f t="array" ref="V6074">_xlfn.IFS(Orders!M6074=People!$B$2,People!$A$2,Orders!M6074=People!$B$3,People!$A$3,Orders!M6074=People!$B$4,People!$A$3,Orders!M6074=People!$B$5,People!$A$5)</f>
        <v>Chuck Magee</v>
      </c>
      <c r="W6074" s="3" t="str">
        <f>IFERROR(VLOOKUP(B6074,Returns!$B$2:$C$801,2),"No")</f>
        <v>Yes</v>
      </c>
    </row>
    <row r="6075" spans="1:23" x14ac:dyDescent="0.2">
      <c r="A6075" s="1">
        <v>6074</v>
      </c>
      <c r="B6075" t="s">
        <v>9067</v>
      </c>
      <c r="C6075" s="2">
        <v>43100</v>
      </c>
      <c r="D6075" s="2">
        <v>43104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s="3" t="str" cm="1">
        <f t="array" ref="V6075">_xlfn.IFS(Orders!M6075=People!$B$2,People!$A$2,Orders!M6075=People!$B$3,People!$A$3,Orders!M6075=People!$B$4,People!$A$3,Orders!M6075=People!$B$5,People!$A$5)</f>
        <v>Chuck Magee</v>
      </c>
      <c r="W6075" s="3" t="str">
        <f>IFERROR(VLOOKUP(B6075,Returns!$B$2:$C$801,2),"No")</f>
        <v>Yes</v>
      </c>
    </row>
    <row r="6076" spans="1:23" hidden="1" x14ac:dyDescent="0.2">
      <c r="A6076" s="1">
        <v>6075</v>
      </c>
      <c r="B6076" t="s">
        <v>9068</v>
      </c>
      <c r="C6076" s="2">
        <v>43824</v>
      </c>
      <c r="D6076" s="2">
        <v>43828</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s="3" t="str" cm="1">
        <f t="array" ref="V6076">_xlfn.IFS(Orders!M6076=People!$B$2,People!$A$2,Orders!M6076=People!$B$3,People!$A$3,Orders!M6076=People!$B$4,People!$A$3,Orders!M6076=People!$B$5,People!$A$5)</f>
        <v>Anna Andreadi</v>
      </c>
      <c r="W6076" s="3" t="str">
        <f>IFERROR(VLOOKUP(B6076,Returns!$B$2:$C$801,2),"No")</f>
        <v>Yes</v>
      </c>
    </row>
    <row r="6077" spans="1:23" hidden="1" x14ac:dyDescent="0.2">
      <c r="A6077" s="1">
        <v>6076</v>
      </c>
      <c r="B6077" t="s">
        <v>9068</v>
      </c>
      <c r="C6077" s="2">
        <v>43824</v>
      </c>
      <c r="D6077" s="2">
        <v>43828</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s="3" t="str" cm="1">
        <f t="array" ref="V6077">_xlfn.IFS(Orders!M6077=People!$B$2,People!$A$2,Orders!M6077=People!$B$3,People!$A$3,Orders!M6077=People!$B$4,People!$A$3,Orders!M6077=People!$B$5,People!$A$5)</f>
        <v>Anna Andreadi</v>
      </c>
      <c r="W6077" s="3" t="str">
        <f>IFERROR(VLOOKUP(B6077,Returns!$B$2:$C$801,2),"No")</f>
        <v>Yes</v>
      </c>
    </row>
    <row r="6078" spans="1:23" x14ac:dyDescent="0.2">
      <c r="A6078" s="1">
        <v>6077</v>
      </c>
      <c r="B6078" t="s">
        <v>9069</v>
      </c>
      <c r="C6078" s="2">
        <v>43344</v>
      </c>
      <c r="D6078" s="2">
        <v>43350</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s="3" t="str" cm="1">
        <f t="array" ref="V6078">_xlfn.IFS(Orders!M6078=People!$B$2,People!$A$2,Orders!M6078=People!$B$3,People!$A$3,Orders!M6078=People!$B$4,People!$A$3,Orders!M6078=People!$B$5,People!$A$5)</f>
        <v>Chuck Magee</v>
      </c>
      <c r="W6078" s="3" t="str">
        <f>IFERROR(VLOOKUP(B6078,Returns!$B$2:$C$801,2),"No")</f>
        <v>Yes</v>
      </c>
    </row>
    <row r="6079" spans="1:23" x14ac:dyDescent="0.2">
      <c r="A6079" s="1">
        <v>6078</v>
      </c>
      <c r="B6079" t="s">
        <v>9069</v>
      </c>
      <c r="C6079" s="2">
        <v>43344</v>
      </c>
      <c r="D6079" s="2">
        <v>43350</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s="3" t="str" cm="1">
        <f t="array" ref="V6079">_xlfn.IFS(Orders!M6079=People!$B$2,People!$A$2,Orders!M6079=People!$B$3,People!$A$3,Orders!M6079=People!$B$4,People!$A$3,Orders!M6079=People!$B$5,People!$A$5)</f>
        <v>Chuck Magee</v>
      </c>
      <c r="W6079" s="3" t="str">
        <f>IFERROR(VLOOKUP(B6079,Returns!$B$2:$C$801,2),"No")</f>
        <v>Yes</v>
      </c>
    </row>
    <row r="6080" spans="1:23" x14ac:dyDescent="0.2">
      <c r="A6080" s="1">
        <v>6079</v>
      </c>
      <c r="B6080" t="s">
        <v>9069</v>
      </c>
      <c r="C6080" s="2">
        <v>43344</v>
      </c>
      <c r="D6080" s="2">
        <v>43350</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s="3" t="str" cm="1">
        <f t="array" ref="V6080">_xlfn.IFS(Orders!M6080=People!$B$2,People!$A$2,Orders!M6080=People!$B$3,People!$A$3,Orders!M6080=People!$B$4,People!$A$3,Orders!M6080=People!$B$5,People!$A$5)</f>
        <v>Chuck Magee</v>
      </c>
      <c r="W6080" s="3" t="str">
        <f>IFERROR(VLOOKUP(B6080,Returns!$B$2:$C$801,2),"No")</f>
        <v>Yes</v>
      </c>
    </row>
    <row r="6081" spans="1:23" x14ac:dyDescent="0.2">
      <c r="A6081" s="1">
        <v>6080</v>
      </c>
      <c r="B6081" t="s">
        <v>9069</v>
      </c>
      <c r="C6081" s="2">
        <v>43344</v>
      </c>
      <c r="D6081" s="2">
        <v>43350</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s="3" t="str" cm="1">
        <f t="array" ref="V6081">_xlfn.IFS(Orders!M6081=People!$B$2,People!$A$2,Orders!M6081=People!$B$3,People!$A$3,Orders!M6081=People!$B$4,People!$A$3,Orders!M6081=People!$B$5,People!$A$5)</f>
        <v>Chuck Magee</v>
      </c>
      <c r="W6081" s="3" t="str">
        <f>IFERROR(VLOOKUP(B6081,Returns!$B$2:$C$801,2),"No")</f>
        <v>Yes</v>
      </c>
    </row>
    <row r="6082" spans="1:23" x14ac:dyDescent="0.2">
      <c r="A6082" s="1">
        <v>6081</v>
      </c>
      <c r="B6082" t="s">
        <v>9070</v>
      </c>
      <c r="C6082" s="2">
        <v>43682</v>
      </c>
      <c r="D6082" s="2">
        <v>43685</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s="3" t="str" cm="1">
        <f t="array" ref="V6082">_xlfn.IFS(Orders!M6082=People!$B$2,People!$A$2,Orders!M6082=People!$B$3,People!$A$3,Orders!M6082=People!$B$4,People!$A$3,Orders!M6082=People!$B$5,People!$A$5)</f>
        <v>Chuck Magee</v>
      </c>
      <c r="W6082" s="3" t="str">
        <f>IFERROR(VLOOKUP(B6082,Returns!$B$2:$C$801,2),"No")</f>
        <v>Yes</v>
      </c>
    </row>
    <row r="6083" spans="1:23" x14ac:dyDescent="0.2">
      <c r="A6083" s="1">
        <v>6082</v>
      </c>
      <c r="B6083" t="s">
        <v>9071</v>
      </c>
      <c r="C6083" s="2">
        <v>42418</v>
      </c>
      <c r="D6083" s="2">
        <v>42418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s="3" t="str" cm="1">
        <f t="array" ref="V6083">_xlfn.IFS(Orders!M6083=People!$B$2,People!$A$2,Orders!M6083=People!$B$3,People!$A$3,Orders!M6083=People!$B$4,People!$A$3,Orders!M6083=People!$B$5,People!$A$5)</f>
        <v>Chuck Magee</v>
      </c>
      <c r="W6083" s="3" t="str">
        <f>IFERROR(VLOOKUP(B6083,Returns!$B$2:$C$801,2),"No")</f>
        <v>Yes</v>
      </c>
    </row>
    <row r="6084" spans="1:23" x14ac:dyDescent="0.2">
      <c r="A6084" s="1">
        <v>6083</v>
      </c>
      <c r="B6084" t="s">
        <v>9072</v>
      </c>
      <c r="C6084" s="2">
        <v>43426</v>
      </c>
      <c r="D6084" s="2">
        <v>43431</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s="3" t="str" cm="1">
        <f t="array" ref="V6084">_xlfn.IFS(Orders!M6084=People!$B$2,People!$A$2,Orders!M6084=People!$B$3,People!$A$3,Orders!M6084=People!$B$4,People!$A$3,Orders!M6084=People!$B$5,People!$A$5)</f>
        <v>Chuck Magee</v>
      </c>
      <c r="W6084" s="3" t="str">
        <f>IFERROR(VLOOKUP(B6084,Returns!$B$2:$C$801,2),"No")</f>
        <v>Yes</v>
      </c>
    </row>
    <row r="6085" spans="1:23" x14ac:dyDescent="0.2">
      <c r="A6085" s="1">
        <v>6084</v>
      </c>
      <c r="B6085" t="s">
        <v>9072</v>
      </c>
      <c r="C6085" s="2">
        <v>43426</v>
      </c>
      <c r="D6085" s="2">
        <v>43431</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s="3" t="str" cm="1">
        <f t="array" ref="V6085">_xlfn.IFS(Orders!M6085=People!$B$2,People!$A$2,Orders!M6085=People!$B$3,People!$A$3,Orders!M6085=People!$B$4,People!$A$3,Orders!M6085=People!$B$5,People!$A$5)</f>
        <v>Chuck Magee</v>
      </c>
      <c r="W6085" s="3" t="str">
        <f>IFERROR(VLOOKUP(B6085,Returns!$B$2:$C$801,2),"No")</f>
        <v>Yes</v>
      </c>
    </row>
    <row r="6086" spans="1:23" x14ac:dyDescent="0.2">
      <c r="A6086" s="1">
        <v>6085</v>
      </c>
      <c r="B6086" t="s">
        <v>9072</v>
      </c>
      <c r="C6086" s="2">
        <v>43426</v>
      </c>
      <c r="D6086" s="2">
        <v>43431</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s="3" t="str" cm="1">
        <f t="array" ref="V6086">_xlfn.IFS(Orders!M6086=People!$B$2,People!$A$2,Orders!M6086=People!$B$3,People!$A$3,Orders!M6086=People!$B$4,People!$A$3,Orders!M6086=People!$B$5,People!$A$5)</f>
        <v>Chuck Magee</v>
      </c>
      <c r="W6086" s="3" t="str">
        <f>IFERROR(VLOOKUP(B6086,Returns!$B$2:$C$801,2),"No")</f>
        <v>Yes</v>
      </c>
    </row>
    <row r="6087" spans="1:23" x14ac:dyDescent="0.2">
      <c r="A6087" s="1">
        <v>6086</v>
      </c>
      <c r="B6087" t="s">
        <v>9072</v>
      </c>
      <c r="C6087" s="2">
        <v>43426</v>
      </c>
      <c r="D6087" s="2">
        <v>43431</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s="3" t="str" cm="1">
        <f t="array" ref="V6087">_xlfn.IFS(Orders!M6087=People!$B$2,People!$A$2,Orders!M6087=People!$B$3,People!$A$3,Orders!M6087=People!$B$4,People!$A$3,Orders!M6087=People!$B$5,People!$A$5)</f>
        <v>Chuck Magee</v>
      </c>
      <c r="W6087" s="3" t="str">
        <f>IFERROR(VLOOKUP(B6087,Returns!$B$2:$C$801,2),"No")</f>
        <v>Yes</v>
      </c>
    </row>
    <row r="6088" spans="1:23" x14ac:dyDescent="0.2">
      <c r="A6088" s="1">
        <v>6087</v>
      </c>
      <c r="B6088" t="s">
        <v>9072</v>
      </c>
      <c r="C6088" s="2">
        <v>43426</v>
      </c>
      <c r="D6088" s="2">
        <v>43431</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s="3" t="str" cm="1">
        <f t="array" ref="V6088">_xlfn.IFS(Orders!M6088=People!$B$2,People!$A$2,Orders!M6088=People!$B$3,People!$A$3,Orders!M6088=People!$B$4,People!$A$3,Orders!M6088=People!$B$5,People!$A$5)</f>
        <v>Chuck Magee</v>
      </c>
      <c r="W6088" s="3" t="str">
        <f>IFERROR(VLOOKUP(B6088,Returns!$B$2:$C$801,2),"No")</f>
        <v>Yes</v>
      </c>
    </row>
    <row r="6089" spans="1:23" hidden="1" x14ac:dyDescent="0.2">
      <c r="A6089" s="1">
        <v>6088</v>
      </c>
      <c r="B6089" t="s">
        <v>5989</v>
      </c>
      <c r="C6089" s="2">
        <v>43083</v>
      </c>
      <c r="D6089" s="2">
        <v>43087</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s="3" t="str" cm="1">
        <f t="array" ref="V6089">_xlfn.IFS(Orders!M6089=People!$B$2,People!$A$2,Orders!M6089=People!$B$3,People!$A$3,Orders!M6089=People!$B$4,People!$A$3,Orders!M6089=People!$B$5,People!$A$5)</f>
        <v>Anna Andreadi</v>
      </c>
      <c r="W6089" s="3" t="str">
        <f>IFERROR(VLOOKUP(B6089,Returns!$B$2:$C$801,2),"No")</f>
        <v>Yes</v>
      </c>
    </row>
    <row r="6090" spans="1:23" hidden="1" x14ac:dyDescent="0.2">
      <c r="A6090" s="1">
        <v>6089</v>
      </c>
      <c r="B6090" t="s">
        <v>9073</v>
      </c>
      <c r="C6090" s="2">
        <v>42899</v>
      </c>
      <c r="D6090" s="2">
        <v>42903</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s="3" t="str" cm="1">
        <f t="array" ref="V6090">_xlfn.IFS(Orders!M6090=People!$B$2,People!$A$2,Orders!M6090=People!$B$3,People!$A$3,Orders!M6090=People!$B$4,People!$A$3,Orders!M6090=People!$B$5,People!$A$5)</f>
        <v>Cassandra Brandow</v>
      </c>
      <c r="W6090" s="3" t="str">
        <f>IFERROR(VLOOKUP(B6090,Returns!$B$2:$C$801,2),"No")</f>
        <v>Yes</v>
      </c>
    </row>
    <row r="6091" spans="1:23" hidden="1" x14ac:dyDescent="0.2">
      <c r="A6091" s="1">
        <v>6090</v>
      </c>
      <c r="B6091" t="s">
        <v>9074</v>
      </c>
      <c r="C6091" s="2">
        <v>43827</v>
      </c>
      <c r="D6091" s="2">
        <v>43830</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s="3" t="str" cm="1">
        <f t="array" ref="V6091">_xlfn.IFS(Orders!M6091=People!$B$2,People!$A$2,Orders!M6091=People!$B$3,People!$A$3,Orders!M6091=People!$B$4,People!$A$3,Orders!M6091=People!$B$5,People!$A$5)</f>
        <v>Anna Andreadi</v>
      </c>
      <c r="W6091" s="3" t="str">
        <f>IFERROR(VLOOKUP(B6091,Returns!$B$2:$C$801,2),"No")</f>
        <v>Yes</v>
      </c>
    </row>
    <row r="6092" spans="1:23" x14ac:dyDescent="0.2">
      <c r="A6092" s="1">
        <v>6091</v>
      </c>
      <c r="B6092" t="s">
        <v>6093</v>
      </c>
      <c r="C6092" s="2">
        <v>43728</v>
      </c>
      <c r="D6092" s="2">
        <v>43734</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s="3" t="str" cm="1">
        <f t="array" ref="V6092">_xlfn.IFS(Orders!M6092=People!$B$2,People!$A$2,Orders!M6092=People!$B$3,People!$A$3,Orders!M6092=People!$B$4,People!$A$3,Orders!M6092=People!$B$5,People!$A$5)</f>
        <v>Chuck Magee</v>
      </c>
      <c r="W6092" s="3" t="str">
        <f>IFERROR(VLOOKUP(B6092,Returns!$B$2:$C$801,2),"No")</f>
        <v>Yes</v>
      </c>
    </row>
    <row r="6093" spans="1:23" x14ac:dyDescent="0.2">
      <c r="A6093" s="1">
        <v>6092</v>
      </c>
      <c r="B6093" t="s">
        <v>6093</v>
      </c>
      <c r="C6093" s="2">
        <v>43728</v>
      </c>
      <c r="D6093" s="2">
        <v>43734</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s="3" t="str" cm="1">
        <f t="array" ref="V6093">_xlfn.IFS(Orders!M6093=People!$B$2,People!$A$2,Orders!M6093=People!$B$3,People!$A$3,Orders!M6093=People!$B$4,People!$A$3,Orders!M6093=People!$B$5,People!$A$5)</f>
        <v>Chuck Magee</v>
      </c>
      <c r="W6093" s="3" t="str">
        <f>IFERROR(VLOOKUP(B6093,Returns!$B$2:$C$801,2),"No")</f>
        <v>Yes</v>
      </c>
    </row>
    <row r="6094" spans="1:23" x14ac:dyDescent="0.2">
      <c r="A6094" s="1">
        <v>6093</v>
      </c>
      <c r="B6094" t="s">
        <v>6093</v>
      </c>
      <c r="C6094" s="2">
        <v>43728</v>
      </c>
      <c r="D6094" s="2">
        <v>43734</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s="3" t="str" cm="1">
        <f t="array" ref="V6094">_xlfn.IFS(Orders!M6094=People!$B$2,People!$A$2,Orders!M6094=People!$B$3,People!$A$3,Orders!M6094=People!$B$4,People!$A$3,Orders!M6094=People!$B$5,People!$A$5)</f>
        <v>Chuck Magee</v>
      </c>
      <c r="W6094" s="3" t="str">
        <f>IFERROR(VLOOKUP(B6094,Returns!$B$2:$C$801,2),"No")</f>
        <v>Yes</v>
      </c>
    </row>
    <row r="6095" spans="1:23" x14ac:dyDescent="0.2">
      <c r="A6095" s="1">
        <v>6094</v>
      </c>
      <c r="B6095" t="s">
        <v>6093</v>
      </c>
      <c r="C6095" s="2">
        <v>43728</v>
      </c>
      <c r="D6095" s="2">
        <v>43734</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s="3" t="str" cm="1">
        <f t="array" ref="V6095">_xlfn.IFS(Orders!M6095=People!$B$2,People!$A$2,Orders!M6095=People!$B$3,People!$A$3,Orders!M6095=People!$B$4,People!$A$3,Orders!M6095=People!$B$5,People!$A$5)</f>
        <v>Chuck Magee</v>
      </c>
      <c r="W6095" s="3" t="str">
        <f>IFERROR(VLOOKUP(B6095,Returns!$B$2:$C$801,2),"No")</f>
        <v>Yes</v>
      </c>
    </row>
    <row r="6096" spans="1:23" x14ac:dyDescent="0.2">
      <c r="A6096" s="1">
        <v>6095</v>
      </c>
      <c r="B6096" t="s">
        <v>6093</v>
      </c>
      <c r="C6096" s="2">
        <v>43728</v>
      </c>
      <c r="D6096" s="2">
        <v>43734</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s="3" t="str" cm="1">
        <f t="array" ref="V6096">_xlfn.IFS(Orders!M6096=People!$B$2,People!$A$2,Orders!M6096=People!$B$3,People!$A$3,Orders!M6096=People!$B$4,People!$A$3,Orders!M6096=People!$B$5,People!$A$5)</f>
        <v>Chuck Magee</v>
      </c>
      <c r="W6096" s="3" t="str">
        <f>IFERROR(VLOOKUP(B6096,Returns!$B$2:$C$801,2),"No")</f>
        <v>Yes</v>
      </c>
    </row>
    <row r="6097" spans="1:23" x14ac:dyDescent="0.2">
      <c r="A6097" s="1">
        <v>6096</v>
      </c>
      <c r="B6097" t="s">
        <v>6093</v>
      </c>
      <c r="C6097" s="2">
        <v>43728</v>
      </c>
      <c r="D6097" s="2">
        <v>43734</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s="3" t="str" cm="1">
        <f t="array" ref="V6097">_xlfn.IFS(Orders!M6097=People!$B$2,People!$A$2,Orders!M6097=People!$B$3,People!$A$3,Orders!M6097=People!$B$4,People!$A$3,Orders!M6097=People!$B$5,People!$A$5)</f>
        <v>Chuck Magee</v>
      </c>
      <c r="W6097" s="3" t="str">
        <f>IFERROR(VLOOKUP(B6097,Returns!$B$2:$C$801,2),"No")</f>
        <v>Yes</v>
      </c>
    </row>
    <row r="6098" spans="1:23" x14ac:dyDescent="0.2">
      <c r="A6098" s="1">
        <v>6097</v>
      </c>
      <c r="B6098" t="s">
        <v>6093</v>
      </c>
      <c r="C6098" s="2">
        <v>43728</v>
      </c>
      <c r="D6098" s="2">
        <v>43734</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s="3" t="str" cm="1">
        <f t="array" ref="V6098">_xlfn.IFS(Orders!M6098=People!$B$2,People!$A$2,Orders!M6098=People!$B$3,People!$A$3,Orders!M6098=People!$B$4,People!$A$3,Orders!M6098=People!$B$5,People!$A$5)</f>
        <v>Chuck Magee</v>
      </c>
      <c r="W6098" s="3" t="str">
        <f>IFERROR(VLOOKUP(B6098,Returns!$B$2:$C$801,2),"No")</f>
        <v>Yes</v>
      </c>
    </row>
    <row r="6099" spans="1:23" x14ac:dyDescent="0.2">
      <c r="A6099" s="1">
        <v>6098</v>
      </c>
      <c r="B6099" t="s">
        <v>6093</v>
      </c>
      <c r="C6099" s="2">
        <v>43728</v>
      </c>
      <c r="D6099" s="2">
        <v>43734</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s="3" t="str" cm="1">
        <f t="array" ref="V6099">_xlfn.IFS(Orders!M6099=People!$B$2,People!$A$2,Orders!M6099=People!$B$3,People!$A$3,Orders!M6099=People!$B$4,People!$A$3,Orders!M6099=People!$B$5,People!$A$5)</f>
        <v>Chuck Magee</v>
      </c>
      <c r="W6099" s="3" t="str">
        <f>IFERROR(VLOOKUP(B6099,Returns!$B$2:$C$801,2),"No")</f>
        <v>Yes</v>
      </c>
    </row>
    <row r="6100" spans="1:23" x14ac:dyDescent="0.2">
      <c r="A6100" s="1">
        <v>6099</v>
      </c>
      <c r="B6100" t="s">
        <v>6093</v>
      </c>
      <c r="C6100" s="2">
        <v>43728</v>
      </c>
      <c r="D6100" s="2">
        <v>43734</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s="3" t="str" cm="1">
        <f t="array" ref="V6100">_xlfn.IFS(Orders!M6100=People!$B$2,People!$A$2,Orders!M6100=People!$B$3,People!$A$3,Orders!M6100=People!$B$4,People!$A$3,Orders!M6100=People!$B$5,People!$A$5)</f>
        <v>Chuck Magee</v>
      </c>
      <c r="W6100" s="3" t="str">
        <f>IFERROR(VLOOKUP(B6100,Returns!$B$2:$C$801,2),"No")</f>
        <v>Yes</v>
      </c>
    </row>
    <row r="6101" spans="1:23" x14ac:dyDescent="0.2">
      <c r="A6101" s="1">
        <v>6100</v>
      </c>
      <c r="B6101" t="s">
        <v>6093</v>
      </c>
      <c r="C6101" s="2">
        <v>43728</v>
      </c>
      <c r="D6101" s="2">
        <v>43734</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s="3" t="str" cm="1">
        <f t="array" ref="V6101">_xlfn.IFS(Orders!M6101=People!$B$2,People!$A$2,Orders!M6101=People!$B$3,People!$A$3,Orders!M6101=People!$B$4,People!$A$3,Orders!M6101=People!$B$5,People!$A$5)</f>
        <v>Chuck Magee</v>
      </c>
      <c r="W6101" s="3" t="str">
        <f>IFERROR(VLOOKUP(B6101,Returns!$B$2:$C$801,2),"No")</f>
        <v>Yes</v>
      </c>
    </row>
    <row r="6102" spans="1:23" x14ac:dyDescent="0.2">
      <c r="A6102" s="1">
        <v>6101</v>
      </c>
      <c r="B6102" t="s">
        <v>6093</v>
      </c>
      <c r="C6102" s="2">
        <v>43728</v>
      </c>
      <c r="D6102" s="2">
        <v>43734</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s="3" t="str" cm="1">
        <f t="array" ref="V6102">_xlfn.IFS(Orders!M6102=People!$B$2,People!$A$2,Orders!M6102=People!$B$3,People!$A$3,Orders!M6102=People!$B$4,People!$A$3,Orders!M6102=People!$B$5,People!$A$5)</f>
        <v>Chuck Magee</v>
      </c>
      <c r="W6102" s="3" t="str">
        <f>IFERROR(VLOOKUP(B6102,Returns!$B$2:$C$801,2),"No")</f>
        <v>Yes</v>
      </c>
    </row>
    <row r="6103" spans="1:23" x14ac:dyDescent="0.2">
      <c r="A6103" s="1">
        <v>6102</v>
      </c>
      <c r="B6103" t="s">
        <v>6093</v>
      </c>
      <c r="C6103" s="2">
        <v>43728</v>
      </c>
      <c r="D6103" s="2">
        <v>43734</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s="3" t="str" cm="1">
        <f t="array" ref="V6103">_xlfn.IFS(Orders!M6103=People!$B$2,People!$A$2,Orders!M6103=People!$B$3,People!$A$3,Orders!M6103=People!$B$4,People!$A$3,Orders!M6103=People!$B$5,People!$A$5)</f>
        <v>Chuck Magee</v>
      </c>
      <c r="W6103" s="3" t="str">
        <f>IFERROR(VLOOKUP(B6103,Returns!$B$2:$C$801,2),"No")</f>
        <v>Yes</v>
      </c>
    </row>
    <row r="6104" spans="1:23" x14ac:dyDescent="0.2">
      <c r="A6104" s="1">
        <v>6103</v>
      </c>
      <c r="B6104" t="s">
        <v>6093</v>
      </c>
      <c r="C6104" s="2">
        <v>43728</v>
      </c>
      <c r="D6104" s="2">
        <v>43734</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s="3" t="str" cm="1">
        <f t="array" ref="V6104">_xlfn.IFS(Orders!M6104=People!$B$2,People!$A$2,Orders!M6104=People!$B$3,People!$A$3,Orders!M6104=People!$B$4,People!$A$3,Orders!M6104=People!$B$5,People!$A$5)</f>
        <v>Chuck Magee</v>
      </c>
      <c r="W6104" s="3" t="str">
        <f>IFERROR(VLOOKUP(B6104,Returns!$B$2:$C$801,2),"No")</f>
        <v>Yes</v>
      </c>
    </row>
    <row r="6105" spans="1:23" x14ac:dyDescent="0.2">
      <c r="A6105" s="1">
        <v>6104</v>
      </c>
      <c r="B6105" t="s">
        <v>6093</v>
      </c>
      <c r="C6105" s="2">
        <v>43728</v>
      </c>
      <c r="D6105" s="2">
        <v>43734</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s="3" t="str" cm="1">
        <f t="array" ref="V6105">_xlfn.IFS(Orders!M6105=People!$B$2,People!$A$2,Orders!M6105=People!$B$3,People!$A$3,Orders!M6105=People!$B$4,People!$A$3,Orders!M6105=People!$B$5,People!$A$5)</f>
        <v>Chuck Magee</v>
      </c>
      <c r="W6105" s="3" t="str">
        <f>IFERROR(VLOOKUP(B6105,Returns!$B$2:$C$801,2),"No")</f>
        <v>Yes</v>
      </c>
    </row>
    <row r="6106" spans="1:23" x14ac:dyDescent="0.2">
      <c r="A6106" s="1">
        <v>6105</v>
      </c>
      <c r="B6106" t="s">
        <v>9075</v>
      </c>
      <c r="C6106" s="2">
        <v>43699</v>
      </c>
      <c r="D6106" s="2">
        <v>43701</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s="3" t="str" cm="1">
        <f t="array" ref="V6106">_xlfn.IFS(Orders!M6106=People!$B$2,People!$A$2,Orders!M6106=People!$B$3,People!$A$3,Orders!M6106=People!$B$4,People!$A$3,Orders!M6106=People!$B$5,People!$A$5)</f>
        <v>Chuck Magee</v>
      </c>
      <c r="W6106" s="3" t="str">
        <f>IFERROR(VLOOKUP(B6106,Returns!$B$2:$C$801,2),"No")</f>
        <v>Yes</v>
      </c>
    </row>
    <row r="6107" spans="1:23" hidden="1" x14ac:dyDescent="0.2">
      <c r="A6107" s="1">
        <v>6106</v>
      </c>
      <c r="B6107" t="s">
        <v>9076</v>
      </c>
      <c r="C6107" s="2">
        <v>42904</v>
      </c>
      <c r="D6107" s="2">
        <v>42908</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s="3" t="str" cm="1">
        <f t="array" ref="V6107">_xlfn.IFS(Orders!M6107=People!$B$2,People!$A$2,Orders!M6107=People!$B$3,People!$A$3,Orders!M6107=People!$B$4,People!$A$3,Orders!M6107=People!$B$5,People!$A$5)</f>
        <v>Cassandra Brandow</v>
      </c>
      <c r="W6107" s="3" t="str">
        <f>IFERROR(VLOOKUP(B6107,Returns!$B$2:$C$801,2),"No")</f>
        <v>Yes</v>
      </c>
    </row>
    <row r="6108" spans="1:23" x14ac:dyDescent="0.2">
      <c r="A6108" s="1">
        <v>6107</v>
      </c>
      <c r="B6108" t="s">
        <v>9077</v>
      </c>
      <c r="C6108" s="2">
        <v>42724</v>
      </c>
      <c r="D6108" s="2">
        <v>42729</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s="3" t="str" cm="1">
        <f t="array" ref="V6108">_xlfn.IFS(Orders!M6108=People!$B$2,People!$A$2,Orders!M6108=People!$B$3,People!$A$3,Orders!M6108=People!$B$4,People!$A$3,Orders!M6108=People!$B$5,People!$A$5)</f>
        <v>Chuck Magee</v>
      </c>
      <c r="W6108" s="3" t="str">
        <f>IFERROR(VLOOKUP(B6108,Returns!$B$2:$C$801,2),"No")</f>
        <v>Yes</v>
      </c>
    </row>
    <row r="6109" spans="1:23" x14ac:dyDescent="0.2">
      <c r="A6109" s="1">
        <v>6108</v>
      </c>
      <c r="B6109" t="s">
        <v>9077</v>
      </c>
      <c r="C6109" s="2">
        <v>42724</v>
      </c>
      <c r="D6109" s="2">
        <v>42729</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s="3" t="str" cm="1">
        <f t="array" ref="V6109">_xlfn.IFS(Orders!M6109=People!$B$2,People!$A$2,Orders!M6109=People!$B$3,People!$A$3,Orders!M6109=People!$B$4,People!$A$3,Orders!M6109=People!$B$5,People!$A$5)</f>
        <v>Chuck Magee</v>
      </c>
      <c r="W6109" s="3" t="str">
        <f>IFERROR(VLOOKUP(B6109,Returns!$B$2:$C$801,2),"No")</f>
        <v>Yes</v>
      </c>
    </row>
    <row r="6110" spans="1:23" x14ac:dyDescent="0.2">
      <c r="A6110" s="1">
        <v>6109</v>
      </c>
      <c r="B6110" t="s">
        <v>9078</v>
      </c>
      <c r="C6110" s="2">
        <v>43354</v>
      </c>
      <c r="D6110" s="2">
        <v>43359</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s="3" t="str" cm="1">
        <f t="array" ref="V6110">_xlfn.IFS(Orders!M6110=People!$B$2,People!$A$2,Orders!M6110=People!$B$3,People!$A$3,Orders!M6110=People!$B$4,People!$A$3,Orders!M6110=People!$B$5,People!$A$5)</f>
        <v>Chuck Magee</v>
      </c>
      <c r="W6110" s="3" t="str">
        <f>IFERROR(VLOOKUP(B6110,Returns!$B$2:$C$801,2),"No")</f>
        <v>Yes</v>
      </c>
    </row>
    <row r="6111" spans="1:23" x14ac:dyDescent="0.2">
      <c r="A6111" s="1">
        <v>6110</v>
      </c>
      <c r="B6111" t="s">
        <v>9078</v>
      </c>
      <c r="C6111" s="2">
        <v>43354</v>
      </c>
      <c r="D6111" s="2">
        <v>43359</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s="3" t="str" cm="1">
        <f t="array" ref="V6111">_xlfn.IFS(Orders!M6111=People!$B$2,People!$A$2,Orders!M6111=People!$B$3,People!$A$3,Orders!M6111=People!$B$4,People!$A$3,Orders!M6111=People!$B$5,People!$A$5)</f>
        <v>Chuck Magee</v>
      </c>
      <c r="W6111" s="3" t="str">
        <f>IFERROR(VLOOKUP(B6111,Returns!$B$2:$C$801,2),"No")</f>
        <v>Yes</v>
      </c>
    </row>
    <row r="6112" spans="1:23" x14ac:dyDescent="0.2">
      <c r="A6112" s="1">
        <v>6111</v>
      </c>
      <c r="B6112" t="s">
        <v>9079</v>
      </c>
      <c r="C6112" s="2">
        <v>43416</v>
      </c>
      <c r="D6112" s="2">
        <v>43420</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s="3" t="str" cm="1">
        <f t="array" ref="V6112">_xlfn.IFS(Orders!M6112=People!$B$2,People!$A$2,Orders!M6112=People!$B$3,People!$A$3,Orders!M6112=People!$B$4,People!$A$3,Orders!M6112=People!$B$5,People!$A$5)</f>
        <v>Chuck Magee</v>
      </c>
      <c r="W6112" s="3" t="str">
        <f>IFERROR(VLOOKUP(B6112,Returns!$B$2:$C$801,2),"No")</f>
        <v>Yes</v>
      </c>
    </row>
    <row r="6113" spans="1:23" x14ac:dyDescent="0.2">
      <c r="A6113" s="1">
        <v>6112</v>
      </c>
      <c r="B6113" t="s">
        <v>9079</v>
      </c>
      <c r="C6113" s="2">
        <v>43416</v>
      </c>
      <c r="D6113" s="2">
        <v>43420</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s="3" t="str" cm="1">
        <f t="array" ref="V6113">_xlfn.IFS(Orders!M6113=People!$B$2,People!$A$2,Orders!M6113=People!$B$3,People!$A$3,Orders!M6113=People!$B$4,People!$A$3,Orders!M6113=People!$B$5,People!$A$5)</f>
        <v>Chuck Magee</v>
      </c>
      <c r="W6113" s="3" t="str">
        <f>IFERROR(VLOOKUP(B6113,Returns!$B$2:$C$801,2),"No")</f>
        <v>Yes</v>
      </c>
    </row>
    <row r="6114" spans="1:23" x14ac:dyDescent="0.2">
      <c r="A6114" s="1">
        <v>6113</v>
      </c>
      <c r="B6114" t="s">
        <v>9079</v>
      </c>
      <c r="C6114" s="2">
        <v>43416</v>
      </c>
      <c r="D6114" s="2">
        <v>43420</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s="3" t="str" cm="1">
        <f t="array" ref="V6114">_xlfn.IFS(Orders!M6114=People!$B$2,People!$A$2,Orders!M6114=People!$B$3,People!$A$3,Orders!M6114=People!$B$4,People!$A$3,Orders!M6114=People!$B$5,People!$A$5)</f>
        <v>Chuck Magee</v>
      </c>
      <c r="W6114" s="3" t="str">
        <f>IFERROR(VLOOKUP(B6114,Returns!$B$2:$C$801,2),"No")</f>
        <v>Yes</v>
      </c>
    </row>
    <row r="6115" spans="1:23" x14ac:dyDescent="0.2">
      <c r="A6115" s="1">
        <v>6114</v>
      </c>
      <c r="B6115" t="s">
        <v>9079</v>
      </c>
      <c r="C6115" s="2">
        <v>43416</v>
      </c>
      <c r="D6115" s="2">
        <v>43420</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s="3" t="str" cm="1">
        <f t="array" ref="V6115">_xlfn.IFS(Orders!M6115=People!$B$2,People!$A$2,Orders!M6115=People!$B$3,People!$A$3,Orders!M6115=People!$B$4,People!$A$3,Orders!M6115=People!$B$5,People!$A$5)</f>
        <v>Chuck Magee</v>
      </c>
      <c r="W6115" s="3" t="str">
        <f>IFERROR(VLOOKUP(B6115,Returns!$B$2:$C$801,2),"No")</f>
        <v>Yes</v>
      </c>
    </row>
    <row r="6116" spans="1:23" x14ac:dyDescent="0.2">
      <c r="A6116" s="1">
        <v>6115</v>
      </c>
      <c r="B6116" t="s">
        <v>9079</v>
      </c>
      <c r="C6116" s="2">
        <v>43416</v>
      </c>
      <c r="D6116" s="2">
        <v>43420</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s="3" t="str" cm="1">
        <f t="array" ref="V6116">_xlfn.IFS(Orders!M6116=People!$B$2,People!$A$2,Orders!M6116=People!$B$3,People!$A$3,Orders!M6116=People!$B$4,People!$A$3,Orders!M6116=People!$B$5,People!$A$5)</f>
        <v>Chuck Magee</v>
      </c>
      <c r="W6116" s="3" t="str">
        <f>IFERROR(VLOOKUP(B6116,Returns!$B$2:$C$801,2),"No")</f>
        <v>Yes</v>
      </c>
    </row>
    <row r="6117" spans="1:23" hidden="1" x14ac:dyDescent="0.2">
      <c r="A6117" s="1">
        <v>6116</v>
      </c>
      <c r="B6117" t="s">
        <v>6063</v>
      </c>
      <c r="C6117" s="2">
        <v>43173</v>
      </c>
      <c r="D6117" s="2">
        <v>43179</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s="3" t="str" cm="1">
        <f t="array" ref="V6117">_xlfn.IFS(Orders!M6117=People!$B$2,People!$A$2,Orders!M6117=People!$B$3,People!$A$3,Orders!M6117=People!$B$4,People!$A$3,Orders!M6117=People!$B$5,People!$A$5)</f>
        <v>Anna Andreadi</v>
      </c>
      <c r="W6117" s="3" t="str">
        <f>IFERROR(VLOOKUP(B6117,Returns!$B$2:$C$801,2),"No")</f>
        <v>Yes</v>
      </c>
    </row>
    <row r="6118" spans="1:23" x14ac:dyDescent="0.2">
      <c r="A6118" s="1">
        <v>6117</v>
      </c>
      <c r="B6118" t="s">
        <v>9080</v>
      </c>
      <c r="C6118" s="2">
        <v>43417</v>
      </c>
      <c r="D6118" s="2">
        <v>43423</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s="3" t="str" cm="1">
        <f t="array" ref="V6118">_xlfn.IFS(Orders!M6118=People!$B$2,People!$A$2,Orders!M6118=People!$B$3,People!$A$3,Orders!M6118=People!$B$4,People!$A$3,Orders!M6118=People!$B$5,People!$A$5)</f>
        <v>Chuck Magee</v>
      </c>
      <c r="W6118" s="3" t="str">
        <f>IFERROR(VLOOKUP(B6118,Returns!$B$2:$C$801,2),"No")</f>
        <v>Yes</v>
      </c>
    </row>
    <row r="6119" spans="1:23" x14ac:dyDescent="0.2">
      <c r="A6119" s="1">
        <v>6118</v>
      </c>
      <c r="B6119" t="s">
        <v>9080</v>
      </c>
      <c r="C6119" s="2">
        <v>43417</v>
      </c>
      <c r="D6119" s="2">
        <v>43423</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s="3" t="str" cm="1">
        <f t="array" ref="V6119">_xlfn.IFS(Orders!M6119=People!$B$2,People!$A$2,Orders!M6119=People!$B$3,People!$A$3,Orders!M6119=People!$B$4,People!$A$3,Orders!M6119=People!$B$5,People!$A$5)</f>
        <v>Chuck Magee</v>
      </c>
      <c r="W6119" s="3" t="str">
        <f>IFERROR(VLOOKUP(B6119,Returns!$B$2:$C$801,2),"No")</f>
        <v>Yes</v>
      </c>
    </row>
    <row r="6120" spans="1:23" hidden="1" x14ac:dyDescent="0.2">
      <c r="A6120" s="1">
        <v>6119</v>
      </c>
      <c r="B6120" t="s">
        <v>9081</v>
      </c>
      <c r="C6120" s="2">
        <v>43727</v>
      </c>
      <c r="D6120" s="2">
        <v>43733</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s="3" t="str" cm="1">
        <f t="array" ref="V6120">_xlfn.IFS(Orders!M6120=People!$B$2,People!$A$2,Orders!M6120=People!$B$3,People!$A$3,Orders!M6120=People!$B$4,People!$A$3,Orders!M6120=People!$B$5,People!$A$5)</f>
        <v>Anna Andreadi</v>
      </c>
      <c r="W6120" s="3" t="str">
        <f>IFERROR(VLOOKUP(B6120,Returns!$B$2:$C$801,2),"No")</f>
        <v>Yes</v>
      </c>
    </row>
    <row r="6121" spans="1:23" hidden="1" x14ac:dyDescent="0.2">
      <c r="A6121" s="1">
        <v>6120</v>
      </c>
      <c r="B6121" t="s">
        <v>9081</v>
      </c>
      <c r="C6121" s="2">
        <v>43727</v>
      </c>
      <c r="D6121" s="2">
        <v>43733</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s="3" t="str" cm="1">
        <f t="array" ref="V6121">_xlfn.IFS(Orders!M6121=People!$B$2,People!$A$2,Orders!M6121=People!$B$3,People!$A$3,Orders!M6121=People!$B$4,People!$A$3,Orders!M6121=People!$B$5,People!$A$5)</f>
        <v>Anna Andreadi</v>
      </c>
      <c r="W6121" s="3" t="str">
        <f>IFERROR(VLOOKUP(B6121,Returns!$B$2:$C$801,2),"No")</f>
        <v>Yes</v>
      </c>
    </row>
    <row r="6122" spans="1:23" hidden="1" x14ac:dyDescent="0.2">
      <c r="A6122" s="1">
        <v>6121</v>
      </c>
      <c r="B6122" t="s">
        <v>9081</v>
      </c>
      <c r="C6122" s="2">
        <v>43727</v>
      </c>
      <c r="D6122" s="2">
        <v>43733</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s="3" t="str" cm="1">
        <f t="array" ref="V6122">_xlfn.IFS(Orders!M6122=People!$B$2,People!$A$2,Orders!M6122=People!$B$3,People!$A$3,Orders!M6122=People!$B$4,People!$A$3,Orders!M6122=People!$B$5,People!$A$5)</f>
        <v>Anna Andreadi</v>
      </c>
      <c r="W6122" s="3" t="str">
        <f>IFERROR(VLOOKUP(B6122,Returns!$B$2:$C$801,2),"No")</f>
        <v>Yes</v>
      </c>
    </row>
    <row r="6123" spans="1:23" hidden="1" x14ac:dyDescent="0.2">
      <c r="A6123" s="1">
        <v>6122</v>
      </c>
      <c r="B6123" t="s">
        <v>9081</v>
      </c>
      <c r="C6123" s="2">
        <v>43727</v>
      </c>
      <c r="D6123" s="2">
        <v>43733</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s="3" t="str" cm="1">
        <f t="array" ref="V6123">_xlfn.IFS(Orders!M6123=People!$B$2,People!$A$2,Orders!M6123=People!$B$3,People!$A$3,Orders!M6123=People!$B$4,People!$A$3,Orders!M6123=People!$B$5,People!$A$5)</f>
        <v>Anna Andreadi</v>
      </c>
      <c r="W6123" s="3" t="str">
        <f>IFERROR(VLOOKUP(B6123,Returns!$B$2:$C$801,2),"No")</f>
        <v>Yes</v>
      </c>
    </row>
    <row r="6124" spans="1:23" x14ac:dyDescent="0.2">
      <c r="A6124" s="1">
        <v>6123</v>
      </c>
      <c r="B6124" t="s">
        <v>6160</v>
      </c>
      <c r="C6124" s="2">
        <v>43803</v>
      </c>
      <c r="D6124" s="2">
        <v>43808</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s="3" t="str" cm="1">
        <f t="array" ref="V6124">_xlfn.IFS(Orders!M6124=People!$B$2,People!$A$2,Orders!M6124=People!$B$3,People!$A$3,Orders!M6124=People!$B$4,People!$A$3,Orders!M6124=People!$B$5,People!$A$5)</f>
        <v>Chuck Magee</v>
      </c>
      <c r="W6124" s="3" t="str">
        <f>IFERROR(VLOOKUP(B6124,Returns!$B$2:$C$801,2),"No")</f>
        <v>Yes</v>
      </c>
    </row>
    <row r="6125" spans="1:23" x14ac:dyDescent="0.2">
      <c r="A6125" s="1">
        <v>6124</v>
      </c>
      <c r="B6125" t="s">
        <v>9082</v>
      </c>
      <c r="C6125" s="2">
        <v>42978</v>
      </c>
      <c r="D6125" s="2">
        <v>42983</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s="3" t="str" cm="1">
        <f t="array" ref="V6125">_xlfn.IFS(Orders!M6125=People!$B$2,People!$A$2,Orders!M6125=People!$B$3,People!$A$3,Orders!M6125=People!$B$4,People!$A$3,Orders!M6125=People!$B$5,People!$A$5)</f>
        <v>Chuck Magee</v>
      </c>
      <c r="W6125" s="3" t="str">
        <f>IFERROR(VLOOKUP(B6125,Returns!$B$2:$C$801,2),"No")</f>
        <v>Yes</v>
      </c>
    </row>
    <row r="6126" spans="1:23" hidden="1" x14ac:dyDescent="0.2">
      <c r="A6126" s="1">
        <v>6125</v>
      </c>
      <c r="B6126" t="s">
        <v>6156</v>
      </c>
      <c r="C6126" s="2">
        <v>43619</v>
      </c>
      <c r="D6126" s="2">
        <v>43623</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s="3" t="str" cm="1">
        <f t="array" ref="V6126">_xlfn.IFS(Orders!M6126=People!$B$2,People!$A$2,Orders!M6126=People!$B$3,People!$A$3,Orders!M6126=People!$B$4,People!$A$3,Orders!M6126=People!$B$5,People!$A$5)</f>
        <v>Anna Andreadi</v>
      </c>
      <c r="W6126" s="3" t="str">
        <f>IFERROR(VLOOKUP(B6126,Returns!$B$2:$C$801,2),"No")</f>
        <v>Yes</v>
      </c>
    </row>
    <row r="6127" spans="1:23" hidden="1" x14ac:dyDescent="0.2">
      <c r="A6127" s="1">
        <v>6126</v>
      </c>
      <c r="B6127" t="s">
        <v>6156</v>
      </c>
      <c r="C6127" s="2">
        <v>43619</v>
      </c>
      <c r="D6127" s="2">
        <v>43623</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s="3" t="str" cm="1">
        <f t="array" ref="V6127">_xlfn.IFS(Orders!M6127=People!$B$2,People!$A$2,Orders!M6127=People!$B$3,People!$A$3,Orders!M6127=People!$B$4,People!$A$3,Orders!M6127=People!$B$5,People!$A$5)</f>
        <v>Anna Andreadi</v>
      </c>
      <c r="W6127" s="3" t="str">
        <f>IFERROR(VLOOKUP(B6127,Returns!$B$2:$C$801,2),"No")</f>
        <v>Yes</v>
      </c>
    </row>
    <row r="6128" spans="1:23" hidden="1" x14ac:dyDescent="0.2">
      <c r="A6128" s="1">
        <v>6127</v>
      </c>
      <c r="B6128" t="s">
        <v>6156</v>
      </c>
      <c r="C6128" s="2">
        <v>43619</v>
      </c>
      <c r="D6128" s="2">
        <v>43623</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s="3" t="str" cm="1">
        <f t="array" ref="V6128">_xlfn.IFS(Orders!M6128=People!$B$2,People!$A$2,Orders!M6128=People!$B$3,People!$A$3,Orders!M6128=People!$B$4,People!$A$3,Orders!M6128=People!$B$5,People!$A$5)</f>
        <v>Anna Andreadi</v>
      </c>
      <c r="W6128" s="3" t="str">
        <f>IFERROR(VLOOKUP(B6128,Returns!$B$2:$C$801,2),"No")</f>
        <v>Yes</v>
      </c>
    </row>
    <row r="6129" spans="1:23" x14ac:dyDescent="0.2">
      <c r="A6129" s="1">
        <v>6128</v>
      </c>
      <c r="B6129" t="s">
        <v>9083</v>
      </c>
      <c r="C6129" s="2">
        <v>43190</v>
      </c>
      <c r="D6129" s="2">
        <v>43196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s="3" t="str" cm="1">
        <f t="array" ref="V6129">_xlfn.IFS(Orders!M6129=People!$B$2,People!$A$2,Orders!M6129=People!$B$3,People!$A$3,Orders!M6129=People!$B$4,People!$A$3,Orders!M6129=People!$B$5,People!$A$5)</f>
        <v>Chuck Magee</v>
      </c>
      <c r="W6129" s="3" t="str">
        <f>IFERROR(VLOOKUP(B6129,Returns!$B$2:$C$801,2),"No")</f>
        <v>Yes</v>
      </c>
    </row>
    <row r="6130" spans="1:23" hidden="1" x14ac:dyDescent="0.2">
      <c r="A6130" s="1">
        <v>6129</v>
      </c>
      <c r="B6130" t="s">
        <v>9084</v>
      </c>
      <c r="C6130" s="2">
        <v>42668</v>
      </c>
      <c r="D6130" s="2">
        <v>42671</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s="3" t="str" cm="1">
        <f t="array" ref="V6130">_xlfn.IFS(Orders!M6130=People!$B$2,People!$A$2,Orders!M6130=People!$B$3,People!$A$3,Orders!M6130=People!$B$4,People!$A$3,Orders!M6130=People!$B$5,People!$A$5)</f>
        <v>Anna Andreadi</v>
      </c>
      <c r="W6130" s="3" t="str">
        <f>IFERROR(VLOOKUP(B6130,Returns!$B$2:$C$801,2),"No")</f>
        <v>Yes</v>
      </c>
    </row>
    <row r="6131" spans="1:23" hidden="1" x14ac:dyDescent="0.2">
      <c r="A6131" s="1">
        <v>6130</v>
      </c>
      <c r="B6131" t="s">
        <v>9085</v>
      </c>
      <c r="C6131" s="2">
        <v>43550</v>
      </c>
      <c r="D6131" s="2">
        <v>43557</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s="3" t="str" cm="1">
        <f t="array" ref="V6131">_xlfn.IFS(Orders!M6131=People!$B$2,People!$A$2,Orders!M6131=People!$B$3,People!$A$3,Orders!M6131=People!$B$4,People!$A$3,Orders!M6131=People!$B$5,People!$A$5)</f>
        <v>Cassandra Brandow</v>
      </c>
      <c r="W6131" s="3" t="str">
        <f>IFERROR(VLOOKUP(B6131,Returns!$B$2:$C$801,2),"No")</f>
        <v>Yes</v>
      </c>
    </row>
    <row r="6132" spans="1:23" hidden="1" x14ac:dyDescent="0.2">
      <c r="A6132" s="1">
        <v>6131</v>
      </c>
      <c r="B6132" t="s">
        <v>9085</v>
      </c>
      <c r="C6132" s="2">
        <v>43550</v>
      </c>
      <c r="D6132" s="2">
        <v>43557</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s="3" t="str" cm="1">
        <f t="array" ref="V6132">_xlfn.IFS(Orders!M6132=People!$B$2,People!$A$2,Orders!M6132=People!$B$3,People!$A$3,Orders!M6132=People!$B$4,People!$A$3,Orders!M6132=People!$B$5,People!$A$5)</f>
        <v>Cassandra Brandow</v>
      </c>
      <c r="W6132" s="3" t="str">
        <f>IFERROR(VLOOKUP(B6132,Returns!$B$2:$C$801,2),"No")</f>
        <v>Yes</v>
      </c>
    </row>
    <row r="6133" spans="1:23" x14ac:dyDescent="0.2">
      <c r="A6133" s="1">
        <v>6132</v>
      </c>
      <c r="B6133" t="s">
        <v>9086</v>
      </c>
      <c r="C6133" s="2">
        <v>42731</v>
      </c>
      <c r="D6133" s="2">
        <v>42735</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s="3" t="str" cm="1">
        <f t="array" ref="V6133">_xlfn.IFS(Orders!M6133=People!$B$2,People!$A$2,Orders!M6133=People!$B$3,People!$A$3,Orders!M6133=People!$B$4,People!$A$3,Orders!M6133=People!$B$5,People!$A$5)</f>
        <v>Chuck Magee</v>
      </c>
      <c r="W6133" s="3" t="str">
        <f>IFERROR(VLOOKUP(B6133,Returns!$B$2:$C$801,2),"No")</f>
        <v>Yes</v>
      </c>
    </row>
    <row r="6134" spans="1:23" hidden="1" x14ac:dyDescent="0.2">
      <c r="A6134" s="1">
        <v>6133</v>
      </c>
      <c r="B6134" t="s">
        <v>9087</v>
      </c>
      <c r="C6134" s="2">
        <v>43723</v>
      </c>
      <c r="D6134" s="2">
        <v>43728</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s="3" t="str" cm="1">
        <f t="array" ref="V6134">_xlfn.IFS(Orders!M6134=People!$B$2,People!$A$2,Orders!M6134=People!$B$3,People!$A$3,Orders!M6134=People!$B$4,People!$A$3,Orders!M6134=People!$B$5,People!$A$5)</f>
        <v>Cassandra Brandow</v>
      </c>
      <c r="W6134" s="3" t="str">
        <f>IFERROR(VLOOKUP(B6134,Returns!$B$2:$C$801,2),"No")</f>
        <v>Yes</v>
      </c>
    </row>
    <row r="6135" spans="1:23" hidden="1" x14ac:dyDescent="0.2">
      <c r="A6135" s="1">
        <v>6134</v>
      </c>
      <c r="B6135" t="s">
        <v>9088</v>
      </c>
      <c r="C6135" s="2">
        <v>43328</v>
      </c>
      <c r="D6135" s="2">
        <v>43331</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s="3" t="str" cm="1">
        <f t="array" ref="V6135">_xlfn.IFS(Orders!M6135=People!$B$2,People!$A$2,Orders!M6135=People!$B$3,People!$A$3,Orders!M6135=People!$B$4,People!$A$3,Orders!M6135=People!$B$5,People!$A$5)</f>
        <v>Anna Andreadi</v>
      </c>
      <c r="W6135" s="3" t="str">
        <f>IFERROR(VLOOKUP(B6135,Returns!$B$2:$C$801,2),"No")</f>
        <v>Yes</v>
      </c>
    </row>
    <row r="6136" spans="1:23" hidden="1" x14ac:dyDescent="0.2">
      <c r="A6136" s="1">
        <v>6135</v>
      </c>
      <c r="B6136" t="s">
        <v>9089</v>
      </c>
      <c r="C6136" s="2">
        <v>43408</v>
      </c>
      <c r="D6136" s="2">
        <v>43408</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s="3" t="str" cm="1">
        <f t="array" ref="V6136">_xlfn.IFS(Orders!M6136=People!$B$2,People!$A$2,Orders!M6136=People!$B$3,People!$A$3,Orders!M6136=People!$B$4,People!$A$3,Orders!M6136=People!$B$5,People!$A$5)</f>
        <v>Anna Andreadi</v>
      </c>
      <c r="W6136" s="3" t="str">
        <f>IFERROR(VLOOKUP(B6136,Returns!$B$2:$C$801,2),"No")</f>
        <v>Yes</v>
      </c>
    </row>
    <row r="6137" spans="1:23" x14ac:dyDescent="0.2">
      <c r="A6137" s="1">
        <v>6136</v>
      </c>
      <c r="B6137" t="s">
        <v>9090</v>
      </c>
      <c r="C6137" s="2">
        <v>43026</v>
      </c>
      <c r="D6137" s="2">
        <v>43030</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s="3" t="str" cm="1">
        <f t="array" ref="V6137">_xlfn.IFS(Orders!M6137=People!$B$2,People!$A$2,Orders!M6137=People!$B$3,People!$A$3,Orders!M6137=People!$B$4,People!$A$3,Orders!M6137=People!$B$5,People!$A$5)</f>
        <v>Chuck Magee</v>
      </c>
      <c r="W6137" s="3" t="str">
        <f>IFERROR(VLOOKUP(B6137,Returns!$B$2:$C$801,2),"No")</f>
        <v>Yes</v>
      </c>
    </row>
    <row r="6138" spans="1:23" x14ac:dyDescent="0.2">
      <c r="A6138" s="1">
        <v>6137</v>
      </c>
      <c r="B6138" t="s">
        <v>9090</v>
      </c>
      <c r="C6138" s="2">
        <v>43026</v>
      </c>
      <c r="D6138" s="2">
        <v>43030</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s="3" t="str" cm="1">
        <f t="array" ref="V6138">_xlfn.IFS(Orders!M6138=People!$B$2,People!$A$2,Orders!M6138=People!$B$3,People!$A$3,Orders!M6138=People!$B$4,People!$A$3,Orders!M6138=People!$B$5,People!$A$5)</f>
        <v>Chuck Magee</v>
      </c>
      <c r="W6138" s="3" t="str">
        <f>IFERROR(VLOOKUP(B6138,Returns!$B$2:$C$801,2),"No")</f>
        <v>Yes</v>
      </c>
    </row>
    <row r="6139" spans="1:23" hidden="1" x14ac:dyDescent="0.2">
      <c r="A6139" s="1">
        <v>6138</v>
      </c>
      <c r="B6139" t="s">
        <v>9091</v>
      </c>
      <c r="C6139" s="2">
        <v>43404</v>
      </c>
      <c r="D6139" s="2">
        <v>43408</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s="3" t="str" cm="1">
        <f t="array" ref="V6139">_xlfn.IFS(Orders!M6139=People!$B$2,People!$A$2,Orders!M6139=People!$B$3,People!$A$3,Orders!M6139=People!$B$4,People!$A$3,Orders!M6139=People!$B$5,People!$A$5)</f>
        <v>Cassandra Brandow</v>
      </c>
      <c r="W6139" s="3" t="str">
        <f>IFERROR(VLOOKUP(B6139,Returns!$B$2:$C$801,2),"No")</f>
        <v>Yes</v>
      </c>
    </row>
    <row r="6140" spans="1:23" hidden="1" x14ac:dyDescent="0.2">
      <c r="A6140" s="1">
        <v>6139</v>
      </c>
      <c r="B6140" t="s">
        <v>9092</v>
      </c>
      <c r="C6140" s="2">
        <v>42459</v>
      </c>
      <c r="D6140" s="2">
        <v>42464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s="3" t="str" cm="1">
        <f t="array" ref="V6140">_xlfn.IFS(Orders!M6140=People!$B$2,People!$A$2,Orders!M6140=People!$B$3,People!$A$3,Orders!M6140=People!$B$4,People!$A$3,Orders!M6140=People!$B$5,People!$A$5)</f>
        <v>Anna Andreadi</v>
      </c>
      <c r="W6140" s="3" t="str">
        <f>IFERROR(VLOOKUP(B6140,Returns!$B$2:$C$801,2),"No")</f>
        <v>Yes</v>
      </c>
    </row>
    <row r="6141" spans="1:23" hidden="1" x14ac:dyDescent="0.2">
      <c r="A6141" s="1">
        <v>6140</v>
      </c>
      <c r="B6141" t="s">
        <v>9093</v>
      </c>
      <c r="C6141" s="2">
        <v>42843</v>
      </c>
      <c r="D6141" s="2">
        <v>42845</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s="3" t="str" cm="1">
        <f t="array" ref="V6141">_xlfn.IFS(Orders!M6141=People!$B$2,People!$A$2,Orders!M6141=People!$B$3,People!$A$3,Orders!M6141=People!$B$4,People!$A$3,Orders!M6141=People!$B$5,People!$A$5)</f>
        <v>Anna Andreadi</v>
      </c>
      <c r="W6141" s="3" t="str">
        <f>IFERROR(VLOOKUP(B6141,Returns!$B$2:$C$801,2),"No")</f>
        <v>Yes</v>
      </c>
    </row>
    <row r="6142" spans="1:23" x14ac:dyDescent="0.2">
      <c r="A6142" s="1">
        <v>6141</v>
      </c>
      <c r="B6142" t="s">
        <v>9094</v>
      </c>
      <c r="C6142" s="2">
        <v>43655</v>
      </c>
      <c r="D6142" s="2">
        <v>43661</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s="3" t="str" cm="1">
        <f t="array" ref="V6142">_xlfn.IFS(Orders!M6142=People!$B$2,People!$A$2,Orders!M6142=People!$B$3,People!$A$3,Orders!M6142=People!$B$4,People!$A$3,Orders!M6142=People!$B$5,People!$A$5)</f>
        <v>Chuck Magee</v>
      </c>
      <c r="W6142" s="3" t="str">
        <f>IFERROR(VLOOKUP(B6142,Returns!$B$2:$C$801,2),"No")</f>
        <v>Yes</v>
      </c>
    </row>
    <row r="6143" spans="1:23" x14ac:dyDescent="0.2">
      <c r="A6143" s="1">
        <v>6142</v>
      </c>
      <c r="B6143" t="s">
        <v>9094</v>
      </c>
      <c r="C6143" s="2">
        <v>43655</v>
      </c>
      <c r="D6143" s="2">
        <v>43661</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s="3" t="str" cm="1">
        <f t="array" ref="V6143">_xlfn.IFS(Orders!M6143=People!$B$2,People!$A$2,Orders!M6143=People!$B$3,People!$A$3,Orders!M6143=People!$B$4,People!$A$3,Orders!M6143=People!$B$5,People!$A$5)</f>
        <v>Chuck Magee</v>
      </c>
      <c r="W6143" s="3" t="str">
        <f>IFERROR(VLOOKUP(B6143,Returns!$B$2:$C$801,2),"No")</f>
        <v>Yes</v>
      </c>
    </row>
    <row r="6144" spans="1:23" x14ac:dyDescent="0.2">
      <c r="A6144" s="1">
        <v>6143</v>
      </c>
      <c r="B6144" t="s">
        <v>9094</v>
      </c>
      <c r="C6144" s="2">
        <v>43655</v>
      </c>
      <c r="D6144" s="2">
        <v>43661</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s="3" t="str" cm="1">
        <f t="array" ref="V6144">_xlfn.IFS(Orders!M6144=People!$B$2,People!$A$2,Orders!M6144=People!$B$3,People!$A$3,Orders!M6144=People!$B$4,People!$A$3,Orders!M6144=People!$B$5,People!$A$5)</f>
        <v>Chuck Magee</v>
      </c>
      <c r="W6144" s="3" t="str">
        <f>IFERROR(VLOOKUP(B6144,Returns!$B$2:$C$801,2),"No")</f>
        <v>Yes</v>
      </c>
    </row>
    <row r="6145" spans="1:23" x14ac:dyDescent="0.2">
      <c r="A6145" s="1">
        <v>6144</v>
      </c>
      <c r="B6145" t="s">
        <v>9094</v>
      </c>
      <c r="C6145" s="2">
        <v>43655</v>
      </c>
      <c r="D6145" s="2">
        <v>43661</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s="3" t="str" cm="1">
        <f t="array" ref="V6145">_xlfn.IFS(Orders!M6145=People!$B$2,People!$A$2,Orders!M6145=People!$B$3,People!$A$3,Orders!M6145=People!$B$4,People!$A$3,Orders!M6145=People!$B$5,People!$A$5)</f>
        <v>Chuck Magee</v>
      </c>
      <c r="W6145" s="3" t="str">
        <f>IFERROR(VLOOKUP(B6145,Returns!$B$2:$C$801,2),"No")</f>
        <v>Yes</v>
      </c>
    </row>
    <row r="6146" spans="1:23" x14ac:dyDescent="0.2">
      <c r="A6146" s="1">
        <v>6145</v>
      </c>
      <c r="B6146" t="s">
        <v>9095</v>
      </c>
      <c r="C6146" s="2">
        <v>43643</v>
      </c>
      <c r="D6146" s="2">
        <v>43647</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s="3" t="str" cm="1">
        <f t="array" ref="V6146">_xlfn.IFS(Orders!M6146=People!$B$2,People!$A$2,Orders!M6146=People!$B$3,People!$A$3,Orders!M6146=People!$B$4,People!$A$3,Orders!M6146=People!$B$5,People!$A$5)</f>
        <v>Chuck Magee</v>
      </c>
      <c r="W6146" s="3" t="str">
        <f>IFERROR(VLOOKUP(B6146,Returns!$B$2:$C$801,2),"No")</f>
        <v>Yes</v>
      </c>
    </row>
    <row r="6147" spans="1:23" hidden="1" x14ac:dyDescent="0.2">
      <c r="A6147" s="1">
        <v>6146</v>
      </c>
      <c r="B6147" t="s">
        <v>9096</v>
      </c>
      <c r="C6147" s="2">
        <v>42726</v>
      </c>
      <c r="D6147" s="2">
        <v>42730</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s="3" t="str" cm="1">
        <f t="array" ref="V6147">_xlfn.IFS(Orders!M6147=People!$B$2,People!$A$2,Orders!M6147=People!$B$3,People!$A$3,Orders!M6147=People!$B$4,People!$A$3,Orders!M6147=People!$B$5,People!$A$5)</f>
        <v>Anna Andreadi</v>
      </c>
      <c r="W6147" s="3" t="str">
        <f>IFERROR(VLOOKUP(B6147,Returns!$B$2:$C$801,2),"No")</f>
        <v>Yes</v>
      </c>
    </row>
    <row r="6148" spans="1:23" hidden="1" x14ac:dyDescent="0.2">
      <c r="A6148" s="1">
        <v>6147</v>
      </c>
      <c r="B6148" t="s">
        <v>9097</v>
      </c>
      <c r="C6148" s="2">
        <v>43790</v>
      </c>
      <c r="D6148" s="2">
        <v>43794</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s="3" t="str" cm="1">
        <f t="array" ref="V6148">_xlfn.IFS(Orders!M6148=People!$B$2,People!$A$2,Orders!M6148=People!$B$3,People!$A$3,Orders!M6148=People!$B$4,People!$A$3,Orders!M6148=People!$B$5,People!$A$5)</f>
        <v>Anna Andreadi</v>
      </c>
      <c r="W6148" s="3" t="str">
        <f>IFERROR(VLOOKUP(B6148,Returns!$B$2:$C$801,2),"No")</f>
        <v>Yes</v>
      </c>
    </row>
    <row r="6149" spans="1:23" hidden="1" x14ac:dyDescent="0.2">
      <c r="A6149" s="1">
        <v>6148</v>
      </c>
      <c r="B6149" t="s">
        <v>9097</v>
      </c>
      <c r="C6149" s="2">
        <v>43790</v>
      </c>
      <c r="D6149" s="2">
        <v>43794</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s="3" t="str" cm="1">
        <f t="array" ref="V6149">_xlfn.IFS(Orders!M6149=People!$B$2,People!$A$2,Orders!M6149=People!$B$3,People!$A$3,Orders!M6149=People!$B$4,People!$A$3,Orders!M6149=People!$B$5,People!$A$5)</f>
        <v>Anna Andreadi</v>
      </c>
      <c r="W6149" s="3" t="str">
        <f>IFERROR(VLOOKUP(B6149,Returns!$B$2:$C$801,2),"No")</f>
        <v>Yes</v>
      </c>
    </row>
    <row r="6150" spans="1:23" hidden="1" x14ac:dyDescent="0.2">
      <c r="A6150" s="1">
        <v>6149</v>
      </c>
      <c r="B6150" t="s">
        <v>9098</v>
      </c>
      <c r="C6150" s="2">
        <v>43278</v>
      </c>
      <c r="D6150" s="2">
        <v>43280</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s="3" t="str" cm="1">
        <f t="array" ref="V6150">_xlfn.IFS(Orders!M6150=People!$B$2,People!$A$2,Orders!M6150=People!$B$3,People!$A$3,Orders!M6150=People!$B$4,People!$A$3,Orders!M6150=People!$B$5,People!$A$5)</f>
        <v>Anna Andreadi</v>
      </c>
      <c r="W6150" s="3" t="str">
        <f>IFERROR(VLOOKUP(B6150,Returns!$B$2:$C$801,2),"No")</f>
        <v>Yes</v>
      </c>
    </row>
    <row r="6151" spans="1:23" hidden="1" x14ac:dyDescent="0.2">
      <c r="A6151" s="1">
        <v>6150</v>
      </c>
      <c r="B6151" t="s">
        <v>9099</v>
      </c>
      <c r="C6151" s="2">
        <v>43827</v>
      </c>
      <c r="D6151" s="2">
        <v>43830</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s="3" t="str" cm="1">
        <f t="array" ref="V6151">_xlfn.IFS(Orders!M6151=People!$B$2,People!$A$2,Orders!M6151=People!$B$3,People!$A$3,Orders!M6151=People!$B$4,People!$A$3,Orders!M6151=People!$B$5,People!$A$5)</f>
        <v>Anna Andreadi</v>
      </c>
      <c r="W6151" s="3" t="str">
        <f>IFERROR(VLOOKUP(B6151,Returns!$B$2:$C$801,2),"No")</f>
        <v>Yes</v>
      </c>
    </row>
    <row r="6152" spans="1:23" hidden="1" x14ac:dyDescent="0.2">
      <c r="A6152" s="1">
        <v>6151</v>
      </c>
      <c r="B6152" t="s">
        <v>9100</v>
      </c>
      <c r="C6152" s="2">
        <v>43198</v>
      </c>
      <c r="D6152" s="2">
        <v>43201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s="3" t="str" cm="1">
        <f t="array" ref="V6152">_xlfn.IFS(Orders!M6152=People!$B$2,People!$A$2,Orders!M6152=People!$B$3,People!$A$3,Orders!M6152=People!$B$4,People!$A$3,Orders!M6152=People!$B$5,People!$A$5)</f>
        <v>Cassandra Brandow</v>
      </c>
      <c r="W6152" s="3" t="str">
        <f>IFERROR(VLOOKUP(B6152,Returns!$B$2:$C$801,2),"No")</f>
        <v>Yes</v>
      </c>
    </row>
    <row r="6153" spans="1:23" hidden="1" x14ac:dyDescent="0.2">
      <c r="A6153" s="1">
        <v>6152</v>
      </c>
      <c r="B6153" t="s">
        <v>5945</v>
      </c>
      <c r="C6153" s="2">
        <v>42447</v>
      </c>
      <c r="D6153" s="2">
        <v>42450</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s="3" t="str" cm="1">
        <f t="array" ref="V6153">_xlfn.IFS(Orders!M6153=People!$B$2,People!$A$2,Orders!M6153=People!$B$3,People!$A$3,Orders!M6153=People!$B$4,People!$A$3,Orders!M6153=People!$B$5,People!$A$5)</f>
        <v>Anna Andreadi</v>
      </c>
      <c r="W6153" s="3" t="str">
        <f>IFERROR(VLOOKUP(B6153,Returns!$B$2:$C$801,2),"No")</f>
        <v>Yes</v>
      </c>
    </row>
    <row r="6154" spans="1:23" hidden="1" x14ac:dyDescent="0.2">
      <c r="A6154" s="1">
        <v>6153</v>
      </c>
      <c r="B6154" t="s">
        <v>9101</v>
      </c>
      <c r="C6154" s="2">
        <v>43649</v>
      </c>
      <c r="D6154" s="2">
        <v>43654</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s="3" t="str" cm="1">
        <f t="array" ref="V6154">_xlfn.IFS(Orders!M6154=People!$B$2,People!$A$2,Orders!M6154=People!$B$3,People!$A$3,Orders!M6154=People!$B$4,People!$A$3,Orders!M6154=People!$B$5,People!$A$5)</f>
        <v>Anna Andreadi</v>
      </c>
      <c r="W6154" s="3" t="str">
        <f>IFERROR(VLOOKUP(B6154,Returns!$B$2:$C$801,2),"No")</f>
        <v>Yes</v>
      </c>
    </row>
    <row r="6155" spans="1:23" x14ac:dyDescent="0.2">
      <c r="A6155" s="1">
        <v>6154</v>
      </c>
      <c r="B6155" t="s">
        <v>9102</v>
      </c>
      <c r="C6155" s="2">
        <v>43575</v>
      </c>
      <c r="D6155" s="2">
        <v>43578</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s="3" t="str" cm="1">
        <f t="array" ref="V6155">_xlfn.IFS(Orders!M6155=People!$B$2,People!$A$2,Orders!M6155=People!$B$3,People!$A$3,Orders!M6155=People!$B$4,People!$A$3,Orders!M6155=People!$B$5,People!$A$5)</f>
        <v>Chuck Magee</v>
      </c>
      <c r="W6155" s="3" t="str">
        <f>IFERROR(VLOOKUP(B6155,Returns!$B$2:$C$801,2),"No")</f>
        <v>Yes</v>
      </c>
    </row>
    <row r="6156" spans="1:23" x14ac:dyDescent="0.2">
      <c r="A6156" s="1">
        <v>6155</v>
      </c>
      <c r="B6156" t="s">
        <v>9102</v>
      </c>
      <c r="C6156" s="2">
        <v>43575</v>
      </c>
      <c r="D6156" s="2">
        <v>43578</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s="3" t="str" cm="1">
        <f t="array" ref="V6156">_xlfn.IFS(Orders!M6156=People!$B$2,People!$A$2,Orders!M6156=People!$B$3,People!$A$3,Orders!M6156=People!$B$4,People!$A$3,Orders!M6156=People!$B$5,People!$A$5)</f>
        <v>Chuck Magee</v>
      </c>
      <c r="W6156" s="3" t="str">
        <f>IFERROR(VLOOKUP(B6156,Returns!$B$2:$C$801,2),"No")</f>
        <v>Yes</v>
      </c>
    </row>
    <row r="6157" spans="1:23" x14ac:dyDescent="0.2">
      <c r="A6157" s="1">
        <v>6156</v>
      </c>
      <c r="B6157" t="s">
        <v>9102</v>
      </c>
      <c r="C6157" s="2">
        <v>43575</v>
      </c>
      <c r="D6157" s="2">
        <v>43578</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s="3" t="str" cm="1">
        <f t="array" ref="V6157">_xlfn.IFS(Orders!M6157=People!$B$2,People!$A$2,Orders!M6157=People!$B$3,People!$A$3,Orders!M6157=People!$B$4,People!$A$3,Orders!M6157=People!$B$5,People!$A$5)</f>
        <v>Chuck Magee</v>
      </c>
      <c r="W6157" s="3" t="str">
        <f>IFERROR(VLOOKUP(B6157,Returns!$B$2:$C$801,2),"No")</f>
        <v>Yes</v>
      </c>
    </row>
    <row r="6158" spans="1:23" x14ac:dyDescent="0.2">
      <c r="A6158" s="1">
        <v>6157</v>
      </c>
      <c r="B6158" t="s">
        <v>9102</v>
      </c>
      <c r="C6158" s="2">
        <v>43575</v>
      </c>
      <c r="D6158" s="2">
        <v>43578</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s="3" t="str" cm="1">
        <f t="array" ref="V6158">_xlfn.IFS(Orders!M6158=People!$B$2,People!$A$2,Orders!M6158=People!$B$3,People!$A$3,Orders!M6158=People!$B$4,People!$A$3,Orders!M6158=People!$B$5,People!$A$5)</f>
        <v>Chuck Magee</v>
      </c>
      <c r="W6158" s="3" t="str">
        <f>IFERROR(VLOOKUP(B6158,Returns!$B$2:$C$801,2),"No")</f>
        <v>Yes</v>
      </c>
    </row>
    <row r="6159" spans="1:23" x14ac:dyDescent="0.2">
      <c r="A6159" s="1">
        <v>6158</v>
      </c>
      <c r="B6159" t="s">
        <v>9103</v>
      </c>
      <c r="C6159" s="2">
        <v>43315</v>
      </c>
      <c r="D6159" s="2">
        <v>43317</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s="3" t="str" cm="1">
        <f t="array" ref="V6159">_xlfn.IFS(Orders!M6159=People!$B$2,People!$A$2,Orders!M6159=People!$B$3,People!$A$3,Orders!M6159=People!$B$4,People!$A$3,Orders!M6159=People!$B$5,People!$A$5)</f>
        <v>Chuck Magee</v>
      </c>
      <c r="W6159" s="3" t="str">
        <f>IFERROR(VLOOKUP(B6159,Returns!$B$2:$C$801,2),"No")</f>
        <v>Yes</v>
      </c>
    </row>
    <row r="6160" spans="1:23" x14ac:dyDescent="0.2">
      <c r="A6160" s="1">
        <v>6159</v>
      </c>
      <c r="B6160" t="s">
        <v>9103</v>
      </c>
      <c r="C6160" s="2">
        <v>43315</v>
      </c>
      <c r="D6160" s="2">
        <v>43317</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s="3" t="str" cm="1">
        <f t="array" ref="V6160">_xlfn.IFS(Orders!M6160=People!$B$2,People!$A$2,Orders!M6160=People!$B$3,People!$A$3,Orders!M6160=People!$B$4,People!$A$3,Orders!M6160=People!$B$5,People!$A$5)</f>
        <v>Chuck Magee</v>
      </c>
      <c r="W6160" s="3" t="str">
        <f>IFERROR(VLOOKUP(B6160,Returns!$B$2:$C$801,2),"No")</f>
        <v>Yes</v>
      </c>
    </row>
    <row r="6161" spans="1:23" hidden="1" x14ac:dyDescent="0.2">
      <c r="A6161" s="1">
        <v>6160</v>
      </c>
      <c r="B6161" t="s">
        <v>9104</v>
      </c>
      <c r="C6161" s="2">
        <v>43437</v>
      </c>
      <c r="D6161" s="2">
        <v>43443</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s="3" t="str" cm="1">
        <f t="array" ref="V6161">_xlfn.IFS(Orders!M6161=People!$B$2,People!$A$2,Orders!M6161=People!$B$3,People!$A$3,Orders!M6161=People!$B$4,People!$A$3,Orders!M6161=People!$B$5,People!$A$5)</f>
        <v>Anna Andreadi</v>
      </c>
      <c r="W6161" s="3" t="str">
        <f>IFERROR(VLOOKUP(B6161,Returns!$B$2:$C$801,2),"No")</f>
        <v>Yes</v>
      </c>
    </row>
    <row r="6162" spans="1:23" hidden="1" x14ac:dyDescent="0.2">
      <c r="A6162" s="1">
        <v>6161</v>
      </c>
      <c r="B6162" t="s">
        <v>9105</v>
      </c>
      <c r="C6162" s="2">
        <v>42448</v>
      </c>
      <c r="D6162" s="2">
        <v>42450</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s="3" t="str" cm="1">
        <f t="array" ref="V6162">_xlfn.IFS(Orders!M6162=People!$B$2,People!$A$2,Orders!M6162=People!$B$3,People!$A$3,Orders!M6162=People!$B$4,People!$A$3,Orders!M6162=People!$B$5,People!$A$5)</f>
        <v>Cassandra Brandow</v>
      </c>
      <c r="W6162" s="3" t="str">
        <f>IFERROR(VLOOKUP(B6162,Returns!$B$2:$C$801,2),"No")</f>
        <v>Yes</v>
      </c>
    </row>
    <row r="6163" spans="1:23" hidden="1" x14ac:dyDescent="0.2">
      <c r="A6163" s="1">
        <v>6162</v>
      </c>
      <c r="B6163" t="s">
        <v>9105</v>
      </c>
      <c r="C6163" s="2">
        <v>42448</v>
      </c>
      <c r="D6163" s="2">
        <v>42450</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s="3" t="str" cm="1">
        <f t="array" ref="V6163">_xlfn.IFS(Orders!M6163=People!$B$2,People!$A$2,Orders!M6163=People!$B$3,People!$A$3,Orders!M6163=People!$B$4,People!$A$3,Orders!M6163=People!$B$5,People!$A$5)</f>
        <v>Cassandra Brandow</v>
      </c>
      <c r="W6163" s="3" t="str">
        <f>IFERROR(VLOOKUP(B6163,Returns!$B$2:$C$801,2),"No")</f>
        <v>Yes</v>
      </c>
    </row>
    <row r="6164" spans="1:23" hidden="1" x14ac:dyDescent="0.2">
      <c r="A6164" s="1">
        <v>6163</v>
      </c>
      <c r="B6164" t="s">
        <v>9105</v>
      </c>
      <c r="C6164" s="2">
        <v>42448</v>
      </c>
      <c r="D6164" s="2">
        <v>42450</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s="3" t="str" cm="1">
        <f t="array" ref="V6164">_xlfn.IFS(Orders!M6164=People!$B$2,People!$A$2,Orders!M6164=People!$B$3,People!$A$3,Orders!M6164=People!$B$4,People!$A$3,Orders!M6164=People!$B$5,People!$A$5)</f>
        <v>Cassandra Brandow</v>
      </c>
      <c r="W6164" s="3" t="str">
        <f>IFERROR(VLOOKUP(B6164,Returns!$B$2:$C$801,2),"No")</f>
        <v>Yes</v>
      </c>
    </row>
    <row r="6165" spans="1:23" hidden="1" x14ac:dyDescent="0.2">
      <c r="A6165" s="1">
        <v>6164</v>
      </c>
      <c r="B6165" t="s">
        <v>9105</v>
      </c>
      <c r="C6165" s="2">
        <v>42448</v>
      </c>
      <c r="D6165" s="2">
        <v>42450</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s="3" t="str" cm="1">
        <f t="array" ref="V6165">_xlfn.IFS(Orders!M6165=People!$B$2,People!$A$2,Orders!M6165=People!$B$3,People!$A$3,Orders!M6165=People!$B$4,People!$A$3,Orders!M6165=People!$B$5,People!$A$5)</f>
        <v>Cassandra Brandow</v>
      </c>
      <c r="W6165" s="3" t="str">
        <f>IFERROR(VLOOKUP(B6165,Returns!$B$2:$C$801,2),"No")</f>
        <v>Yes</v>
      </c>
    </row>
    <row r="6166" spans="1:23" hidden="1" x14ac:dyDescent="0.2">
      <c r="A6166" s="1">
        <v>6165</v>
      </c>
      <c r="B6166" t="s">
        <v>9105</v>
      </c>
      <c r="C6166" s="2">
        <v>42448</v>
      </c>
      <c r="D6166" s="2">
        <v>42450</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s="3" t="str" cm="1">
        <f t="array" ref="V6166">_xlfn.IFS(Orders!M6166=People!$B$2,People!$A$2,Orders!M6166=People!$B$3,People!$A$3,Orders!M6166=People!$B$4,People!$A$3,Orders!M6166=People!$B$5,People!$A$5)</f>
        <v>Cassandra Brandow</v>
      </c>
      <c r="W6166" s="3" t="str">
        <f>IFERROR(VLOOKUP(B6166,Returns!$B$2:$C$801,2),"No")</f>
        <v>Yes</v>
      </c>
    </row>
    <row r="6167" spans="1:23" hidden="1" x14ac:dyDescent="0.2">
      <c r="A6167" s="1">
        <v>6166</v>
      </c>
      <c r="B6167" t="s">
        <v>9105</v>
      </c>
      <c r="C6167" s="2">
        <v>42448</v>
      </c>
      <c r="D6167" s="2">
        <v>42450</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s="3" t="str" cm="1">
        <f t="array" ref="V6167">_xlfn.IFS(Orders!M6167=People!$B$2,People!$A$2,Orders!M6167=People!$B$3,People!$A$3,Orders!M6167=People!$B$4,People!$A$3,Orders!M6167=People!$B$5,People!$A$5)</f>
        <v>Cassandra Brandow</v>
      </c>
      <c r="W6167" s="3" t="str">
        <f>IFERROR(VLOOKUP(B6167,Returns!$B$2:$C$801,2),"No")</f>
        <v>Yes</v>
      </c>
    </row>
    <row r="6168" spans="1:23" hidden="1" x14ac:dyDescent="0.2">
      <c r="A6168" s="1">
        <v>6167</v>
      </c>
      <c r="B6168" t="s">
        <v>9105</v>
      </c>
      <c r="C6168" s="2">
        <v>42448</v>
      </c>
      <c r="D6168" s="2">
        <v>42450</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s="3" t="str" cm="1">
        <f t="array" ref="V6168">_xlfn.IFS(Orders!M6168=People!$B$2,People!$A$2,Orders!M6168=People!$B$3,People!$A$3,Orders!M6168=People!$B$4,People!$A$3,Orders!M6168=People!$B$5,People!$A$5)</f>
        <v>Cassandra Brandow</v>
      </c>
      <c r="W6168" s="3" t="str">
        <f>IFERROR(VLOOKUP(B6168,Returns!$B$2:$C$801,2),"No")</f>
        <v>Yes</v>
      </c>
    </row>
    <row r="6169" spans="1:23" x14ac:dyDescent="0.2">
      <c r="A6169" s="1">
        <v>6168</v>
      </c>
      <c r="B6169" t="s">
        <v>9106</v>
      </c>
      <c r="C6169" s="2">
        <v>42845</v>
      </c>
      <c r="D6169" s="2">
        <v>42850</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s="3" t="str" cm="1">
        <f t="array" ref="V6169">_xlfn.IFS(Orders!M6169=People!$B$2,People!$A$2,Orders!M6169=People!$B$3,People!$A$3,Orders!M6169=People!$B$4,People!$A$3,Orders!M6169=People!$B$5,People!$A$5)</f>
        <v>Chuck Magee</v>
      </c>
      <c r="W6169" s="3" t="str">
        <f>IFERROR(VLOOKUP(B6169,Returns!$B$2:$C$801,2),"No")</f>
        <v>Yes</v>
      </c>
    </row>
    <row r="6170" spans="1:23" hidden="1" x14ac:dyDescent="0.2">
      <c r="A6170" s="1">
        <v>6169</v>
      </c>
      <c r="B6170" t="s">
        <v>9107</v>
      </c>
      <c r="C6170" s="2">
        <v>42997</v>
      </c>
      <c r="D6170" s="2">
        <v>43000</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s="3" t="str" cm="1">
        <f t="array" ref="V6170">_xlfn.IFS(Orders!M6170=People!$B$2,People!$A$2,Orders!M6170=People!$B$3,People!$A$3,Orders!M6170=People!$B$4,People!$A$3,Orders!M6170=People!$B$5,People!$A$5)</f>
        <v>Anna Andreadi</v>
      </c>
      <c r="W6170" s="3" t="str">
        <f>IFERROR(VLOOKUP(B6170,Returns!$B$2:$C$801,2),"No")</f>
        <v>Yes</v>
      </c>
    </row>
    <row r="6171" spans="1:23" hidden="1" x14ac:dyDescent="0.2">
      <c r="A6171" s="1">
        <v>6170</v>
      </c>
      <c r="B6171" t="s">
        <v>9108</v>
      </c>
      <c r="C6171" s="2">
        <v>42609</v>
      </c>
      <c r="D6171" s="2">
        <v>42612</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s="3" t="str" cm="1">
        <f t="array" ref="V6171">_xlfn.IFS(Orders!M6171=People!$B$2,People!$A$2,Orders!M6171=People!$B$3,People!$A$3,Orders!M6171=People!$B$4,People!$A$3,Orders!M6171=People!$B$5,People!$A$5)</f>
        <v>Cassandra Brandow</v>
      </c>
      <c r="W6171" s="3" t="str">
        <f>IFERROR(VLOOKUP(B6171,Returns!$B$2:$C$801,2),"No")</f>
        <v>Yes</v>
      </c>
    </row>
    <row r="6172" spans="1:23" x14ac:dyDescent="0.2">
      <c r="A6172" s="1">
        <v>6171</v>
      </c>
      <c r="B6172" t="s">
        <v>9109</v>
      </c>
      <c r="C6172" s="2">
        <v>43453</v>
      </c>
      <c r="D6172" s="2">
        <v>43458</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s="3" t="str" cm="1">
        <f t="array" ref="V6172">_xlfn.IFS(Orders!M6172=People!$B$2,People!$A$2,Orders!M6172=People!$B$3,People!$A$3,Orders!M6172=People!$B$4,People!$A$3,Orders!M6172=People!$B$5,People!$A$5)</f>
        <v>Chuck Magee</v>
      </c>
      <c r="W6172" s="3" t="str">
        <f>IFERROR(VLOOKUP(B6172,Returns!$B$2:$C$801,2),"No")</f>
        <v>Yes</v>
      </c>
    </row>
    <row r="6173" spans="1:23" x14ac:dyDescent="0.2">
      <c r="A6173" s="1">
        <v>6172</v>
      </c>
      <c r="B6173" t="s">
        <v>9109</v>
      </c>
      <c r="C6173" s="2">
        <v>43453</v>
      </c>
      <c r="D6173" s="2">
        <v>43458</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s="3" t="str" cm="1">
        <f t="array" ref="V6173">_xlfn.IFS(Orders!M6173=People!$B$2,People!$A$2,Orders!M6173=People!$B$3,People!$A$3,Orders!M6173=People!$B$4,People!$A$3,Orders!M6173=People!$B$5,People!$A$5)</f>
        <v>Chuck Magee</v>
      </c>
      <c r="W6173" s="3" t="str">
        <f>IFERROR(VLOOKUP(B6173,Returns!$B$2:$C$801,2),"No")</f>
        <v>Yes</v>
      </c>
    </row>
    <row r="6174" spans="1:23" x14ac:dyDescent="0.2">
      <c r="A6174" s="1">
        <v>6173</v>
      </c>
      <c r="B6174" t="s">
        <v>9110</v>
      </c>
      <c r="C6174" s="2">
        <v>42584</v>
      </c>
      <c r="D6174" s="2">
        <v>42590</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s="3" t="str" cm="1">
        <f t="array" ref="V6174">_xlfn.IFS(Orders!M6174=People!$B$2,People!$A$2,Orders!M6174=People!$B$3,People!$A$3,Orders!M6174=People!$B$4,People!$A$3,Orders!M6174=People!$B$5,People!$A$5)</f>
        <v>Chuck Magee</v>
      </c>
      <c r="W6174" s="3" t="str">
        <f>IFERROR(VLOOKUP(B6174,Returns!$B$2:$C$801,2),"No")</f>
        <v>Yes</v>
      </c>
    </row>
    <row r="6175" spans="1:23" x14ac:dyDescent="0.2">
      <c r="A6175" s="1">
        <v>6174</v>
      </c>
      <c r="B6175" t="s">
        <v>9110</v>
      </c>
      <c r="C6175" s="2">
        <v>42584</v>
      </c>
      <c r="D6175" s="2">
        <v>42590</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s="3" t="str" cm="1">
        <f t="array" ref="V6175">_xlfn.IFS(Orders!M6175=People!$B$2,People!$A$2,Orders!M6175=People!$B$3,People!$A$3,Orders!M6175=People!$B$4,People!$A$3,Orders!M6175=People!$B$5,People!$A$5)</f>
        <v>Chuck Magee</v>
      </c>
      <c r="W6175" s="3" t="str">
        <f>IFERROR(VLOOKUP(B6175,Returns!$B$2:$C$801,2),"No")</f>
        <v>Yes</v>
      </c>
    </row>
    <row r="6176" spans="1:23" x14ac:dyDescent="0.2">
      <c r="A6176" s="1">
        <v>6175</v>
      </c>
      <c r="B6176" t="s">
        <v>9110</v>
      </c>
      <c r="C6176" s="2">
        <v>42584</v>
      </c>
      <c r="D6176" s="2">
        <v>42590</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s="3" t="str" cm="1">
        <f t="array" ref="V6176">_xlfn.IFS(Orders!M6176=People!$B$2,People!$A$2,Orders!M6176=People!$B$3,People!$A$3,Orders!M6176=People!$B$4,People!$A$3,Orders!M6176=People!$B$5,People!$A$5)</f>
        <v>Chuck Magee</v>
      </c>
      <c r="W6176" s="3" t="str">
        <f>IFERROR(VLOOKUP(B6176,Returns!$B$2:$C$801,2),"No")</f>
        <v>Yes</v>
      </c>
    </row>
    <row r="6177" spans="1:23" hidden="1" x14ac:dyDescent="0.2">
      <c r="A6177" s="1">
        <v>6176</v>
      </c>
      <c r="B6177" t="s">
        <v>9111</v>
      </c>
      <c r="C6177" s="2">
        <v>42999</v>
      </c>
      <c r="D6177" s="2">
        <v>43004</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s="3" t="str" cm="1">
        <f t="array" ref="V6177">_xlfn.IFS(Orders!M6177=People!$B$2,People!$A$2,Orders!M6177=People!$B$3,People!$A$3,Orders!M6177=People!$B$4,People!$A$3,Orders!M6177=People!$B$5,People!$A$5)</f>
        <v>Cassandra Brandow</v>
      </c>
      <c r="W6177" s="3" t="str">
        <f>IFERROR(VLOOKUP(B6177,Returns!$B$2:$C$801,2),"No")</f>
        <v>Yes</v>
      </c>
    </row>
    <row r="6178" spans="1:23" hidden="1" x14ac:dyDescent="0.2">
      <c r="A6178" s="1">
        <v>6177</v>
      </c>
      <c r="B6178" t="s">
        <v>9111</v>
      </c>
      <c r="C6178" s="2">
        <v>42999</v>
      </c>
      <c r="D6178" s="2">
        <v>43004</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s="3" t="str" cm="1">
        <f t="array" ref="V6178">_xlfn.IFS(Orders!M6178=People!$B$2,People!$A$2,Orders!M6178=People!$B$3,People!$A$3,Orders!M6178=People!$B$4,People!$A$3,Orders!M6178=People!$B$5,People!$A$5)</f>
        <v>Cassandra Brandow</v>
      </c>
      <c r="W6178" s="3" t="str">
        <f>IFERROR(VLOOKUP(B6178,Returns!$B$2:$C$801,2),"No")</f>
        <v>Yes</v>
      </c>
    </row>
    <row r="6179" spans="1:23" hidden="1" x14ac:dyDescent="0.2">
      <c r="A6179" s="1">
        <v>6178</v>
      </c>
      <c r="B6179" t="s">
        <v>9111</v>
      </c>
      <c r="C6179" s="2">
        <v>42999</v>
      </c>
      <c r="D6179" s="2">
        <v>43004</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s="3" t="str" cm="1">
        <f t="array" ref="V6179">_xlfn.IFS(Orders!M6179=People!$B$2,People!$A$2,Orders!M6179=People!$B$3,People!$A$3,Orders!M6179=People!$B$4,People!$A$3,Orders!M6179=People!$B$5,People!$A$5)</f>
        <v>Cassandra Brandow</v>
      </c>
      <c r="W6179" s="3" t="str">
        <f>IFERROR(VLOOKUP(B6179,Returns!$B$2:$C$801,2),"No")</f>
        <v>Yes</v>
      </c>
    </row>
    <row r="6180" spans="1:23" hidden="1" x14ac:dyDescent="0.2">
      <c r="A6180" s="1">
        <v>6179</v>
      </c>
      <c r="B6180" t="s">
        <v>9111</v>
      </c>
      <c r="C6180" s="2">
        <v>42999</v>
      </c>
      <c r="D6180" s="2">
        <v>43004</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s="3" t="str" cm="1">
        <f t="array" ref="V6180">_xlfn.IFS(Orders!M6180=People!$B$2,People!$A$2,Orders!M6180=People!$B$3,People!$A$3,Orders!M6180=People!$B$4,People!$A$3,Orders!M6180=People!$B$5,People!$A$5)</f>
        <v>Cassandra Brandow</v>
      </c>
      <c r="W6180" s="3" t="str">
        <f>IFERROR(VLOOKUP(B6180,Returns!$B$2:$C$801,2),"No")</f>
        <v>Yes</v>
      </c>
    </row>
    <row r="6181" spans="1:23" hidden="1" x14ac:dyDescent="0.2">
      <c r="A6181" s="1">
        <v>6180</v>
      </c>
      <c r="B6181" t="s">
        <v>9111</v>
      </c>
      <c r="C6181" s="2">
        <v>42999</v>
      </c>
      <c r="D6181" s="2">
        <v>43004</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s="3" t="str" cm="1">
        <f t="array" ref="V6181">_xlfn.IFS(Orders!M6181=People!$B$2,People!$A$2,Orders!M6181=People!$B$3,People!$A$3,Orders!M6181=People!$B$4,People!$A$3,Orders!M6181=People!$B$5,People!$A$5)</f>
        <v>Cassandra Brandow</v>
      </c>
      <c r="W6181" s="3" t="str">
        <f>IFERROR(VLOOKUP(B6181,Returns!$B$2:$C$801,2),"No")</f>
        <v>Yes</v>
      </c>
    </row>
    <row r="6182" spans="1:23" hidden="1" x14ac:dyDescent="0.2">
      <c r="A6182" s="1">
        <v>6181</v>
      </c>
      <c r="B6182" t="s">
        <v>9111</v>
      </c>
      <c r="C6182" s="2">
        <v>42999</v>
      </c>
      <c r="D6182" s="2">
        <v>43004</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s="3" t="str" cm="1">
        <f t="array" ref="V6182">_xlfn.IFS(Orders!M6182=People!$B$2,People!$A$2,Orders!M6182=People!$B$3,People!$A$3,Orders!M6182=People!$B$4,People!$A$3,Orders!M6182=People!$B$5,People!$A$5)</f>
        <v>Cassandra Brandow</v>
      </c>
      <c r="W6182" s="3" t="str">
        <f>IFERROR(VLOOKUP(B6182,Returns!$B$2:$C$801,2),"No")</f>
        <v>Yes</v>
      </c>
    </row>
    <row r="6183" spans="1:23" hidden="1" x14ac:dyDescent="0.2">
      <c r="A6183" s="1">
        <v>6182</v>
      </c>
      <c r="B6183" t="s">
        <v>9111</v>
      </c>
      <c r="C6183" s="2">
        <v>42999</v>
      </c>
      <c r="D6183" s="2">
        <v>43004</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s="3" t="str" cm="1">
        <f t="array" ref="V6183">_xlfn.IFS(Orders!M6183=People!$B$2,People!$A$2,Orders!M6183=People!$B$3,People!$A$3,Orders!M6183=People!$B$4,People!$A$3,Orders!M6183=People!$B$5,People!$A$5)</f>
        <v>Cassandra Brandow</v>
      </c>
      <c r="W6183" s="3" t="str">
        <f>IFERROR(VLOOKUP(B6183,Returns!$B$2:$C$801,2),"No")</f>
        <v>Yes</v>
      </c>
    </row>
    <row r="6184" spans="1:23" hidden="1" x14ac:dyDescent="0.2">
      <c r="A6184" s="1">
        <v>6183</v>
      </c>
      <c r="B6184" t="s">
        <v>9111</v>
      </c>
      <c r="C6184" s="2">
        <v>42999</v>
      </c>
      <c r="D6184" s="2">
        <v>43004</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s="3" t="str" cm="1">
        <f t="array" ref="V6184">_xlfn.IFS(Orders!M6184=People!$B$2,People!$A$2,Orders!M6184=People!$B$3,People!$A$3,Orders!M6184=People!$B$4,People!$A$3,Orders!M6184=People!$B$5,People!$A$5)</f>
        <v>Cassandra Brandow</v>
      </c>
      <c r="W6184" s="3" t="str">
        <f>IFERROR(VLOOKUP(B6184,Returns!$B$2:$C$801,2),"No")</f>
        <v>Yes</v>
      </c>
    </row>
    <row r="6185" spans="1:23" hidden="1" x14ac:dyDescent="0.2">
      <c r="A6185" s="1">
        <v>6184</v>
      </c>
      <c r="B6185" t="s">
        <v>9111</v>
      </c>
      <c r="C6185" s="2">
        <v>42999</v>
      </c>
      <c r="D6185" s="2">
        <v>43004</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s="3" t="str" cm="1">
        <f t="array" ref="V6185">_xlfn.IFS(Orders!M6185=People!$B$2,People!$A$2,Orders!M6185=People!$B$3,People!$A$3,Orders!M6185=People!$B$4,People!$A$3,Orders!M6185=People!$B$5,People!$A$5)</f>
        <v>Cassandra Brandow</v>
      </c>
      <c r="W6185" s="3" t="str">
        <f>IFERROR(VLOOKUP(B6185,Returns!$B$2:$C$801,2),"No")</f>
        <v>Yes</v>
      </c>
    </row>
    <row r="6186" spans="1:23" hidden="1" x14ac:dyDescent="0.2">
      <c r="A6186" s="1">
        <v>6185</v>
      </c>
      <c r="B6186" t="s">
        <v>9112</v>
      </c>
      <c r="C6186" s="2">
        <v>43445</v>
      </c>
      <c r="D6186" s="2">
        <v>43447</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s="3" t="str" cm="1">
        <f t="array" ref="V6186">_xlfn.IFS(Orders!M6186=People!$B$2,People!$A$2,Orders!M6186=People!$B$3,People!$A$3,Orders!M6186=People!$B$4,People!$A$3,Orders!M6186=People!$B$5,People!$A$5)</f>
        <v>Anna Andreadi</v>
      </c>
      <c r="W6186" s="3" t="str">
        <f>IFERROR(VLOOKUP(B6186,Returns!$B$2:$C$801,2),"No")</f>
        <v>Yes</v>
      </c>
    </row>
    <row r="6187" spans="1:23" x14ac:dyDescent="0.2">
      <c r="A6187" s="1">
        <v>6186</v>
      </c>
      <c r="B6187" t="s">
        <v>9113</v>
      </c>
      <c r="C6187" s="2">
        <v>42954</v>
      </c>
      <c r="D6187" s="2">
        <v>42959</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s="3" t="str" cm="1">
        <f t="array" ref="V6187">_xlfn.IFS(Orders!M6187=People!$B$2,People!$A$2,Orders!M6187=People!$B$3,People!$A$3,Orders!M6187=People!$B$4,People!$A$3,Orders!M6187=People!$B$5,People!$A$5)</f>
        <v>Chuck Magee</v>
      </c>
      <c r="W6187" s="3" t="str">
        <f>IFERROR(VLOOKUP(B6187,Returns!$B$2:$C$801,2),"No")</f>
        <v>Yes</v>
      </c>
    </row>
    <row r="6188" spans="1:23" x14ac:dyDescent="0.2">
      <c r="A6188" s="1">
        <v>6187</v>
      </c>
      <c r="B6188" t="s">
        <v>9114</v>
      </c>
      <c r="C6188" s="2">
        <v>43054</v>
      </c>
      <c r="D6188" s="2">
        <v>43056</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s="3" t="str" cm="1">
        <f t="array" ref="V6188">_xlfn.IFS(Orders!M6188=People!$B$2,People!$A$2,Orders!M6188=People!$B$3,People!$A$3,Orders!M6188=People!$B$4,People!$A$3,Orders!M6188=People!$B$5,People!$A$5)</f>
        <v>Chuck Magee</v>
      </c>
      <c r="W6188" s="3" t="str">
        <f>IFERROR(VLOOKUP(B6188,Returns!$B$2:$C$801,2),"No")</f>
        <v>Yes</v>
      </c>
    </row>
    <row r="6189" spans="1:23" x14ac:dyDescent="0.2">
      <c r="A6189" s="1">
        <v>6188</v>
      </c>
      <c r="B6189" t="s">
        <v>9114</v>
      </c>
      <c r="C6189" s="2">
        <v>43054</v>
      </c>
      <c r="D6189" s="2">
        <v>43056</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s="3" t="str" cm="1">
        <f t="array" ref="V6189">_xlfn.IFS(Orders!M6189=People!$B$2,People!$A$2,Orders!M6189=People!$B$3,People!$A$3,Orders!M6189=People!$B$4,People!$A$3,Orders!M6189=People!$B$5,People!$A$5)</f>
        <v>Chuck Magee</v>
      </c>
      <c r="W6189" s="3" t="str">
        <f>IFERROR(VLOOKUP(B6189,Returns!$B$2:$C$801,2),"No")</f>
        <v>Yes</v>
      </c>
    </row>
    <row r="6190" spans="1:23" x14ac:dyDescent="0.2">
      <c r="A6190" s="1">
        <v>6189</v>
      </c>
      <c r="B6190" t="s">
        <v>9114</v>
      </c>
      <c r="C6190" s="2">
        <v>43054</v>
      </c>
      <c r="D6190" s="2">
        <v>43056</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s="3" t="str" cm="1">
        <f t="array" ref="V6190">_xlfn.IFS(Orders!M6190=People!$B$2,People!$A$2,Orders!M6190=People!$B$3,People!$A$3,Orders!M6190=People!$B$4,People!$A$3,Orders!M6190=People!$B$5,People!$A$5)</f>
        <v>Chuck Magee</v>
      </c>
      <c r="W6190" s="3" t="str">
        <f>IFERROR(VLOOKUP(B6190,Returns!$B$2:$C$801,2),"No")</f>
        <v>Yes</v>
      </c>
    </row>
    <row r="6191" spans="1:23" x14ac:dyDescent="0.2">
      <c r="A6191" s="1">
        <v>6190</v>
      </c>
      <c r="B6191" t="s">
        <v>9115</v>
      </c>
      <c r="C6191" s="2">
        <v>43559</v>
      </c>
      <c r="D6191" s="2">
        <v>43563</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s="3" t="str" cm="1">
        <f t="array" ref="V6191">_xlfn.IFS(Orders!M6191=People!$B$2,People!$A$2,Orders!M6191=People!$B$3,People!$A$3,Orders!M6191=People!$B$4,People!$A$3,Orders!M6191=People!$B$5,People!$A$5)</f>
        <v>Chuck Magee</v>
      </c>
      <c r="W6191" s="3" t="str">
        <f>IFERROR(VLOOKUP(B6191,Returns!$B$2:$C$801,2),"No")</f>
        <v>Yes</v>
      </c>
    </row>
    <row r="6192" spans="1:23" x14ac:dyDescent="0.2">
      <c r="A6192" s="1">
        <v>6191</v>
      </c>
      <c r="B6192" t="s">
        <v>9116</v>
      </c>
      <c r="C6192" s="2">
        <v>43458</v>
      </c>
      <c r="D6192" s="2">
        <v>43462</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s="3" t="str" cm="1">
        <f t="array" ref="V6192">_xlfn.IFS(Orders!M6192=People!$B$2,People!$A$2,Orders!M6192=People!$B$3,People!$A$3,Orders!M6192=People!$B$4,People!$A$3,Orders!M6192=People!$B$5,People!$A$5)</f>
        <v>Chuck Magee</v>
      </c>
      <c r="W6192" s="3" t="str">
        <f>IFERROR(VLOOKUP(B6192,Returns!$B$2:$C$801,2),"No")</f>
        <v>Yes</v>
      </c>
    </row>
    <row r="6193" spans="1:23" hidden="1" x14ac:dyDescent="0.2">
      <c r="A6193" s="1">
        <v>6192</v>
      </c>
      <c r="B6193" t="s">
        <v>9117</v>
      </c>
      <c r="C6193" s="2">
        <v>43812</v>
      </c>
      <c r="D6193" s="2">
        <v>43812</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s="3" t="str" cm="1">
        <f t="array" ref="V6193">_xlfn.IFS(Orders!M6193=People!$B$2,People!$A$2,Orders!M6193=People!$B$3,People!$A$3,Orders!M6193=People!$B$4,People!$A$3,Orders!M6193=People!$B$5,People!$A$5)</f>
        <v>Anna Andreadi</v>
      </c>
      <c r="W6193" s="3" t="str">
        <f>IFERROR(VLOOKUP(B6193,Returns!$B$2:$C$801,2),"No")</f>
        <v>Yes</v>
      </c>
    </row>
    <row r="6194" spans="1:23" x14ac:dyDescent="0.2">
      <c r="A6194" s="1">
        <v>6193</v>
      </c>
      <c r="B6194" t="s">
        <v>9118</v>
      </c>
      <c r="C6194" s="2">
        <v>43821</v>
      </c>
      <c r="D6194" s="2">
        <v>43825</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s="3" t="str" cm="1">
        <f t="array" ref="V6194">_xlfn.IFS(Orders!M6194=People!$B$2,People!$A$2,Orders!M6194=People!$B$3,People!$A$3,Orders!M6194=People!$B$4,People!$A$3,Orders!M6194=People!$B$5,People!$A$5)</f>
        <v>Chuck Magee</v>
      </c>
      <c r="W6194" s="3" t="str">
        <f>IFERROR(VLOOKUP(B6194,Returns!$B$2:$C$801,2),"No")</f>
        <v>Yes</v>
      </c>
    </row>
    <row r="6195" spans="1:23" x14ac:dyDescent="0.2">
      <c r="A6195" s="1">
        <v>6194</v>
      </c>
      <c r="B6195" t="s">
        <v>9118</v>
      </c>
      <c r="C6195" s="2">
        <v>43821</v>
      </c>
      <c r="D6195" s="2">
        <v>43825</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s="3" t="str" cm="1">
        <f t="array" ref="V6195">_xlfn.IFS(Orders!M6195=People!$B$2,People!$A$2,Orders!M6195=People!$B$3,People!$A$3,Orders!M6195=People!$B$4,People!$A$3,Orders!M6195=People!$B$5,People!$A$5)</f>
        <v>Chuck Magee</v>
      </c>
      <c r="W6195" s="3" t="str">
        <f>IFERROR(VLOOKUP(B6195,Returns!$B$2:$C$801,2),"No")</f>
        <v>Yes</v>
      </c>
    </row>
    <row r="6196" spans="1:23" x14ac:dyDescent="0.2">
      <c r="A6196" s="1">
        <v>6195</v>
      </c>
      <c r="B6196" t="s">
        <v>9118</v>
      </c>
      <c r="C6196" s="2">
        <v>43821</v>
      </c>
      <c r="D6196" s="2">
        <v>43825</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s="3" t="str" cm="1">
        <f t="array" ref="V6196">_xlfn.IFS(Orders!M6196=People!$B$2,People!$A$2,Orders!M6196=People!$B$3,People!$A$3,Orders!M6196=People!$B$4,People!$A$3,Orders!M6196=People!$B$5,People!$A$5)</f>
        <v>Chuck Magee</v>
      </c>
      <c r="W6196" s="3" t="str">
        <f>IFERROR(VLOOKUP(B6196,Returns!$B$2:$C$801,2),"No")</f>
        <v>Yes</v>
      </c>
    </row>
    <row r="6197" spans="1:23" x14ac:dyDescent="0.2">
      <c r="A6197" s="1">
        <v>6196</v>
      </c>
      <c r="B6197" t="s">
        <v>9119</v>
      </c>
      <c r="C6197" s="2">
        <v>43759</v>
      </c>
      <c r="D6197" s="2">
        <v>43766</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s="3" t="str" cm="1">
        <f t="array" ref="V6197">_xlfn.IFS(Orders!M6197=People!$B$2,People!$A$2,Orders!M6197=People!$B$3,People!$A$3,Orders!M6197=People!$B$4,People!$A$3,Orders!M6197=People!$B$5,People!$A$5)</f>
        <v>Chuck Magee</v>
      </c>
      <c r="W6197" s="3" t="str">
        <f>IFERROR(VLOOKUP(B6197,Returns!$B$2:$C$801,2),"No")</f>
        <v>Yes</v>
      </c>
    </row>
    <row r="6198" spans="1:23" x14ac:dyDescent="0.2">
      <c r="A6198" s="1">
        <v>6197</v>
      </c>
      <c r="B6198" t="s">
        <v>9119</v>
      </c>
      <c r="C6198" s="2">
        <v>43759</v>
      </c>
      <c r="D6198" s="2">
        <v>43766</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s="3" t="str" cm="1">
        <f t="array" ref="V6198">_xlfn.IFS(Orders!M6198=People!$B$2,People!$A$2,Orders!M6198=People!$B$3,People!$A$3,Orders!M6198=People!$B$4,People!$A$3,Orders!M6198=People!$B$5,People!$A$5)</f>
        <v>Chuck Magee</v>
      </c>
      <c r="W6198" s="3" t="str">
        <f>IFERROR(VLOOKUP(B6198,Returns!$B$2:$C$801,2),"No")</f>
        <v>Yes</v>
      </c>
    </row>
    <row r="6199" spans="1:23" x14ac:dyDescent="0.2">
      <c r="A6199" s="1">
        <v>6198</v>
      </c>
      <c r="B6199" t="s">
        <v>9120</v>
      </c>
      <c r="C6199" s="2">
        <v>43052</v>
      </c>
      <c r="D6199" s="2">
        <v>43056</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s="3" t="str" cm="1">
        <f t="array" ref="V6199">_xlfn.IFS(Orders!M6199=People!$B$2,People!$A$2,Orders!M6199=People!$B$3,People!$A$3,Orders!M6199=People!$B$4,People!$A$3,Orders!M6199=People!$B$5,People!$A$5)</f>
        <v>Chuck Magee</v>
      </c>
      <c r="W6199" s="3" t="str">
        <f>IFERROR(VLOOKUP(B6199,Returns!$B$2:$C$801,2),"No")</f>
        <v>Yes</v>
      </c>
    </row>
    <row r="6200" spans="1:23" x14ac:dyDescent="0.2">
      <c r="A6200" s="1">
        <v>6199</v>
      </c>
      <c r="B6200" t="s">
        <v>9120</v>
      </c>
      <c r="C6200" s="2">
        <v>43052</v>
      </c>
      <c r="D6200" s="2">
        <v>43056</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s="3" t="str" cm="1">
        <f t="array" ref="V6200">_xlfn.IFS(Orders!M6200=People!$B$2,People!$A$2,Orders!M6200=People!$B$3,People!$A$3,Orders!M6200=People!$B$4,People!$A$3,Orders!M6200=People!$B$5,People!$A$5)</f>
        <v>Chuck Magee</v>
      </c>
      <c r="W6200" s="3" t="str">
        <f>IFERROR(VLOOKUP(B6200,Returns!$B$2:$C$801,2),"No")</f>
        <v>Yes</v>
      </c>
    </row>
    <row r="6201" spans="1:23" x14ac:dyDescent="0.2">
      <c r="A6201" s="1">
        <v>6200</v>
      </c>
      <c r="B6201" t="s">
        <v>9120</v>
      </c>
      <c r="C6201" s="2">
        <v>43052</v>
      </c>
      <c r="D6201" s="2">
        <v>43056</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s="3" t="str" cm="1">
        <f t="array" ref="V6201">_xlfn.IFS(Orders!M6201=People!$B$2,People!$A$2,Orders!M6201=People!$B$3,People!$A$3,Orders!M6201=People!$B$4,People!$A$3,Orders!M6201=People!$B$5,People!$A$5)</f>
        <v>Chuck Magee</v>
      </c>
      <c r="W6201" s="3" t="str">
        <f>IFERROR(VLOOKUP(B6201,Returns!$B$2:$C$801,2),"No")</f>
        <v>Yes</v>
      </c>
    </row>
    <row r="6202" spans="1:23" x14ac:dyDescent="0.2">
      <c r="A6202" s="1">
        <v>6201</v>
      </c>
      <c r="B6202" t="s">
        <v>9121</v>
      </c>
      <c r="C6202" s="2">
        <v>42841</v>
      </c>
      <c r="D6202" s="2">
        <v>42845</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s="3" t="str" cm="1">
        <f t="array" ref="V6202">_xlfn.IFS(Orders!M6202=People!$B$2,People!$A$2,Orders!M6202=People!$B$3,People!$A$3,Orders!M6202=People!$B$4,People!$A$3,Orders!M6202=People!$B$5,People!$A$5)</f>
        <v>Chuck Magee</v>
      </c>
      <c r="W6202" s="3" t="str">
        <f>IFERROR(VLOOKUP(B6202,Returns!$B$2:$C$801,2),"No")</f>
        <v>Yes</v>
      </c>
    </row>
    <row r="6203" spans="1:23" x14ac:dyDescent="0.2">
      <c r="A6203" s="1">
        <v>6202</v>
      </c>
      <c r="B6203" t="s">
        <v>9121</v>
      </c>
      <c r="C6203" s="2">
        <v>42841</v>
      </c>
      <c r="D6203" s="2">
        <v>42845</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s="3" t="str" cm="1">
        <f t="array" ref="V6203">_xlfn.IFS(Orders!M6203=People!$B$2,People!$A$2,Orders!M6203=People!$B$3,People!$A$3,Orders!M6203=People!$B$4,People!$A$3,Orders!M6203=People!$B$5,People!$A$5)</f>
        <v>Chuck Magee</v>
      </c>
      <c r="W6203" s="3" t="str">
        <f>IFERROR(VLOOKUP(B6203,Returns!$B$2:$C$801,2),"No")</f>
        <v>Yes</v>
      </c>
    </row>
    <row r="6204" spans="1:23" hidden="1" x14ac:dyDescent="0.2">
      <c r="A6204" s="1">
        <v>6203</v>
      </c>
      <c r="B6204" t="s">
        <v>9122</v>
      </c>
      <c r="C6204" s="2">
        <v>43450</v>
      </c>
      <c r="D6204" s="2">
        <v>43457</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s="3" t="str" cm="1">
        <f t="array" ref="V6204">_xlfn.IFS(Orders!M6204=People!$B$2,People!$A$2,Orders!M6204=People!$B$3,People!$A$3,Orders!M6204=People!$B$4,People!$A$3,Orders!M6204=People!$B$5,People!$A$5)</f>
        <v>Anna Andreadi</v>
      </c>
      <c r="W6204" s="3" t="str">
        <f>IFERROR(VLOOKUP(B6204,Returns!$B$2:$C$801,2),"No")</f>
        <v>Yes</v>
      </c>
    </row>
    <row r="6205" spans="1:23" x14ac:dyDescent="0.2">
      <c r="A6205" s="1">
        <v>6204</v>
      </c>
      <c r="B6205" t="s">
        <v>9123</v>
      </c>
      <c r="C6205" s="2">
        <v>43394</v>
      </c>
      <c r="D6205" s="2">
        <v>43400</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s="3" t="str" cm="1">
        <f t="array" ref="V6205">_xlfn.IFS(Orders!M6205=People!$B$2,People!$A$2,Orders!M6205=People!$B$3,People!$A$3,Orders!M6205=People!$B$4,People!$A$3,Orders!M6205=People!$B$5,People!$A$5)</f>
        <v>Chuck Magee</v>
      </c>
      <c r="W6205" s="3" t="str">
        <f>IFERROR(VLOOKUP(B6205,Returns!$B$2:$C$801,2),"No")</f>
        <v>Yes</v>
      </c>
    </row>
    <row r="6206" spans="1:23" x14ac:dyDescent="0.2">
      <c r="A6206" s="1">
        <v>6205</v>
      </c>
      <c r="B6206" t="s">
        <v>9124</v>
      </c>
      <c r="C6206" s="2">
        <v>43800</v>
      </c>
      <c r="D6206" s="2">
        <v>43802</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s="3" t="str" cm="1">
        <f t="array" ref="V6206">_xlfn.IFS(Orders!M6206=People!$B$2,People!$A$2,Orders!M6206=People!$B$3,People!$A$3,Orders!M6206=People!$B$4,People!$A$3,Orders!M6206=People!$B$5,People!$A$5)</f>
        <v>Chuck Magee</v>
      </c>
      <c r="W6206" s="3" t="str">
        <f>IFERROR(VLOOKUP(B6206,Returns!$B$2:$C$801,2),"No")</f>
        <v>Yes</v>
      </c>
    </row>
    <row r="6207" spans="1:23" x14ac:dyDescent="0.2">
      <c r="A6207" s="1">
        <v>6206</v>
      </c>
      <c r="B6207" t="s">
        <v>9125</v>
      </c>
      <c r="C6207" s="2">
        <v>43393</v>
      </c>
      <c r="D6207" s="2">
        <v>43397</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s="3" t="str" cm="1">
        <f t="array" ref="V6207">_xlfn.IFS(Orders!M6207=People!$B$2,People!$A$2,Orders!M6207=People!$B$3,People!$A$3,Orders!M6207=People!$B$4,People!$A$3,Orders!M6207=People!$B$5,People!$A$5)</f>
        <v>Chuck Magee</v>
      </c>
      <c r="W6207" s="3" t="str">
        <f>IFERROR(VLOOKUP(B6207,Returns!$B$2:$C$801,2),"No")</f>
        <v>Yes</v>
      </c>
    </row>
    <row r="6208" spans="1:23" x14ac:dyDescent="0.2">
      <c r="A6208" s="1">
        <v>6207</v>
      </c>
      <c r="B6208" t="s">
        <v>9125</v>
      </c>
      <c r="C6208" s="2">
        <v>43393</v>
      </c>
      <c r="D6208" s="2">
        <v>43397</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s="3" t="str" cm="1">
        <f t="array" ref="V6208">_xlfn.IFS(Orders!M6208=People!$B$2,People!$A$2,Orders!M6208=People!$B$3,People!$A$3,Orders!M6208=People!$B$4,People!$A$3,Orders!M6208=People!$B$5,People!$A$5)</f>
        <v>Chuck Magee</v>
      </c>
      <c r="W6208" s="3" t="str">
        <f>IFERROR(VLOOKUP(B6208,Returns!$B$2:$C$801,2),"No")</f>
        <v>Yes</v>
      </c>
    </row>
    <row r="6209" spans="1:23" x14ac:dyDescent="0.2">
      <c r="A6209" s="1">
        <v>6208</v>
      </c>
      <c r="B6209" t="s">
        <v>9125</v>
      </c>
      <c r="C6209" s="2">
        <v>43393</v>
      </c>
      <c r="D6209" s="2">
        <v>43397</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s="3" t="str" cm="1">
        <f t="array" ref="V6209">_xlfn.IFS(Orders!M6209=People!$B$2,People!$A$2,Orders!M6209=People!$B$3,People!$A$3,Orders!M6209=People!$B$4,People!$A$3,Orders!M6209=People!$B$5,People!$A$5)</f>
        <v>Chuck Magee</v>
      </c>
      <c r="W6209" s="3" t="str">
        <f>IFERROR(VLOOKUP(B6209,Returns!$B$2:$C$801,2),"No")</f>
        <v>Yes</v>
      </c>
    </row>
    <row r="6210" spans="1:23" x14ac:dyDescent="0.2">
      <c r="A6210" s="1">
        <v>6209</v>
      </c>
      <c r="B6210" t="s">
        <v>9126</v>
      </c>
      <c r="C6210" s="2">
        <v>43737</v>
      </c>
      <c r="D6210" s="2">
        <v>43741</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s="3" t="str" cm="1">
        <f t="array" ref="V6210">_xlfn.IFS(Orders!M6210=People!$B$2,People!$A$2,Orders!M6210=People!$B$3,People!$A$3,Orders!M6210=People!$B$4,People!$A$3,Orders!M6210=People!$B$5,People!$A$5)</f>
        <v>Chuck Magee</v>
      </c>
      <c r="W6210" s="3" t="str">
        <f>IFERROR(VLOOKUP(B6210,Returns!$B$2:$C$801,2),"No")</f>
        <v>Yes</v>
      </c>
    </row>
    <row r="6211" spans="1:23" hidden="1" x14ac:dyDescent="0.2">
      <c r="A6211" s="1">
        <v>6210</v>
      </c>
      <c r="B6211" t="s">
        <v>9127</v>
      </c>
      <c r="C6211" s="2">
        <v>43695</v>
      </c>
      <c r="D6211" s="2">
        <v>43702</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s="3" t="str" cm="1">
        <f t="array" ref="V6211">_xlfn.IFS(Orders!M6211=People!$B$2,People!$A$2,Orders!M6211=People!$B$3,People!$A$3,Orders!M6211=People!$B$4,People!$A$3,Orders!M6211=People!$B$5,People!$A$5)</f>
        <v>Anna Andreadi</v>
      </c>
      <c r="W6211" s="3" t="str">
        <f>IFERROR(VLOOKUP(B6211,Returns!$B$2:$C$801,2),"No")</f>
        <v>Yes</v>
      </c>
    </row>
    <row r="6212" spans="1:23" hidden="1" x14ac:dyDescent="0.2">
      <c r="A6212" s="1">
        <v>6211</v>
      </c>
      <c r="B6212" t="s">
        <v>9127</v>
      </c>
      <c r="C6212" s="2">
        <v>43695</v>
      </c>
      <c r="D6212" s="2">
        <v>43702</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s="3" t="str" cm="1">
        <f t="array" ref="V6212">_xlfn.IFS(Orders!M6212=People!$B$2,People!$A$2,Orders!M6212=People!$B$3,People!$A$3,Orders!M6212=People!$B$4,People!$A$3,Orders!M6212=People!$B$5,People!$A$5)</f>
        <v>Anna Andreadi</v>
      </c>
      <c r="W6212" s="3" t="str">
        <f>IFERROR(VLOOKUP(B6212,Returns!$B$2:$C$801,2),"No")</f>
        <v>Yes</v>
      </c>
    </row>
    <row r="6213" spans="1:23" hidden="1" x14ac:dyDescent="0.2">
      <c r="A6213" s="1">
        <v>6212</v>
      </c>
      <c r="B6213" t="s">
        <v>9127</v>
      </c>
      <c r="C6213" s="2">
        <v>43695</v>
      </c>
      <c r="D6213" s="2">
        <v>43702</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s="3" t="str" cm="1">
        <f t="array" ref="V6213">_xlfn.IFS(Orders!M6213=People!$B$2,People!$A$2,Orders!M6213=People!$B$3,People!$A$3,Orders!M6213=People!$B$4,People!$A$3,Orders!M6213=People!$B$5,People!$A$5)</f>
        <v>Anna Andreadi</v>
      </c>
      <c r="W6213" s="3" t="str">
        <f>IFERROR(VLOOKUP(B6213,Returns!$B$2:$C$801,2),"No")</f>
        <v>Yes</v>
      </c>
    </row>
    <row r="6214" spans="1:23" hidden="1" x14ac:dyDescent="0.2">
      <c r="A6214" s="1">
        <v>6213</v>
      </c>
      <c r="B6214" t="s">
        <v>9128</v>
      </c>
      <c r="C6214" s="2">
        <v>43781</v>
      </c>
      <c r="D6214" s="2">
        <v>43785</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s="3" t="str" cm="1">
        <f t="array" ref="V6214">_xlfn.IFS(Orders!M6214=People!$B$2,People!$A$2,Orders!M6214=People!$B$3,People!$A$3,Orders!M6214=People!$B$4,People!$A$3,Orders!M6214=People!$B$5,People!$A$5)</f>
        <v>Anna Andreadi</v>
      </c>
      <c r="W6214" s="3" t="str">
        <f>IFERROR(VLOOKUP(B6214,Returns!$B$2:$C$801,2),"No")</f>
        <v>Yes</v>
      </c>
    </row>
    <row r="6215" spans="1:23" hidden="1" x14ac:dyDescent="0.2">
      <c r="A6215" s="1">
        <v>6214</v>
      </c>
      <c r="B6215" t="s">
        <v>9128</v>
      </c>
      <c r="C6215" s="2">
        <v>43781</v>
      </c>
      <c r="D6215" s="2">
        <v>43785</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s="3" t="str" cm="1">
        <f t="array" ref="V6215">_xlfn.IFS(Orders!M6215=People!$B$2,People!$A$2,Orders!M6215=People!$B$3,People!$A$3,Orders!M6215=People!$B$4,People!$A$3,Orders!M6215=People!$B$5,People!$A$5)</f>
        <v>Anna Andreadi</v>
      </c>
      <c r="W6215" s="3" t="str">
        <f>IFERROR(VLOOKUP(B6215,Returns!$B$2:$C$801,2),"No")</f>
        <v>Yes</v>
      </c>
    </row>
    <row r="6216" spans="1:23" hidden="1" x14ac:dyDescent="0.2">
      <c r="A6216" s="1">
        <v>6215</v>
      </c>
      <c r="B6216" t="s">
        <v>9129</v>
      </c>
      <c r="C6216" s="2">
        <v>42654</v>
      </c>
      <c r="D6216" s="2">
        <v>42658</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s="3" t="str" cm="1">
        <f t="array" ref="V6216">_xlfn.IFS(Orders!M6216=People!$B$2,People!$A$2,Orders!M6216=People!$B$3,People!$A$3,Orders!M6216=People!$B$4,People!$A$3,Orders!M6216=People!$B$5,People!$A$5)</f>
        <v>Anna Andreadi</v>
      </c>
      <c r="W6216" s="3" t="str">
        <f>IFERROR(VLOOKUP(B6216,Returns!$B$2:$C$801,2),"No")</f>
        <v>Yes</v>
      </c>
    </row>
    <row r="6217" spans="1:23" x14ac:dyDescent="0.2">
      <c r="A6217" s="1">
        <v>6216</v>
      </c>
      <c r="B6217" t="s">
        <v>9130</v>
      </c>
      <c r="C6217" s="2">
        <v>43067</v>
      </c>
      <c r="D6217" s="2">
        <v>43072</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s="3" t="str" cm="1">
        <f t="array" ref="V6217">_xlfn.IFS(Orders!M6217=People!$B$2,People!$A$2,Orders!M6217=People!$B$3,People!$A$3,Orders!M6217=People!$B$4,People!$A$3,Orders!M6217=People!$B$5,People!$A$5)</f>
        <v>Chuck Magee</v>
      </c>
      <c r="W6217" s="3" t="str">
        <f>IFERROR(VLOOKUP(B6217,Returns!$B$2:$C$801,2),"No")</f>
        <v>Yes</v>
      </c>
    </row>
    <row r="6218" spans="1:23" x14ac:dyDescent="0.2">
      <c r="A6218" s="1">
        <v>6217</v>
      </c>
      <c r="B6218" t="s">
        <v>9130</v>
      </c>
      <c r="C6218" s="2">
        <v>43067</v>
      </c>
      <c r="D6218" s="2">
        <v>43072</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s="3" t="str" cm="1">
        <f t="array" ref="V6218">_xlfn.IFS(Orders!M6218=People!$B$2,People!$A$2,Orders!M6218=People!$B$3,People!$A$3,Orders!M6218=People!$B$4,People!$A$3,Orders!M6218=People!$B$5,People!$A$5)</f>
        <v>Chuck Magee</v>
      </c>
      <c r="W6218" s="3" t="str">
        <f>IFERROR(VLOOKUP(B6218,Returns!$B$2:$C$801,2),"No")</f>
        <v>Yes</v>
      </c>
    </row>
    <row r="6219" spans="1:23" hidden="1" x14ac:dyDescent="0.2">
      <c r="A6219" s="1">
        <v>6218</v>
      </c>
      <c r="B6219" t="s">
        <v>9131</v>
      </c>
      <c r="C6219" s="2">
        <v>42943</v>
      </c>
      <c r="D6219" s="2">
        <v>42949</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s="3" t="str" cm="1">
        <f t="array" ref="V6219">_xlfn.IFS(Orders!M6219=People!$B$2,People!$A$2,Orders!M6219=People!$B$3,People!$A$3,Orders!M6219=People!$B$4,People!$A$3,Orders!M6219=People!$B$5,People!$A$5)</f>
        <v>Cassandra Brandow</v>
      </c>
      <c r="W6219" s="3" t="str">
        <f>IFERROR(VLOOKUP(B6219,Returns!$B$2:$C$801,2),"No")</f>
        <v>Yes</v>
      </c>
    </row>
    <row r="6220" spans="1:23" x14ac:dyDescent="0.2">
      <c r="A6220" s="1">
        <v>6219</v>
      </c>
      <c r="B6220" t="s">
        <v>9132</v>
      </c>
      <c r="C6220" s="2">
        <v>43393</v>
      </c>
      <c r="D6220" s="2">
        <v>43399</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s="3" t="str" cm="1">
        <f t="array" ref="V6220">_xlfn.IFS(Orders!M6220=People!$B$2,People!$A$2,Orders!M6220=People!$B$3,People!$A$3,Orders!M6220=People!$B$4,People!$A$3,Orders!M6220=People!$B$5,People!$A$5)</f>
        <v>Chuck Magee</v>
      </c>
      <c r="W6220" s="3" t="str">
        <f>IFERROR(VLOOKUP(B6220,Returns!$B$2:$C$801,2),"No")</f>
        <v>Yes</v>
      </c>
    </row>
    <row r="6221" spans="1:23" x14ac:dyDescent="0.2">
      <c r="A6221" s="1">
        <v>6220</v>
      </c>
      <c r="B6221" t="s">
        <v>9132</v>
      </c>
      <c r="C6221" s="2">
        <v>43393</v>
      </c>
      <c r="D6221" s="2">
        <v>43399</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s="3" t="str" cm="1">
        <f t="array" ref="V6221">_xlfn.IFS(Orders!M6221=People!$B$2,People!$A$2,Orders!M6221=People!$B$3,People!$A$3,Orders!M6221=People!$B$4,People!$A$3,Orders!M6221=People!$B$5,People!$A$5)</f>
        <v>Chuck Magee</v>
      </c>
      <c r="W6221" s="3" t="str">
        <f>IFERROR(VLOOKUP(B6221,Returns!$B$2:$C$801,2),"No")</f>
        <v>Yes</v>
      </c>
    </row>
    <row r="6222" spans="1:23" x14ac:dyDescent="0.2">
      <c r="A6222" s="1">
        <v>6221</v>
      </c>
      <c r="B6222" t="s">
        <v>9132</v>
      </c>
      <c r="C6222" s="2">
        <v>43393</v>
      </c>
      <c r="D6222" s="2">
        <v>43399</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s="3" t="str" cm="1">
        <f t="array" ref="V6222">_xlfn.IFS(Orders!M6222=People!$B$2,People!$A$2,Orders!M6222=People!$B$3,People!$A$3,Orders!M6222=People!$B$4,People!$A$3,Orders!M6222=People!$B$5,People!$A$5)</f>
        <v>Chuck Magee</v>
      </c>
      <c r="W6222" s="3" t="str">
        <f>IFERROR(VLOOKUP(B6222,Returns!$B$2:$C$801,2),"No")</f>
        <v>Yes</v>
      </c>
    </row>
    <row r="6223" spans="1:23" hidden="1" x14ac:dyDescent="0.2">
      <c r="A6223" s="1">
        <v>6222</v>
      </c>
      <c r="B6223" t="s">
        <v>9133</v>
      </c>
      <c r="C6223" s="2">
        <v>43722</v>
      </c>
      <c r="D6223" s="2">
        <v>43726</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s="3" t="str" cm="1">
        <f t="array" ref="V6223">_xlfn.IFS(Orders!M6223=People!$B$2,People!$A$2,Orders!M6223=People!$B$3,People!$A$3,Orders!M6223=People!$B$4,People!$A$3,Orders!M6223=People!$B$5,People!$A$5)</f>
        <v>Anna Andreadi</v>
      </c>
      <c r="W6223" s="3" t="str">
        <f>IFERROR(VLOOKUP(B6223,Returns!$B$2:$C$801,2),"No")</f>
        <v>Yes</v>
      </c>
    </row>
    <row r="6224" spans="1:23" hidden="1" x14ac:dyDescent="0.2">
      <c r="A6224" s="1">
        <v>6223</v>
      </c>
      <c r="B6224" t="s">
        <v>9134</v>
      </c>
      <c r="C6224" s="2">
        <v>43822</v>
      </c>
      <c r="D6224" s="2">
        <v>43826</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s="3" t="str" cm="1">
        <f t="array" ref="V6224">_xlfn.IFS(Orders!M6224=People!$B$2,People!$A$2,Orders!M6224=People!$B$3,People!$A$3,Orders!M6224=People!$B$4,People!$A$3,Orders!M6224=People!$B$5,People!$A$5)</f>
        <v>Cassandra Brandow</v>
      </c>
      <c r="W6224" s="3" t="str">
        <f>IFERROR(VLOOKUP(B6224,Returns!$B$2:$C$801,2),"No")</f>
        <v>Yes</v>
      </c>
    </row>
    <row r="6225" spans="1:23" hidden="1" x14ac:dyDescent="0.2">
      <c r="A6225" s="1">
        <v>6224</v>
      </c>
      <c r="B6225" t="s">
        <v>9134</v>
      </c>
      <c r="C6225" s="2">
        <v>43822</v>
      </c>
      <c r="D6225" s="2">
        <v>43826</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s="3" t="str" cm="1">
        <f t="array" ref="V6225">_xlfn.IFS(Orders!M6225=People!$B$2,People!$A$2,Orders!M6225=People!$B$3,People!$A$3,Orders!M6225=People!$B$4,People!$A$3,Orders!M6225=People!$B$5,People!$A$5)</f>
        <v>Cassandra Brandow</v>
      </c>
      <c r="W6225" s="3" t="str">
        <f>IFERROR(VLOOKUP(B6225,Returns!$B$2:$C$801,2),"No")</f>
        <v>Yes</v>
      </c>
    </row>
    <row r="6226" spans="1:23" hidden="1" x14ac:dyDescent="0.2">
      <c r="A6226" s="1">
        <v>6225</v>
      </c>
      <c r="B6226" t="s">
        <v>9134</v>
      </c>
      <c r="C6226" s="2">
        <v>43822</v>
      </c>
      <c r="D6226" s="2">
        <v>43826</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s="3" t="str" cm="1">
        <f t="array" ref="V6226">_xlfn.IFS(Orders!M6226=People!$B$2,People!$A$2,Orders!M6226=People!$B$3,People!$A$3,Orders!M6226=People!$B$4,People!$A$3,Orders!M6226=People!$B$5,People!$A$5)</f>
        <v>Cassandra Brandow</v>
      </c>
      <c r="W6226" s="3" t="str">
        <f>IFERROR(VLOOKUP(B6226,Returns!$B$2:$C$801,2),"No")</f>
        <v>Yes</v>
      </c>
    </row>
    <row r="6227" spans="1:23" hidden="1" x14ac:dyDescent="0.2">
      <c r="A6227" s="1">
        <v>6226</v>
      </c>
      <c r="B6227" t="s">
        <v>9135</v>
      </c>
      <c r="C6227" s="2">
        <v>43013</v>
      </c>
      <c r="D6227" s="2">
        <v>43017</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s="3" t="str" cm="1">
        <f t="array" ref="V6227">_xlfn.IFS(Orders!M6227=People!$B$2,People!$A$2,Orders!M6227=People!$B$3,People!$A$3,Orders!M6227=People!$B$4,People!$A$3,Orders!M6227=People!$B$5,People!$A$5)</f>
        <v>Anna Andreadi</v>
      </c>
      <c r="W6227" s="3" t="str">
        <f>IFERROR(VLOOKUP(B6227,Returns!$B$2:$C$801,2),"No")</f>
        <v>Yes</v>
      </c>
    </row>
    <row r="6228" spans="1:23" hidden="1" x14ac:dyDescent="0.2">
      <c r="A6228" s="1">
        <v>6227</v>
      </c>
      <c r="B6228" t="s">
        <v>9135</v>
      </c>
      <c r="C6228" s="2">
        <v>43013</v>
      </c>
      <c r="D6228" s="2">
        <v>43017</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s="3" t="str" cm="1">
        <f t="array" ref="V6228">_xlfn.IFS(Orders!M6228=People!$B$2,People!$A$2,Orders!M6228=People!$B$3,People!$A$3,Orders!M6228=People!$B$4,People!$A$3,Orders!M6228=People!$B$5,People!$A$5)</f>
        <v>Anna Andreadi</v>
      </c>
      <c r="W6228" s="3" t="str">
        <f>IFERROR(VLOOKUP(B6228,Returns!$B$2:$C$801,2),"No")</f>
        <v>Yes</v>
      </c>
    </row>
    <row r="6229" spans="1:23" x14ac:dyDescent="0.2">
      <c r="A6229" s="1">
        <v>6228</v>
      </c>
      <c r="B6229" t="s">
        <v>9136</v>
      </c>
      <c r="C6229" s="2">
        <v>42676</v>
      </c>
      <c r="D6229" s="2">
        <v>42681</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s="3" t="str" cm="1">
        <f t="array" ref="V6229">_xlfn.IFS(Orders!M6229=People!$B$2,People!$A$2,Orders!M6229=People!$B$3,People!$A$3,Orders!M6229=People!$B$4,People!$A$3,Orders!M6229=People!$B$5,People!$A$5)</f>
        <v>Chuck Magee</v>
      </c>
      <c r="W6229" s="3" t="str">
        <f>IFERROR(VLOOKUP(B6229,Returns!$B$2:$C$801,2),"No")</f>
        <v>Yes</v>
      </c>
    </row>
    <row r="6230" spans="1:23" x14ac:dyDescent="0.2">
      <c r="A6230" s="1">
        <v>6229</v>
      </c>
      <c r="B6230" t="s">
        <v>9137</v>
      </c>
      <c r="C6230" s="2">
        <v>43122</v>
      </c>
      <c r="D6230" s="2">
        <v>43127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s="3" t="str" cm="1">
        <f t="array" ref="V6230">_xlfn.IFS(Orders!M6230=People!$B$2,People!$A$2,Orders!M6230=People!$B$3,People!$A$3,Orders!M6230=People!$B$4,People!$A$3,Orders!M6230=People!$B$5,People!$A$5)</f>
        <v>Chuck Magee</v>
      </c>
      <c r="W6230" s="3" t="str">
        <f>IFERROR(VLOOKUP(B6230,Returns!$B$2:$C$801,2),"No")</f>
        <v>Yes</v>
      </c>
    </row>
    <row r="6231" spans="1:23" x14ac:dyDescent="0.2">
      <c r="A6231" s="1">
        <v>6230</v>
      </c>
      <c r="B6231" t="s">
        <v>9137</v>
      </c>
      <c r="C6231" s="2">
        <v>43122</v>
      </c>
      <c r="D6231" s="2">
        <v>43127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s="3" t="str" cm="1">
        <f t="array" ref="V6231">_xlfn.IFS(Orders!M6231=People!$B$2,People!$A$2,Orders!M6231=People!$B$3,People!$A$3,Orders!M6231=People!$B$4,People!$A$3,Orders!M6231=People!$B$5,People!$A$5)</f>
        <v>Chuck Magee</v>
      </c>
      <c r="W6231" s="3" t="str">
        <f>IFERROR(VLOOKUP(B6231,Returns!$B$2:$C$801,2),"No")</f>
        <v>Yes</v>
      </c>
    </row>
    <row r="6232" spans="1:23" x14ac:dyDescent="0.2">
      <c r="A6232" s="1">
        <v>6231</v>
      </c>
      <c r="B6232" t="s">
        <v>9138</v>
      </c>
      <c r="C6232" s="2">
        <v>43657</v>
      </c>
      <c r="D6232" s="2">
        <v>43663</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s="3" t="str" cm="1">
        <f t="array" ref="V6232">_xlfn.IFS(Orders!M6232=People!$B$2,People!$A$2,Orders!M6232=People!$B$3,People!$A$3,Orders!M6232=People!$B$4,People!$A$3,Orders!M6232=People!$B$5,People!$A$5)</f>
        <v>Chuck Magee</v>
      </c>
      <c r="W6232" s="3" t="str">
        <f>IFERROR(VLOOKUP(B6232,Returns!$B$2:$C$801,2),"No")</f>
        <v>Yes</v>
      </c>
    </row>
    <row r="6233" spans="1:23" hidden="1" x14ac:dyDescent="0.2">
      <c r="A6233" s="1">
        <v>6232</v>
      </c>
      <c r="B6233" t="s">
        <v>9139</v>
      </c>
      <c r="C6233" s="2">
        <v>43719</v>
      </c>
      <c r="D6233" s="2">
        <v>43719</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s="3" t="str" cm="1">
        <f t="array" ref="V6233">_xlfn.IFS(Orders!M6233=People!$B$2,People!$A$2,Orders!M6233=People!$B$3,People!$A$3,Orders!M6233=People!$B$4,People!$A$3,Orders!M6233=People!$B$5,People!$A$5)</f>
        <v>Anna Andreadi</v>
      </c>
      <c r="W6233" s="3" t="str">
        <f>IFERROR(VLOOKUP(B6233,Returns!$B$2:$C$801,2),"No")</f>
        <v>Yes</v>
      </c>
    </row>
    <row r="6234" spans="1:23" hidden="1" x14ac:dyDescent="0.2">
      <c r="A6234" s="1">
        <v>6233</v>
      </c>
      <c r="B6234" t="s">
        <v>9139</v>
      </c>
      <c r="C6234" s="2">
        <v>43719</v>
      </c>
      <c r="D6234" s="2">
        <v>43719</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s="3" t="str" cm="1">
        <f t="array" ref="V6234">_xlfn.IFS(Orders!M6234=People!$B$2,People!$A$2,Orders!M6234=People!$B$3,People!$A$3,Orders!M6234=People!$B$4,People!$A$3,Orders!M6234=People!$B$5,People!$A$5)</f>
        <v>Anna Andreadi</v>
      </c>
      <c r="W6234" s="3" t="str">
        <f>IFERROR(VLOOKUP(B6234,Returns!$B$2:$C$801,2),"No")</f>
        <v>Yes</v>
      </c>
    </row>
    <row r="6235" spans="1:23" hidden="1" x14ac:dyDescent="0.2">
      <c r="A6235" s="1">
        <v>6234</v>
      </c>
      <c r="B6235" t="s">
        <v>9139</v>
      </c>
      <c r="C6235" s="2">
        <v>43719</v>
      </c>
      <c r="D6235" s="2">
        <v>43719</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s="3" t="str" cm="1">
        <f t="array" ref="V6235">_xlfn.IFS(Orders!M6235=People!$B$2,People!$A$2,Orders!M6235=People!$B$3,People!$A$3,Orders!M6235=People!$B$4,People!$A$3,Orders!M6235=People!$B$5,People!$A$5)</f>
        <v>Anna Andreadi</v>
      </c>
      <c r="W6235" s="3" t="str">
        <f>IFERROR(VLOOKUP(B6235,Returns!$B$2:$C$801,2),"No")</f>
        <v>Yes</v>
      </c>
    </row>
    <row r="6236" spans="1:23" hidden="1" x14ac:dyDescent="0.2">
      <c r="A6236" s="1">
        <v>6235</v>
      </c>
      <c r="B6236" t="s">
        <v>9139</v>
      </c>
      <c r="C6236" s="2">
        <v>43719</v>
      </c>
      <c r="D6236" s="2">
        <v>43719</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s="3" t="str" cm="1">
        <f t="array" ref="V6236">_xlfn.IFS(Orders!M6236=People!$B$2,People!$A$2,Orders!M6236=People!$B$3,People!$A$3,Orders!M6236=People!$B$4,People!$A$3,Orders!M6236=People!$B$5,People!$A$5)</f>
        <v>Anna Andreadi</v>
      </c>
      <c r="W6236" s="3" t="str">
        <f>IFERROR(VLOOKUP(B6236,Returns!$B$2:$C$801,2),"No")</f>
        <v>Yes</v>
      </c>
    </row>
    <row r="6237" spans="1:23" hidden="1" x14ac:dyDescent="0.2">
      <c r="A6237" s="1">
        <v>6236</v>
      </c>
      <c r="B6237" t="s">
        <v>9139</v>
      </c>
      <c r="C6237" s="2">
        <v>43719</v>
      </c>
      <c r="D6237" s="2">
        <v>43719</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s="3" t="str" cm="1">
        <f t="array" ref="V6237">_xlfn.IFS(Orders!M6237=People!$B$2,People!$A$2,Orders!M6237=People!$B$3,People!$A$3,Orders!M6237=People!$B$4,People!$A$3,Orders!M6237=People!$B$5,People!$A$5)</f>
        <v>Anna Andreadi</v>
      </c>
      <c r="W6237" s="3" t="str">
        <f>IFERROR(VLOOKUP(B6237,Returns!$B$2:$C$801,2),"No")</f>
        <v>Yes</v>
      </c>
    </row>
    <row r="6238" spans="1:23" x14ac:dyDescent="0.2">
      <c r="A6238" s="1">
        <v>6237</v>
      </c>
      <c r="B6238" t="s">
        <v>9140</v>
      </c>
      <c r="C6238" s="2">
        <v>43154</v>
      </c>
      <c r="D6238" s="2">
        <v>43158</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s="3" t="str" cm="1">
        <f t="array" ref="V6238">_xlfn.IFS(Orders!M6238=People!$B$2,People!$A$2,Orders!M6238=People!$B$3,People!$A$3,Orders!M6238=People!$B$4,People!$A$3,Orders!M6238=People!$B$5,People!$A$5)</f>
        <v>Chuck Magee</v>
      </c>
      <c r="W6238" s="3" t="str">
        <f>IFERROR(VLOOKUP(B6238,Returns!$B$2:$C$801,2),"No")</f>
        <v>Yes</v>
      </c>
    </row>
    <row r="6239" spans="1:23" x14ac:dyDescent="0.2">
      <c r="A6239" s="1">
        <v>6238</v>
      </c>
      <c r="B6239" t="s">
        <v>9141</v>
      </c>
      <c r="C6239" s="2">
        <v>43122</v>
      </c>
      <c r="D6239" s="2">
        <v>43129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s="3" t="str" cm="1">
        <f t="array" ref="V6239">_xlfn.IFS(Orders!M6239=People!$B$2,People!$A$2,Orders!M6239=People!$B$3,People!$A$3,Orders!M6239=People!$B$4,People!$A$3,Orders!M6239=People!$B$5,People!$A$5)</f>
        <v>Chuck Magee</v>
      </c>
      <c r="W6239" s="3" t="str">
        <f>IFERROR(VLOOKUP(B6239,Returns!$B$2:$C$801,2),"No")</f>
        <v>Yes</v>
      </c>
    </row>
    <row r="6240" spans="1:23" hidden="1" x14ac:dyDescent="0.2">
      <c r="A6240" s="1">
        <v>6239</v>
      </c>
      <c r="B6240" t="s">
        <v>5999</v>
      </c>
      <c r="C6240" s="2">
        <v>43081</v>
      </c>
      <c r="D6240" s="2">
        <v>43085</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s="3" t="str" cm="1">
        <f t="array" ref="V6240">_xlfn.IFS(Orders!M6240=People!$B$2,People!$A$2,Orders!M6240=People!$B$3,People!$A$3,Orders!M6240=People!$B$4,People!$A$3,Orders!M6240=People!$B$5,People!$A$5)</f>
        <v>Anna Andreadi</v>
      </c>
      <c r="W6240" s="3" t="str">
        <f>IFERROR(VLOOKUP(B6240,Returns!$B$2:$C$801,2),"No")</f>
        <v>Yes</v>
      </c>
    </row>
    <row r="6241" spans="1:23" hidden="1" x14ac:dyDescent="0.2">
      <c r="A6241" s="1">
        <v>6240</v>
      </c>
      <c r="B6241" t="s">
        <v>5999</v>
      </c>
      <c r="C6241" s="2">
        <v>43081</v>
      </c>
      <c r="D6241" s="2">
        <v>43085</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s="3" t="str" cm="1">
        <f t="array" ref="V6241">_xlfn.IFS(Orders!M6241=People!$B$2,People!$A$2,Orders!M6241=People!$B$3,People!$A$3,Orders!M6241=People!$B$4,People!$A$3,Orders!M6241=People!$B$5,People!$A$5)</f>
        <v>Anna Andreadi</v>
      </c>
      <c r="W6241" s="3" t="str">
        <f>IFERROR(VLOOKUP(B6241,Returns!$B$2:$C$801,2),"No")</f>
        <v>Yes</v>
      </c>
    </row>
    <row r="6242" spans="1:23" hidden="1" x14ac:dyDescent="0.2">
      <c r="A6242" s="1">
        <v>6241</v>
      </c>
      <c r="B6242" t="s">
        <v>9142</v>
      </c>
      <c r="C6242" s="2">
        <v>43402</v>
      </c>
      <c r="D6242" s="2">
        <v>43405</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s="3" t="str" cm="1">
        <f t="array" ref="V6242">_xlfn.IFS(Orders!M6242=People!$B$2,People!$A$2,Orders!M6242=People!$B$3,People!$A$3,Orders!M6242=People!$B$4,People!$A$3,Orders!M6242=People!$B$5,People!$A$5)</f>
        <v>Anna Andreadi</v>
      </c>
      <c r="W6242" s="3" t="str">
        <f>IFERROR(VLOOKUP(B6242,Returns!$B$2:$C$801,2),"No")</f>
        <v>Yes</v>
      </c>
    </row>
    <row r="6243" spans="1:23" x14ac:dyDescent="0.2">
      <c r="A6243" s="1">
        <v>6242</v>
      </c>
      <c r="B6243" t="s">
        <v>9143</v>
      </c>
      <c r="C6243" s="2">
        <v>43613</v>
      </c>
      <c r="D6243" s="2">
        <v>43616</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s="3" t="str" cm="1">
        <f t="array" ref="V6243">_xlfn.IFS(Orders!M6243=People!$B$2,People!$A$2,Orders!M6243=People!$B$3,People!$A$3,Orders!M6243=People!$B$4,People!$A$3,Orders!M6243=People!$B$5,People!$A$5)</f>
        <v>Chuck Magee</v>
      </c>
      <c r="W6243" s="3" t="str">
        <f>IFERROR(VLOOKUP(B6243,Returns!$B$2:$C$801,2),"No")</f>
        <v>Yes</v>
      </c>
    </row>
    <row r="6244" spans="1:23" hidden="1" x14ac:dyDescent="0.2">
      <c r="A6244" s="1">
        <v>6243</v>
      </c>
      <c r="B6244" t="s">
        <v>9144</v>
      </c>
      <c r="C6244" s="2">
        <v>42725</v>
      </c>
      <c r="D6244" s="2">
        <v>42732</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s="3" t="str" cm="1">
        <f t="array" ref="V6244">_xlfn.IFS(Orders!M6244=People!$B$2,People!$A$2,Orders!M6244=People!$B$3,People!$A$3,Orders!M6244=People!$B$4,People!$A$3,Orders!M6244=People!$B$5,People!$A$5)</f>
        <v>Cassandra Brandow</v>
      </c>
      <c r="W6244" s="3" t="str">
        <f>IFERROR(VLOOKUP(B6244,Returns!$B$2:$C$801,2),"No")</f>
        <v>Yes</v>
      </c>
    </row>
    <row r="6245" spans="1:23" hidden="1" x14ac:dyDescent="0.2">
      <c r="A6245" s="1">
        <v>6244</v>
      </c>
      <c r="B6245" t="s">
        <v>9145</v>
      </c>
      <c r="C6245" s="2">
        <v>43428</v>
      </c>
      <c r="D6245" s="2">
        <v>43432</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s="3" t="str" cm="1">
        <f t="array" ref="V6245">_xlfn.IFS(Orders!M6245=People!$B$2,People!$A$2,Orders!M6245=People!$B$3,People!$A$3,Orders!M6245=People!$B$4,People!$A$3,Orders!M6245=People!$B$5,People!$A$5)</f>
        <v>Anna Andreadi</v>
      </c>
      <c r="W6245" s="3" t="str">
        <f>IFERROR(VLOOKUP(B6245,Returns!$B$2:$C$801,2),"No")</f>
        <v>Yes</v>
      </c>
    </row>
    <row r="6246" spans="1:23" hidden="1" x14ac:dyDescent="0.2">
      <c r="A6246" s="1">
        <v>6245</v>
      </c>
      <c r="B6246" t="s">
        <v>9146</v>
      </c>
      <c r="C6246" s="2">
        <v>43059</v>
      </c>
      <c r="D6246" s="2">
        <v>43064</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s="3" t="str" cm="1">
        <f t="array" ref="V6246">_xlfn.IFS(Orders!M6246=People!$B$2,People!$A$2,Orders!M6246=People!$B$3,People!$A$3,Orders!M6246=People!$B$4,People!$A$3,Orders!M6246=People!$B$5,People!$A$5)</f>
        <v>Anna Andreadi</v>
      </c>
      <c r="W6246" s="3" t="str">
        <f>IFERROR(VLOOKUP(B6246,Returns!$B$2:$C$801,2),"No")</f>
        <v>Yes</v>
      </c>
    </row>
    <row r="6247" spans="1:23" hidden="1" x14ac:dyDescent="0.2">
      <c r="A6247" s="1">
        <v>6246</v>
      </c>
      <c r="B6247" t="s">
        <v>9146</v>
      </c>
      <c r="C6247" s="2">
        <v>43059</v>
      </c>
      <c r="D6247" s="2">
        <v>43064</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s="3" t="str" cm="1">
        <f t="array" ref="V6247">_xlfn.IFS(Orders!M6247=People!$B$2,People!$A$2,Orders!M6247=People!$B$3,People!$A$3,Orders!M6247=People!$B$4,People!$A$3,Orders!M6247=People!$B$5,People!$A$5)</f>
        <v>Anna Andreadi</v>
      </c>
      <c r="W6247" s="3" t="str">
        <f>IFERROR(VLOOKUP(B6247,Returns!$B$2:$C$801,2),"No")</f>
        <v>Yes</v>
      </c>
    </row>
    <row r="6248" spans="1:23" hidden="1" x14ac:dyDescent="0.2">
      <c r="A6248" s="1">
        <v>6247</v>
      </c>
      <c r="B6248" t="s">
        <v>9146</v>
      </c>
      <c r="C6248" s="2">
        <v>43059</v>
      </c>
      <c r="D6248" s="2">
        <v>43064</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s="3" t="str" cm="1">
        <f t="array" ref="V6248">_xlfn.IFS(Orders!M6248=People!$B$2,People!$A$2,Orders!M6248=People!$B$3,People!$A$3,Orders!M6248=People!$B$4,People!$A$3,Orders!M6248=People!$B$5,People!$A$5)</f>
        <v>Anna Andreadi</v>
      </c>
      <c r="W6248" s="3" t="str">
        <f>IFERROR(VLOOKUP(B6248,Returns!$B$2:$C$801,2),"No")</f>
        <v>Yes</v>
      </c>
    </row>
    <row r="6249" spans="1:23" x14ac:dyDescent="0.2">
      <c r="A6249" s="1">
        <v>6248</v>
      </c>
      <c r="B6249" t="s">
        <v>9147</v>
      </c>
      <c r="C6249" s="2">
        <v>43614</v>
      </c>
      <c r="D6249" s="2">
        <v>43620</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s="3" t="str" cm="1">
        <f t="array" ref="V6249">_xlfn.IFS(Orders!M6249=People!$B$2,People!$A$2,Orders!M6249=People!$B$3,People!$A$3,Orders!M6249=People!$B$4,People!$A$3,Orders!M6249=People!$B$5,People!$A$5)</f>
        <v>Chuck Magee</v>
      </c>
      <c r="W6249" s="3" t="str">
        <f>IFERROR(VLOOKUP(B6249,Returns!$B$2:$C$801,2),"No")</f>
        <v>Yes</v>
      </c>
    </row>
    <row r="6250" spans="1:23" x14ac:dyDescent="0.2">
      <c r="A6250" s="1">
        <v>6249</v>
      </c>
      <c r="B6250" t="s">
        <v>9147</v>
      </c>
      <c r="C6250" s="2">
        <v>43614</v>
      </c>
      <c r="D6250" s="2">
        <v>43620</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s="3" t="str" cm="1">
        <f t="array" ref="V6250">_xlfn.IFS(Orders!M6250=People!$B$2,People!$A$2,Orders!M6250=People!$B$3,People!$A$3,Orders!M6250=People!$B$4,People!$A$3,Orders!M6250=People!$B$5,People!$A$5)</f>
        <v>Chuck Magee</v>
      </c>
      <c r="W6250" s="3" t="str">
        <f>IFERROR(VLOOKUP(B6250,Returns!$B$2:$C$801,2),"No")</f>
        <v>Yes</v>
      </c>
    </row>
    <row r="6251" spans="1:23" x14ac:dyDescent="0.2">
      <c r="A6251" s="1">
        <v>6250</v>
      </c>
      <c r="B6251" t="s">
        <v>9147</v>
      </c>
      <c r="C6251" s="2">
        <v>43614</v>
      </c>
      <c r="D6251" s="2">
        <v>43620</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s="3" t="str" cm="1">
        <f t="array" ref="V6251">_xlfn.IFS(Orders!M6251=People!$B$2,People!$A$2,Orders!M6251=People!$B$3,People!$A$3,Orders!M6251=People!$B$4,People!$A$3,Orders!M6251=People!$B$5,People!$A$5)</f>
        <v>Chuck Magee</v>
      </c>
      <c r="W6251" s="3" t="str">
        <f>IFERROR(VLOOKUP(B6251,Returns!$B$2:$C$801,2),"No")</f>
        <v>Yes</v>
      </c>
    </row>
    <row r="6252" spans="1:23" x14ac:dyDescent="0.2">
      <c r="A6252" s="1">
        <v>6251</v>
      </c>
      <c r="B6252" t="s">
        <v>9147</v>
      </c>
      <c r="C6252" s="2">
        <v>43614</v>
      </c>
      <c r="D6252" s="2">
        <v>43620</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s="3" t="str" cm="1">
        <f t="array" ref="V6252">_xlfn.IFS(Orders!M6252=People!$B$2,People!$A$2,Orders!M6252=People!$B$3,People!$A$3,Orders!M6252=People!$B$4,People!$A$3,Orders!M6252=People!$B$5,People!$A$5)</f>
        <v>Chuck Magee</v>
      </c>
      <c r="W6252" s="3" t="str">
        <f>IFERROR(VLOOKUP(B6252,Returns!$B$2:$C$801,2),"No")</f>
        <v>Yes</v>
      </c>
    </row>
    <row r="6253" spans="1:23" x14ac:dyDescent="0.2">
      <c r="A6253" s="1">
        <v>6252</v>
      </c>
      <c r="B6253" t="s">
        <v>9148</v>
      </c>
      <c r="C6253" s="2">
        <v>42706</v>
      </c>
      <c r="D6253" s="2">
        <v>42708</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s="3" t="str" cm="1">
        <f t="array" ref="V6253">_xlfn.IFS(Orders!M6253=People!$B$2,People!$A$2,Orders!M6253=People!$B$3,People!$A$3,Orders!M6253=People!$B$4,People!$A$3,Orders!M6253=People!$B$5,People!$A$5)</f>
        <v>Chuck Magee</v>
      </c>
      <c r="W6253" s="3" t="str">
        <f>IFERROR(VLOOKUP(B6253,Returns!$B$2:$C$801,2),"No")</f>
        <v>Yes</v>
      </c>
    </row>
    <row r="6254" spans="1:23" hidden="1" x14ac:dyDescent="0.2">
      <c r="A6254" s="1">
        <v>6253</v>
      </c>
      <c r="B6254" t="s">
        <v>9149</v>
      </c>
      <c r="C6254" s="2">
        <v>42467</v>
      </c>
      <c r="D6254" s="2">
        <v>42467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s="3" t="str" cm="1">
        <f t="array" ref="V6254">_xlfn.IFS(Orders!M6254=People!$B$2,People!$A$2,Orders!M6254=People!$B$3,People!$A$3,Orders!M6254=People!$B$4,People!$A$3,Orders!M6254=People!$B$5,People!$A$5)</f>
        <v>Cassandra Brandow</v>
      </c>
      <c r="W6254" s="3" t="str">
        <f>IFERROR(VLOOKUP(B6254,Returns!$B$2:$C$801,2),"No")</f>
        <v>Yes</v>
      </c>
    </row>
    <row r="6255" spans="1:23" hidden="1" x14ac:dyDescent="0.2">
      <c r="A6255" s="1">
        <v>6254</v>
      </c>
      <c r="B6255" t="s">
        <v>9149</v>
      </c>
      <c r="C6255" s="2">
        <v>42467</v>
      </c>
      <c r="D6255" s="2">
        <v>42467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s="3" t="str" cm="1">
        <f t="array" ref="V6255">_xlfn.IFS(Orders!M6255=People!$B$2,People!$A$2,Orders!M6255=People!$B$3,People!$A$3,Orders!M6255=People!$B$4,People!$A$3,Orders!M6255=People!$B$5,People!$A$5)</f>
        <v>Cassandra Brandow</v>
      </c>
      <c r="W6255" s="3" t="str">
        <f>IFERROR(VLOOKUP(B6255,Returns!$B$2:$C$801,2),"No")</f>
        <v>Yes</v>
      </c>
    </row>
    <row r="6256" spans="1:23" hidden="1" x14ac:dyDescent="0.2">
      <c r="A6256" s="1">
        <v>6255</v>
      </c>
      <c r="B6256" t="s">
        <v>9150</v>
      </c>
      <c r="C6256" s="2">
        <v>42986</v>
      </c>
      <c r="D6256" s="2">
        <v>42992</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s="3" t="str" cm="1">
        <f t="array" ref="V6256">_xlfn.IFS(Orders!M6256=People!$B$2,People!$A$2,Orders!M6256=People!$B$3,People!$A$3,Orders!M6256=People!$B$4,People!$A$3,Orders!M6256=People!$B$5,People!$A$5)</f>
        <v>Cassandra Brandow</v>
      </c>
      <c r="W6256" s="3" t="str">
        <f>IFERROR(VLOOKUP(B6256,Returns!$B$2:$C$801,2),"No")</f>
        <v>Yes</v>
      </c>
    </row>
    <row r="6257" spans="1:23" x14ac:dyDescent="0.2">
      <c r="A6257" s="1">
        <v>6256</v>
      </c>
      <c r="B6257" t="s">
        <v>9151</v>
      </c>
      <c r="C6257" s="2">
        <v>43717</v>
      </c>
      <c r="D6257" s="2">
        <v>43723</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s="3" t="str" cm="1">
        <f t="array" ref="V6257">_xlfn.IFS(Orders!M6257=People!$B$2,People!$A$2,Orders!M6257=People!$B$3,People!$A$3,Orders!M6257=People!$B$4,People!$A$3,Orders!M6257=People!$B$5,People!$A$5)</f>
        <v>Chuck Magee</v>
      </c>
      <c r="W6257" s="3" t="str">
        <f>IFERROR(VLOOKUP(B6257,Returns!$B$2:$C$801,2),"No")</f>
        <v>Yes</v>
      </c>
    </row>
    <row r="6258" spans="1:23" hidden="1" x14ac:dyDescent="0.2">
      <c r="A6258" s="1">
        <v>6257</v>
      </c>
      <c r="B6258" t="s">
        <v>9152</v>
      </c>
      <c r="C6258" s="2">
        <v>42984</v>
      </c>
      <c r="D6258" s="2">
        <v>42986</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s="3" t="str" cm="1">
        <f t="array" ref="V6258">_xlfn.IFS(Orders!M6258=People!$B$2,People!$A$2,Orders!M6258=People!$B$3,People!$A$3,Orders!M6258=People!$B$4,People!$A$3,Orders!M6258=People!$B$5,People!$A$5)</f>
        <v>Cassandra Brandow</v>
      </c>
      <c r="W6258" s="3" t="str">
        <f>IFERROR(VLOOKUP(B6258,Returns!$B$2:$C$801,2),"No")</f>
        <v>Yes</v>
      </c>
    </row>
    <row r="6259" spans="1:23" x14ac:dyDescent="0.2">
      <c r="A6259" s="1">
        <v>6258</v>
      </c>
      <c r="B6259" t="s">
        <v>9153</v>
      </c>
      <c r="C6259" s="2">
        <v>43771</v>
      </c>
      <c r="D6259" s="2">
        <v>43775</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s="3" t="str" cm="1">
        <f t="array" ref="V6259">_xlfn.IFS(Orders!M6259=People!$B$2,People!$A$2,Orders!M6259=People!$B$3,People!$A$3,Orders!M6259=People!$B$4,People!$A$3,Orders!M6259=People!$B$5,People!$A$5)</f>
        <v>Chuck Magee</v>
      </c>
      <c r="W6259" s="3" t="str">
        <f>IFERROR(VLOOKUP(B6259,Returns!$B$2:$C$801,2),"No")</f>
        <v>Yes</v>
      </c>
    </row>
    <row r="6260" spans="1:23" x14ac:dyDescent="0.2">
      <c r="A6260" s="1">
        <v>6259</v>
      </c>
      <c r="B6260" t="s">
        <v>9154</v>
      </c>
      <c r="C6260" s="2">
        <v>42822</v>
      </c>
      <c r="D6260" s="2">
        <v>42824</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s="3" t="str" cm="1">
        <f t="array" ref="V6260">_xlfn.IFS(Orders!M6260=People!$B$2,People!$A$2,Orders!M6260=People!$B$3,People!$A$3,Orders!M6260=People!$B$4,People!$A$3,Orders!M6260=People!$B$5,People!$A$5)</f>
        <v>Chuck Magee</v>
      </c>
      <c r="W6260" s="3" t="str">
        <f>IFERROR(VLOOKUP(B6260,Returns!$B$2:$C$801,2),"No")</f>
        <v>Yes</v>
      </c>
    </row>
    <row r="6261" spans="1:23" x14ac:dyDescent="0.2">
      <c r="A6261" s="1">
        <v>6260</v>
      </c>
      <c r="B6261" t="s">
        <v>9155</v>
      </c>
      <c r="C6261" s="2">
        <v>42960</v>
      </c>
      <c r="D6261" s="2">
        <v>42964</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s="3" t="str" cm="1">
        <f t="array" ref="V6261">_xlfn.IFS(Orders!M6261=People!$B$2,People!$A$2,Orders!M6261=People!$B$3,People!$A$3,Orders!M6261=People!$B$4,People!$A$3,Orders!M6261=People!$B$5,People!$A$5)</f>
        <v>Chuck Magee</v>
      </c>
      <c r="W6261" s="3" t="str">
        <f>IFERROR(VLOOKUP(B6261,Returns!$B$2:$C$801,2),"No")</f>
        <v>Yes</v>
      </c>
    </row>
    <row r="6262" spans="1:23" hidden="1" x14ac:dyDescent="0.2">
      <c r="A6262" s="1">
        <v>6261</v>
      </c>
      <c r="B6262" t="s">
        <v>9156</v>
      </c>
      <c r="C6262" s="2">
        <v>42867</v>
      </c>
      <c r="D6262" s="2">
        <v>42873</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s="3" t="str" cm="1">
        <f t="array" ref="V6262">_xlfn.IFS(Orders!M6262=People!$B$2,People!$A$2,Orders!M6262=People!$B$3,People!$A$3,Orders!M6262=People!$B$4,People!$A$3,Orders!M6262=People!$B$5,People!$A$5)</f>
        <v>Anna Andreadi</v>
      </c>
      <c r="W6262" s="3" t="str">
        <f>IFERROR(VLOOKUP(B6262,Returns!$B$2:$C$801,2),"No")</f>
        <v>Yes</v>
      </c>
    </row>
    <row r="6263" spans="1:23" x14ac:dyDescent="0.2">
      <c r="A6263" s="1">
        <v>6262</v>
      </c>
      <c r="B6263" t="s">
        <v>9157</v>
      </c>
      <c r="C6263" s="2">
        <v>43669</v>
      </c>
      <c r="D6263" s="2">
        <v>43673</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s="3" t="str" cm="1">
        <f t="array" ref="V6263">_xlfn.IFS(Orders!M6263=People!$B$2,People!$A$2,Orders!M6263=People!$B$3,People!$A$3,Orders!M6263=People!$B$4,People!$A$3,Orders!M6263=People!$B$5,People!$A$5)</f>
        <v>Chuck Magee</v>
      </c>
      <c r="W6263" s="3" t="str">
        <f>IFERROR(VLOOKUP(B6263,Returns!$B$2:$C$801,2),"No")</f>
        <v>Yes</v>
      </c>
    </row>
    <row r="6264" spans="1:23" x14ac:dyDescent="0.2">
      <c r="A6264" s="1">
        <v>6263</v>
      </c>
      <c r="B6264" t="s">
        <v>9158</v>
      </c>
      <c r="C6264" s="2">
        <v>43367</v>
      </c>
      <c r="D6264" s="2">
        <v>43369</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s="3" t="str" cm="1">
        <f t="array" ref="V6264">_xlfn.IFS(Orders!M6264=People!$B$2,People!$A$2,Orders!M6264=People!$B$3,People!$A$3,Orders!M6264=People!$B$4,People!$A$3,Orders!M6264=People!$B$5,People!$A$5)</f>
        <v>Chuck Magee</v>
      </c>
      <c r="W6264" s="3" t="str">
        <f>IFERROR(VLOOKUP(B6264,Returns!$B$2:$C$801,2),"No")</f>
        <v>Yes</v>
      </c>
    </row>
    <row r="6265" spans="1:23" hidden="1" x14ac:dyDescent="0.2">
      <c r="A6265" s="1">
        <v>6264</v>
      </c>
      <c r="B6265" t="s">
        <v>9159</v>
      </c>
      <c r="C6265" s="2">
        <v>43590</v>
      </c>
      <c r="D6265" s="2">
        <v>43595</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s="3" t="str" cm="1">
        <f t="array" ref="V6265">_xlfn.IFS(Orders!M6265=People!$B$2,People!$A$2,Orders!M6265=People!$B$3,People!$A$3,Orders!M6265=People!$B$4,People!$A$3,Orders!M6265=People!$B$5,People!$A$5)</f>
        <v>Cassandra Brandow</v>
      </c>
      <c r="W6265" s="3" t="str">
        <f>IFERROR(VLOOKUP(B6265,Returns!$B$2:$C$801,2),"No")</f>
        <v>Yes</v>
      </c>
    </row>
    <row r="6266" spans="1:23" x14ac:dyDescent="0.2">
      <c r="A6266" s="1">
        <v>6265</v>
      </c>
      <c r="B6266" t="s">
        <v>6205</v>
      </c>
      <c r="C6266" s="2">
        <v>43379</v>
      </c>
      <c r="D6266" s="2">
        <v>43379</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s="3" t="str" cm="1">
        <f t="array" ref="V6266">_xlfn.IFS(Orders!M6266=People!$B$2,People!$A$2,Orders!M6266=People!$B$3,People!$A$3,Orders!M6266=People!$B$4,People!$A$3,Orders!M6266=People!$B$5,People!$A$5)</f>
        <v>Chuck Magee</v>
      </c>
      <c r="W6266" s="3" t="str">
        <f>IFERROR(VLOOKUP(B6266,Returns!$B$2:$C$801,2),"No")</f>
        <v>Yes</v>
      </c>
    </row>
    <row r="6267" spans="1:23" hidden="1" x14ac:dyDescent="0.2">
      <c r="A6267" s="1">
        <v>6266</v>
      </c>
      <c r="B6267" t="s">
        <v>9160</v>
      </c>
      <c r="C6267" s="2">
        <v>42677</v>
      </c>
      <c r="D6267" s="2">
        <v>42682</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s="3" t="str" cm="1">
        <f t="array" ref="V6267">_xlfn.IFS(Orders!M6267=People!$B$2,People!$A$2,Orders!M6267=People!$B$3,People!$A$3,Orders!M6267=People!$B$4,People!$A$3,Orders!M6267=People!$B$5,People!$A$5)</f>
        <v>Cassandra Brandow</v>
      </c>
      <c r="W6267" s="3" t="str">
        <f>IFERROR(VLOOKUP(B6267,Returns!$B$2:$C$801,2),"No")</f>
        <v>Yes</v>
      </c>
    </row>
    <row r="6268" spans="1:23" hidden="1" x14ac:dyDescent="0.2">
      <c r="A6268" s="1">
        <v>6267</v>
      </c>
      <c r="B6268" t="s">
        <v>9160</v>
      </c>
      <c r="C6268" s="2">
        <v>42677</v>
      </c>
      <c r="D6268" s="2">
        <v>42682</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s="3" t="str" cm="1">
        <f t="array" ref="V6268">_xlfn.IFS(Orders!M6268=People!$B$2,People!$A$2,Orders!M6268=People!$B$3,People!$A$3,Orders!M6268=People!$B$4,People!$A$3,Orders!M6268=People!$B$5,People!$A$5)</f>
        <v>Cassandra Brandow</v>
      </c>
      <c r="W6268" s="3" t="str">
        <f>IFERROR(VLOOKUP(B6268,Returns!$B$2:$C$801,2),"No")</f>
        <v>Yes</v>
      </c>
    </row>
    <row r="6269" spans="1:23" x14ac:dyDescent="0.2">
      <c r="A6269" s="1">
        <v>6268</v>
      </c>
      <c r="B6269" t="s">
        <v>9161</v>
      </c>
      <c r="C6269" s="2">
        <v>43009</v>
      </c>
      <c r="D6269" s="2">
        <v>43012</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s="3" t="str" cm="1">
        <f t="array" ref="V6269">_xlfn.IFS(Orders!M6269=People!$B$2,People!$A$2,Orders!M6269=People!$B$3,People!$A$3,Orders!M6269=People!$B$4,People!$A$3,Orders!M6269=People!$B$5,People!$A$5)</f>
        <v>Chuck Magee</v>
      </c>
      <c r="W6269" s="3" t="str">
        <f>IFERROR(VLOOKUP(B6269,Returns!$B$2:$C$801,2),"No")</f>
        <v>Yes</v>
      </c>
    </row>
    <row r="6270" spans="1:23" x14ac:dyDescent="0.2">
      <c r="A6270" s="1">
        <v>6269</v>
      </c>
      <c r="B6270" t="s">
        <v>9161</v>
      </c>
      <c r="C6270" s="2">
        <v>43009</v>
      </c>
      <c r="D6270" s="2">
        <v>43012</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s="3" t="str" cm="1">
        <f t="array" ref="V6270">_xlfn.IFS(Orders!M6270=People!$B$2,People!$A$2,Orders!M6270=People!$B$3,People!$A$3,Orders!M6270=People!$B$4,People!$A$3,Orders!M6270=People!$B$5,People!$A$5)</f>
        <v>Chuck Magee</v>
      </c>
      <c r="W6270" s="3" t="str">
        <f>IFERROR(VLOOKUP(B6270,Returns!$B$2:$C$801,2),"No")</f>
        <v>Yes</v>
      </c>
    </row>
    <row r="6271" spans="1:23" hidden="1" x14ac:dyDescent="0.2">
      <c r="A6271" s="1">
        <v>6270</v>
      </c>
      <c r="B6271" t="s">
        <v>9162</v>
      </c>
      <c r="C6271" s="2">
        <v>43801</v>
      </c>
      <c r="D6271" s="2">
        <v>43805</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s="3" t="str" cm="1">
        <f t="array" ref="V6271">_xlfn.IFS(Orders!M6271=People!$B$2,People!$A$2,Orders!M6271=People!$B$3,People!$A$3,Orders!M6271=People!$B$4,People!$A$3,Orders!M6271=People!$B$5,People!$A$5)</f>
        <v>Anna Andreadi</v>
      </c>
      <c r="W6271" s="3" t="str">
        <f>IFERROR(VLOOKUP(B6271,Returns!$B$2:$C$801,2),"No")</f>
        <v>Yes</v>
      </c>
    </row>
    <row r="6272" spans="1:23" hidden="1" x14ac:dyDescent="0.2">
      <c r="A6272" s="1">
        <v>6271</v>
      </c>
      <c r="B6272" t="s">
        <v>9162</v>
      </c>
      <c r="C6272" s="2">
        <v>43801</v>
      </c>
      <c r="D6272" s="2">
        <v>43805</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s="3" t="str" cm="1">
        <f t="array" ref="V6272">_xlfn.IFS(Orders!M6272=People!$B$2,People!$A$2,Orders!M6272=People!$B$3,People!$A$3,Orders!M6272=People!$B$4,People!$A$3,Orders!M6272=People!$B$5,People!$A$5)</f>
        <v>Anna Andreadi</v>
      </c>
      <c r="W6272" s="3" t="str">
        <f>IFERROR(VLOOKUP(B6272,Returns!$B$2:$C$801,2),"No")</f>
        <v>Yes</v>
      </c>
    </row>
    <row r="6273" spans="1:23" hidden="1" x14ac:dyDescent="0.2">
      <c r="A6273" s="1">
        <v>6272</v>
      </c>
      <c r="B6273" t="s">
        <v>9162</v>
      </c>
      <c r="C6273" s="2">
        <v>43801</v>
      </c>
      <c r="D6273" s="2">
        <v>43805</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s="3" t="str" cm="1">
        <f t="array" ref="V6273">_xlfn.IFS(Orders!M6273=People!$B$2,People!$A$2,Orders!M6273=People!$B$3,People!$A$3,Orders!M6273=People!$B$4,People!$A$3,Orders!M6273=People!$B$5,People!$A$5)</f>
        <v>Anna Andreadi</v>
      </c>
      <c r="W6273" s="3" t="str">
        <f>IFERROR(VLOOKUP(B6273,Returns!$B$2:$C$801,2),"No")</f>
        <v>Yes</v>
      </c>
    </row>
    <row r="6274" spans="1:23" x14ac:dyDescent="0.2">
      <c r="A6274" s="1">
        <v>6273</v>
      </c>
      <c r="B6274" t="s">
        <v>9163</v>
      </c>
      <c r="C6274" s="2">
        <v>43810</v>
      </c>
      <c r="D6274" s="2">
        <v>43811</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s="3" t="str" cm="1">
        <f t="array" ref="V6274">_xlfn.IFS(Orders!M6274=People!$B$2,People!$A$2,Orders!M6274=People!$B$3,People!$A$3,Orders!M6274=People!$B$4,People!$A$3,Orders!M6274=People!$B$5,People!$A$5)</f>
        <v>Chuck Magee</v>
      </c>
      <c r="W6274" s="3" t="str">
        <f>IFERROR(VLOOKUP(B6274,Returns!$B$2:$C$801,2),"No")</f>
        <v>Yes</v>
      </c>
    </row>
    <row r="6275" spans="1:23" hidden="1" x14ac:dyDescent="0.2">
      <c r="A6275" s="1">
        <v>6274</v>
      </c>
      <c r="B6275" t="s">
        <v>9164</v>
      </c>
      <c r="C6275" s="2">
        <v>43298</v>
      </c>
      <c r="D6275" s="2">
        <v>43303</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s="3" t="str" cm="1">
        <f t="array" ref="V6275">_xlfn.IFS(Orders!M6275=People!$B$2,People!$A$2,Orders!M6275=People!$B$3,People!$A$3,Orders!M6275=People!$B$4,People!$A$3,Orders!M6275=People!$B$5,People!$A$5)</f>
        <v>Anna Andreadi</v>
      </c>
      <c r="W6275" s="3" t="str">
        <f>IFERROR(VLOOKUP(B6275,Returns!$B$2:$C$801,2),"No")</f>
        <v>Yes</v>
      </c>
    </row>
    <row r="6276" spans="1:23" hidden="1" x14ac:dyDescent="0.2">
      <c r="A6276" s="1">
        <v>6275</v>
      </c>
      <c r="B6276" t="s">
        <v>9164</v>
      </c>
      <c r="C6276" s="2">
        <v>43298</v>
      </c>
      <c r="D6276" s="2">
        <v>43303</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s="3" t="str" cm="1">
        <f t="array" ref="V6276">_xlfn.IFS(Orders!M6276=People!$B$2,People!$A$2,Orders!M6276=People!$B$3,People!$A$3,Orders!M6276=People!$B$4,People!$A$3,Orders!M6276=People!$B$5,People!$A$5)</f>
        <v>Anna Andreadi</v>
      </c>
      <c r="W6276" s="3" t="str">
        <f>IFERROR(VLOOKUP(B6276,Returns!$B$2:$C$801,2),"No")</f>
        <v>Yes</v>
      </c>
    </row>
    <row r="6277" spans="1:23" hidden="1" x14ac:dyDescent="0.2">
      <c r="A6277" s="1">
        <v>6276</v>
      </c>
      <c r="B6277" t="s">
        <v>9164</v>
      </c>
      <c r="C6277" s="2">
        <v>43298</v>
      </c>
      <c r="D6277" s="2">
        <v>43303</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s="3" t="str" cm="1">
        <f t="array" ref="V6277">_xlfn.IFS(Orders!M6277=People!$B$2,People!$A$2,Orders!M6277=People!$B$3,People!$A$3,Orders!M6277=People!$B$4,People!$A$3,Orders!M6277=People!$B$5,People!$A$5)</f>
        <v>Anna Andreadi</v>
      </c>
      <c r="W6277" s="3" t="str">
        <f>IFERROR(VLOOKUP(B6277,Returns!$B$2:$C$801,2),"No")</f>
        <v>Yes</v>
      </c>
    </row>
    <row r="6278" spans="1:23" hidden="1" x14ac:dyDescent="0.2">
      <c r="A6278" s="1">
        <v>6277</v>
      </c>
      <c r="B6278" t="s">
        <v>9164</v>
      </c>
      <c r="C6278" s="2">
        <v>43298</v>
      </c>
      <c r="D6278" s="2">
        <v>43303</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s="3" t="str" cm="1">
        <f t="array" ref="V6278">_xlfn.IFS(Orders!M6278=People!$B$2,People!$A$2,Orders!M6278=People!$B$3,People!$A$3,Orders!M6278=People!$B$4,People!$A$3,Orders!M6278=People!$B$5,People!$A$5)</f>
        <v>Anna Andreadi</v>
      </c>
      <c r="W6278" s="3" t="str">
        <f>IFERROR(VLOOKUP(B6278,Returns!$B$2:$C$801,2),"No")</f>
        <v>Yes</v>
      </c>
    </row>
    <row r="6279" spans="1:23" hidden="1" x14ac:dyDescent="0.2">
      <c r="A6279" s="1">
        <v>6278</v>
      </c>
      <c r="B6279" t="s">
        <v>9164</v>
      </c>
      <c r="C6279" s="2">
        <v>43298</v>
      </c>
      <c r="D6279" s="2">
        <v>43303</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s="3" t="str" cm="1">
        <f t="array" ref="V6279">_xlfn.IFS(Orders!M6279=People!$B$2,People!$A$2,Orders!M6279=People!$B$3,People!$A$3,Orders!M6279=People!$B$4,People!$A$3,Orders!M6279=People!$B$5,People!$A$5)</f>
        <v>Anna Andreadi</v>
      </c>
      <c r="W6279" s="3" t="str">
        <f>IFERROR(VLOOKUP(B6279,Returns!$B$2:$C$801,2),"No")</f>
        <v>Yes</v>
      </c>
    </row>
    <row r="6280" spans="1:23" hidden="1" x14ac:dyDescent="0.2">
      <c r="A6280" s="1">
        <v>6279</v>
      </c>
      <c r="B6280" t="s">
        <v>9164</v>
      </c>
      <c r="C6280" s="2">
        <v>43298</v>
      </c>
      <c r="D6280" s="2">
        <v>43303</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s="3" t="str" cm="1">
        <f t="array" ref="V6280">_xlfn.IFS(Orders!M6280=People!$B$2,People!$A$2,Orders!M6280=People!$B$3,People!$A$3,Orders!M6280=People!$B$4,People!$A$3,Orders!M6280=People!$B$5,People!$A$5)</f>
        <v>Anna Andreadi</v>
      </c>
      <c r="W6280" s="3" t="str">
        <f>IFERROR(VLOOKUP(B6280,Returns!$B$2:$C$801,2),"No")</f>
        <v>Yes</v>
      </c>
    </row>
    <row r="6281" spans="1:23" hidden="1" x14ac:dyDescent="0.2">
      <c r="A6281" s="1">
        <v>6280</v>
      </c>
      <c r="B6281" t="s">
        <v>9164</v>
      </c>
      <c r="C6281" s="2">
        <v>43298</v>
      </c>
      <c r="D6281" s="2">
        <v>43303</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s="3" t="str" cm="1">
        <f t="array" ref="V6281">_xlfn.IFS(Orders!M6281=People!$B$2,People!$A$2,Orders!M6281=People!$B$3,People!$A$3,Orders!M6281=People!$B$4,People!$A$3,Orders!M6281=People!$B$5,People!$A$5)</f>
        <v>Anna Andreadi</v>
      </c>
      <c r="W6281" s="3" t="str">
        <f>IFERROR(VLOOKUP(B6281,Returns!$B$2:$C$801,2),"No")</f>
        <v>Yes</v>
      </c>
    </row>
    <row r="6282" spans="1:23" x14ac:dyDescent="0.2">
      <c r="A6282" s="1">
        <v>6281</v>
      </c>
      <c r="B6282" t="s">
        <v>9165</v>
      </c>
      <c r="C6282" s="2">
        <v>43597</v>
      </c>
      <c r="D6282" s="2">
        <v>43601</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s="3" t="str" cm="1">
        <f t="array" ref="V6282">_xlfn.IFS(Orders!M6282=People!$B$2,People!$A$2,Orders!M6282=People!$B$3,People!$A$3,Orders!M6282=People!$B$4,People!$A$3,Orders!M6282=People!$B$5,People!$A$5)</f>
        <v>Chuck Magee</v>
      </c>
      <c r="W6282" s="3" t="str">
        <f>IFERROR(VLOOKUP(B6282,Returns!$B$2:$C$801,2),"No")</f>
        <v>Yes</v>
      </c>
    </row>
    <row r="6283" spans="1:23" x14ac:dyDescent="0.2">
      <c r="A6283" s="1">
        <v>6282</v>
      </c>
      <c r="B6283" t="s">
        <v>9166</v>
      </c>
      <c r="C6283" s="2">
        <v>43059</v>
      </c>
      <c r="D6283" s="2">
        <v>43065</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s="3" t="str" cm="1">
        <f t="array" ref="V6283">_xlfn.IFS(Orders!M6283=People!$B$2,People!$A$2,Orders!M6283=People!$B$3,People!$A$3,Orders!M6283=People!$B$4,People!$A$3,Orders!M6283=People!$B$5,People!$A$5)</f>
        <v>Chuck Magee</v>
      </c>
      <c r="W6283" s="3" t="str">
        <f>IFERROR(VLOOKUP(B6283,Returns!$B$2:$C$801,2),"No")</f>
        <v>Yes</v>
      </c>
    </row>
    <row r="6284" spans="1:23" x14ac:dyDescent="0.2">
      <c r="A6284" s="1">
        <v>6283</v>
      </c>
      <c r="B6284" t="s">
        <v>9166</v>
      </c>
      <c r="C6284" s="2">
        <v>43059</v>
      </c>
      <c r="D6284" s="2">
        <v>43065</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s="3" t="str" cm="1">
        <f t="array" ref="V6284">_xlfn.IFS(Orders!M6284=People!$B$2,People!$A$2,Orders!M6284=People!$B$3,People!$A$3,Orders!M6284=People!$B$4,People!$A$3,Orders!M6284=People!$B$5,People!$A$5)</f>
        <v>Chuck Magee</v>
      </c>
      <c r="W6284" s="3" t="str">
        <f>IFERROR(VLOOKUP(B6284,Returns!$B$2:$C$801,2),"No")</f>
        <v>Yes</v>
      </c>
    </row>
    <row r="6285" spans="1:23" hidden="1" x14ac:dyDescent="0.2">
      <c r="A6285" s="1">
        <v>6284</v>
      </c>
      <c r="B6285" t="s">
        <v>9167</v>
      </c>
      <c r="C6285" s="2">
        <v>43367</v>
      </c>
      <c r="D6285" s="2">
        <v>43371</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s="3" t="str" cm="1">
        <f t="array" ref="V6285">_xlfn.IFS(Orders!M6285=People!$B$2,People!$A$2,Orders!M6285=People!$B$3,People!$A$3,Orders!M6285=People!$B$4,People!$A$3,Orders!M6285=People!$B$5,People!$A$5)</f>
        <v>Anna Andreadi</v>
      </c>
      <c r="W6285" s="3" t="str">
        <f>IFERROR(VLOOKUP(B6285,Returns!$B$2:$C$801,2),"No")</f>
        <v>Yes</v>
      </c>
    </row>
    <row r="6286" spans="1:23" hidden="1" x14ac:dyDescent="0.2">
      <c r="A6286" s="1">
        <v>6285</v>
      </c>
      <c r="B6286" t="s">
        <v>9167</v>
      </c>
      <c r="C6286" s="2">
        <v>43367</v>
      </c>
      <c r="D6286" s="2">
        <v>43371</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s="3" t="str" cm="1">
        <f t="array" ref="V6286">_xlfn.IFS(Orders!M6286=People!$B$2,People!$A$2,Orders!M6286=People!$B$3,People!$A$3,Orders!M6286=People!$B$4,People!$A$3,Orders!M6286=People!$B$5,People!$A$5)</f>
        <v>Anna Andreadi</v>
      </c>
      <c r="W6286" s="3" t="str">
        <f>IFERROR(VLOOKUP(B6286,Returns!$B$2:$C$801,2),"No")</f>
        <v>Yes</v>
      </c>
    </row>
    <row r="6287" spans="1:23" x14ac:dyDescent="0.2">
      <c r="A6287" s="1">
        <v>6286</v>
      </c>
      <c r="B6287" t="s">
        <v>9168</v>
      </c>
      <c r="C6287" s="2">
        <v>43394</v>
      </c>
      <c r="D6287" s="2">
        <v>43399</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s="3" t="str" cm="1">
        <f t="array" ref="V6287">_xlfn.IFS(Orders!M6287=People!$B$2,People!$A$2,Orders!M6287=People!$B$3,People!$A$3,Orders!M6287=People!$B$4,People!$A$3,Orders!M6287=People!$B$5,People!$A$5)</f>
        <v>Chuck Magee</v>
      </c>
      <c r="W6287" s="3" t="str">
        <f>IFERROR(VLOOKUP(B6287,Returns!$B$2:$C$801,2),"No")</f>
        <v>Yes</v>
      </c>
    </row>
    <row r="6288" spans="1:23" hidden="1" x14ac:dyDescent="0.2">
      <c r="A6288" s="1">
        <v>6287</v>
      </c>
      <c r="B6288" t="s">
        <v>9169</v>
      </c>
      <c r="C6288" s="2">
        <v>43397</v>
      </c>
      <c r="D6288" s="2">
        <v>43404</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s="3" t="str" cm="1">
        <f t="array" ref="V6288">_xlfn.IFS(Orders!M6288=People!$B$2,People!$A$2,Orders!M6288=People!$B$3,People!$A$3,Orders!M6288=People!$B$4,People!$A$3,Orders!M6288=People!$B$5,People!$A$5)</f>
        <v>Cassandra Brandow</v>
      </c>
      <c r="W6288" s="3" t="str">
        <f>IFERROR(VLOOKUP(B6288,Returns!$B$2:$C$801,2),"No")</f>
        <v>Yes</v>
      </c>
    </row>
    <row r="6289" spans="1:23" hidden="1" x14ac:dyDescent="0.2">
      <c r="A6289" s="1">
        <v>6288</v>
      </c>
      <c r="B6289" t="s">
        <v>9170</v>
      </c>
      <c r="C6289" s="2">
        <v>42559</v>
      </c>
      <c r="D6289" s="2">
        <v>42563</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s="3" t="str" cm="1">
        <f t="array" ref="V6289">_xlfn.IFS(Orders!M6289=People!$B$2,People!$A$2,Orders!M6289=People!$B$3,People!$A$3,Orders!M6289=People!$B$4,People!$A$3,Orders!M6289=People!$B$5,People!$A$5)</f>
        <v>Anna Andreadi</v>
      </c>
      <c r="W6289" s="3" t="str">
        <f>IFERROR(VLOOKUP(B6289,Returns!$B$2:$C$801,2),"No")</f>
        <v>No</v>
      </c>
    </row>
    <row r="6290" spans="1:23" hidden="1" x14ac:dyDescent="0.2">
      <c r="A6290" s="1">
        <v>6289</v>
      </c>
      <c r="B6290" t="s">
        <v>9170</v>
      </c>
      <c r="C6290" s="2">
        <v>42559</v>
      </c>
      <c r="D6290" s="2">
        <v>42563</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s="3" t="str" cm="1">
        <f t="array" ref="V6290">_xlfn.IFS(Orders!M6290=People!$B$2,People!$A$2,Orders!M6290=People!$B$3,People!$A$3,Orders!M6290=People!$B$4,People!$A$3,Orders!M6290=People!$B$5,People!$A$5)</f>
        <v>Anna Andreadi</v>
      </c>
      <c r="W6290" s="3" t="str">
        <f>IFERROR(VLOOKUP(B6290,Returns!$B$2:$C$801,2),"No")</f>
        <v>No</v>
      </c>
    </row>
    <row r="6291" spans="1:23" hidden="1" x14ac:dyDescent="0.2">
      <c r="A6291" s="1">
        <v>6290</v>
      </c>
      <c r="B6291" t="s">
        <v>9171</v>
      </c>
      <c r="C6291" s="2">
        <v>42807</v>
      </c>
      <c r="D6291" s="2">
        <v>42812</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s="3" t="str" cm="1">
        <f t="array" ref="V6291">_xlfn.IFS(Orders!M6291=People!$B$2,People!$A$2,Orders!M6291=People!$B$3,People!$A$3,Orders!M6291=People!$B$4,People!$A$3,Orders!M6291=People!$B$5,People!$A$5)</f>
        <v>Anna Andreadi</v>
      </c>
      <c r="W6291" s="3" t="str">
        <f>IFERROR(VLOOKUP(B6291,Returns!$B$2:$C$801,2),"No")</f>
        <v>Yes</v>
      </c>
    </row>
    <row r="6292" spans="1:23" hidden="1" x14ac:dyDescent="0.2">
      <c r="A6292" s="1">
        <v>6291</v>
      </c>
      <c r="B6292" t="s">
        <v>9171</v>
      </c>
      <c r="C6292" s="2">
        <v>42807</v>
      </c>
      <c r="D6292" s="2">
        <v>42812</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s="3" t="str" cm="1">
        <f t="array" ref="V6292">_xlfn.IFS(Orders!M6292=People!$B$2,People!$A$2,Orders!M6292=People!$B$3,People!$A$3,Orders!M6292=People!$B$4,People!$A$3,Orders!M6292=People!$B$5,People!$A$5)</f>
        <v>Anna Andreadi</v>
      </c>
      <c r="W6292" s="3" t="str">
        <f>IFERROR(VLOOKUP(B6292,Returns!$B$2:$C$801,2),"No")</f>
        <v>Yes</v>
      </c>
    </row>
    <row r="6293" spans="1:23" hidden="1" x14ac:dyDescent="0.2">
      <c r="A6293" s="1">
        <v>6292</v>
      </c>
      <c r="B6293" t="s">
        <v>9172</v>
      </c>
      <c r="C6293" s="2">
        <v>43801</v>
      </c>
      <c r="D6293" s="2">
        <v>43804</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s="3" t="str" cm="1">
        <f t="array" ref="V6293">_xlfn.IFS(Orders!M6293=People!$B$2,People!$A$2,Orders!M6293=People!$B$3,People!$A$3,Orders!M6293=People!$B$4,People!$A$3,Orders!M6293=People!$B$5,People!$A$5)</f>
        <v>Cassandra Brandow</v>
      </c>
      <c r="W6293" s="3" t="str">
        <f>IFERROR(VLOOKUP(B6293,Returns!$B$2:$C$801,2),"No")</f>
        <v>Yes</v>
      </c>
    </row>
    <row r="6294" spans="1:23" hidden="1" x14ac:dyDescent="0.2">
      <c r="A6294" s="1">
        <v>6293</v>
      </c>
      <c r="B6294" t="s">
        <v>9173</v>
      </c>
      <c r="C6294" s="2">
        <v>42847</v>
      </c>
      <c r="D6294" s="2">
        <v>42851</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s="3" t="str" cm="1">
        <f t="array" ref="V6294">_xlfn.IFS(Orders!M6294=People!$B$2,People!$A$2,Orders!M6294=People!$B$3,People!$A$3,Orders!M6294=People!$B$4,People!$A$3,Orders!M6294=People!$B$5,People!$A$5)</f>
        <v>Anna Andreadi</v>
      </c>
      <c r="W6294" s="3" t="str">
        <f>IFERROR(VLOOKUP(B6294,Returns!$B$2:$C$801,2),"No")</f>
        <v>Yes</v>
      </c>
    </row>
    <row r="6295" spans="1:23" hidden="1" x14ac:dyDescent="0.2">
      <c r="A6295" s="1">
        <v>6294</v>
      </c>
      <c r="B6295" t="s">
        <v>9173</v>
      </c>
      <c r="C6295" s="2">
        <v>42847</v>
      </c>
      <c r="D6295" s="2">
        <v>42851</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s="3" t="str" cm="1">
        <f t="array" ref="V6295">_xlfn.IFS(Orders!M6295=People!$B$2,People!$A$2,Orders!M6295=People!$B$3,People!$A$3,Orders!M6295=People!$B$4,People!$A$3,Orders!M6295=People!$B$5,People!$A$5)</f>
        <v>Anna Andreadi</v>
      </c>
      <c r="W6295" s="3" t="str">
        <f>IFERROR(VLOOKUP(B6295,Returns!$B$2:$C$801,2),"No")</f>
        <v>Yes</v>
      </c>
    </row>
    <row r="6296" spans="1:23" x14ac:dyDescent="0.2">
      <c r="A6296" s="1">
        <v>6295</v>
      </c>
      <c r="B6296" t="s">
        <v>9174</v>
      </c>
      <c r="C6296" s="2">
        <v>42629</v>
      </c>
      <c r="D6296" s="2">
        <v>42632</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s="3" t="str" cm="1">
        <f t="array" ref="V6296">_xlfn.IFS(Orders!M6296=People!$B$2,People!$A$2,Orders!M6296=People!$B$3,People!$A$3,Orders!M6296=People!$B$4,People!$A$3,Orders!M6296=People!$B$5,People!$A$5)</f>
        <v>Chuck Magee</v>
      </c>
      <c r="W6296" s="3" t="str">
        <f>IFERROR(VLOOKUP(B6296,Returns!$B$2:$C$801,2),"No")</f>
        <v>Yes</v>
      </c>
    </row>
    <row r="6297" spans="1:23" x14ac:dyDescent="0.2">
      <c r="A6297" s="1">
        <v>6296</v>
      </c>
      <c r="B6297" t="s">
        <v>9175</v>
      </c>
      <c r="C6297" s="2">
        <v>42732</v>
      </c>
      <c r="D6297" s="2">
        <v>42736</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s="3" t="str" cm="1">
        <f t="array" ref="V6297">_xlfn.IFS(Orders!M6297=People!$B$2,People!$A$2,Orders!M6297=People!$B$3,People!$A$3,Orders!M6297=People!$B$4,People!$A$3,Orders!M6297=People!$B$5,People!$A$5)</f>
        <v>Chuck Magee</v>
      </c>
      <c r="W6297" s="3" t="str">
        <f>IFERROR(VLOOKUP(B6297,Returns!$B$2:$C$801,2),"No")</f>
        <v>Yes</v>
      </c>
    </row>
    <row r="6298" spans="1:23" x14ac:dyDescent="0.2">
      <c r="A6298" s="1">
        <v>6297</v>
      </c>
      <c r="B6298" t="s">
        <v>9175</v>
      </c>
      <c r="C6298" s="2">
        <v>42732</v>
      </c>
      <c r="D6298" s="2">
        <v>42736</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s="3" t="str" cm="1">
        <f t="array" ref="V6298">_xlfn.IFS(Orders!M6298=People!$B$2,People!$A$2,Orders!M6298=People!$B$3,People!$A$3,Orders!M6298=People!$B$4,People!$A$3,Orders!M6298=People!$B$5,People!$A$5)</f>
        <v>Chuck Magee</v>
      </c>
      <c r="W6298" s="3" t="str">
        <f>IFERROR(VLOOKUP(B6298,Returns!$B$2:$C$801,2),"No")</f>
        <v>Yes</v>
      </c>
    </row>
    <row r="6299" spans="1:23" x14ac:dyDescent="0.2">
      <c r="A6299" s="1">
        <v>6298</v>
      </c>
      <c r="B6299" t="s">
        <v>9175</v>
      </c>
      <c r="C6299" s="2">
        <v>42732</v>
      </c>
      <c r="D6299" s="2">
        <v>42736</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s="3" t="str" cm="1">
        <f t="array" ref="V6299">_xlfn.IFS(Orders!M6299=People!$B$2,People!$A$2,Orders!M6299=People!$B$3,People!$A$3,Orders!M6299=People!$B$4,People!$A$3,Orders!M6299=People!$B$5,People!$A$5)</f>
        <v>Chuck Magee</v>
      </c>
      <c r="W6299" s="3" t="str">
        <f>IFERROR(VLOOKUP(B6299,Returns!$B$2:$C$801,2),"No")</f>
        <v>Yes</v>
      </c>
    </row>
    <row r="6300" spans="1:23" hidden="1" x14ac:dyDescent="0.2">
      <c r="A6300" s="1">
        <v>6299</v>
      </c>
      <c r="B6300" t="s">
        <v>9176</v>
      </c>
      <c r="C6300" s="2">
        <v>42664</v>
      </c>
      <c r="D6300" s="2">
        <v>42669</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s="3" t="str" cm="1">
        <f t="array" ref="V6300">_xlfn.IFS(Orders!M6300=People!$B$2,People!$A$2,Orders!M6300=People!$B$3,People!$A$3,Orders!M6300=People!$B$4,People!$A$3,Orders!M6300=People!$B$5,People!$A$5)</f>
        <v>Anna Andreadi</v>
      </c>
      <c r="W6300" s="3" t="str">
        <f>IFERROR(VLOOKUP(B6300,Returns!$B$2:$C$801,2),"No")</f>
        <v>Yes</v>
      </c>
    </row>
    <row r="6301" spans="1:23" hidden="1" x14ac:dyDescent="0.2">
      <c r="A6301" s="1">
        <v>6300</v>
      </c>
      <c r="B6301" t="s">
        <v>9177</v>
      </c>
      <c r="C6301" s="2">
        <v>43799</v>
      </c>
      <c r="D6301" s="2">
        <v>43802</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s="3" t="str" cm="1">
        <f t="array" ref="V6301">_xlfn.IFS(Orders!M6301=People!$B$2,People!$A$2,Orders!M6301=People!$B$3,People!$A$3,Orders!M6301=People!$B$4,People!$A$3,Orders!M6301=People!$B$5,People!$A$5)</f>
        <v>Anna Andreadi</v>
      </c>
      <c r="W6301" s="3" t="str">
        <f>IFERROR(VLOOKUP(B6301,Returns!$B$2:$C$801,2),"No")</f>
        <v>Yes</v>
      </c>
    </row>
    <row r="6302" spans="1:23" x14ac:dyDescent="0.2">
      <c r="A6302" s="1">
        <v>6301</v>
      </c>
      <c r="B6302" t="s">
        <v>9178</v>
      </c>
      <c r="C6302" s="2">
        <v>42527</v>
      </c>
      <c r="D6302" s="2">
        <v>42533</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s="3" t="str" cm="1">
        <f t="array" ref="V6302">_xlfn.IFS(Orders!M6302=People!$B$2,People!$A$2,Orders!M6302=People!$B$3,People!$A$3,Orders!M6302=People!$B$4,People!$A$3,Orders!M6302=People!$B$5,People!$A$5)</f>
        <v>Chuck Magee</v>
      </c>
      <c r="W6302" s="3" t="str">
        <f>IFERROR(VLOOKUP(B6302,Returns!$B$2:$C$801,2),"No")</f>
        <v>Yes</v>
      </c>
    </row>
    <row r="6303" spans="1:23" x14ac:dyDescent="0.2">
      <c r="A6303" s="1">
        <v>6302</v>
      </c>
      <c r="B6303" t="s">
        <v>9178</v>
      </c>
      <c r="C6303" s="2">
        <v>42527</v>
      </c>
      <c r="D6303" s="2">
        <v>42533</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s="3" t="str" cm="1">
        <f t="array" ref="V6303">_xlfn.IFS(Orders!M6303=People!$B$2,People!$A$2,Orders!M6303=People!$B$3,People!$A$3,Orders!M6303=People!$B$4,People!$A$3,Orders!M6303=People!$B$5,People!$A$5)</f>
        <v>Chuck Magee</v>
      </c>
      <c r="W6303" s="3" t="str">
        <f>IFERROR(VLOOKUP(B6303,Returns!$B$2:$C$801,2),"No")</f>
        <v>Yes</v>
      </c>
    </row>
    <row r="6304" spans="1:23" x14ac:dyDescent="0.2">
      <c r="A6304" s="1">
        <v>6303</v>
      </c>
      <c r="B6304" t="s">
        <v>9179</v>
      </c>
      <c r="C6304" s="2">
        <v>43792</v>
      </c>
      <c r="D6304" s="2">
        <v>43796</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s="3" t="str" cm="1">
        <f t="array" ref="V6304">_xlfn.IFS(Orders!M6304=People!$B$2,People!$A$2,Orders!M6304=People!$B$3,People!$A$3,Orders!M6304=People!$B$4,People!$A$3,Orders!M6304=People!$B$5,People!$A$5)</f>
        <v>Chuck Magee</v>
      </c>
      <c r="W6304" s="3" t="str">
        <f>IFERROR(VLOOKUP(B6304,Returns!$B$2:$C$801,2),"No")</f>
        <v>Yes</v>
      </c>
    </row>
    <row r="6305" spans="1:23" x14ac:dyDescent="0.2">
      <c r="A6305" s="1">
        <v>6304</v>
      </c>
      <c r="B6305" t="s">
        <v>9180</v>
      </c>
      <c r="C6305" s="2">
        <v>43634</v>
      </c>
      <c r="D6305" s="2">
        <v>43636</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s="3" t="str" cm="1">
        <f t="array" ref="V6305">_xlfn.IFS(Orders!M6305=People!$B$2,People!$A$2,Orders!M6305=People!$B$3,People!$A$3,Orders!M6305=People!$B$4,People!$A$3,Orders!M6305=People!$B$5,People!$A$5)</f>
        <v>Chuck Magee</v>
      </c>
      <c r="W6305" s="3" t="str">
        <f>IFERROR(VLOOKUP(B6305,Returns!$B$2:$C$801,2),"No")</f>
        <v>Yes</v>
      </c>
    </row>
    <row r="6306" spans="1:23" x14ac:dyDescent="0.2">
      <c r="A6306" s="1">
        <v>6305</v>
      </c>
      <c r="B6306" t="s">
        <v>9181</v>
      </c>
      <c r="C6306" s="2">
        <v>43590</v>
      </c>
      <c r="D6306" s="2">
        <v>43590</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s="3" t="str" cm="1">
        <f t="array" ref="V6306">_xlfn.IFS(Orders!M6306=People!$B$2,People!$A$2,Orders!M6306=People!$B$3,People!$A$3,Orders!M6306=People!$B$4,People!$A$3,Orders!M6306=People!$B$5,People!$A$5)</f>
        <v>Chuck Magee</v>
      </c>
      <c r="W6306" s="3" t="str">
        <f>IFERROR(VLOOKUP(B6306,Returns!$B$2:$C$801,2),"No")</f>
        <v>Yes</v>
      </c>
    </row>
    <row r="6307" spans="1:23" hidden="1" x14ac:dyDescent="0.2">
      <c r="A6307" s="1">
        <v>6306</v>
      </c>
      <c r="B6307" t="s">
        <v>9182</v>
      </c>
      <c r="C6307" s="2">
        <v>43408</v>
      </c>
      <c r="D6307" s="2">
        <v>43410</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s="3" t="str" cm="1">
        <f t="array" ref="V6307">_xlfn.IFS(Orders!M6307=People!$B$2,People!$A$2,Orders!M6307=People!$B$3,People!$A$3,Orders!M6307=People!$B$4,People!$A$3,Orders!M6307=People!$B$5,People!$A$5)</f>
        <v>Anna Andreadi</v>
      </c>
      <c r="W6307" s="3" t="str">
        <f>IFERROR(VLOOKUP(B6307,Returns!$B$2:$C$801,2),"No")</f>
        <v>Yes</v>
      </c>
    </row>
    <row r="6308" spans="1:23" hidden="1" x14ac:dyDescent="0.2">
      <c r="A6308" s="1">
        <v>6307</v>
      </c>
      <c r="B6308" t="s">
        <v>9182</v>
      </c>
      <c r="C6308" s="2">
        <v>43408</v>
      </c>
      <c r="D6308" s="2">
        <v>43410</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s="3" t="str" cm="1">
        <f t="array" ref="V6308">_xlfn.IFS(Orders!M6308=People!$B$2,People!$A$2,Orders!M6308=People!$B$3,People!$A$3,Orders!M6308=People!$B$4,People!$A$3,Orders!M6308=People!$B$5,People!$A$5)</f>
        <v>Anna Andreadi</v>
      </c>
      <c r="W6308" s="3" t="str">
        <f>IFERROR(VLOOKUP(B6308,Returns!$B$2:$C$801,2),"No")</f>
        <v>Yes</v>
      </c>
    </row>
    <row r="6309" spans="1:23" hidden="1" x14ac:dyDescent="0.2">
      <c r="A6309" s="1">
        <v>6308</v>
      </c>
      <c r="B6309" t="s">
        <v>9182</v>
      </c>
      <c r="C6309" s="2">
        <v>43408</v>
      </c>
      <c r="D6309" s="2">
        <v>43410</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s="3" t="str" cm="1">
        <f t="array" ref="V6309">_xlfn.IFS(Orders!M6309=People!$B$2,People!$A$2,Orders!M6309=People!$B$3,People!$A$3,Orders!M6309=People!$B$4,People!$A$3,Orders!M6309=People!$B$5,People!$A$5)</f>
        <v>Anna Andreadi</v>
      </c>
      <c r="W6309" s="3" t="str">
        <f>IFERROR(VLOOKUP(B6309,Returns!$B$2:$C$801,2),"No")</f>
        <v>Yes</v>
      </c>
    </row>
    <row r="6310" spans="1:23" hidden="1" x14ac:dyDescent="0.2">
      <c r="A6310" s="1">
        <v>6309</v>
      </c>
      <c r="B6310" t="s">
        <v>9182</v>
      </c>
      <c r="C6310" s="2">
        <v>43408</v>
      </c>
      <c r="D6310" s="2">
        <v>43410</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s="3" t="str" cm="1">
        <f t="array" ref="V6310">_xlfn.IFS(Orders!M6310=People!$B$2,People!$A$2,Orders!M6310=People!$B$3,People!$A$3,Orders!M6310=People!$B$4,People!$A$3,Orders!M6310=People!$B$5,People!$A$5)</f>
        <v>Anna Andreadi</v>
      </c>
      <c r="W6310" s="3" t="str">
        <f>IFERROR(VLOOKUP(B6310,Returns!$B$2:$C$801,2),"No")</f>
        <v>Yes</v>
      </c>
    </row>
    <row r="6311" spans="1:23" hidden="1" x14ac:dyDescent="0.2">
      <c r="A6311" s="1">
        <v>6310</v>
      </c>
      <c r="B6311" t="s">
        <v>9182</v>
      </c>
      <c r="C6311" s="2">
        <v>43408</v>
      </c>
      <c r="D6311" s="2">
        <v>43410</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s="3" t="str" cm="1">
        <f t="array" ref="V6311">_xlfn.IFS(Orders!M6311=People!$B$2,People!$A$2,Orders!M6311=People!$B$3,People!$A$3,Orders!M6311=People!$B$4,People!$A$3,Orders!M6311=People!$B$5,People!$A$5)</f>
        <v>Anna Andreadi</v>
      </c>
      <c r="W6311" s="3" t="str">
        <f>IFERROR(VLOOKUP(B6311,Returns!$B$2:$C$801,2),"No")</f>
        <v>Yes</v>
      </c>
    </row>
    <row r="6312" spans="1:23" hidden="1" x14ac:dyDescent="0.2">
      <c r="A6312" s="1">
        <v>6311</v>
      </c>
      <c r="B6312" t="s">
        <v>9182</v>
      </c>
      <c r="C6312" s="2">
        <v>43408</v>
      </c>
      <c r="D6312" s="2">
        <v>43410</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s="3" t="str" cm="1">
        <f t="array" ref="V6312">_xlfn.IFS(Orders!M6312=People!$B$2,People!$A$2,Orders!M6312=People!$B$3,People!$A$3,Orders!M6312=People!$B$4,People!$A$3,Orders!M6312=People!$B$5,People!$A$5)</f>
        <v>Anna Andreadi</v>
      </c>
      <c r="W6312" s="3" t="str">
        <f>IFERROR(VLOOKUP(B6312,Returns!$B$2:$C$801,2),"No")</f>
        <v>Yes</v>
      </c>
    </row>
    <row r="6313" spans="1:23" hidden="1" x14ac:dyDescent="0.2">
      <c r="A6313" s="1">
        <v>6312</v>
      </c>
      <c r="B6313" t="s">
        <v>9183</v>
      </c>
      <c r="C6313" s="2">
        <v>42624</v>
      </c>
      <c r="D6313" s="2">
        <v>42629</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s="3" t="str" cm="1">
        <f t="array" ref="V6313">_xlfn.IFS(Orders!M6313=People!$B$2,People!$A$2,Orders!M6313=People!$B$3,People!$A$3,Orders!M6313=People!$B$4,People!$A$3,Orders!M6313=People!$B$5,People!$A$5)</f>
        <v>Anna Andreadi</v>
      </c>
      <c r="W6313" s="3" t="str">
        <f>IFERROR(VLOOKUP(B6313,Returns!$B$2:$C$801,2),"No")</f>
        <v>Yes</v>
      </c>
    </row>
    <row r="6314" spans="1:23" x14ac:dyDescent="0.2">
      <c r="A6314" s="1">
        <v>6313</v>
      </c>
      <c r="B6314" t="s">
        <v>9184</v>
      </c>
      <c r="C6314" s="2">
        <v>43512</v>
      </c>
      <c r="D6314" s="2">
        <v>43517</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s="3" t="str" cm="1">
        <f t="array" ref="V6314">_xlfn.IFS(Orders!M6314=People!$B$2,People!$A$2,Orders!M6314=People!$B$3,People!$A$3,Orders!M6314=People!$B$4,People!$A$3,Orders!M6314=People!$B$5,People!$A$5)</f>
        <v>Chuck Magee</v>
      </c>
      <c r="W6314" s="3" t="str">
        <f>IFERROR(VLOOKUP(B6314,Returns!$B$2:$C$801,2),"No")</f>
        <v>Yes</v>
      </c>
    </row>
    <row r="6315" spans="1:23" x14ac:dyDescent="0.2">
      <c r="A6315" s="1">
        <v>6314</v>
      </c>
      <c r="B6315" t="s">
        <v>9184</v>
      </c>
      <c r="C6315" s="2">
        <v>43512</v>
      </c>
      <c r="D6315" s="2">
        <v>43517</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s="3" t="str" cm="1">
        <f t="array" ref="V6315">_xlfn.IFS(Orders!M6315=People!$B$2,People!$A$2,Orders!M6315=People!$B$3,People!$A$3,Orders!M6315=People!$B$4,People!$A$3,Orders!M6315=People!$B$5,People!$A$5)</f>
        <v>Chuck Magee</v>
      </c>
      <c r="W6315" s="3" t="str">
        <f>IFERROR(VLOOKUP(B6315,Returns!$B$2:$C$801,2),"No")</f>
        <v>Yes</v>
      </c>
    </row>
    <row r="6316" spans="1:23" x14ac:dyDescent="0.2">
      <c r="A6316" s="1">
        <v>6315</v>
      </c>
      <c r="B6316" t="s">
        <v>5933</v>
      </c>
      <c r="C6316" s="2">
        <v>42698</v>
      </c>
      <c r="D6316" s="2">
        <v>42703</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s="3" t="str" cm="1">
        <f t="array" ref="V6316">_xlfn.IFS(Orders!M6316=People!$B$2,People!$A$2,Orders!M6316=People!$B$3,People!$A$3,Orders!M6316=People!$B$4,People!$A$3,Orders!M6316=People!$B$5,People!$A$5)</f>
        <v>Chuck Magee</v>
      </c>
      <c r="W6316" s="3" t="str">
        <f>IFERROR(VLOOKUP(B6316,Returns!$B$2:$C$801,2),"No")</f>
        <v>Yes</v>
      </c>
    </row>
    <row r="6317" spans="1:23" x14ac:dyDescent="0.2">
      <c r="A6317" s="1">
        <v>6316</v>
      </c>
      <c r="B6317" t="s">
        <v>5933</v>
      </c>
      <c r="C6317" s="2">
        <v>42698</v>
      </c>
      <c r="D6317" s="2">
        <v>42703</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s="3" t="str" cm="1">
        <f t="array" ref="V6317">_xlfn.IFS(Orders!M6317=People!$B$2,People!$A$2,Orders!M6317=People!$B$3,People!$A$3,Orders!M6317=People!$B$4,People!$A$3,Orders!M6317=People!$B$5,People!$A$5)</f>
        <v>Chuck Magee</v>
      </c>
      <c r="W6317" s="3" t="str">
        <f>IFERROR(VLOOKUP(B6317,Returns!$B$2:$C$801,2),"No")</f>
        <v>Yes</v>
      </c>
    </row>
    <row r="6318" spans="1:23" x14ac:dyDescent="0.2">
      <c r="A6318" s="1">
        <v>6317</v>
      </c>
      <c r="B6318" t="s">
        <v>5933</v>
      </c>
      <c r="C6318" s="2">
        <v>42698</v>
      </c>
      <c r="D6318" s="2">
        <v>42703</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s="3" t="str" cm="1">
        <f t="array" ref="V6318">_xlfn.IFS(Orders!M6318=People!$B$2,People!$A$2,Orders!M6318=People!$B$3,People!$A$3,Orders!M6318=People!$B$4,People!$A$3,Orders!M6318=People!$B$5,People!$A$5)</f>
        <v>Chuck Magee</v>
      </c>
      <c r="W6318" s="3" t="str">
        <f>IFERROR(VLOOKUP(B6318,Returns!$B$2:$C$801,2),"No")</f>
        <v>Yes</v>
      </c>
    </row>
    <row r="6319" spans="1:23" x14ac:dyDescent="0.2">
      <c r="A6319" s="1">
        <v>6318</v>
      </c>
      <c r="B6319" t="s">
        <v>5933</v>
      </c>
      <c r="C6319" s="2">
        <v>42698</v>
      </c>
      <c r="D6319" s="2">
        <v>42703</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s="3" t="str" cm="1">
        <f t="array" ref="V6319">_xlfn.IFS(Orders!M6319=People!$B$2,People!$A$2,Orders!M6319=People!$B$3,People!$A$3,Orders!M6319=People!$B$4,People!$A$3,Orders!M6319=People!$B$5,People!$A$5)</f>
        <v>Chuck Magee</v>
      </c>
      <c r="W6319" s="3" t="str">
        <f>IFERROR(VLOOKUP(B6319,Returns!$B$2:$C$801,2),"No")</f>
        <v>Yes</v>
      </c>
    </row>
    <row r="6320" spans="1:23" hidden="1" x14ac:dyDescent="0.2">
      <c r="A6320" s="1">
        <v>6319</v>
      </c>
      <c r="B6320" t="s">
        <v>6171</v>
      </c>
      <c r="C6320" s="2">
        <v>43794</v>
      </c>
      <c r="D6320" s="2">
        <v>43798</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s="3" t="str" cm="1">
        <f t="array" ref="V6320">_xlfn.IFS(Orders!M6320=People!$B$2,People!$A$2,Orders!M6320=People!$B$3,People!$A$3,Orders!M6320=People!$B$4,People!$A$3,Orders!M6320=People!$B$5,People!$A$5)</f>
        <v>Anna Andreadi</v>
      </c>
      <c r="W6320" s="3" t="str">
        <f>IFERROR(VLOOKUP(B6320,Returns!$B$2:$C$801,2),"No")</f>
        <v>Yes</v>
      </c>
    </row>
    <row r="6321" spans="1:23" hidden="1" x14ac:dyDescent="0.2">
      <c r="A6321" s="1">
        <v>6320</v>
      </c>
      <c r="B6321" t="s">
        <v>6171</v>
      </c>
      <c r="C6321" s="2">
        <v>43794</v>
      </c>
      <c r="D6321" s="2">
        <v>43798</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s="3" t="str" cm="1">
        <f t="array" ref="V6321">_xlfn.IFS(Orders!M6321=People!$B$2,People!$A$2,Orders!M6321=People!$B$3,People!$A$3,Orders!M6321=People!$B$4,People!$A$3,Orders!M6321=People!$B$5,People!$A$5)</f>
        <v>Anna Andreadi</v>
      </c>
      <c r="W6321" s="3" t="str">
        <f>IFERROR(VLOOKUP(B6321,Returns!$B$2:$C$801,2),"No")</f>
        <v>Yes</v>
      </c>
    </row>
    <row r="6322" spans="1:23" hidden="1" x14ac:dyDescent="0.2">
      <c r="A6322" s="1">
        <v>6321</v>
      </c>
      <c r="B6322" t="s">
        <v>9185</v>
      </c>
      <c r="C6322" s="2">
        <v>43736</v>
      </c>
      <c r="D6322" s="2">
        <v>43740</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s="3" t="str" cm="1">
        <f t="array" ref="V6322">_xlfn.IFS(Orders!M6322=People!$B$2,People!$A$2,Orders!M6322=People!$B$3,People!$A$3,Orders!M6322=People!$B$4,People!$A$3,Orders!M6322=People!$B$5,People!$A$5)</f>
        <v>Cassandra Brandow</v>
      </c>
      <c r="W6322" s="3" t="str">
        <f>IFERROR(VLOOKUP(B6322,Returns!$B$2:$C$801,2),"No")</f>
        <v>Yes</v>
      </c>
    </row>
    <row r="6323" spans="1:23" x14ac:dyDescent="0.2">
      <c r="A6323" s="1">
        <v>6322</v>
      </c>
      <c r="B6323" t="s">
        <v>9186</v>
      </c>
      <c r="C6323" s="2">
        <v>42656</v>
      </c>
      <c r="D6323" s="2">
        <v>42660</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s="3" t="str" cm="1">
        <f t="array" ref="V6323">_xlfn.IFS(Orders!M6323=People!$B$2,People!$A$2,Orders!M6323=People!$B$3,People!$A$3,Orders!M6323=People!$B$4,People!$A$3,Orders!M6323=People!$B$5,People!$A$5)</f>
        <v>Chuck Magee</v>
      </c>
      <c r="W6323" s="3" t="str">
        <f>IFERROR(VLOOKUP(B6323,Returns!$B$2:$C$801,2),"No")</f>
        <v>Yes</v>
      </c>
    </row>
    <row r="6324" spans="1:23" x14ac:dyDescent="0.2">
      <c r="A6324" s="1">
        <v>6323</v>
      </c>
      <c r="B6324" t="s">
        <v>9187</v>
      </c>
      <c r="C6324" s="2">
        <v>42524</v>
      </c>
      <c r="D6324" s="2">
        <v>42528</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s="3" t="str" cm="1">
        <f t="array" ref="V6324">_xlfn.IFS(Orders!M6324=People!$B$2,People!$A$2,Orders!M6324=People!$B$3,People!$A$3,Orders!M6324=People!$B$4,People!$A$3,Orders!M6324=People!$B$5,People!$A$5)</f>
        <v>Chuck Magee</v>
      </c>
      <c r="W6324" s="3" t="str">
        <f>IFERROR(VLOOKUP(B6324,Returns!$B$2:$C$801,2),"No")</f>
        <v>Yes</v>
      </c>
    </row>
    <row r="6325" spans="1:23" x14ac:dyDescent="0.2">
      <c r="A6325" s="1">
        <v>6324</v>
      </c>
      <c r="B6325" t="s">
        <v>9188</v>
      </c>
      <c r="C6325" s="2">
        <v>42538</v>
      </c>
      <c r="D6325" s="2">
        <v>42544</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s="3" t="str" cm="1">
        <f t="array" ref="V6325">_xlfn.IFS(Orders!M6325=People!$B$2,People!$A$2,Orders!M6325=People!$B$3,People!$A$3,Orders!M6325=People!$B$4,People!$A$3,Orders!M6325=People!$B$5,People!$A$5)</f>
        <v>Chuck Magee</v>
      </c>
      <c r="W6325" s="3" t="str">
        <f>IFERROR(VLOOKUP(B6325,Returns!$B$2:$C$801,2),"No")</f>
        <v>Yes</v>
      </c>
    </row>
    <row r="6326" spans="1:23" hidden="1" x14ac:dyDescent="0.2">
      <c r="A6326" s="1">
        <v>6325</v>
      </c>
      <c r="B6326" t="s">
        <v>9189</v>
      </c>
      <c r="C6326" s="2">
        <v>43037</v>
      </c>
      <c r="D6326" s="2">
        <v>43041</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s="3" t="str" cm="1">
        <f t="array" ref="V6326">_xlfn.IFS(Orders!M6326=People!$B$2,People!$A$2,Orders!M6326=People!$B$3,People!$A$3,Orders!M6326=People!$B$4,People!$A$3,Orders!M6326=People!$B$5,People!$A$5)</f>
        <v>Anna Andreadi</v>
      </c>
      <c r="W6326" s="3" t="str">
        <f>IFERROR(VLOOKUP(B6326,Returns!$B$2:$C$801,2),"No")</f>
        <v>Yes</v>
      </c>
    </row>
    <row r="6327" spans="1:23" hidden="1" x14ac:dyDescent="0.2">
      <c r="A6327" s="1">
        <v>6326</v>
      </c>
      <c r="B6327" t="s">
        <v>9189</v>
      </c>
      <c r="C6327" s="2">
        <v>43037</v>
      </c>
      <c r="D6327" s="2">
        <v>43041</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s="3" t="str" cm="1">
        <f t="array" ref="V6327">_xlfn.IFS(Orders!M6327=People!$B$2,People!$A$2,Orders!M6327=People!$B$3,People!$A$3,Orders!M6327=People!$B$4,People!$A$3,Orders!M6327=People!$B$5,People!$A$5)</f>
        <v>Anna Andreadi</v>
      </c>
      <c r="W6327" s="3" t="str">
        <f>IFERROR(VLOOKUP(B6327,Returns!$B$2:$C$801,2),"No")</f>
        <v>Yes</v>
      </c>
    </row>
    <row r="6328" spans="1:23" x14ac:dyDescent="0.2">
      <c r="A6328" s="1">
        <v>6327</v>
      </c>
      <c r="B6328" t="s">
        <v>9190</v>
      </c>
      <c r="C6328" s="2">
        <v>42389</v>
      </c>
      <c r="D6328" s="2">
        <v>42395</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s="3" t="str" cm="1">
        <f t="array" ref="V6328">_xlfn.IFS(Orders!M6328=People!$B$2,People!$A$2,Orders!M6328=People!$B$3,People!$A$3,Orders!M6328=People!$B$4,People!$A$3,Orders!M6328=People!$B$5,People!$A$5)</f>
        <v>Chuck Magee</v>
      </c>
      <c r="W6328" s="3" t="str">
        <f>IFERROR(VLOOKUP(B6328,Returns!$B$2:$C$801,2),"No")</f>
        <v>Yes</v>
      </c>
    </row>
    <row r="6329" spans="1:23" x14ac:dyDescent="0.2">
      <c r="A6329" s="1">
        <v>6328</v>
      </c>
      <c r="B6329" t="s">
        <v>9190</v>
      </c>
      <c r="C6329" s="2">
        <v>42389</v>
      </c>
      <c r="D6329" s="2">
        <v>42395</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s="3" t="str" cm="1">
        <f t="array" ref="V6329">_xlfn.IFS(Orders!M6329=People!$B$2,People!$A$2,Orders!M6329=People!$B$3,People!$A$3,Orders!M6329=People!$B$4,People!$A$3,Orders!M6329=People!$B$5,People!$A$5)</f>
        <v>Chuck Magee</v>
      </c>
      <c r="W6329" s="3" t="str">
        <f>IFERROR(VLOOKUP(B6329,Returns!$B$2:$C$801,2),"No")</f>
        <v>Yes</v>
      </c>
    </row>
    <row r="6330" spans="1:23" x14ac:dyDescent="0.2">
      <c r="A6330" s="1">
        <v>6329</v>
      </c>
      <c r="B6330" t="s">
        <v>9190</v>
      </c>
      <c r="C6330" s="2">
        <v>42389</v>
      </c>
      <c r="D6330" s="2">
        <v>42395</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s="3" t="str" cm="1">
        <f t="array" ref="V6330">_xlfn.IFS(Orders!M6330=People!$B$2,People!$A$2,Orders!M6330=People!$B$3,People!$A$3,Orders!M6330=People!$B$4,People!$A$3,Orders!M6330=People!$B$5,People!$A$5)</f>
        <v>Chuck Magee</v>
      </c>
      <c r="W6330" s="3" t="str">
        <f>IFERROR(VLOOKUP(B6330,Returns!$B$2:$C$801,2),"No")</f>
        <v>Yes</v>
      </c>
    </row>
    <row r="6331" spans="1:23" x14ac:dyDescent="0.2">
      <c r="A6331" s="1">
        <v>6330</v>
      </c>
      <c r="B6331" t="s">
        <v>9190</v>
      </c>
      <c r="C6331" s="2">
        <v>42389</v>
      </c>
      <c r="D6331" s="2">
        <v>42395</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s="3" t="str" cm="1">
        <f t="array" ref="V6331">_xlfn.IFS(Orders!M6331=People!$B$2,People!$A$2,Orders!M6331=People!$B$3,People!$A$3,Orders!M6331=People!$B$4,People!$A$3,Orders!M6331=People!$B$5,People!$A$5)</f>
        <v>Chuck Magee</v>
      </c>
      <c r="W6331" s="3" t="str">
        <f>IFERROR(VLOOKUP(B6331,Returns!$B$2:$C$801,2),"No")</f>
        <v>Yes</v>
      </c>
    </row>
    <row r="6332" spans="1:23" x14ac:dyDescent="0.2">
      <c r="A6332" s="1">
        <v>6331</v>
      </c>
      <c r="B6332" t="s">
        <v>9190</v>
      </c>
      <c r="C6332" s="2">
        <v>42389</v>
      </c>
      <c r="D6332" s="2">
        <v>42395</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s="3" t="str" cm="1">
        <f t="array" ref="V6332">_xlfn.IFS(Orders!M6332=People!$B$2,People!$A$2,Orders!M6332=People!$B$3,People!$A$3,Orders!M6332=People!$B$4,People!$A$3,Orders!M6332=People!$B$5,People!$A$5)</f>
        <v>Chuck Magee</v>
      </c>
      <c r="W6332" s="3" t="str">
        <f>IFERROR(VLOOKUP(B6332,Returns!$B$2:$C$801,2),"No")</f>
        <v>Yes</v>
      </c>
    </row>
    <row r="6333" spans="1:23" x14ac:dyDescent="0.2">
      <c r="A6333" s="1">
        <v>6332</v>
      </c>
      <c r="B6333" t="s">
        <v>9190</v>
      </c>
      <c r="C6333" s="2">
        <v>42389</v>
      </c>
      <c r="D6333" s="2">
        <v>42395</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s="3" t="str" cm="1">
        <f t="array" ref="V6333">_xlfn.IFS(Orders!M6333=People!$B$2,People!$A$2,Orders!M6333=People!$B$3,People!$A$3,Orders!M6333=People!$B$4,People!$A$3,Orders!M6333=People!$B$5,People!$A$5)</f>
        <v>Chuck Magee</v>
      </c>
      <c r="W6333" s="3" t="str">
        <f>IFERROR(VLOOKUP(B6333,Returns!$B$2:$C$801,2),"No")</f>
        <v>Yes</v>
      </c>
    </row>
    <row r="6334" spans="1:23" x14ac:dyDescent="0.2">
      <c r="A6334" s="1">
        <v>6333</v>
      </c>
      <c r="B6334" t="s">
        <v>9190</v>
      </c>
      <c r="C6334" s="2">
        <v>42389</v>
      </c>
      <c r="D6334" s="2">
        <v>42395</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s="3" t="str" cm="1">
        <f t="array" ref="V6334">_xlfn.IFS(Orders!M6334=People!$B$2,People!$A$2,Orders!M6334=People!$B$3,People!$A$3,Orders!M6334=People!$B$4,People!$A$3,Orders!M6334=People!$B$5,People!$A$5)</f>
        <v>Chuck Magee</v>
      </c>
      <c r="W6334" s="3" t="str">
        <f>IFERROR(VLOOKUP(B6334,Returns!$B$2:$C$801,2),"No")</f>
        <v>Yes</v>
      </c>
    </row>
    <row r="6335" spans="1:23" x14ac:dyDescent="0.2">
      <c r="A6335" s="1">
        <v>6334</v>
      </c>
      <c r="B6335" t="s">
        <v>9190</v>
      </c>
      <c r="C6335" s="2">
        <v>42389</v>
      </c>
      <c r="D6335" s="2">
        <v>42395</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s="3" t="str" cm="1">
        <f t="array" ref="V6335">_xlfn.IFS(Orders!M6335=People!$B$2,People!$A$2,Orders!M6335=People!$B$3,People!$A$3,Orders!M6335=People!$B$4,People!$A$3,Orders!M6335=People!$B$5,People!$A$5)</f>
        <v>Chuck Magee</v>
      </c>
      <c r="W6335" s="3" t="str">
        <f>IFERROR(VLOOKUP(B6335,Returns!$B$2:$C$801,2),"No")</f>
        <v>Yes</v>
      </c>
    </row>
    <row r="6336" spans="1:23" x14ac:dyDescent="0.2">
      <c r="A6336" s="1">
        <v>6335</v>
      </c>
      <c r="B6336" t="s">
        <v>9191</v>
      </c>
      <c r="C6336" s="2">
        <v>42562</v>
      </c>
      <c r="D6336" s="2">
        <v>42566</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s="3" t="str" cm="1">
        <f t="array" ref="V6336">_xlfn.IFS(Orders!M6336=People!$B$2,People!$A$2,Orders!M6336=People!$B$3,People!$A$3,Orders!M6336=People!$B$4,People!$A$3,Orders!M6336=People!$B$5,People!$A$5)</f>
        <v>Chuck Magee</v>
      </c>
      <c r="W6336" s="3" t="str">
        <f>IFERROR(VLOOKUP(B6336,Returns!$B$2:$C$801,2),"No")</f>
        <v>Yes</v>
      </c>
    </row>
    <row r="6337" spans="1:23" x14ac:dyDescent="0.2">
      <c r="A6337" s="1">
        <v>6336</v>
      </c>
      <c r="B6337" t="s">
        <v>9191</v>
      </c>
      <c r="C6337" s="2">
        <v>42562</v>
      </c>
      <c r="D6337" s="2">
        <v>42566</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s="3" t="str" cm="1">
        <f t="array" ref="V6337">_xlfn.IFS(Orders!M6337=People!$B$2,People!$A$2,Orders!M6337=People!$B$3,People!$A$3,Orders!M6337=People!$B$4,People!$A$3,Orders!M6337=People!$B$5,People!$A$5)</f>
        <v>Chuck Magee</v>
      </c>
      <c r="W6337" s="3" t="str">
        <f>IFERROR(VLOOKUP(B6337,Returns!$B$2:$C$801,2),"No")</f>
        <v>Yes</v>
      </c>
    </row>
    <row r="6338" spans="1:23" hidden="1" x14ac:dyDescent="0.2">
      <c r="A6338" s="1">
        <v>6337</v>
      </c>
      <c r="B6338" t="s">
        <v>9192</v>
      </c>
      <c r="C6338" s="2">
        <v>43342</v>
      </c>
      <c r="D6338" s="2">
        <v>43349</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s="3" t="str" cm="1">
        <f t="array" ref="V6338">_xlfn.IFS(Orders!M6338=People!$B$2,People!$A$2,Orders!M6338=People!$B$3,People!$A$3,Orders!M6338=People!$B$4,People!$A$3,Orders!M6338=People!$B$5,People!$A$5)</f>
        <v>Anna Andreadi</v>
      </c>
      <c r="W6338" s="3" t="str">
        <f>IFERROR(VLOOKUP(B6338,Returns!$B$2:$C$801,2),"No")</f>
        <v>Yes</v>
      </c>
    </row>
    <row r="6339" spans="1:23" hidden="1" x14ac:dyDescent="0.2">
      <c r="A6339" s="1">
        <v>6338</v>
      </c>
      <c r="B6339" t="s">
        <v>9192</v>
      </c>
      <c r="C6339" s="2">
        <v>43342</v>
      </c>
      <c r="D6339" s="2">
        <v>43349</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s="3" t="str" cm="1">
        <f t="array" ref="V6339">_xlfn.IFS(Orders!M6339=People!$B$2,People!$A$2,Orders!M6339=People!$B$3,People!$A$3,Orders!M6339=People!$B$4,People!$A$3,Orders!M6339=People!$B$5,People!$A$5)</f>
        <v>Anna Andreadi</v>
      </c>
      <c r="W6339" s="3" t="str">
        <f>IFERROR(VLOOKUP(B6339,Returns!$B$2:$C$801,2),"No")</f>
        <v>Yes</v>
      </c>
    </row>
    <row r="6340" spans="1:23" x14ac:dyDescent="0.2">
      <c r="A6340" s="1">
        <v>6339</v>
      </c>
      <c r="B6340" t="s">
        <v>9193</v>
      </c>
      <c r="C6340" s="2">
        <v>43743</v>
      </c>
      <c r="D6340" s="2">
        <v>43747</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s="3" t="str" cm="1">
        <f t="array" ref="V6340">_xlfn.IFS(Orders!M6340=People!$B$2,People!$A$2,Orders!M6340=People!$B$3,People!$A$3,Orders!M6340=People!$B$4,People!$A$3,Orders!M6340=People!$B$5,People!$A$5)</f>
        <v>Chuck Magee</v>
      </c>
      <c r="W6340" s="3" t="str">
        <f>IFERROR(VLOOKUP(B6340,Returns!$B$2:$C$801,2),"No")</f>
        <v>Yes</v>
      </c>
    </row>
    <row r="6341" spans="1:23" x14ac:dyDescent="0.2">
      <c r="A6341" s="1">
        <v>6340</v>
      </c>
      <c r="B6341" t="s">
        <v>9193</v>
      </c>
      <c r="C6341" s="2">
        <v>43743</v>
      </c>
      <c r="D6341" s="2">
        <v>43747</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s="3" t="str" cm="1">
        <f t="array" ref="V6341">_xlfn.IFS(Orders!M6341=People!$B$2,People!$A$2,Orders!M6341=People!$B$3,People!$A$3,Orders!M6341=People!$B$4,People!$A$3,Orders!M6341=People!$B$5,People!$A$5)</f>
        <v>Chuck Magee</v>
      </c>
      <c r="W6341" s="3" t="str">
        <f>IFERROR(VLOOKUP(B6341,Returns!$B$2:$C$801,2),"No")</f>
        <v>Yes</v>
      </c>
    </row>
    <row r="6342" spans="1:23" x14ac:dyDescent="0.2">
      <c r="A6342" s="1">
        <v>6341</v>
      </c>
      <c r="B6342" t="s">
        <v>9193</v>
      </c>
      <c r="C6342" s="2">
        <v>43743</v>
      </c>
      <c r="D6342" s="2">
        <v>43747</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s="3" t="str" cm="1">
        <f t="array" ref="V6342">_xlfn.IFS(Orders!M6342=People!$B$2,People!$A$2,Orders!M6342=People!$B$3,People!$A$3,Orders!M6342=People!$B$4,People!$A$3,Orders!M6342=People!$B$5,People!$A$5)</f>
        <v>Chuck Magee</v>
      </c>
      <c r="W6342" s="3" t="str">
        <f>IFERROR(VLOOKUP(B6342,Returns!$B$2:$C$801,2),"No")</f>
        <v>Yes</v>
      </c>
    </row>
    <row r="6343" spans="1:23" x14ac:dyDescent="0.2">
      <c r="A6343" s="1">
        <v>6342</v>
      </c>
      <c r="B6343" t="s">
        <v>9194</v>
      </c>
      <c r="C6343" s="2">
        <v>43465</v>
      </c>
      <c r="D6343" s="2">
        <v>43467</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s="3" t="str" cm="1">
        <f t="array" ref="V6343">_xlfn.IFS(Orders!M6343=People!$B$2,People!$A$2,Orders!M6343=People!$B$3,People!$A$3,Orders!M6343=People!$B$4,People!$A$3,Orders!M6343=People!$B$5,People!$A$5)</f>
        <v>Chuck Magee</v>
      </c>
      <c r="W6343" s="3" t="str">
        <f>IFERROR(VLOOKUP(B6343,Returns!$B$2:$C$801,2),"No")</f>
        <v>Yes</v>
      </c>
    </row>
    <row r="6344" spans="1:23" x14ac:dyDescent="0.2">
      <c r="A6344" s="1">
        <v>6343</v>
      </c>
      <c r="B6344" t="s">
        <v>6011</v>
      </c>
      <c r="C6344" s="2">
        <v>42801</v>
      </c>
      <c r="D6344" s="2">
        <v>42804</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s="3" t="str" cm="1">
        <f t="array" ref="V6344">_xlfn.IFS(Orders!M6344=People!$B$2,People!$A$2,Orders!M6344=People!$B$3,People!$A$3,Orders!M6344=People!$B$4,People!$A$3,Orders!M6344=People!$B$5,People!$A$5)</f>
        <v>Chuck Magee</v>
      </c>
      <c r="W6344" s="3" t="str">
        <f>IFERROR(VLOOKUP(B6344,Returns!$B$2:$C$801,2),"No")</f>
        <v>Yes</v>
      </c>
    </row>
    <row r="6345" spans="1:23" x14ac:dyDescent="0.2">
      <c r="A6345" s="1">
        <v>6344</v>
      </c>
      <c r="B6345" t="s">
        <v>6011</v>
      </c>
      <c r="C6345" s="2">
        <v>42801</v>
      </c>
      <c r="D6345" s="2">
        <v>42804</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s="3" t="str" cm="1">
        <f t="array" ref="V6345">_xlfn.IFS(Orders!M6345=People!$B$2,People!$A$2,Orders!M6345=People!$B$3,People!$A$3,Orders!M6345=People!$B$4,People!$A$3,Orders!M6345=People!$B$5,People!$A$5)</f>
        <v>Chuck Magee</v>
      </c>
      <c r="W6345" s="3" t="str">
        <f>IFERROR(VLOOKUP(B6345,Returns!$B$2:$C$801,2),"No")</f>
        <v>Yes</v>
      </c>
    </row>
    <row r="6346" spans="1:23" x14ac:dyDescent="0.2">
      <c r="A6346" s="1">
        <v>6345</v>
      </c>
      <c r="B6346" t="s">
        <v>6011</v>
      </c>
      <c r="C6346" s="2">
        <v>42801</v>
      </c>
      <c r="D6346" s="2">
        <v>42804</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s="3" t="str" cm="1">
        <f t="array" ref="V6346">_xlfn.IFS(Orders!M6346=People!$B$2,People!$A$2,Orders!M6346=People!$B$3,People!$A$3,Orders!M6346=People!$B$4,People!$A$3,Orders!M6346=People!$B$5,People!$A$5)</f>
        <v>Chuck Magee</v>
      </c>
      <c r="W6346" s="3" t="str">
        <f>IFERROR(VLOOKUP(B6346,Returns!$B$2:$C$801,2),"No")</f>
        <v>Yes</v>
      </c>
    </row>
    <row r="6347" spans="1:23" x14ac:dyDescent="0.2">
      <c r="A6347" s="1">
        <v>6346</v>
      </c>
      <c r="B6347" t="s">
        <v>6011</v>
      </c>
      <c r="C6347" s="2">
        <v>42801</v>
      </c>
      <c r="D6347" s="2">
        <v>42804</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s="3" t="str" cm="1">
        <f t="array" ref="V6347">_xlfn.IFS(Orders!M6347=People!$B$2,People!$A$2,Orders!M6347=People!$B$3,People!$A$3,Orders!M6347=People!$B$4,People!$A$3,Orders!M6347=People!$B$5,People!$A$5)</f>
        <v>Chuck Magee</v>
      </c>
      <c r="W6347" s="3" t="str">
        <f>IFERROR(VLOOKUP(B6347,Returns!$B$2:$C$801,2),"No")</f>
        <v>Yes</v>
      </c>
    </row>
    <row r="6348" spans="1:23" x14ac:dyDescent="0.2">
      <c r="A6348" s="1">
        <v>6347</v>
      </c>
      <c r="B6348" t="s">
        <v>9195</v>
      </c>
      <c r="C6348" s="2">
        <v>43758</v>
      </c>
      <c r="D6348" s="2">
        <v>43758</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s="3" t="str" cm="1">
        <f t="array" ref="V6348">_xlfn.IFS(Orders!M6348=People!$B$2,People!$A$2,Orders!M6348=People!$B$3,People!$A$3,Orders!M6348=People!$B$4,People!$A$3,Orders!M6348=People!$B$5,People!$A$5)</f>
        <v>Chuck Magee</v>
      </c>
      <c r="W6348" s="3" t="str">
        <f>IFERROR(VLOOKUP(B6348,Returns!$B$2:$C$801,2),"No")</f>
        <v>Yes</v>
      </c>
    </row>
    <row r="6349" spans="1:23" hidden="1" x14ac:dyDescent="0.2">
      <c r="A6349" s="1">
        <v>6348</v>
      </c>
      <c r="B6349" t="s">
        <v>9196</v>
      </c>
      <c r="C6349" s="2">
        <v>42856</v>
      </c>
      <c r="D6349" s="2">
        <v>42861</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s="3" t="str" cm="1">
        <f t="array" ref="V6349">_xlfn.IFS(Orders!M6349=People!$B$2,People!$A$2,Orders!M6349=People!$B$3,People!$A$3,Orders!M6349=People!$B$4,People!$A$3,Orders!M6349=People!$B$5,People!$A$5)</f>
        <v>Anna Andreadi</v>
      </c>
      <c r="W6349" s="3" t="str">
        <f>IFERROR(VLOOKUP(B6349,Returns!$B$2:$C$801,2),"No")</f>
        <v>Yes</v>
      </c>
    </row>
    <row r="6350" spans="1:23" hidden="1" x14ac:dyDescent="0.2">
      <c r="A6350" s="1">
        <v>6349</v>
      </c>
      <c r="B6350" t="s">
        <v>9196</v>
      </c>
      <c r="C6350" s="2">
        <v>42856</v>
      </c>
      <c r="D6350" s="2">
        <v>42861</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s="3" t="str" cm="1">
        <f t="array" ref="V6350">_xlfn.IFS(Orders!M6350=People!$B$2,People!$A$2,Orders!M6350=People!$B$3,People!$A$3,Orders!M6350=People!$B$4,People!$A$3,Orders!M6350=People!$B$5,People!$A$5)</f>
        <v>Anna Andreadi</v>
      </c>
      <c r="W6350" s="3" t="str">
        <f>IFERROR(VLOOKUP(B6350,Returns!$B$2:$C$801,2),"No")</f>
        <v>Yes</v>
      </c>
    </row>
    <row r="6351" spans="1:23" hidden="1" x14ac:dyDescent="0.2">
      <c r="A6351" s="1">
        <v>6350</v>
      </c>
      <c r="B6351" t="s">
        <v>9196</v>
      </c>
      <c r="C6351" s="2">
        <v>42856</v>
      </c>
      <c r="D6351" s="2">
        <v>42861</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s="3" t="str" cm="1">
        <f t="array" ref="V6351">_xlfn.IFS(Orders!M6351=People!$B$2,People!$A$2,Orders!M6351=People!$B$3,People!$A$3,Orders!M6351=People!$B$4,People!$A$3,Orders!M6351=People!$B$5,People!$A$5)</f>
        <v>Anna Andreadi</v>
      </c>
      <c r="W6351" s="3" t="str">
        <f>IFERROR(VLOOKUP(B6351,Returns!$B$2:$C$801,2),"No")</f>
        <v>Yes</v>
      </c>
    </row>
    <row r="6352" spans="1:23" x14ac:dyDescent="0.2">
      <c r="A6352" s="1">
        <v>6351</v>
      </c>
      <c r="B6352" t="s">
        <v>6172</v>
      </c>
      <c r="C6352" s="2">
        <v>43711</v>
      </c>
      <c r="D6352" s="2">
        <v>43716</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s="3" t="str" cm="1">
        <f t="array" ref="V6352">_xlfn.IFS(Orders!M6352=People!$B$2,People!$A$2,Orders!M6352=People!$B$3,People!$A$3,Orders!M6352=People!$B$4,People!$A$3,Orders!M6352=People!$B$5,People!$A$5)</f>
        <v>Chuck Magee</v>
      </c>
      <c r="W6352" s="3" t="str">
        <f>IFERROR(VLOOKUP(B6352,Returns!$B$2:$C$801,2),"No")</f>
        <v>Yes</v>
      </c>
    </row>
    <row r="6353" spans="1:23" hidden="1" x14ac:dyDescent="0.2">
      <c r="A6353" s="1">
        <v>6352</v>
      </c>
      <c r="B6353" t="s">
        <v>9197</v>
      </c>
      <c r="C6353" s="2">
        <v>43772</v>
      </c>
      <c r="D6353" s="2">
        <v>43777</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s="3" t="str" cm="1">
        <f t="array" ref="V6353">_xlfn.IFS(Orders!M6353=People!$B$2,People!$A$2,Orders!M6353=People!$B$3,People!$A$3,Orders!M6353=People!$B$4,People!$A$3,Orders!M6353=People!$B$5,People!$A$5)</f>
        <v>Cassandra Brandow</v>
      </c>
      <c r="W6353" s="3" t="str">
        <f>IFERROR(VLOOKUP(B6353,Returns!$B$2:$C$801,2),"No")</f>
        <v>Yes</v>
      </c>
    </row>
    <row r="6354" spans="1:23" x14ac:dyDescent="0.2">
      <c r="A6354" s="1">
        <v>6353</v>
      </c>
      <c r="B6354" t="s">
        <v>9198</v>
      </c>
      <c r="C6354" s="2">
        <v>42991</v>
      </c>
      <c r="D6354" s="2">
        <v>42997</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s="3" t="str" cm="1">
        <f t="array" ref="V6354">_xlfn.IFS(Orders!M6354=People!$B$2,People!$A$2,Orders!M6354=People!$B$3,People!$A$3,Orders!M6354=People!$B$4,People!$A$3,Orders!M6354=People!$B$5,People!$A$5)</f>
        <v>Chuck Magee</v>
      </c>
      <c r="W6354" s="3" t="str">
        <f>IFERROR(VLOOKUP(B6354,Returns!$B$2:$C$801,2),"No")</f>
        <v>Yes</v>
      </c>
    </row>
    <row r="6355" spans="1:23" x14ac:dyDescent="0.2">
      <c r="A6355" s="1">
        <v>6354</v>
      </c>
      <c r="B6355" t="s">
        <v>9199</v>
      </c>
      <c r="C6355" s="2">
        <v>42984</v>
      </c>
      <c r="D6355" s="2">
        <v>42990</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s="3" t="str" cm="1">
        <f t="array" ref="V6355">_xlfn.IFS(Orders!M6355=People!$B$2,People!$A$2,Orders!M6355=People!$B$3,People!$A$3,Orders!M6355=People!$B$4,People!$A$3,Orders!M6355=People!$B$5,People!$A$5)</f>
        <v>Chuck Magee</v>
      </c>
      <c r="W6355" s="3" t="str">
        <f>IFERROR(VLOOKUP(B6355,Returns!$B$2:$C$801,2),"No")</f>
        <v>Yes</v>
      </c>
    </row>
    <row r="6356" spans="1:23" x14ac:dyDescent="0.2">
      <c r="A6356" s="1">
        <v>6355</v>
      </c>
      <c r="B6356" t="s">
        <v>9199</v>
      </c>
      <c r="C6356" s="2">
        <v>42984</v>
      </c>
      <c r="D6356" s="2">
        <v>42990</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s="3" t="str" cm="1">
        <f t="array" ref="V6356">_xlfn.IFS(Orders!M6356=People!$B$2,People!$A$2,Orders!M6356=People!$B$3,People!$A$3,Orders!M6356=People!$B$4,People!$A$3,Orders!M6356=People!$B$5,People!$A$5)</f>
        <v>Chuck Magee</v>
      </c>
      <c r="W6356" s="3" t="str">
        <f>IFERROR(VLOOKUP(B6356,Returns!$B$2:$C$801,2),"No")</f>
        <v>Yes</v>
      </c>
    </row>
    <row r="6357" spans="1:23" x14ac:dyDescent="0.2">
      <c r="A6357" s="1">
        <v>6356</v>
      </c>
      <c r="B6357" t="s">
        <v>9200</v>
      </c>
      <c r="C6357" s="2">
        <v>42649</v>
      </c>
      <c r="D6357" s="2">
        <v>42656</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s="3" t="str" cm="1">
        <f t="array" ref="V6357">_xlfn.IFS(Orders!M6357=People!$B$2,People!$A$2,Orders!M6357=People!$B$3,People!$A$3,Orders!M6357=People!$B$4,People!$A$3,Orders!M6357=People!$B$5,People!$A$5)</f>
        <v>Chuck Magee</v>
      </c>
      <c r="W6357" s="3" t="str">
        <f>IFERROR(VLOOKUP(B6357,Returns!$B$2:$C$801,2),"No")</f>
        <v>Yes</v>
      </c>
    </row>
    <row r="6358" spans="1:23" hidden="1" x14ac:dyDescent="0.2">
      <c r="A6358" s="1">
        <v>6357</v>
      </c>
      <c r="B6358" t="s">
        <v>9201</v>
      </c>
      <c r="C6358" s="2">
        <v>43488</v>
      </c>
      <c r="D6358" s="2">
        <v>43493</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s="3" t="str" cm="1">
        <f t="array" ref="V6358">_xlfn.IFS(Orders!M6358=People!$B$2,People!$A$2,Orders!M6358=People!$B$3,People!$A$3,Orders!M6358=People!$B$4,People!$A$3,Orders!M6358=People!$B$5,People!$A$5)</f>
        <v>Anna Andreadi</v>
      </c>
      <c r="W6358" s="3" t="str">
        <f>IFERROR(VLOOKUP(B6358,Returns!$B$2:$C$801,2),"No")</f>
        <v>Yes</v>
      </c>
    </row>
    <row r="6359" spans="1:23" hidden="1" x14ac:dyDescent="0.2">
      <c r="A6359" s="1">
        <v>6358</v>
      </c>
      <c r="B6359" t="s">
        <v>9201</v>
      </c>
      <c r="C6359" s="2">
        <v>43488</v>
      </c>
      <c r="D6359" s="2">
        <v>43493</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s="3" t="str" cm="1">
        <f t="array" ref="V6359">_xlfn.IFS(Orders!M6359=People!$B$2,People!$A$2,Orders!M6359=People!$B$3,People!$A$3,Orders!M6359=People!$B$4,People!$A$3,Orders!M6359=People!$B$5,People!$A$5)</f>
        <v>Anna Andreadi</v>
      </c>
      <c r="W6359" s="3" t="str">
        <f>IFERROR(VLOOKUP(B6359,Returns!$B$2:$C$801,2),"No")</f>
        <v>Yes</v>
      </c>
    </row>
    <row r="6360" spans="1:23" hidden="1" x14ac:dyDescent="0.2">
      <c r="A6360" s="1">
        <v>6359</v>
      </c>
      <c r="B6360" t="s">
        <v>9201</v>
      </c>
      <c r="C6360" s="2">
        <v>43488</v>
      </c>
      <c r="D6360" s="2">
        <v>43493</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s="3" t="str" cm="1">
        <f t="array" ref="V6360">_xlfn.IFS(Orders!M6360=People!$B$2,People!$A$2,Orders!M6360=People!$B$3,People!$A$3,Orders!M6360=People!$B$4,People!$A$3,Orders!M6360=People!$B$5,People!$A$5)</f>
        <v>Anna Andreadi</v>
      </c>
      <c r="W6360" s="3" t="str">
        <f>IFERROR(VLOOKUP(B6360,Returns!$B$2:$C$801,2),"No")</f>
        <v>Yes</v>
      </c>
    </row>
    <row r="6361" spans="1:23" hidden="1" x14ac:dyDescent="0.2">
      <c r="A6361" s="1">
        <v>6360</v>
      </c>
      <c r="B6361" t="s">
        <v>9201</v>
      </c>
      <c r="C6361" s="2">
        <v>43488</v>
      </c>
      <c r="D6361" s="2">
        <v>43493</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s="3" t="str" cm="1">
        <f t="array" ref="V6361">_xlfn.IFS(Orders!M6361=People!$B$2,People!$A$2,Orders!M6361=People!$B$3,People!$A$3,Orders!M6361=People!$B$4,People!$A$3,Orders!M6361=People!$B$5,People!$A$5)</f>
        <v>Anna Andreadi</v>
      </c>
      <c r="W6361" s="3" t="str">
        <f>IFERROR(VLOOKUP(B6361,Returns!$B$2:$C$801,2),"No")</f>
        <v>Yes</v>
      </c>
    </row>
    <row r="6362" spans="1:23" hidden="1" x14ac:dyDescent="0.2">
      <c r="A6362" s="1">
        <v>6361</v>
      </c>
      <c r="B6362" t="s">
        <v>9202</v>
      </c>
      <c r="C6362" s="2">
        <v>43079</v>
      </c>
      <c r="D6362" s="2">
        <v>43084</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s="3" t="str" cm="1">
        <f t="array" ref="V6362">_xlfn.IFS(Orders!M6362=People!$B$2,People!$A$2,Orders!M6362=People!$B$3,People!$A$3,Orders!M6362=People!$B$4,People!$A$3,Orders!M6362=People!$B$5,People!$A$5)</f>
        <v>Anna Andreadi</v>
      </c>
      <c r="W6362" s="3" t="str">
        <f>IFERROR(VLOOKUP(B6362,Returns!$B$2:$C$801,2),"No")</f>
        <v>Yes</v>
      </c>
    </row>
    <row r="6363" spans="1:23" hidden="1" x14ac:dyDescent="0.2">
      <c r="A6363" s="1">
        <v>6362</v>
      </c>
      <c r="B6363" t="s">
        <v>9203</v>
      </c>
      <c r="C6363" s="2">
        <v>42699</v>
      </c>
      <c r="D6363" s="2">
        <v>42704</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s="3" t="str" cm="1">
        <f t="array" ref="V6363">_xlfn.IFS(Orders!M6363=People!$B$2,People!$A$2,Orders!M6363=People!$B$3,People!$A$3,Orders!M6363=People!$B$4,People!$A$3,Orders!M6363=People!$B$5,People!$A$5)</f>
        <v>Anna Andreadi</v>
      </c>
      <c r="W6363" s="3" t="str">
        <f>IFERROR(VLOOKUP(B6363,Returns!$B$2:$C$801,2),"No")</f>
        <v>Yes</v>
      </c>
    </row>
    <row r="6364" spans="1:23" hidden="1" x14ac:dyDescent="0.2">
      <c r="A6364" s="1">
        <v>6363</v>
      </c>
      <c r="B6364" t="s">
        <v>9204</v>
      </c>
      <c r="C6364" s="2">
        <v>43790</v>
      </c>
      <c r="D6364" s="2">
        <v>43794</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s="3" t="str" cm="1">
        <f t="array" ref="V6364">_xlfn.IFS(Orders!M6364=People!$B$2,People!$A$2,Orders!M6364=People!$B$3,People!$A$3,Orders!M6364=People!$B$4,People!$A$3,Orders!M6364=People!$B$5,People!$A$5)</f>
        <v>Anna Andreadi</v>
      </c>
      <c r="W6364" s="3" t="str">
        <f>IFERROR(VLOOKUP(B6364,Returns!$B$2:$C$801,2),"No")</f>
        <v>Yes</v>
      </c>
    </row>
    <row r="6365" spans="1:23" hidden="1" x14ac:dyDescent="0.2">
      <c r="A6365" s="1">
        <v>6364</v>
      </c>
      <c r="B6365" t="s">
        <v>9204</v>
      </c>
      <c r="C6365" s="2">
        <v>43790</v>
      </c>
      <c r="D6365" s="2">
        <v>43794</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s="3" t="str" cm="1">
        <f t="array" ref="V6365">_xlfn.IFS(Orders!M6365=People!$B$2,People!$A$2,Orders!M6365=People!$B$3,People!$A$3,Orders!M6365=People!$B$4,People!$A$3,Orders!M6365=People!$B$5,People!$A$5)</f>
        <v>Anna Andreadi</v>
      </c>
      <c r="W6365" s="3" t="str">
        <f>IFERROR(VLOOKUP(B6365,Returns!$B$2:$C$801,2),"No")</f>
        <v>Yes</v>
      </c>
    </row>
    <row r="6366" spans="1:23" hidden="1" x14ac:dyDescent="0.2">
      <c r="A6366" s="1">
        <v>6365</v>
      </c>
      <c r="B6366" t="s">
        <v>9204</v>
      </c>
      <c r="C6366" s="2">
        <v>43790</v>
      </c>
      <c r="D6366" s="2">
        <v>43794</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s="3" t="str" cm="1">
        <f t="array" ref="V6366">_xlfn.IFS(Orders!M6366=People!$B$2,People!$A$2,Orders!M6366=People!$B$3,People!$A$3,Orders!M6366=People!$B$4,People!$A$3,Orders!M6366=People!$B$5,People!$A$5)</f>
        <v>Anna Andreadi</v>
      </c>
      <c r="W6366" s="3" t="str">
        <f>IFERROR(VLOOKUP(B6366,Returns!$B$2:$C$801,2),"No")</f>
        <v>Yes</v>
      </c>
    </row>
    <row r="6367" spans="1:23" x14ac:dyDescent="0.2">
      <c r="A6367" s="1">
        <v>6366</v>
      </c>
      <c r="B6367" t="s">
        <v>9205</v>
      </c>
      <c r="C6367" s="2">
        <v>43559</v>
      </c>
      <c r="D6367" s="2">
        <v>43560</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s="3" t="str" cm="1">
        <f t="array" ref="V6367">_xlfn.IFS(Orders!M6367=People!$B$2,People!$A$2,Orders!M6367=People!$B$3,People!$A$3,Orders!M6367=People!$B$4,People!$A$3,Orders!M6367=People!$B$5,People!$A$5)</f>
        <v>Chuck Magee</v>
      </c>
      <c r="W6367" s="3" t="str">
        <f>IFERROR(VLOOKUP(B6367,Returns!$B$2:$C$801,2),"No")</f>
        <v>Yes</v>
      </c>
    </row>
    <row r="6368" spans="1:23" x14ac:dyDescent="0.2">
      <c r="A6368" s="1">
        <v>6367</v>
      </c>
      <c r="B6368" t="s">
        <v>9205</v>
      </c>
      <c r="C6368" s="2">
        <v>43559</v>
      </c>
      <c r="D6368" s="2">
        <v>43560</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s="3" t="str" cm="1">
        <f t="array" ref="V6368">_xlfn.IFS(Orders!M6368=People!$B$2,People!$A$2,Orders!M6368=People!$B$3,People!$A$3,Orders!M6368=People!$B$4,People!$A$3,Orders!M6368=People!$B$5,People!$A$5)</f>
        <v>Chuck Magee</v>
      </c>
      <c r="W6368" s="3" t="str">
        <f>IFERROR(VLOOKUP(B6368,Returns!$B$2:$C$801,2),"No")</f>
        <v>Yes</v>
      </c>
    </row>
    <row r="6369" spans="1:23" x14ac:dyDescent="0.2">
      <c r="A6369" s="1">
        <v>6368</v>
      </c>
      <c r="B6369" t="s">
        <v>9205</v>
      </c>
      <c r="C6369" s="2">
        <v>43559</v>
      </c>
      <c r="D6369" s="2">
        <v>43560</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s="3" t="str" cm="1">
        <f t="array" ref="V6369">_xlfn.IFS(Orders!M6369=People!$B$2,People!$A$2,Orders!M6369=People!$B$3,People!$A$3,Orders!M6369=People!$B$4,People!$A$3,Orders!M6369=People!$B$5,People!$A$5)</f>
        <v>Chuck Magee</v>
      </c>
      <c r="W6369" s="3" t="str">
        <f>IFERROR(VLOOKUP(B6369,Returns!$B$2:$C$801,2),"No")</f>
        <v>Yes</v>
      </c>
    </row>
    <row r="6370" spans="1:23" hidden="1" x14ac:dyDescent="0.2">
      <c r="A6370" s="1">
        <v>6369</v>
      </c>
      <c r="B6370" t="s">
        <v>6226</v>
      </c>
      <c r="C6370" s="2">
        <v>43604</v>
      </c>
      <c r="D6370" s="2">
        <v>43609</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s="3" t="str" cm="1">
        <f t="array" ref="V6370">_xlfn.IFS(Orders!M6370=People!$B$2,People!$A$2,Orders!M6370=People!$B$3,People!$A$3,Orders!M6370=People!$B$4,People!$A$3,Orders!M6370=People!$B$5,People!$A$5)</f>
        <v>Anna Andreadi</v>
      </c>
      <c r="W6370" s="3" t="str">
        <f>IFERROR(VLOOKUP(B6370,Returns!$B$2:$C$801,2),"No")</f>
        <v>Yes</v>
      </c>
    </row>
    <row r="6371" spans="1:23" x14ac:dyDescent="0.2">
      <c r="A6371" s="1">
        <v>6370</v>
      </c>
      <c r="B6371" t="s">
        <v>9206</v>
      </c>
      <c r="C6371" s="2">
        <v>43376</v>
      </c>
      <c r="D6371" s="2">
        <v>43380</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s="3" t="str" cm="1">
        <f t="array" ref="V6371">_xlfn.IFS(Orders!M6371=People!$B$2,People!$A$2,Orders!M6371=People!$B$3,People!$A$3,Orders!M6371=People!$B$4,People!$A$3,Orders!M6371=People!$B$5,People!$A$5)</f>
        <v>Chuck Magee</v>
      </c>
      <c r="W6371" s="3" t="str">
        <f>IFERROR(VLOOKUP(B6371,Returns!$B$2:$C$801,2),"No")</f>
        <v>Yes</v>
      </c>
    </row>
    <row r="6372" spans="1:23" x14ac:dyDescent="0.2">
      <c r="A6372" s="1">
        <v>6371</v>
      </c>
      <c r="B6372" t="s">
        <v>9207</v>
      </c>
      <c r="C6372" s="2">
        <v>43425</v>
      </c>
      <c r="D6372" s="2">
        <v>43425</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s="3" t="str" cm="1">
        <f t="array" ref="V6372">_xlfn.IFS(Orders!M6372=People!$B$2,People!$A$2,Orders!M6372=People!$B$3,People!$A$3,Orders!M6372=People!$B$4,People!$A$3,Orders!M6372=People!$B$5,People!$A$5)</f>
        <v>Chuck Magee</v>
      </c>
      <c r="W6372" s="3" t="str">
        <f>IFERROR(VLOOKUP(B6372,Returns!$B$2:$C$801,2),"No")</f>
        <v>Yes</v>
      </c>
    </row>
    <row r="6373" spans="1:23" x14ac:dyDescent="0.2">
      <c r="A6373" s="1">
        <v>6372</v>
      </c>
      <c r="B6373" t="s">
        <v>9208</v>
      </c>
      <c r="C6373" s="2">
        <v>43741</v>
      </c>
      <c r="D6373" s="2">
        <v>43743</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s="3" t="str" cm="1">
        <f t="array" ref="V6373">_xlfn.IFS(Orders!M6373=People!$B$2,People!$A$2,Orders!M6373=People!$B$3,People!$A$3,Orders!M6373=People!$B$4,People!$A$3,Orders!M6373=People!$B$5,People!$A$5)</f>
        <v>Chuck Magee</v>
      </c>
      <c r="W6373" s="3" t="str">
        <f>IFERROR(VLOOKUP(B6373,Returns!$B$2:$C$801,2),"No")</f>
        <v>Yes</v>
      </c>
    </row>
    <row r="6374" spans="1:23" x14ac:dyDescent="0.2">
      <c r="A6374" s="1">
        <v>6373</v>
      </c>
      <c r="B6374" t="s">
        <v>9208</v>
      </c>
      <c r="C6374" s="2">
        <v>43741</v>
      </c>
      <c r="D6374" s="2">
        <v>43743</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s="3" t="str" cm="1">
        <f t="array" ref="V6374">_xlfn.IFS(Orders!M6374=People!$B$2,People!$A$2,Orders!M6374=People!$B$3,People!$A$3,Orders!M6374=People!$B$4,People!$A$3,Orders!M6374=People!$B$5,People!$A$5)</f>
        <v>Chuck Magee</v>
      </c>
      <c r="W6374" s="3" t="str">
        <f>IFERROR(VLOOKUP(B6374,Returns!$B$2:$C$801,2),"No")</f>
        <v>Yes</v>
      </c>
    </row>
    <row r="6375" spans="1:23" x14ac:dyDescent="0.2">
      <c r="A6375" s="1">
        <v>6374</v>
      </c>
      <c r="B6375" t="s">
        <v>9208</v>
      </c>
      <c r="C6375" s="2">
        <v>43741</v>
      </c>
      <c r="D6375" s="2">
        <v>43743</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s="3" t="str" cm="1">
        <f t="array" ref="V6375">_xlfn.IFS(Orders!M6375=People!$B$2,People!$A$2,Orders!M6375=People!$B$3,People!$A$3,Orders!M6375=People!$B$4,People!$A$3,Orders!M6375=People!$B$5,People!$A$5)</f>
        <v>Chuck Magee</v>
      </c>
      <c r="W6375" s="3" t="str">
        <f>IFERROR(VLOOKUP(B6375,Returns!$B$2:$C$801,2),"No")</f>
        <v>Yes</v>
      </c>
    </row>
    <row r="6376" spans="1:23" hidden="1" x14ac:dyDescent="0.2">
      <c r="A6376" s="1">
        <v>6375</v>
      </c>
      <c r="B6376" t="s">
        <v>9209</v>
      </c>
      <c r="C6376" s="2">
        <v>42489</v>
      </c>
      <c r="D6376" s="2">
        <v>42493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s="3" t="str" cm="1">
        <f t="array" ref="V6376">_xlfn.IFS(Orders!M6376=People!$B$2,People!$A$2,Orders!M6376=People!$B$3,People!$A$3,Orders!M6376=People!$B$4,People!$A$3,Orders!M6376=People!$B$5,People!$A$5)</f>
        <v>Cassandra Brandow</v>
      </c>
      <c r="W6376" s="3" t="str">
        <f>IFERROR(VLOOKUP(B6376,Returns!$B$2:$C$801,2),"No")</f>
        <v>Yes</v>
      </c>
    </row>
    <row r="6377" spans="1:23" hidden="1" x14ac:dyDescent="0.2">
      <c r="A6377" s="1">
        <v>6376</v>
      </c>
      <c r="B6377" t="s">
        <v>9209</v>
      </c>
      <c r="C6377" s="2">
        <v>42489</v>
      </c>
      <c r="D6377" s="2">
        <v>42493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s="3" t="str" cm="1">
        <f t="array" ref="V6377">_xlfn.IFS(Orders!M6377=People!$B$2,People!$A$2,Orders!M6377=People!$B$3,People!$A$3,Orders!M6377=People!$B$4,People!$A$3,Orders!M6377=People!$B$5,People!$A$5)</f>
        <v>Cassandra Brandow</v>
      </c>
      <c r="W6377" s="3" t="str">
        <f>IFERROR(VLOOKUP(B6377,Returns!$B$2:$C$801,2),"No")</f>
        <v>Yes</v>
      </c>
    </row>
    <row r="6378" spans="1:23" x14ac:dyDescent="0.2">
      <c r="A6378" s="1">
        <v>6377</v>
      </c>
      <c r="B6378" t="s">
        <v>9210</v>
      </c>
      <c r="C6378" s="2">
        <v>43380</v>
      </c>
      <c r="D6378" s="2">
        <v>43383</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s="3" t="str" cm="1">
        <f t="array" ref="V6378">_xlfn.IFS(Orders!M6378=People!$B$2,People!$A$2,Orders!M6378=People!$B$3,People!$A$3,Orders!M6378=People!$B$4,People!$A$3,Orders!M6378=People!$B$5,People!$A$5)</f>
        <v>Chuck Magee</v>
      </c>
      <c r="W6378" s="3" t="str">
        <f>IFERROR(VLOOKUP(B6378,Returns!$B$2:$C$801,2),"No")</f>
        <v>Yes</v>
      </c>
    </row>
    <row r="6379" spans="1:23" hidden="1" x14ac:dyDescent="0.2">
      <c r="A6379" s="1">
        <v>6378</v>
      </c>
      <c r="B6379" t="s">
        <v>9211</v>
      </c>
      <c r="C6379" s="2">
        <v>43449</v>
      </c>
      <c r="D6379" s="2">
        <v>43456</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s="3" t="str" cm="1">
        <f t="array" ref="V6379">_xlfn.IFS(Orders!M6379=People!$B$2,People!$A$2,Orders!M6379=People!$B$3,People!$A$3,Orders!M6379=People!$B$4,People!$A$3,Orders!M6379=People!$B$5,People!$A$5)</f>
        <v>Anna Andreadi</v>
      </c>
      <c r="W6379" s="3" t="str">
        <f>IFERROR(VLOOKUP(B6379,Returns!$B$2:$C$801,2),"No")</f>
        <v>Yes</v>
      </c>
    </row>
    <row r="6380" spans="1:23" x14ac:dyDescent="0.2">
      <c r="A6380" s="1">
        <v>6379</v>
      </c>
      <c r="B6380" t="s">
        <v>9212</v>
      </c>
      <c r="C6380" s="2">
        <v>43565</v>
      </c>
      <c r="D6380" s="2">
        <v>43569</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s="3" t="str" cm="1">
        <f t="array" ref="V6380">_xlfn.IFS(Orders!M6380=People!$B$2,People!$A$2,Orders!M6380=People!$B$3,People!$A$3,Orders!M6380=People!$B$4,People!$A$3,Orders!M6380=People!$B$5,People!$A$5)</f>
        <v>Chuck Magee</v>
      </c>
      <c r="W6380" s="3" t="str">
        <f>IFERROR(VLOOKUP(B6380,Returns!$B$2:$C$801,2),"No")</f>
        <v>Yes</v>
      </c>
    </row>
    <row r="6381" spans="1:23" x14ac:dyDescent="0.2">
      <c r="A6381" s="1">
        <v>6380</v>
      </c>
      <c r="B6381" t="s">
        <v>9212</v>
      </c>
      <c r="C6381" s="2">
        <v>43565</v>
      </c>
      <c r="D6381" s="2">
        <v>43569</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s="3" t="str" cm="1">
        <f t="array" ref="V6381">_xlfn.IFS(Orders!M6381=People!$B$2,People!$A$2,Orders!M6381=People!$B$3,People!$A$3,Orders!M6381=People!$B$4,People!$A$3,Orders!M6381=People!$B$5,People!$A$5)</f>
        <v>Chuck Magee</v>
      </c>
      <c r="W6381" s="3" t="str">
        <f>IFERROR(VLOOKUP(B6381,Returns!$B$2:$C$801,2),"No")</f>
        <v>Yes</v>
      </c>
    </row>
    <row r="6382" spans="1:23" hidden="1" x14ac:dyDescent="0.2">
      <c r="A6382" s="1">
        <v>6381</v>
      </c>
      <c r="B6382" t="s">
        <v>9213</v>
      </c>
      <c r="C6382" s="2">
        <v>42468</v>
      </c>
      <c r="D6382" s="2">
        <v>42473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s="3" t="str" cm="1">
        <f t="array" ref="V6382">_xlfn.IFS(Orders!M6382=People!$B$2,People!$A$2,Orders!M6382=People!$B$3,People!$A$3,Orders!M6382=People!$B$4,People!$A$3,Orders!M6382=People!$B$5,People!$A$5)</f>
        <v>Anna Andreadi</v>
      </c>
      <c r="W6382" s="3" t="str">
        <f>IFERROR(VLOOKUP(B6382,Returns!$B$2:$C$801,2),"No")</f>
        <v>Yes</v>
      </c>
    </row>
    <row r="6383" spans="1:23" x14ac:dyDescent="0.2">
      <c r="A6383" s="1">
        <v>6382</v>
      </c>
      <c r="B6383" t="s">
        <v>9214</v>
      </c>
      <c r="C6383" s="2">
        <v>43188</v>
      </c>
      <c r="D6383" s="2">
        <v>43192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s="3" t="str" cm="1">
        <f t="array" ref="V6383">_xlfn.IFS(Orders!M6383=People!$B$2,People!$A$2,Orders!M6383=People!$B$3,People!$A$3,Orders!M6383=People!$B$4,People!$A$3,Orders!M6383=People!$B$5,People!$A$5)</f>
        <v>Chuck Magee</v>
      </c>
      <c r="W6383" s="3" t="str">
        <f>IFERROR(VLOOKUP(B6383,Returns!$B$2:$C$801,2),"No")</f>
        <v>Yes</v>
      </c>
    </row>
    <row r="6384" spans="1:23" x14ac:dyDescent="0.2">
      <c r="A6384" s="1">
        <v>6383</v>
      </c>
      <c r="B6384" t="s">
        <v>9214</v>
      </c>
      <c r="C6384" s="2">
        <v>43188</v>
      </c>
      <c r="D6384" s="2">
        <v>43192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s="3" t="str" cm="1">
        <f t="array" ref="V6384">_xlfn.IFS(Orders!M6384=People!$B$2,People!$A$2,Orders!M6384=People!$B$3,People!$A$3,Orders!M6384=People!$B$4,People!$A$3,Orders!M6384=People!$B$5,People!$A$5)</f>
        <v>Chuck Magee</v>
      </c>
      <c r="W6384" s="3" t="str">
        <f>IFERROR(VLOOKUP(B6384,Returns!$B$2:$C$801,2),"No")</f>
        <v>Yes</v>
      </c>
    </row>
    <row r="6385" spans="1:23" x14ac:dyDescent="0.2">
      <c r="A6385" s="1">
        <v>6384</v>
      </c>
      <c r="B6385" t="s">
        <v>9215</v>
      </c>
      <c r="C6385" s="2">
        <v>43480</v>
      </c>
      <c r="D6385" s="2">
        <v>43483</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s="3" t="str" cm="1">
        <f t="array" ref="V6385">_xlfn.IFS(Orders!M6385=People!$B$2,People!$A$2,Orders!M6385=People!$B$3,People!$A$3,Orders!M6385=People!$B$4,People!$A$3,Orders!M6385=People!$B$5,People!$A$5)</f>
        <v>Chuck Magee</v>
      </c>
      <c r="W6385" s="3" t="str">
        <f>IFERROR(VLOOKUP(B6385,Returns!$B$2:$C$801,2),"No")</f>
        <v>Yes</v>
      </c>
    </row>
    <row r="6386" spans="1:23" x14ac:dyDescent="0.2">
      <c r="A6386" s="1">
        <v>6385</v>
      </c>
      <c r="B6386" t="s">
        <v>9215</v>
      </c>
      <c r="C6386" s="2">
        <v>43480</v>
      </c>
      <c r="D6386" s="2">
        <v>43483</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s="3" t="str" cm="1">
        <f t="array" ref="V6386">_xlfn.IFS(Orders!M6386=People!$B$2,People!$A$2,Orders!M6386=People!$B$3,People!$A$3,Orders!M6386=People!$B$4,People!$A$3,Orders!M6386=People!$B$5,People!$A$5)</f>
        <v>Chuck Magee</v>
      </c>
      <c r="W6386" s="3" t="str">
        <f>IFERROR(VLOOKUP(B6386,Returns!$B$2:$C$801,2),"No")</f>
        <v>Yes</v>
      </c>
    </row>
    <row r="6387" spans="1:23" x14ac:dyDescent="0.2">
      <c r="A6387" s="1">
        <v>6386</v>
      </c>
      <c r="B6387" t="s">
        <v>9215</v>
      </c>
      <c r="C6387" s="2">
        <v>43480</v>
      </c>
      <c r="D6387" s="2">
        <v>43483</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s="3" t="str" cm="1">
        <f t="array" ref="V6387">_xlfn.IFS(Orders!M6387=People!$B$2,People!$A$2,Orders!M6387=People!$B$3,People!$A$3,Orders!M6387=People!$B$4,People!$A$3,Orders!M6387=People!$B$5,People!$A$5)</f>
        <v>Chuck Magee</v>
      </c>
      <c r="W6387" s="3" t="str">
        <f>IFERROR(VLOOKUP(B6387,Returns!$B$2:$C$801,2),"No")</f>
        <v>Yes</v>
      </c>
    </row>
    <row r="6388" spans="1:23" x14ac:dyDescent="0.2">
      <c r="A6388" s="1">
        <v>6387</v>
      </c>
      <c r="B6388" t="s">
        <v>9215</v>
      </c>
      <c r="C6388" s="2">
        <v>43480</v>
      </c>
      <c r="D6388" s="2">
        <v>43483</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s="3" t="str" cm="1">
        <f t="array" ref="V6388">_xlfn.IFS(Orders!M6388=People!$B$2,People!$A$2,Orders!M6388=People!$B$3,People!$A$3,Orders!M6388=People!$B$4,People!$A$3,Orders!M6388=People!$B$5,People!$A$5)</f>
        <v>Chuck Magee</v>
      </c>
      <c r="W6388" s="3" t="str">
        <f>IFERROR(VLOOKUP(B6388,Returns!$B$2:$C$801,2),"No")</f>
        <v>Yes</v>
      </c>
    </row>
    <row r="6389" spans="1:23" x14ac:dyDescent="0.2">
      <c r="A6389" s="1">
        <v>6388</v>
      </c>
      <c r="B6389" t="s">
        <v>9216</v>
      </c>
      <c r="C6389" s="2">
        <v>42399</v>
      </c>
      <c r="D6389" s="2">
        <v>42404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s="3" t="str" cm="1">
        <f t="array" ref="V6389">_xlfn.IFS(Orders!M6389=People!$B$2,People!$A$2,Orders!M6389=People!$B$3,People!$A$3,Orders!M6389=People!$B$4,People!$A$3,Orders!M6389=People!$B$5,People!$A$5)</f>
        <v>Chuck Magee</v>
      </c>
      <c r="W6389" s="3" t="str">
        <f>IFERROR(VLOOKUP(B6389,Returns!$B$2:$C$801,2),"No")</f>
        <v>Yes</v>
      </c>
    </row>
    <row r="6390" spans="1:23" x14ac:dyDescent="0.2">
      <c r="A6390" s="1">
        <v>6389</v>
      </c>
      <c r="B6390" t="s">
        <v>9216</v>
      </c>
      <c r="C6390" s="2">
        <v>42399</v>
      </c>
      <c r="D6390" s="2">
        <v>42404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s="3" t="str" cm="1">
        <f t="array" ref="V6390">_xlfn.IFS(Orders!M6390=People!$B$2,People!$A$2,Orders!M6390=People!$B$3,People!$A$3,Orders!M6390=People!$B$4,People!$A$3,Orders!M6390=People!$B$5,People!$A$5)</f>
        <v>Chuck Magee</v>
      </c>
      <c r="W6390" s="3" t="str">
        <f>IFERROR(VLOOKUP(B6390,Returns!$B$2:$C$801,2),"No")</f>
        <v>Yes</v>
      </c>
    </row>
    <row r="6391" spans="1:23" hidden="1" x14ac:dyDescent="0.2">
      <c r="A6391" s="1">
        <v>6390</v>
      </c>
      <c r="B6391" t="s">
        <v>9217</v>
      </c>
      <c r="C6391" s="2">
        <v>42773</v>
      </c>
      <c r="D6391" s="2">
        <v>42777</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s="3" t="str" cm="1">
        <f t="array" ref="V6391">_xlfn.IFS(Orders!M6391=People!$B$2,People!$A$2,Orders!M6391=People!$B$3,People!$A$3,Orders!M6391=People!$B$4,People!$A$3,Orders!M6391=People!$B$5,People!$A$5)</f>
        <v>Cassandra Brandow</v>
      </c>
      <c r="W6391" s="3" t="str">
        <f>IFERROR(VLOOKUP(B6391,Returns!$B$2:$C$801,2),"No")</f>
        <v>Yes</v>
      </c>
    </row>
    <row r="6392" spans="1:23" hidden="1" x14ac:dyDescent="0.2">
      <c r="A6392" s="1">
        <v>6391</v>
      </c>
      <c r="B6392" t="s">
        <v>9217</v>
      </c>
      <c r="C6392" s="2">
        <v>42773</v>
      </c>
      <c r="D6392" s="2">
        <v>42777</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s="3" t="str" cm="1">
        <f t="array" ref="V6392">_xlfn.IFS(Orders!M6392=People!$B$2,People!$A$2,Orders!M6392=People!$B$3,People!$A$3,Orders!M6392=People!$B$4,People!$A$3,Orders!M6392=People!$B$5,People!$A$5)</f>
        <v>Cassandra Brandow</v>
      </c>
      <c r="W6392" s="3" t="str">
        <f>IFERROR(VLOOKUP(B6392,Returns!$B$2:$C$801,2),"No")</f>
        <v>Yes</v>
      </c>
    </row>
    <row r="6393" spans="1:23" x14ac:dyDescent="0.2">
      <c r="A6393" s="1">
        <v>6392</v>
      </c>
      <c r="B6393" t="s">
        <v>9218</v>
      </c>
      <c r="C6393" s="2">
        <v>43448</v>
      </c>
      <c r="D6393" s="2">
        <v>43453</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s="3" t="str" cm="1">
        <f t="array" ref="V6393">_xlfn.IFS(Orders!M6393=People!$B$2,People!$A$2,Orders!M6393=People!$B$3,People!$A$3,Orders!M6393=People!$B$4,People!$A$3,Orders!M6393=People!$B$5,People!$A$5)</f>
        <v>Chuck Magee</v>
      </c>
      <c r="W6393" s="3" t="str">
        <f>IFERROR(VLOOKUP(B6393,Returns!$B$2:$C$801,2),"No")</f>
        <v>Yes</v>
      </c>
    </row>
    <row r="6394" spans="1:23" x14ac:dyDescent="0.2">
      <c r="A6394" s="1">
        <v>6393</v>
      </c>
      <c r="B6394" t="s">
        <v>9218</v>
      </c>
      <c r="C6394" s="2">
        <v>43448</v>
      </c>
      <c r="D6394" s="2">
        <v>43453</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s="3" t="str" cm="1">
        <f t="array" ref="V6394">_xlfn.IFS(Orders!M6394=People!$B$2,People!$A$2,Orders!M6394=People!$B$3,People!$A$3,Orders!M6394=People!$B$4,People!$A$3,Orders!M6394=People!$B$5,People!$A$5)</f>
        <v>Chuck Magee</v>
      </c>
      <c r="W6394" s="3" t="str">
        <f>IFERROR(VLOOKUP(B6394,Returns!$B$2:$C$801,2),"No")</f>
        <v>Yes</v>
      </c>
    </row>
    <row r="6395" spans="1:23" x14ac:dyDescent="0.2">
      <c r="A6395" s="1">
        <v>6394</v>
      </c>
      <c r="B6395" t="s">
        <v>9218</v>
      </c>
      <c r="C6395" s="2">
        <v>43448</v>
      </c>
      <c r="D6395" s="2">
        <v>43453</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s="3" t="str" cm="1">
        <f t="array" ref="V6395">_xlfn.IFS(Orders!M6395=People!$B$2,People!$A$2,Orders!M6395=People!$B$3,People!$A$3,Orders!M6395=People!$B$4,People!$A$3,Orders!M6395=People!$B$5,People!$A$5)</f>
        <v>Chuck Magee</v>
      </c>
      <c r="W6395" s="3" t="str">
        <f>IFERROR(VLOOKUP(B6395,Returns!$B$2:$C$801,2),"No")</f>
        <v>Yes</v>
      </c>
    </row>
    <row r="6396" spans="1:23" x14ac:dyDescent="0.2">
      <c r="A6396" s="1">
        <v>6395</v>
      </c>
      <c r="B6396" t="s">
        <v>9218</v>
      </c>
      <c r="C6396" s="2">
        <v>43448</v>
      </c>
      <c r="D6396" s="2">
        <v>43453</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s="3" t="str" cm="1">
        <f t="array" ref="V6396">_xlfn.IFS(Orders!M6396=People!$B$2,People!$A$2,Orders!M6396=People!$B$3,People!$A$3,Orders!M6396=People!$B$4,People!$A$3,Orders!M6396=People!$B$5,People!$A$5)</f>
        <v>Chuck Magee</v>
      </c>
      <c r="W6396" s="3" t="str">
        <f>IFERROR(VLOOKUP(B6396,Returns!$B$2:$C$801,2),"No")</f>
        <v>Yes</v>
      </c>
    </row>
    <row r="6397" spans="1:23" x14ac:dyDescent="0.2">
      <c r="A6397" s="1">
        <v>6396</v>
      </c>
      <c r="B6397" t="s">
        <v>9218</v>
      </c>
      <c r="C6397" s="2">
        <v>43448</v>
      </c>
      <c r="D6397" s="2">
        <v>43453</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s="3" t="str" cm="1">
        <f t="array" ref="V6397">_xlfn.IFS(Orders!M6397=People!$B$2,People!$A$2,Orders!M6397=People!$B$3,People!$A$3,Orders!M6397=People!$B$4,People!$A$3,Orders!M6397=People!$B$5,People!$A$5)</f>
        <v>Chuck Magee</v>
      </c>
      <c r="W6397" s="3" t="str">
        <f>IFERROR(VLOOKUP(B6397,Returns!$B$2:$C$801,2),"No")</f>
        <v>Yes</v>
      </c>
    </row>
    <row r="6398" spans="1:23" x14ac:dyDescent="0.2">
      <c r="A6398" s="1">
        <v>6397</v>
      </c>
      <c r="B6398" t="s">
        <v>9218</v>
      </c>
      <c r="C6398" s="2">
        <v>43448</v>
      </c>
      <c r="D6398" s="2">
        <v>43453</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s="3" t="str" cm="1">
        <f t="array" ref="V6398">_xlfn.IFS(Orders!M6398=People!$B$2,People!$A$2,Orders!M6398=People!$B$3,People!$A$3,Orders!M6398=People!$B$4,People!$A$3,Orders!M6398=People!$B$5,People!$A$5)</f>
        <v>Chuck Magee</v>
      </c>
      <c r="W6398" s="3" t="str">
        <f>IFERROR(VLOOKUP(B6398,Returns!$B$2:$C$801,2),"No")</f>
        <v>Yes</v>
      </c>
    </row>
    <row r="6399" spans="1:23" x14ac:dyDescent="0.2">
      <c r="A6399" s="1">
        <v>6398</v>
      </c>
      <c r="B6399" t="s">
        <v>9219</v>
      </c>
      <c r="C6399" s="2">
        <v>43769</v>
      </c>
      <c r="D6399" s="2">
        <v>43773</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s="3" t="str" cm="1">
        <f t="array" ref="V6399">_xlfn.IFS(Orders!M6399=People!$B$2,People!$A$2,Orders!M6399=People!$B$3,People!$A$3,Orders!M6399=People!$B$4,People!$A$3,Orders!M6399=People!$B$5,People!$A$5)</f>
        <v>Chuck Magee</v>
      </c>
      <c r="W6399" s="3" t="str">
        <f>IFERROR(VLOOKUP(B6399,Returns!$B$2:$C$801,2),"No")</f>
        <v>Yes</v>
      </c>
    </row>
    <row r="6400" spans="1:23" x14ac:dyDescent="0.2">
      <c r="A6400" s="1">
        <v>6399</v>
      </c>
      <c r="B6400" t="s">
        <v>9220</v>
      </c>
      <c r="C6400" s="2">
        <v>43683</v>
      </c>
      <c r="D6400" s="2">
        <v>43689</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s="3" t="str" cm="1">
        <f t="array" ref="V6400">_xlfn.IFS(Orders!M6400=People!$B$2,People!$A$2,Orders!M6400=People!$B$3,People!$A$3,Orders!M6400=People!$B$4,People!$A$3,Orders!M6400=People!$B$5,People!$A$5)</f>
        <v>Chuck Magee</v>
      </c>
      <c r="W6400" s="3" t="str">
        <f>IFERROR(VLOOKUP(B6400,Returns!$B$2:$C$801,2),"No")</f>
        <v>Yes</v>
      </c>
    </row>
    <row r="6401" spans="1:23" x14ac:dyDescent="0.2">
      <c r="A6401" s="1">
        <v>6400</v>
      </c>
      <c r="B6401" t="s">
        <v>9220</v>
      </c>
      <c r="C6401" s="2">
        <v>43683</v>
      </c>
      <c r="D6401" s="2">
        <v>43689</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s="3" t="str" cm="1">
        <f t="array" ref="V6401">_xlfn.IFS(Orders!M6401=People!$B$2,People!$A$2,Orders!M6401=People!$B$3,People!$A$3,Orders!M6401=People!$B$4,People!$A$3,Orders!M6401=People!$B$5,People!$A$5)</f>
        <v>Chuck Magee</v>
      </c>
      <c r="W6401" s="3" t="str">
        <f>IFERROR(VLOOKUP(B6401,Returns!$B$2:$C$801,2),"No")</f>
        <v>Yes</v>
      </c>
    </row>
    <row r="6402" spans="1:23" x14ac:dyDescent="0.2">
      <c r="A6402" s="1">
        <v>6401</v>
      </c>
      <c r="B6402" t="s">
        <v>9220</v>
      </c>
      <c r="C6402" s="2">
        <v>43683</v>
      </c>
      <c r="D6402" s="2">
        <v>43689</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s="3" t="str" cm="1">
        <f t="array" ref="V6402">_xlfn.IFS(Orders!M6402=People!$B$2,People!$A$2,Orders!M6402=People!$B$3,People!$A$3,Orders!M6402=People!$B$4,People!$A$3,Orders!M6402=People!$B$5,People!$A$5)</f>
        <v>Chuck Magee</v>
      </c>
      <c r="W6402" s="3" t="str">
        <f>IFERROR(VLOOKUP(B6402,Returns!$B$2:$C$801,2),"No")</f>
        <v>Yes</v>
      </c>
    </row>
    <row r="6403" spans="1:23" hidden="1" x14ac:dyDescent="0.2">
      <c r="A6403" s="1">
        <v>6402</v>
      </c>
      <c r="B6403" t="s">
        <v>9221</v>
      </c>
      <c r="C6403" s="2">
        <v>43615</v>
      </c>
      <c r="D6403" s="2">
        <v>43616</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s="3" t="str" cm="1">
        <f t="array" ref="V6403">_xlfn.IFS(Orders!M6403=People!$B$2,People!$A$2,Orders!M6403=People!$B$3,People!$A$3,Orders!M6403=People!$B$4,People!$A$3,Orders!M6403=People!$B$5,People!$A$5)</f>
        <v>Cassandra Brandow</v>
      </c>
      <c r="W6403" s="3" t="str">
        <f>IFERROR(VLOOKUP(B6403,Returns!$B$2:$C$801,2),"No")</f>
        <v>Yes</v>
      </c>
    </row>
    <row r="6404" spans="1:23" hidden="1" x14ac:dyDescent="0.2">
      <c r="A6404" s="1">
        <v>6403</v>
      </c>
      <c r="B6404" t="s">
        <v>9221</v>
      </c>
      <c r="C6404" s="2">
        <v>43615</v>
      </c>
      <c r="D6404" s="2">
        <v>43616</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s="3" t="str" cm="1">
        <f t="array" ref="V6404">_xlfn.IFS(Orders!M6404=People!$B$2,People!$A$2,Orders!M6404=People!$B$3,People!$A$3,Orders!M6404=People!$B$4,People!$A$3,Orders!M6404=People!$B$5,People!$A$5)</f>
        <v>Cassandra Brandow</v>
      </c>
      <c r="W6404" s="3" t="str">
        <f>IFERROR(VLOOKUP(B6404,Returns!$B$2:$C$801,2),"No")</f>
        <v>Yes</v>
      </c>
    </row>
    <row r="6405" spans="1:23" hidden="1" x14ac:dyDescent="0.2">
      <c r="A6405" s="1">
        <v>6404</v>
      </c>
      <c r="B6405" t="s">
        <v>9221</v>
      </c>
      <c r="C6405" s="2">
        <v>43615</v>
      </c>
      <c r="D6405" s="2">
        <v>43616</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s="3" t="str" cm="1">
        <f t="array" ref="V6405">_xlfn.IFS(Orders!M6405=People!$B$2,People!$A$2,Orders!M6405=People!$B$3,People!$A$3,Orders!M6405=People!$B$4,People!$A$3,Orders!M6405=People!$B$5,People!$A$5)</f>
        <v>Cassandra Brandow</v>
      </c>
      <c r="W6405" s="3" t="str">
        <f>IFERROR(VLOOKUP(B6405,Returns!$B$2:$C$801,2),"No")</f>
        <v>Yes</v>
      </c>
    </row>
    <row r="6406" spans="1:23" hidden="1" x14ac:dyDescent="0.2">
      <c r="A6406" s="1">
        <v>6405</v>
      </c>
      <c r="B6406" t="s">
        <v>9222</v>
      </c>
      <c r="C6406" s="2">
        <v>43069</v>
      </c>
      <c r="D6406" s="2">
        <v>43074</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s="3" t="str" cm="1">
        <f t="array" ref="V6406">_xlfn.IFS(Orders!M6406=People!$B$2,People!$A$2,Orders!M6406=People!$B$3,People!$A$3,Orders!M6406=People!$B$4,People!$A$3,Orders!M6406=People!$B$5,People!$A$5)</f>
        <v>Cassandra Brandow</v>
      </c>
      <c r="W6406" s="3" t="str">
        <f>IFERROR(VLOOKUP(B6406,Returns!$B$2:$C$801,2),"No")</f>
        <v>Yes</v>
      </c>
    </row>
    <row r="6407" spans="1:23" hidden="1" x14ac:dyDescent="0.2">
      <c r="A6407" s="1">
        <v>6406</v>
      </c>
      <c r="B6407" t="s">
        <v>6162</v>
      </c>
      <c r="C6407" s="2">
        <v>43708</v>
      </c>
      <c r="D6407" s="2">
        <v>43710</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s="3" t="str" cm="1">
        <f t="array" ref="V6407">_xlfn.IFS(Orders!M6407=People!$B$2,People!$A$2,Orders!M6407=People!$B$3,People!$A$3,Orders!M6407=People!$B$4,People!$A$3,Orders!M6407=People!$B$5,People!$A$5)</f>
        <v>Anna Andreadi</v>
      </c>
      <c r="W6407" s="3" t="str">
        <f>IFERROR(VLOOKUP(B6407,Returns!$B$2:$C$801,2),"No")</f>
        <v>Yes</v>
      </c>
    </row>
    <row r="6408" spans="1:23" hidden="1" x14ac:dyDescent="0.2">
      <c r="A6408" s="1">
        <v>6407</v>
      </c>
      <c r="B6408" t="s">
        <v>6162</v>
      </c>
      <c r="C6408" s="2">
        <v>43708</v>
      </c>
      <c r="D6408" s="2">
        <v>43710</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s="3" t="str" cm="1">
        <f t="array" ref="V6408">_xlfn.IFS(Orders!M6408=People!$B$2,People!$A$2,Orders!M6408=People!$B$3,People!$A$3,Orders!M6408=People!$B$4,People!$A$3,Orders!M6408=People!$B$5,People!$A$5)</f>
        <v>Anna Andreadi</v>
      </c>
      <c r="W6408" s="3" t="str">
        <f>IFERROR(VLOOKUP(B6408,Returns!$B$2:$C$801,2),"No")</f>
        <v>Yes</v>
      </c>
    </row>
    <row r="6409" spans="1:23" x14ac:dyDescent="0.2">
      <c r="A6409" s="1">
        <v>6408</v>
      </c>
      <c r="B6409" t="s">
        <v>9223</v>
      </c>
      <c r="C6409" s="2">
        <v>43599</v>
      </c>
      <c r="D6409" s="2">
        <v>43600</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s="3" t="str" cm="1">
        <f t="array" ref="V6409">_xlfn.IFS(Orders!M6409=People!$B$2,People!$A$2,Orders!M6409=People!$B$3,People!$A$3,Orders!M6409=People!$B$4,People!$A$3,Orders!M6409=People!$B$5,People!$A$5)</f>
        <v>Chuck Magee</v>
      </c>
      <c r="W6409" s="3" t="str">
        <f>IFERROR(VLOOKUP(B6409,Returns!$B$2:$C$801,2),"No")</f>
        <v>Yes</v>
      </c>
    </row>
    <row r="6410" spans="1:23" x14ac:dyDescent="0.2">
      <c r="A6410" s="1">
        <v>6409</v>
      </c>
      <c r="B6410" t="s">
        <v>9223</v>
      </c>
      <c r="C6410" s="2">
        <v>43599</v>
      </c>
      <c r="D6410" s="2">
        <v>43600</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s="3" t="str" cm="1">
        <f t="array" ref="V6410">_xlfn.IFS(Orders!M6410=People!$B$2,People!$A$2,Orders!M6410=People!$B$3,People!$A$3,Orders!M6410=People!$B$4,People!$A$3,Orders!M6410=People!$B$5,People!$A$5)</f>
        <v>Chuck Magee</v>
      </c>
      <c r="W6410" s="3" t="str">
        <f>IFERROR(VLOOKUP(B6410,Returns!$B$2:$C$801,2),"No")</f>
        <v>Yes</v>
      </c>
    </row>
    <row r="6411" spans="1:23" x14ac:dyDescent="0.2">
      <c r="A6411" s="1">
        <v>6410</v>
      </c>
      <c r="B6411" t="s">
        <v>9223</v>
      </c>
      <c r="C6411" s="2">
        <v>43599</v>
      </c>
      <c r="D6411" s="2">
        <v>43600</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s="3" t="str" cm="1">
        <f t="array" ref="V6411">_xlfn.IFS(Orders!M6411=People!$B$2,People!$A$2,Orders!M6411=People!$B$3,People!$A$3,Orders!M6411=People!$B$4,People!$A$3,Orders!M6411=People!$B$5,People!$A$5)</f>
        <v>Chuck Magee</v>
      </c>
      <c r="W6411" s="3" t="str">
        <f>IFERROR(VLOOKUP(B6411,Returns!$B$2:$C$801,2),"No")</f>
        <v>Yes</v>
      </c>
    </row>
    <row r="6412" spans="1:23" x14ac:dyDescent="0.2">
      <c r="A6412" s="1">
        <v>6411</v>
      </c>
      <c r="B6412" t="s">
        <v>9223</v>
      </c>
      <c r="C6412" s="2">
        <v>43599</v>
      </c>
      <c r="D6412" s="2">
        <v>43600</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s="3" t="str" cm="1">
        <f t="array" ref="V6412">_xlfn.IFS(Orders!M6412=People!$B$2,People!$A$2,Orders!M6412=People!$B$3,People!$A$3,Orders!M6412=People!$B$4,People!$A$3,Orders!M6412=People!$B$5,People!$A$5)</f>
        <v>Chuck Magee</v>
      </c>
      <c r="W6412" s="3" t="str">
        <f>IFERROR(VLOOKUP(B6412,Returns!$B$2:$C$801,2),"No")</f>
        <v>Yes</v>
      </c>
    </row>
    <row r="6413" spans="1:23" x14ac:dyDescent="0.2">
      <c r="A6413" s="1">
        <v>6412</v>
      </c>
      <c r="B6413" t="s">
        <v>9223</v>
      </c>
      <c r="C6413" s="2">
        <v>43599</v>
      </c>
      <c r="D6413" s="2">
        <v>43600</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s="3" t="str" cm="1">
        <f t="array" ref="V6413">_xlfn.IFS(Orders!M6413=People!$B$2,People!$A$2,Orders!M6413=People!$B$3,People!$A$3,Orders!M6413=People!$B$4,People!$A$3,Orders!M6413=People!$B$5,People!$A$5)</f>
        <v>Chuck Magee</v>
      </c>
      <c r="W6413" s="3" t="str">
        <f>IFERROR(VLOOKUP(B6413,Returns!$B$2:$C$801,2),"No")</f>
        <v>Yes</v>
      </c>
    </row>
    <row r="6414" spans="1:23" hidden="1" x14ac:dyDescent="0.2">
      <c r="A6414" s="1">
        <v>6413</v>
      </c>
      <c r="B6414" t="s">
        <v>9224</v>
      </c>
      <c r="C6414" s="2">
        <v>43694</v>
      </c>
      <c r="D6414" s="2">
        <v>43700</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s="3" t="str" cm="1">
        <f t="array" ref="V6414">_xlfn.IFS(Orders!M6414=People!$B$2,People!$A$2,Orders!M6414=People!$B$3,People!$A$3,Orders!M6414=People!$B$4,People!$A$3,Orders!M6414=People!$B$5,People!$A$5)</f>
        <v>Cassandra Brandow</v>
      </c>
      <c r="W6414" s="3" t="str">
        <f>IFERROR(VLOOKUP(B6414,Returns!$B$2:$C$801,2),"No")</f>
        <v>Yes</v>
      </c>
    </row>
    <row r="6415" spans="1:23" hidden="1" x14ac:dyDescent="0.2">
      <c r="A6415" s="1">
        <v>6414</v>
      </c>
      <c r="B6415" t="s">
        <v>9224</v>
      </c>
      <c r="C6415" s="2">
        <v>43694</v>
      </c>
      <c r="D6415" s="2">
        <v>43700</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s="3" t="str" cm="1">
        <f t="array" ref="V6415">_xlfn.IFS(Orders!M6415=People!$B$2,People!$A$2,Orders!M6415=People!$B$3,People!$A$3,Orders!M6415=People!$B$4,People!$A$3,Orders!M6415=People!$B$5,People!$A$5)</f>
        <v>Cassandra Brandow</v>
      </c>
      <c r="W6415" s="3" t="str">
        <f>IFERROR(VLOOKUP(B6415,Returns!$B$2:$C$801,2),"No")</f>
        <v>Yes</v>
      </c>
    </row>
    <row r="6416" spans="1:23" hidden="1" x14ac:dyDescent="0.2">
      <c r="A6416" s="1">
        <v>6415</v>
      </c>
      <c r="B6416" t="s">
        <v>9225</v>
      </c>
      <c r="C6416" s="2">
        <v>43779</v>
      </c>
      <c r="D6416" s="2">
        <v>43783</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s="3" t="str" cm="1">
        <f t="array" ref="V6416">_xlfn.IFS(Orders!M6416=People!$B$2,People!$A$2,Orders!M6416=People!$B$3,People!$A$3,Orders!M6416=People!$B$4,People!$A$3,Orders!M6416=People!$B$5,People!$A$5)</f>
        <v>Cassandra Brandow</v>
      </c>
      <c r="W6416" s="3" t="str">
        <f>IFERROR(VLOOKUP(B6416,Returns!$B$2:$C$801,2),"No")</f>
        <v>Yes</v>
      </c>
    </row>
    <row r="6417" spans="1:23" hidden="1" x14ac:dyDescent="0.2">
      <c r="A6417" s="1">
        <v>6416</v>
      </c>
      <c r="B6417" t="s">
        <v>9226</v>
      </c>
      <c r="C6417" s="2">
        <v>43698</v>
      </c>
      <c r="D6417" s="2">
        <v>43698</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s="3" t="str" cm="1">
        <f t="array" ref="V6417">_xlfn.IFS(Orders!M6417=People!$B$2,People!$A$2,Orders!M6417=People!$B$3,People!$A$3,Orders!M6417=People!$B$4,People!$A$3,Orders!M6417=People!$B$5,People!$A$5)</f>
        <v>Anna Andreadi</v>
      </c>
      <c r="W6417" s="3" t="str">
        <f>IFERROR(VLOOKUP(B6417,Returns!$B$2:$C$801,2),"No")</f>
        <v>Yes</v>
      </c>
    </row>
    <row r="6418" spans="1:23" x14ac:dyDescent="0.2">
      <c r="A6418" s="1">
        <v>6417</v>
      </c>
      <c r="B6418" t="s">
        <v>9227</v>
      </c>
      <c r="C6418" s="2">
        <v>43167</v>
      </c>
      <c r="D6418" s="2">
        <v>43171</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s="3" t="str" cm="1">
        <f t="array" ref="V6418">_xlfn.IFS(Orders!M6418=People!$B$2,People!$A$2,Orders!M6418=People!$B$3,People!$A$3,Orders!M6418=People!$B$4,People!$A$3,Orders!M6418=People!$B$5,People!$A$5)</f>
        <v>Chuck Magee</v>
      </c>
      <c r="W6418" s="3" t="str">
        <f>IFERROR(VLOOKUP(B6418,Returns!$B$2:$C$801,2),"No")</f>
        <v>Yes</v>
      </c>
    </row>
    <row r="6419" spans="1:23" x14ac:dyDescent="0.2">
      <c r="A6419" s="1">
        <v>6418</v>
      </c>
      <c r="B6419" t="s">
        <v>9227</v>
      </c>
      <c r="C6419" s="2">
        <v>43167</v>
      </c>
      <c r="D6419" s="2">
        <v>43171</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s="3" t="str" cm="1">
        <f t="array" ref="V6419">_xlfn.IFS(Orders!M6419=People!$B$2,People!$A$2,Orders!M6419=People!$B$3,People!$A$3,Orders!M6419=People!$B$4,People!$A$3,Orders!M6419=People!$B$5,People!$A$5)</f>
        <v>Chuck Magee</v>
      </c>
      <c r="W6419" s="3" t="str">
        <f>IFERROR(VLOOKUP(B6419,Returns!$B$2:$C$801,2),"No")</f>
        <v>Yes</v>
      </c>
    </row>
    <row r="6420" spans="1:23" x14ac:dyDescent="0.2">
      <c r="A6420" s="1">
        <v>6419</v>
      </c>
      <c r="B6420" t="s">
        <v>9228</v>
      </c>
      <c r="C6420" s="2">
        <v>43404</v>
      </c>
      <c r="D6420" s="2">
        <v>43409</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s="3" t="str" cm="1">
        <f t="array" ref="V6420">_xlfn.IFS(Orders!M6420=People!$B$2,People!$A$2,Orders!M6420=People!$B$3,People!$A$3,Orders!M6420=People!$B$4,People!$A$3,Orders!M6420=People!$B$5,People!$A$5)</f>
        <v>Chuck Magee</v>
      </c>
      <c r="W6420" s="3" t="str">
        <f>IFERROR(VLOOKUP(B6420,Returns!$B$2:$C$801,2),"No")</f>
        <v>Yes</v>
      </c>
    </row>
    <row r="6421" spans="1:23" x14ac:dyDescent="0.2">
      <c r="A6421" s="1">
        <v>6420</v>
      </c>
      <c r="B6421" t="s">
        <v>9228</v>
      </c>
      <c r="C6421" s="2">
        <v>43404</v>
      </c>
      <c r="D6421" s="2">
        <v>43409</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s="3" t="str" cm="1">
        <f t="array" ref="V6421">_xlfn.IFS(Orders!M6421=People!$B$2,People!$A$2,Orders!M6421=People!$B$3,People!$A$3,Orders!M6421=People!$B$4,People!$A$3,Orders!M6421=People!$B$5,People!$A$5)</f>
        <v>Chuck Magee</v>
      </c>
      <c r="W6421" s="3" t="str">
        <f>IFERROR(VLOOKUP(B6421,Returns!$B$2:$C$801,2),"No")</f>
        <v>Yes</v>
      </c>
    </row>
    <row r="6422" spans="1:23" x14ac:dyDescent="0.2">
      <c r="A6422" s="1">
        <v>6421</v>
      </c>
      <c r="B6422" t="s">
        <v>9228</v>
      </c>
      <c r="C6422" s="2">
        <v>43404</v>
      </c>
      <c r="D6422" s="2">
        <v>43409</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s="3" t="str" cm="1">
        <f t="array" ref="V6422">_xlfn.IFS(Orders!M6422=People!$B$2,People!$A$2,Orders!M6422=People!$B$3,People!$A$3,Orders!M6422=People!$B$4,People!$A$3,Orders!M6422=People!$B$5,People!$A$5)</f>
        <v>Chuck Magee</v>
      </c>
      <c r="W6422" s="3" t="str">
        <f>IFERROR(VLOOKUP(B6422,Returns!$B$2:$C$801,2),"No")</f>
        <v>Yes</v>
      </c>
    </row>
    <row r="6423" spans="1:23" x14ac:dyDescent="0.2">
      <c r="A6423" s="1">
        <v>6422</v>
      </c>
      <c r="B6423" t="s">
        <v>9228</v>
      </c>
      <c r="C6423" s="2">
        <v>43404</v>
      </c>
      <c r="D6423" s="2">
        <v>43409</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s="3" t="str" cm="1">
        <f t="array" ref="V6423">_xlfn.IFS(Orders!M6423=People!$B$2,People!$A$2,Orders!M6423=People!$B$3,People!$A$3,Orders!M6423=People!$B$4,People!$A$3,Orders!M6423=People!$B$5,People!$A$5)</f>
        <v>Chuck Magee</v>
      </c>
      <c r="W6423" s="3" t="str">
        <f>IFERROR(VLOOKUP(B6423,Returns!$B$2:$C$801,2),"No")</f>
        <v>Yes</v>
      </c>
    </row>
    <row r="6424" spans="1:23" hidden="1" x14ac:dyDescent="0.2">
      <c r="A6424" s="1">
        <v>6423</v>
      </c>
      <c r="B6424" t="s">
        <v>9229</v>
      </c>
      <c r="C6424" s="2">
        <v>42577</v>
      </c>
      <c r="D6424" s="2">
        <v>42583</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s="3" t="str" cm="1">
        <f t="array" ref="V6424">_xlfn.IFS(Orders!M6424=People!$B$2,People!$A$2,Orders!M6424=People!$B$3,People!$A$3,Orders!M6424=People!$B$4,People!$A$3,Orders!M6424=People!$B$5,People!$A$5)</f>
        <v>Anna Andreadi</v>
      </c>
      <c r="W6424" s="3" t="str">
        <f>IFERROR(VLOOKUP(B6424,Returns!$B$2:$C$801,2),"No")</f>
        <v>Yes</v>
      </c>
    </row>
    <row r="6425" spans="1:23" hidden="1" x14ac:dyDescent="0.2">
      <c r="A6425" s="1">
        <v>6424</v>
      </c>
      <c r="B6425" t="s">
        <v>6017</v>
      </c>
      <c r="C6425" s="2">
        <v>43032</v>
      </c>
      <c r="D6425" s="2">
        <v>43035</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s="3" t="str" cm="1">
        <f t="array" ref="V6425">_xlfn.IFS(Orders!M6425=People!$B$2,People!$A$2,Orders!M6425=People!$B$3,People!$A$3,Orders!M6425=People!$B$4,People!$A$3,Orders!M6425=People!$B$5,People!$A$5)</f>
        <v>Anna Andreadi</v>
      </c>
      <c r="W6425" s="3" t="str">
        <f>IFERROR(VLOOKUP(B6425,Returns!$B$2:$C$801,2),"No")</f>
        <v>Yes</v>
      </c>
    </row>
    <row r="6426" spans="1:23" x14ac:dyDescent="0.2">
      <c r="A6426" s="1">
        <v>6425</v>
      </c>
      <c r="B6426" t="s">
        <v>9230</v>
      </c>
      <c r="C6426" s="2">
        <v>43696</v>
      </c>
      <c r="D6426" s="2">
        <v>43701</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s="3" t="str" cm="1">
        <f t="array" ref="V6426">_xlfn.IFS(Orders!M6426=People!$B$2,People!$A$2,Orders!M6426=People!$B$3,People!$A$3,Orders!M6426=People!$B$4,People!$A$3,Orders!M6426=People!$B$5,People!$A$5)</f>
        <v>Chuck Magee</v>
      </c>
      <c r="W6426" s="3" t="str">
        <f>IFERROR(VLOOKUP(B6426,Returns!$B$2:$C$801,2),"No")</f>
        <v>Yes</v>
      </c>
    </row>
    <row r="6427" spans="1:23" x14ac:dyDescent="0.2">
      <c r="A6427" s="1">
        <v>6426</v>
      </c>
      <c r="B6427" t="s">
        <v>9231</v>
      </c>
      <c r="C6427" s="2">
        <v>43243</v>
      </c>
      <c r="D6427" s="2">
        <v>43247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s="3" t="str" cm="1">
        <f t="array" ref="V6427">_xlfn.IFS(Orders!M6427=People!$B$2,People!$A$2,Orders!M6427=People!$B$3,People!$A$3,Orders!M6427=People!$B$4,People!$A$3,Orders!M6427=People!$B$5,People!$A$5)</f>
        <v>Chuck Magee</v>
      </c>
      <c r="W6427" s="3" t="str">
        <f>IFERROR(VLOOKUP(B6427,Returns!$B$2:$C$801,2),"No")</f>
        <v>Yes</v>
      </c>
    </row>
    <row r="6428" spans="1:23" x14ac:dyDescent="0.2">
      <c r="A6428" s="1">
        <v>6427</v>
      </c>
      <c r="B6428" t="s">
        <v>9231</v>
      </c>
      <c r="C6428" s="2">
        <v>43243</v>
      </c>
      <c r="D6428" s="2">
        <v>43247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s="3" t="str" cm="1">
        <f t="array" ref="V6428">_xlfn.IFS(Orders!M6428=People!$B$2,People!$A$2,Orders!M6428=People!$B$3,People!$A$3,Orders!M6428=People!$B$4,People!$A$3,Orders!M6428=People!$B$5,People!$A$5)</f>
        <v>Chuck Magee</v>
      </c>
      <c r="W6428" s="3" t="str">
        <f>IFERROR(VLOOKUP(B6428,Returns!$B$2:$C$801,2),"No")</f>
        <v>Yes</v>
      </c>
    </row>
    <row r="6429" spans="1:23" x14ac:dyDescent="0.2">
      <c r="A6429" s="1">
        <v>6428</v>
      </c>
      <c r="B6429" t="s">
        <v>9231</v>
      </c>
      <c r="C6429" s="2">
        <v>43243</v>
      </c>
      <c r="D6429" s="2">
        <v>43247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s="3" t="str" cm="1">
        <f t="array" ref="V6429">_xlfn.IFS(Orders!M6429=People!$B$2,People!$A$2,Orders!M6429=People!$B$3,People!$A$3,Orders!M6429=People!$B$4,People!$A$3,Orders!M6429=People!$B$5,People!$A$5)</f>
        <v>Chuck Magee</v>
      </c>
      <c r="W6429" s="3" t="str">
        <f>IFERROR(VLOOKUP(B6429,Returns!$B$2:$C$801,2),"No")</f>
        <v>Yes</v>
      </c>
    </row>
    <row r="6430" spans="1:23" x14ac:dyDescent="0.2">
      <c r="A6430" s="1">
        <v>6429</v>
      </c>
      <c r="B6430" t="s">
        <v>9231</v>
      </c>
      <c r="C6430" s="2">
        <v>43243</v>
      </c>
      <c r="D6430" s="2">
        <v>43247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s="3" t="str" cm="1">
        <f t="array" ref="V6430">_xlfn.IFS(Orders!M6430=People!$B$2,People!$A$2,Orders!M6430=People!$B$3,People!$A$3,Orders!M6430=People!$B$4,People!$A$3,Orders!M6430=People!$B$5,People!$A$5)</f>
        <v>Chuck Magee</v>
      </c>
      <c r="W6430" s="3" t="str">
        <f>IFERROR(VLOOKUP(B6430,Returns!$B$2:$C$801,2),"No")</f>
        <v>Yes</v>
      </c>
    </row>
    <row r="6431" spans="1:23" hidden="1" x14ac:dyDescent="0.2">
      <c r="A6431" s="1">
        <v>6430</v>
      </c>
      <c r="B6431" t="s">
        <v>9232</v>
      </c>
      <c r="C6431" s="2">
        <v>42677</v>
      </c>
      <c r="D6431" s="2">
        <v>42681</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s="3" t="str" cm="1">
        <f t="array" ref="V6431">_xlfn.IFS(Orders!M6431=People!$B$2,People!$A$2,Orders!M6431=People!$B$3,People!$A$3,Orders!M6431=People!$B$4,People!$A$3,Orders!M6431=People!$B$5,People!$A$5)</f>
        <v>Cassandra Brandow</v>
      </c>
      <c r="W6431" s="3" t="str">
        <f>IFERROR(VLOOKUP(B6431,Returns!$B$2:$C$801,2),"No")</f>
        <v>Yes</v>
      </c>
    </row>
    <row r="6432" spans="1:23" hidden="1" x14ac:dyDescent="0.2">
      <c r="A6432" s="1">
        <v>6431</v>
      </c>
      <c r="B6432" t="s">
        <v>9232</v>
      </c>
      <c r="C6432" s="2">
        <v>42677</v>
      </c>
      <c r="D6432" s="2">
        <v>42681</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s="3" t="str" cm="1">
        <f t="array" ref="V6432">_xlfn.IFS(Orders!M6432=People!$B$2,People!$A$2,Orders!M6432=People!$B$3,People!$A$3,Orders!M6432=People!$B$4,People!$A$3,Orders!M6432=People!$B$5,People!$A$5)</f>
        <v>Cassandra Brandow</v>
      </c>
      <c r="W6432" s="3" t="str">
        <f>IFERROR(VLOOKUP(B6432,Returns!$B$2:$C$801,2),"No")</f>
        <v>Yes</v>
      </c>
    </row>
    <row r="6433" spans="1:23" hidden="1" x14ac:dyDescent="0.2">
      <c r="A6433" s="1">
        <v>6432</v>
      </c>
      <c r="B6433" t="s">
        <v>9232</v>
      </c>
      <c r="C6433" s="2">
        <v>42677</v>
      </c>
      <c r="D6433" s="2">
        <v>42681</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s="3" t="str" cm="1">
        <f t="array" ref="V6433">_xlfn.IFS(Orders!M6433=People!$B$2,People!$A$2,Orders!M6433=People!$B$3,People!$A$3,Orders!M6433=People!$B$4,People!$A$3,Orders!M6433=People!$B$5,People!$A$5)</f>
        <v>Cassandra Brandow</v>
      </c>
      <c r="W6433" s="3" t="str">
        <f>IFERROR(VLOOKUP(B6433,Returns!$B$2:$C$801,2),"No")</f>
        <v>Yes</v>
      </c>
    </row>
    <row r="6434" spans="1:23" hidden="1" x14ac:dyDescent="0.2">
      <c r="A6434" s="1">
        <v>6433</v>
      </c>
      <c r="B6434" t="s">
        <v>9232</v>
      </c>
      <c r="C6434" s="2">
        <v>42677</v>
      </c>
      <c r="D6434" s="2">
        <v>42681</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s="3" t="str" cm="1">
        <f t="array" ref="V6434">_xlfn.IFS(Orders!M6434=People!$B$2,People!$A$2,Orders!M6434=People!$B$3,People!$A$3,Orders!M6434=People!$B$4,People!$A$3,Orders!M6434=People!$B$5,People!$A$5)</f>
        <v>Cassandra Brandow</v>
      </c>
      <c r="W6434" s="3" t="str">
        <f>IFERROR(VLOOKUP(B6434,Returns!$B$2:$C$801,2),"No")</f>
        <v>Yes</v>
      </c>
    </row>
    <row r="6435" spans="1:23" x14ac:dyDescent="0.2">
      <c r="A6435" s="1">
        <v>6434</v>
      </c>
      <c r="B6435" t="s">
        <v>9233</v>
      </c>
      <c r="C6435" s="2">
        <v>42824</v>
      </c>
      <c r="D6435" s="2">
        <v>42829</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s="3" t="str" cm="1">
        <f t="array" ref="V6435">_xlfn.IFS(Orders!M6435=People!$B$2,People!$A$2,Orders!M6435=People!$B$3,People!$A$3,Orders!M6435=People!$B$4,People!$A$3,Orders!M6435=People!$B$5,People!$A$5)</f>
        <v>Chuck Magee</v>
      </c>
      <c r="W6435" s="3" t="str">
        <f>IFERROR(VLOOKUP(B6435,Returns!$B$2:$C$801,2),"No")</f>
        <v>Yes</v>
      </c>
    </row>
    <row r="6436" spans="1:23" x14ac:dyDescent="0.2">
      <c r="A6436" s="1">
        <v>6435</v>
      </c>
      <c r="B6436" t="s">
        <v>9233</v>
      </c>
      <c r="C6436" s="2">
        <v>42824</v>
      </c>
      <c r="D6436" s="2">
        <v>42829</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s="3" t="str" cm="1">
        <f t="array" ref="V6436">_xlfn.IFS(Orders!M6436=People!$B$2,People!$A$2,Orders!M6436=People!$B$3,People!$A$3,Orders!M6436=People!$B$4,People!$A$3,Orders!M6436=People!$B$5,People!$A$5)</f>
        <v>Chuck Magee</v>
      </c>
      <c r="W6436" s="3" t="str">
        <f>IFERROR(VLOOKUP(B6436,Returns!$B$2:$C$801,2),"No")</f>
        <v>Yes</v>
      </c>
    </row>
    <row r="6437" spans="1:23" hidden="1" x14ac:dyDescent="0.2">
      <c r="A6437" s="1">
        <v>6436</v>
      </c>
      <c r="B6437" t="s">
        <v>9234</v>
      </c>
      <c r="C6437" s="2">
        <v>43612</v>
      </c>
      <c r="D6437" s="2">
        <v>43614</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s="3" t="str" cm="1">
        <f t="array" ref="V6437">_xlfn.IFS(Orders!M6437=People!$B$2,People!$A$2,Orders!M6437=People!$B$3,People!$A$3,Orders!M6437=People!$B$4,People!$A$3,Orders!M6437=People!$B$5,People!$A$5)</f>
        <v>Anna Andreadi</v>
      </c>
      <c r="W6437" s="3" t="str">
        <f>IFERROR(VLOOKUP(B6437,Returns!$B$2:$C$801,2),"No")</f>
        <v>Yes</v>
      </c>
    </row>
    <row r="6438" spans="1:23" hidden="1" x14ac:dyDescent="0.2">
      <c r="A6438" s="1">
        <v>6437</v>
      </c>
      <c r="B6438" t="s">
        <v>9234</v>
      </c>
      <c r="C6438" s="2">
        <v>43612</v>
      </c>
      <c r="D6438" s="2">
        <v>43614</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s="3" t="str" cm="1">
        <f t="array" ref="V6438">_xlfn.IFS(Orders!M6438=People!$B$2,People!$A$2,Orders!M6438=People!$B$3,People!$A$3,Orders!M6438=People!$B$4,People!$A$3,Orders!M6438=People!$B$5,People!$A$5)</f>
        <v>Anna Andreadi</v>
      </c>
      <c r="W6438" s="3" t="str">
        <f>IFERROR(VLOOKUP(B6438,Returns!$B$2:$C$801,2),"No")</f>
        <v>Yes</v>
      </c>
    </row>
    <row r="6439" spans="1:23" hidden="1" x14ac:dyDescent="0.2">
      <c r="A6439" s="1">
        <v>6438</v>
      </c>
      <c r="B6439" t="s">
        <v>9234</v>
      </c>
      <c r="C6439" s="2">
        <v>43612</v>
      </c>
      <c r="D6439" s="2">
        <v>43614</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s="3" t="str" cm="1">
        <f t="array" ref="V6439">_xlfn.IFS(Orders!M6439=People!$B$2,People!$A$2,Orders!M6439=People!$B$3,People!$A$3,Orders!M6439=People!$B$4,People!$A$3,Orders!M6439=People!$B$5,People!$A$5)</f>
        <v>Anna Andreadi</v>
      </c>
      <c r="W6439" s="3" t="str">
        <f>IFERROR(VLOOKUP(B6439,Returns!$B$2:$C$801,2),"No")</f>
        <v>Yes</v>
      </c>
    </row>
    <row r="6440" spans="1:23" x14ac:dyDescent="0.2">
      <c r="A6440" s="1">
        <v>6439</v>
      </c>
      <c r="B6440" t="s">
        <v>9235</v>
      </c>
      <c r="C6440" s="2">
        <v>43813</v>
      </c>
      <c r="D6440" s="2">
        <v>43818</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s="3" t="str" cm="1">
        <f t="array" ref="V6440">_xlfn.IFS(Orders!M6440=People!$B$2,People!$A$2,Orders!M6440=People!$B$3,People!$A$3,Orders!M6440=People!$B$4,People!$A$3,Orders!M6440=People!$B$5,People!$A$5)</f>
        <v>Chuck Magee</v>
      </c>
      <c r="W6440" s="3" t="str">
        <f>IFERROR(VLOOKUP(B6440,Returns!$B$2:$C$801,2),"No")</f>
        <v>Yes</v>
      </c>
    </row>
    <row r="6441" spans="1:23" x14ac:dyDescent="0.2">
      <c r="A6441" s="1">
        <v>6440</v>
      </c>
      <c r="B6441" t="s">
        <v>9236</v>
      </c>
      <c r="C6441" s="2">
        <v>42647</v>
      </c>
      <c r="D6441" s="2">
        <v>42649</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s="3" t="str" cm="1">
        <f t="array" ref="V6441">_xlfn.IFS(Orders!M6441=People!$B$2,People!$A$2,Orders!M6441=People!$B$3,People!$A$3,Orders!M6441=People!$B$4,People!$A$3,Orders!M6441=People!$B$5,People!$A$5)</f>
        <v>Chuck Magee</v>
      </c>
      <c r="W6441" s="3" t="str">
        <f>IFERROR(VLOOKUP(B6441,Returns!$B$2:$C$801,2),"No")</f>
        <v>Yes</v>
      </c>
    </row>
    <row r="6442" spans="1:23" x14ac:dyDescent="0.2">
      <c r="A6442" s="1">
        <v>6441</v>
      </c>
      <c r="B6442" t="s">
        <v>9237</v>
      </c>
      <c r="C6442" s="2">
        <v>43386</v>
      </c>
      <c r="D6442" s="2">
        <v>43393</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s="3" t="str" cm="1">
        <f t="array" ref="V6442">_xlfn.IFS(Orders!M6442=People!$B$2,People!$A$2,Orders!M6442=People!$B$3,People!$A$3,Orders!M6442=People!$B$4,People!$A$3,Orders!M6442=People!$B$5,People!$A$5)</f>
        <v>Chuck Magee</v>
      </c>
      <c r="W6442" s="3" t="str">
        <f>IFERROR(VLOOKUP(B6442,Returns!$B$2:$C$801,2),"No")</f>
        <v>Yes</v>
      </c>
    </row>
    <row r="6443" spans="1:23" x14ac:dyDescent="0.2">
      <c r="A6443" s="1">
        <v>6442</v>
      </c>
      <c r="B6443" t="s">
        <v>9237</v>
      </c>
      <c r="C6443" s="2">
        <v>43386</v>
      </c>
      <c r="D6443" s="2">
        <v>43393</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s="3" t="str" cm="1">
        <f t="array" ref="V6443">_xlfn.IFS(Orders!M6443=People!$B$2,People!$A$2,Orders!M6443=People!$B$3,People!$A$3,Orders!M6443=People!$B$4,People!$A$3,Orders!M6443=People!$B$5,People!$A$5)</f>
        <v>Chuck Magee</v>
      </c>
      <c r="W6443" s="3" t="str">
        <f>IFERROR(VLOOKUP(B6443,Returns!$B$2:$C$801,2),"No")</f>
        <v>Yes</v>
      </c>
    </row>
    <row r="6444" spans="1:23" x14ac:dyDescent="0.2">
      <c r="A6444" s="1">
        <v>6443</v>
      </c>
      <c r="B6444" t="s">
        <v>9237</v>
      </c>
      <c r="C6444" s="2">
        <v>43386</v>
      </c>
      <c r="D6444" s="2">
        <v>43393</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s="3" t="str" cm="1">
        <f t="array" ref="V6444">_xlfn.IFS(Orders!M6444=People!$B$2,People!$A$2,Orders!M6444=People!$B$3,People!$A$3,Orders!M6444=People!$B$4,People!$A$3,Orders!M6444=People!$B$5,People!$A$5)</f>
        <v>Chuck Magee</v>
      </c>
      <c r="W6444" s="3" t="str">
        <f>IFERROR(VLOOKUP(B6444,Returns!$B$2:$C$801,2),"No")</f>
        <v>Yes</v>
      </c>
    </row>
    <row r="6445" spans="1:23" x14ac:dyDescent="0.2">
      <c r="A6445" s="1">
        <v>6444</v>
      </c>
      <c r="B6445" t="s">
        <v>9237</v>
      </c>
      <c r="C6445" s="2">
        <v>43386</v>
      </c>
      <c r="D6445" s="2">
        <v>43393</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s="3" t="str" cm="1">
        <f t="array" ref="V6445">_xlfn.IFS(Orders!M6445=People!$B$2,People!$A$2,Orders!M6445=People!$B$3,People!$A$3,Orders!M6445=People!$B$4,People!$A$3,Orders!M6445=People!$B$5,People!$A$5)</f>
        <v>Chuck Magee</v>
      </c>
      <c r="W6445" s="3" t="str">
        <f>IFERROR(VLOOKUP(B6445,Returns!$B$2:$C$801,2),"No")</f>
        <v>Yes</v>
      </c>
    </row>
    <row r="6446" spans="1:23" x14ac:dyDescent="0.2">
      <c r="A6446" s="1">
        <v>6445</v>
      </c>
      <c r="B6446" t="s">
        <v>9237</v>
      </c>
      <c r="C6446" s="2">
        <v>43386</v>
      </c>
      <c r="D6446" s="2">
        <v>43393</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s="3" t="str" cm="1">
        <f t="array" ref="V6446">_xlfn.IFS(Orders!M6446=People!$B$2,People!$A$2,Orders!M6446=People!$B$3,People!$A$3,Orders!M6446=People!$B$4,People!$A$3,Orders!M6446=People!$B$5,People!$A$5)</f>
        <v>Chuck Magee</v>
      </c>
      <c r="W6446" s="3" t="str">
        <f>IFERROR(VLOOKUP(B6446,Returns!$B$2:$C$801,2),"No")</f>
        <v>Yes</v>
      </c>
    </row>
    <row r="6447" spans="1:23" x14ac:dyDescent="0.2">
      <c r="A6447" s="1">
        <v>6446</v>
      </c>
      <c r="B6447" t="s">
        <v>9238</v>
      </c>
      <c r="C6447" s="2">
        <v>42799</v>
      </c>
      <c r="D6447" s="2">
        <v>42804</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s="3" t="str" cm="1">
        <f t="array" ref="V6447">_xlfn.IFS(Orders!M6447=People!$B$2,People!$A$2,Orders!M6447=People!$B$3,People!$A$3,Orders!M6447=People!$B$4,People!$A$3,Orders!M6447=People!$B$5,People!$A$5)</f>
        <v>Chuck Magee</v>
      </c>
      <c r="W6447" s="3" t="str">
        <f>IFERROR(VLOOKUP(B6447,Returns!$B$2:$C$801,2),"No")</f>
        <v>Yes</v>
      </c>
    </row>
    <row r="6448" spans="1:23" x14ac:dyDescent="0.2">
      <c r="A6448" s="1">
        <v>6447</v>
      </c>
      <c r="B6448" t="s">
        <v>9239</v>
      </c>
      <c r="C6448" s="2">
        <v>43528</v>
      </c>
      <c r="D6448" s="2">
        <v>43530</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s="3" t="str" cm="1">
        <f t="array" ref="V6448">_xlfn.IFS(Orders!M6448=People!$B$2,People!$A$2,Orders!M6448=People!$B$3,People!$A$3,Orders!M6448=People!$B$4,People!$A$3,Orders!M6448=People!$B$5,People!$A$5)</f>
        <v>Chuck Magee</v>
      </c>
      <c r="W6448" s="3" t="str">
        <f>IFERROR(VLOOKUP(B6448,Returns!$B$2:$C$801,2),"No")</f>
        <v>Yes</v>
      </c>
    </row>
    <row r="6449" spans="1:23" x14ac:dyDescent="0.2">
      <c r="A6449" s="1">
        <v>6448</v>
      </c>
      <c r="B6449" t="s">
        <v>9239</v>
      </c>
      <c r="C6449" s="2">
        <v>43528</v>
      </c>
      <c r="D6449" s="2">
        <v>43530</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s="3" t="str" cm="1">
        <f t="array" ref="V6449">_xlfn.IFS(Orders!M6449=People!$B$2,People!$A$2,Orders!M6449=People!$B$3,People!$A$3,Orders!M6449=People!$B$4,People!$A$3,Orders!M6449=People!$B$5,People!$A$5)</f>
        <v>Chuck Magee</v>
      </c>
      <c r="W6449" s="3" t="str">
        <f>IFERROR(VLOOKUP(B6449,Returns!$B$2:$C$801,2),"No")</f>
        <v>Yes</v>
      </c>
    </row>
    <row r="6450" spans="1:23" x14ac:dyDescent="0.2">
      <c r="A6450" s="1">
        <v>6449</v>
      </c>
      <c r="B6450" t="s">
        <v>9239</v>
      </c>
      <c r="C6450" s="2">
        <v>43528</v>
      </c>
      <c r="D6450" s="2">
        <v>43530</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s="3" t="str" cm="1">
        <f t="array" ref="V6450">_xlfn.IFS(Orders!M6450=People!$B$2,People!$A$2,Orders!M6450=People!$B$3,People!$A$3,Orders!M6450=People!$B$4,People!$A$3,Orders!M6450=People!$B$5,People!$A$5)</f>
        <v>Chuck Magee</v>
      </c>
      <c r="W6450" s="3" t="str">
        <f>IFERROR(VLOOKUP(B6450,Returns!$B$2:$C$801,2),"No")</f>
        <v>Yes</v>
      </c>
    </row>
    <row r="6451" spans="1:23" x14ac:dyDescent="0.2">
      <c r="A6451" s="1">
        <v>6450</v>
      </c>
      <c r="B6451" t="s">
        <v>9240</v>
      </c>
      <c r="C6451" s="2">
        <v>43003</v>
      </c>
      <c r="D6451" s="2">
        <v>43007</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s="3" t="str" cm="1">
        <f t="array" ref="V6451">_xlfn.IFS(Orders!M6451=People!$B$2,People!$A$2,Orders!M6451=People!$B$3,People!$A$3,Orders!M6451=People!$B$4,People!$A$3,Orders!M6451=People!$B$5,People!$A$5)</f>
        <v>Chuck Magee</v>
      </c>
      <c r="W6451" s="3" t="str">
        <f>IFERROR(VLOOKUP(B6451,Returns!$B$2:$C$801,2),"No")</f>
        <v>Yes</v>
      </c>
    </row>
    <row r="6452" spans="1:23" x14ac:dyDescent="0.2">
      <c r="A6452" s="1">
        <v>6451</v>
      </c>
      <c r="B6452" t="s">
        <v>9240</v>
      </c>
      <c r="C6452" s="2">
        <v>43003</v>
      </c>
      <c r="D6452" s="2">
        <v>43007</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s="3" t="str" cm="1">
        <f t="array" ref="V6452">_xlfn.IFS(Orders!M6452=People!$B$2,People!$A$2,Orders!M6452=People!$B$3,People!$A$3,Orders!M6452=People!$B$4,People!$A$3,Orders!M6452=People!$B$5,People!$A$5)</f>
        <v>Chuck Magee</v>
      </c>
      <c r="W6452" s="3" t="str">
        <f>IFERROR(VLOOKUP(B6452,Returns!$B$2:$C$801,2),"No")</f>
        <v>Yes</v>
      </c>
    </row>
    <row r="6453" spans="1:23" x14ac:dyDescent="0.2">
      <c r="A6453" s="1">
        <v>6452</v>
      </c>
      <c r="B6453" t="s">
        <v>9240</v>
      </c>
      <c r="C6453" s="2">
        <v>43003</v>
      </c>
      <c r="D6453" s="2">
        <v>43007</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s="3" t="str" cm="1">
        <f t="array" ref="V6453">_xlfn.IFS(Orders!M6453=People!$B$2,People!$A$2,Orders!M6453=People!$B$3,People!$A$3,Orders!M6453=People!$B$4,People!$A$3,Orders!M6453=People!$B$5,People!$A$5)</f>
        <v>Chuck Magee</v>
      </c>
      <c r="W6453" s="3" t="str">
        <f>IFERROR(VLOOKUP(B6453,Returns!$B$2:$C$801,2),"No")</f>
        <v>Yes</v>
      </c>
    </row>
    <row r="6454" spans="1:23" x14ac:dyDescent="0.2">
      <c r="A6454" s="1">
        <v>6453</v>
      </c>
      <c r="B6454" t="s">
        <v>9241</v>
      </c>
      <c r="C6454" s="2">
        <v>43088</v>
      </c>
      <c r="D6454" s="2">
        <v>43092</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s="3" t="str" cm="1">
        <f t="array" ref="V6454">_xlfn.IFS(Orders!M6454=People!$B$2,People!$A$2,Orders!M6454=People!$B$3,People!$A$3,Orders!M6454=People!$B$4,People!$A$3,Orders!M6454=People!$B$5,People!$A$5)</f>
        <v>Chuck Magee</v>
      </c>
      <c r="W6454" s="3" t="str">
        <f>IFERROR(VLOOKUP(B6454,Returns!$B$2:$C$801,2),"No")</f>
        <v>Yes</v>
      </c>
    </row>
    <row r="6455" spans="1:23" x14ac:dyDescent="0.2">
      <c r="A6455" s="1">
        <v>6454</v>
      </c>
      <c r="B6455" t="s">
        <v>9242</v>
      </c>
      <c r="C6455" s="2">
        <v>43016</v>
      </c>
      <c r="D6455" s="2">
        <v>43021</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s="3" t="str" cm="1">
        <f t="array" ref="V6455">_xlfn.IFS(Orders!M6455=People!$B$2,People!$A$2,Orders!M6455=People!$B$3,People!$A$3,Orders!M6455=People!$B$4,People!$A$3,Orders!M6455=People!$B$5,People!$A$5)</f>
        <v>Chuck Magee</v>
      </c>
      <c r="W6455" s="3" t="str">
        <f>IFERROR(VLOOKUP(B6455,Returns!$B$2:$C$801,2),"No")</f>
        <v>Yes</v>
      </c>
    </row>
    <row r="6456" spans="1:23" hidden="1" x14ac:dyDescent="0.2">
      <c r="A6456" s="1">
        <v>6455</v>
      </c>
      <c r="B6456" t="s">
        <v>9243</v>
      </c>
      <c r="C6456" s="2">
        <v>43677</v>
      </c>
      <c r="D6456" s="2">
        <v>43680</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s="3" t="str" cm="1">
        <f t="array" ref="V6456">_xlfn.IFS(Orders!M6456=People!$B$2,People!$A$2,Orders!M6456=People!$B$3,People!$A$3,Orders!M6456=People!$B$4,People!$A$3,Orders!M6456=People!$B$5,People!$A$5)</f>
        <v>Anna Andreadi</v>
      </c>
      <c r="W6456" s="3" t="str">
        <f>IFERROR(VLOOKUP(B6456,Returns!$B$2:$C$801,2),"No")</f>
        <v>Yes</v>
      </c>
    </row>
    <row r="6457" spans="1:23" hidden="1" x14ac:dyDescent="0.2">
      <c r="A6457" s="1">
        <v>6456</v>
      </c>
      <c r="B6457" t="s">
        <v>9243</v>
      </c>
      <c r="C6457" s="2">
        <v>43677</v>
      </c>
      <c r="D6457" s="2">
        <v>43680</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s="3" t="str" cm="1">
        <f t="array" ref="V6457">_xlfn.IFS(Orders!M6457=People!$B$2,People!$A$2,Orders!M6457=People!$B$3,People!$A$3,Orders!M6457=People!$B$4,People!$A$3,Orders!M6457=People!$B$5,People!$A$5)</f>
        <v>Anna Andreadi</v>
      </c>
      <c r="W6457" s="3" t="str">
        <f>IFERROR(VLOOKUP(B6457,Returns!$B$2:$C$801,2),"No")</f>
        <v>Yes</v>
      </c>
    </row>
    <row r="6458" spans="1:23" x14ac:dyDescent="0.2">
      <c r="A6458" s="1">
        <v>6457</v>
      </c>
      <c r="B6458" t="s">
        <v>9244</v>
      </c>
      <c r="C6458" s="2">
        <v>42587</v>
      </c>
      <c r="D6458" s="2">
        <v>42593</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s="3" t="str" cm="1">
        <f t="array" ref="V6458">_xlfn.IFS(Orders!M6458=People!$B$2,People!$A$2,Orders!M6458=People!$B$3,People!$A$3,Orders!M6458=People!$B$4,People!$A$3,Orders!M6458=People!$B$5,People!$A$5)</f>
        <v>Chuck Magee</v>
      </c>
      <c r="W6458" s="3" t="str">
        <f>IFERROR(VLOOKUP(B6458,Returns!$B$2:$C$801,2),"No")</f>
        <v>Yes</v>
      </c>
    </row>
    <row r="6459" spans="1:23" x14ac:dyDescent="0.2">
      <c r="A6459" s="1">
        <v>6458</v>
      </c>
      <c r="B6459" t="s">
        <v>9244</v>
      </c>
      <c r="C6459" s="2">
        <v>42587</v>
      </c>
      <c r="D6459" s="2">
        <v>42593</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s="3" t="str" cm="1">
        <f t="array" ref="V6459">_xlfn.IFS(Orders!M6459=People!$B$2,People!$A$2,Orders!M6459=People!$B$3,People!$A$3,Orders!M6459=People!$B$4,People!$A$3,Orders!M6459=People!$B$5,People!$A$5)</f>
        <v>Chuck Magee</v>
      </c>
      <c r="W6459" s="3" t="str">
        <f>IFERROR(VLOOKUP(B6459,Returns!$B$2:$C$801,2),"No")</f>
        <v>Yes</v>
      </c>
    </row>
    <row r="6460" spans="1:23" x14ac:dyDescent="0.2">
      <c r="A6460" s="1">
        <v>6459</v>
      </c>
      <c r="B6460" t="s">
        <v>9245</v>
      </c>
      <c r="C6460" s="2">
        <v>43599</v>
      </c>
      <c r="D6460" s="2">
        <v>43602</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s="3" t="str" cm="1">
        <f t="array" ref="V6460">_xlfn.IFS(Orders!M6460=People!$B$2,People!$A$2,Orders!M6460=People!$B$3,People!$A$3,Orders!M6460=People!$B$4,People!$A$3,Orders!M6460=People!$B$5,People!$A$5)</f>
        <v>Chuck Magee</v>
      </c>
      <c r="W6460" s="3" t="str">
        <f>IFERROR(VLOOKUP(B6460,Returns!$B$2:$C$801,2),"No")</f>
        <v>Yes</v>
      </c>
    </row>
    <row r="6461" spans="1:23" x14ac:dyDescent="0.2">
      <c r="A6461" s="1">
        <v>6460</v>
      </c>
      <c r="B6461" t="s">
        <v>9245</v>
      </c>
      <c r="C6461" s="2">
        <v>43599</v>
      </c>
      <c r="D6461" s="2">
        <v>43602</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s="3" t="str" cm="1">
        <f t="array" ref="V6461">_xlfn.IFS(Orders!M6461=People!$B$2,People!$A$2,Orders!M6461=People!$B$3,People!$A$3,Orders!M6461=People!$B$4,People!$A$3,Orders!M6461=People!$B$5,People!$A$5)</f>
        <v>Chuck Magee</v>
      </c>
      <c r="W6461" s="3" t="str">
        <f>IFERROR(VLOOKUP(B6461,Returns!$B$2:$C$801,2),"No")</f>
        <v>Yes</v>
      </c>
    </row>
    <row r="6462" spans="1:23" x14ac:dyDescent="0.2">
      <c r="A6462" s="1">
        <v>6461</v>
      </c>
      <c r="B6462" t="s">
        <v>9245</v>
      </c>
      <c r="C6462" s="2">
        <v>43599</v>
      </c>
      <c r="D6462" s="2">
        <v>43602</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s="3" t="str" cm="1">
        <f t="array" ref="V6462">_xlfn.IFS(Orders!M6462=People!$B$2,People!$A$2,Orders!M6462=People!$B$3,People!$A$3,Orders!M6462=People!$B$4,People!$A$3,Orders!M6462=People!$B$5,People!$A$5)</f>
        <v>Chuck Magee</v>
      </c>
      <c r="W6462" s="3" t="str">
        <f>IFERROR(VLOOKUP(B6462,Returns!$B$2:$C$801,2),"No")</f>
        <v>Yes</v>
      </c>
    </row>
    <row r="6463" spans="1:23" x14ac:dyDescent="0.2">
      <c r="A6463" s="1">
        <v>6462</v>
      </c>
      <c r="B6463" t="s">
        <v>9245</v>
      </c>
      <c r="C6463" s="2">
        <v>43599</v>
      </c>
      <c r="D6463" s="2">
        <v>43602</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s="3" t="str" cm="1">
        <f t="array" ref="V6463">_xlfn.IFS(Orders!M6463=People!$B$2,People!$A$2,Orders!M6463=People!$B$3,People!$A$3,Orders!M6463=People!$B$4,People!$A$3,Orders!M6463=People!$B$5,People!$A$5)</f>
        <v>Chuck Magee</v>
      </c>
      <c r="W6463" s="3" t="str">
        <f>IFERROR(VLOOKUP(B6463,Returns!$B$2:$C$801,2),"No")</f>
        <v>Yes</v>
      </c>
    </row>
    <row r="6464" spans="1:23" x14ac:dyDescent="0.2">
      <c r="A6464" s="1">
        <v>6463</v>
      </c>
      <c r="B6464" t="s">
        <v>9245</v>
      </c>
      <c r="C6464" s="2">
        <v>43599</v>
      </c>
      <c r="D6464" s="2">
        <v>43602</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s="3" t="str" cm="1">
        <f t="array" ref="V6464">_xlfn.IFS(Orders!M6464=People!$B$2,People!$A$2,Orders!M6464=People!$B$3,People!$A$3,Orders!M6464=People!$B$4,People!$A$3,Orders!M6464=People!$B$5,People!$A$5)</f>
        <v>Chuck Magee</v>
      </c>
      <c r="W6464" s="3" t="str">
        <f>IFERROR(VLOOKUP(B6464,Returns!$B$2:$C$801,2),"No")</f>
        <v>Yes</v>
      </c>
    </row>
    <row r="6465" spans="1:23" x14ac:dyDescent="0.2">
      <c r="A6465" s="1">
        <v>6464</v>
      </c>
      <c r="B6465" t="s">
        <v>9245</v>
      </c>
      <c r="C6465" s="2">
        <v>43599</v>
      </c>
      <c r="D6465" s="2">
        <v>43602</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s="3" t="str" cm="1">
        <f t="array" ref="V6465">_xlfn.IFS(Orders!M6465=People!$B$2,People!$A$2,Orders!M6465=People!$B$3,People!$A$3,Orders!M6465=People!$B$4,People!$A$3,Orders!M6465=People!$B$5,People!$A$5)</f>
        <v>Chuck Magee</v>
      </c>
      <c r="W6465" s="3" t="str">
        <f>IFERROR(VLOOKUP(B6465,Returns!$B$2:$C$801,2),"No")</f>
        <v>Yes</v>
      </c>
    </row>
    <row r="6466" spans="1:23" hidden="1" x14ac:dyDescent="0.2">
      <c r="A6466" s="1">
        <v>6465</v>
      </c>
      <c r="B6466" t="s">
        <v>9246</v>
      </c>
      <c r="C6466" s="2">
        <v>43365</v>
      </c>
      <c r="D6466" s="2">
        <v>43371</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s="3" t="str" cm="1">
        <f t="array" ref="V6466">_xlfn.IFS(Orders!M6466=People!$B$2,People!$A$2,Orders!M6466=People!$B$3,People!$A$3,Orders!M6466=People!$B$4,People!$A$3,Orders!M6466=People!$B$5,People!$A$5)</f>
        <v>Cassandra Brandow</v>
      </c>
      <c r="W6466" s="3" t="str">
        <f>IFERROR(VLOOKUP(B6466,Returns!$B$2:$C$801,2),"No")</f>
        <v>Yes</v>
      </c>
    </row>
    <row r="6467" spans="1:23" hidden="1" x14ac:dyDescent="0.2">
      <c r="A6467" s="1">
        <v>6466</v>
      </c>
      <c r="B6467" t="s">
        <v>9247</v>
      </c>
      <c r="C6467" s="2">
        <v>43052</v>
      </c>
      <c r="D6467" s="2">
        <v>43056</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s="3" t="str" cm="1">
        <f t="array" ref="V6467">_xlfn.IFS(Orders!M6467=People!$B$2,People!$A$2,Orders!M6467=People!$B$3,People!$A$3,Orders!M6467=People!$B$4,People!$A$3,Orders!M6467=People!$B$5,People!$A$5)</f>
        <v>Cassandra Brandow</v>
      </c>
      <c r="W6467" s="3" t="str">
        <f>IFERROR(VLOOKUP(B6467,Returns!$B$2:$C$801,2),"No")</f>
        <v>Yes</v>
      </c>
    </row>
    <row r="6468" spans="1:23" hidden="1" x14ac:dyDescent="0.2">
      <c r="A6468" s="1">
        <v>6467</v>
      </c>
      <c r="B6468" t="s">
        <v>9248</v>
      </c>
      <c r="C6468" s="2">
        <v>43607</v>
      </c>
      <c r="D6468" s="2">
        <v>43610</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s="3" t="str" cm="1">
        <f t="array" ref="V6468">_xlfn.IFS(Orders!M6468=People!$B$2,People!$A$2,Orders!M6468=People!$B$3,People!$A$3,Orders!M6468=People!$B$4,People!$A$3,Orders!M6468=People!$B$5,People!$A$5)</f>
        <v>Anna Andreadi</v>
      </c>
      <c r="W6468" s="3" t="str">
        <f>IFERROR(VLOOKUP(B6468,Returns!$B$2:$C$801,2),"No")</f>
        <v>Yes</v>
      </c>
    </row>
    <row r="6469" spans="1:23" x14ac:dyDescent="0.2">
      <c r="A6469" s="1">
        <v>6468</v>
      </c>
      <c r="B6469" t="s">
        <v>9249</v>
      </c>
      <c r="C6469" s="2">
        <v>43436</v>
      </c>
      <c r="D6469" s="2">
        <v>43442</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s="3" t="str" cm="1">
        <f t="array" ref="V6469">_xlfn.IFS(Orders!M6469=People!$B$2,People!$A$2,Orders!M6469=People!$B$3,People!$A$3,Orders!M6469=People!$B$4,People!$A$3,Orders!M6469=People!$B$5,People!$A$5)</f>
        <v>Chuck Magee</v>
      </c>
      <c r="W6469" s="3" t="str">
        <f>IFERROR(VLOOKUP(B6469,Returns!$B$2:$C$801,2),"No")</f>
        <v>Yes</v>
      </c>
    </row>
    <row r="6470" spans="1:23" x14ac:dyDescent="0.2">
      <c r="A6470" s="1">
        <v>6469</v>
      </c>
      <c r="B6470" t="s">
        <v>9249</v>
      </c>
      <c r="C6470" s="2">
        <v>43436</v>
      </c>
      <c r="D6470" s="2">
        <v>43442</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s="3" t="str" cm="1">
        <f t="array" ref="V6470">_xlfn.IFS(Orders!M6470=People!$B$2,People!$A$2,Orders!M6470=People!$B$3,People!$A$3,Orders!M6470=People!$B$4,People!$A$3,Orders!M6470=People!$B$5,People!$A$5)</f>
        <v>Chuck Magee</v>
      </c>
      <c r="W6470" s="3" t="str">
        <f>IFERROR(VLOOKUP(B6470,Returns!$B$2:$C$801,2),"No")</f>
        <v>Yes</v>
      </c>
    </row>
    <row r="6471" spans="1:23" x14ac:dyDescent="0.2">
      <c r="A6471" s="1">
        <v>6470</v>
      </c>
      <c r="B6471" t="s">
        <v>9249</v>
      </c>
      <c r="C6471" s="2">
        <v>43436</v>
      </c>
      <c r="D6471" s="2">
        <v>43442</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s="3" t="str" cm="1">
        <f t="array" ref="V6471">_xlfn.IFS(Orders!M6471=People!$B$2,People!$A$2,Orders!M6471=People!$B$3,People!$A$3,Orders!M6471=People!$B$4,People!$A$3,Orders!M6471=People!$B$5,People!$A$5)</f>
        <v>Chuck Magee</v>
      </c>
      <c r="W6471" s="3" t="str">
        <f>IFERROR(VLOOKUP(B6471,Returns!$B$2:$C$801,2),"No")</f>
        <v>Yes</v>
      </c>
    </row>
    <row r="6472" spans="1:23" x14ac:dyDescent="0.2">
      <c r="A6472" s="1">
        <v>6471</v>
      </c>
      <c r="B6472" t="s">
        <v>9250</v>
      </c>
      <c r="C6472" s="2">
        <v>42976</v>
      </c>
      <c r="D6472" s="2">
        <v>42980</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s="3" t="str" cm="1">
        <f t="array" ref="V6472">_xlfn.IFS(Orders!M6472=People!$B$2,People!$A$2,Orders!M6472=People!$B$3,People!$A$3,Orders!M6472=People!$B$4,People!$A$3,Orders!M6472=People!$B$5,People!$A$5)</f>
        <v>Chuck Magee</v>
      </c>
      <c r="W6472" s="3" t="str">
        <f>IFERROR(VLOOKUP(B6472,Returns!$B$2:$C$801,2),"No")</f>
        <v>Yes</v>
      </c>
    </row>
    <row r="6473" spans="1:23" x14ac:dyDescent="0.2">
      <c r="A6473" s="1">
        <v>6472</v>
      </c>
      <c r="B6473" t="s">
        <v>9250</v>
      </c>
      <c r="C6473" s="2">
        <v>42976</v>
      </c>
      <c r="D6473" s="2">
        <v>42980</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s="3" t="str" cm="1">
        <f t="array" ref="V6473">_xlfn.IFS(Orders!M6473=People!$B$2,People!$A$2,Orders!M6473=People!$B$3,People!$A$3,Orders!M6473=People!$B$4,People!$A$3,Orders!M6473=People!$B$5,People!$A$5)</f>
        <v>Chuck Magee</v>
      </c>
      <c r="W6473" s="3" t="str">
        <f>IFERROR(VLOOKUP(B6473,Returns!$B$2:$C$801,2),"No")</f>
        <v>Yes</v>
      </c>
    </row>
    <row r="6474" spans="1:23" x14ac:dyDescent="0.2">
      <c r="A6474" s="1">
        <v>6473</v>
      </c>
      <c r="B6474" t="s">
        <v>9251</v>
      </c>
      <c r="C6474" s="2">
        <v>42527</v>
      </c>
      <c r="D6474" s="2">
        <v>42531</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s="3" t="str" cm="1">
        <f t="array" ref="V6474">_xlfn.IFS(Orders!M6474=People!$B$2,People!$A$2,Orders!M6474=People!$B$3,People!$A$3,Orders!M6474=People!$B$4,People!$A$3,Orders!M6474=People!$B$5,People!$A$5)</f>
        <v>Chuck Magee</v>
      </c>
      <c r="W6474" s="3" t="str">
        <f>IFERROR(VLOOKUP(B6474,Returns!$B$2:$C$801,2),"No")</f>
        <v>Yes</v>
      </c>
    </row>
    <row r="6475" spans="1:23" hidden="1" x14ac:dyDescent="0.2">
      <c r="A6475" s="1">
        <v>6474</v>
      </c>
      <c r="B6475" t="s">
        <v>9252</v>
      </c>
      <c r="C6475" s="2">
        <v>43177</v>
      </c>
      <c r="D6475" s="2">
        <v>43179</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s="3" t="str" cm="1">
        <f t="array" ref="V6475">_xlfn.IFS(Orders!M6475=People!$B$2,People!$A$2,Orders!M6475=People!$B$3,People!$A$3,Orders!M6475=People!$B$4,People!$A$3,Orders!M6475=People!$B$5,People!$A$5)</f>
        <v>Cassandra Brandow</v>
      </c>
      <c r="W6475" s="3" t="str">
        <f>IFERROR(VLOOKUP(B6475,Returns!$B$2:$C$801,2),"No")</f>
        <v>Yes</v>
      </c>
    </row>
    <row r="6476" spans="1:23" x14ac:dyDescent="0.2">
      <c r="A6476" s="1">
        <v>6475</v>
      </c>
      <c r="B6476" t="s">
        <v>9253</v>
      </c>
      <c r="C6476" s="2">
        <v>42383</v>
      </c>
      <c r="D6476" s="2">
        <v>42384</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s="3" t="str" cm="1">
        <f t="array" ref="V6476">_xlfn.IFS(Orders!M6476=People!$B$2,People!$A$2,Orders!M6476=People!$B$3,People!$A$3,Orders!M6476=People!$B$4,People!$A$3,Orders!M6476=People!$B$5,People!$A$5)</f>
        <v>Chuck Magee</v>
      </c>
      <c r="W6476" s="3" t="str">
        <f>IFERROR(VLOOKUP(B6476,Returns!$B$2:$C$801,2),"No")</f>
        <v>Yes</v>
      </c>
    </row>
    <row r="6477" spans="1:23" hidden="1" x14ac:dyDescent="0.2">
      <c r="A6477" s="1">
        <v>6476</v>
      </c>
      <c r="B6477" t="s">
        <v>9254</v>
      </c>
      <c r="C6477" s="2">
        <v>43619</v>
      </c>
      <c r="D6477" s="2">
        <v>43626</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s="3" t="str" cm="1">
        <f t="array" ref="V6477">_xlfn.IFS(Orders!M6477=People!$B$2,People!$A$2,Orders!M6477=People!$B$3,People!$A$3,Orders!M6477=People!$B$4,People!$A$3,Orders!M6477=People!$B$5,People!$A$5)</f>
        <v>Cassandra Brandow</v>
      </c>
      <c r="W6477" s="3" t="str">
        <f>IFERROR(VLOOKUP(B6477,Returns!$B$2:$C$801,2),"No")</f>
        <v>Yes</v>
      </c>
    </row>
    <row r="6478" spans="1:23" hidden="1" x14ac:dyDescent="0.2">
      <c r="A6478" s="1">
        <v>6477</v>
      </c>
      <c r="B6478" t="s">
        <v>9254</v>
      </c>
      <c r="C6478" s="2">
        <v>43619</v>
      </c>
      <c r="D6478" s="2">
        <v>43626</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s="3" t="str" cm="1">
        <f t="array" ref="V6478">_xlfn.IFS(Orders!M6478=People!$B$2,People!$A$2,Orders!M6478=People!$B$3,People!$A$3,Orders!M6478=People!$B$4,People!$A$3,Orders!M6478=People!$B$5,People!$A$5)</f>
        <v>Cassandra Brandow</v>
      </c>
      <c r="W6478" s="3" t="str">
        <f>IFERROR(VLOOKUP(B6478,Returns!$B$2:$C$801,2),"No")</f>
        <v>Yes</v>
      </c>
    </row>
    <row r="6479" spans="1:23" hidden="1" x14ac:dyDescent="0.2">
      <c r="A6479" s="1">
        <v>6478</v>
      </c>
      <c r="B6479" t="s">
        <v>9254</v>
      </c>
      <c r="C6479" s="2">
        <v>43619</v>
      </c>
      <c r="D6479" s="2">
        <v>43626</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s="3" t="str" cm="1">
        <f t="array" ref="V6479">_xlfn.IFS(Orders!M6479=People!$B$2,People!$A$2,Orders!M6479=People!$B$3,People!$A$3,Orders!M6479=People!$B$4,People!$A$3,Orders!M6479=People!$B$5,People!$A$5)</f>
        <v>Cassandra Brandow</v>
      </c>
      <c r="W6479" s="3" t="str">
        <f>IFERROR(VLOOKUP(B6479,Returns!$B$2:$C$801,2),"No")</f>
        <v>Yes</v>
      </c>
    </row>
    <row r="6480" spans="1:23" hidden="1" x14ac:dyDescent="0.2">
      <c r="A6480" s="1">
        <v>6479</v>
      </c>
      <c r="B6480" t="s">
        <v>9254</v>
      </c>
      <c r="C6480" s="2">
        <v>43619</v>
      </c>
      <c r="D6480" s="2">
        <v>43626</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s="3" t="str" cm="1">
        <f t="array" ref="V6480">_xlfn.IFS(Orders!M6480=People!$B$2,People!$A$2,Orders!M6480=People!$B$3,People!$A$3,Orders!M6480=People!$B$4,People!$A$3,Orders!M6480=People!$B$5,People!$A$5)</f>
        <v>Cassandra Brandow</v>
      </c>
      <c r="W6480" s="3" t="str">
        <f>IFERROR(VLOOKUP(B6480,Returns!$B$2:$C$801,2),"No")</f>
        <v>Yes</v>
      </c>
    </row>
    <row r="6481" spans="1:23" hidden="1" x14ac:dyDescent="0.2">
      <c r="A6481" s="1">
        <v>6480</v>
      </c>
      <c r="B6481" t="s">
        <v>9254</v>
      </c>
      <c r="C6481" s="2">
        <v>43619</v>
      </c>
      <c r="D6481" s="2">
        <v>43626</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s="3" t="str" cm="1">
        <f t="array" ref="V6481">_xlfn.IFS(Orders!M6481=People!$B$2,People!$A$2,Orders!M6481=People!$B$3,People!$A$3,Orders!M6481=People!$B$4,People!$A$3,Orders!M6481=People!$B$5,People!$A$5)</f>
        <v>Cassandra Brandow</v>
      </c>
      <c r="W6481" s="3" t="str">
        <f>IFERROR(VLOOKUP(B6481,Returns!$B$2:$C$801,2),"No")</f>
        <v>Yes</v>
      </c>
    </row>
    <row r="6482" spans="1:23" hidden="1" x14ac:dyDescent="0.2">
      <c r="A6482" s="1">
        <v>6481</v>
      </c>
      <c r="B6482" t="s">
        <v>9254</v>
      </c>
      <c r="C6482" s="2">
        <v>43619</v>
      </c>
      <c r="D6482" s="2">
        <v>43626</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s="3" t="str" cm="1">
        <f t="array" ref="V6482">_xlfn.IFS(Orders!M6482=People!$B$2,People!$A$2,Orders!M6482=People!$B$3,People!$A$3,Orders!M6482=People!$B$4,People!$A$3,Orders!M6482=People!$B$5,People!$A$5)</f>
        <v>Cassandra Brandow</v>
      </c>
      <c r="W6482" s="3" t="str">
        <f>IFERROR(VLOOKUP(B6482,Returns!$B$2:$C$801,2),"No")</f>
        <v>Yes</v>
      </c>
    </row>
    <row r="6483" spans="1:23" hidden="1" x14ac:dyDescent="0.2">
      <c r="A6483" s="1">
        <v>6482</v>
      </c>
      <c r="B6483" t="s">
        <v>9254</v>
      </c>
      <c r="C6483" s="2">
        <v>43619</v>
      </c>
      <c r="D6483" s="2">
        <v>43626</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s="3" t="str" cm="1">
        <f t="array" ref="V6483">_xlfn.IFS(Orders!M6483=People!$B$2,People!$A$2,Orders!M6483=People!$B$3,People!$A$3,Orders!M6483=People!$B$4,People!$A$3,Orders!M6483=People!$B$5,People!$A$5)</f>
        <v>Cassandra Brandow</v>
      </c>
      <c r="W6483" s="3" t="str">
        <f>IFERROR(VLOOKUP(B6483,Returns!$B$2:$C$801,2),"No")</f>
        <v>Yes</v>
      </c>
    </row>
    <row r="6484" spans="1:23" hidden="1" x14ac:dyDescent="0.2">
      <c r="A6484" s="1">
        <v>6483</v>
      </c>
      <c r="B6484" t="s">
        <v>9254</v>
      </c>
      <c r="C6484" s="2">
        <v>43619</v>
      </c>
      <c r="D6484" s="2">
        <v>43626</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s="3" t="str" cm="1">
        <f t="array" ref="V6484">_xlfn.IFS(Orders!M6484=People!$B$2,People!$A$2,Orders!M6484=People!$B$3,People!$A$3,Orders!M6484=People!$B$4,People!$A$3,Orders!M6484=People!$B$5,People!$A$5)</f>
        <v>Cassandra Brandow</v>
      </c>
      <c r="W6484" s="3" t="str">
        <f>IFERROR(VLOOKUP(B6484,Returns!$B$2:$C$801,2),"No")</f>
        <v>Yes</v>
      </c>
    </row>
    <row r="6485" spans="1:23" x14ac:dyDescent="0.2">
      <c r="A6485" s="1">
        <v>6484</v>
      </c>
      <c r="B6485" t="s">
        <v>9255</v>
      </c>
      <c r="C6485" s="2">
        <v>43619</v>
      </c>
      <c r="D6485" s="2">
        <v>43625</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s="3" t="str" cm="1">
        <f t="array" ref="V6485">_xlfn.IFS(Orders!M6485=People!$B$2,People!$A$2,Orders!M6485=People!$B$3,People!$A$3,Orders!M6485=People!$B$4,People!$A$3,Orders!M6485=People!$B$5,People!$A$5)</f>
        <v>Chuck Magee</v>
      </c>
      <c r="W6485" s="3" t="str">
        <f>IFERROR(VLOOKUP(B6485,Returns!$B$2:$C$801,2),"No")</f>
        <v>Yes</v>
      </c>
    </row>
    <row r="6486" spans="1:23" x14ac:dyDescent="0.2">
      <c r="A6486" s="1">
        <v>6485</v>
      </c>
      <c r="B6486" t="s">
        <v>9255</v>
      </c>
      <c r="C6486" s="2">
        <v>43619</v>
      </c>
      <c r="D6486" s="2">
        <v>43625</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s="3" t="str" cm="1">
        <f t="array" ref="V6486">_xlfn.IFS(Orders!M6486=People!$B$2,People!$A$2,Orders!M6486=People!$B$3,People!$A$3,Orders!M6486=People!$B$4,People!$A$3,Orders!M6486=People!$B$5,People!$A$5)</f>
        <v>Chuck Magee</v>
      </c>
      <c r="W6486" s="3" t="str">
        <f>IFERROR(VLOOKUP(B6486,Returns!$B$2:$C$801,2),"No")</f>
        <v>Yes</v>
      </c>
    </row>
    <row r="6487" spans="1:23" x14ac:dyDescent="0.2">
      <c r="A6487" s="1">
        <v>6486</v>
      </c>
      <c r="B6487" t="s">
        <v>9255</v>
      </c>
      <c r="C6487" s="2">
        <v>43619</v>
      </c>
      <c r="D6487" s="2">
        <v>43625</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s="3" t="str" cm="1">
        <f t="array" ref="V6487">_xlfn.IFS(Orders!M6487=People!$B$2,People!$A$2,Orders!M6487=People!$B$3,People!$A$3,Orders!M6487=People!$B$4,People!$A$3,Orders!M6487=People!$B$5,People!$A$5)</f>
        <v>Chuck Magee</v>
      </c>
      <c r="W6487" s="3" t="str">
        <f>IFERROR(VLOOKUP(B6487,Returns!$B$2:$C$801,2),"No")</f>
        <v>Yes</v>
      </c>
    </row>
    <row r="6488" spans="1:23" hidden="1" x14ac:dyDescent="0.2">
      <c r="A6488" s="1">
        <v>6487</v>
      </c>
      <c r="B6488" t="s">
        <v>9256</v>
      </c>
      <c r="C6488" s="2">
        <v>42815</v>
      </c>
      <c r="D6488" s="2">
        <v>42820</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s="3" t="str" cm="1">
        <f t="array" ref="V6488">_xlfn.IFS(Orders!M6488=People!$B$2,People!$A$2,Orders!M6488=People!$B$3,People!$A$3,Orders!M6488=People!$B$4,People!$A$3,Orders!M6488=People!$B$5,People!$A$5)</f>
        <v>Cassandra Brandow</v>
      </c>
      <c r="W6488" s="3" t="str">
        <f>IFERROR(VLOOKUP(B6488,Returns!$B$2:$C$801,2),"No")</f>
        <v>Yes</v>
      </c>
    </row>
    <row r="6489" spans="1:23" hidden="1" x14ac:dyDescent="0.2">
      <c r="A6489" s="1">
        <v>6488</v>
      </c>
      <c r="B6489" t="s">
        <v>9256</v>
      </c>
      <c r="C6489" s="2">
        <v>42815</v>
      </c>
      <c r="D6489" s="2">
        <v>42820</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s="3" t="str" cm="1">
        <f t="array" ref="V6489">_xlfn.IFS(Orders!M6489=People!$B$2,People!$A$2,Orders!M6489=People!$B$3,People!$A$3,Orders!M6489=People!$B$4,People!$A$3,Orders!M6489=People!$B$5,People!$A$5)</f>
        <v>Cassandra Brandow</v>
      </c>
      <c r="W6489" s="3" t="str">
        <f>IFERROR(VLOOKUP(B6489,Returns!$B$2:$C$801,2),"No")</f>
        <v>Yes</v>
      </c>
    </row>
    <row r="6490" spans="1:23" hidden="1" x14ac:dyDescent="0.2">
      <c r="A6490" s="1">
        <v>6489</v>
      </c>
      <c r="B6490" t="s">
        <v>9256</v>
      </c>
      <c r="C6490" s="2">
        <v>42815</v>
      </c>
      <c r="D6490" s="2">
        <v>42820</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s="3" t="str" cm="1">
        <f t="array" ref="V6490">_xlfn.IFS(Orders!M6490=People!$B$2,People!$A$2,Orders!M6490=People!$B$3,People!$A$3,Orders!M6490=People!$B$4,People!$A$3,Orders!M6490=People!$B$5,People!$A$5)</f>
        <v>Cassandra Brandow</v>
      </c>
      <c r="W6490" s="3" t="str">
        <f>IFERROR(VLOOKUP(B6490,Returns!$B$2:$C$801,2),"No")</f>
        <v>Yes</v>
      </c>
    </row>
    <row r="6491" spans="1:23" x14ac:dyDescent="0.2">
      <c r="A6491" s="1">
        <v>6490</v>
      </c>
      <c r="B6491" t="s">
        <v>9257</v>
      </c>
      <c r="C6491" s="2">
        <v>43727</v>
      </c>
      <c r="D6491" s="2">
        <v>43732</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s="3" t="str" cm="1">
        <f t="array" ref="V6491">_xlfn.IFS(Orders!M6491=People!$B$2,People!$A$2,Orders!M6491=People!$B$3,People!$A$3,Orders!M6491=People!$B$4,People!$A$3,Orders!M6491=People!$B$5,People!$A$5)</f>
        <v>Chuck Magee</v>
      </c>
      <c r="W6491" s="3" t="str">
        <f>IFERROR(VLOOKUP(B6491,Returns!$B$2:$C$801,2),"No")</f>
        <v>Yes</v>
      </c>
    </row>
    <row r="6492" spans="1:23" x14ac:dyDescent="0.2">
      <c r="A6492" s="1">
        <v>6491</v>
      </c>
      <c r="B6492" t="s">
        <v>9258</v>
      </c>
      <c r="C6492" s="2">
        <v>42628</v>
      </c>
      <c r="D6492" s="2">
        <v>42632</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s="3" t="str" cm="1">
        <f t="array" ref="V6492">_xlfn.IFS(Orders!M6492=People!$B$2,People!$A$2,Orders!M6492=People!$B$3,People!$A$3,Orders!M6492=People!$B$4,People!$A$3,Orders!M6492=People!$B$5,People!$A$5)</f>
        <v>Chuck Magee</v>
      </c>
      <c r="W6492" s="3" t="str">
        <f>IFERROR(VLOOKUP(B6492,Returns!$B$2:$C$801,2),"No")</f>
        <v>Yes</v>
      </c>
    </row>
    <row r="6493" spans="1:23" hidden="1" x14ac:dyDescent="0.2">
      <c r="A6493" s="1">
        <v>6492</v>
      </c>
      <c r="B6493" t="s">
        <v>9259</v>
      </c>
      <c r="C6493" s="2">
        <v>43424</v>
      </c>
      <c r="D6493" s="2">
        <v>43429</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s="3" t="str" cm="1">
        <f t="array" ref="V6493">_xlfn.IFS(Orders!M6493=People!$B$2,People!$A$2,Orders!M6493=People!$B$3,People!$A$3,Orders!M6493=People!$B$4,People!$A$3,Orders!M6493=People!$B$5,People!$A$5)</f>
        <v>Cassandra Brandow</v>
      </c>
      <c r="W6493" s="3" t="str">
        <f>IFERROR(VLOOKUP(B6493,Returns!$B$2:$C$801,2),"No")</f>
        <v>Yes</v>
      </c>
    </row>
    <row r="6494" spans="1:23" hidden="1" x14ac:dyDescent="0.2">
      <c r="A6494" s="1">
        <v>6493</v>
      </c>
      <c r="B6494" t="s">
        <v>9259</v>
      </c>
      <c r="C6494" s="2">
        <v>43424</v>
      </c>
      <c r="D6494" s="2">
        <v>43429</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s="3" t="str" cm="1">
        <f t="array" ref="V6494">_xlfn.IFS(Orders!M6494=People!$B$2,People!$A$2,Orders!M6494=People!$B$3,People!$A$3,Orders!M6494=People!$B$4,People!$A$3,Orders!M6494=People!$B$5,People!$A$5)</f>
        <v>Cassandra Brandow</v>
      </c>
      <c r="W6494" s="3" t="str">
        <f>IFERROR(VLOOKUP(B6494,Returns!$B$2:$C$801,2),"No")</f>
        <v>Yes</v>
      </c>
    </row>
    <row r="6495" spans="1:23" hidden="1" x14ac:dyDescent="0.2">
      <c r="A6495" s="1">
        <v>6494</v>
      </c>
      <c r="B6495" t="s">
        <v>9259</v>
      </c>
      <c r="C6495" s="2">
        <v>43424</v>
      </c>
      <c r="D6495" s="2">
        <v>43429</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s="3" t="str" cm="1">
        <f t="array" ref="V6495">_xlfn.IFS(Orders!M6495=People!$B$2,People!$A$2,Orders!M6495=People!$B$3,People!$A$3,Orders!M6495=People!$B$4,People!$A$3,Orders!M6495=People!$B$5,People!$A$5)</f>
        <v>Cassandra Brandow</v>
      </c>
      <c r="W6495" s="3" t="str">
        <f>IFERROR(VLOOKUP(B6495,Returns!$B$2:$C$801,2),"No")</f>
        <v>Yes</v>
      </c>
    </row>
    <row r="6496" spans="1:23" x14ac:dyDescent="0.2">
      <c r="A6496" s="1">
        <v>6495</v>
      </c>
      <c r="B6496" t="s">
        <v>9260</v>
      </c>
      <c r="C6496" s="2">
        <v>43766</v>
      </c>
      <c r="D6496" s="2">
        <v>43770</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s="3" t="str" cm="1">
        <f t="array" ref="V6496">_xlfn.IFS(Orders!M6496=People!$B$2,People!$A$2,Orders!M6496=People!$B$3,People!$A$3,Orders!M6496=People!$B$4,People!$A$3,Orders!M6496=People!$B$5,People!$A$5)</f>
        <v>Chuck Magee</v>
      </c>
      <c r="W6496" s="3" t="str">
        <f>IFERROR(VLOOKUP(B6496,Returns!$B$2:$C$801,2),"No")</f>
        <v>Yes</v>
      </c>
    </row>
    <row r="6497" spans="1:23" x14ac:dyDescent="0.2">
      <c r="A6497" s="1">
        <v>6496</v>
      </c>
      <c r="B6497" t="s">
        <v>9260</v>
      </c>
      <c r="C6497" s="2">
        <v>43766</v>
      </c>
      <c r="D6497" s="2">
        <v>43770</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s="3" t="str" cm="1">
        <f t="array" ref="V6497">_xlfn.IFS(Orders!M6497=People!$B$2,People!$A$2,Orders!M6497=People!$B$3,People!$A$3,Orders!M6497=People!$B$4,People!$A$3,Orders!M6497=People!$B$5,People!$A$5)</f>
        <v>Chuck Magee</v>
      </c>
      <c r="W6497" s="3" t="str">
        <f>IFERROR(VLOOKUP(B6497,Returns!$B$2:$C$801,2),"No")</f>
        <v>Yes</v>
      </c>
    </row>
    <row r="6498" spans="1:23" x14ac:dyDescent="0.2">
      <c r="A6498" s="1">
        <v>6497</v>
      </c>
      <c r="B6498" t="s">
        <v>9260</v>
      </c>
      <c r="C6498" s="2">
        <v>43766</v>
      </c>
      <c r="D6498" s="2">
        <v>43770</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s="3" t="str" cm="1">
        <f t="array" ref="V6498">_xlfn.IFS(Orders!M6498=People!$B$2,People!$A$2,Orders!M6498=People!$B$3,People!$A$3,Orders!M6498=People!$B$4,People!$A$3,Orders!M6498=People!$B$5,People!$A$5)</f>
        <v>Chuck Magee</v>
      </c>
      <c r="W6498" s="3" t="str">
        <f>IFERROR(VLOOKUP(B6498,Returns!$B$2:$C$801,2),"No")</f>
        <v>Yes</v>
      </c>
    </row>
    <row r="6499" spans="1:23" hidden="1" x14ac:dyDescent="0.2">
      <c r="A6499" s="1">
        <v>6498</v>
      </c>
      <c r="B6499" t="s">
        <v>9261</v>
      </c>
      <c r="C6499" s="2">
        <v>42940</v>
      </c>
      <c r="D6499" s="2">
        <v>42944</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s="3" t="str" cm="1">
        <f t="array" ref="V6499">_xlfn.IFS(Orders!M6499=People!$B$2,People!$A$2,Orders!M6499=People!$B$3,People!$A$3,Orders!M6499=People!$B$4,People!$A$3,Orders!M6499=People!$B$5,People!$A$5)</f>
        <v>Cassandra Brandow</v>
      </c>
      <c r="W6499" s="3" t="str">
        <f>IFERROR(VLOOKUP(B6499,Returns!$B$2:$C$801,2),"No")</f>
        <v>Yes</v>
      </c>
    </row>
    <row r="6500" spans="1:23" hidden="1" x14ac:dyDescent="0.2">
      <c r="A6500" s="1">
        <v>6499</v>
      </c>
      <c r="B6500" t="s">
        <v>9261</v>
      </c>
      <c r="C6500" s="2">
        <v>42940</v>
      </c>
      <c r="D6500" s="2">
        <v>42944</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s="3" t="str" cm="1">
        <f t="array" ref="V6500">_xlfn.IFS(Orders!M6500=People!$B$2,People!$A$2,Orders!M6500=People!$B$3,People!$A$3,Orders!M6500=People!$B$4,People!$A$3,Orders!M6500=People!$B$5,People!$A$5)</f>
        <v>Cassandra Brandow</v>
      </c>
      <c r="W6500" s="3" t="str">
        <f>IFERROR(VLOOKUP(B6500,Returns!$B$2:$C$801,2),"No")</f>
        <v>Yes</v>
      </c>
    </row>
    <row r="6501" spans="1:23" hidden="1" x14ac:dyDescent="0.2">
      <c r="A6501" s="1">
        <v>6500</v>
      </c>
      <c r="B6501" t="s">
        <v>9261</v>
      </c>
      <c r="C6501" s="2">
        <v>42940</v>
      </c>
      <c r="D6501" s="2">
        <v>42944</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s="3" t="str" cm="1">
        <f t="array" ref="V6501">_xlfn.IFS(Orders!M6501=People!$B$2,People!$A$2,Orders!M6501=People!$B$3,People!$A$3,Orders!M6501=People!$B$4,People!$A$3,Orders!M6501=People!$B$5,People!$A$5)</f>
        <v>Cassandra Brandow</v>
      </c>
      <c r="W6501" s="3" t="str">
        <f>IFERROR(VLOOKUP(B6501,Returns!$B$2:$C$801,2),"No")</f>
        <v>Yes</v>
      </c>
    </row>
    <row r="6502" spans="1:23" hidden="1" x14ac:dyDescent="0.2">
      <c r="A6502" s="1">
        <v>6501</v>
      </c>
      <c r="B6502" t="s">
        <v>9261</v>
      </c>
      <c r="C6502" s="2">
        <v>42940</v>
      </c>
      <c r="D6502" s="2">
        <v>42944</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s="3" t="str" cm="1">
        <f t="array" ref="V6502">_xlfn.IFS(Orders!M6502=People!$B$2,People!$A$2,Orders!M6502=People!$B$3,People!$A$3,Orders!M6502=People!$B$4,People!$A$3,Orders!M6502=People!$B$5,People!$A$5)</f>
        <v>Cassandra Brandow</v>
      </c>
      <c r="W6502" s="3" t="str">
        <f>IFERROR(VLOOKUP(B6502,Returns!$B$2:$C$801,2),"No")</f>
        <v>Yes</v>
      </c>
    </row>
    <row r="6503" spans="1:23" x14ac:dyDescent="0.2">
      <c r="A6503" s="1">
        <v>6502</v>
      </c>
      <c r="B6503" t="s">
        <v>9262</v>
      </c>
      <c r="C6503" s="2">
        <v>42676</v>
      </c>
      <c r="D6503" s="2">
        <v>42680</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s="3" t="str" cm="1">
        <f t="array" ref="V6503">_xlfn.IFS(Orders!M6503=People!$B$2,People!$A$2,Orders!M6503=People!$B$3,People!$A$3,Orders!M6503=People!$B$4,People!$A$3,Orders!M6503=People!$B$5,People!$A$5)</f>
        <v>Chuck Magee</v>
      </c>
      <c r="W6503" s="3" t="str">
        <f>IFERROR(VLOOKUP(B6503,Returns!$B$2:$C$801,2),"No")</f>
        <v>Yes</v>
      </c>
    </row>
    <row r="6504" spans="1:23" x14ac:dyDescent="0.2">
      <c r="A6504" s="1">
        <v>6503</v>
      </c>
      <c r="B6504" t="s">
        <v>9262</v>
      </c>
      <c r="C6504" s="2">
        <v>42676</v>
      </c>
      <c r="D6504" s="2">
        <v>42680</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s="3" t="str" cm="1">
        <f t="array" ref="V6504">_xlfn.IFS(Orders!M6504=People!$B$2,People!$A$2,Orders!M6504=People!$B$3,People!$A$3,Orders!M6504=People!$B$4,People!$A$3,Orders!M6504=People!$B$5,People!$A$5)</f>
        <v>Chuck Magee</v>
      </c>
      <c r="W6504" s="3" t="str">
        <f>IFERROR(VLOOKUP(B6504,Returns!$B$2:$C$801,2),"No")</f>
        <v>Yes</v>
      </c>
    </row>
    <row r="6505" spans="1:23" x14ac:dyDescent="0.2">
      <c r="A6505" s="1">
        <v>6504</v>
      </c>
      <c r="B6505" t="s">
        <v>9262</v>
      </c>
      <c r="C6505" s="2">
        <v>42676</v>
      </c>
      <c r="D6505" s="2">
        <v>42680</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s="3" t="str" cm="1">
        <f t="array" ref="V6505">_xlfn.IFS(Orders!M6505=People!$B$2,People!$A$2,Orders!M6505=People!$B$3,People!$A$3,Orders!M6505=People!$B$4,People!$A$3,Orders!M6505=People!$B$5,People!$A$5)</f>
        <v>Chuck Magee</v>
      </c>
      <c r="W6505" s="3" t="str">
        <f>IFERROR(VLOOKUP(B6505,Returns!$B$2:$C$801,2),"No")</f>
        <v>Yes</v>
      </c>
    </row>
    <row r="6506" spans="1:23" x14ac:dyDescent="0.2">
      <c r="A6506" s="1">
        <v>6505</v>
      </c>
      <c r="B6506" t="s">
        <v>9263</v>
      </c>
      <c r="C6506" s="2">
        <v>43786</v>
      </c>
      <c r="D6506" s="2">
        <v>43791</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s="3" t="str" cm="1">
        <f t="array" ref="V6506">_xlfn.IFS(Orders!M6506=People!$B$2,People!$A$2,Orders!M6506=People!$B$3,People!$A$3,Orders!M6506=People!$B$4,People!$A$3,Orders!M6506=People!$B$5,People!$A$5)</f>
        <v>Chuck Magee</v>
      </c>
      <c r="W6506" s="3" t="str">
        <f>IFERROR(VLOOKUP(B6506,Returns!$B$2:$C$801,2),"No")</f>
        <v>Yes</v>
      </c>
    </row>
    <row r="6507" spans="1:23" x14ac:dyDescent="0.2">
      <c r="A6507" s="1">
        <v>6506</v>
      </c>
      <c r="B6507" t="s">
        <v>9264</v>
      </c>
      <c r="C6507" s="2">
        <v>43277</v>
      </c>
      <c r="D6507" s="2">
        <v>43281</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s="3" t="str" cm="1">
        <f t="array" ref="V6507">_xlfn.IFS(Orders!M6507=People!$B$2,People!$A$2,Orders!M6507=People!$B$3,People!$A$3,Orders!M6507=People!$B$4,People!$A$3,Orders!M6507=People!$B$5,People!$A$5)</f>
        <v>Chuck Magee</v>
      </c>
      <c r="W6507" s="3" t="str">
        <f>IFERROR(VLOOKUP(B6507,Returns!$B$2:$C$801,2),"No")</f>
        <v>Yes</v>
      </c>
    </row>
    <row r="6508" spans="1:23" x14ac:dyDescent="0.2">
      <c r="A6508" s="1">
        <v>6507</v>
      </c>
      <c r="B6508" t="s">
        <v>9265</v>
      </c>
      <c r="C6508" s="2">
        <v>43382</v>
      </c>
      <c r="D6508" s="2">
        <v>43384</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s="3" t="str" cm="1">
        <f t="array" ref="V6508">_xlfn.IFS(Orders!M6508=People!$B$2,People!$A$2,Orders!M6508=People!$B$3,People!$A$3,Orders!M6508=People!$B$4,People!$A$3,Orders!M6508=People!$B$5,People!$A$5)</f>
        <v>Chuck Magee</v>
      </c>
      <c r="W6508" s="3" t="str">
        <f>IFERROR(VLOOKUP(B6508,Returns!$B$2:$C$801,2),"No")</f>
        <v>Yes</v>
      </c>
    </row>
    <row r="6509" spans="1:23" x14ac:dyDescent="0.2">
      <c r="A6509" s="1">
        <v>6508</v>
      </c>
      <c r="B6509" t="s">
        <v>9265</v>
      </c>
      <c r="C6509" s="2">
        <v>43382</v>
      </c>
      <c r="D6509" s="2">
        <v>43384</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s="3" t="str" cm="1">
        <f t="array" ref="V6509">_xlfn.IFS(Orders!M6509=People!$B$2,People!$A$2,Orders!M6509=People!$B$3,People!$A$3,Orders!M6509=People!$B$4,People!$A$3,Orders!M6509=People!$B$5,People!$A$5)</f>
        <v>Chuck Magee</v>
      </c>
      <c r="W6509" s="3" t="str">
        <f>IFERROR(VLOOKUP(B6509,Returns!$B$2:$C$801,2),"No")</f>
        <v>Yes</v>
      </c>
    </row>
    <row r="6510" spans="1:23" x14ac:dyDescent="0.2">
      <c r="A6510" s="1">
        <v>6509</v>
      </c>
      <c r="B6510" t="s">
        <v>9266</v>
      </c>
      <c r="C6510" s="2">
        <v>43819</v>
      </c>
      <c r="D6510" s="2">
        <v>43825</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s="3" t="str" cm="1">
        <f t="array" ref="V6510">_xlfn.IFS(Orders!M6510=People!$B$2,People!$A$2,Orders!M6510=People!$B$3,People!$A$3,Orders!M6510=People!$B$4,People!$A$3,Orders!M6510=People!$B$5,People!$A$5)</f>
        <v>Chuck Magee</v>
      </c>
      <c r="W6510" s="3" t="str">
        <f>IFERROR(VLOOKUP(B6510,Returns!$B$2:$C$801,2),"No")</f>
        <v>Yes</v>
      </c>
    </row>
    <row r="6511" spans="1:23" x14ac:dyDescent="0.2">
      <c r="A6511" s="1">
        <v>6510</v>
      </c>
      <c r="B6511" t="s">
        <v>9266</v>
      </c>
      <c r="C6511" s="2">
        <v>43819</v>
      </c>
      <c r="D6511" s="2">
        <v>43825</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s="3" t="str" cm="1">
        <f t="array" ref="V6511">_xlfn.IFS(Orders!M6511=People!$B$2,People!$A$2,Orders!M6511=People!$B$3,People!$A$3,Orders!M6511=People!$B$4,People!$A$3,Orders!M6511=People!$B$5,People!$A$5)</f>
        <v>Chuck Magee</v>
      </c>
      <c r="W6511" s="3" t="str">
        <f>IFERROR(VLOOKUP(B6511,Returns!$B$2:$C$801,2),"No")</f>
        <v>Yes</v>
      </c>
    </row>
    <row r="6512" spans="1:23" x14ac:dyDescent="0.2">
      <c r="A6512" s="1">
        <v>6511</v>
      </c>
      <c r="B6512" t="s">
        <v>9266</v>
      </c>
      <c r="C6512" s="2">
        <v>43819</v>
      </c>
      <c r="D6512" s="2">
        <v>43825</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s="3" t="str" cm="1">
        <f t="array" ref="V6512">_xlfn.IFS(Orders!M6512=People!$B$2,People!$A$2,Orders!M6512=People!$B$3,People!$A$3,Orders!M6512=People!$B$4,People!$A$3,Orders!M6512=People!$B$5,People!$A$5)</f>
        <v>Chuck Magee</v>
      </c>
      <c r="W6512" s="3" t="str">
        <f>IFERROR(VLOOKUP(B6512,Returns!$B$2:$C$801,2),"No")</f>
        <v>Yes</v>
      </c>
    </row>
    <row r="6513" spans="1:23" hidden="1" x14ac:dyDescent="0.2">
      <c r="A6513" s="1">
        <v>6512</v>
      </c>
      <c r="B6513" t="s">
        <v>9267</v>
      </c>
      <c r="C6513" s="2">
        <v>43530</v>
      </c>
      <c r="D6513" s="2">
        <v>43534</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s="3" t="str" cm="1">
        <f t="array" ref="V6513">_xlfn.IFS(Orders!M6513=People!$B$2,People!$A$2,Orders!M6513=People!$B$3,People!$A$3,Orders!M6513=People!$B$4,People!$A$3,Orders!M6513=People!$B$5,People!$A$5)</f>
        <v>Anna Andreadi</v>
      </c>
      <c r="W6513" s="3" t="str">
        <f>IFERROR(VLOOKUP(B6513,Returns!$B$2:$C$801,2),"No")</f>
        <v>Yes</v>
      </c>
    </row>
    <row r="6514" spans="1:23" hidden="1" x14ac:dyDescent="0.2">
      <c r="A6514" s="1">
        <v>6513</v>
      </c>
      <c r="B6514" t="s">
        <v>9267</v>
      </c>
      <c r="C6514" s="2">
        <v>43530</v>
      </c>
      <c r="D6514" s="2">
        <v>43534</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s="3" t="str" cm="1">
        <f t="array" ref="V6514">_xlfn.IFS(Orders!M6514=People!$B$2,People!$A$2,Orders!M6514=People!$B$3,People!$A$3,Orders!M6514=People!$B$4,People!$A$3,Orders!M6514=People!$B$5,People!$A$5)</f>
        <v>Anna Andreadi</v>
      </c>
      <c r="W6514" s="3" t="str">
        <f>IFERROR(VLOOKUP(B6514,Returns!$B$2:$C$801,2),"No")</f>
        <v>Yes</v>
      </c>
    </row>
    <row r="6515" spans="1:23" hidden="1" x14ac:dyDescent="0.2">
      <c r="A6515" s="1">
        <v>6514</v>
      </c>
      <c r="B6515" t="s">
        <v>9267</v>
      </c>
      <c r="C6515" s="2">
        <v>43530</v>
      </c>
      <c r="D6515" s="2">
        <v>43534</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s="3" t="str" cm="1">
        <f t="array" ref="V6515">_xlfn.IFS(Orders!M6515=People!$B$2,People!$A$2,Orders!M6515=People!$B$3,People!$A$3,Orders!M6515=People!$B$4,People!$A$3,Orders!M6515=People!$B$5,People!$A$5)</f>
        <v>Anna Andreadi</v>
      </c>
      <c r="W6515" s="3" t="str">
        <f>IFERROR(VLOOKUP(B6515,Returns!$B$2:$C$801,2),"No")</f>
        <v>Yes</v>
      </c>
    </row>
    <row r="6516" spans="1:23" hidden="1" x14ac:dyDescent="0.2">
      <c r="A6516" s="1">
        <v>6515</v>
      </c>
      <c r="B6516" t="s">
        <v>9267</v>
      </c>
      <c r="C6516" s="2">
        <v>43530</v>
      </c>
      <c r="D6516" s="2">
        <v>43534</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s="3" t="str" cm="1">
        <f t="array" ref="V6516">_xlfn.IFS(Orders!M6516=People!$B$2,People!$A$2,Orders!M6516=People!$B$3,People!$A$3,Orders!M6516=People!$B$4,People!$A$3,Orders!M6516=People!$B$5,People!$A$5)</f>
        <v>Anna Andreadi</v>
      </c>
      <c r="W6516" s="3" t="str">
        <f>IFERROR(VLOOKUP(B6516,Returns!$B$2:$C$801,2),"No")</f>
        <v>Yes</v>
      </c>
    </row>
    <row r="6517" spans="1:23" hidden="1" x14ac:dyDescent="0.2">
      <c r="A6517" s="1">
        <v>6516</v>
      </c>
      <c r="B6517" t="s">
        <v>9268</v>
      </c>
      <c r="C6517" s="2">
        <v>43723</v>
      </c>
      <c r="D6517" s="2">
        <v>43727</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s="3" t="str" cm="1">
        <f t="array" ref="V6517">_xlfn.IFS(Orders!M6517=People!$B$2,People!$A$2,Orders!M6517=People!$B$3,People!$A$3,Orders!M6517=People!$B$4,People!$A$3,Orders!M6517=People!$B$5,People!$A$5)</f>
        <v>Anna Andreadi</v>
      </c>
      <c r="W6517" s="3" t="str">
        <f>IFERROR(VLOOKUP(B6517,Returns!$B$2:$C$801,2),"No")</f>
        <v>Yes</v>
      </c>
    </row>
    <row r="6518" spans="1:23" hidden="1" x14ac:dyDescent="0.2">
      <c r="A6518" s="1">
        <v>6517</v>
      </c>
      <c r="B6518" t="s">
        <v>9268</v>
      </c>
      <c r="C6518" s="2">
        <v>43723</v>
      </c>
      <c r="D6518" s="2">
        <v>43727</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s="3" t="str" cm="1">
        <f t="array" ref="V6518">_xlfn.IFS(Orders!M6518=People!$B$2,People!$A$2,Orders!M6518=People!$B$3,People!$A$3,Orders!M6518=People!$B$4,People!$A$3,Orders!M6518=People!$B$5,People!$A$5)</f>
        <v>Anna Andreadi</v>
      </c>
      <c r="W6518" s="3" t="str">
        <f>IFERROR(VLOOKUP(B6518,Returns!$B$2:$C$801,2),"No")</f>
        <v>Yes</v>
      </c>
    </row>
    <row r="6519" spans="1:23" hidden="1" x14ac:dyDescent="0.2">
      <c r="A6519" s="1">
        <v>6518</v>
      </c>
      <c r="B6519" t="s">
        <v>9268</v>
      </c>
      <c r="C6519" s="2">
        <v>43723</v>
      </c>
      <c r="D6519" s="2">
        <v>43727</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s="3" t="str" cm="1">
        <f t="array" ref="V6519">_xlfn.IFS(Orders!M6519=People!$B$2,People!$A$2,Orders!M6519=People!$B$3,People!$A$3,Orders!M6519=People!$B$4,People!$A$3,Orders!M6519=People!$B$5,People!$A$5)</f>
        <v>Anna Andreadi</v>
      </c>
      <c r="W6519" s="3" t="str">
        <f>IFERROR(VLOOKUP(B6519,Returns!$B$2:$C$801,2),"No")</f>
        <v>Yes</v>
      </c>
    </row>
    <row r="6520" spans="1:23" hidden="1" x14ac:dyDescent="0.2">
      <c r="A6520" s="1">
        <v>6519</v>
      </c>
      <c r="B6520" t="s">
        <v>9268</v>
      </c>
      <c r="C6520" s="2">
        <v>43723</v>
      </c>
      <c r="D6520" s="2">
        <v>43727</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s="3" t="str" cm="1">
        <f t="array" ref="V6520">_xlfn.IFS(Orders!M6520=People!$B$2,People!$A$2,Orders!M6520=People!$B$3,People!$A$3,Orders!M6520=People!$B$4,People!$A$3,Orders!M6520=People!$B$5,People!$A$5)</f>
        <v>Anna Andreadi</v>
      </c>
      <c r="W6520" s="3" t="str">
        <f>IFERROR(VLOOKUP(B6520,Returns!$B$2:$C$801,2),"No")</f>
        <v>Yes</v>
      </c>
    </row>
    <row r="6521" spans="1:23" hidden="1" x14ac:dyDescent="0.2">
      <c r="A6521" s="1">
        <v>6520</v>
      </c>
      <c r="B6521" t="s">
        <v>9268</v>
      </c>
      <c r="C6521" s="2">
        <v>43723</v>
      </c>
      <c r="D6521" s="2">
        <v>43727</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s="3" t="str" cm="1">
        <f t="array" ref="V6521">_xlfn.IFS(Orders!M6521=People!$B$2,People!$A$2,Orders!M6521=People!$B$3,People!$A$3,Orders!M6521=People!$B$4,People!$A$3,Orders!M6521=People!$B$5,People!$A$5)</f>
        <v>Anna Andreadi</v>
      </c>
      <c r="W6521" s="3" t="str">
        <f>IFERROR(VLOOKUP(B6521,Returns!$B$2:$C$801,2),"No")</f>
        <v>Yes</v>
      </c>
    </row>
    <row r="6522" spans="1:23" x14ac:dyDescent="0.2">
      <c r="A6522" s="1">
        <v>6521</v>
      </c>
      <c r="B6522" t="s">
        <v>9269</v>
      </c>
      <c r="C6522" s="2">
        <v>43481</v>
      </c>
      <c r="D6522" s="2">
        <v>43483</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s="3" t="str" cm="1">
        <f t="array" ref="V6522">_xlfn.IFS(Orders!M6522=People!$B$2,People!$A$2,Orders!M6522=People!$B$3,People!$A$3,Orders!M6522=People!$B$4,People!$A$3,Orders!M6522=People!$B$5,People!$A$5)</f>
        <v>Chuck Magee</v>
      </c>
      <c r="W6522" s="3" t="str">
        <f>IFERROR(VLOOKUP(B6522,Returns!$B$2:$C$801,2),"No")</f>
        <v>Yes</v>
      </c>
    </row>
    <row r="6523" spans="1:23" x14ac:dyDescent="0.2">
      <c r="A6523" s="1">
        <v>6522</v>
      </c>
      <c r="B6523" t="s">
        <v>9269</v>
      </c>
      <c r="C6523" s="2">
        <v>43481</v>
      </c>
      <c r="D6523" s="2">
        <v>43483</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s="3" t="str" cm="1">
        <f t="array" ref="V6523">_xlfn.IFS(Orders!M6523=People!$B$2,People!$A$2,Orders!M6523=People!$B$3,People!$A$3,Orders!M6523=People!$B$4,People!$A$3,Orders!M6523=People!$B$5,People!$A$5)</f>
        <v>Chuck Magee</v>
      </c>
      <c r="W6523" s="3" t="str">
        <f>IFERROR(VLOOKUP(B6523,Returns!$B$2:$C$801,2),"No")</f>
        <v>Yes</v>
      </c>
    </row>
    <row r="6524" spans="1:23" x14ac:dyDescent="0.2">
      <c r="A6524" s="1">
        <v>6523</v>
      </c>
      <c r="B6524" t="s">
        <v>9269</v>
      </c>
      <c r="C6524" s="2">
        <v>43481</v>
      </c>
      <c r="D6524" s="2">
        <v>43483</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s="3" t="str" cm="1">
        <f t="array" ref="V6524">_xlfn.IFS(Orders!M6524=People!$B$2,People!$A$2,Orders!M6524=People!$B$3,People!$A$3,Orders!M6524=People!$B$4,People!$A$3,Orders!M6524=People!$B$5,People!$A$5)</f>
        <v>Chuck Magee</v>
      </c>
      <c r="W6524" s="3" t="str">
        <f>IFERROR(VLOOKUP(B6524,Returns!$B$2:$C$801,2),"No")</f>
        <v>Yes</v>
      </c>
    </row>
    <row r="6525" spans="1:23" x14ac:dyDescent="0.2">
      <c r="A6525" s="1">
        <v>6524</v>
      </c>
      <c r="B6525" t="s">
        <v>9270</v>
      </c>
      <c r="C6525" s="2">
        <v>43288</v>
      </c>
      <c r="D6525" s="2">
        <v>43294</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s="3" t="str" cm="1">
        <f t="array" ref="V6525">_xlfn.IFS(Orders!M6525=People!$B$2,People!$A$2,Orders!M6525=People!$B$3,People!$A$3,Orders!M6525=People!$B$4,People!$A$3,Orders!M6525=People!$B$5,People!$A$5)</f>
        <v>Chuck Magee</v>
      </c>
      <c r="W6525" s="3" t="str">
        <f>IFERROR(VLOOKUP(B6525,Returns!$B$2:$C$801,2),"No")</f>
        <v>Yes</v>
      </c>
    </row>
    <row r="6526" spans="1:23" x14ac:dyDescent="0.2">
      <c r="A6526" s="1">
        <v>6525</v>
      </c>
      <c r="B6526" t="s">
        <v>9270</v>
      </c>
      <c r="C6526" s="2">
        <v>43288</v>
      </c>
      <c r="D6526" s="2">
        <v>43294</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s="3" t="str" cm="1">
        <f t="array" ref="V6526">_xlfn.IFS(Orders!M6526=People!$B$2,People!$A$2,Orders!M6526=People!$B$3,People!$A$3,Orders!M6526=People!$B$4,People!$A$3,Orders!M6526=People!$B$5,People!$A$5)</f>
        <v>Chuck Magee</v>
      </c>
      <c r="W6526" s="3" t="str">
        <f>IFERROR(VLOOKUP(B6526,Returns!$B$2:$C$801,2),"No")</f>
        <v>Yes</v>
      </c>
    </row>
    <row r="6527" spans="1:23" x14ac:dyDescent="0.2">
      <c r="A6527" s="1">
        <v>6526</v>
      </c>
      <c r="B6527" t="s">
        <v>9270</v>
      </c>
      <c r="C6527" s="2">
        <v>43288</v>
      </c>
      <c r="D6527" s="2">
        <v>43294</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s="3" t="str" cm="1">
        <f t="array" ref="V6527">_xlfn.IFS(Orders!M6527=People!$B$2,People!$A$2,Orders!M6527=People!$B$3,People!$A$3,Orders!M6527=People!$B$4,People!$A$3,Orders!M6527=People!$B$5,People!$A$5)</f>
        <v>Chuck Magee</v>
      </c>
      <c r="W6527" s="3" t="str">
        <f>IFERROR(VLOOKUP(B6527,Returns!$B$2:$C$801,2),"No")</f>
        <v>Yes</v>
      </c>
    </row>
    <row r="6528" spans="1:23" x14ac:dyDescent="0.2">
      <c r="A6528" s="1">
        <v>6527</v>
      </c>
      <c r="B6528" t="s">
        <v>9270</v>
      </c>
      <c r="C6528" s="2">
        <v>43288</v>
      </c>
      <c r="D6528" s="2">
        <v>43294</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s="3" t="str" cm="1">
        <f t="array" ref="V6528">_xlfn.IFS(Orders!M6528=People!$B$2,People!$A$2,Orders!M6528=People!$B$3,People!$A$3,Orders!M6528=People!$B$4,People!$A$3,Orders!M6528=People!$B$5,People!$A$5)</f>
        <v>Chuck Magee</v>
      </c>
      <c r="W6528" s="3" t="str">
        <f>IFERROR(VLOOKUP(B6528,Returns!$B$2:$C$801,2),"No")</f>
        <v>Yes</v>
      </c>
    </row>
    <row r="6529" spans="1:23" x14ac:dyDescent="0.2">
      <c r="A6529" s="1">
        <v>6528</v>
      </c>
      <c r="B6529" t="s">
        <v>9271</v>
      </c>
      <c r="C6529" s="2">
        <v>43457</v>
      </c>
      <c r="D6529" s="2">
        <v>43462</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s="3" t="str" cm="1">
        <f t="array" ref="V6529">_xlfn.IFS(Orders!M6529=People!$B$2,People!$A$2,Orders!M6529=People!$B$3,People!$A$3,Orders!M6529=People!$B$4,People!$A$3,Orders!M6529=People!$B$5,People!$A$5)</f>
        <v>Chuck Magee</v>
      </c>
      <c r="W6529" s="3" t="str">
        <f>IFERROR(VLOOKUP(B6529,Returns!$B$2:$C$801,2),"No")</f>
        <v>Yes</v>
      </c>
    </row>
    <row r="6530" spans="1:23" x14ac:dyDescent="0.2">
      <c r="A6530" s="1">
        <v>6529</v>
      </c>
      <c r="B6530" t="s">
        <v>9272</v>
      </c>
      <c r="C6530" s="2">
        <v>42726</v>
      </c>
      <c r="D6530" s="2">
        <v>42730</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s="3" t="str" cm="1">
        <f t="array" ref="V6530">_xlfn.IFS(Orders!M6530=People!$B$2,People!$A$2,Orders!M6530=People!$B$3,People!$A$3,Orders!M6530=People!$B$4,People!$A$3,Orders!M6530=People!$B$5,People!$A$5)</f>
        <v>Chuck Magee</v>
      </c>
      <c r="W6530" s="3" t="str">
        <f>IFERROR(VLOOKUP(B6530,Returns!$B$2:$C$801,2),"No")</f>
        <v>Yes</v>
      </c>
    </row>
    <row r="6531" spans="1:23" x14ac:dyDescent="0.2">
      <c r="A6531" s="1">
        <v>6530</v>
      </c>
      <c r="B6531" t="s">
        <v>5937</v>
      </c>
      <c r="C6531" s="2">
        <v>42423</v>
      </c>
      <c r="D6531" s="2">
        <v>42427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s="3" t="str" cm="1">
        <f t="array" ref="V6531">_xlfn.IFS(Orders!M6531=People!$B$2,People!$A$2,Orders!M6531=People!$B$3,People!$A$3,Orders!M6531=People!$B$4,People!$A$3,Orders!M6531=People!$B$5,People!$A$5)</f>
        <v>Chuck Magee</v>
      </c>
      <c r="W6531" s="3" t="str">
        <f>IFERROR(VLOOKUP(B6531,Returns!$B$2:$C$801,2),"No")</f>
        <v>Yes</v>
      </c>
    </row>
    <row r="6532" spans="1:23" x14ac:dyDescent="0.2">
      <c r="A6532" s="1">
        <v>6531</v>
      </c>
      <c r="B6532" t="s">
        <v>5937</v>
      </c>
      <c r="C6532" s="2">
        <v>42423</v>
      </c>
      <c r="D6532" s="2">
        <v>42427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s="3" t="str" cm="1">
        <f t="array" ref="V6532">_xlfn.IFS(Orders!M6532=People!$B$2,People!$A$2,Orders!M6532=People!$B$3,People!$A$3,Orders!M6532=People!$B$4,People!$A$3,Orders!M6532=People!$B$5,People!$A$5)</f>
        <v>Chuck Magee</v>
      </c>
      <c r="W6532" s="3" t="str">
        <f>IFERROR(VLOOKUP(B6532,Returns!$B$2:$C$801,2),"No")</f>
        <v>Yes</v>
      </c>
    </row>
    <row r="6533" spans="1:23" x14ac:dyDescent="0.2">
      <c r="A6533" s="1">
        <v>6532</v>
      </c>
      <c r="B6533" t="s">
        <v>9273</v>
      </c>
      <c r="C6533" s="2">
        <v>43803</v>
      </c>
      <c r="D6533" s="2">
        <v>43807</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s="3" t="str" cm="1">
        <f t="array" ref="V6533">_xlfn.IFS(Orders!M6533=People!$B$2,People!$A$2,Orders!M6533=People!$B$3,People!$A$3,Orders!M6533=People!$B$4,People!$A$3,Orders!M6533=People!$B$5,People!$A$5)</f>
        <v>Chuck Magee</v>
      </c>
      <c r="W6533" s="3" t="str">
        <f>IFERROR(VLOOKUP(B6533,Returns!$B$2:$C$801,2),"No")</f>
        <v>Yes</v>
      </c>
    </row>
    <row r="6534" spans="1:23" x14ac:dyDescent="0.2">
      <c r="A6534" s="1">
        <v>6533</v>
      </c>
      <c r="B6534" t="s">
        <v>9273</v>
      </c>
      <c r="C6534" s="2">
        <v>43803</v>
      </c>
      <c r="D6534" s="2">
        <v>43807</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s="3" t="str" cm="1">
        <f t="array" ref="V6534">_xlfn.IFS(Orders!M6534=People!$B$2,People!$A$2,Orders!M6534=People!$B$3,People!$A$3,Orders!M6534=People!$B$4,People!$A$3,Orders!M6534=People!$B$5,People!$A$5)</f>
        <v>Chuck Magee</v>
      </c>
      <c r="W6534" s="3" t="str">
        <f>IFERROR(VLOOKUP(B6534,Returns!$B$2:$C$801,2),"No")</f>
        <v>Yes</v>
      </c>
    </row>
    <row r="6535" spans="1:23" x14ac:dyDescent="0.2">
      <c r="A6535" s="1">
        <v>6534</v>
      </c>
      <c r="B6535" t="s">
        <v>9273</v>
      </c>
      <c r="C6535" s="2">
        <v>43803</v>
      </c>
      <c r="D6535" s="2">
        <v>43807</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s="3" t="str" cm="1">
        <f t="array" ref="V6535">_xlfn.IFS(Orders!M6535=People!$B$2,People!$A$2,Orders!M6535=People!$B$3,People!$A$3,Orders!M6535=People!$B$4,People!$A$3,Orders!M6535=People!$B$5,People!$A$5)</f>
        <v>Chuck Magee</v>
      </c>
      <c r="W6535" s="3" t="str">
        <f>IFERROR(VLOOKUP(B6535,Returns!$B$2:$C$801,2),"No")</f>
        <v>Yes</v>
      </c>
    </row>
    <row r="6536" spans="1:23" x14ac:dyDescent="0.2">
      <c r="A6536" s="1">
        <v>6535</v>
      </c>
      <c r="B6536" t="s">
        <v>9274</v>
      </c>
      <c r="C6536" s="2">
        <v>42691</v>
      </c>
      <c r="D6536" s="2">
        <v>42696</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s="3" t="str" cm="1">
        <f t="array" ref="V6536">_xlfn.IFS(Orders!M6536=People!$B$2,People!$A$2,Orders!M6536=People!$B$3,People!$A$3,Orders!M6536=People!$B$4,People!$A$3,Orders!M6536=People!$B$5,People!$A$5)</f>
        <v>Chuck Magee</v>
      </c>
      <c r="W6536" s="3" t="str">
        <f>IFERROR(VLOOKUP(B6536,Returns!$B$2:$C$801,2),"No")</f>
        <v>Yes</v>
      </c>
    </row>
    <row r="6537" spans="1:23" x14ac:dyDescent="0.2">
      <c r="A6537" s="1">
        <v>6536</v>
      </c>
      <c r="B6537" t="s">
        <v>9274</v>
      </c>
      <c r="C6537" s="2">
        <v>42691</v>
      </c>
      <c r="D6537" s="2">
        <v>42696</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s="3" t="str" cm="1">
        <f t="array" ref="V6537">_xlfn.IFS(Orders!M6537=People!$B$2,People!$A$2,Orders!M6537=People!$B$3,People!$A$3,Orders!M6537=People!$B$4,People!$A$3,Orders!M6537=People!$B$5,People!$A$5)</f>
        <v>Chuck Magee</v>
      </c>
      <c r="W6537" s="3" t="str">
        <f>IFERROR(VLOOKUP(B6537,Returns!$B$2:$C$801,2),"No")</f>
        <v>Yes</v>
      </c>
    </row>
    <row r="6538" spans="1:23" hidden="1" x14ac:dyDescent="0.2">
      <c r="A6538" s="1">
        <v>6537</v>
      </c>
      <c r="B6538" t="s">
        <v>9275</v>
      </c>
      <c r="C6538" s="2">
        <v>42663</v>
      </c>
      <c r="D6538" s="2">
        <v>42666</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s="3" t="str" cm="1">
        <f t="array" ref="V6538">_xlfn.IFS(Orders!M6538=People!$B$2,People!$A$2,Orders!M6538=People!$B$3,People!$A$3,Orders!M6538=People!$B$4,People!$A$3,Orders!M6538=People!$B$5,People!$A$5)</f>
        <v>Cassandra Brandow</v>
      </c>
      <c r="W6538" s="3" t="str">
        <f>IFERROR(VLOOKUP(B6538,Returns!$B$2:$C$801,2),"No")</f>
        <v>Yes</v>
      </c>
    </row>
    <row r="6539" spans="1:23" hidden="1" x14ac:dyDescent="0.2">
      <c r="A6539" s="1">
        <v>6538</v>
      </c>
      <c r="B6539" t="s">
        <v>9275</v>
      </c>
      <c r="C6539" s="2">
        <v>42663</v>
      </c>
      <c r="D6539" s="2">
        <v>42666</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s="3" t="str" cm="1">
        <f t="array" ref="V6539">_xlfn.IFS(Orders!M6539=People!$B$2,People!$A$2,Orders!M6539=People!$B$3,People!$A$3,Orders!M6539=People!$B$4,People!$A$3,Orders!M6539=People!$B$5,People!$A$5)</f>
        <v>Cassandra Brandow</v>
      </c>
      <c r="W6539" s="3" t="str">
        <f>IFERROR(VLOOKUP(B6539,Returns!$B$2:$C$801,2),"No")</f>
        <v>Yes</v>
      </c>
    </row>
    <row r="6540" spans="1:23" x14ac:dyDescent="0.2">
      <c r="A6540" s="1">
        <v>6539</v>
      </c>
      <c r="B6540" t="s">
        <v>9276</v>
      </c>
      <c r="C6540" s="2">
        <v>43033</v>
      </c>
      <c r="D6540" s="2">
        <v>43038</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s="3" t="str" cm="1">
        <f t="array" ref="V6540">_xlfn.IFS(Orders!M6540=People!$B$2,People!$A$2,Orders!M6540=People!$B$3,People!$A$3,Orders!M6540=People!$B$4,People!$A$3,Orders!M6540=People!$B$5,People!$A$5)</f>
        <v>Chuck Magee</v>
      </c>
      <c r="W6540" s="3" t="str">
        <f>IFERROR(VLOOKUP(B6540,Returns!$B$2:$C$801,2),"No")</f>
        <v>Yes</v>
      </c>
    </row>
    <row r="6541" spans="1:23" x14ac:dyDescent="0.2">
      <c r="A6541" s="1">
        <v>6540</v>
      </c>
      <c r="B6541" t="s">
        <v>9276</v>
      </c>
      <c r="C6541" s="2">
        <v>43033</v>
      </c>
      <c r="D6541" s="2">
        <v>43038</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s="3" t="str" cm="1">
        <f t="array" ref="V6541">_xlfn.IFS(Orders!M6541=People!$B$2,People!$A$2,Orders!M6541=People!$B$3,People!$A$3,Orders!M6541=People!$B$4,People!$A$3,Orders!M6541=People!$B$5,People!$A$5)</f>
        <v>Chuck Magee</v>
      </c>
      <c r="W6541" s="3" t="str">
        <f>IFERROR(VLOOKUP(B6541,Returns!$B$2:$C$801,2),"No")</f>
        <v>Yes</v>
      </c>
    </row>
    <row r="6542" spans="1:23" hidden="1" x14ac:dyDescent="0.2">
      <c r="A6542" s="1">
        <v>6541</v>
      </c>
      <c r="B6542" t="s">
        <v>6220</v>
      </c>
      <c r="C6542" s="2">
        <v>43785</v>
      </c>
      <c r="D6542" s="2">
        <v>43788</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s="3" t="str" cm="1">
        <f t="array" ref="V6542">_xlfn.IFS(Orders!M6542=People!$B$2,People!$A$2,Orders!M6542=People!$B$3,People!$A$3,Orders!M6542=People!$B$4,People!$A$3,Orders!M6542=People!$B$5,People!$A$5)</f>
        <v>Anna Andreadi</v>
      </c>
      <c r="W6542" s="3" t="str">
        <f>IFERROR(VLOOKUP(B6542,Returns!$B$2:$C$801,2),"No")</f>
        <v>Yes</v>
      </c>
    </row>
    <row r="6543" spans="1:23" hidden="1" x14ac:dyDescent="0.2">
      <c r="A6543" s="1">
        <v>6542</v>
      </c>
      <c r="B6543" t="s">
        <v>6220</v>
      </c>
      <c r="C6543" s="2">
        <v>43785</v>
      </c>
      <c r="D6543" s="2">
        <v>43788</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s="3" t="str" cm="1">
        <f t="array" ref="V6543">_xlfn.IFS(Orders!M6543=People!$B$2,People!$A$2,Orders!M6543=People!$B$3,People!$A$3,Orders!M6543=People!$B$4,People!$A$3,Orders!M6543=People!$B$5,People!$A$5)</f>
        <v>Anna Andreadi</v>
      </c>
      <c r="W6543" s="3" t="str">
        <f>IFERROR(VLOOKUP(B6543,Returns!$B$2:$C$801,2),"No")</f>
        <v>Yes</v>
      </c>
    </row>
    <row r="6544" spans="1:23" hidden="1" x14ac:dyDescent="0.2">
      <c r="A6544" s="1">
        <v>6543</v>
      </c>
      <c r="B6544" t="s">
        <v>6220</v>
      </c>
      <c r="C6544" s="2">
        <v>43785</v>
      </c>
      <c r="D6544" s="2">
        <v>43788</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s="3" t="str" cm="1">
        <f t="array" ref="V6544">_xlfn.IFS(Orders!M6544=People!$B$2,People!$A$2,Orders!M6544=People!$B$3,People!$A$3,Orders!M6544=People!$B$4,People!$A$3,Orders!M6544=People!$B$5,People!$A$5)</f>
        <v>Anna Andreadi</v>
      </c>
      <c r="W6544" s="3" t="str">
        <f>IFERROR(VLOOKUP(B6544,Returns!$B$2:$C$801,2),"No")</f>
        <v>Yes</v>
      </c>
    </row>
    <row r="6545" spans="1:23" hidden="1" x14ac:dyDescent="0.2">
      <c r="A6545" s="1">
        <v>6544</v>
      </c>
      <c r="B6545" t="s">
        <v>6220</v>
      </c>
      <c r="C6545" s="2">
        <v>43785</v>
      </c>
      <c r="D6545" s="2">
        <v>43788</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s="3" t="str" cm="1">
        <f t="array" ref="V6545">_xlfn.IFS(Orders!M6545=People!$B$2,People!$A$2,Orders!M6545=People!$B$3,People!$A$3,Orders!M6545=People!$B$4,People!$A$3,Orders!M6545=People!$B$5,People!$A$5)</f>
        <v>Anna Andreadi</v>
      </c>
      <c r="W6545" s="3" t="str">
        <f>IFERROR(VLOOKUP(B6545,Returns!$B$2:$C$801,2),"No")</f>
        <v>Yes</v>
      </c>
    </row>
    <row r="6546" spans="1:23" x14ac:dyDescent="0.2">
      <c r="A6546" s="1">
        <v>6545</v>
      </c>
      <c r="B6546" t="s">
        <v>9277</v>
      </c>
      <c r="C6546" s="2">
        <v>43599</v>
      </c>
      <c r="D6546" s="2">
        <v>43603</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s="3" t="str" cm="1">
        <f t="array" ref="V6546">_xlfn.IFS(Orders!M6546=People!$B$2,People!$A$2,Orders!M6546=People!$B$3,People!$A$3,Orders!M6546=People!$B$4,People!$A$3,Orders!M6546=People!$B$5,People!$A$5)</f>
        <v>Chuck Magee</v>
      </c>
      <c r="W6546" s="3" t="str">
        <f>IFERROR(VLOOKUP(B6546,Returns!$B$2:$C$801,2),"No")</f>
        <v>Yes</v>
      </c>
    </row>
    <row r="6547" spans="1:23" x14ac:dyDescent="0.2">
      <c r="A6547" s="1">
        <v>6546</v>
      </c>
      <c r="B6547" t="s">
        <v>9277</v>
      </c>
      <c r="C6547" s="2">
        <v>43599</v>
      </c>
      <c r="D6547" s="2">
        <v>43603</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s="3" t="str" cm="1">
        <f t="array" ref="V6547">_xlfn.IFS(Orders!M6547=People!$B$2,People!$A$2,Orders!M6547=People!$B$3,People!$A$3,Orders!M6547=People!$B$4,People!$A$3,Orders!M6547=People!$B$5,People!$A$5)</f>
        <v>Chuck Magee</v>
      </c>
      <c r="W6547" s="3" t="str">
        <f>IFERROR(VLOOKUP(B6547,Returns!$B$2:$C$801,2),"No")</f>
        <v>Yes</v>
      </c>
    </row>
    <row r="6548" spans="1:23" x14ac:dyDescent="0.2">
      <c r="A6548" s="1">
        <v>6547</v>
      </c>
      <c r="B6548" t="s">
        <v>9277</v>
      </c>
      <c r="C6548" s="2">
        <v>43599</v>
      </c>
      <c r="D6548" s="2">
        <v>43603</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s="3" t="str" cm="1">
        <f t="array" ref="V6548">_xlfn.IFS(Orders!M6548=People!$B$2,People!$A$2,Orders!M6548=People!$B$3,People!$A$3,Orders!M6548=People!$B$4,People!$A$3,Orders!M6548=People!$B$5,People!$A$5)</f>
        <v>Chuck Magee</v>
      </c>
      <c r="W6548" s="3" t="str">
        <f>IFERROR(VLOOKUP(B6548,Returns!$B$2:$C$801,2),"No")</f>
        <v>Yes</v>
      </c>
    </row>
    <row r="6549" spans="1:23" x14ac:dyDescent="0.2">
      <c r="A6549" s="1">
        <v>6548</v>
      </c>
      <c r="B6549" t="s">
        <v>9278</v>
      </c>
      <c r="C6549" s="2">
        <v>42430</v>
      </c>
      <c r="D6549" s="2">
        <v>42434</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s="3" t="str" cm="1">
        <f t="array" ref="V6549">_xlfn.IFS(Orders!M6549=People!$B$2,People!$A$2,Orders!M6549=People!$B$3,People!$A$3,Orders!M6549=People!$B$4,People!$A$3,Orders!M6549=People!$B$5,People!$A$5)</f>
        <v>Chuck Magee</v>
      </c>
      <c r="W6549" s="3" t="str">
        <f>IFERROR(VLOOKUP(B6549,Returns!$B$2:$C$801,2),"No")</f>
        <v>Yes</v>
      </c>
    </row>
    <row r="6550" spans="1:23" x14ac:dyDescent="0.2">
      <c r="A6550" s="1">
        <v>6549</v>
      </c>
      <c r="B6550" t="s">
        <v>9278</v>
      </c>
      <c r="C6550" s="2">
        <v>42430</v>
      </c>
      <c r="D6550" s="2">
        <v>42434</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s="3" t="str" cm="1">
        <f t="array" ref="V6550">_xlfn.IFS(Orders!M6550=People!$B$2,People!$A$2,Orders!M6550=People!$B$3,People!$A$3,Orders!M6550=People!$B$4,People!$A$3,Orders!M6550=People!$B$5,People!$A$5)</f>
        <v>Chuck Magee</v>
      </c>
      <c r="W6550" s="3" t="str">
        <f>IFERROR(VLOOKUP(B6550,Returns!$B$2:$C$801,2),"No")</f>
        <v>Yes</v>
      </c>
    </row>
    <row r="6551" spans="1:23" x14ac:dyDescent="0.2">
      <c r="A6551" s="1">
        <v>6550</v>
      </c>
      <c r="B6551" t="s">
        <v>9279</v>
      </c>
      <c r="C6551" s="2">
        <v>42946</v>
      </c>
      <c r="D6551" s="2">
        <v>42948</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s="3" t="str" cm="1">
        <f t="array" ref="V6551">_xlfn.IFS(Orders!M6551=People!$B$2,People!$A$2,Orders!M6551=People!$B$3,People!$A$3,Orders!M6551=People!$B$4,People!$A$3,Orders!M6551=People!$B$5,People!$A$5)</f>
        <v>Chuck Magee</v>
      </c>
      <c r="W6551" s="3" t="str">
        <f>IFERROR(VLOOKUP(B6551,Returns!$B$2:$C$801,2),"No")</f>
        <v>Yes</v>
      </c>
    </row>
    <row r="6552" spans="1:23" x14ac:dyDescent="0.2">
      <c r="A6552" s="1">
        <v>6551</v>
      </c>
      <c r="B6552" t="s">
        <v>9280</v>
      </c>
      <c r="C6552" s="2">
        <v>43040</v>
      </c>
      <c r="D6552" s="2">
        <v>43042</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s="3" t="str" cm="1">
        <f t="array" ref="V6552">_xlfn.IFS(Orders!M6552=People!$B$2,People!$A$2,Orders!M6552=People!$B$3,People!$A$3,Orders!M6552=People!$B$4,People!$A$3,Orders!M6552=People!$B$5,People!$A$5)</f>
        <v>Chuck Magee</v>
      </c>
      <c r="W6552" s="3" t="str">
        <f>IFERROR(VLOOKUP(B6552,Returns!$B$2:$C$801,2),"No")</f>
        <v>Yes</v>
      </c>
    </row>
    <row r="6553" spans="1:23" hidden="1" x14ac:dyDescent="0.2">
      <c r="A6553" s="1">
        <v>6552</v>
      </c>
      <c r="B6553" t="s">
        <v>9281</v>
      </c>
      <c r="C6553" s="2">
        <v>43815</v>
      </c>
      <c r="D6553" s="2">
        <v>43820</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s="3" t="str" cm="1">
        <f t="array" ref="V6553">_xlfn.IFS(Orders!M6553=People!$B$2,People!$A$2,Orders!M6553=People!$B$3,People!$A$3,Orders!M6553=People!$B$4,People!$A$3,Orders!M6553=People!$B$5,People!$A$5)</f>
        <v>Anna Andreadi</v>
      </c>
      <c r="W6553" s="3" t="str">
        <f>IFERROR(VLOOKUP(B6553,Returns!$B$2:$C$801,2),"No")</f>
        <v>Yes</v>
      </c>
    </row>
    <row r="6554" spans="1:23" hidden="1" x14ac:dyDescent="0.2">
      <c r="A6554" s="1">
        <v>6553</v>
      </c>
      <c r="B6554" t="s">
        <v>9281</v>
      </c>
      <c r="C6554" s="2">
        <v>43815</v>
      </c>
      <c r="D6554" s="2">
        <v>43820</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s="3" t="str" cm="1">
        <f t="array" ref="V6554">_xlfn.IFS(Orders!M6554=People!$B$2,People!$A$2,Orders!M6554=People!$B$3,People!$A$3,Orders!M6554=People!$B$4,People!$A$3,Orders!M6554=People!$B$5,People!$A$5)</f>
        <v>Anna Andreadi</v>
      </c>
      <c r="W6554" s="3" t="str">
        <f>IFERROR(VLOOKUP(B6554,Returns!$B$2:$C$801,2),"No")</f>
        <v>Yes</v>
      </c>
    </row>
    <row r="6555" spans="1:23" x14ac:dyDescent="0.2">
      <c r="A6555" s="1">
        <v>6554</v>
      </c>
      <c r="B6555" t="s">
        <v>9282</v>
      </c>
      <c r="C6555" s="2">
        <v>42663</v>
      </c>
      <c r="D6555" s="2">
        <v>42665</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s="3" t="str" cm="1">
        <f t="array" ref="V6555">_xlfn.IFS(Orders!M6555=People!$B$2,People!$A$2,Orders!M6555=People!$B$3,People!$A$3,Orders!M6555=People!$B$4,People!$A$3,Orders!M6555=People!$B$5,People!$A$5)</f>
        <v>Chuck Magee</v>
      </c>
      <c r="W6555" s="3" t="str">
        <f>IFERROR(VLOOKUP(B6555,Returns!$B$2:$C$801,2),"No")</f>
        <v>Yes</v>
      </c>
    </row>
    <row r="6556" spans="1:23" x14ac:dyDescent="0.2">
      <c r="A6556" s="1">
        <v>6555</v>
      </c>
      <c r="B6556" t="s">
        <v>9282</v>
      </c>
      <c r="C6556" s="2">
        <v>42663</v>
      </c>
      <c r="D6556" s="2">
        <v>42665</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s="3" t="str" cm="1">
        <f t="array" ref="V6556">_xlfn.IFS(Orders!M6556=People!$B$2,People!$A$2,Orders!M6556=People!$B$3,People!$A$3,Orders!M6556=People!$B$4,People!$A$3,Orders!M6556=People!$B$5,People!$A$5)</f>
        <v>Chuck Magee</v>
      </c>
      <c r="W6556" s="3" t="str">
        <f>IFERROR(VLOOKUP(B6556,Returns!$B$2:$C$801,2),"No")</f>
        <v>Yes</v>
      </c>
    </row>
    <row r="6557" spans="1:23" x14ac:dyDescent="0.2">
      <c r="A6557" s="1">
        <v>6556</v>
      </c>
      <c r="B6557" t="s">
        <v>9282</v>
      </c>
      <c r="C6557" s="2">
        <v>42663</v>
      </c>
      <c r="D6557" s="2">
        <v>42665</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s="3" t="str" cm="1">
        <f t="array" ref="V6557">_xlfn.IFS(Orders!M6557=People!$B$2,People!$A$2,Orders!M6557=People!$B$3,People!$A$3,Orders!M6557=People!$B$4,People!$A$3,Orders!M6557=People!$B$5,People!$A$5)</f>
        <v>Chuck Magee</v>
      </c>
      <c r="W6557" s="3" t="str">
        <f>IFERROR(VLOOKUP(B6557,Returns!$B$2:$C$801,2),"No")</f>
        <v>Yes</v>
      </c>
    </row>
    <row r="6558" spans="1:23" x14ac:dyDescent="0.2">
      <c r="A6558" s="1">
        <v>6557</v>
      </c>
      <c r="B6558" t="s">
        <v>9282</v>
      </c>
      <c r="C6558" s="2">
        <v>42663</v>
      </c>
      <c r="D6558" s="2">
        <v>42665</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s="3" t="str" cm="1">
        <f t="array" ref="V6558">_xlfn.IFS(Orders!M6558=People!$B$2,People!$A$2,Orders!M6558=People!$B$3,People!$A$3,Orders!M6558=People!$B$4,People!$A$3,Orders!M6558=People!$B$5,People!$A$5)</f>
        <v>Chuck Magee</v>
      </c>
      <c r="W6558" s="3" t="str">
        <f>IFERROR(VLOOKUP(B6558,Returns!$B$2:$C$801,2),"No")</f>
        <v>Yes</v>
      </c>
    </row>
    <row r="6559" spans="1:23" x14ac:dyDescent="0.2">
      <c r="A6559" s="1">
        <v>6558</v>
      </c>
      <c r="B6559" t="s">
        <v>9282</v>
      </c>
      <c r="C6559" s="2">
        <v>42663</v>
      </c>
      <c r="D6559" s="2">
        <v>42665</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s="3" t="str" cm="1">
        <f t="array" ref="V6559">_xlfn.IFS(Orders!M6559=People!$B$2,People!$A$2,Orders!M6559=People!$B$3,People!$A$3,Orders!M6559=People!$B$4,People!$A$3,Orders!M6559=People!$B$5,People!$A$5)</f>
        <v>Chuck Magee</v>
      </c>
      <c r="W6559" s="3" t="str">
        <f>IFERROR(VLOOKUP(B6559,Returns!$B$2:$C$801,2),"No")</f>
        <v>Yes</v>
      </c>
    </row>
    <row r="6560" spans="1:23" x14ac:dyDescent="0.2">
      <c r="A6560" s="1">
        <v>6559</v>
      </c>
      <c r="B6560" t="s">
        <v>9283</v>
      </c>
      <c r="C6560" s="2">
        <v>42891</v>
      </c>
      <c r="D6560" s="2">
        <v>42896</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s="3" t="str" cm="1">
        <f t="array" ref="V6560">_xlfn.IFS(Orders!M6560=People!$B$2,People!$A$2,Orders!M6560=People!$B$3,People!$A$3,Orders!M6560=People!$B$4,People!$A$3,Orders!M6560=People!$B$5,People!$A$5)</f>
        <v>Chuck Magee</v>
      </c>
      <c r="W6560" s="3" t="str">
        <f>IFERROR(VLOOKUP(B6560,Returns!$B$2:$C$801,2),"No")</f>
        <v>Yes</v>
      </c>
    </row>
    <row r="6561" spans="1:23" hidden="1" x14ac:dyDescent="0.2">
      <c r="A6561" s="1">
        <v>6560</v>
      </c>
      <c r="B6561" t="s">
        <v>9284</v>
      </c>
      <c r="C6561" s="2">
        <v>43302</v>
      </c>
      <c r="D6561" s="2">
        <v>43307</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s="3" t="str" cm="1">
        <f t="array" ref="V6561">_xlfn.IFS(Orders!M6561=People!$B$2,People!$A$2,Orders!M6561=People!$B$3,People!$A$3,Orders!M6561=People!$B$4,People!$A$3,Orders!M6561=People!$B$5,People!$A$5)</f>
        <v>Anna Andreadi</v>
      </c>
      <c r="W6561" s="3" t="str">
        <f>IFERROR(VLOOKUP(B6561,Returns!$B$2:$C$801,2),"No")</f>
        <v>Yes</v>
      </c>
    </row>
    <row r="6562" spans="1:23" hidden="1" x14ac:dyDescent="0.2">
      <c r="A6562" s="1">
        <v>6561</v>
      </c>
      <c r="B6562" t="s">
        <v>9284</v>
      </c>
      <c r="C6562" s="2">
        <v>43302</v>
      </c>
      <c r="D6562" s="2">
        <v>43307</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s="3" t="str" cm="1">
        <f t="array" ref="V6562">_xlfn.IFS(Orders!M6562=People!$B$2,People!$A$2,Orders!M6562=People!$B$3,People!$A$3,Orders!M6562=People!$B$4,People!$A$3,Orders!M6562=People!$B$5,People!$A$5)</f>
        <v>Anna Andreadi</v>
      </c>
      <c r="W6562" s="3" t="str">
        <f>IFERROR(VLOOKUP(B6562,Returns!$B$2:$C$801,2),"No")</f>
        <v>Yes</v>
      </c>
    </row>
    <row r="6563" spans="1:23" x14ac:dyDescent="0.2">
      <c r="A6563" s="1">
        <v>6562</v>
      </c>
      <c r="B6563" t="s">
        <v>9285</v>
      </c>
      <c r="C6563" s="2">
        <v>43555</v>
      </c>
      <c r="D6563" s="2">
        <v>43557</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s="3" t="str" cm="1">
        <f t="array" ref="V6563">_xlfn.IFS(Orders!M6563=People!$B$2,People!$A$2,Orders!M6563=People!$B$3,People!$A$3,Orders!M6563=People!$B$4,People!$A$3,Orders!M6563=People!$B$5,People!$A$5)</f>
        <v>Chuck Magee</v>
      </c>
      <c r="W6563" s="3" t="str">
        <f>IFERROR(VLOOKUP(B6563,Returns!$B$2:$C$801,2),"No")</f>
        <v>Yes</v>
      </c>
    </row>
    <row r="6564" spans="1:23" x14ac:dyDescent="0.2">
      <c r="A6564" s="1">
        <v>6563</v>
      </c>
      <c r="B6564" t="s">
        <v>9286</v>
      </c>
      <c r="C6564" s="2">
        <v>42497</v>
      </c>
      <c r="D6564" s="2">
        <v>42502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s="3" t="str" cm="1">
        <f t="array" ref="V6564">_xlfn.IFS(Orders!M6564=People!$B$2,People!$A$2,Orders!M6564=People!$B$3,People!$A$3,Orders!M6564=People!$B$4,People!$A$3,Orders!M6564=People!$B$5,People!$A$5)</f>
        <v>Chuck Magee</v>
      </c>
      <c r="W6564" s="3" t="str">
        <f>IFERROR(VLOOKUP(B6564,Returns!$B$2:$C$801,2),"No")</f>
        <v>Yes</v>
      </c>
    </row>
    <row r="6565" spans="1:23" x14ac:dyDescent="0.2">
      <c r="A6565" s="1">
        <v>6564</v>
      </c>
      <c r="B6565" t="s">
        <v>9286</v>
      </c>
      <c r="C6565" s="2">
        <v>42497</v>
      </c>
      <c r="D6565" s="2">
        <v>42502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s="3" t="str" cm="1">
        <f t="array" ref="V6565">_xlfn.IFS(Orders!M6565=People!$B$2,People!$A$2,Orders!M6565=People!$B$3,People!$A$3,Orders!M6565=People!$B$4,People!$A$3,Orders!M6565=People!$B$5,People!$A$5)</f>
        <v>Chuck Magee</v>
      </c>
      <c r="W6565" s="3" t="str">
        <f>IFERROR(VLOOKUP(B6565,Returns!$B$2:$C$801,2),"No")</f>
        <v>Yes</v>
      </c>
    </row>
    <row r="6566" spans="1:23" x14ac:dyDescent="0.2">
      <c r="A6566" s="1">
        <v>6565</v>
      </c>
      <c r="B6566" t="s">
        <v>9286</v>
      </c>
      <c r="C6566" s="2">
        <v>42497</v>
      </c>
      <c r="D6566" s="2">
        <v>42502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s="3" t="str" cm="1">
        <f t="array" ref="V6566">_xlfn.IFS(Orders!M6566=People!$B$2,People!$A$2,Orders!M6566=People!$B$3,People!$A$3,Orders!M6566=People!$B$4,People!$A$3,Orders!M6566=People!$B$5,People!$A$5)</f>
        <v>Chuck Magee</v>
      </c>
      <c r="W6566" s="3" t="str">
        <f>IFERROR(VLOOKUP(B6566,Returns!$B$2:$C$801,2),"No")</f>
        <v>Yes</v>
      </c>
    </row>
    <row r="6567" spans="1:23" x14ac:dyDescent="0.2">
      <c r="A6567" s="1">
        <v>6566</v>
      </c>
      <c r="B6567" t="s">
        <v>9286</v>
      </c>
      <c r="C6567" s="2">
        <v>42497</v>
      </c>
      <c r="D6567" s="2">
        <v>42502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s="3" t="str" cm="1">
        <f t="array" ref="V6567">_xlfn.IFS(Orders!M6567=People!$B$2,People!$A$2,Orders!M6567=People!$B$3,People!$A$3,Orders!M6567=People!$B$4,People!$A$3,Orders!M6567=People!$B$5,People!$A$5)</f>
        <v>Chuck Magee</v>
      </c>
      <c r="W6567" s="3" t="str">
        <f>IFERROR(VLOOKUP(B6567,Returns!$B$2:$C$801,2),"No")</f>
        <v>Yes</v>
      </c>
    </row>
    <row r="6568" spans="1:23" x14ac:dyDescent="0.2">
      <c r="A6568" s="1">
        <v>6567</v>
      </c>
      <c r="B6568" t="s">
        <v>9287</v>
      </c>
      <c r="C6568" s="2">
        <v>43501</v>
      </c>
      <c r="D6568" s="2">
        <v>43504</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s="3" t="str" cm="1">
        <f t="array" ref="V6568">_xlfn.IFS(Orders!M6568=People!$B$2,People!$A$2,Orders!M6568=People!$B$3,People!$A$3,Orders!M6568=People!$B$4,People!$A$3,Orders!M6568=People!$B$5,People!$A$5)</f>
        <v>Chuck Magee</v>
      </c>
      <c r="W6568" s="3" t="str">
        <f>IFERROR(VLOOKUP(B6568,Returns!$B$2:$C$801,2),"No")</f>
        <v>Yes</v>
      </c>
    </row>
    <row r="6569" spans="1:23" x14ac:dyDescent="0.2">
      <c r="A6569" s="1">
        <v>6568</v>
      </c>
      <c r="B6569" t="s">
        <v>9287</v>
      </c>
      <c r="C6569" s="2">
        <v>43501</v>
      </c>
      <c r="D6569" s="2">
        <v>43504</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s="3" t="str" cm="1">
        <f t="array" ref="V6569">_xlfn.IFS(Orders!M6569=People!$B$2,People!$A$2,Orders!M6569=People!$B$3,People!$A$3,Orders!M6569=People!$B$4,People!$A$3,Orders!M6569=People!$B$5,People!$A$5)</f>
        <v>Chuck Magee</v>
      </c>
      <c r="W6569" s="3" t="str">
        <f>IFERROR(VLOOKUP(B6569,Returns!$B$2:$C$801,2),"No")</f>
        <v>Yes</v>
      </c>
    </row>
    <row r="6570" spans="1:23" x14ac:dyDescent="0.2">
      <c r="A6570" s="1">
        <v>6569</v>
      </c>
      <c r="B6570" t="s">
        <v>9288</v>
      </c>
      <c r="C6570" s="2">
        <v>42478</v>
      </c>
      <c r="D6570" s="2">
        <v>42482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s="3" t="str" cm="1">
        <f t="array" ref="V6570">_xlfn.IFS(Orders!M6570=People!$B$2,People!$A$2,Orders!M6570=People!$B$3,People!$A$3,Orders!M6570=People!$B$4,People!$A$3,Orders!M6570=People!$B$5,People!$A$5)</f>
        <v>Chuck Magee</v>
      </c>
      <c r="W6570" s="3" t="str">
        <f>IFERROR(VLOOKUP(B6570,Returns!$B$2:$C$801,2),"No")</f>
        <v>No</v>
      </c>
    </row>
    <row r="6571" spans="1:23" x14ac:dyDescent="0.2">
      <c r="A6571" s="1">
        <v>6570</v>
      </c>
      <c r="B6571" t="s">
        <v>9288</v>
      </c>
      <c r="C6571" s="2">
        <v>42478</v>
      </c>
      <c r="D6571" s="2">
        <v>42482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s="3" t="str" cm="1">
        <f t="array" ref="V6571">_xlfn.IFS(Orders!M6571=People!$B$2,People!$A$2,Orders!M6571=People!$B$3,People!$A$3,Orders!M6571=People!$B$4,People!$A$3,Orders!M6571=People!$B$5,People!$A$5)</f>
        <v>Chuck Magee</v>
      </c>
      <c r="W6571" s="3" t="str">
        <f>IFERROR(VLOOKUP(B6571,Returns!$B$2:$C$801,2),"No")</f>
        <v>No</v>
      </c>
    </row>
    <row r="6572" spans="1:23" x14ac:dyDescent="0.2">
      <c r="A6572" s="1">
        <v>6571</v>
      </c>
      <c r="B6572" t="s">
        <v>9288</v>
      </c>
      <c r="C6572" s="2">
        <v>42478</v>
      </c>
      <c r="D6572" s="2">
        <v>42482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s="3" t="str" cm="1">
        <f t="array" ref="V6572">_xlfn.IFS(Orders!M6572=People!$B$2,People!$A$2,Orders!M6572=People!$B$3,People!$A$3,Orders!M6572=People!$B$4,People!$A$3,Orders!M6572=People!$B$5,People!$A$5)</f>
        <v>Chuck Magee</v>
      </c>
      <c r="W6572" s="3" t="str">
        <f>IFERROR(VLOOKUP(B6572,Returns!$B$2:$C$801,2),"No")</f>
        <v>No</v>
      </c>
    </row>
    <row r="6573" spans="1:23" x14ac:dyDescent="0.2">
      <c r="A6573" s="1">
        <v>6572</v>
      </c>
      <c r="B6573" t="s">
        <v>9288</v>
      </c>
      <c r="C6573" s="2">
        <v>42478</v>
      </c>
      <c r="D6573" s="2">
        <v>42482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s="3" t="str" cm="1">
        <f t="array" ref="V6573">_xlfn.IFS(Orders!M6573=People!$B$2,People!$A$2,Orders!M6573=People!$B$3,People!$A$3,Orders!M6573=People!$B$4,People!$A$3,Orders!M6573=People!$B$5,People!$A$5)</f>
        <v>Chuck Magee</v>
      </c>
      <c r="W6573" s="3" t="str">
        <f>IFERROR(VLOOKUP(B6573,Returns!$B$2:$C$801,2),"No")</f>
        <v>No</v>
      </c>
    </row>
    <row r="6574" spans="1:23" hidden="1" x14ac:dyDescent="0.2">
      <c r="A6574" s="1">
        <v>6573</v>
      </c>
      <c r="B6574" t="s">
        <v>9289</v>
      </c>
      <c r="C6574" s="2">
        <v>43230</v>
      </c>
      <c r="D6574" s="2">
        <v>43236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s="3" t="str" cm="1">
        <f t="array" ref="V6574">_xlfn.IFS(Orders!M6574=People!$B$2,People!$A$2,Orders!M6574=People!$B$3,People!$A$3,Orders!M6574=People!$B$4,People!$A$3,Orders!M6574=People!$B$5,People!$A$5)</f>
        <v>Anna Andreadi</v>
      </c>
      <c r="W6574" s="3" t="str">
        <f>IFERROR(VLOOKUP(B6574,Returns!$B$2:$C$801,2),"No")</f>
        <v>Yes</v>
      </c>
    </row>
    <row r="6575" spans="1:23" x14ac:dyDescent="0.2">
      <c r="A6575" s="1">
        <v>6574</v>
      </c>
      <c r="B6575" t="s">
        <v>9290</v>
      </c>
      <c r="C6575" s="2">
        <v>43429</v>
      </c>
      <c r="D6575" s="2">
        <v>43434</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s="3" t="str" cm="1">
        <f t="array" ref="V6575">_xlfn.IFS(Orders!M6575=People!$B$2,People!$A$2,Orders!M6575=People!$B$3,People!$A$3,Orders!M6575=People!$B$4,People!$A$3,Orders!M6575=People!$B$5,People!$A$5)</f>
        <v>Chuck Magee</v>
      </c>
      <c r="W6575" s="3" t="str">
        <f>IFERROR(VLOOKUP(B6575,Returns!$B$2:$C$801,2),"No")</f>
        <v>Yes</v>
      </c>
    </row>
    <row r="6576" spans="1:23" x14ac:dyDescent="0.2">
      <c r="A6576" s="1">
        <v>6575</v>
      </c>
      <c r="B6576" t="s">
        <v>9290</v>
      </c>
      <c r="C6576" s="2">
        <v>43429</v>
      </c>
      <c r="D6576" s="2">
        <v>43434</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s="3" t="str" cm="1">
        <f t="array" ref="V6576">_xlfn.IFS(Orders!M6576=People!$B$2,People!$A$2,Orders!M6576=People!$B$3,People!$A$3,Orders!M6576=People!$B$4,People!$A$3,Orders!M6576=People!$B$5,People!$A$5)</f>
        <v>Chuck Magee</v>
      </c>
      <c r="W6576" s="3" t="str">
        <f>IFERROR(VLOOKUP(B6576,Returns!$B$2:$C$801,2),"No")</f>
        <v>Yes</v>
      </c>
    </row>
    <row r="6577" spans="1:23" hidden="1" x14ac:dyDescent="0.2">
      <c r="A6577" s="1">
        <v>6576</v>
      </c>
      <c r="B6577" t="s">
        <v>6121</v>
      </c>
      <c r="C6577" s="2">
        <v>43527</v>
      </c>
      <c r="D6577" s="2">
        <v>43532</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s="3" t="str" cm="1">
        <f t="array" ref="V6577">_xlfn.IFS(Orders!M6577=People!$B$2,People!$A$2,Orders!M6577=People!$B$3,People!$A$3,Orders!M6577=People!$B$4,People!$A$3,Orders!M6577=People!$B$5,People!$A$5)</f>
        <v>Anna Andreadi</v>
      </c>
      <c r="W6577" s="3" t="str">
        <f>IFERROR(VLOOKUP(B6577,Returns!$B$2:$C$801,2),"No")</f>
        <v>Yes</v>
      </c>
    </row>
    <row r="6578" spans="1:23" hidden="1" x14ac:dyDescent="0.2">
      <c r="A6578" s="1">
        <v>6577</v>
      </c>
      <c r="B6578" t="s">
        <v>6121</v>
      </c>
      <c r="C6578" s="2">
        <v>43527</v>
      </c>
      <c r="D6578" s="2">
        <v>43532</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s="3" t="str" cm="1">
        <f t="array" ref="V6578">_xlfn.IFS(Orders!M6578=People!$B$2,People!$A$2,Orders!M6578=People!$B$3,People!$A$3,Orders!M6578=People!$B$4,People!$A$3,Orders!M6578=People!$B$5,People!$A$5)</f>
        <v>Anna Andreadi</v>
      </c>
      <c r="W6578" s="3" t="str">
        <f>IFERROR(VLOOKUP(B6578,Returns!$B$2:$C$801,2),"No")</f>
        <v>Yes</v>
      </c>
    </row>
    <row r="6579" spans="1:23" hidden="1" x14ac:dyDescent="0.2">
      <c r="A6579" s="1">
        <v>6578</v>
      </c>
      <c r="B6579" t="s">
        <v>9291</v>
      </c>
      <c r="C6579" s="2">
        <v>43075</v>
      </c>
      <c r="D6579" s="2">
        <v>43080</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s="3" t="str" cm="1">
        <f t="array" ref="V6579">_xlfn.IFS(Orders!M6579=People!$B$2,People!$A$2,Orders!M6579=People!$B$3,People!$A$3,Orders!M6579=People!$B$4,People!$A$3,Orders!M6579=People!$B$5,People!$A$5)</f>
        <v>Cassandra Brandow</v>
      </c>
      <c r="W6579" s="3" t="str">
        <f>IFERROR(VLOOKUP(B6579,Returns!$B$2:$C$801,2),"No")</f>
        <v>Yes</v>
      </c>
    </row>
    <row r="6580" spans="1:23" hidden="1" x14ac:dyDescent="0.2">
      <c r="A6580" s="1">
        <v>6579</v>
      </c>
      <c r="B6580" t="s">
        <v>9292</v>
      </c>
      <c r="C6580" s="2">
        <v>42607</v>
      </c>
      <c r="D6580" s="2">
        <v>42612</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s="3" t="str" cm="1">
        <f t="array" ref="V6580">_xlfn.IFS(Orders!M6580=People!$B$2,People!$A$2,Orders!M6580=People!$B$3,People!$A$3,Orders!M6580=People!$B$4,People!$A$3,Orders!M6580=People!$B$5,People!$A$5)</f>
        <v>Anna Andreadi</v>
      </c>
      <c r="W6580" s="3" t="str">
        <f>IFERROR(VLOOKUP(B6580,Returns!$B$2:$C$801,2),"No")</f>
        <v>Yes</v>
      </c>
    </row>
    <row r="6581" spans="1:23" hidden="1" x14ac:dyDescent="0.2">
      <c r="A6581" s="1">
        <v>6580</v>
      </c>
      <c r="B6581" t="s">
        <v>9293</v>
      </c>
      <c r="C6581" s="2">
        <v>43395</v>
      </c>
      <c r="D6581" s="2">
        <v>43395</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s="3" t="str" cm="1">
        <f t="array" ref="V6581">_xlfn.IFS(Orders!M6581=People!$B$2,People!$A$2,Orders!M6581=People!$B$3,People!$A$3,Orders!M6581=People!$B$4,People!$A$3,Orders!M6581=People!$B$5,People!$A$5)</f>
        <v>Anna Andreadi</v>
      </c>
      <c r="W6581" s="3" t="str">
        <f>IFERROR(VLOOKUP(B6581,Returns!$B$2:$C$801,2),"No")</f>
        <v>Yes</v>
      </c>
    </row>
    <row r="6582" spans="1:23" hidden="1" x14ac:dyDescent="0.2">
      <c r="A6582" s="1">
        <v>6581</v>
      </c>
      <c r="B6582" t="s">
        <v>9293</v>
      </c>
      <c r="C6582" s="2">
        <v>43395</v>
      </c>
      <c r="D6582" s="2">
        <v>43395</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s="3" t="str" cm="1">
        <f t="array" ref="V6582">_xlfn.IFS(Orders!M6582=People!$B$2,People!$A$2,Orders!M6582=People!$B$3,People!$A$3,Orders!M6582=People!$B$4,People!$A$3,Orders!M6582=People!$B$5,People!$A$5)</f>
        <v>Anna Andreadi</v>
      </c>
      <c r="W6582" s="3" t="str">
        <f>IFERROR(VLOOKUP(B6582,Returns!$B$2:$C$801,2),"No")</f>
        <v>Yes</v>
      </c>
    </row>
    <row r="6583" spans="1:23" hidden="1" x14ac:dyDescent="0.2">
      <c r="A6583" s="1">
        <v>6582</v>
      </c>
      <c r="B6583" t="s">
        <v>9293</v>
      </c>
      <c r="C6583" s="2">
        <v>43395</v>
      </c>
      <c r="D6583" s="2">
        <v>43395</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s="3" t="str" cm="1">
        <f t="array" ref="V6583">_xlfn.IFS(Orders!M6583=People!$B$2,People!$A$2,Orders!M6583=People!$B$3,People!$A$3,Orders!M6583=People!$B$4,People!$A$3,Orders!M6583=People!$B$5,People!$A$5)</f>
        <v>Anna Andreadi</v>
      </c>
      <c r="W6583" s="3" t="str">
        <f>IFERROR(VLOOKUP(B6583,Returns!$B$2:$C$801,2),"No")</f>
        <v>Yes</v>
      </c>
    </row>
    <row r="6584" spans="1:23" hidden="1" x14ac:dyDescent="0.2">
      <c r="A6584" s="1">
        <v>6583</v>
      </c>
      <c r="B6584" t="s">
        <v>9294</v>
      </c>
      <c r="C6584" s="2">
        <v>43319</v>
      </c>
      <c r="D6584" s="2">
        <v>43323</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s="3" t="str" cm="1">
        <f t="array" ref="V6584">_xlfn.IFS(Orders!M6584=People!$B$2,People!$A$2,Orders!M6584=People!$B$3,People!$A$3,Orders!M6584=People!$B$4,People!$A$3,Orders!M6584=People!$B$5,People!$A$5)</f>
        <v>Anna Andreadi</v>
      </c>
      <c r="W6584" s="3" t="str">
        <f>IFERROR(VLOOKUP(B6584,Returns!$B$2:$C$801,2),"No")</f>
        <v>Yes</v>
      </c>
    </row>
    <row r="6585" spans="1:23" hidden="1" x14ac:dyDescent="0.2">
      <c r="A6585" s="1">
        <v>6584</v>
      </c>
      <c r="B6585" t="s">
        <v>9295</v>
      </c>
      <c r="C6585" s="2">
        <v>43667</v>
      </c>
      <c r="D6585" s="2">
        <v>43673</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s="3" t="str" cm="1">
        <f t="array" ref="V6585">_xlfn.IFS(Orders!M6585=People!$B$2,People!$A$2,Orders!M6585=People!$B$3,People!$A$3,Orders!M6585=People!$B$4,People!$A$3,Orders!M6585=People!$B$5,People!$A$5)</f>
        <v>Cassandra Brandow</v>
      </c>
      <c r="W6585" s="3" t="str">
        <f>IFERROR(VLOOKUP(B6585,Returns!$B$2:$C$801,2),"No")</f>
        <v>Yes</v>
      </c>
    </row>
    <row r="6586" spans="1:23" hidden="1" x14ac:dyDescent="0.2">
      <c r="A6586" s="1">
        <v>6585</v>
      </c>
      <c r="B6586" t="s">
        <v>9295</v>
      </c>
      <c r="C6586" s="2">
        <v>43667</v>
      </c>
      <c r="D6586" s="2">
        <v>43673</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s="3" t="str" cm="1">
        <f t="array" ref="V6586">_xlfn.IFS(Orders!M6586=People!$B$2,People!$A$2,Orders!M6586=People!$B$3,People!$A$3,Orders!M6586=People!$B$4,People!$A$3,Orders!M6586=People!$B$5,People!$A$5)</f>
        <v>Cassandra Brandow</v>
      </c>
      <c r="W6586" s="3" t="str">
        <f>IFERROR(VLOOKUP(B6586,Returns!$B$2:$C$801,2),"No")</f>
        <v>Yes</v>
      </c>
    </row>
    <row r="6587" spans="1:23" hidden="1" x14ac:dyDescent="0.2">
      <c r="A6587" s="1">
        <v>6586</v>
      </c>
      <c r="B6587" t="s">
        <v>9295</v>
      </c>
      <c r="C6587" s="2">
        <v>43667</v>
      </c>
      <c r="D6587" s="2">
        <v>43673</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s="3" t="str" cm="1">
        <f t="array" ref="V6587">_xlfn.IFS(Orders!M6587=People!$B$2,People!$A$2,Orders!M6587=People!$B$3,People!$A$3,Orders!M6587=People!$B$4,People!$A$3,Orders!M6587=People!$B$5,People!$A$5)</f>
        <v>Cassandra Brandow</v>
      </c>
      <c r="W6587" s="3" t="str">
        <f>IFERROR(VLOOKUP(B6587,Returns!$B$2:$C$801,2),"No")</f>
        <v>Yes</v>
      </c>
    </row>
    <row r="6588" spans="1:23" hidden="1" x14ac:dyDescent="0.2">
      <c r="A6588" s="1">
        <v>6587</v>
      </c>
      <c r="B6588" t="s">
        <v>9295</v>
      </c>
      <c r="C6588" s="2">
        <v>43667</v>
      </c>
      <c r="D6588" s="2">
        <v>43673</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s="3" t="str" cm="1">
        <f t="array" ref="V6588">_xlfn.IFS(Orders!M6588=People!$B$2,People!$A$2,Orders!M6588=People!$B$3,People!$A$3,Orders!M6588=People!$B$4,People!$A$3,Orders!M6588=People!$B$5,People!$A$5)</f>
        <v>Cassandra Brandow</v>
      </c>
      <c r="W6588" s="3" t="str">
        <f>IFERROR(VLOOKUP(B6588,Returns!$B$2:$C$801,2),"No")</f>
        <v>Yes</v>
      </c>
    </row>
    <row r="6589" spans="1:23" hidden="1" x14ac:dyDescent="0.2">
      <c r="A6589" s="1">
        <v>6588</v>
      </c>
      <c r="B6589" t="s">
        <v>9295</v>
      </c>
      <c r="C6589" s="2">
        <v>43667</v>
      </c>
      <c r="D6589" s="2">
        <v>43673</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s="3" t="str" cm="1">
        <f t="array" ref="V6589">_xlfn.IFS(Orders!M6589=People!$B$2,People!$A$2,Orders!M6589=People!$B$3,People!$A$3,Orders!M6589=People!$B$4,People!$A$3,Orders!M6589=People!$B$5,People!$A$5)</f>
        <v>Cassandra Brandow</v>
      </c>
      <c r="W6589" s="3" t="str">
        <f>IFERROR(VLOOKUP(B6589,Returns!$B$2:$C$801,2),"No")</f>
        <v>Yes</v>
      </c>
    </row>
    <row r="6590" spans="1:23" hidden="1" x14ac:dyDescent="0.2">
      <c r="A6590" s="1">
        <v>6589</v>
      </c>
      <c r="B6590" t="s">
        <v>9295</v>
      </c>
      <c r="C6590" s="2">
        <v>43667</v>
      </c>
      <c r="D6590" s="2">
        <v>43673</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s="3" t="str" cm="1">
        <f t="array" ref="V6590">_xlfn.IFS(Orders!M6590=People!$B$2,People!$A$2,Orders!M6590=People!$B$3,People!$A$3,Orders!M6590=People!$B$4,People!$A$3,Orders!M6590=People!$B$5,People!$A$5)</f>
        <v>Cassandra Brandow</v>
      </c>
      <c r="W6590" s="3" t="str">
        <f>IFERROR(VLOOKUP(B6590,Returns!$B$2:$C$801,2),"No")</f>
        <v>Yes</v>
      </c>
    </row>
    <row r="6591" spans="1:23" hidden="1" x14ac:dyDescent="0.2">
      <c r="A6591" s="1">
        <v>6590</v>
      </c>
      <c r="B6591" t="s">
        <v>9295</v>
      </c>
      <c r="C6591" s="2">
        <v>43667</v>
      </c>
      <c r="D6591" s="2">
        <v>43673</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s="3" t="str" cm="1">
        <f t="array" ref="V6591">_xlfn.IFS(Orders!M6591=People!$B$2,People!$A$2,Orders!M6591=People!$B$3,People!$A$3,Orders!M6591=People!$B$4,People!$A$3,Orders!M6591=People!$B$5,People!$A$5)</f>
        <v>Cassandra Brandow</v>
      </c>
      <c r="W6591" s="3" t="str">
        <f>IFERROR(VLOOKUP(B6591,Returns!$B$2:$C$801,2),"No")</f>
        <v>Yes</v>
      </c>
    </row>
    <row r="6592" spans="1:23" hidden="1" x14ac:dyDescent="0.2">
      <c r="A6592" s="1">
        <v>6591</v>
      </c>
      <c r="B6592" t="s">
        <v>9296</v>
      </c>
      <c r="C6592" s="2">
        <v>42452</v>
      </c>
      <c r="D6592" s="2">
        <v>42455</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s="3" t="str" cm="1">
        <f t="array" ref="V6592">_xlfn.IFS(Orders!M6592=People!$B$2,People!$A$2,Orders!M6592=People!$B$3,People!$A$3,Orders!M6592=People!$B$4,People!$A$3,Orders!M6592=People!$B$5,People!$A$5)</f>
        <v>Cassandra Brandow</v>
      </c>
      <c r="W6592" s="3" t="str">
        <f>IFERROR(VLOOKUP(B6592,Returns!$B$2:$C$801,2),"No")</f>
        <v>Yes</v>
      </c>
    </row>
    <row r="6593" spans="1:23" hidden="1" x14ac:dyDescent="0.2">
      <c r="A6593" s="1">
        <v>6592</v>
      </c>
      <c r="B6593" t="s">
        <v>5980</v>
      </c>
      <c r="C6593" s="2">
        <v>42855</v>
      </c>
      <c r="D6593" s="2">
        <v>42861</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s="3" t="str" cm="1">
        <f t="array" ref="V6593">_xlfn.IFS(Orders!M6593=People!$B$2,People!$A$2,Orders!M6593=People!$B$3,People!$A$3,Orders!M6593=People!$B$4,People!$A$3,Orders!M6593=People!$B$5,People!$A$5)</f>
        <v>Anna Andreadi</v>
      </c>
      <c r="W6593" s="3" t="str">
        <f>IFERROR(VLOOKUP(B6593,Returns!$B$2:$C$801,2),"No")</f>
        <v>Yes</v>
      </c>
    </row>
    <row r="6594" spans="1:23" hidden="1" x14ac:dyDescent="0.2">
      <c r="A6594" s="1">
        <v>6593</v>
      </c>
      <c r="B6594" t="s">
        <v>5980</v>
      </c>
      <c r="C6594" s="2">
        <v>42855</v>
      </c>
      <c r="D6594" s="2">
        <v>42861</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s="3" t="str" cm="1">
        <f t="array" ref="V6594">_xlfn.IFS(Orders!M6594=People!$B$2,People!$A$2,Orders!M6594=People!$B$3,People!$A$3,Orders!M6594=People!$B$4,People!$A$3,Orders!M6594=People!$B$5,People!$A$5)</f>
        <v>Anna Andreadi</v>
      </c>
      <c r="W6594" s="3" t="str">
        <f>IFERROR(VLOOKUP(B6594,Returns!$B$2:$C$801,2),"No")</f>
        <v>Yes</v>
      </c>
    </row>
    <row r="6595" spans="1:23" x14ac:dyDescent="0.2">
      <c r="A6595" s="1">
        <v>6594</v>
      </c>
      <c r="B6595" t="s">
        <v>9297</v>
      </c>
      <c r="C6595" s="2">
        <v>43264</v>
      </c>
      <c r="D6595" s="2">
        <v>43267</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s="3" t="str" cm="1">
        <f t="array" ref="V6595">_xlfn.IFS(Orders!M6595=People!$B$2,People!$A$2,Orders!M6595=People!$B$3,People!$A$3,Orders!M6595=People!$B$4,People!$A$3,Orders!M6595=People!$B$5,People!$A$5)</f>
        <v>Chuck Magee</v>
      </c>
      <c r="W6595" s="3" t="str">
        <f>IFERROR(VLOOKUP(B6595,Returns!$B$2:$C$801,2),"No")</f>
        <v>Yes</v>
      </c>
    </row>
    <row r="6596" spans="1:23" x14ac:dyDescent="0.2">
      <c r="A6596" s="1">
        <v>6595</v>
      </c>
      <c r="B6596" t="s">
        <v>9298</v>
      </c>
      <c r="C6596" s="2">
        <v>42859</v>
      </c>
      <c r="D6596" s="2">
        <v>42866</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s="3" t="str" cm="1">
        <f t="array" ref="V6596">_xlfn.IFS(Orders!M6596=People!$B$2,People!$A$2,Orders!M6596=People!$B$3,People!$A$3,Orders!M6596=People!$B$4,People!$A$3,Orders!M6596=People!$B$5,People!$A$5)</f>
        <v>Chuck Magee</v>
      </c>
      <c r="W6596" s="3" t="str">
        <f>IFERROR(VLOOKUP(B6596,Returns!$B$2:$C$801,2),"No")</f>
        <v>Yes</v>
      </c>
    </row>
    <row r="6597" spans="1:23" x14ac:dyDescent="0.2">
      <c r="A6597" s="1">
        <v>6596</v>
      </c>
      <c r="B6597" t="s">
        <v>9299</v>
      </c>
      <c r="C6597" s="2">
        <v>43578</v>
      </c>
      <c r="D6597" s="2">
        <v>43581</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s="3" t="str" cm="1">
        <f t="array" ref="V6597">_xlfn.IFS(Orders!M6597=People!$B$2,People!$A$2,Orders!M6597=People!$B$3,People!$A$3,Orders!M6597=People!$B$4,People!$A$3,Orders!M6597=People!$B$5,People!$A$5)</f>
        <v>Chuck Magee</v>
      </c>
      <c r="W6597" s="3" t="str">
        <f>IFERROR(VLOOKUP(B6597,Returns!$B$2:$C$801,2),"No")</f>
        <v>Yes</v>
      </c>
    </row>
    <row r="6598" spans="1:23" x14ac:dyDescent="0.2">
      <c r="A6598" s="1">
        <v>6597</v>
      </c>
      <c r="B6598" t="s">
        <v>9299</v>
      </c>
      <c r="C6598" s="2">
        <v>43578</v>
      </c>
      <c r="D6598" s="2">
        <v>43581</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s="3" t="str" cm="1">
        <f t="array" ref="V6598">_xlfn.IFS(Orders!M6598=People!$B$2,People!$A$2,Orders!M6598=People!$B$3,People!$A$3,Orders!M6598=People!$B$4,People!$A$3,Orders!M6598=People!$B$5,People!$A$5)</f>
        <v>Chuck Magee</v>
      </c>
      <c r="W6598" s="3" t="str">
        <f>IFERROR(VLOOKUP(B6598,Returns!$B$2:$C$801,2),"No")</f>
        <v>Yes</v>
      </c>
    </row>
    <row r="6599" spans="1:23" hidden="1" x14ac:dyDescent="0.2">
      <c r="A6599" s="1">
        <v>6598</v>
      </c>
      <c r="B6599" t="s">
        <v>9300</v>
      </c>
      <c r="C6599" s="2">
        <v>42527</v>
      </c>
      <c r="D6599" s="2">
        <v>42533</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s="3" t="str" cm="1">
        <f t="array" ref="V6599">_xlfn.IFS(Orders!M6599=People!$B$2,People!$A$2,Orders!M6599=People!$B$3,People!$A$3,Orders!M6599=People!$B$4,People!$A$3,Orders!M6599=People!$B$5,People!$A$5)</f>
        <v>Cassandra Brandow</v>
      </c>
      <c r="W6599" s="3" t="str">
        <f>IFERROR(VLOOKUP(B6599,Returns!$B$2:$C$801,2),"No")</f>
        <v>Yes</v>
      </c>
    </row>
    <row r="6600" spans="1:23" hidden="1" x14ac:dyDescent="0.2">
      <c r="A6600" s="1">
        <v>6599</v>
      </c>
      <c r="B6600" t="s">
        <v>9300</v>
      </c>
      <c r="C6600" s="2">
        <v>42527</v>
      </c>
      <c r="D6600" s="2">
        <v>42533</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s="3" t="str" cm="1">
        <f t="array" ref="V6600">_xlfn.IFS(Orders!M6600=People!$B$2,People!$A$2,Orders!M6600=People!$B$3,People!$A$3,Orders!M6600=People!$B$4,People!$A$3,Orders!M6600=People!$B$5,People!$A$5)</f>
        <v>Cassandra Brandow</v>
      </c>
      <c r="W6600" s="3" t="str">
        <f>IFERROR(VLOOKUP(B6600,Returns!$B$2:$C$801,2),"No")</f>
        <v>Yes</v>
      </c>
    </row>
    <row r="6601" spans="1:23" x14ac:dyDescent="0.2">
      <c r="A6601" s="1">
        <v>6600</v>
      </c>
      <c r="B6601" t="s">
        <v>9301</v>
      </c>
      <c r="C6601" s="2">
        <v>42706</v>
      </c>
      <c r="D6601" s="2">
        <v>42711</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s="3" t="str" cm="1">
        <f t="array" ref="V6601">_xlfn.IFS(Orders!M6601=People!$B$2,People!$A$2,Orders!M6601=People!$B$3,People!$A$3,Orders!M6601=People!$B$4,People!$A$3,Orders!M6601=People!$B$5,People!$A$5)</f>
        <v>Chuck Magee</v>
      </c>
      <c r="W6601" s="3" t="str">
        <f>IFERROR(VLOOKUP(B6601,Returns!$B$2:$C$801,2),"No")</f>
        <v>Yes</v>
      </c>
    </row>
    <row r="6602" spans="1:23" x14ac:dyDescent="0.2">
      <c r="A6602" s="1">
        <v>6601</v>
      </c>
      <c r="B6602" t="s">
        <v>9301</v>
      </c>
      <c r="C6602" s="2">
        <v>42706</v>
      </c>
      <c r="D6602" s="2">
        <v>42711</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s="3" t="str" cm="1">
        <f t="array" ref="V6602">_xlfn.IFS(Orders!M6602=People!$B$2,People!$A$2,Orders!M6602=People!$B$3,People!$A$3,Orders!M6602=People!$B$4,People!$A$3,Orders!M6602=People!$B$5,People!$A$5)</f>
        <v>Chuck Magee</v>
      </c>
      <c r="W6602" s="3" t="str">
        <f>IFERROR(VLOOKUP(B6602,Returns!$B$2:$C$801,2),"No")</f>
        <v>Yes</v>
      </c>
    </row>
    <row r="6603" spans="1:23" x14ac:dyDescent="0.2">
      <c r="A6603" s="1">
        <v>6602</v>
      </c>
      <c r="B6603" t="s">
        <v>9301</v>
      </c>
      <c r="C6603" s="2">
        <v>42706</v>
      </c>
      <c r="D6603" s="2">
        <v>42711</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s="3" t="str" cm="1">
        <f t="array" ref="V6603">_xlfn.IFS(Orders!M6603=People!$B$2,People!$A$2,Orders!M6603=People!$B$3,People!$A$3,Orders!M6603=People!$B$4,People!$A$3,Orders!M6603=People!$B$5,People!$A$5)</f>
        <v>Chuck Magee</v>
      </c>
      <c r="W6603" s="3" t="str">
        <f>IFERROR(VLOOKUP(B6603,Returns!$B$2:$C$801,2),"No")</f>
        <v>Yes</v>
      </c>
    </row>
    <row r="6604" spans="1:23" x14ac:dyDescent="0.2">
      <c r="A6604" s="1">
        <v>6603</v>
      </c>
      <c r="B6604" t="s">
        <v>9301</v>
      </c>
      <c r="C6604" s="2">
        <v>42706</v>
      </c>
      <c r="D6604" s="2">
        <v>42711</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s="3" t="str" cm="1">
        <f t="array" ref="V6604">_xlfn.IFS(Orders!M6604=People!$B$2,People!$A$2,Orders!M6604=People!$B$3,People!$A$3,Orders!M6604=People!$B$4,People!$A$3,Orders!M6604=People!$B$5,People!$A$5)</f>
        <v>Chuck Magee</v>
      </c>
      <c r="W6604" s="3" t="str">
        <f>IFERROR(VLOOKUP(B6604,Returns!$B$2:$C$801,2),"No")</f>
        <v>Yes</v>
      </c>
    </row>
    <row r="6605" spans="1:23" hidden="1" x14ac:dyDescent="0.2">
      <c r="A6605" s="1">
        <v>6604</v>
      </c>
      <c r="B6605" t="s">
        <v>9302</v>
      </c>
      <c r="C6605" s="2">
        <v>43633</v>
      </c>
      <c r="D6605" s="2">
        <v>43636</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s="3" t="str" cm="1">
        <f t="array" ref="V6605">_xlfn.IFS(Orders!M6605=People!$B$2,People!$A$2,Orders!M6605=People!$B$3,People!$A$3,Orders!M6605=People!$B$4,People!$A$3,Orders!M6605=People!$B$5,People!$A$5)</f>
        <v>Anna Andreadi</v>
      </c>
      <c r="W6605" s="3" t="str">
        <f>IFERROR(VLOOKUP(B6605,Returns!$B$2:$C$801,2),"No")</f>
        <v>Yes</v>
      </c>
    </row>
    <row r="6606" spans="1:23" hidden="1" x14ac:dyDescent="0.2">
      <c r="A6606" s="1">
        <v>6605</v>
      </c>
      <c r="B6606" t="s">
        <v>9303</v>
      </c>
      <c r="C6606" s="2">
        <v>43246</v>
      </c>
      <c r="D6606" s="2">
        <v>43251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s="3" t="str" cm="1">
        <f t="array" ref="V6606">_xlfn.IFS(Orders!M6606=People!$B$2,People!$A$2,Orders!M6606=People!$B$3,People!$A$3,Orders!M6606=People!$B$4,People!$A$3,Orders!M6606=People!$B$5,People!$A$5)</f>
        <v>Anna Andreadi</v>
      </c>
      <c r="W6606" s="3" t="str">
        <f>IFERROR(VLOOKUP(B6606,Returns!$B$2:$C$801,2),"No")</f>
        <v>Yes</v>
      </c>
    </row>
    <row r="6607" spans="1:23" hidden="1" x14ac:dyDescent="0.2">
      <c r="A6607" s="1">
        <v>6606</v>
      </c>
      <c r="B6607" t="s">
        <v>9303</v>
      </c>
      <c r="C6607" s="2">
        <v>43246</v>
      </c>
      <c r="D6607" s="2">
        <v>43251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s="3" t="str" cm="1">
        <f t="array" ref="V6607">_xlfn.IFS(Orders!M6607=People!$B$2,People!$A$2,Orders!M6607=People!$B$3,People!$A$3,Orders!M6607=People!$B$4,People!$A$3,Orders!M6607=People!$B$5,People!$A$5)</f>
        <v>Anna Andreadi</v>
      </c>
      <c r="W6607" s="3" t="str">
        <f>IFERROR(VLOOKUP(B6607,Returns!$B$2:$C$801,2),"No")</f>
        <v>Yes</v>
      </c>
    </row>
    <row r="6608" spans="1:23" hidden="1" x14ac:dyDescent="0.2">
      <c r="A6608" s="1">
        <v>6607</v>
      </c>
      <c r="B6608" t="s">
        <v>9303</v>
      </c>
      <c r="C6608" s="2">
        <v>43246</v>
      </c>
      <c r="D6608" s="2">
        <v>43251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s="3" t="str" cm="1">
        <f t="array" ref="V6608">_xlfn.IFS(Orders!M6608=People!$B$2,People!$A$2,Orders!M6608=People!$B$3,People!$A$3,Orders!M6608=People!$B$4,People!$A$3,Orders!M6608=People!$B$5,People!$A$5)</f>
        <v>Anna Andreadi</v>
      </c>
      <c r="W6608" s="3" t="str">
        <f>IFERROR(VLOOKUP(B6608,Returns!$B$2:$C$801,2),"No")</f>
        <v>Yes</v>
      </c>
    </row>
    <row r="6609" spans="1:23" hidden="1" x14ac:dyDescent="0.2">
      <c r="A6609" s="1">
        <v>6608</v>
      </c>
      <c r="B6609" t="s">
        <v>9303</v>
      </c>
      <c r="C6609" s="2">
        <v>43246</v>
      </c>
      <c r="D6609" s="2">
        <v>43251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s="3" t="str" cm="1">
        <f t="array" ref="V6609">_xlfn.IFS(Orders!M6609=People!$B$2,People!$A$2,Orders!M6609=People!$B$3,People!$A$3,Orders!M6609=People!$B$4,People!$A$3,Orders!M6609=People!$B$5,People!$A$5)</f>
        <v>Anna Andreadi</v>
      </c>
      <c r="W6609" s="3" t="str">
        <f>IFERROR(VLOOKUP(B6609,Returns!$B$2:$C$801,2),"No")</f>
        <v>Yes</v>
      </c>
    </row>
    <row r="6610" spans="1:23" hidden="1" x14ac:dyDescent="0.2">
      <c r="A6610" s="1">
        <v>6609</v>
      </c>
      <c r="B6610" t="s">
        <v>9303</v>
      </c>
      <c r="C6610" s="2">
        <v>43246</v>
      </c>
      <c r="D6610" s="2">
        <v>43251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s="3" t="str" cm="1">
        <f t="array" ref="V6610">_xlfn.IFS(Orders!M6610=People!$B$2,People!$A$2,Orders!M6610=People!$B$3,People!$A$3,Orders!M6610=People!$B$4,People!$A$3,Orders!M6610=People!$B$5,People!$A$5)</f>
        <v>Anna Andreadi</v>
      </c>
      <c r="W6610" s="3" t="str">
        <f>IFERROR(VLOOKUP(B6610,Returns!$B$2:$C$801,2),"No")</f>
        <v>Yes</v>
      </c>
    </row>
    <row r="6611" spans="1:23" x14ac:dyDescent="0.2">
      <c r="A6611" s="1">
        <v>6610</v>
      </c>
      <c r="B6611" t="s">
        <v>9304</v>
      </c>
      <c r="C6611" s="2">
        <v>42804</v>
      </c>
      <c r="D6611" s="2">
        <v>42804</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s="3" t="str" cm="1">
        <f t="array" ref="V6611">_xlfn.IFS(Orders!M6611=People!$B$2,People!$A$2,Orders!M6611=People!$B$3,People!$A$3,Orders!M6611=People!$B$4,People!$A$3,Orders!M6611=People!$B$5,People!$A$5)</f>
        <v>Chuck Magee</v>
      </c>
      <c r="W6611" s="3" t="str">
        <f>IFERROR(VLOOKUP(B6611,Returns!$B$2:$C$801,2),"No")</f>
        <v>Yes</v>
      </c>
    </row>
    <row r="6612" spans="1:23" hidden="1" x14ac:dyDescent="0.2">
      <c r="A6612" s="1">
        <v>6611</v>
      </c>
      <c r="B6612" t="s">
        <v>6092</v>
      </c>
      <c r="C6612" s="2">
        <v>43393</v>
      </c>
      <c r="D6612" s="2">
        <v>43395</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s="3" t="str" cm="1">
        <f t="array" ref="V6612">_xlfn.IFS(Orders!M6612=People!$B$2,People!$A$2,Orders!M6612=People!$B$3,People!$A$3,Orders!M6612=People!$B$4,People!$A$3,Orders!M6612=People!$B$5,People!$A$5)</f>
        <v>Anna Andreadi</v>
      </c>
      <c r="W6612" s="3" t="str">
        <f>IFERROR(VLOOKUP(B6612,Returns!$B$2:$C$801,2),"No")</f>
        <v>Yes</v>
      </c>
    </row>
    <row r="6613" spans="1:23" hidden="1" x14ac:dyDescent="0.2">
      <c r="A6613" s="1">
        <v>6612</v>
      </c>
      <c r="B6613" t="s">
        <v>5983</v>
      </c>
      <c r="C6613" s="2">
        <v>42846</v>
      </c>
      <c r="D6613" s="2">
        <v>42853</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s="3" t="str" cm="1">
        <f t="array" ref="V6613">_xlfn.IFS(Orders!M6613=People!$B$2,People!$A$2,Orders!M6613=People!$B$3,People!$A$3,Orders!M6613=People!$B$4,People!$A$3,Orders!M6613=People!$B$5,People!$A$5)</f>
        <v>Cassandra Brandow</v>
      </c>
      <c r="W6613" s="3" t="str">
        <f>IFERROR(VLOOKUP(B6613,Returns!$B$2:$C$801,2),"No")</f>
        <v>Yes</v>
      </c>
    </row>
    <row r="6614" spans="1:23" hidden="1" x14ac:dyDescent="0.2">
      <c r="A6614" s="1">
        <v>6613</v>
      </c>
      <c r="B6614" t="s">
        <v>5983</v>
      </c>
      <c r="C6614" s="2">
        <v>42846</v>
      </c>
      <c r="D6614" s="2">
        <v>42853</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s="3" t="str" cm="1">
        <f t="array" ref="V6614">_xlfn.IFS(Orders!M6614=People!$B$2,People!$A$2,Orders!M6614=People!$B$3,People!$A$3,Orders!M6614=People!$B$4,People!$A$3,Orders!M6614=People!$B$5,People!$A$5)</f>
        <v>Cassandra Brandow</v>
      </c>
      <c r="W6614" s="3" t="str">
        <f>IFERROR(VLOOKUP(B6614,Returns!$B$2:$C$801,2),"No")</f>
        <v>Yes</v>
      </c>
    </row>
    <row r="6615" spans="1:23" hidden="1" x14ac:dyDescent="0.2">
      <c r="A6615" s="1">
        <v>6614</v>
      </c>
      <c r="B6615" t="s">
        <v>5983</v>
      </c>
      <c r="C6615" s="2">
        <v>42846</v>
      </c>
      <c r="D6615" s="2">
        <v>42853</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s="3" t="str" cm="1">
        <f t="array" ref="V6615">_xlfn.IFS(Orders!M6615=People!$B$2,People!$A$2,Orders!M6615=People!$B$3,People!$A$3,Orders!M6615=People!$B$4,People!$A$3,Orders!M6615=People!$B$5,People!$A$5)</f>
        <v>Cassandra Brandow</v>
      </c>
      <c r="W6615" s="3" t="str">
        <f>IFERROR(VLOOKUP(B6615,Returns!$B$2:$C$801,2),"No")</f>
        <v>Yes</v>
      </c>
    </row>
    <row r="6616" spans="1:23" hidden="1" x14ac:dyDescent="0.2">
      <c r="A6616" s="1">
        <v>6615</v>
      </c>
      <c r="B6616" t="s">
        <v>5983</v>
      </c>
      <c r="C6616" s="2">
        <v>42846</v>
      </c>
      <c r="D6616" s="2">
        <v>42853</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s="3" t="str" cm="1">
        <f t="array" ref="V6616">_xlfn.IFS(Orders!M6616=People!$B$2,People!$A$2,Orders!M6616=People!$B$3,People!$A$3,Orders!M6616=People!$B$4,People!$A$3,Orders!M6616=People!$B$5,People!$A$5)</f>
        <v>Cassandra Brandow</v>
      </c>
      <c r="W6616" s="3" t="str">
        <f>IFERROR(VLOOKUP(B6616,Returns!$B$2:$C$801,2),"No")</f>
        <v>Yes</v>
      </c>
    </row>
    <row r="6617" spans="1:23" hidden="1" x14ac:dyDescent="0.2">
      <c r="A6617" s="1">
        <v>6616</v>
      </c>
      <c r="B6617" t="s">
        <v>9305</v>
      </c>
      <c r="C6617" s="2">
        <v>43268</v>
      </c>
      <c r="D6617" s="2">
        <v>43270</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s="3" t="str" cm="1">
        <f t="array" ref="V6617">_xlfn.IFS(Orders!M6617=People!$B$2,People!$A$2,Orders!M6617=People!$B$3,People!$A$3,Orders!M6617=People!$B$4,People!$A$3,Orders!M6617=People!$B$5,People!$A$5)</f>
        <v>Anna Andreadi</v>
      </c>
      <c r="W6617" s="3" t="str">
        <f>IFERROR(VLOOKUP(B6617,Returns!$B$2:$C$801,2),"No")</f>
        <v>Yes</v>
      </c>
    </row>
    <row r="6618" spans="1:23" hidden="1" x14ac:dyDescent="0.2">
      <c r="A6618" s="1">
        <v>6617</v>
      </c>
      <c r="B6618" t="s">
        <v>9305</v>
      </c>
      <c r="C6618" s="2">
        <v>43268</v>
      </c>
      <c r="D6618" s="2">
        <v>43270</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s="3" t="str" cm="1">
        <f t="array" ref="V6618">_xlfn.IFS(Orders!M6618=People!$B$2,People!$A$2,Orders!M6618=People!$B$3,People!$A$3,Orders!M6618=People!$B$4,People!$A$3,Orders!M6618=People!$B$5,People!$A$5)</f>
        <v>Anna Andreadi</v>
      </c>
      <c r="W6618" s="3" t="str">
        <f>IFERROR(VLOOKUP(B6618,Returns!$B$2:$C$801,2),"No")</f>
        <v>Yes</v>
      </c>
    </row>
    <row r="6619" spans="1:23" hidden="1" x14ac:dyDescent="0.2">
      <c r="A6619" s="1">
        <v>6618</v>
      </c>
      <c r="B6619" t="s">
        <v>9305</v>
      </c>
      <c r="C6619" s="2">
        <v>43268</v>
      </c>
      <c r="D6619" s="2">
        <v>43270</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s="3" t="str" cm="1">
        <f t="array" ref="V6619">_xlfn.IFS(Orders!M6619=People!$B$2,People!$A$2,Orders!M6619=People!$B$3,People!$A$3,Orders!M6619=People!$B$4,People!$A$3,Orders!M6619=People!$B$5,People!$A$5)</f>
        <v>Anna Andreadi</v>
      </c>
      <c r="W6619" s="3" t="str">
        <f>IFERROR(VLOOKUP(B6619,Returns!$B$2:$C$801,2),"No")</f>
        <v>Yes</v>
      </c>
    </row>
    <row r="6620" spans="1:23" x14ac:dyDescent="0.2">
      <c r="A6620" s="1">
        <v>6619</v>
      </c>
      <c r="B6620" t="s">
        <v>9306</v>
      </c>
      <c r="C6620" s="2">
        <v>43478</v>
      </c>
      <c r="D6620" s="2">
        <v>43483</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s="3" t="str" cm="1">
        <f t="array" ref="V6620">_xlfn.IFS(Orders!M6620=People!$B$2,People!$A$2,Orders!M6620=People!$B$3,People!$A$3,Orders!M6620=People!$B$4,People!$A$3,Orders!M6620=People!$B$5,People!$A$5)</f>
        <v>Chuck Magee</v>
      </c>
      <c r="W6620" s="3" t="str">
        <f>IFERROR(VLOOKUP(B6620,Returns!$B$2:$C$801,2),"No")</f>
        <v>Yes</v>
      </c>
    </row>
    <row r="6621" spans="1:23" x14ac:dyDescent="0.2">
      <c r="A6621" s="1">
        <v>6620</v>
      </c>
      <c r="B6621" t="s">
        <v>9306</v>
      </c>
      <c r="C6621" s="2">
        <v>43478</v>
      </c>
      <c r="D6621" s="2">
        <v>43483</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s="3" t="str" cm="1">
        <f t="array" ref="V6621">_xlfn.IFS(Orders!M6621=People!$B$2,People!$A$2,Orders!M6621=People!$B$3,People!$A$3,Orders!M6621=People!$B$4,People!$A$3,Orders!M6621=People!$B$5,People!$A$5)</f>
        <v>Chuck Magee</v>
      </c>
      <c r="W6621" s="3" t="str">
        <f>IFERROR(VLOOKUP(B6621,Returns!$B$2:$C$801,2),"No")</f>
        <v>Yes</v>
      </c>
    </row>
    <row r="6622" spans="1:23" x14ac:dyDescent="0.2">
      <c r="A6622" s="1">
        <v>6621</v>
      </c>
      <c r="B6622" t="s">
        <v>9306</v>
      </c>
      <c r="C6622" s="2">
        <v>43478</v>
      </c>
      <c r="D6622" s="2">
        <v>43483</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s="3" t="str" cm="1">
        <f t="array" ref="V6622">_xlfn.IFS(Orders!M6622=People!$B$2,People!$A$2,Orders!M6622=People!$B$3,People!$A$3,Orders!M6622=People!$B$4,People!$A$3,Orders!M6622=People!$B$5,People!$A$5)</f>
        <v>Chuck Magee</v>
      </c>
      <c r="W6622" s="3" t="str">
        <f>IFERROR(VLOOKUP(B6622,Returns!$B$2:$C$801,2),"No")</f>
        <v>Yes</v>
      </c>
    </row>
    <row r="6623" spans="1:23" x14ac:dyDescent="0.2">
      <c r="A6623" s="1">
        <v>6622</v>
      </c>
      <c r="B6623" t="s">
        <v>9306</v>
      </c>
      <c r="C6623" s="2">
        <v>43478</v>
      </c>
      <c r="D6623" s="2">
        <v>43483</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s="3" t="str" cm="1">
        <f t="array" ref="V6623">_xlfn.IFS(Orders!M6623=People!$B$2,People!$A$2,Orders!M6623=People!$B$3,People!$A$3,Orders!M6623=People!$B$4,People!$A$3,Orders!M6623=People!$B$5,People!$A$5)</f>
        <v>Chuck Magee</v>
      </c>
      <c r="W6623" s="3" t="str">
        <f>IFERROR(VLOOKUP(B6623,Returns!$B$2:$C$801,2),"No")</f>
        <v>Yes</v>
      </c>
    </row>
    <row r="6624" spans="1:23" hidden="1" x14ac:dyDescent="0.2">
      <c r="A6624" s="1">
        <v>6623</v>
      </c>
      <c r="B6624" t="s">
        <v>9307</v>
      </c>
      <c r="C6624" s="2">
        <v>42619</v>
      </c>
      <c r="D6624" s="2">
        <v>42622</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s="3" t="str" cm="1">
        <f t="array" ref="V6624">_xlfn.IFS(Orders!M6624=People!$B$2,People!$A$2,Orders!M6624=People!$B$3,People!$A$3,Orders!M6624=People!$B$4,People!$A$3,Orders!M6624=People!$B$5,People!$A$5)</f>
        <v>Anna Andreadi</v>
      </c>
      <c r="W6624" s="3" t="str">
        <f>IFERROR(VLOOKUP(B6624,Returns!$B$2:$C$801,2),"No")</f>
        <v>Yes</v>
      </c>
    </row>
    <row r="6625" spans="1:23" hidden="1" x14ac:dyDescent="0.2">
      <c r="A6625" s="1">
        <v>6624</v>
      </c>
      <c r="B6625" t="s">
        <v>9307</v>
      </c>
      <c r="C6625" s="2">
        <v>42619</v>
      </c>
      <c r="D6625" s="2">
        <v>42622</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s="3" t="str" cm="1">
        <f t="array" ref="V6625">_xlfn.IFS(Orders!M6625=People!$B$2,People!$A$2,Orders!M6625=People!$B$3,People!$A$3,Orders!M6625=People!$B$4,People!$A$3,Orders!M6625=People!$B$5,People!$A$5)</f>
        <v>Anna Andreadi</v>
      </c>
      <c r="W6625" s="3" t="str">
        <f>IFERROR(VLOOKUP(B6625,Returns!$B$2:$C$801,2),"No")</f>
        <v>Yes</v>
      </c>
    </row>
    <row r="6626" spans="1:23" x14ac:dyDescent="0.2">
      <c r="A6626" s="1">
        <v>6625</v>
      </c>
      <c r="B6626" t="s">
        <v>9308</v>
      </c>
      <c r="C6626" s="2">
        <v>42754</v>
      </c>
      <c r="D6626" s="2">
        <v>42758</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s="3" t="str" cm="1">
        <f t="array" ref="V6626">_xlfn.IFS(Orders!M6626=People!$B$2,People!$A$2,Orders!M6626=People!$B$3,People!$A$3,Orders!M6626=People!$B$4,People!$A$3,Orders!M6626=People!$B$5,People!$A$5)</f>
        <v>Chuck Magee</v>
      </c>
      <c r="W6626" s="3" t="str">
        <f>IFERROR(VLOOKUP(B6626,Returns!$B$2:$C$801,2),"No")</f>
        <v>Yes</v>
      </c>
    </row>
    <row r="6627" spans="1:23" x14ac:dyDescent="0.2">
      <c r="A6627" s="1">
        <v>6626</v>
      </c>
      <c r="B6627" t="s">
        <v>9308</v>
      </c>
      <c r="C6627" s="2">
        <v>42754</v>
      </c>
      <c r="D6627" s="2">
        <v>42758</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s="3" t="str" cm="1">
        <f t="array" ref="V6627">_xlfn.IFS(Orders!M6627=People!$B$2,People!$A$2,Orders!M6627=People!$B$3,People!$A$3,Orders!M6627=People!$B$4,People!$A$3,Orders!M6627=People!$B$5,People!$A$5)</f>
        <v>Chuck Magee</v>
      </c>
      <c r="W6627" s="3" t="str">
        <f>IFERROR(VLOOKUP(B6627,Returns!$B$2:$C$801,2),"No")</f>
        <v>Yes</v>
      </c>
    </row>
    <row r="6628" spans="1:23" x14ac:dyDescent="0.2">
      <c r="A6628" s="1">
        <v>6627</v>
      </c>
      <c r="B6628" t="s">
        <v>9309</v>
      </c>
      <c r="C6628" s="2">
        <v>42718</v>
      </c>
      <c r="D6628" s="2">
        <v>42725</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s="3" t="str" cm="1">
        <f t="array" ref="V6628">_xlfn.IFS(Orders!M6628=People!$B$2,People!$A$2,Orders!M6628=People!$B$3,People!$A$3,Orders!M6628=People!$B$4,People!$A$3,Orders!M6628=People!$B$5,People!$A$5)</f>
        <v>Chuck Magee</v>
      </c>
      <c r="W6628" s="3" t="str">
        <f>IFERROR(VLOOKUP(B6628,Returns!$B$2:$C$801,2),"No")</f>
        <v>Yes</v>
      </c>
    </row>
    <row r="6629" spans="1:23" hidden="1" x14ac:dyDescent="0.2">
      <c r="A6629" s="1">
        <v>6628</v>
      </c>
      <c r="B6629" t="s">
        <v>9310</v>
      </c>
      <c r="C6629" s="2">
        <v>42513</v>
      </c>
      <c r="D6629" s="2">
        <v>42517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s="3" t="str" cm="1">
        <f t="array" ref="V6629">_xlfn.IFS(Orders!M6629=People!$B$2,People!$A$2,Orders!M6629=People!$B$3,People!$A$3,Orders!M6629=People!$B$4,People!$A$3,Orders!M6629=People!$B$5,People!$A$5)</f>
        <v>Anna Andreadi</v>
      </c>
      <c r="W6629" s="3" t="str">
        <f>IFERROR(VLOOKUP(B6629,Returns!$B$2:$C$801,2),"No")</f>
        <v>Yes</v>
      </c>
    </row>
    <row r="6630" spans="1:23" x14ac:dyDescent="0.2">
      <c r="A6630" s="1">
        <v>6629</v>
      </c>
      <c r="B6630" t="s">
        <v>9311</v>
      </c>
      <c r="C6630" s="2">
        <v>42997</v>
      </c>
      <c r="D6630" s="2">
        <v>43000</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s="3" t="str" cm="1">
        <f t="array" ref="V6630">_xlfn.IFS(Orders!M6630=People!$B$2,People!$A$2,Orders!M6630=People!$B$3,People!$A$3,Orders!M6630=People!$B$4,People!$A$3,Orders!M6630=People!$B$5,People!$A$5)</f>
        <v>Chuck Magee</v>
      </c>
      <c r="W6630" s="3" t="str">
        <f>IFERROR(VLOOKUP(B6630,Returns!$B$2:$C$801,2),"No")</f>
        <v>Yes</v>
      </c>
    </row>
    <row r="6631" spans="1:23" hidden="1" x14ac:dyDescent="0.2">
      <c r="A6631" s="1">
        <v>6630</v>
      </c>
      <c r="B6631" t="s">
        <v>9312</v>
      </c>
      <c r="C6631" s="2">
        <v>43010</v>
      </c>
      <c r="D6631" s="2">
        <v>43014</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s="3" t="str" cm="1">
        <f t="array" ref="V6631">_xlfn.IFS(Orders!M6631=People!$B$2,People!$A$2,Orders!M6631=People!$B$3,People!$A$3,Orders!M6631=People!$B$4,People!$A$3,Orders!M6631=People!$B$5,People!$A$5)</f>
        <v>Cassandra Brandow</v>
      </c>
      <c r="W6631" s="3" t="str">
        <f>IFERROR(VLOOKUP(B6631,Returns!$B$2:$C$801,2),"No")</f>
        <v>Yes</v>
      </c>
    </row>
    <row r="6632" spans="1:23" hidden="1" x14ac:dyDescent="0.2">
      <c r="A6632" s="1">
        <v>6631</v>
      </c>
      <c r="B6632" t="s">
        <v>6034</v>
      </c>
      <c r="C6632" s="2">
        <v>43459</v>
      </c>
      <c r="D6632" s="2">
        <v>43464</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s="3" t="str" cm="1">
        <f t="array" ref="V6632">_xlfn.IFS(Orders!M6632=People!$B$2,People!$A$2,Orders!M6632=People!$B$3,People!$A$3,Orders!M6632=People!$B$4,People!$A$3,Orders!M6632=People!$B$5,People!$A$5)</f>
        <v>Anna Andreadi</v>
      </c>
      <c r="W6632" s="3" t="str">
        <f>IFERROR(VLOOKUP(B6632,Returns!$B$2:$C$801,2),"No")</f>
        <v>Yes</v>
      </c>
    </row>
    <row r="6633" spans="1:23" hidden="1" x14ac:dyDescent="0.2">
      <c r="A6633" s="1">
        <v>6632</v>
      </c>
      <c r="B6633" t="s">
        <v>6034</v>
      </c>
      <c r="C6633" s="2">
        <v>43459</v>
      </c>
      <c r="D6633" s="2">
        <v>43464</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s="3" t="str" cm="1">
        <f t="array" ref="V6633">_xlfn.IFS(Orders!M6633=People!$B$2,People!$A$2,Orders!M6633=People!$B$3,People!$A$3,Orders!M6633=People!$B$4,People!$A$3,Orders!M6633=People!$B$5,People!$A$5)</f>
        <v>Anna Andreadi</v>
      </c>
      <c r="W6633" s="3" t="str">
        <f>IFERROR(VLOOKUP(B6633,Returns!$B$2:$C$801,2),"No")</f>
        <v>Yes</v>
      </c>
    </row>
    <row r="6634" spans="1:23" x14ac:dyDescent="0.2">
      <c r="A6634" s="1">
        <v>6633</v>
      </c>
      <c r="B6634" t="s">
        <v>9313</v>
      </c>
      <c r="C6634" s="2">
        <v>43226</v>
      </c>
      <c r="D6634" s="2">
        <v>43228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s="3" t="str" cm="1">
        <f t="array" ref="V6634">_xlfn.IFS(Orders!M6634=People!$B$2,People!$A$2,Orders!M6634=People!$B$3,People!$A$3,Orders!M6634=People!$B$4,People!$A$3,Orders!M6634=People!$B$5,People!$A$5)</f>
        <v>Chuck Magee</v>
      </c>
      <c r="W6634" s="3" t="str">
        <f>IFERROR(VLOOKUP(B6634,Returns!$B$2:$C$801,2),"No")</f>
        <v>Yes</v>
      </c>
    </row>
    <row r="6635" spans="1:23" hidden="1" x14ac:dyDescent="0.2">
      <c r="A6635" s="1">
        <v>6634</v>
      </c>
      <c r="B6635" t="s">
        <v>6090</v>
      </c>
      <c r="C6635" s="2">
        <v>43397</v>
      </c>
      <c r="D6635" s="2">
        <v>43397</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s="3" t="str" cm="1">
        <f t="array" ref="V6635">_xlfn.IFS(Orders!M6635=People!$B$2,People!$A$2,Orders!M6635=People!$B$3,People!$A$3,Orders!M6635=People!$B$4,People!$A$3,Orders!M6635=People!$B$5,People!$A$5)</f>
        <v>Anna Andreadi</v>
      </c>
      <c r="W6635" s="3" t="str">
        <f>IFERROR(VLOOKUP(B6635,Returns!$B$2:$C$801,2),"No")</f>
        <v>Yes</v>
      </c>
    </row>
    <row r="6636" spans="1:23" hidden="1" x14ac:dyDescent="0.2">
      <c r="A6636" s="1">
        <v>6635</v>
      </c>
      <c r="B6636" t="s">
        <v>9314</v>
      </c>
      <c r="C6636" s="2">
        <v>43591</v>
      </c>
      <c r="D6636" s="2">
        <v>43591</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s="3" t="str" cm="1">
        <f t="array" ref="V6636">_xlfn.IFS(Orders!M6636=People!$B$2,People!$A$2,Orders!M6636=People!$B$3,People!$A$3,Orders!M6636=People!$B$4,People!$A$3,Orders!M6636=People!$B$5,People!$A$5)</f>
        <v>Cassandra Brandow</v>
      </c>
      <c r="W6636" s="3" t="str">
        <f>IFERROR(VLOOKUP(B6636,Returns!$B$2:$C$801,2),"No")</f>
        <v>Yes</v>
      </c>
    </row>
    <row r="6637" spans="1:23" hidden="1" x14ac:dyDescent="0.2">
      <c r="A6637" s="1">
        <v>6636</v>
      </c>
      <c r="B6637" t="s">
        <v>9314</v>
      </c>
      <c r="C6637" s="2">
        <v>43591</v>
      </c>
      <c r="D6637" s="2">
        <v>43591</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s="3" t="str" cm="1">
        <f t="array" ref="V6637">_xlfn.IFS(Orders!M6637=People!$B$2,People!$A$2,Orders!M6637=People!$B$3,People!$A$3,Orders!M6637=People!$B$4,People!$A$3,Orders!M6637=People!$B$5,People!$A$5)</f>
        <v>Cassandra Brandow</v>
      </c>
      <c r="W6637" s="3" t="str">
        <f>IFERROR(VLOOKUP(B6637,Returns!$B$2:$C$801,2),"No")</f>
        <v>Yes</v>
      </c>
    </row>
    <row r="6638" spans="1:23" hidden="1" x14ac:dyDescent="0.2">
      <c r="A6638" s="1">
        <v>6637</v>
      </c>
      <c r="B6638" t="s">
        <v>9314</v>
      </c>
      <c r="C6638" s="2">
        <v>43591</v>
      </c>
      <c r="D6638" s="2">
        <v>43591</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s="3" t="str" cm="1">
        <f t="array" ref="V6638">_xlfn.IFS(Orders!M6638=People!$B$2,People!$A$2,Orders!M6638=People!$B$3,People!$A$3,Orders!M6638=People!$B$4,People!$A$3,Orders!M6638=People!$B$5,People!$A$5)</f>
        <v>Cassandra Brandow</v>
      </c>
      <c r="W6638" s="3" t="str">
        <f>IFERROR(VLOOKUP(B6638,Returns!$B$2:$C$801,2),"No")</f>
        <v>Yes</v>
      </c>
    </row>
    <row r="6639" spans="1:23" x14ac:dyDescent="0.2">
      <c r="A6639" s="1">
        <v>6638</v>
      </c>
      <c r="B6639" t="s">
        <v>9315</v>
      </c>
      <c r="C6639" s="2">
        <v>43796</v>
      </c>
      <c r="D6639" s="2">
        <v>43799</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s="3" t="str" cm="1">
        <f t="array" ref="V6639">_xlfn.IFS(Orders!M6639=People!$B$2,People!$A$2,Orders!M6639=People!$B$3,People!$A$3,Orders!M6639=People!$B$4,People!$A$3,Orders!M6639=People!$B$5,People!$A$5)</f>
        <v>Chuck Magee</v>
      </c>
      <c r="W6639" s="3" t="str">
        <f>IFERROR(VLOOKUP(B6639,Returns!$B$2:$C$801,2),"No")</f>
        <v>Yes</v>
      </c>
    </row>
    <row r="6640" spans="1:23" x14ac:dyDescent="0.2">
      <c r="A6640" s="1">
        <v>6639</v>
      </c>
      <c r="B6640" t="s">
        <v>9315</v>
      </c>
      <c r="C6640" s="2">
        <v>43796</v>
      </c>
      <c r="D6640" s="2">
        <v>43799</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s="3" t="str" cm="1">
        <f t="array" ref="V6640">_xlfn.IFS(Orders!M6640=People!$B$2,People!$A$2,Orders!M6640=People!$B$3,People!$A$3,Orders!M6640=People!$B$4,People!$A$3,Orders!M6640=People!$B$5,People!$A$5)</f>
        <v>Chuck Magee</v>
      </c>
      <c r="W6640" s="3" t="str">
        <f>IFERROR(VLOOKUP(B6640,Returns!$B$2:$C$801,2),"No")</f>
        <v>Yes</v>
      </c>
    </row>
    <row r="6641" spans="1:23" x14ac:dyDescent="0.2">
      <c r="A6641" s="1">
        <v>6640</v>
      </c>
      <c r="B6641" t="s">
        <v>5941</v>
      </c>
      <c r="C6641" s="2">
        <v>42674</v>
      </c>
      <c r="D6641" s="2">
        <v>42676</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s="3" t="str" cm="1">
        <f t="array" ref="V6641">_xlfn.IFS(Orders!M6641=People!$B$2,People!$A$2,Orders!M6641=People!$B$3,People!$A$3,Orders!M6641=People!$B$4,People!$A$3,Orders!M6641=People!$B$5,People!$A$5)</f>
        <v>Chuck Magee</v>
      </c>
      <c r="W6641" s="3" t="str">
        <f>IFERROR(VLOOKUP(B6641,Returns!$B$2:$C$801,2),"No")</f>
        <v>Yes</v>
      </c>
    </row>
    <row r="6642" spans="1:23" x14ac:dyDescent="0.2">
      <c r="A6642" s="1">
        <v>6641</v>
      </c>
      <c r="B6642" t="s">
        <v>9316</v>
      </c>
      <c r="C6642" s="2">
        <v>43682</v>
      </c>
      <c r="D6642" s="2">
        <v>43686</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s="3" t="str" cm="1">
        <f t="array" ref="V6642">_xlfn.IFS(Orders!M6642=People!$B$2,People!$A$2,Orders!M6642=People!$B$3,People!$A$3,Orders!M6642=People!$B$4,People!$A$3,Orders!M6642=People!$B$5,People!$A$5)</f>
        <v>Chuck Magee</v>
      </c>
      <c r="W6642" s="3" t="str">
        <f>IFERROR(VLOOKUP(B6642,Returns!$B$2:$C$801,2),"No")</f>
        <v>Yes</v>
      </c>
    </row>
    <row r="6643" spans="1:23" x14ac:dyDescent="0.2">
      <c r="A6643" s="1">
        <v>6642</v>
      </c>
      <c r="B6643" t="s">
        <v>9316</v>
      </c>
      <c r="C6643" s="2">
        <v>43682</v>
      </c>
      <c r="D6643" s="2">
        <v>43686</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s="3" t="str" cm="1">
        <f t="array" ref="V6643">_xlfn.IFS(Orders!M6643=People!$B$2,People!$A$2,Orders!M6643=People!$B$3,People!$A$3,Orders!M6643=People!$B$4,People!$A$3,Orders!M6643=People!$B$5,People!$A$5)</f>
        <v>Chuck Magee</v>
      </c>
      <c r="W6643" s="3" t="str">
        <f>IFERROR(VLOOKUP(B6643,Returns!$B$2:$C$801,2),"No")</f>
        <v>Yes</v>
      </c>
    </row>
    <row r="6644" spans="1:23" x14ac:dyDescent="0.2">
      <c r="A6644" s="1">
        <v>6643</v>
      </c>
      <c r="B6644" t="s">
        <v>9316</v>
      </c>
      <c r="C6644" s="2">
        <v>43682</v>
      </c>
      <c r="D6644" s="2">
        <v>43686</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s="3" t="str" cm="1">
        <f t="array" ref="V6644">_xlfn.IFS(Orders!M6644=People!$B$2,People!$A$2,Orders!M6644=People!$B$3,People!$A$3,Orders!M6644=People!$B$4,People!$A$3,Orders!M6644=People!$B$5,People!$A$5)</f>
        <v>Chuck Magee</v>
      </c>
      <c r="W6644" s="3" t="str">
        <f>IFERROR(VLOOKUP(B6644,Returns!$B$2:$C$801,2),"No")</f>
        <v>Yes</v>
      </c>
    </row>
    <row r="6645" spans="1:23" hidden="1" x14ac:dyDescent="0.2">
      <c r="A6645" s="1">
        <v>6644</v>
      </c>
      <c r="B6645" t="s">
        <v>9317</v>
      </c>
      <c r="C6645" s="2">
        <v>42957</v>
      </c>
      <c r="D6645" s="2">
        <v>42963</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s="3" t="str" cm="1">
        <f t="array" ref="V6645">_xlfn.IFS(Orders!M6645=People!$B$2,People!$A$2,Orders!M6645=People!$B$3,People!$A$3,Orders!M6645=People!$B$4,People!$A$3,Orders!M6645=People!$B$5,People!$A$5)</f>
        <v>Anna Andreadi</v>
      </c>
      <c r="W6645" s="3" t="str">
        <f>IFERROR(VLOOKUP(B6645,Returns!$B$2:$C$801,2),"No")</f>
        <v>Yes</v>
      </c>
    </row>
    <row r="6646" spans="1:23" hidden="1" x14ac:dyDescent="0.2">
      <c r="A6646" s="1">
        <v>6645</v>
      </c>
      <c r="B6646" t="s">
        <v>9317</v>
      </c>
      <c r="C6646" s="2">
        <v>42957</v>
      </c>
      <c r="D6646" s="2">
        <v>42963</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s="3" t="str" cm="1">
        <f t="array" ref="V6646">_xlfn.IFS(Orders!M6646=People!$B$2,People!$A$2,Orders!M6646=People!$B$3,People!$A$3,Orders!M6646=People!$B$4,People!$A$3,Orders!M6646=People!$B$5,People!$A$5)</f>
        <v>Anna Andreadi</v>
      </c>
      <c r="W6646" s="3" t="str">
        <f>IFERROR(VLOOKUP(B6646,Returns!$B$2:$C$801,2),"No")</f>
        <v>Yes</v>
      </c>
    </row>
    <row r="6647" spans="1:23" hidden="1" x14ac:dyDescent="0.2">
      <c r="A6647" s="1">
        <v>6646</v>
      </c>
      <c r="B6647" t="s">
        <v>9317</v>
      </c>
      <c r="C6647" s="2">
        <v>42957</v>
      </c>
      <c r="D6647" s="2">
        <v>42963</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s="3" t="str" cm="1">
        <f t="array" ref="V6647">_xlfn.IFS(Orders!M6647=People!$B$2,People!$A$2,Orders!M6647=People!$B$3,People!$A$3,Orders!M6647=People!$B$4,People!$A$3,Orders!M6647=People!$B$5,People!$A$5)</f>
        <v>Anna Andreadi</v>
      </c>
      <c r="W6647" s="3" t="str">
        <f>IFERROR(VLOOKUP(B6647,Returns!$B$2:$C$801,2),"No")</f>
        <v>Yes</v>
      </c>
    </row>
    <row r="6648" spans="1:23" hidden="1" x14ac:dyDescent="0.2">
      <c r="A6648" s="1">
        <v>6647</v>
      </c>
      <c r="B6648" t="s">
        <v>9318</v>
      </c>
      <c r="C6648" s="2">
        <v>43449</v>
      </c>
      <c r="D6648" s="2">
        <v>43455</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s="3" t="str" cm="1">
        <f t="array" ref="V6648">_xlfn.IFS(Orders!M6648=People!$B$2,People!$A$2,Orders!M6648=People!$B$3,People!$A$3,Orders!M6648=People!$B$4,People!$A$3,Orders!M6648=People!$B$5,People!$A$5)</f>
        <v>Anna Andreadi</v>
      </c>
      <c r="W6648" s="3" t="str">
        <f>IFERROR(VLOOKUP(B6648,Returns!$B$2:$C$801,2),"No")</f>
        <v>Yes</v>
      </c>
    </row>
    <row r="6649" spans="1:23" hidden="1" x14ac:dyDescent="0.2">
      <c r="A6649" s="1">
        <v>6648</v>
      </c>
      <c r="B6649" t="s">
        <v>9318</v>
      </c>
      <c r="C6649" s="2">
        <v>43449</v>
      </c>
      <c r="D6649" s="2">
        <v>43455</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s="3" t="str" cm="1">
        <f t="array" ref="V6649">_xlfn.IFS(Orders!M6649=People!$B$2,People!$A$2,Orders!M6649=People!$B$3,People!$A$3,Orders!M6649=People!$B$4,People!$A$3,Orders!M6649=People!$B$5,People!$A$5)</f>
        <v>Anna Andreadi</v>
      </c>
      <c r="W6649" s="3" t="str">
        <f>IFERROR(VLOOKUP(B6649,Returns!$B$2:$C$801,2),"No")</f>
        <v>Yes</v>
      </c>
    </row>
    <row r="6650" spans="1:23" x14ac:dyDescent="0.2">
      <c r="A6650" s="1">
        <v>6649</v>
      </c>
      <c r="B6650" t="s">
        <v>9319</v>
      </c>
      <c r="C6650" s="2">
        <v>43716</v>
      </c>
      <c r="D6650" s="2">
        <v>43719</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s="3" t="str" cm="1">
        <f t="array" ref="V6650">_xlfn.IFS(Orders!M6650=People!$B$2,People!$A$2,Orders!M6650=People!$B$3,People!$A$3,Orders!M6650=People!$B$4,People!$A$3,Orders!M6650=People!$B$5,People!$A$5)</f>
        <v>Chuck Magee</v>
      </c>
      <c r="W6650" s="3" t="str">
        <f>IFERROR(VLOOKUP(B6650,Returns!$B$2:$C$801,2),"No")</f>
        <v>Yes</v>
      </c>
    </row>
    <row r="6651" spans="1:23" x14ac:dyDescent="0.2">
      <c r="A6651" s="1">
        <v>6650</v>
      </c>
      <c r="B6651" t="s">
        <v>9319</v>
      </c>
      <c r="C6651" s="2">
        <v>43716</v>
      </c>
      <c r="D6651" s="2">
        <v>43719</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s="3" t="str" cm="1">
        <f t="array" ref="V6651">_xlfn.IFS(Orders!M6651=People!$B$2,People!$A$2,Orders!M6651=People!$B$3,People!$A$3,Orders!M6651=People!$B$4,People!$A$3,Orders!M6651=People!$B$5,People!$A$5)</f>
        <v>Chuck Magee</v>
      </c>
      <c r="W6651" s="3" t="str">
        <f>IFERROR(VLOOKUP(B6651,Returns!$B$2:$C$801,2),"No")</f>
        <v>Yes</v>
      </c>
    </row>
    <row r="6652" spans="1:23" x14ac:dyDescent="0.2">
      <c r="A6652" s="1">
        <v>6651</v>
      </c>
      <c r="B6652" t="s">
        <v>9319</v>
      </c>
      <c r="C6652" s="2">
        <v>43716</v>
      </c>
      <c r="D6652" s="2">
        <v>43719</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s="3" t="str" cm="1">
        <f t="array" ref="V6652">_xlfn.IFS(Orders!M6652=People!$B$2,People!$A$2,Orders!M6652=People!$B$3,People!$A$3,Orders!M6652=People!$B$4,People!$A$3,Orders!M6652=People!$B$5,People!$A$5)</f>
        <v>Chuck Magee</v>
      </c>
      <c r="W6652" s="3" t="str">
        <f>IFERROR(VLOOKUP(B6652,Returns!$B$2:$C$801,2),"No")</f>
        <v>Yes</v>
      </c>
    </row>
    <row r="6653" spans="1:23" x14ac:dyDescent="0.2">
      <c r="A6653" s="1">
        <v>6652</v>
      </c>
      <c r="B6653" t="s">
        <v>9319</v>
      </c>
      <c r="C6653" s="2">
        <v>43716</v>
      </c>
      <c r="D6653" s="2">
        <v>43719</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s="3" t="str" cm="1">
        <f t="array" ref="V6653">_xlfn.IFS(Orders!M6653=People!$B$2,People!$A$2,Orders!M6653=People!$B$3,People!$A$3,Orders!M6653=People!$B$4,People!$A$3,Orders!M6653=People!$B$5,People!$A$5)</f>
        <v>Chuck Magee</v>
      </c>
      <c r="W6653" s="3" t="str">
        <f>IFERROR(VLOOKUP(B6653,Returns!$B$2:$C$801,2),"No")</f>
        <v>Yes</v>
      </c>
    </row>
    <row r="6654" spans="1:23" x14ac:dyDescent="0.2">
      <c r="A6654" s="1">
        <v>6653</v>
      </c>
      <c r="B6654" t="s">
        <v>9319</v>
      </c>
      <c r="C6654" s="2">
        <v>43716</v>
      </c>
      <c r="D6654" s="2">
        <v>43719</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s="3" t="str" cm="1">
        <f t="array" ref="V6654">_xlfn.IFS(Orders!M6654=People!$B$2,People!$A$2,Orders!M6654=People!$B$3,People!$A$3,Orders!M6654=People!$B$4,People!$A$3,Orders!M6654=People!$B$5,People!$A$5)</f>
        <v>Chuck Magee</v>
      </c>
      <c r="W6654" s="3" t="str">
        <f>IFERROR(VLOOKUP(B6654,Returns!$B$2:$C$801,2),"No")</f>
        <v>Yes</v>
      </c>
    </row>
    <row r="6655" spans="1:23" x14ac:dyDescent="0.2">
      <c r="A6655" s="1">
        <v>6654</v>
      </c>
      <c r="B6655" t="s">
        <v>9319</v>
      </c>
      <c r="C6655" s="2">
        <v>43716</v>
      </c>
      <c r="D6655" s="2">
        <v>43719</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s="3" t="str" cm="1">
        <f t="array" ref="V6655">_xlfn.IFS(Orders!M6655=People!$B$2,People!$A$2,Orders!M6655=People!$B$3,People!$A$3,Orders!M6655=People!$B$4,People!$A$3,Orders!M6655=People!$B$5,People!$A$5)</f>
        <v>Chuck Magee</v>
      </c>
      <c r="W6655" s="3" t="str">
        <f>IFERROR(VLOOKUP(B6655,Returns!$B$2:$C$801,2),"No")</f>
        <v>Yes</v>
      </c>
    </row>
    <row r="6656" spans="1:23" hidden="1" x14ac:dyDescent="0.2">
      <c r="A6656" s="1">
        <v>6655</v>
      </c>
      <c r="B6656" t="s">
        <v>9320</v>
      </c>
      <c r="C6656" s="2">
        <v>43516</v>
      </c>
      <c r="D6656" s="2">
        <v>43523</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s="3" t="str" cm="1">
        <f t="array" ref="V6656">_xlfn.IFS(Orders!M6656=People!$B$2,People!$A$2,Orders!M6656=People!$B$3,People!$A$3,Orders!M6656=People!$B$4,People!$A$3,Orders!M6656=People!$B$5,People!$A$5)</f>
        <v>Anna Andreadi</v>
      </c>
      <c r="W6656" s="3" t="str">
        <f>IFERROR(VLOOKUP(B6656,Returns!$B$2:$C$801,2),"No")</f>
        <v>Yes</v>
      </c>
    </row>
    <row r="6657" spans="1:23" hidden="1" x14ac:dyDescent="0.2">
      <c r="A6657" s="1">
        <v>6656</v>
      </c>
      <c r="B6657" t="s">
        <v>9320</v>
      </c>
      <c r="C6657" s="2">
        <v>43516</v>
      </c>
      <c r="D6657" s="2">
        <v>43523</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s="3" t="str" cm="1">
        <f t="array" ref="V6657">_xlfn.IFS(Orders!M6657=People!$B$2,People!$A$2,Orders!M6657=People!$B$3,People!$A$3,Orders!M6657=People!$B$4,People!$A$3,Orders!M6657=People!$B$5,People!$A$5)</f>
        <v>Anna Andreadi</v>
      </c>
      <c r="W6657" s="3" t="str">
        <f>IFERROR(VLOOKUP(B6657,Returns!$B$2:$C$801,2),"No")</f>
        <v>Yes</v>
      </c>
    </row>
    <row r="6658" spans="1:23" hidden="1" x14ac:dyDescent="0.2">
      <c r="A6658" s="1">
        <v>6657</v>
      </c>
      <c r="B6658" t="s">
        <v>9320</v>
      </c>
      <c r="C6658" s="2">
        <v>43516</v>
      </c>
      <c r="D6658" s="2">
        <v>43523</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s="3" t="str" cm="1">
        <f t="array" ref="V6658">_xlfn.IFS(Orders!M6658=People!$B$2,People!$A$2,Orders!M6658=People!$B$3,People!$A$3,Orders!M6658=People!$B$4,People!$A$3,Orders!M6658=People!$B$5,People!$A$5)</f>
        <v>Anna Andreadi</v>
      </c>
      <c r="W6658" s="3" t="str">
        <f>IFERROR(VLOOKUP(B6658,Returns!$B$2:$C$801,2),"No")</f>
        <v>Yes</v>
      </c>
    </row>
    <row r="6659" spans="1:23" hidden="1" x14ac:dyDescent="0.2">
      <c r="A6659" s="1">
        <v>6658</v>
      </c>
      <c r="B6659" t="s">
        <v>9320</v>
      </c>
      <c r="C6659" s="2">
        <v>43516</v>
      </c>
      <c r="D6659" s="2">
        <v>43523</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s="3" t="str" cm="1">
        <f t="array" ref="V6659">_xlfn.IFS(Orders!M6659=People!$B$2,People!$A$2,Orders!M6659=People!$B$3,People!$A$3,Orders!M6659=People!$B$4,People!$A$3,Orders!M6659=People!$B$5,People!$A$5)</f>
        <v>Anna Andreadi</v>
      </c>
      <c r="W6659" s="3" t="str">
        <f>IFERROR(VLOOKUP(B6659,Returns!$B$2:$C$801,2),"No")</f>
        <v>Yes</v>
      </c>
    </row>
    <row r="6660" spans="1:23" hidden="1" x14ac:dyDescent="0.2">
      <c r="A6660" s="1">
        <v>6659</v>
      </c>
      <c r="B6660" t="s">
        <v>9320</v>
      </c>
      <c r="C6660" s="2">
        <v>43516</v>
      </c>
      <c r="D6660" s="2">
        <v>43523</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s="3" t="str" cm="1">
        <f t="array" ref="V6660">_xlfn.IFS(Orders!M6660=People!$B$2,People!$A$2,Orders!M6660=People!$B$3,People!$A$3,Orders!M6660=People!$B$4,People!$A$3,Orders!M6660=People!$B$5,People!$A$5)</f>
        <v>Anna Andreadi</v>
      </c>
      <c r="W6660" s="3" t="str">
        <f>IFERROR(VLOOKUP(B6660,Returns!$B$2:$C$801,2),"No")</f>
        <v>Yes</v>
      </c>
    </row>
    <row r="6661" spans="1:23" hidden="1" x14ac:dyDescent="0.2">
      <c r="A6661" s="1">
        <v>6660</v>
      </c>
      <c r="B6661" t="s">
        <v>9320</v>
      </c>
      <c r="C6661" s="2">
        <v>43516</v>
      </c>
      <c r="D6661" s="2">
        <v>43523</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s="3" t="str" cm="1">
        <f t="array" ref="V6661">_xlfn.IFS(Orders!M6661=People!$B$2,People!$A$2,Orders!M6661=People!$B$3,People!$A$3,Orders!M6661=People!$B$4,People!$A$3,Orders!M6661=People!$B$5,People!$A$5)</f>
        <v>Anna Andreadi</v>
      </c>
      <c r="W6661" s="3" t="str">
        <f>IFERROR(VLOOKUP(B6661,Returns!$B$2:$C$801,2),"No")</f>
        <v>Yes</v>
      </c>
    </row>
    <row r="6662" spans="1:23" x14ac:dyDescent="0.2">
      <c r="A6662" s="1">
        <v>6661</v>
      </c>
      <c r="B6662" t="s">
        <v>9321</v>
      </c>
      <c r="C6662" s="2">
        <v>42955</v>
      </c>
      <c r="D6662" s="2">
        <v>42957</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s="3" t="str" cm="1">
        <f t="array" ref="V6662">_xlfn.IFS(Orders!M6662=People!$B$2,People!$A$2,Orders!M6662=People!$B$3,People!$A$3,Orders!M6662=People!$B$4,People!$A$3,Orders!M6662=People!$B$5,People!$A$5)</f>
        <v>Chuck Magee</v>
      </c>
      <c r="W6662" s="3" t="str">
        <f>IFERROR(VLOOKUP(B6662,Returns!$B$2:$C$801,2),"No")</f>
        <v>Yes</v>
      </c>
    </row>
    <row r="6663" spans="1:23" x14ac:dyDescent="0.2">
      <c r="A6663" s="1">
        <v>6662</v>
      </c>
      <c r="B6663" t="s">
        <v>9321</v>
      </c>
      <c r="C6663" s="2">
        <v>42955</v>
      </c>
      <c r="D6663" s="2">
        <v>42957</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s="3" t="str" cm="1">
        <f t="array" ref="V6663">_xlfn.IFS(Orders!M6663=People!$B$2,People!$A$2,Orders!M6663=People!$B$3,People!$A$3,Orders!M6663=People!$B$4,People!$A$3,Orders!M6663=People!$B$5,People!$A$5)</f>
        <v>Chuck Magee</v>
      </c>
      <c r="W6663" s="3" t="str">
        <f>IFERROR(VLOOKUP(B6663,Returns!$B$2:$C$801,2),"No")</f>
        <v>Yes</v>
      </c>
    </row>
    <row r="6664" spans="1:23" x14ac:dyDescent="0.2">
      <c r="A6664" s="1">
        <v>6663</v>
      </c>
      <c r="B6664" t="s">
        <v>9321</v>
      </c>
      <c r="C6664" s="2">
        <v>42955</v>
      </c>
      <c r="D6664" s="2">
        <v>42957</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s="3" t="str" cm="1">
        <f t="array" ref="V6664">_xlfn.IFS(Orders!M6664=People!$B$2,People!$A$2,Orders!M6664=People!$B$3,People!$A$3,Orders!M6664=People!$B$4,People!$A$3,Orders!M6664=People!$B$5,People!$A$5)</f>
        <v>Chuck Magee</v>
      </c>
      <c r="W6664" s="3" t="str">
        <f>IFERROR(VLOOKUP(B6664,Returns!$B$2:$C$801,2),"No")</f>
        <v>Yes</v>
      </c>
    </row>
    <row r="6665" spans="1:23" hidden="1" x14ac:dyDescent="0.2">
      <c r="A6665" s="1">
        <v>6664</v>
      </c>
      <c r="B6665" t="s">
        <v>9322</v>
      </c>
      <c r="C6665" s="2">
        <v>43764</v>
      </c>
      <c r="D6665" s="2">
        <v>43770</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s="3" t="str" cm="1">
        <f t="array" ref="V6665">_xlfn.IFS(Orders!M6665=People!$B$2,People!$A$2,Orders!M6665=People!$B$3,People!$A$3,Orders!M6665=People!$B$4,People!$A$3,Orders!M6665=People!$B$5,People!$A$5)</f>
        <v>Cassandra Brandow</v>
      </c>
      <c r="W6665" s="3" t="str">
        <f>IFERROR(VLOOKUP(B6665,Returns!$B$2:$C$801,2),"No")</f>
        <v>Yes</v>
      </c>
    </row>
    <row r="6666" spans="1:23" hidden="1" x14ac:dyDescent="0.2">
      <c r="A6666" s="1">
        <v>6665</v>
      </c>
      <c r="B6666" t="s">
        <v>9322</v>
      </c>
      <c r="C6666" s="2">
        <v>43764</v>
      </c>
      <c r="D6666" s="2">
        <v>43770</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s="3" t="str" cm="1">
        <f t="array" ref="V6666">_xlfn.IFS(Orders!M6666=People!$B$2,People!$A$2,Orders!M6666=People!$B$3,People!$A$3,Orders!M6666=People!$B$4,People!$A$3,Orders!M6666=People!$B$5,People!$A$5)</f>
        <v>Cassandra Brandow</v>
      </c>
      <c r="W6666" s="3" t="str">
        <f>IFERROR(VLOOKUP(B6666,Returns!$B$2:$C$801,2),"No")</f>
        <v>Yes</v>
      </c>
    </row>
    <row r="6667" spans="1:23" x14ac:dyDescent="0.2">
      <c r="A6667" s="1">
        <v>6666</v>
      </c>
      <c r="B6667" t="s">
        <v>9323</v>
      </c>
      <c r="C6667" s="2">
        <v>43295</v>
      </c>
      <c r="D6667" s="2">
        <v>43299</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s="3" t="str" cm="1">
        <f t="array" ref="V6667">_xlfn.IFS(Orders!M6667=People!$B$2,People!$A$2,Orders!M6667=People!$B$3,People!$A$3,Orders!M6667=People!$B$4,People!$A$3,Orders!M6667=People!$B$5,People!$A$5)</f>
        <v>Chuck Magee</v>
      </c>
      <c r="W6667" s="3" t="str">
        <f>IFERROR(VLOOKUP(B6667,Returns!$B$2:$C$801,2),"No")</f>
        <v>Yes</v>
      </c>
    </row>
    <row r="6668" spans="1:23" x14ac:dyDescent="0.2">
      <c r="A6668" s="1">
        <v>6667</v>
      </c>
      <c r="B6668" t="s">
        <v>9324</v>
      </c>
      <c r="C6668" s="2">
        <v>43597</v>
      </c>
      <c r="D6668" s="2">
        <v>43599</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s="3" t="str" cm="1">
        <f t="array" ref="V6668">_xlfn.IFS(Orders!M6668=People!$B$2,People!$A$2,Orders!M6668=People!$B$3,People!$A$3,Orders!M6668=People!$B$4,People!$A$3,Orders!M6668=People!$B$5,People!$A$5)</f>
        <v>Chuck Magee</v>
      </c>
      <c r="W6668" s="3" t="str">
        <f>IFERROR(VLOOKUP(B6668,Returns!$B$2:$C$801,2),"No")</f>
        <v>Yes</v>
      </c>
    </row>
    <row r="6669" spans="1:23" x14ac:dyDescent="0.2">
      <c r="A6669" s="1">
        <v>6668</v>
      </c>
      <c r="B6669" t="s">
        <v>9324</v>
      </c>
      <c r="C6669" s="2">
        <v>43597</v>
      </c>
      <c r="D6669" s="2">
        <v>43599</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s="3" t="str" cm="1">
        <f t="array" ref="V6669">_xlfn.IFS(Orders!M6669=People!$B$2,People!$A$2,Orders!M6669=People!$B$3,People!$A$3,Orders!M6669=People!$B$4,People!$A$3,Orders!M6669=People!$B$5,People!$A$5)</f>
        <v>Chuck Magee</v>
      </c>
      <c r="W6669" s="3" t="str">
        <f>IFERROR(VLOOKUP(B6669,Returns!$B$2:$C$801,2),"No")</f>
        <v>Yes</v>
      </c>
    </row>
    <row r="6670" spans="1:23" x14ac:dyDescent="0.2">
      <c r="A6670" s="1">
        <v>6669</v>
      </c>
      <c r="B6670" t="s">
        <v>9324</v>
      </c>
      <c r="C6670" s="2">
        <v>43597</v>
      </c>
      <c r="D6670" s="2">
        <v>43599</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s="3" t="str" cm="1">
        <f t="array" ref="V6670">_xlfn.IFS(Orders!M6670=People!$B$2,People!$A$2,Orders!M6670=People!$B$3,People!$A$3,Orders!M6670=People!$B$4,People!$A$3,Orders!M6670=People!$B$5,People!$A$5)</f>
        <v>Chuck Magee</v>
      </c>
      <c r="W6670" s="3" t="str">
        <f>IFERROR(VLOOKUP(B6670,Returns!$B$2:$C$801,2),"No")</f>
        <v>Yes</v>
      </c>
    </row>
    <row r="6671" spans="1:23" x14ac:dyDescent="0.2">
      <c r="A6671" s="1">
        <v>6670</v>
      </c>
      <c r="B6671" t="s">
        <v>9324</v>
      </c>
      <c r="C6671" s="2">
        <v>43597</v>
      </c>
      <c r="D6671" s="2">
        <v>43599</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s="3" t="str" cm="1">
        <f t="array" ref="V6671">_xlfn.IFS(Orders!M6671=People!$B$2,People!$A$2,Orders!M6671=People!$B$3,People!$A$3,Orders!M6671=People!$B$4,People!$A$3,Orders!M6671=People!$B$5,People!$A$5)</f>
        <v>Chuck Magee</v>
      </c>
      <c r="W6671" s="3" t="str">
        <f>IFERROR(VLOOKUP(B6671,Returns!$B$2:$C$801,2),"No")</f>
        <v>Yes</v>
      </c>
    </row>
    <row r="6672" spans="1:23" hidden="1" x14ac:dyDescent="0.2">
      <c r="A6672" s="1">
        <v>6671</v>
      </c>
      <c r="B6672" t="s">
        <v>9325</v>
      </c>
      <c r="C6672" s="2">
        <v>43610</v>
      </c>
      <c r="D6672" s="2">
        <v>43614</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s="3" t="str" cm="1">
        <f t="array" ref="V6672">_xlfn.IFS(Orders!M6672=People!$B$2,People!$A$2,Orders!M6672=People!$B$3,People!$A$3,Orders!M6672=People!$B$4,People!$A$3,Orders!M6672=People!$B$5,People!$A$5)</f>
        <v>Cassandra Brandow</v>
      </c>
      <c r="W6672" s="3" t="str">
        <f>IFERROR(VLOOKUP(B6672,Returns!$B$2:$C$801,2),"No")</f>
        <v>Yes</v>
      </c>
    </row>
    <row r="6673" spans="1:23" hidden="1" x14ac:dyDescent="0.2">
      <c r="A6673" s="1">
        <v>6672</v>
      </c>
      <c r="B6673" t="s">
        <v>9326</v>
      </c>
      <c r="C6673" s="2">
        <v>42605</v>
      </c>
      <c r="D6673" s="2">
        <v>42609</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s="3" t="str" cm="1">
        <f t="array" ref="V6673">_xlfn.IFS(Orders!M6673=People!$B$2,People!$A$2,Orders!M6673=People!$B$3,People!$A$3,Orders!M6673=People!$B$4,People!$A$3,Orders!M6673=People!$B$5,People!$A$5)</f>
        <v>Anna Andreadi</v>
      </c>
      <c r="W6673" s="3" t="str">
        <f>IFERROR(VLOOKUP(B6673,Returns!$B$2:$C$801,2),"No")</f>
        <v>Yes</v>
      </c>
    </row>
    <row r="6674" spans="1:23" hidden="1" x14ac:dyDescent="0.2">
      <c r="A6674" s="1">
        <v>6673</v>
      </c>
      <c r="B6674" t="s">
        <v>9327</v>
      </c>
      <c r="C6674" s="2">
        <v>42989</v>
      </c>
      <c r="D6674" s="2">
        <v>42994</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s="3" t="str" cm="1">
        <f t="array" ref="V6674">_xlfn.IFS(Orders!M6674=People!$B$2,People!$A$2,Orders!M6674=People!$B$3,People!$A$3,Orders!M6674=People!$B$4,People!$A$3,Orders!M6674=People!$B$5,People!$A$5)</f>
        <v>Anna Andreadi</v>
      </c>
      <c r="W6674" s="3" t="str">
        <f>IFERROR(VLOOKUP(B6674,Returns!$B$2:$C$801,2),"No")</f>
        <v>Yes</v>
      </c>
    </row>
    <row r="6675" spans="1:23" hidden="1" x14ac:dyDescent="0.2">
      <c r="A6675" s="1">
        <v>6674</v>
      </c>
      <c r="B6675" t="s">
        <v>9328</v>
      </c>
      <c r="C6675" s="2">
        <v>42983</v>
      </c>
      <c r="D6675" s="2">
        <v>42990</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s="3" t="str" cm="1">
        <f t="array" ref="V6675">_xlfn.IFS(Orders!M6675=People!$B$2,People!$A$2,Orders!M6675=People!$B$3,People!$A$3,Orders!M6675=People!$B$4,People!$A$3,Orders!M6675=People!$B$5,People!$A$5)</f>
        <v>Cassandra Brandow</v>
      </c>
      <c r="W6675" s="3" t="str">
        <f>IFERROR(VLOOKUP(B6675,Returns!$B$2:$C$801,2),"No")</f>
        <v>Yes</v>
      </c>
    </row>
    <row r="6676" spans="1:23" x14ac:dyDescent="0.2">
      <c r="A6676" s="1">
        <v>6675</v>
      </c>
      <c r="B6676" t="s">
        <v>9329</v>
      </c>
      <c r="C6676" s="2">
        <v>43060</v>
      </c>
      <c r="D6676" s="2">
        <v>43062</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s="3" t="str" cm="1">
        <f t="array" ref="V6676">_xlfn.IFS(Orders!M6676=People!$B$2,People!$A$2,Orders!M6676=People!$B$3,People!$A$3,Orders!M6676=People!$B$4,People!$A$3,Orders!M6676=People!$B$5,People!$A$5)</f>
        <v>Chuck Magee</v>
      </c>
      <c r="W6676" s="3" t="str">
        <f>IFERROR(VLOOKUP(B6676,Returns!$B$2:$C$801,2),"No")</f>
        <v>Yes</v>
      </c>
    </row>
    <row r="6677" spans="1:23" x14ac:dyDescent="0.2">
      <c r="A6677" s="1">
        <v>6676</v>
      </c>
      <c r="B6677" t="s">
        <v>9329</v>
      </c>
      <c r="C6677" s="2">
        <v>43060</v>
      </c>
      <c r="D6677" s="2">
        <v>43062</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s="3" t="str" cm="1">
        <f t="array" ref="V6677">_xlfn.IFS(Orders!M6677=People!$B$2,People!$A$2,Orders!M6677=People!$B$3,People!$A$3,Orders!M6677=People!$B$4,People!$A$3,Orders!M6677=People!$B$5,People!$A$5)</f>
        <v>Chuck Magee</v>
      </c>
      <c r="W6677" s="3" t="str">
        <f>IFERROR(VLOOKUP(B6677,Returns!$B$2:$C$801,2),"No")</f>
        <v>Yes</v>
      </c>
    </row>
    <row r="6678" spans="1:23" x14ac:dyDescent="0.2">
      <c r="A6678" s="1">
        <v>6677</v>
      </c>
      <c r="B6678" t="s">
        <v>9329</v>
      </c>
      <c r="C6678" s="2">
        <v>43060</v>
      </c>
      <c r="D6678" s="2">
        <v>43062</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s="3" t="str" cm="1">
        <f t="array" ref="V6678">_xlfn.IFS(Orders!M6678=People!$B$2,People!$A$2,Orders!M6678=People!$B$3,People!$A$3,Orders!M6678=People!$B$4,People!$A$3,Orders!M6678=People!$B$5,People!$A$5)</f>
        <v>Chuck Magee</v>
      </c>
      <c r="W6678" s="3" t="str">
        <f>IFERROR(VLOOKUP(B6678,Returns!$B$2:$C$801,2),"No")</f>
        <v>Yes</v>
      </c>
    </row>
    <row r="6679" spans="1:23" x14ac:dyDescent="0.2">
      <c r="A6679" s="1">
        <v>6678</v>
      </c>
      <c r="B6679" t="s">
        <v>9329</v>
      </c>
      <c r="C6679" s="2">
        <v>43060</v>
      </c>
      <c r="D6679" s="2">
        <v>43062</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s="3" t="str" cm="1">
        <f t="array" ref="V6679">_xlfn.IFS(Orders!M6679=People!$B$2,People!$A$2,Orders!M6679=People!$B$3,People!$A$3,Orders!M6679=People!$B$4,People!$A$3,Orders!M6679=People!$B$5,People!$A$5)</f>
        <v>Chuck Magee</v>
      </c>
      <c r="W6679" s="3" t="str">
        <f>IFERROR(VLOOKUP(B6679,Returns!$B$2:$C$801,2),"No")</f>
        <v>Yes</v>
      </c>
    </row>
    <row r="6680" spans="1:23" hidden="1" x14ac:dyDescent="0.2">
      <c r="A6680" s="1">
        <v>6679</v>
      </c>
      <c r="B6680" t="s">
        <v>9330</v>
      </c>
      <c r="C6680" s="2">
        <v>42653</v>
      </c>
      <c r="D6680" s="2">
        <v>42657</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s="3" t="str" cm="1">
        <f t="array" ref="V6680">_xlfn.IFS(Orders!M6680=People!$B$2,People!$A$2,Orders!M6680=People!$B$3,People!$A$3,Orders!M6680=People!$B$4,People!$A$3,Orders!M6680=People!$B$5,People!$A$5)</f>
        <v>Anna Andreadi</v>
      </c>
      <c r="W6680" s="3" t="str">
        <f>IFERROR(VLOOKUP(B6680,Returns!$B$2:$C$801,2),"No")</f>
        <v>Yes</v>
      </c>
    </row>
    <row r="6681" spans="1:23" x14ac:dyDescent="0.2">
      <c r="A6681" s="1">
        <v>6680</v>
      </c>
      <c r="B6681" t="s">
        <v>9331</v>
      </c>
      <c r="C6681" s="2">
        <v>43710</v>
      </c>
      <c r="D6681" s="2">
        <v>43715</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s="3" t="str" cm="1">
        <f t="array" ref="V6681">_xlfn.IFS(Orders!M6681=People!$B$2,People!$A$2,Orders!M6681=People!$B$3,People!$A$3,Orders!M6681=People!$B$4,People!$A$3,Orders!M6681=People!$B$5,People!$A$5)</f>
        <v>Chuck Magee</v>
      </c>
      <c r="W6681" s="3" t="str">
        <f>IFERROR(VLOOKUP(B6681,Returns!$B$2:$C$801,2),"No")</f>
        <v>Yes</v>
      </c>
    </row>
    <row r="6682" spans="1:23" x14ac:dyDescent="0.2">
      <c r="A6682" s="1">
        <v>6681</v>
      </c>
      <c r="B6682" t="s">
        <v>9331</v>
      </c>
      <c r="C6682" s="2">
        <v>43710</v>
      </c>
      <c r="D6682" s="2">
        <v>43715</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s="3" t="str" cm="1">
        <f t="array" ref="V6682">_xlfn.IFS(Orders!M6682=People!$B$2,People!$A$2,Orders!M6682=People!$B$3,People!$A$3,Orders!M6682=People!$B$4,People!$A$3,Orders!M6682=People!$B$5,People!$A$5)</f>
        <v>Chuck Magee</v>
      </c>
      <c r="W6682" s="3" t="str">
        <f>IFERROR(VLOOKUP(B6682,Returns!$B$2:$C$801,2),"No")</f>
        <v>Yes</v>
      </c>
    </row>
    <row r="6683" spans="1:23" x14ac:dyDescent="0.2">
      <c r="A6683" s="1">
        <v>6682</v>
      </c>
      <c r="B6683" t="s">
        <v>9331</v>
      </c>
      <c r="C6683" s="2">
        <v>43710</v>
      </c>
      <c r="D6683" s="2">
        <v>43715</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s="3" t="str" cm="1">
        <f t="array" ref="V6683">_xlfn.IFS(Orders!M6683=People!$B$2,People!$A$2,Orders!M6683=People!$B$3,People!$A$3,Orders!M6683=People!$B$4,People!$A$3,Orders!M6683=People!$B$5,People!$A$5)</f>
        <v>Chuck Magee</v>
      </c>
      <c r="W6683" s="3" t="str">
        <f>IFERROR(VLOOKUP(B6683,Returns!$B$2:$C$801,2),"No")</f>
        <v>Yes</v>
      </c>
    </row>
    <row r="6684" spans="1:23" x14ac:dyDescent="0.2">
      <c r="A6684" s="1">
        <v>6683</v>
      </c>
      <c r="B6684" t="s">
        <v>9332</v>
      </c>
      <c r="C6684" s="2">
        <v>43466</v>
      </c>
      <c r="D6684" s="2">
        <v>43467</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s="3" t="str" cm="1">
        <f t="array" ref="V6684">_xlfn.IFS(Orders!M6684=People!$B$2,People!$A$2,Orders!M6684=People!$B$3,People!$A$3,Orders!M6684=People!$B$4,People!$A$3,Orders!M6684=People!$B$5,People!$A$5)</f>
        <v>Chuck Magee</v>
      </c>
      <c r="W6684" s="3" t="str">
        <f>IFERROR(VLOOKUP(B6684,Returns!$B$2:$C$801,2),"No")</f>
        <v>Yes</v>
      </c>
    </row>
    <row r="6685" spans="1:23" hidden="1" x14ac:dyDescent="0.2">
      <c r="A6685" s="1">
        <v>6684</v>
      </c>
      <c r="B6685" t="s">
        <v>9333</v>
      </c>
      <c r="C6685" s="2">
        <v>42679</v>
      </c>
      <c r="D6685" s="2">
        <v>42684</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s="3" t="str" cm="1">
        <f t="array" ref="V6685">_xlfn.IFS(Orders!M6685=People!$B$2,People!$A$2,Orders!M6685=People!$B$3,People!$A$3,Orders!M6685=People!$B$4,People!$A$3,Orders!M6685=People!$B$5,People!$A$5)</f>
        <v>Anna Andreadi</v>
      </c>
      <c r="W6685" s="3" t="str">
        <f>IFERROR(VLOOKUP(B6685,Returns!$B$2:$C$801,2),"No")</f>
        <v>Yes</v>
      </c>
    </row>
    <row r="6686" spans="1:23" x14ac:dyDescent="0.2">
      <c r="A6686" s="1">
        <v>6685</v>
      </c>
      <c r="B6686" t="s">
        <v>9334</v>
      </c>
      <c r="C6686" s="2">
        <v>43086</v>
      </c>
      <c r="D6686" s="2">
        <v>43091</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s="3" t="str" cm="1">
        <f t="array" ref="V6686">_xlfn.IFS(Orders!M6686=People!$B$2,People!$A$2,Orders!M6686=People!$B$3,People!$A$3,Orders!M6686=People!$B$4,People!$A$3,Orders!M6686=People!$B$5,People!$A$5)</f>
        <v>Chuck Magee</v>
      </c>
      <c r="W6686" s="3" t="str">
        <f>IFERROR(VLOOKUP(B6686,Returns!$B$2:$C$801,2),"No")</f>
        <v>Yes</v>
      </c>
    </row>
    <row r="6687" spans="1:23" x14ac:dyDescent="0.2">
      <c r="A6687" s="1">
        <v>6686</v>
      </c>
      <c r="B6687" t="s">
        <v>9334</v>
      </c>
      <c r="C6687" s="2">
        <v>43086</v>
      </c>
      <c r="D6687" s="2">
        <v>43091</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s="3" t="str" cm="1">
        <f t="array" ref="V6687">_xlfn.IFS(Orders!M6687=People!$B$2,People!$A$2,Orders!M6687=People!$B$3,People!$A$3,Orders!M6687=People!$B$4,People!$A$3,Orders!M6687=People!$B$5,People!$A$5)</f>
        <v>Chuck Magee</v>
      </c>
      <c r="W6687" s="3" t="str">
        <f>IFERROR(VLOOKUP(B6687,Returns!$B$2:$C$801,2),"No")</f>
        <v>Yes</v>
      </c>
    </row>
    <row r="6688" spans="1:23" x14ac:dyDescent="0.2">
      <c r="A6688" s="1">
        <v>6687</v>
      </c>
      <c r="B6688" t="s">
        <v>9334</v>
      </c>
      <c r="C6688" s="2">
        <v>43086</v>
      </c>
      <c r="D6688" s="2">
        <v>43091</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s="3" t="str" cm="1">
        <f t="array" ref="V6688">_xlfn.IFS(Orders!M6688=People!$B$2,People!$A$2,Orders!M6688=People!$B$3,People!$A$3,Orders!M6688=People!$B$4,People!$A$3,Orders!M6688=People!$B$5,People!$A$5)</f>
        <v>Chuck Magee</v>
      </c>
      <c r="W6688" s="3" t="str">
        <f>IFERROR(VLOOKUP(B6688,Returns!$B$2:$C$801,2),"No")</f>
        <v>Yes</v>
      </c>
    </row>
    <row r="6689" spans="1:23" hidden="1" x14ac:dyDescent="0.2">
      <c r="A6689" s="1">
        <v>6688</v>
      </c>
      <c r="B6689" t="s">
        <v>9335</v>
      </c>
      <c r="C6689" s="2">
        <v>42869</v>
      </c>
      <c r="D6689" s="2">
        <v>42876</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s="3" t="str" cm="1">
        <f t="array" ref="V6689">_xlfn.IFS(Orders!M6689=People!$B$2,People!$A$2,Orders!M6689=People!$B$3,People!$A$3,Orders!M6689=People!$B$4,People!$A$3,Orders!M6689=People!$B$5,People!$A$5)</f>
        <v>Anna Andreadi</v>
      </c>
      <c r="W6689" s="3" t="str">
        <f>IFERROR(VLOOKUP(B6689,Returns!$B$2:$C$801,2),"No")</f>
        <v>Yes</v>
      </c>
    </row>
    <row r="6690" spans="1:23" hidden="1" x14ac:dyDescent="0.2">
      <c r="A6690" s="1">
        <v>6689</v>
      </c>
      <c r="B6690" t="s">
        <v>9336</v>
      </c>
      <c r="C6690" s="2">
        <v>43534</v>
      </c>
      <c r="D6690" s="2">
        <v>43539</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s="3" t="str" cm="1">
        <f t="array" ref="V6690">_xlfn.IFS(Orders!M6690=People!$B$2,People!$A$2,Orders!M6690=People!$B$3,People!$A$3,Orders!M6690=People!$B$4,People!$A$3,Orders!M6690=People!$B$5,People!$A$5)</f>
        <v>Anna Andreadi</v>
      </c>
      <c r="W6690" s="3" t="str">
        <f>IFERROR(VLOOKUP(B6690,Returns!$B$2:$C$801,2),"No")</f>
        <v>Yes</v>
      </c>
    </row>
    <row r="6691" spans="1:23" x14ac:dyDescent="0.2">
      <c r="A6691" s="1">
        <v>6690</v>
      </c>
      <c r="B6691" t="s">
        <v>9337</v>
      </c>
      <c r="C6691" s="2">
        <v>43801</v>
      </c>
      <c r="D6691" s="2">
        <v>43808</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s="3" t="str" cm="1">
        <f t="array" ref="V6691">_xlfn.IFS(Orders!M6691=People!$B$2,People!$A$2,Orders!M6691=People!$B$3,People!$A$3,Orders!M6691=People!$B$4,People!$A$3,Orders!M6691=People!$B$5,People!$A$5)</f>
        <v>Chuck Magee</v>
      </c>
      <c r="W6691" s="3" t="str">
        <f>IFERROR(VLOOKUP(B6691,Returns!$B$2:$C$801,2),"No")</f>
        <v>Yes</v>
      </c>
    </row>
    <row r="6692" spans="1:23" x14ac:dyDescent="0.2">
      <c r="A6692" s="1">
        <v>6691</v>
      </c>
      <c r="B6692" t="s">
        <v>9338</v>
      </c>
      <c r="C6692" s="2">
        <v>43677</v>
      </c>
      <c r="D6692" s="2">
        <v>43682</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s="3" t="str" cm="1">
        <f t="array" ref="V6692">_xlfn.IFS(Orders!M6692=People!$B$2,People!$A$2,Orders!M6692=People!$B$3,People!$A$3,Orders!M6692=People!$B$4,People!$A$3,Orders!M6692=People!$B$5,People!$A$5)</f>
        <v>Chuck Magee</v>
      </c>
      <c r="W6692" s="3" t="str">
        <f>IFERROR(VLOOKUP(B6692,Returns!$B$2:$C$801,2),"No")</f>
        <v>Yes</v>
      </c>
    </row>
    <row r="6693" spans="1:23" x14ac:dyDescent="0.2">
      <c r="A6693" s="1">
        <v>6692</v>
      </c>
      <c r="B6693" t="s">
        <v>9338</v>
      </c>
      <c r="C6693" s="2">
        <v>43677</v>
      </c>
      <c r="D6693" s="2">
        <v>43682</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s="3" t="str" cm="1">
        <f t="array" ref="V6693">_xlfn.IFS(Orders!M6693=People!$B$2,People!$A$2,Orders!M6693=People!$B$3,People!$A$3,Orders!M6693=People!$B$4,People!$A$3,Orders!M6693=People!$B$5,People!$A$5)</f>
        <v>Chuck Magee</v>
      </c>
      <c r="W6693" s="3" t="str">
        <f>IFERROR(VLOOKUP(B6693,Returns!$B$2:$C$801,2),"No")</f>
        <v>Yes</v>
      </c>
    </row>
    <row r="6694" spans="1:23" hidden="1" x14ac:dyDescent="0.2">
      <c r="A6694" s="1">
        <v>6693</v>
      </c>
      <c r="B6694" t="s">
        <v>9339</v>
      </c>
      <c r="C6694" s="2">
        <v>43688</v>
      </c>
      <c r="D6694" s="2">
        <v>43690</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s="3" t="str" cm="1">
        <f t="array" ref="V6694">_xlfn.IFS(Orders!M6694=People!$B$2,People!$A$2,Orders!M6694=People!$B$3,People!$A$3,Orders!M6694=People!$B$4,People!$A$3,Orders!M6694=People!$B$5,People!$A$5)</f>
        <v>Cassandra Brandow</v>
      </c>
      <c r="W6694" s="3" t="str">
        <f>IFERROR(VLOOKUP(B6694,Returns!$B$2:$C$801,2),"No")</f>
        <v>Yes</v>
      </c>
    </row>
    <row r="6695" spans="1:23" x14ac:dyDescent="0.2">
      <c r="A6695" s="1">
        <v>6694</v>
      </c>
      <c r="B6695" t="s">
        <v>9340</v>
      </c>
      <c r="C6695" s="2">
        <v>43738</v>
      </c>
      <c r="D6695" s="2">
        <v>43740</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s="3" t="str" cm="1">
        <f t="array" ref="V6695">_xlfn.IFS(Orders!M6695=People!$B$2,People!$A$2,Orders!M6695=People!$B$3,People!$A$3,Orders!M6695=People!$B$4,People!$A$3,Orders!M6695=People!$B$5,People!$A$5)</f>
        <v>Chuck Magee</v>
      </c>
      <c r="W6695" s="3" t="str">
        <f>IFERROR(VLOOKUP(B6695,Returns!$B$2:$C$801,2),"No")</f>
        <v>Yes</v>
      </c>
    </row>
    <row r="6696" spans="1:23" x14ac:dyDescent="0.2">
      <c r="A6696" s="1">
        <v>6695</v>
      </c>
      <c r="B6696" t="s">
        <v>9341</v>
      </c>
      <c r="C6696" s="2">
        <v>43338</v>
      </c>
      <c r="D6696" s="2">
        <v>43342</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s="3" t="str" cm="1">
        <f t="array" ref="V6696">_xlfn.IFS(Orders!M6696=People!$B$2,People!$A$2,Orders!M6696=People!$B$3,People!$A$3,Orders!M6696=People!$B$4,People!$A$3,Orders!M6696=People!$B$5,People!$A$5)</f>
        <v>Chuck Magee</v>
      </c>
      <c r="W6696" s="3" t="str">
        <f>IFERROR(VLOOKUP(B6696,Returns!$B$2:$C$801,2),"No")</f>
        <v>Yes</v>
      </c>
    </row>
    <row r="6697" spans="1:23" x14ac:dyDescent="0.2">
      <c r="A6697" s="1">
        <v>6696</v>
      </c>
      <c r="B6697" t="s">
        <v>9342</v>
      </c>
      <c r="C6697" s="2">
        <v>43436</v>
      </c>
      <c r="D6697" s="2">
        <v>43441</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s="3" t="str" cm="1">
        <f t="array" ref="V6697">_xlfn.IFS(Orders!M6697=People!$B$2,People!$A$2,Orders!M6697=People!$B$3,People!$A$3,Orders!M6697=People!$B$4,People!$A$3,Orders!M6697=People!$B$5,People!$A$5)</f>
        <v>Chuck Magee</v>
      </c>
      <c r="W6697" s="3" t="str">
        <f>IFERROR(VLOOKUP(B6697,Returns!$B$2:$C$801,2),"No")</f>
        <v>Yes</v>
      </c>
    </row>
    <row r="6698" spans="1:23" x14ac:dyDescent="0.2">
      <c r="A6698" s="1">
        <v>6697</v>
      </c>
      <c r="B6698" t="s">
        <v>9342</v>
      </c>
      <c r="C6698" s="2">
        <v>43436</v>
      </c>
      <c r="D6698" s="2">
        <v>43441</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s="3" t="str" cm="1">
        <f t="array" ref="V6698">_xlfn.IFS(Orders!M6698=People!$B$2,People!$A$2,Orders!M6698=People!$B$3,People!$A$3,Orders!M6698=People!$B$4,People!$A$3,Orders!M6698=People!$B$5,People!$A$5)</f>
        <v>Chuck Magee</v>
      </c>
      <c r="W6698" s="3" t="str">
        <f>IFERROR(VLOOKUP(B6698,Returns!$B$2:$C$801,2),"No")</f>
        <v>Yes</v>
      </c>
    </row>
    <row r="6699" spans="1:23" x14ac:dyDescent="0.2">
      <c r="A6699" s="1">
        <v>6698</v>
      </c>
      <c r="B6699" t="s">
        <v>9342</v>
      </c>
      <c r="C6699" s="2">
        <v>43436</v>
      </c>
      <c r="D6699" s="2">
        <v>43441</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s="3" t="str" cm="1">
        <f t="array" ref="V6699">_xlfn.IFS(Orders!M6699=People!$B$2,People!$A$2,Orders!M6699=People!$B$3,People!$A$3,Orders!M6699=People!$B$4,People!$A$3,Orders!M6699=People!$B$5,People!$A$5)</f>
        <v>Chuck Magee</v>
      </c>
      <c r="W6699" s="3" t="str">
        <f>IFERROR(VLOOKUP(B6699,Returns!$B$2:$C$801,2),"No")</f>
        <v>Yes</v>
      </c>
    </row>
    <row r="6700" spans="1:23" hidden="1" x14ac:dyDescent="0.2">
      <c r="A6700" s="1">
        <v>6699</v>
      </c>
      <c r="B6700" t="s">
        <v>9343</v>
      </c>
      <c r="C6700" s="2">
        <v>43667</v>
      </c>
      <c r="D6700" s="2">
        <v>43671</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s="3" t="str" cm="1">
        <f t="array" ref="V6700">_xlfn.IFS(Orders!M6700=People!$B$2,People!$A$2,Orders!M6700=People!$B$3,People!$A$3,Orders!M6700=People!$B$4,People!$A$3,Orders!M6700=People!$B$5,People!$A$5)</f>
        <v>Anna Andreadi</v>
      </c>
      <c r="W6700" s="3" t="str">
        <f>IFERROR(VLOOKUP(B6700,Returns!$B$2:$C$801,2),"No")</f>
        <v>Yes</v>
      </c>
    </row>
    <row r="6701" spans="1:23" hidden="1" x14ac:dyDescent="0.2">
      <c r="A6701" s="1">
        <v>6700</v>
      </c>
      <c r="B6701" t="s">
        <v>9343</v>
      </c>
      <c r="C6701" s="2">
        <v>43667</v>
      </c>
      <c r="D6701" s="2">
        <v>43671</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s="3" t="str" cm="1">
        <f t="array" ref="V6701">_xlfn.IFS(Orders!M6701=People!$B$2,People!$A$2,Orders!M6701=People!$B$3,People!$A$3,Orders!M6701=People!$B$4,People!$A$3,Orders!M6701=People!$B$5,People!$A$5)</f>
        <v>Anna Andreadi</v>
      </c>
      <c r="W6701" s="3" t="str">
        <f>IFERROR(VLOOKUP(B6701,Returns!$B$2:$C$801,2),"No")</f>
        <v>Yes</v>
      </c>
    </row>
    <row r="6702" spans="1:23" hidden="1" x14ac:dyDescent="0.2">
      <c r="A6702" s="1">
        <v>6701</v>
      </c>
      <c r="B6702" t="s">
        <v>9343</v>
      </c>
      <c r="C6702" s="2">
        <v>43667</v>
      </c>
      <c r="D6702" s="2">
        <v>43671</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s="3" t="str" cm="1">
        <f t="array" ref="V6702">_xlfn.IFS(Orders!M6702=People!$B$2,People!$A$2,Orders!M6702=People!$B$3,People!$A$3,Orders!M6702=People!$B$4,People!$A$3,Orders!M6702=People!$B$5,People!$A$5)</f>
        <v>Anna Andreadi</v>
      </c>
      <c r="W6702" s="3" t="str">
        <f>IFERROR(VLOOKUP(B6702,Returns!$B$2:$C$801,2),"No")</f>
        <v>Yes</v>
      </c>
    </row>
    <row r="6703" spans="1:23" hidden="1" x14ac:dyDescent="0.2">
      <c r="A6703" s="1">
        <v>6702</v>
      </c>
      <c r="B6703" t="s">
        <v>9344</v>
      </c>
      <c r="C6703" s="2">
        <v>42875</v>
      </c>
      <c r="D6703" s="2">
        <v>42879</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s="3" t="str" cm="1">
        <f t="array" ref="V6703">_xlfn.IFS(Orders!M6703=People!$B$2,People!$A$2,Orders!M6703=People!$B$3,People!$A$3,Orders!M6703=People!$B$4,People!$A$3,Orders!M6703=People!$B$5,People!$A$5)</f>
        <v>Cassandra Brandow</v>
      </c>
      <c r="W6703" s="3" t="str">
        <f>IFERROR(VLOOKUP(B6703,Returns!$B$2:$C$801,2),"No")</f>
        <v>Yes</v>
      </c>
    </row>
    <row r="6704" spans="1:23" hidden="1" x14ac:dyDescent="0.2">
      <c r="A6704" s="1">
        <v>6703</v>
      </c>
      <c r="B6704" t="s">
        <v>9344</v>
      </c>
      <c r="C6704" s="2">
        <v>42875</v>
      </c>
      <c r="D6704" s="2">
        <v>42879</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s="3" t="str" cm="1">
        <f t="array" ref="V6704">_xlfn.IFS(Orders!M6704=People!$B$2,People!$A$2,Orders!M6704=People!$B$3,People!$A$3,Orders!M6704=People!$B$4,People!$A$3,Orders!M6704=People!$B$5,People!$A$5)</f>
        <v>Cassandra Brandow</v>
      </c>
      <c r="W6704" s="3" t="str">
        <f>IFERROR(VLOOKUP(B6704,Returns!$B$2:$C$801,2),"No")</f>
        <v>Yes</v>
      </c>
    </row>
    <row r="6705" spans="1:23" hidden="1" x14ac:dyDescent="0.2">
      <c r="A6705" s="1">
        <v>6704</v>
      </c>
      <c r="B6705" t="s">
        <v>9345</v>
      </c>
      <c r="C6705" s="2">
        <v>42909</v>
      </c>
      <c r="D6705" s="2">
        <v>42914</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s="3" t="str" cm="1">
        <f t="array" ref="V6705">_xlfn.IFS(Orders!M6705=People!$B$2,People!$A$2,Orders!M6705=People!$B$3,People!$A$3,Orders!M6705=People!$B$4,People!$A$3,Orders!M6705=People!$B$5,People!$A$5)</f>
        <v>Anna Andreadi</v>
      </c>
      <c r="W6705" s="3" t="str">
        <f>IFERROR(VLOOKUP(B6705,Returns!$B$2:$C$801,2),"No")</f>
        <v>Yes</v>
      </c>
    </row>
    <row r="6706" spans="1:23" hidden="1" x14ac:dyDescent="0.2">
      <c r="A6706" s="1">
        <v>6705</v>
      </c>
      <c r="B6706" t="s">
        <v>9345</v>
      </c>
      <c r="C6706" s="2">
        <v>42909</v>
      </c>
      <c r="D6706" s="2">
        <v>42914</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s="3" t="str" cm="1">
        <f t="array" ref="V6706">_xlfn.IFS(Orders!M6706=People!$B$2,People!$A$2,Orders!M6706=People!$B$3,People!$A$3,Orders!M6706=People!$B$4,People!$A$3,Orders!M6706=People!$B$5,People!$A$5)</f>
        <v>Anna Andreadi</v>
      </c>
      <c r="W6706" s="3" t="str">
        <f>IFERROR(VLOOKUP(B6706,Returns!$B$2:$C$801,2),"No")</f>
        <v>Yes</v>
      </c>
    </row>
    <row r="6707" spans="1:23" hidden="1" x14ac:dyDescent="0.2">
      <c r="A6707" s="1">
        <v>6706</v>
      </c>
      <c r="B6707" t="s">
        <v>9345</v>
      </c>
      <c r="C6707" s="2">
        <v>42909</v>
      </c>
      <c r="D6707" s="2">
        <v>42914</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s="3" t="str" cm="1">
        <f t="array" ref="V6707">_xlfn.IFS(Orders!M6707=People!$B$2,People!$A$2,Orders!M6707=People!$B$3,People!$A$3,Orders!M6707=People!$B$4,People!$A$3,Orders!M6707=People!$B$5,People!$A$5)</f>
        <v>Anna Andreadi</v>
      </c>
      <c r="W6707" s="3" t="str">
        <f>IFERROR(VLOOKUP(B6707,Returns!$B$2:$C$801,2),"No")</f>
        <v>Yes</v>
      </c>
    </row>
    <row r="6708" spans="1:23" hidden="1" x14ac:dyDescent="0.2">
      <c r="A6708" s="1">
        <v>6707</v>
      </c>
      <c r="B6708" t="s">
        <v>9346</v>
      </c>
      <c r="C6708" s="2">
        <v>43353</v>
      </c>
      <c r="D6708" s="2">
        <v>43358</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s="3" t="str" cm="1">
        <f t="array" ref="V6708">_xlfn.IFS(Orders!M6708=People!$B$2,People!$A$2,Orders!M6708=People!$B$3,People!$A$3,Orders!M6708=People!$B$4,People!$A$3,Orders!M6708=People!$B$5,People!$A$5)</f>
        <v>Cassandra Brandow</v>
      </c>
      <c r="W6708" s="3" t="str">
        <f>IFERROR(VLOOKUP(B6708,Returns!$B$2:$C$801,2),"No")</f>
        <v>Yes</v>
      </c>
    </row>
    <row r="6709" spans="1:23" x14ac:dyDescent="0.2">
      <c r="A6709" s="1">
        <v>6708</v>
      </c>
      <c r="B6709" t="s">
        <v>9347</v>
      </c>
      <c r="C6709" s="2">
        <v>42473</v>
      </c>
      <c r="D6709" s="2">
        <v>42478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s="3" t="str" cm="1">
        <f t="array" ref="V6709">_xlfn.IFS(Orders!M6709=People!$B$2,People!$A$2,Orders!M6709=People!$B$3,People!$A$3,Orders!M6709=People!$B$4,People!$A$3,Orders!M6709=People!$B$5,People!$A$5)</f>
        <v>Chuck Magee</v>
      </c>
      <c r="W6709" s="3" t="str">
        <f>IFERROR(VLOOKUP(B6709,Returns!$B$2:$C$801,2),"No")</f>
        <v>Yes</v>
      </c>
    </row>
    <row r="6710" spans="1:23" hidden="1" x14ac:dyDescent="0.2">
      <c r="A6710" s="1">
        <v>6709</v>
      </c>
      <c r="B6710" t="s">
        <v>9348</v>
      </c>
      <c r="C6710" s="2">
        <v>43053</v>
      </c>
      <c r="D6710" s="2">
        <v>43058</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s="3" t="str" cm="1">
        <f t="array" ref="V6710">_xlfn.IFS(Orders!M6710=People!$B$2,People!$A$2,Orders!M6710=People!$B$3,People!$A$3,Orders!M6710=People!$B$4,People!$A$3,Orders!M6710=People!$B$5,People!$A$5)</f>
        <v>Anna Andreadi</v>
      </c>
      <c r="W6710" s="3" t="str">
        <f>IFERROR(VLOOKUP(B6710,Returns!$B$2:$C$801,2),"No")</f>
        <v>Yes</v>
      </c>
    </row>
    <row r="6711" spans="1:23" hidden="1" x14ac:dyDescent="0.2">
      <c r="A6711" s="1">
        <v>6710</v>
      </c>
      <c r="B6711" t="s">
        <v>9348</v>
      </c>
      <c r="C6711" s="2">
        <v>43053</v>
      </c>
      <c r="D6711" s="2">
        <v>43058</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s="3" t="str" cm="1">
        <f t="array" ref="V6711">_xlfn.IFS(Orders!M6711=People!$B$2,People!$A$2,Orders!M6711=People!$B$3,People!$A$3,Orders!M6711=People!$B$4,People!$A$3,Orders!M6711=People!$B$5,People!$A$5)</f>
        <v>Anna Andreadi</v>
      </c>
      <c r="W6711" s="3" t="str">
        <f>IFERROR(VLOOKUP(B6711,Returns!$B$2:$C$801,2),"No")</f>
        <v>Yes</v>
      </c>
    </row>
    <row r="6712" spans="1:23" hidden="1" x14ac:dyDescent="0.2">
      <c r="A6712" s="1">
        <v>6711</v>
      </c>
      <c r="B6712" t="s">
        <v>9349</v>
      </c>
      <c r="C6712" s="2">
        <v>43443</v>
      </c>
      <c r="D6712" s="2">
        <v>43446</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s="3" t="str" cm="1">
        <f t="array" ref="V6712">_xlfn.IFS(Orders!M6712=People!$B$2,People!$A$2,Orders!M6712=People!$B$3,People!$A$3,Orders!M6712=People!$B$4,People!$A$3,Orders!M6712=People!$B$5,People!$A$5)</f>
        <v>Anna Andreadi</v>
      </c>
      <c r="W6712" s="3" t="str">
        <f>IFERROR(VLOOKUP(B6712,Returns!$B$2:$C$801,2),"No")</f>
        <v>Yes</v>
      </c>
    </row>
    <row r="6713" spans="1:23" x14ac:dyDescent="0.2">
      <c r="A6713" s="1">
        <v>6712</v>
      </c>
      <c r="B6713" t="s">
        <v>9350</v>
      </c>
      <c r="C6713" s="2">
        <v>43695</v>
      </c>
      <c r="D6713" s="2">
        <v>43698</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s="3" t="str" cm="1">
        <f t="array" ref="V6713">_xlfn.IFS(Orders!M6713=People!$B$2,People!$A$2,Orders!M6713=People!$B$3,People!$A$3,Orders!M6713=People!$B$4,People!$A$3,Orders!M6713=People!$B$5,People!$A$5)</f>
        <v>Chuck Magee</v>
      </c>
      <c r="W6713" s="3" t="str">
        <f>IFERROR(VLOOKUP(B6713,Returns!$B$2:$C$801,2),"No")</f>
        <v>Yes</v>
      </c>
    </row>
    <row r="6714" spans="1:23" x14ac:dyDescent="0.2">
      <c r="A6714" s="1">
        <v>6713</v>
      </c>
      <c r="B6714" t="s">
        <v>9351</v>
      </c>
      <c r="C6714" s="2">
        <v>43813</v>
      </c>
      <c r="D6714" s="2">
        <v>43813</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s="3" t="str" cm="1">
        <f t="array" ref="V6714">_xlfn.IFS(Orders!M6714=People!$B$2,People!$A$2,Orders!M6714=People!$B$3,People!$A$3,Orders!M6714=People!$B$4,People!$A$3,Orders!M6714=People!$B$5,People!$A$5)</f>
        <v>Chuck Magee</v>
      </c>
      <c r="W6714" s="3" t="str">
        <f>IFERROR(VLOOKUP(B6714,Returns!$B$2:$C$801,2),"No")</f>
        <v>Yes</v>
      </c>
    </row>
    <row r="6715" spans="1:23" x14ac:dyDescent="0.2">
      <c r="A6715" s="1">
        <v>6714</v>
      </c>
      <c r="B6715" t="s">
        <v>9351</v>
      </c>
      <c r="C6715" s="2">
        <v>43813</v>
      </c>
      <c r="D6715" s="2">
        <v>43813</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s="3" t="str" cm="1">
        <f t="array" ref="V6715">_xlfn.IFS(Orders!M6715=People!$B$2,People!$A$2,Orders!M6715=People!$B$3,People!$A$3,Orders!M6715=People!$B$4,People!$A$3,Orders!M6715=People!$B$5,People!$A$5)</f>
        <v>Chuck Magee</v>
      </c>
      <c r="W6715" s="3" t="str">
        <f>IFERROR(VLOOKUP(B6715,Returns!$B$2:$C$801,2),"No")</f>
        <v>Yes</v>
      </c>
    </row>
    <row r="6716" spans="1:23" x14ac:dyDescent="0.2">
      <c r="A6716" s="1">
        <v>6715</v>
      </c>
      <c r="B6716" t="s">
        <v>9351</v>
      </c>
      <c r="C6716" s="2">
        <v>43813</v>
      </c>
      <c r="D6716" s="2">
        <v>43813</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s="3" t="str" cm="1">
        <f t="array" ref="V6716">_xlfn.IFS(Orders!M6716=People!$B$2,People!$A$2,Orders!M6716=People!$B$3,People!$A$3,Orders!M6716=People!$B$4,People!$A$3,Orders!M6716=People!$B$5,People!$A$5)</f>
        <v>Chuck Magee</v>
      </c>
      <c r="W6716" s="3" t="str">
        <f>IFERROR(VLOOKUP(B6716,Returns!$B$2:$C$801,2),"No")</f>
        <v>Yes</v>
      </c>
    </row>
    <row r="6717" spans="1:23" x14ac:dyDescent="0.2">
      <c r="A6717" s="1">
        <v>6716</v>
      </c>
      <c r="B6717" t="s">
        <v>9351</v>
      </c>
      <c r="C6717" s="2">
        <v>43813</v>
      </c>
      <c r="D6717" s="2">
        <v>43813</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s="3" t="str" cm="1">
        <f t="array" ref="V6717">_xlfn.IFS(Orders!M6717=People!$B$2,People!$A$2,Orders!M6717=People!$B$3,People!$A$3,Orders!M6717=People!$B$4,People!$A$3,Orders!M6717=People!$B$5,People!$A$5)</f>
        <v>Chuck Magee</v>
      </c>
      <c r="W6717" s="3" t="str">
        <f>IFERROR(VLOOKUP(B6717,Returns!$B$2:$C$801,2),"No")</f>
        <v>Yes</v>
      </c>
    </row>
    <row r="6718" spans="1:23" hidden="1" x14ac:dyDescent="0.2">
      <c r="A6718" s="1">
        <v>6717</v>
      </c>
      <c r="B6718" t="s">
        <v>9352</v>
      </c>
      <c r="C6718" s="2">
        <v>43198</v>
      </c>
      <c r="D6718" s="2">
        <v>43205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s="3" t="str" cm="1">
        <f t="array" ref="V6718">_xlfn.IFS(Orders!M6718=People!$B$2,People!$A$2,Orders!M6718=People!$B$3,People!$A$3,Orders!M6718=People!$B$4,People!$A$3,Orders!M6718=People!$B$5,People!$A$5)</f>
        <v>Cassandra Brandow</v>
      </c>
      <c r="W6718" s="3" t="str">
        <f>IFERROR(VLOOKUP(B6718,Returns!$B$2:$C$801,2),"No")</f>
        <v>Yes</v>
      </c>
    </row>
    <row r="6719" spans="1:23" hidden="1" x14ac:dyDescent="0.2">
      <c r="A6719" s="1">
        <v>6718</v>
      </c>
      <c r="B6719" t="s">
        <v>9352</v>
      </c>
      <c r="C6719" s="2">
        <v>43198</v>
      </c>
      <c r="D6719" s="2">
        <v>43205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s="3" t="str" cm="1">
        <f t="array" ref="V6719">_xlfn.IFS(Orders!M6719=People!$B$2,People!$A$2,Orders!M6719=People!$B$3,People!$A$3,Orders!M6719=People!$B$4,People!$A$3,Orders!M6719=People!$B$5,People!$A$5)</f>
        <v>Cassandra Brandow</v>
      </c>
      <c r="W6719" s="3" t="str">
        <f>IFERROR(VLOOKUP(B6719,Returns!$B$2:$C$801,2),"No")</f>
        <v>Yes</v>
      </c>
    </row>
    <row r="6720" spans="1:23" hidden="1" x14ac:dyDescent="0.2">
      <c r="A6720" s="1">
        <v>6719</v>
      </c>
      <c r="B6720" t="s">
        <v>9352</v>
      </c>
      <c r="C6720" s="2">
        <v>43198</v>
      </c>
      <c r="D6720" s="2">
        <v>43205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s="3" t="str" cm="1">
        <f t="array" ref="V6720">_xlfn.IFS(Orders!M6720=People!$B$2,People!$A$2,Orders!M6720=People!$B$3,People!$A$3,Orders!M6720=People!$B$4,People!$A$3,Orders!M6720=People!$B$5,People!$A$5)</f>
        <v>Cassandra Brandow</v>
      </c>
      <c r="W6720" s="3" t="str">
        <f>IFERROR(VLOOKUP(B6720,Returns!$B$2:$C$801,2),"No")</f>
        <v>Yes</v>
      </c>
    </row>
    <row r="6721" spans="1:23" hidden="1" x14ac:dyDescent="0.2">
      <c r="A6721" s="1">
        <v>6720</v>
      </c>
      <c r="B6721" t="s">
        <v>9353</v>
      </c>
      <c r="C6721" s="2">
        <v>43450</v>
      </c>
      <c r="D6721" s="2">
        <v>43453</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s="3" t="str" cm="1">
        <f t="array" ref="V6721">_xlfn.IFS(Orders!M6721=People!$B$2,People!$A$2,Orders!M6721=People!$B$3,People!$A$3,Orders!M6721=People!$B$4,People!$A$3,Orders!M6721=People!$B$5,People!$A$5)</f>
        <v>Cassandra Brandow</v>
      </c>
      <c r="W6721" s="3" t="str">
        <f>IFERROR(VLOOKUP(B6721,Returns!$B$2:$C$801,2),"No")</f>
        <v>Yes</v>
      </c>
    </row>
    <row r="6722" spans="1:23" hidden="1" x14ac:dyDescent="0.2">
      <c r="A6722" s="1">
        <v>6721</v>
      </c>
      <c r="B6722" t="s">
        <v>9354</v>
      </c>
      <c r="C6722" s="2">
        <v>43727</v>
      </c>
      <c r="D6722" s="2">
        <v>43732</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s="3" t="str" cm="1">
        <f t="array" ref="V6722">_xlfn.IFS(Orders!M6722=People!$B$2,People!$A$2,Orders!M6722=People!$B$3,People!$A$3,Orders!M6722=People!$B$4,People!$A$3,Orders!M6722=People!$B$5,People!$A$5)</f>
        <v>Anna Andreadi</v>
      </c>
      <c r="W6722" s="3" t="str">
        <f>IFERROR(VLOOKUP(B6722,Returns!$B$2:$C$801,2),"No")</f>
        <v>Yes</v>
      </c>
    </row>
    <row r="6723" spans="1:23" hidden="1" x14ac:dyDescent="0.2">
      <c r="A6723" s="1">
        <v>6722</v>
      </c>
      <c r="B6723" t="s">
        <v>9354</v>
      </c>
      <c r="C6723" s="2">
        <v>43727</v>
      </c>
      <c r="D6723" s="2">
        <v>43732</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s="3" t="str" cm="1">
        <f t="array" ref="V6723">_xlfn.IFS(Orders!M6723=People!$B$2,People!$A$2,Orders!M6723=People!$B$3,People!$A$3,Orders!M6723=People!$B$4,People!$A$3,Orders!M6723=People!$B$5,People!$A$5)</f>
        <v>Anna Andreadi</v>
      </c>
      <c r="W6723" s="3" t="str">
        <f>IFERROR(VLOOKUP(B6723,Returns!$B$2:$C$801,2),"No")</f>
        <v>Yes</v>
      </c>
    </row>
    <row r="6724" spans="1:23" hidden="1" x14ac:dyDescent="0.2">
      <c r="A6724" s="1">
        <v>6723</v>
      </c>
      <c r="B6724" t="s">
        <v>9354</v>
      </c>
      <c r="C6724" s="2">
        <v>43727</v>
      </c>
      <c r="D6724" s="2">
        <v>43732</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s="3" t="str" cm="1">
        <f t="array" ref="V6724">_xlfn.IFS(Orders!M6724=People!$B$2,People!$A$2,Orders!M6724=People!$B$3,People!$A$3,Orders!M6724=People!$B$4,People!$A$3,Orders!M6724=People!$B$5,People!$A$5)</f>
        <v>Anna Andreadi</v>
      </c>
      <c r="W6724" s="3" t="str">
        <f>IFERROR(VLOOKUP(B6724,Returns!$B$2:$C$801,2),"No")</f>
        <v>Yes</v>
      </c>
    </row>
    <row r="6725" spans="1:23" x14ac:dyDescent="0.2">
      <c r="A6725" s="1">
        <v>6724</v>
      </c>
      <c r="B6725" t="s">
        <v>9355</v>
      </c>
      <c r="C6725" s="2">
        <v>43712</v>
      </c>
      <c r="D6725" s="2">
        <v>43714</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s="3" t="str" cm="1">
        <f t="array" ref="V6725">_xlfn.IFS(Orders!M6725=People!$B$2,People!$A$2,Orders!M6725=People!$B$3,People!$A$3,Orders!M6725=People!$B$4,People!$A$3,Orders!M6725=People!$B$5,People!$A$5)</f>
        <v>Chuck Magee</v>
      </c>
      <c r="W6725" s="3" t="str">
        <f>IFERROR(VLOOKUP(B6725,Returns!$B$2:$C$801,2),"No")</f>
        <v>Yes</v>
      </c>
    </row>
    <row r="6726" spans="1:23" hidden="1" x14ac:dyDescent="0.2">
      <c r="A6726" s="1">
        <v>6725</v>
      </c>
      <c r="B6726" t="s">
        <v>9356</v>
      </c>
      <c r="C6726" s="2">
        <v>43355</v>
      </c>
      <c r="D6726" s="2">
        <v>43359</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s="3" t="str" cm="1">
        <f t="array" ref="V6726">_xlfn.IFS(Orders!M6726=People!$B$2,People!$A$2,Orders!M6726=People!$B$3,People!$A$3,Orders!M6726=People!$B$4,People!$A$3,Orders!M6726=People!$B$5,People!$A$5)</f>
        <v>Anna Andreadi</v>
      </c>
      <c r="W6726" s="3" t="str">
        <f>IFERROR(VLOOKUP(B6726,Returns!$B$2:$C$801,2),"No")</f>
        <v>Yes</v>
      </c>
    </row>
    <row r="6727" spans="1:23" hidden="1" x14ac:dyDescent="0.2">
      <c r="A6727" s="1">
        <v>6726</v>
      </c>
      <c r="B6727" t="s">
        <v>9356</v>
      </c>
      <c r="C6727" s="2">
        <v>43355</v>
      </c>
      <c r="D6727" s="2">
        <v>43359</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s="3" t="str" cm="1">
        <f t="array" ref="V6727">_xlfn.IFS(Orders!M6727=People!$B$2,People!$A$2,Orders!M6727=People!$B$3,People!$A$3,Orders!M6727=People!$B$4,People!$A$3,Orders!M6727=People!$B$5,People!$A$5)</f>
        <v>Anna Andreadi</v>
      </c>
      <c r="W6727" s="3" t="str">
        <f>IFERROR(VLOOKUP(B6727,Returns!$B$2:$C$801,2),"No")</f>
        <v>Yes</v>
      </c>
    </row>
    <row r="6728" spans="1:23" hidden="1" x14ac:dyDescent="0.2">
      <c r="A6728" s="1">
        <v>6727</v>
      </c>
      <c r="B6728" t="s">
        <v>9356</v>
      </c>
      <c r="C6728" s="2">
        <v>43355</v>
      </c>
      <c r="D6728" s="2">
        <v>43359</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s="3" t="str" cm="1">
        <f t="array" ref="V6728">_xlfn.IFS(Orders!M6728=People!$B$2,People!$A$2,Orders!M6728=People!$B$3,People!$A$3,Orders!M6728=People!$B$4,People!$A$3,Orders!M6728=People!$B$5,People!$A$5)</f>
        <v>Anna Andreadi</v>
      </c>
      <c r="W6728" s="3" t="str">
        <f>IFERROR(VLOOKUP(B6728,Returns!$B$2:$C$801,2),"No")</f>
        <v>Yes</v>
      </c>
    </row>
    <row r="6729" spans="1:23" x14ac:dyDescent="0.2">
      <c r="A6729" s="1">
        <v>6728</v>
      </c>
      <c r="B6729" t="s">
        <v>9357</v>
      </c>
      <c r="C6729" s="2">
        <v>43687</v>
      </c>
      <c r="D6729" s="2">
        <v>43692</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s="3" t="str" cm="1">
        <f t="array" ref="V6729">_xlfn.IFS(Orders!M6729=People!$B$2,People!$A$2,Orders!M6729=People!$B$3,People!$A$3,Orders!M6729=People!$B$4,People!$A$3,Orders!M6729=People!$B$5,People!$A$5)</f>
        <v>Chuck Magee</v>
      </c>
      <c r="W6729" s="3" t="str">
        <f>IFERROR(VLOOKUP(B6729,Returns!$B$2:$C$801,2),"No")</f>
        <v>Yes</v>
      </c>
    </row>
    <row r="6730" spans="1:23" hidden="1" x14ac:dyDescent="0.2">
      <c r="A6730" s="1">
        <v>6729</v>
      </c>
      <c r="B6730" t="s">
        <v>9358</v>
      </c>
      <c r="C6730" s="2">
        <v>43408</v>
      </c>
      <c r="D6730" s="2">
        <v>43413</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s="3" t="str" cm="1">
        <f t="array" ref="V6730">_xlfn.IFS(Orders!M6730=People!$B$2,People!$A$2,Orders!M6730=People!$B$3,People!$A$3,Orders!M6730=People!$B$4,People!$A$3,Orders!M6730=People!$B$5,People!$A$5)</f>
        <v>Cassandra Brandow</v>
      </c>
      <c r="W6730" s="3" t="str">
        <f>IFERROR(VLOOKUP(B6730,Returns!$B$2:$C$801,2),"No")</f>
        <v>Yes</v>
      </c>
    </row>
    <row r="6731" spans="1:23" hidden="1" x14ac:dyDescent="0.2">
      <c r="A6731" s="1">
        <v>6730</v>
      </c>
      <c r="B6731" t="s">
        <v>9359</v>
      </c>
      <c r="C6731" s="2">
        <v>42904</v>
      </c>
      <c r="D6731" s="2">
        <v>42906</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s="3" t="str" cm="1">
        <f t="array" ref="V6731">_xlfn.IFS(Orders!M6731=People!$B$2,People!$A$2,Orders!M6731=People!$B$3,People!$A$3,Orders!M6731=People!$B$4,People!$A$3,Orders!M6731=People!$B$5,People!$A$5)</f>
        <v>Cassandra Brandow</v>
      </c>
      <c r="W6731" s="3" t="str">
        <f>IFERROR(VLOOKUP(B6731,Returns!$B$2:$C$801,2),"No")</f>
        <v>Yes</v>
      </c>
    </row>
    <row r="6732" spans="1:23" hidden="1" x14ac:dyDescent="0.2">
      <c r="A6732" s="1">
        <v>6731</v>
      </c>
      <c r="B6732" t="s">
        <v>9359</v>
      </c>
      <c r="C6732" s="2">
        <v>42904</v>
      </c>
      <c r="D6732" s="2">
        <v>42906</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s="3" t="str" cm="1">
        <f t="array" ref="V6732">_xlfn.IFS(Orders!M6732=People!$B$2,People!$A$2,Orders!M6732=People!$B$3,People!$A$3,Orders!M6732=People!$B$4,People!$A$3,Orders!M6732=People!$B$5,People!$A$5)</f>
        <v>Cassandra Brandow</v>
      </c>
      <c r="W6732" s="3" t="str">
        <f>IFERROR(VLOOKUP(B6732,Returns!$B$2:$C$801,2),"No")</f>
        <v>Yes</v>
      </c>
    </row>
    <row r="6733" spans="1:23" hidden="1" x14ac:dyDescent="0.2">
      <c r="A6733" s="1">
        <v>6732</v>
      </c>
      <c r="B6733" t="s">
        <v>9359</v>
      </c>
      <c r="C6733" s="2">
        <v>42904</v>
      </c>
      <c r="D6733" s="2">
        <v>42906</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s="3" t="str" cm="1">
        <f t="array" ref="V6733">_xlfn.IFS(Orders!M6733=People!$B$2,People!$A$2,Orders!M6733=People!$B$3,People!$A$3,Orders!M6733=People!$B$4,People!$A$3,Orders!M6733=People!$B$5,People!$A$5)</f>
        <v>Cassandra Brandow</v>
      </c>
      <c r="W6733" s="3" t="str">
        <f>IFERROR(VLOOKUP(B6733,Returns!$B$2:$C$801,2),"No")</f>
        <v>Yes</v>
      </c>
    </row>
    <row r="6734" spans="1:23" hidden="1" x14ac:dyDescent="0.2">
      <c r="A6734" s="1">
        <v>6733</v>
      </c>
      <c r="B6734" t="s">
        <v>9360</v>
      </c>
      <c r="C6734" s="2">
        <v>42555</v>
      </c>
      <c r="D6734" s="2">
        <v>42558</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s="3" t="str" cm="1">
        <f t="array" ref="V6734">_xlfn.IFS(Orders!M6734=People!$B$2,People!$A$2,Orders!M6734=People!$B$3,People!$A$3,Orders!M6734=People!$B$4,People!$A$3,Orders!M6734=People!$B$5,People!$A$5)</f>
        <v>Anna Andreadi</v>
      </c>
      <c r="W6734" s="3" t="str">
        <f>IFERROR(VLOOKUP(B6734,Returns!$B$2:$C$801,2),"No")</f>
        <v>Yes</v>
      </c>
    </row>
    <row r="6735" spans="1:23" hidden="1" x14ac:dyDescent="0.2">
      <c r="A6735" s="1">
        <v>6734</v>
      </c>
      <c r="B6735" t="s">
        <v>9360</v>
      </c>
      <c r="C6735" s="2">
        <v>42555</v>
      </c>
      <c r="D6735" s="2">
        <v>42558</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s="3" t="str" cm="1">
        <f t="array" ref="V6735">_xlfn.IFS(Orders!M6735=People!$B$2,People!$A$2,Orders!M6735=People!$B$3,People!$A$3,Orders!M6735=People!$B$4,People!$A$3,Orders!M6735=People!$B$5,People!$A$5)</f>
        <v>Anna Andreadi</v>
      </c>
      <c r="W6735" s="3" t="str">
        <f>IFERROR(VLOOKUP(B6735,Returns!$B$2:$C$801,2),"No")</f>
        <v>Yes</v>
      </c>
    </row>
    <row r="6736" spans="1:23" hidden="1" x14ac:dyDescent="0.2">
      <c r="A6736" s="1">
        <v>6735</v>
      </c>
      <c r="B6736" t="s">
        <v>9361</v>
      </c>
      <c r="C6736" s="2">
        <v>43089</v>
      </c>
      <c r="D6736" s="2">
        <v>43094</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s="3" t="str" cm="1">
        <f t="array" ref="V6736">_xlfn.IFS(Orders!M6736=People!$B$2,People!$A$2,Orders!M6736=People!$B$3,People!$A$3,Orders!M6736=People!$B$4,People!$A$3,Orders!M6736=People!$B$5,People!$A$5)</f>
        <v>Cassandra Brandow</v>
      </c>
      <c r="W6736" s="3" t="str">
        <f>IFERROR(VLOOKUP(B6736,Returns!$B$2:$C$801,2),"No")</f>
        <v>Yes</v>
      </c>
    </row>
    <row r="6737" spans="1:23" hidden="1" x14ac:dyDescent="0.2">
      <c r="A6737" s="1">
        <v>6736</v>
      </c>
      <c r="B6737" t="s">
        <v>9362</v>
      </c>
      <c r="C6737" s="2">
        <v>43200</v>
      </c>
      <c r="D6737" s="2">
        <v>43207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s="3" t="str" cm="1">
        <f t="array" ref="V6737">_xlfn.IFS(Orders!M6737=People!$B$2,People!$A$2,Orders!M6737=People!$B$3,People!$A$3,Orders!M6737=People!$B$4,People!$A$3,Orders!M6737=People!$B$5,People!$A$5)</f>
        <v>Anna Andreadi</v>
      </c>
      <c r="W6737" s="3" t="str">
        <f>IFERROR(VLOOKUP(B6737,Returns!$B$2:$C$801,2),"No")</f>
        <v>Yes</v>
      </c>
    </row>
    <row r="6738" spans="1:23" hidden="1" x14ac:dyDescent="0.2">
      <c r="A6738" s="1">
        <v>6737</v>
      </c>
      <c r="B6738" t="s">
        <v>9362</v>
      </c>
      <c r="C6738" s="2">
        <v>43200</v>
      </c>
      <c r="D6738" s="2">
        <v>43207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s="3" t="str" cm="1">
        <f t="array" ref="V6738">_xlfn.IFS(Orders!M6738=People!$B$2,People!$A$2,Orders!M6738=People!$B$3,People!$A$3,Orders!M6738=People!$B$4,People!$A$3,Orders!M6738=People!$B$5,People!$A$5)</f>
        <v>Anna Andreadi</v>
      </c>
      <c r="W6738" s="3" t="str">
        <f>IFERROR(VLOOKUP(B6738,Returns!$B$2:$C$801,2),"No")</f>
        <v>Yes</v>
      </c>
    </row>
    <row r="6739" spans="1:23" hidden="1" x14ac:dyDescent="0.2">
      <c r="A6739" s="1">
        <v>6738</v>
      </c>
      <c r="B6739" t="s">
        <v>9362</v>
      </c>
      <c r="C6739" s="2">
        <v>43200</v>
      </c>
      <c r="D6739" s="2">
        <v>43207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s="3" t="str" cm="1">
        <f t="array" ref="V6739">_xlfn.IFS(Orders!M6739=People!$B$2,People!$A$2,Orders!M6739=People!$B$3,People!$A$3,Orders!M6739=People!$B$4,People!$A$3,Orders!M6739=People!$B$5,People!$A$5)</f>
        <v>Anna Andreadi</v>
      </c>
      <c r="W6739" s="3" t="str">
        <f>IFERROR(VLOOKUP(B6739,Returns!$B$2:$C$801,2),"No")</f>
        <v>Yes</v>
      </c>
    </row>
    <row r="6740" spans="1:23" hidden="1" x14ac:dyDescent="0.2">
      <c r="A6740" s="1">
        <v>6739</v>
      </c>
      <c r="B6740" t="s">
        <v>9362</v>
      </c>
      <c r="C6740" s="2">
        <v>43200</v>
      </c>
      <c r="D6740" s="2">
        <v>43207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s="3" t="str" cm="1">
        <f t="array" ref="V6740">_xlfn.IFS(Orders!M6740=People!$B$2,People!$A$2,Orders!M6740=People!$B$3,People!$A$3,Orders!M6740=People!$B$4,People!$A$3,Orders!M6740=People!$B$5,People!$A$5)</f>
        <v>Anna Andreadi</v>
      </c>
      <c r="W6740" s="3" t="str">
        <f>IFERROR(VLOOKUP(B6740,Returns!$B$2:$C$801,2),"No")</f>
        <v>Yes</v>
      </c>
    </row>
    <row r="6741" spans="1:23" x14ac:dyDescent="0.2">
      <c r="A6741" s="1">
        <v>6740</v>
      </c>
      <c r="B6741" t="s">
        <v>9363</v>
      </c>
      <c r="C6741" s="2">
        <v>42516</v>
      </c>
      <c r="D6741" s="2">
        <v>42521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s="3" t="str" cm="1">
        <f t="array" ref="V6741">_xlfn.IFS(Orders!M6741=People!$B$2,People!$A$2,Orders!M6741=People!$B$3,People!$A$3,Orders!M6741=People!$B$4,People!$A$3,Orders!M6741=People!$B$5,People!$A$5)</f>
        <v>Chuck Magee</v>
      </c>
      <c r="W6741" s="3" t="str">
        <f>IFERROR(VLOOKUP(B6741,Returns!$B$2:$C$801,2),"No")</f>
        <v>Yes</v>
      </c>
    </row>
    <row r="6742" spans="1:23" x14ac:dyDescent="0.2">
      <c r="A6742" s="1">
        <v>6741</v>
      </c>
      <c r="B6742" t="s">
        <v>9363</v>
      </c>
      <c r="C6742" s="2">
        <v>42516</v>
      </c>
      <c r="D6742" s="2">
        <v>42521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s="3" t="str" cm="1">
        <f t="array" ref="V6742">_xlfn.IFS(Orders!M6742=People!$B$2,People!$A$2,Orders!M6742=People!$B$3,People!$A$3,Orders!M6742=People!$B$4,People!$A$3,Orders!M6742=People!$B$5,People!$A$5)</f>
        <v>Chuck Magee</v>
      </c>
      <c r="W6742" s="3" t="str">
        <f>IFERROR(VLOOKUP(B6742,Returns!$B$2:$C$801,2),"No")</f>
        <v>Yes</v>
      </c>
    </row>
    <row r="6743" spans="1:23" x14ac:dyDescent="0.2">
      <c r="A6743" s="1">
        <v>6742</v>
      </c>
      <c r="B6743" t="s">
        <v>9363</v>
      </c>
      <c r="C6743" s="2">
        <v>42516</v>
      </c>
      <c r="D6743" s="2">
        <v>42521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s="3" t="str" cm="1">
        <f t="array" ref="V6743">_xlfn.IFS(Orders!M6743=People!$B$2,People!$A$2,Orders!M6743=People!$B$3,People!$A$3,Orders!M6743=People!$B$4,People!$A$3,Orders!M6743=People!$B$5,People!$A$5)</f>
        <v>Chuck Magee</v>
      </c>
      <c r="W6743" s="3" t="str">
        <f>IFERROR(VLOOKUP(B6743,Returns!$B$2:$C$801,2),"No")</f>
        <v>Yes</v>
      </c>
    </row>
    <row r="6744" spans="1:23" hidden="1" x14ac:dyDescent="0.2">
      <c r="A6744" s="1">
        <v>6743</v>
      </c>
      <c r="B6744" t="s">
        <v>9364</v>
      </c>
      <c r="C6744" s="2">
        <v>43652</v>
      </c>
      <c r="D6744" s="2">
        <v>43657</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s="3" t="str" cm="1">
        <f t="array" ref="V6744">_xlfn.IFS(Orders!M6744=People!$B$2,People!$A$2,Orders!M6744=People!$B$3,People!$A$3,Orders!M6744=People!$B$4,People!$A$3,Orders!M6744=People!$B$5,People!$A$5)</f>
        <v>Anna Andreadi</v>
      </c>
      <c r="W6744" s="3" t="str">
        <f>IFERROR(VLOOKUP(B6744,Returns!$B$2:$C$801,2),"No")</f>
        <v>Yes</v>
      </c>
    </row>
    <row r="6745" spans="1:23" x14ac:dyDescent="0.2">
      <c r="A6745" s="1">
        <v>6744</v>
      </c>
      <c r="B6745" t="s">
        <v>9365</v>
      </c>
      <c r="C6745" s="2">
        <v>42782</v>
      </c>
      <c r="D6745" s="2">
        <v>42786</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s="3" t="str" cm="1">
        <f t="array" ref="V6745">_xlfn.IFS(Orders!M6745=People!$B$2,People!$A$2,Orders!M6745=People!$B$3,People!$A$3,Orders!M6745=People!$B$4,People!$A$3,Orders!M6745=People!$B$5,People!$A$5)</f>
        <v>Chuck Magee</v>
      </c>
      <c r="W6745" s="3" t="str">
        <f>IFERROR(VLOOKUP(B6745,Returns!$B$2:$C$801,2),"No")</f>
        <v>Yes</v>
      </c>
    </row>
    <row r="6746" spans="1:23" x14ac:dyDescent="0.2">
      <c r="A6746" s="1">
        <v>6745</v>
      </c>
      <c r="B6746" t="s">
        <v>9366</v>
      </c>
      <c r="C6746" s="2">
        <v>43632</v>
      </c>
      <c r="D6746" s="2">
        <v>43634</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s="3" t="str" cm="1">
        <f t="array" ref="V6746">_xlfn.IFS(Orders!M6746=People!$B$2,People!$A$2,Orders!M6746=People!$B$3,People!$A$3,Orders!M6746=People!$B$4,People!$A$3,Orders!M6746=People!$B$5,People!$A$5)</f>
        <v>Chuck Magee</v>
      </c>
      <c r="W6746" s="3" t="str">
        <f>IFERROR(VLOOKUP(B6746,Returns!$B$2:$C$801,2),"No")</f>
        <v>Yes</v>
      </c>
    </row>
    <row r="6747" spans="1:23" x14ac:dyDescent="0.2">
      <c r="A6747" s="1">
        <v>6746</v>
      </c>
      <c r="B6747" t="s">
        <v>9366</v>
      </c>
      <c r="C6747" s="2">
        <v>43632</v>
      </c>
      <c r="D6747" s="2">
        <v>43634</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s="3" t="str" cm="1">
        <f t="array" ref="V6747">_xlfn.IFS(Orders!M6747=People!$B$2,People!$A$2,Orders!M6747=People!$B$3,People!$A$3,Orders!M6747=People!$B$4,People!$A$3,Orders!M6747=People!$B$5,People!$A$5)</f>
        <v>Chuck Magee</v>
      </c>
      <c r="W6747" s="3" t="str">
        <f>IFERROR(VLOOKUP(B6747,Returns!$B$2:$C$801,2),"No")</f>
        <v>Yes</v>
      </c>
    </row>
    <row r="6748" spans="1:23" x14ac:dyDescent="0.2">
      <c r="A6748" s="1">
        <v>6747</v>
      </c>
      <c r="B6748" t="s">
        <v>9367</v>
      </c>
      <c r="C6748" s="2">
        <v>43782</v>
      </c>
      <c r="D6748" s="2">
        <v>43785</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s="3" t="str" cm="1">
        <f t="array" ref="V6748">_xlfn.IFS(Orders!M6748=People!$B$2,People!$A$2,Orders!M6748=People!$B$3,People!$A$3,Orders!M6748=People!$B$4,People!$A$3,Orders!M6748=People!$B$5,People!$A$5)</f>
        <v>Chuck Magee</v>
      </c>
      <c r="W6748" s="3" t="str">
        <f>IFERROR(VLOOKUP(B6748,Returns!$B$2:$C$801,2),"No")</f>
        <v>Yes</v>
      </c>
    </row>
    <row r="6749" spans="1:23" x14ac:dyDescent="0.2">
      <c r="A6749" s="1">
        <v>6748</v>
      </c>
      <c r="B6749" t="s">
        <v>9368</v>
      </c>
      <c r="C6749" s="2">
        <v>43810</v>
      </c>
      <c r="D6749" s="2">
        <v>43814</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s="3" t="str" cm="1">
        <f t="array" ref="V6749">_xlfn.IFS(Orders!M6749=People!$B$2,People!$A$2,Orders!M6749=People!$B$3,People!$A$3,Orders!M6749=People!$B$4,People!$A$3,Orders!M6749=People!$B$5,People!$A$5)</f>
        <v>Chuck Magee</v>
      </c>
      <c r="W6749" s="3" t="str">
        <f>IFERROR(VLOOKUP(B6749,Returns!$B$2:$C$801,2),"No")</f>
        <v>Yes</v>
      </c>
    </row>
    <row r="6750" spans="1:23" x14ac:dyDescent="0.2">
      <c r="A6750" s="1">
        <v>6749</v>
      </c>
      <c r="B6750" t="s">
        <v>9368</v>
      </c>
      <c r="C6750" s="2">
        <v>43810</v>
      </c>
      <c r="D6750" s="2">
        <v>43814</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s="3" t="str" cm="1">
        <f t="array" ref="V6750">_xlfn.IFS(Orders!M6750=People!$B$2,People!$A$2,Orders!M6750=People!$B$3,People!$A$3,Orders!M6750=People!$B$4,People!$A$3,Orders!M6750=People!$B$5,People!$A$5)</f>
        <v>Chuck Magee</v>
      </c>
      <c r="W6750" s="3" t="str">
        <f>IFERROR(VLOOKUP(B6750,Returns!$B$2:$C$801,2),"No")</f>
        <v>Yes</v>
      </c>
    </row>
    <row r="6751" spans="1:23" x14ac:dyDescent="0.2">
      <c r="A6751" s="1">
        <v>6750</v>
      </c>
      <c r="B6751" t="s">
        <v>9368</v>
      </c>
      <c r="C6751" s="2">
        <v>43810</v>
      </c>
      <c r="D6751" s="2">
        <v>43814</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s="3" t="str" cm="1">
        <f t="array" ref="V6751">_xlfn.IFS(Orders!M6751=People!$B$2,People!$A$2,Orders!M6751=People!$B$3,People!$A$3,Orders!M6751=People!$B$4,People!$A$3,Orders!M6751=People!$B$5,People!$A$5)</f>
        <v>Chuck Magee</v>
      </c>
      <c r="W6751" s="3" t="str">
        <f>IFERROR(VLOOKUP(B6751,Returns!$B$2:$C$801,2),"No")</f>
        <v>Yes</v>
      </c>
    </row>
    <row r="6752" spans="1:23" x14ac:dyDescent="0.2">
      <c r="A6752" s="1">
        <v>6751</v>
      </c>
      <c r="B6752" t="s">
        <v>9369</v>
      </c>
      <c r="C6752" s="2">
        <v>43279</v>
      </c>
      <c r="D6752" s="2">
        <v>43281</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s="3" t="str" cm="1">
        <f t="array" ref="V6752">_xlfn.IFS(Orders!M6752=People!$B$2,People!$A$2,Orders!M6752=People!$B$3,People!$A$3,Orders!M6752=People!$B$4,People!$A$3,Orders!M6752=People!$B$5,People!$A$5)</f>
        <v>Chuck Magee</v>
      </c>
      <c r="W6752" s="3" t="str">
        <f>IFERROR(VLOOKUP(B6752,Returns!$B$2:$C$801,2),"No")</f>
        <v>Yes</v>
      </c>
    </row>
    <row r="6753" spans="1:23" x14ac:dyDescent="0.2">
      <c r="A6753" s="1">
        <v>6752</v>
      </c>
      <c r="B6753" t="s">
        <v>9369</v>
      </c>
      <c r="C6753" s="2">
        <v>43279</v>
      </c>
      <c r="D6753" s="2">
        <v>43281</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s="3" t="str" cm="1">
        <f t="array" ref="V6753">_xlfn.IFS(Orders!M6753=People!$B$2,People!$A$2,Orders!M6753=People!$B$3,People!$A$3,Orders!M6753=People!$B$4,People!$A$3,Orders!M6753=People!$B$5,People!$A$5)</f>
        <v>Chuck Magee</v>
      </c>
      <c r="W6753" s="3" t="str">
        <f>IFERROR(VLOOKUP(B6753,Returns!$B$2:$C$801,2),"No")</f>
        <v>Yes</v>
      </c>
    </row>
    <row r="6754" spans="1:23" x14ac:dyDescent="0.2">
      <c r="A6754" s="1">
        <v>6753</v>
      </c>
      <c r="B6754" t="s">
        <v>9369</v>
      </c>
      <c r="C6754" s="2">
        <v>43279</v>
      </c>
      <c r="D6754" s="2">
        <v>43281</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s="3" t="str" cm="1">
        <f t="array" ref="V6754">_xlfn.IFS(Orders!M6754=People!$B$2,People!$A$2,Orders!M6754=People!$B$3,People!$A$3,Orders!M6754=People!$B$4,People!$A$3,Orders!M6754=People!$B$5,People!$A$5)</f>
        <v>Chuck Magee</v>
      </c>
      <c r="W6754" s="3" t="str">
        <f>IFERROR(VLOOKUP(B6754,Returns!$B$2:$C$801,2),"No")</f>
        <v>Yes</v>
      </c>
    </row>
    <row r="6755" spans="1:23" x14ac:dyDescent="0.2">
      <c r="A6755" s="1">
        <v>6754</v>
      </c>
      <c r="B6755" t="s">
        <v>9369</v>
      </c>
      <c r="C6755" s="2">
        <v>43279</v>
      </c>
      <c r="D6755" s="2">
        <v>43281</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s="3" t="str" cm="1">
        <f t="array" ref="V6755">_xlfn.IFS(Orders!M6755=People!$B$2,People!$A$2,Orders!M6755=People!$B$3,People!$A$3,Orders!M6755=People!$B$4,People!$A$3,Orders!M6755=People!$B$5,People!$A$5)</f>
        <v>Chuck Magee</v>
      </c>
      <c r="W6755" s="3" t="str">
        <f>IFERROR(VLOOKUP(B6755,Returns!$B$2:$C$801,2),"No")</f>
        <v>Yes</v>
      </c>
    </row>
    <row r="6756" spans="1:23" x14ac:dyDescent="0.2">
      <c r="A6756" s="1">
        <v>6755</v>
      </c>
      <c r="B6756" t="s">
        <v>9369</v>
      </c>
      <c r="C6756" s="2">
        <v>43279</v>
      </c>
      <c r="D6756" s="2">
        <v>43281</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s="3" t="str" cm="1">
        <f t="array" ref="V6756">_xlfn.IFS(Orders!M6756=People!$B$2,People!$A$2,Orders!M6756=People!$B$3,People!$A$3,Orders!M6756=People!$B$4,People!$A$3,Orders!M6756=People!$B$5,People!$A$5)</f>
        <v>Chuck Magee</v>
      </c>
      <c r="W6756" s="3" t="str">
        <f>IFERROR(VLOOKUP(B6756,Returns!$B$2:$C$801,2),"No")</f>
        <v>Yes</v>
      </c>
    </row>
    <row r="6757" spans="1:23" x14ac:dyDescent="0.2">
      <c r="A6757" s="1">
        <v>6756</v>
      </c>
      <c r="B6757" t="s">
        <v>9370</v>
      </c>
      <c r="C6757" s="2">
        <v>43723</v>
      </c>
      <c r="D6757" s="2">
        <v>43727</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s="3" t="str" cm="1">
        <f t="array" ref="V6757">_xlfn.IFS(Orders!M6757=People!$B$2,People!$A$2,Orders!M6757=People!$B$3,People!$A$3,Orders!M6757=People!$B$4,People!$A$3,Orders!M6757=People!$B$5,People!$A$5)</f>
        <v>Chuck Magee</v>
      </c>
      <c r="W6757" s="3" t="str">
        <f>IFERROR(VLOOKUP(B6757,Returns!$B$2:$C$801,2),"No")</f>
        <v>Yes</v>
      </c>
    </row>
    <row r="6758" spans="1:23" x14ac:dyDescent="0.2">
      <c r="A6758" s="1">
        <v>6757</v>
      </c>
      <c r="B6758" t="s">
        <v>9370</v>
      </c>
      <c r="C6758" s="2">
        <v>43723</v>
      </c>
      <c r="D6758" s="2">
        <v>43727</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s="3" t="str" cm="1">
        <f t="array" ref="V6758">_xlfn.IFS(Orders!M6758=People!$B$2,People!$A$2,Orders!M6758=People!$B$3,People!$A$3,Orders!M6758=People!$B$4,People!$A$3,Orders!M6758=People!$B$5,People!$A$5)</f>
        <v>Chuck Magee</v>
      </c>
      <c r="W6758" s="3" t="str">
        <f>IFERROR(VLOOKUP(B6758,Returns!$B$2:$C$801,2),"No")</f>
        <v>Yes</v>
      </c>
    </row>
    <row r="6759" spans="1:23" x14ac:dyDescent="0.2">
      <c r="A6759" s="1">
        <v>6758</v>
      </c>
      <c r="B6759" t="s">
        <v>9370</v>
      </c>
      <c r="C6759" s="2">
        <v>43723</v>
      </c>
      <c r="D6759" s="2">
        <v>43727</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s="3" t="str" cm="1">
        <f t="array" ref="V6759">_xlfn.IFS(Orders!M6759=People!$B$2,People!$A$2,Orders!M6759=People!$B$3,People!$A$3,Orders!M6759=People!$B$4,People!$A$3,Orders!M6759=People!$B$5,People!$A$5)</f>
        <v>Chuck Magee</v>
      </c>
      <c r="W6759" s="3" t="str">
        <f>IFERROR(VLOOKUP(B6759,Returns!$B$2:$C$801,2),"No")</f>
        <v>Yes</v>
      </c>
    </row>
    <row r="6760" spans="1:23" x14ac:dyDescent="0.2">
      <c r="A6760" s="1">
        <v>6759</v>
      </c>
      <c r="B6760" t="s">
        <v>9370</v>
      </c>
      <c r="C6760" s="2">
        <v>43723</v>
      </c>
      <c r="D6760" s="2">
        <v>43727</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s="3" t="str" cm="1">
        <f t="array" ref="V6760">_xlfn.IFS(Orders!M6760=People!$B$2,People!$A$2,Orders!M6760=People!$B$3,People!$A$3,Orders!M6760=People!$B$4,People!$A$3,Orders!M6760=People!$B$5,People!$A$5)</f>
        <v>Chuck Magee</v>
      </c>
      <c r="W6760" s="3" t="str">
        <f>IFERROR(VLOOKUP(B6760,Returns!$B$2:$C$801,2),"No")</f>
        <v>Yes</v>
      </c>
    </row>
    <row r="6761" spans="1:23" hidden="1" x14ac:dyDescent="0.2">
      <c r="A6761" s="1">
        <v>6760</v>
      </c>
      <c r="B6761" t="s">
        <v>9371</v>
      </c>
      <c r="C6761" s="2">
        <v>43801</v>
      </c>
      <c r="D6761" s="2">
        <v>43807</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s="3" t="str" cm="1">
        <f t="array" ref="V6761">_xlfn.IFS(Orders!M6761=People!$B$2,People!$A$2,Orders!M6761=People!$B$3,People!$A$3,Orders!M6761=People!$B$4,People!$A$3,Orders!M6761=People!$B$5,People!$A$5)</f>
        <v>Cassandra Brandow</v>
      </c>
      <c r="W6761" s="3" t="str">
        <f>IFERROR(VLOOKUP(B6761,Returns!$B$2:$C$801,2),"No")</f>
        <v>Yes</v>
      </c>
    </row>
    <row r="6762" spans="1:23" x14ac:dyDescent="0.2">
      <c r="A6762" s="1">
        <v>6761</v>
      </c>
      <c r="B6762" t="s">
        <v>9372</v>
      </c>
      <c r="C6762" s="2">
        <v>43642</v>
      </c>
      <c r="D6762" s="2">
        <v>43646</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s="3" t="str" cm="1">
        <f t="array" ref="V6762">_xlfn.IFS(Orders!M6762=People!$B$2,People!$A$2,Orders!M6762=People!$B$3,People!$A$3,Orders!M6762=People!$B$4,People!$A$3,Orders!M6762=People!$B$5,People!$A$5)</f>
        <v>Chuck Magee</v>
      </c>
      <c r="W6762" s="3" t="str">
        <f>IFERROR(VLOOKUP(B6762,Returns!$B$2:$C$801,2),"No")</f>
        <v>Yes</v>
      </c>
    </row>
    <row r="6763" spans="1:23" x14ac:dyDescent="0.2">
      <c r="A6763" s="1">
        <v>6762</v>
      </c>
      <c r="B6763" t="s">
        <v>9373</v>
      </c>
      <c r="C6763" s="2">
        <v>43305</v>
      </c>
      <c r="D6763" s="2">
        <v>43307</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s="3" t="str" cm="1">
        <f t="array" ref="V6763">_xlfn.IFS(Orders!M6763=People!$B$2,People!$A$2,Orders!M6763=People!$B$3,People!$A$3,Orders!M6763=People!$B$4,People!$A$3,Orders!M6763=People!$B$5,People!$A$5)</f>
        <v>Chuck Magee</v>
      </c>
      <c r="W6763" s="3" t="str">
        <f>IFERROR(VLOOKUP(B6763,Returns!$B$2:$C$801,2),"No")</f>
        <v>Yes</v>
      </c>
    </row>
    <row r="6764" spans="1:23" x14ac:dyDescent="0.2">
      <c r="A6764" s="1">
        <v>6763</v>
      </c>
      <c r="B6764" t="s">
        <v>9374</v>
      </c>
      <c r="C6764" s="2">
        <v>43345</v>
      </c>
      <c r="D6764" s="2">
        <v>43351</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s="3" t="str" cm="1">
        <f t="array" ref="V6764">_xlfn.IFS(Orders!M6764=People!$B$2,People!$A$2,Orders!M6764=People!$B$3,People!$A$3,Orders!M6764=People!$B$4,People!$A$3,Orders!M6764=People!$B$5,People!$A$5)</f>
        <v>Chuck Magee</v>
      </c>
      <c r="W6764" s="3" t="str">
        <f>IFERROR(VLOOKUP(B6764,Returns!$B$2:$C$801,2),"No")</f>
        <v>Yes</v>
      </c>
    </row>
    <row r="6765" spans="1:23" x14ac:dyDescent="0.2">
      <c r="A6765" s="1">
        <v>6764</v>
      </c>
      <c r="B6765" t="s">
        <v>9374</v>
      </c>
      <c r="C6765" s="2">
        <v>43345</v>
      </c>
      <c r="D6765" s="2">
        <v>43351</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s="3" t="str" cm="1">
        <f t="array" ref="V6765">_xlfn.IFS(Orders!M6765=People!$B$2,People!$A$2,Orders!M6765=People!$B$3,People!$A$3,Orders!M6765=People!$B$4,People!$A$3,Orders!M6765=People!$B$5,People!$A$5)</f>
        <v>Chuck Magee</v>
      </c>
      <c r="W6765" s="3" t="str">
        <f>IFERROR(VLOOKUP(B6765,Returns!$B$2:$C$801,2),"No")</f>
        <v>Yes</v>
      </c>
    </row>
    <row r="6766" spans="1:23" x14ac:dyDescent="0.2">
      <c r="A6766" s="1">
        <v>6765</v>
      </c>
      <c r="B6766" t="s">
        <v>9374</v>
      </c>
      <c r="C6766" s="2">
        <v>43345</v>
      </c>
      <c r="D6766" s="2">
        <v>43351</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s="3" t="str" cm="1">
        <f t="array" ref="V6766">_xlfn.IFS(Orders!M6766=People!$B$2,People!$A$2,Orders!M6766=People!$B$3,People!$A$3,Orders!M6766=People!$B$4,People!$A$3,Orders!M6766=People!$B$5,People!$A$5)</f>
        <v>Chuck Magee</v>
      </c>
      <c r="W6766" s="3" t="str">
        <f>IFERROR(VLOOKUP(B6766,Returns!$B$2:$C$801,2),"No")</f>
        <v>Yes</v>
      </c>
    </row>
    <row r="6767" spans="1:23" x14ac:dyDescent="0.2">
      <c r="A6767" s="1">
        <v>6766</v>
      </c>
      <c r="B6767" t="s">
        <v>9375</v>
      </c>
      <c r="C6767" s="2">
        <v>43575</v>
      </c>
      <c r="D6767" s="2">
        <v>43579</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s="3" t="str" cm="1">
        <f t="array" ref="V6767">_xlfn.IFS(Orders!M6767=People!$B$2,People!$A$2,Orders!M6767=People!$B$3,People!$A$3,Orders!M6767=People!$B$4,People!$A$3,Orders!M6767=People!$B$5,People!$A$5)</f>
        <v>Chuck Magee</v>
      </c>
      <c r="W6767" s="3" t="str">
        <f>IFERROR(VLOOKUP(B6767,Returns!$B$2:$C$801,2),"No")</f>
        <v>Yes</v>
      </c>
    </row>
    <row r="6768" spans="1:23" x14ac:dyDescent="0.2">
      <c r="A6768" s="1">
        <v>6767</v>
      </c>
      <c r="B6768" t="s">
        <v>9375</v>
      </c>
      <c r="C6768" s="2">
        <v>43575</v>
      </c>
      <c r="D6768" s="2">
        <v>43579</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s="3" t="str" cm="1">
        <f t="array" ref="V6768">_xlfn.IFS(Orders!M6768=People!$B$2,People!$A$2,Orders!M6768=People!$B$3,People!$A$3,Orders!M6768=People!$B$4,People!$A$3,Orders!M6768=People!$B$5,People!$A$5)</f>
        <v>Chuck Magee</v>
      </c>
      <c r="W6768" s="3" t="str">
        <f>IFERROR(VLOOKUP(B6768,Returns!$B$2:$C$801,2),"No")</f>
        <v>Yes</v>
      </c>
    </row>
    <row r="6769" spans="1:23" x14ac:dyDescent="0.2">
      <c r="A6769" s="1">
        <v>6768</v>
      </c>
      <c r="B6769" t="s">
        <v>9375</v>
      </c>
      <c r="C6769" s="2">
        <v>43575</v>
      </c>
      <c r="D6769" s="2">
        <v>43579</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s="3" t="str" cm="1">
        <f t="array" ref="V6769">_xlfn.IFS(Orders!M6769=People!$B$2,People!$A$2,Orders!M6769=People!$B$3,People!$A$3,Orders!M6769=People!$B$4,People!$A$3,Orders!M6769=People!$B$5,People!$A$5)</f>
        <v>Chuck Magee</v>
      </c>
      <c r="W6769" s="3" t="str">
        <f>IFERROR(VLOOKUP(B6769,Returns!$B$2:$C$801,2),"No")</f>
        <v>Yes</v>
      </c>
    </row>
    <row r="6770" spans="1:23" x14ac:dyDescent="0.2">
      <c r="A6770" s="1">
        <v>6769</v>
      </c>
      <c r="B6770" t="s">
        <v>9376</v>
      </c>
      <c r="C6770" s="2">
        <v>42594</v>
      </c>
      <c r="D6770" s="2">
        <v>42598</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s="3" t="str" cm="1">
        <f t="array" ref="V6770">_xlfn.IFS(Orders!M6770=People!$B$2,People!$A$2,Orders!M6770=People!$B$3,People!$A$3,Orders!M6770=People!$B$4,People!$A$3,Orders!M6770=People!$B$5,People!$A$5)</f>
        <v>Chuck Magee</v>
      </c>
      <c r="W6770" s="3" t="str">
        <f>IFERROR(VLOOKUP(B6770,Returns!$B$2:$C$801,2),"No")</f>
        <v>Yes</v>
      </c>
    </row>
    <row r="6771" spans="1:23" hidden="1" x14ac:dyDescent="0.2">
      <c r="A6771" s="1">
        <v>6770</v>
      </c>
      <c r="B6771" t="s">
        <v>9377</v>
      </c>
      <c r="C6771" s="2">
        <v>43727</v>
      </c>
      <c r="D6771" s="2">
        <v>43731</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s="3" t="str" cm="1">
        <f t="array" ref="V6771">_xlfn.IFS(Orders!M6771=People!$B$2,People!$A$2,Orders!M6771=People!$B$3,People!$A$3,Orders!M6771=People!$B$4,People!$A$3,Orders!M6771=People!$B$5,People!$A$5)</f>
        <v>Cassandra Brandow</v>
      </c>
      <c r="W6771" s="3" t="str">
        <f>IFERROR(VLOOKUP(B6771,Returns!$B$2:$C$801,2),"No")</f>
        <v>Yes</v>
      </c>
    </row>
    <row r="6772" spans="1:23" hidden="1" x14ac:dyDescent="0.2">
      <c r="A6772" s="1">
        <v>6771</v>
      </c>
      <c r="B6772" t="s">
        <v>9378</v>
      </c>
      <c r="C6772" s="2">
        <v>43808</v>
      </c>
      <c r="D6772" s="2">
        <v>43812</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s="3" t="str" cm="1">
        <f t="array" ref="V6772">_xlfn.IFS(Orders!M6772=People!$B$2,People!$A$2,Orders!M6772=People!$B$3,People!$A$3,Orders!M6772=People!$B$4,People!$A$3,Orders!M6772=People!$B$5,People!$A$5)</f>
        <v>Anna Andreadi</v>
      </c>
      <c r="W6772" s="3" t="str">
        <f>IFERROR(VLOOKUP(B6772,Returns!$B$2:$C$801,2),"No")</f>
        <v>Yes</v>
      </c>
    </row>
    <row r="6773" spans="1:23" hidden="1" x14ac:dyDescent="0.2">
      <c r="A6773" s="1">
        <v>6772</v>
      </c>
      <c r="B6773" t="s">
        <v>9378</v>
      </c>
      <c r="C6773" s="2">
        <v>43808</v>
      </c>
      <c r="D6773" s="2">
        <v>43812</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s="3" t="str" cm="1">
        <f t="array" ref="V6773">_xlfn.IFS(Orders!M6773=People!$B$2,People!$A$2,Orders!M6773=People!$B$3,People!$A$3,Orders!M6773=People!$B$4,People!$A$3,Orders!M6773=People!$B$5,People!$A$5)</f>
        <v>Anna Andreadi</v>
      </c>
      <c r="W6773" s="3" t="str">
        <f>IFERROR(VLOOKUP(B6773,Returns!$B$2:$C$801,2),"No")</f>
        <v>Yes</v>
      </c>
    </row>
    <row r="6774" spans="1:23" hidden="1" x14ac:dyDescent="0.2">
      <c r="A6774" s="1">
        <v>6773</v>
      </c>
      <c r="B6774" t="s">
        <v>9379</v>
      </c>
      <c r="C6774" s="2">
        <v>43408</v>
      </c>
      <c r="D6774" s="2">
        <v>43412</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s="3" t="str" cm="1">
        <f t="array" ref="V6774">_xlfn.IFS(Orders!M6774=People!$B$2,People!$A$2,Orders!M6774=People!$B$3,People!$A$3,Orders!M6774=People!$B$4,People!$A$3,Orders!M6774=People!$B$5,People!$A$5)</f>
        <v>Anna Andreadi</v>
      </c>
      <c r="W6774" s="3" t="str">
        <f>IFERROR(VLOOKUP(B6774,Returns!$B$2:$C$801,2),"No")</f>
        <v>Yes</v>
      </c>
    </row>
    <row r="6775" spans="1:23" hidden="1" x14ac:dyDescent="0.2">
      <c r="A6775" s="1">
        <v>6774</v>
      </c>
      <c r="B6775" t="s">
        <v>9379</v>
      </c>
      <c r="C6775" s="2">
        <v>43408</v>
      </c>
      <c r="D6775" s="2">
        <v>43412</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s="3" t="str" cm="1">
        <f t="array" ref="V6775">_xlfn.IFS(Orders!M6775=People!$B$2,People!$A$2,Orders!M6775=People!$B$3,People!$A$3,Orders!M6775=People!$B$4,People!$A$3,Orders!M6775=People!$B$5,People!$A$5)</f>
        <v>Anna Andreadi</v>
      </c>
      <c r="W6775" s="3" t="str">
        <f>IFERROR(VLOOKUP(B6775,Returns!$B$2:$C$801,2),"No")</f>
        <v>Yes</v>
      </c>
    </row>
    <row r="6776" spans="1:23" hidden="1" x14ac:dyDescent="0.2">
      <c r="A6776" s="1">
        <v>6775</v>
      </c>
      <c r="B6776" t="s">
        <v>9379</v>
      </c>
      <c r="C6776" s="2">
        <v>43408</v>
      </c>
      <c r="D6776" s="2">
        <v>43412</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s="3" t="str" cm="1">
        <f t="array" ref="V6776">_xlfn.IFS(Orders!M6776=People!$B$2,People!$A$2,Orders!M6776=People!$B$3,People!$A$3,Orders!M6776=People!$B$4,People!$A$3,Orders!M6776=People!$B$5,People!$A$5)</f>
        <v>Anna Andreadi</v>
      </c>
      <c r="W6776" s="3" t="str">
        <f>IFERROR(VLOOKUP(B6776,Returns!$B$2:$C$801,2),"No")</f>
        <v>Yes</v>
      </c>
    </row>
    <row r="6777" spans="1:23" x14ac:dyDescent="0.2">
      <c r="A6777" s="1">
        <v>6776</v>
      </c>
      <c r="B6777" t="s">
        <v>9380</v>
      </c>
      <c r="C6777" s="2">
        <v>42823</v>
      </c>
      <c r="D6777" s="2">
        <v>42829</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s="3" t="str" cm="1">
        <f t="array" ref="V6777">_xlfn.IFS(Orders!M6777=People!$B$2,People!$A$2,Orders!M6777=People!$B$3,People!$A$3,Orders!M6777=People!$B$4,People!$A$3,Orders!M6777=People!$B$5,People!$A$5)</f>
        <v>Chuck Magee</v>
      </c>
      <c r="W6777" s="3" t="str">
        <f>IFERROR(VLOOKUP(B6777,Returns!$B$2:$C$801,2),"No")</f>
        <v>Yes</v>
      </c>
    </row>
    <row r="6778" spans="1:23" x14ac:dyDescent="0.2">
      <c r="A6778" s="1">
        <v>6777</v>
      </c>
      <c r="B6778" t="s">
        <v>9381</v>
      </c>
      <c r="C6778" s="2">
        <v>43348</v>
      </c>
      <c r="D6778" s="2">
        <v>43354</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s="3" t="str" cm="1">
        <f t="array" ref="V6778">_xlfn.IFS(Orders!M6778=People!$B$2,People!$A$2,Orders!M6778=People!$B$3,People!$A$3,Orders!M6778=People!$B$4,People!$A$3,Orders!M6778=People!$B$5,People!$A$5)</f>
        <v>Chuck Magee</v>
      </c>
      <c r="W6778" s="3" t="str">
        <f>IFERROR(VLOOKUP(B6778,Returns!$B$2:$C$801,2),"No")</f>
        <v>Yes</v>
      </c>
    </row>
    <row r="6779" spans="1:23" x14ac:dyDescent="0.2">
      <c r="A6779" s="1">
        <v>6778</v>
      </c>
      <c r="B6779" t="s">
        <v>9382</v>
      </c>
      <c r="C6779" s="2">
        <v>43493</v>
      </c>
      <c r="D6779" s="2">
        <v>43497</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s="3" t="str" cm="1">
        <f t="array" ref="V6779">_xlfn.IFS(Orders!M6779=People!$B$2,People!$A$2,Orders!M6779=People!$B$3,People!$A$3,Orders!M6779=People!$B$4,People!$A$3,Orders!M6779=People!$B$5,People!$A$5)</f>
        <v>Chuck Magee</v>
      </c>
      <c r="W6779" s="3" t="str">
        <f>IFERROR(VLOOKUP(B6779,Returns!$B$2:$C$801,2),"No")</f>
        <v>Yes</v>
      </c>
    </row>
    <row r="6780" spans="1:23" x14ac:dyDescent="0.2">
      <c r="A6780" s="1">
        <v>6779</v>
      </c>
      <c r="B6780" t="s">
        <v>9383</v>
      </c>
      <c r="C6780" s="2">
        <v>43346</v>
      </c>
      <c r="D6780" s="2">
        <v>43351</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s="3" t="str" cm="1">
        <f t="array" ref="V6780">_xlfn.IFS(Orders!M6780=People!$B$2,People!$A$2,Orders!M6780=People!$B$3,People!$A$3,Orders!M6780=People!$B$4,People!$A$3,Orders!M6780=People!$B$5,People!$A$5)</f>
        <v>Chuck Magee</v>
      </c>
      <c r="W6780" s="3" t="str">
        <f>IFERROR(VLOOKUP(B6780,Returns!$B$2:$C$801,2),"No")</f>
        <v>Yes</v>
      </c>
    </row>
    <row r="6781" spans="1:23" x14ac:dyDescent="0.2">
      <c r="A6781" s="1">
        <v>6780</v>
      </c>
      <c r="B6781" t="s">
        <v>9383</v>
      </c>
      <c r="C6781" s="2">
        <v>43346</v>
      </c>
      <c r="D6781" s="2">
        <v>43351</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s="3" t="str" cm="1">
        <f t="array" ref="V6781">_xlfn.IFS(Orders!M6781=People!$B$2,People!$A$2,Orders!M6781=People!$B$3,People!$A$3,Orders!M6781=People!$B$4,People!$A$3,Orders!M6781=People!$B$5,People!$A$5)</f>
        <v>Chuck Magee</v>
      </c>
      <c r="W6781" s="3" t="str">
        <f>IFERROR(VLOOKUP(B6781,Returns!$B$2:$C$801,2),"No")</f>
        <v>Yes</v>
      </c>
    </row>
    <row r="6782" spans="1:23" x14ac:dyDescent="0.2">
      <c r="A6782" s="1">
        <v>6781</v>
      </c>
      <c r="B6782" t="s">
        <v>9383</v>
      </c>
      <c r="C6782" s="2">
        <v>43346</v>
      </c>
      <c r="D6782" s="2">
        <v>43351</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s="3" t="str" cm="1">
        <f t="array" ref="V6782">_xlfn.IFS(Orders!M6782=People!$B$2,People!$A$2,Orders!M6782=People!$B$3,People!$A$3,Orders!M6782=People!$B$4,People!$A$3,Orders!M6782=People!$B$5,People!$A$5)</f>
        <v>Chuck Magee</v>
      </c>
      <c r="W6782" s="3" t="str">
        <f>IFERROR(VLOOKUP(B6782,Returns!$B$2:$C$801,2),"No")</f>
        <v>Yes</v>
      </c>
    </row>
    <row r="6783" spans="1:23" x14ac:dyDescent="0.2">
      <c r="A6783" s="1">
        <v>6782</v>
      </c>
      <c r="B6783" t="s">
        <v>9383</v>
      </c>
      <c r="C6783" s="2">
        <v>43346</v>
      </c>
      <c r="D6783" s="2">
        <v>43351</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s="3" t="str" cm="1">
        <f t="array" ref="V6783">_xlfn.IFS(Orders!M6783=People!$B$2,People!$A$2,Orders!M6783=People!$B$3,People!$A$3,Orders!M6783=People!$B$4,People!$A$3,Orders!M6783=People!$B$5,People!$A$5)</f>
        <v>Chuck Magee</v>
      </c>
      <c r="W6783" s="3" t="str">
        <f>IFERROR(VLOOKUP(B6783,Returns!$B$2:$C$801,2),"No")</f>
        <v>Yes</v>
      </c>
    </row>
    <row r="6784" spans="1:23" x14ac:dyDescent="0.2">
      <c r="A6784" s="1">
        <v>6783</v>
      </c>
      <c r="B6784" t="s">
        <v>9384</v>
      </c>
      <c r="C6784" s="2">
        <v>43671</v>
      </c>
      <c r="D6784" s="2">
        <v>43674</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s="3" t="str" cm="1">
        <f t="array" ref="V6784">_xlfn.IFS(Orders!M6784=People!$B$2,People!$A$2,Orders!M6784=People!$B$3,People!$A$3,Orders!M6784=People!$B$4,People!$A$3,Orders!M6784=People!$B$5,People!$A$5)</f>
        <v>Chuck Magee</v>
      </c>
      <c r="W6784" s="3" t="str">
        <f>IFERROR(VLOOKUP(B6784,Returns!$B$2:$C$801,2),"No")</f>
        <v>Yes</v>
      </c>
    </row>
    <row r="6785" spans="1:23" x14ac:dyDescent="0.2">
      <c r="A6785" s="1">
        <v>6784</v>
      </c>
      <c r="B6785" t="s">
        <v>9384</v>
      </c>
      <c r="C6785" s="2">
        <v>43671</v>
      </c>
      <c r="D6785" s="2">
        <v>43674</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s="3" t="str" cm="1">
        <f t="array" ref="V6785">_xlfn.IFS(Orders!M6785=People!$B$2,People!$A$2,Orders!M6785=People!$B$3,People!$A$3,Orders!M6785=People!$B$4,People!$A$3,Orders!M6785=People!$B$5,People!$A$5)</f>
        <v>Chuck Magee</v>
      </c>
      <c r="W6785" s="3" t="str">
        <f>IFERROR(VLOOKUP(B6785,Returns!$B$2:$C$801,2),"No")</f>
        <v>Yes</v>
      </c>
    </row>
    <row r="6786" spans="1:23" x14ac:dyDescent="0.2">
      <c r="A6786" s="1">
        <v>6785</v>
      </c>
      <c r="B6786" t="s">
        <v>9384</v>
      </c>
      <c r="C6786" s="2">
        <v>43671</v>
      </c>
      <c r="D6786" s="2">
        <v>43674</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s="3" t="str" cm="1">
        <f t="array" ref="V6786">_xlfn.IFS(Orders!M6786=People!$B$2,People!$A$2,Orders!M6786=People!$B$3,People!$A$3,Orders!M6786=People!$B$4,People!$A$3,Orders!M6786=People!$B$5,People!$A$5)</f>
        <v>Chuck Magee</v>
      </c>
      <c r="W6786" s="3" t="str">
        <f>IFERROR(VLOOKUP(B6786,Returns!$B$2:$C$801,2),"No")</f>
        <v>Yes</v>
      </c>
    </row>
    <row r="6787" spans="1:23" x14ac:dyDescent="0.2">
      <c r="A6787" s="1">
        <v>6786</v>
      </c>
      <c r="B6787" t="s">
        <v>9384</v>
      </c>
      <c r="C6787" s="2">
        <v>43671</v>
      </c>
      <c r="D6787" s="2">
        <v>43674</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s="3" t="str" cm="1">
        <f t="array" ref="V6787">_xlfn.IFS(Orders!M6787=People!$B$2,People!$A$2,Orders!M6787=People!$B$3,People!$A$3,Orders!M6787=People!$B$4,People!$A$3,Orders!M6787=People!$B$5,People!$A$5)</f>
        <v>Chuck Magee</v>
      </c>
      <c r="W6787" s="3" t="str">
        <f>IFERROR(VLOOKUP(B6787,Returns!$B$2:$C$801,2),"No")</f>
        <v>Yes</v>
      </c>
    </row>
    <row r="6788" spans="1:23" x14ac:dyDescent="0.2">
      <c r="A6788" s="1">
        <v>6787</v>
      </c>
      <c r="B6788" t="s">
        <v>9384</v>
      </c>
      <c r="C6788" s="2">
        <v>43671</v>
      </c>
      <c r="D6788" s="2">
        <v>43674</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s="3" t="str" cm="1">
        <f t="array" ref="V6788">_xlfn.IFS(Orders!M6788=People!$B$2,People!$A$2,Orders!M6788=People!$B$3,People!$A$3,Orders!M6788=People!$B$4,People!$A$3,Orders!M6788=People!$B$5,People!$A$5)</f>
        <v>Chuck Magee</v>
      </c>
      <c r="W6788" s="3" t="str">
        <f>IFERROR(VLOOKUP(B6788,Returns!$B$2:$C$801,2),"No")</f>
        <v>Yes</v>
      </c>
    </row>
    <row r="6789" spans="1:23" hidden="1" x14ac:dyDescent="0.2">
      <c r="A6789" s="1">
        <v>6788</v>
      </c>
      <c r="B6789" t="s">
        <v>9385</v>
      </c>
      <c r="C6789" s="2">
        <v>42991</v>
      </c>
      <c r="D6789" s="2">
        <v>42998</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s="3" t="str" cm="1">
        <f t="array" ref="V6789">_xlfn.IFS(Orders!M6789=People!$B$2,People!$A$2,Orders!M6789=People!$B$3,People!$A$3,Orders!M6789=People!$B$4,People!$A$3,Orders!M6789=People!$B$5,People!$A$5)</f>
        <v>Cassandra Brandow</v>
      </c>
      <c r="W6789" s="3" t="str">
        <f>IFERROR(VLOOKUP(B6789,Returns!$B$2:$C$801,2),"No")</f>
        <v>Yes</v>
      </c>
    </row>
    <row r="6790" spans="1:23" hidden="1" x14ac:dyDescent="0.2">
      <c r="A6790" s="1">
        <v>6789</v>
      </c>
      <c r="B6790" t="s">
        <v>9385</v>
      </c>
      <c r="C6790" s="2">
        <v>42991</v>
      </c>
      <c r="D6790" s="2">
        <v>42998</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s="3" t="str" cm="1">
        <f t="array" ref="V6790">_xlfn.IFS(Orders!M6790=People!$B$2,People!$A$2,Orders!M6790=People!$B$3,People!$A$3,Orders!M6790=People!$B$4,People!$A$3,Orders!M6790=People!$B$5,People!$A$5)</f>
        <v>Cassandra Brandow</v>
      </c>
      <c r="W6790" s="3" t="str">
        <f>IFERROR(VLOOKUP(B6790,Returns!$B$2:$C$801,2),"No")</f>
        <v>Yes</v>
      </c>
    </row>
    <row r="6791" spans="1:23" hidden="1" x14ac:dyDescent="0.2">
      <c r="A6791" s="1">
        <v>6790</v>
      </c>
      <c r="B6791" t="s">
        <v>9386</v>
      </c>
      <c r="C6791" s="2">
        <v>42985</v>
      </c>
      <c r="D6791" s="2">
        <v>42987</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s="3" t="str" cm="1">
        <f t="array" ref="V6791">_xlfn.IFS(Orders!M6791=People!$B$2,People!$A$2,Orders!M6791=People!$B$3,People!$A$3,Orders!M6791=People!$B$4,People!$A$3,Orders!M6791=People!$B$5,People!$A$5)</f>
        <v>Cassandra Brandow</v>
      </c>
      <c r="W6791" s="3" t="str">
        <f>IFERROR(VLOOKUP(B6791,Returns!$B$2:$C$801,2),"No")</f>
        <v>Yes</v>
      </c>
    </row>
    <row r="6792" spans="1:23" hidden="1" x14ac:dyDescent="0.2">
      <c r="A6792" s="1">
        <v>6791</v>
      </c>
      <c r="B6792" t="s">
        <v>6054</v>
      </c>
      <c r="C6792" s="2">
        <v>43420</v>
      </c>
      <c r="D6792" s="2">
        <v>43421</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s="3" t="str" cm="1">
        <f t="array" ref="V6792">_xlfn.IFS(Orders!M6792=People!$B$2,People!$A$2,Orders!M6792=People!$B$3,People!$A$3,Orders!M6792=People!$B$4,People!$A$3,Orders!M6792=People!$B$5,People!$A$5)</f>
        <v>Anna Andreadi</v>
      </c>
      <c r="W6792" s="3" t="str">
        <f>IFERROR(VLOOKUP(B6792,Returns!$B$2:$C$801,2),"No")</f>
        <v>Yes</v>
      </c>
    </row>
    <row r="6793" spans="1:23" hidden="1" x14ac:dyDescent="0.2">
      <c r="A6793" s="1">
        <v>6792</v>
      </c>
      <c r="B6793" t="s">
        <v>9387</v>
      </c>
      <c r="C6793" s="2">
        <v>43414</v>
      </c>
      <c r="D6793" s="2">
        <v>43419</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s="3" t="str" cm="1">
        <f t="array" ref="V6793">_xlfn.IFS(Orders!M6793=People!$B$2,People!$A$2,Orders!M6793=People!$B$3,People!$A$3,Orders!M6793=People!$B$4,People!$A$3,Orders!M6793=People!$B$5,People!$A$5)</f>
        <v>Anna Andreadi</v>
      </c>
      <c r="W6793" s="3" t="str">
        <f>IFERROR(VLOOKUP(B6793,Returns!$B$2:$C$801,2),"No")</f>
        <v>Yes</v>
      </c>
    </row>
    <row r="6794" spans="1:23" x14ac:dyDescent="0.2">
      <c r="A6794" s="1">
        <v>6793</v>
      </c>
      <c r="B6794" t="s">
        <v>9388</v>
      </c>
      <c r="C6794" s="2">
        <v>42597</v>
      </c>
      <c r="D6794" s="2">
        <v>42600</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s="3" t="str" cm="1">
        <f t="array" ref="V6794">_xlfn.IFS(Orders!M6794=People!$B$2,People!$A$2,Orders!M6794=People!$B$3,People!$A$3,Orders!M6794=People!$B$4,People!$A$3,Orders!M6794=People!$B$5,People!$A$5)</f>
        <v>Chuck Magee</v>
      </c>
      <c r="W6794" s="3" t="str">
        <f>IFERROR(VLOOKUP(B6794,Returns!$B$2:$C$801,2),"No")</f>
        <v>Yes</v>
      </c>
    </row>
    <row r="6795" spans="1:23" x14ac:dyDescent="0.2">
      <c r="A6795" s="1">
        <v>6794</v>
      </c>
      <c r="B6795" t="s">
        <v>9389</v>
      </c>
      <c r="C6795" s="2">
        <v>43055</v>
      </c>
      <c r="D6795" s="2">
        <v>43059</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s="3" t="str" cm="1">
        <f t="array" ref="V6795">_xlfn.IFS(Orders!M6795=People!$B$2,People!$A$2,Orders!M6795=People!$B$3,People!$A$3,Orders!M6795=People!$B$4,People!$A$3,Orders!M6795=People!$B$5,People!$A$5)</f>
        <v>Chuck Magee</v>
      </c>
      <c r="W6795" s="3" t="str">
        <f>IFERROR(VLOOKUP(B6795,Returns!$B$2:$C$801,2),"No")</f>
        <v>Yes</v>
      </c>
    </row>
    <row r="6796" spans="1:23" x14ac:dyDescent="0.2">
      <c r="A6796" s="1">
        <v>6795</v>
      </c>
      <c r="B6796" t="s">
        <v>9389</v>
      </c>
      <c r="C6796" s="2">
        <v>43055</v>
      </c>
      <c r="D6796" s="2">
        <v>43059</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s="3" t="str" cm="1">
        <f t="array" ref="V6796">_xlfn.IFS(Orders!M6796=People!$B$2,People!$A$2,Orders!M6796=People!$B$3,People!$A$3,Orders!M6796=People!$B$4,People!$A$3,Orders!M6796=People!$B$5,People!$A$5)</f>
        <v>Chuck Magee</v>
      </c>
      <c r="W6796" s="3" t="str">
        <f>IFERROR(VLOOKUP(B6796,Returns!$B$2:$C$801,2),"No")</f>
        <v>Yes</v>
      </c>
    </row>
    <row r="6797" spans="1:23" x14ac:dyDescent="0.2">
      <c r="A6797" s="1">
        <v>6796</v>
      </c>
      <c r="B6797" t="s">
        <v>9389</v>
      </c>
      <c r="C6797" s="2">
        <v>43055</v>
      </c>
      <c r="D6797" s="2">
        <v>43059</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s="3" t="str" cm="1">
        <f t="array" ref="V6797">_xlfn.IFS(Orders!M6797=People!$B$2,People!$A$2,Orders!M6797=People!$B$3,People!$A$3,Orders!M6797=People!$B$4,People!$A$3,Orders!M6797=People!$B$5,People!$A$5)</f>
        <v>Chuck Magee</v>
      </c>
      <c r="W6797" s="3" t="str">
        <f>IFERROR(VLOOKUP(B6797,Returns!$B$2:$C$801,2),"No")</f>
        <v>Yes</v>
      </c>
    </row>
    <row r="6798" spans="1:23" x14ac:dyDescent="0.2">
      <c r="A6798" s="1">
        <v>6797</v>
      </c>
      <c r="B6798" t="s">
        <v>9390</v>
      </c>
      <c r="C6798" s="2">
        <v>42972</v>
      </c>
      <c r="D6798" s="2">
        <v>42972</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s="3" t="str" cm="1">
        <f t="array" ref="V6798">_xlfn.IFS(Orders!M6798=People!$B$2,People!$A$2,Orders!M6798=People!$B$3,People!$A$3,Orders!M6798=People!$B$4,People!$A$3,Orders!M6798=People!$B$5,People!$A$5)</f>
        <v>Chuck Magee</v>
      </c>
      <c r="W6798" s="3" t="str">
        <f>IFERROR(VLOOKUP(B6798,Returns!$B$2:$C$801,2),"No")</f>
        <v>Yes</v>
      </c>
    </row>
    <row r="6799" spans="1:23" x14ac:dyDescent="0.2">
      <c r="A6799" s="1">
        <v>6798</v>
      </c>
      <c r="B6799" t="s">
        <v>9390</v>
      </c>
      <c r="C6799" s="2">
        <v>42972</v>
      </c>
      <c r="D6799" s="2">
        <v>42972</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s="3" t="str" cm="1">
        <f t="array" ref="V6799">_xlfn.IFS(Orders!M6799=People!$B$2,People!$A$2,Orders!M6799=People!$B$3,People!$A$3,Orders!M6799=People!$B$4,People!$A$3,Orders!M6799=People!$B$5,People!$A$5)</f>
        <v>Chuck Magee</v>
      </c>
      <c r="W6799" s="3" t="str">
        <f>IFERROR(VLOOKUP(B6799,Returns!$B$2:$C$801,2),"No")</f>
        <v>Yes</v>
      </c>
    </row>
    <row r="6800" spans="1:23" x14ac:dyDescent="0.2">
      <c r="A6800" s="1">
        <v>6799</v>
      </c>
      <c r="B6800" t="s">
        <v>9390</v>
      </c>
      <c r="C6800" s="2">
        <v>42972</v>
      </c>
      <c r="D6800" s="2">
        <v>42972</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s="3" t="str" cm="1">
        <f t="array" ref="V6800">_xlfn.IFS(Orders!M6800=People!$B$2,People!$A$2,Orders!M6800=People!$B$3,People!$A$3,Orders!M6800=People!$B$4,People!$A$3,Orders!M6800=People!$B$5,People!$A$5)</f>
        <v>Chuck Magee</v>
      </c>
      <c r="W6800" s="3" t="str">
        <f>IFERROR(VLOOKUP(B6800,Returns!$B$2:$C$801,2),"No")</f>
        <v>Yes</v>
      </c>
    </row>
    <row r="6801" spans="1:23" hidden="1" x14ac:dyDescent="0.2">
      <c r="A6801" s="1">
        <v>6800</v>
      </c>
      <c r="B6801" t="s">
        <v>9391</v>
      </c>
      <c r="C6801" s="2">
        <v>43459</v>
      </c>
      <c r="D6801" s="2">
        <v>43466</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s="3" t="str" cm="1">
        <f t="array" ref="V6801">_xlfn.IFS(Orders!M6801=People!$B$2,People!$A$2,Orders!M6801=People!$B$3,People!$A$3,Orders!M6801=People!$B$4,People!$A$3,Orders!M6801=People!$B$5,People!$A$5)</f>
        <v>Anna Andreadi</v>
      </c>
      <c r="W6801" s="3" t="str">
        <f>IFERROR(VLOOKUP(B6801,Returns!$B$2:$C$801,2),"No")</f>
        <v>Yes</v>
      </c>
    </row>
    <row r="6802" spans="1:23" hidden="1" x14ac:dyDescent="0.2">
      <c r="A6802" s="1">
        <v>6801</v>
      </c>
      <c r="B6802" t="s">
        <v>9391</v>
      </c>
      <c r="C6802" s="2">
        <v>43459</v>
      </c>
      <c r="D6802" s="2">
        <v>43466</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s="3" t="str" cm="1">
        <f t="array" ref="V6802">_xlfn.IFS(Orders!M6802=People!$B$2,People!$A$2,Orders!M6802=People!$B$3,People!$A$3,Orders!M6802=People!$B$4,People!$A$3,Orders!M6802=People!$B$5,People!$A$5)</f>
        <v>Anna Andreadi</v>
      </c>
      <c r="W6802" s="3" t="str">
        <f>IFERROR(VLOOKUP(B6802,Returns!$B$2:$C$801,2),"No")</f>
        <v>Yes</v>
      </c>
    </row>
    <row r="6803" spans="1:23" hidden="1" x14ac:dyDescent="0.2">
      <c r="A6803" s="1">
        <v>6802</v>
      </c>
      <c r="B6803" t="s">
        <v>9391</v>
      </c>
      <c r="C6803" s="2">
        <v>43459</v>
      </c>
      <c r="D6803" s="2">
        <v>43466</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s="3" t="str" cm="1">
        <f t="array" ref="V6803">_xlfn.IFS(Orders!M6803=People!$B$2,People!$A$2,Orders!M6803=People!$B$3,People!$A$3,Orders!M6803=People!$B$4,People!$A$3,Orders!M6803=People!$B$5,People!$A$5)</f>
        <v>Anna Andreadi</v>
      </c>
      <c r="W6803" s="3" t="str">
        <f>IFERROR(VLOOKUP(B6803,Returns!$B$2:$C$801,2),"No")</f>
        <v>Yes</v>
      </c>
    </row>
    <row r="6804" spans="1:23" hidden="1" x14ac:dyDescent="0.2">
      <c r="A6804" s="1">
        <v>6803</v>
      </c>
      <c r="B6804" t="s">
        <v>9391</v>
      </c>
      <c r="C6804" s="2">
        <v>43459</v>
      </c>
      <c r="D6804" s="2">
        <v>43466</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s="3" t="str" cm="1">
        <f t="array" ref="V6804">_xlfn.IFS(Orders!M6804=People!$B$2,People!$A$2,Orders!M6804=People!$B$3,People!$A$3,Orders!M6804=People!$B$4,People!$A$3,Orders!M6804=People!$B$5,People!$A$5)</f>
        <v>Anna Andreadi</v>
      </c>
      <c r="W6804" s="3" t="str">
        <f>IFERROR(VLOOKUP(B6804,Returns!$B$2:$C$801,2),"No")</f>
        <v>Yes</v>
      </c>
    </row>
    <row r="6805" spans="1:23" hidden="1" x14ac:dyDescent="0.2">
      <c r="A6805" s="1">
        <v>6804</v>
      </c>
      <c r="B6805" t="s">
        <v>9391</v>
      </c>
      <c r="C6805" s="2">
        <v>43459</v>
      </c>
      <c r="D6805" s="2">
        <v>43466</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s="3" t="str" cm="1">
        <f t="array" ref="V6805">_xlfn.IFS(Orders!M6805=People!$B$2,People!$A$2,Orders!M6805=People!$B$3,People!$A$3,Orders!M6805=People!$B$4,People!$A$3,Orders!M6805=People!$B$5,People!$A$5)</f>
        <v>Anna Andreadi</v>
      </c>
      <c r="W6805" s="3" t="str">
        <f>IFERROR(VLOOKUP(B6805,Returns!$B$2:$C$801,2),"No")</f>
        <v>Yes</v>
      </c>
    </row>
    <row r="6806" spans="1:23" hidden="1" x14ac:dyDescent="0.2">
      <c r="A6806" s="1">
        <v>6805</v>
      </c>
      <c r="B6806" t="s">
        <v>9392</v>
      </c>
      <c r="C6806" s="2">
        <v>42648</v>
      </c>
      <c r="D6806" s="2">
        <v>42649</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s="3" t="str" cm="1">
        <f t="array" ref="V6806">_xlfn.IFS(Orders!M6806=People!$B$2,People!$A$2,Orders!M6806=People!$B$3,People!$A$3,Orders!M6806=People!$B$4,People!$A$3,Orders!M6806=People!$B$5,People!$A$5)</f>
        <v>Anna Andreadi</v>
      </c>
      <c r="W6806" s="3" t="str">
        <f>IFERROR(VLOOKUP(B6806,Returns!$B$2:$C$801,2),"No")</f>
        <v>Yes</v>
      </c>
    </row>
    <row r="6807" spans="1:23" hidden="1" x14ac:dyDescent="0.2">
      <c r="A6807" s="1">
        <v>6806</v>
      </c>
      <c r="B6807" t="s">
        <v>9393</v>
      </c>
      <c r="C6807" s="2">
        <v>42696</v>
      </c>
      <c r="D6807" s="2">
        <v>42699</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s="3" t="str" cm="1">
        <f t="array" ref="V6807">_xlfn.IFS(Orders!M6807=People!$B$2,People!$A$2,Orders!M6807=People!$B$3,People!$A$3,Orders!M6807=People!$B$4,People!$A$3,Orders!M6807=People!$B$5,People!$A$5)</f>
        <v>Cassandra Brandow</v>
      </c>
      <c r="W6807" s="3" t="str">
        <f>IFERROR(VLOOKUP(B6807,Returns!$B$2:$C$801,2),"No")</f>
        <v>Yes</v>
      </c>
    </row>
    <row r="6808" spans="1:23" hidden="1" x14ac:dyDescent="0.2">
      <c r="A6808" s="1">
        <v>6807</v>
      </c>
      <c r="B6808" t="s">
        <v>9394</v>
      </c>
      <c r="C6808" s="2">
        <v>43824</v>
      </c>
      <c r="D6808" s="2">
        <v>43828</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s="3" t="str" cm="1">
        <f t="array" ref="V6808">_xlfn.IFS(Orders!M6808=People!$B$2,People!$A$2,Orders!M6808=People!$B$3,People!$A$3,Orders!M6808=People!$B$4,People!$A$3,Orders!M6808=People!$B$5,People!$A$5)</f>
        <v>Anna Andreadi</v>
      </c>
      <c r="W6808" s="3" t="str">
        <f>IFERROR(VLOOKUP(B6808,Returns!$B$2:$C$801,2),"No")</f>
        <v>Yes</v>
      </c>
    </row>
    <row r="6809" spans="1:23" x14ac:dyDescent="0.2">
      <c r="A6809" s="1">
        <v>6808</v>
      </c>
      <c r="B6809" t="s">
        <v>9395</v>
      </c>
      <c r="C6809" s="2">
        <v>42825</v>
      </c>
      <c r="D6809" s="2">
        <v>42830</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s="3" t="str" cm="1">
        <f t="array" ref="V6809">_xlfn.IFS(Orders!M6809=People!$B$2,People!$A$2,Orders!M6809=People!$B$3,People!$A$3,Orders!M6809=People!$B$4,People!$A$3,Orders!M6809=People!$B$5,People!$A$5)</f>
        <v>Chuck Magee</v>
      </c>
      <c r="W6809" s="3" t="str">
        <f>IFERROR(VLOOKUP(B6809,Returns!$B$2:$C$801,2),"No")</f>
        <v>Yes</v>
      </c>
    </row>
    <row r="6810" spans="1:23" x14ac:dyDescent="0.2">
      <c r="A6810" s="1">
        <v>6809</v>
      </c>
      <c r="B6810" t="s">
        <v>9395</v>
      </c>
      <c r="C6810" s="2">
        <v>42825</v>
      </c>
      <c r="D6810" s="2">
        <v>42830</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s="3" t="str" cm="1">
        <f t="array" ref="V6810">_xlfn.IFS(Orders!M6810=People!$B$2,People!$A$2,Orders!M6810=People!$B$3,People!$A$3,Orders!M6810=People!$B$4,People!$A$3,Orders!M6810=People!$B$5,People!$A$5)</f>
        <v>Chuck Magee</v>
      </c>
      <c r="W6810" s="3" t="str">
        <f>IFERROR(VLOOKUP(B6810,Returns!$B$2:$C$801,2),"No")</f>
        <v>Yes</v>
      </c>
    </row>
    <row r="6811" spans="1:23" x14ac:dyDescent="0.2">
      <c r="A6811" s="1">
        <v>6810</v>
      </c>
      <c r="B6811" t="s">
        <v>9396</v>
      </c>
      <c r="C6811" s="2">
        <v>43722</v>
      </c>
      <c r="D6811" s="2">
        <v>43723</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s="3" t="str" cm="1">
        <f t="array" ref="V6811">_xlfn.IFS(Orders!M6811=People!$B$2,People!$A$2,Orders!M6811=People!$B$3,People!$A$3,Orders!M6811=People!$B$4,People!$A$3,Orders!M6811=People!$B$5,People!$A$5)</f>
        <v>Chuck Magee</v>
      </c>
      <c r="W6811" s="3" t="str">
        <f>IFERROR(VLOOKUP(B6811,Returns!$B$2:$C$801,2),"No")</f>
        <v>Yes</v>
      </c>
    </row>
    <row r="6812" spans="1:23" x14ac:dyDescent="0.2">
      <c r="A6812" s="1">
        <v>6811</v>
      </c>
      <c r="B6812" t="s">
        <v>9396</v>
      </c>
      <c r="C6812" s="2">
        <v>43722</v>
      </c>
      <c r="D6812" s="2">
        <v>43723</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s="3" t="str" cm="1">
        <f t="array" ref="V6812">_xlfn.IFS(Orders!M6812=People!$B$2,People!$A$2,Orders!M6812=People!$B$3,People!$A$3,Orders!M6812=People!$B$4,People!$A$3,Orders!M6812=People!$B$5,People!$A$5)</f>
        <v>Chuck Magee</v>
      </c>
      <c r="W6812" s="3" t="str">
        <f>IFERROR(VLOOKUP(B6812,Returns!$B$2:$C$801,2),"No")</f>
        <v>Yes</v>
      </c>
    </row>
    <row r="6813" spans="1:23" x14ac:dyDescent="0.2">
      <c r="A6813" s="1">
        <v>6812</v>
      </c>
      <c r="B6813" t="s">
        <v>9396</v>
      </c>
      <c r="C6813" s="2">
        <v>43722</v>
      </c>
      <c r="D6813" s="2">
        <v>43723</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s="3" t="str" cm="1">
        <f t="array" ref="V6813">_xlfn.IFS(Orders!M6813=People!$B$2,People!$A$2,Orders!M6813=People!$B$3,People!$A$3,Orders!M6813=People!$B$4,People!$A$3,Orders!M6813=People!$B$5,People!$A$5)</f>
        <v>Chuck Magee</v>
      </c>
      <c r="W6813" s="3" t="str">
        <f>IFERROR(VLOOKUP(B6813,Returns!$B$2:$C$801,2),"No")</f>
        <v>Yes</v>
      </c>
    </row>
    <row r="6814" spans="1:23" x14ac:dyDescent="0.2">
      <c r="A6814" s="1">
        <v>6813</v>
      </c>
      <c r="B6814" t="s">
        <v>9396</v>
      </c>
      <c r="C6814" s="2">
        <v>43722</v>
      </c>
      <c r="D6814" s="2">
        <v>43723</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s="3" t="str" cm="1">
        <f t="array" ref="V6814">_xlfn.IFS(Orders!M6814=People!$B$2,People!$A$2,Orders!M6814=People!$B$3,People!$A$3,Orders!M6814=People!$B$4,People!$A$3,Orders!M6814=People!$B$5,People!$A$5)</f>
        <v>Chuck Magee</v>
      </c>
      <c r="W6814" s="3" t="str">
        <f>IFERROR(VLOOKUP(B6814,Returns!$B$2:$C$801,2),"No")</f>
        <v>Yes</v>
      </c>
    </row>
    <row r="6815" spans="1:23" x14ac:dyDescent="0.2">
      <c r="A6815" s="1">
        <v>6814</v>
      </c>
      <c r="B6815" t="s">
        <v>9396</v>
      </c>
      <c r="C6815" s="2">
        <v>43722</v>
      </c>
      <c r="D6815" s="2">
        <v>43723</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s="3" t="str" cm="1">
        <f t="array" ref="V6815">_xlfn.IFS(Orders!M6815=People!$B$2,People!$A$2,Orders!M6815=People!$B$3,People!$A$3,Orders!M6815=People!$B$4,People!$A$3,Orders!M6815=People!$B$5,People!$A$5)</f>
        <v>Chuck Magee</v>
      </c>
      <c r="W6815" s="3" t="str">
        <f>IFERROR(VLOOKUP(B6815,Returns!$B$2:$C$801,2),"No")</f>
        <v>Yes</v>
      </c>
    </row>
    <row r="6816" spans="1:23" x14ac:dyDescent="0.2">
      <c r="A6816" s="1">
        <v>6815</v>
      </c>
      <c r="B6816" t="s">
        <v>9396</v>
      </c>
      <c r="C6816" s="2">
        <v>43722</v>
      </c>
      <c r="D6816" s="2">
        <v>43723</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s="3" t="str" cm="1">
        <f t="array" ref="V6816">_xlfn.IFS(Orders!M6816=People!$B$2,People!$A$2,Orders!M6816=People!$B$3,People!$A$3,Orders!M6816=People!$B$4,People!$A$3,Orders!M6816=People!$B$5,People!$A$5)</f>
        <v>Chuck Magee</v>
      </c>
      <c r="W6816" s="3" t="str">
        <f>IFERROR(VLOOKUP(B6816,Returns!$B$2:$C$801,2),"No")</f>
        <v>Yes</v>
      </c>
    </row>
    <row r="6817" spans="1:23" hidden="1" x14ac:dyDescent="0.2">
      <c r="A6817" s="1">
        <v>6816</v>
      </c>
      <c r="B6817" t="s">
        <v>9397</v>
      </c>
      <c r="C6817" s="2">
        <v>42538</v>
      </c>
      <c r="D6817" s="2">
        <v>42542</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s="3" t="str" cm="1">
        <f t="array" ref="V6817">_xlfn.IFS(Orders!M6817=People!$B$2,People!$A$2,Orders!M6817=People!$B$3,People!$A$3,Orders!M6817=People!$B$4,People!$A$3,Orders!M6817=People!$B$5,People!$A$5)</f>
        <v>Anna Andreadi</v>
      </c>
      <c r="W6817" s="3" t="str">
        <f>IFERROR(VLOOKUP(B6817,Returns!$B$2:$C$801,2),"No")</f>
        <v>Yes</v>
      </c>
    </row>
    <row r="6818" spans="1:23" hidden="1" x14ac:dyDescent="0.2">
      <c r="A6818" s="1">
        <v>6817</v>
      </c>
      <c r="B6818" t="s">
        <v>9397</v>
      </c>
      <c r="C6818" s="2">
        <v>42538</v>
      </c>
      <c r="D6818" s="2">
        <v>42542</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s="3" t="str" cm="1">
        <f t="array" ref="V6818">_xlfn.IFS(Orders!M6818=People!$B$2,People!$A$2,Orders!M6818=People!$B$3,People!$A$3,Orders!M6818=People!$B$4,People!$A$3,Orders!M6818=People!$B$5,People!$A$5)</f>
        <v>Anna Andreadi</v>
      </c>
      <c r="W6818" s="3" t="str">
        <f>IFERROR(VLOOKUP(B6818,Returns!$B$2:$C$801,2),"No")</f>
        <v>Yes</v>
      </c>
    </row>
    <row r="6819" spans="1:23" hidden="1" x14ac:dyDescent="0.2">
      <c r="A6819" s="1">
        <v>6818</v>
      </c>
      <c r="B6819" t="s">
        <v>9397</v>
      </c>
      <c r="C6819" s="2">
        <v>42538</v>
      </c>
      <c r="D6819" s="2">
        <v>42542</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s="3" t="str" cm="1">
        <f t="array" ref="V6819">_xlfn.IFS(Orders!M6819=People!$B$2,People!$A$2,Orders!M6819=People!$B$3,People!$A$3,Orders!M6819=People!$B$4,People!$A$3,Orders!M6819=People!$B$5,People!$A$5)</f>
        <v>Anna Andreadi</v>
      </c>
      <c r="W6819" s="3" t="str">
        <f>IFERROR(VLOOKUP(B6819,Returns!$B$2:$C$801,2),"No")</f>
        <v>Yes</v>
      </c>
    </row>
    <row r="6820" spans="1:23" x14ac:dyDescent="0.2">
      <c r="A6820" s="1">
        <v>6819</v>
      </c>
      <c r="B6820" t="s">
        <v>9398</v>
      </c>
      <c r="C6820" s="2">
        <v>43827</v>
      </c>
      <c r="D6820" s="2">
        <v>43831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s="3" t="str" cm="1">
        <f t="array" ref="V6820">_xlfn.IFS(Orders!M6820=People!$B$2,People!$A$2,Orders!M6820=People!$B$3,People!$A$3,Orders!M6820=People!$B$4,People!$A$3,Orders!M6820=People!$B$5,People!$A$5)</f>
        <v>Chuck Magee</v>
      </c>
      <c r="W6820" s="3" t="str">
        <f>IFERROR(VLOOKUP(B6820,Returns!$B$2:$C$801,2),"No")</f>
        <v>Yes</v>
      </c>
    </row>
    <row r="6821" spans="1:23" x14ac:dyDescent="0.2">
      <c r="A6821" s="1">
        <v>6820</v>
      </c>
      <c r="B6821" t="s">
        <v>9398</v>
      </c>
      <c r="C6821" s="2">
        <v>43827</v>
      </c>
      <c r="D6821" s="2">
        <v>43831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s="3" t="str" cm="1">
        <f t="array" ref="V6821">_xlfn.IFS(Orders!M6821=People!$B$2,People!$A$2,Orders!M6821=People!$B$3,People!$A$3,Orders!M6821=People!$B$4,People!$A$3,Orders!M6821=People!$B$5,People!$A$5)</f>
        <v>Chuck Magee</v>
      </c>
      <c r="W6821" s="3" t="str">
        <f>IFERROR(VLOOKUP(B6821,Returns!$B$2:$C$801,2),"No")</f>
        <v>Yes</v>
      </c>
    </row>
    <row r="6822" spans="1:23" x14ac:dyDescent="0.2">
      <c r="A6822" s="1">
        <v>6821</v>
      </c>
      <c r="B6822" t="s">
        <v>9398</v>
      </c>
      <c r="C6822" s="2">
        <v>43827</v>
      </c>
      <c r="D6822" s="2">
        <v>43831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s="3" t="str" cm="1">
        <f t="array" ref="V6822">_xlfn.IFS(Orders!M6822=People!$B$2,People!$A$2,Orders!M6822=People!$B$3,People!$A$3,Orders!M6822=People!$B$4,People!$A$3,Orders!M6822=People!$B$5,People!$A$5)</f>
        <v>Chuck Magee</v>
      </c>
      <c r="W6822" s="3" t="str">
        <f>IFERROR(VLOOKUP(B6822,Returns!$B$2:$C$801,2),"No")</f>
        <v>Yes</v>
      </c>
    </row>
    <row r="6823" spans="1:23" x14ac:dyDescent="0.2">
      <c r="A6823" s="1">
        <v>6822</v>
      </c>
      <c r="B6823" t="s">
        <v>9398</v>
      </c>
      <c r="C6823" s="2">
        <v>43827</v>
      </c>
      <c r="D6823" s="2">
        <v>43831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s="3" t="str" cm="1">
        <f t="array" ref="V6823">_xlfn.IFS(Orders!M6823=People!$B$2,People!$A$2,Orders!M6823=People!$B$3,People!$A$3,Orders!M6823=People!$B$4,People!$A$3,Orders!M6823=People!$B$5,People!$A$5)</f>
        <v>Chuck Magee</v>
      </c>
      <c r="W6823" s="3" t="str">
        <f>IFERROR(VLOOKUP(B6823,Returns!$B$2:$C$801,2),"No")</f>
        <v>Yes</v>
      </c>
    </row>
    <row r="6824" spans="1:23" hidden="1" x14ac:dyDescent="0.2">
      <c r="A6824" s="1">
        <v>6823</v>
      </c>
      <c r="B6824" t="s">
        <v>9399</v>
      </c>
      <c r="C6824" s="2">
        <v>43771</v>
      </c>
      <c r="D6824" s="2">
        <v>43776</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s="3" t="str" cm="1">
        <f t="array" ref="V6824">_xlfn.IFS(Orders!M6824=People!$B$2,People!$A$2,Orders!M6824=People!$B$3,People!$A$3,Orders!M6824=People!$B$4,People!$A$3,Orders!M6824=People!$B$5,People!$A$5)</f>
        <v>Anna Andreadi</v>
      </c>
      <c r="W6824" s="3" t="str">
        <f>IFERROR(VLOOKUP(B6824,Returns!$B$2:$C$801,2),"No")</f>
        <v>Yes</v>
      </c>
    </row>
    <row r="6825" spans="1:23" hidden="1" x14ac:dyDescent="0.2">
      <c r="A6825" s="1">
        <v>6824</v>
      </c>
      <c r="B6825" t="s">
        <v>9400</v>
      </c>
      <c r="C6825" s="2">
        <v>42941</v>
      </c>
      <c r="D6825" s="2">
        <v>42945</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s="3" t="str" cm="1">
        <f t="array" ref="V6825">_xlfn.IFS(Orders!M6825=People!$B$2,People!$A$2,Orders!M6825=People!$B$3,People!$A$3,Orders!M6825=People!$B$4,People!$A$3,Orders!M6825=People!$B$5,People!$A$5)</f>
        <v>Cassandra Brandow</v>
      </c>
      <c r="W6825" s="3" t="str">
        <f>IFERROR(VLOOKUP(B6825,Returns!$B$2:$C$801,2),"No")</f>
        <v>Yes</v>
      </c>
    </row>
    <row r="6826" spans="1:23" hidden="1" x14ac:dyDescent="0.2">
      <c r="A6826" s="1">
        <v>6825</v>
      </c>
      <c r="B6826" t="s">
        <v>9400</v>
      </c>
      <c r="C6826" s="2">
        <v>42941</v>
      </c>
      <c r="D6826" s="2">
        <v>42945</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s="3" t="str" cm="1">
        <f t="array" ref="V6826">_xlfn.IFS(Orders!M6826=People!$B$2,People!$A$2,Orders!M6826=People!$B$3,People!$A$3,Orders!M6826=People!$B$4,People!$A$3,Orders!M6826=People!$B$5,People!$A$5)</f>
        <v>Cassandra Brandow</v>
      </c>
      <c r="W6826" s="3" t="str">
        <f>IFERROR(VLOOKUP(B6826,Returns!$B$2:$C$801,2),"No")</f>
        <v>Yes</v>
      </c>
    </row>
    <row r="6827" spans="1:23" x14ac:dyDescent="0.2">
      <c r="A6827" s="1">
        <v>6826</v>
      </c>
      <c r="B6827" t="s">
        <v>9401</v>
      </c>
      <c r="C6827" s="2">
        <v>43375</v>
      </c>
      <c r="D6827" s="2">
        <v>43382</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s="3" t="str" cm="1">
        <f t="array" ref="V6827">_xlfn.IFS(Orders!M6827=People!$B$2,People!$A$2,Orders!M6827=People!$B$3,People!$A$3,Orders!M6827=People!$B$4,People!$A$3,Orders!M6827=People!$B$5,People!$A$5)</f>
        <v>Chuck Magee</v>
      </c>
      <c r="W6827" s="3" t="str">
        <f>IFERROR(VLOOKUP(B6827,Returns!$B$2:$C$801,2),"No")</f>
        <v>Yes</v>
      </c>
    </row>
    <row r="6828" spans="1:23" x14ac:dyDescent="0.2">
      <c r="A6828" s="1">
        <v>6827</v>
      </c>
      <c r="B6828" t="s">
        <v>9401</v>
      </c>
      <c r="C6828" s="2">
        <v>43375</v>
      </c>
      <c r="D6828" s="2">
        <v>43382</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s="3" t="str" cm="1">
        <f t="array" ref="V6828">_xlfn.IFS(Orders!M6828=People!$B$2,People!$A$2,Orders!M6828=People!$B$3,People!$A$3,Orders!M6828=People!$B$4,People!$A$3,Orders!M6828=People!$B$5,People!$A$5)</f>
        <v>Chuck Magee</v>
      </c>
      <c r="W6828" s="3" t="str">
        <f>IFERROR(VLOOKUP(B6828,Returns!$B$2:$C$801,2),"No")</f>
        <v>Yes</v>
      </c>
    </row>
    <row r="6829" spans="1:23" x14ac:dyDescent="0.2">
      <c r="A6829" s="1">
        <v>6828</v>
      </c>
      <c r="B6829" t="s">
        <v>9401</v>
      </c>
      <c r="C6829" s="2">
        <v>43375</v>
      </c>
      <c r="D6829" s="2">
        <v>43382</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s="3" t="str" cm="1">
        <f t="array" ref="V6829">_xlfn.IFS(Orders!M6829=People!$B$2,People!$A$2,Orders!M6829=People!$B$3,People!$A$3,Orders!M6829=People!$B$4,People!$A$3,Orders!M6829=People!$B$5,People!$A$5)</f>
        <v>Chuck Magee</v>
      </c>
      <c r="W6829" s="3" t="str">
        <f>IFERROR(VLOOKUP(B6829,Returns!$B$2:$C$801,2),"No")</f>
        <v>Yes</v>
      </c>
    </row>
    <row r="6830" spans="1:23" x14ac:dyDescent="0.2">
      <c r="A6830" s="1">
        <v>6829</v>
      </c>
      <c r="B6830" t="s">
        <v>9401</v>
      </c>
      <c r="C6830" s="2">
        <v>43375</v>
      </c>
      <c r="D6830" s="2">
        <v>43382</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s="3" t="str" cm="1">
        <f t="array" ref="V6830">_xlfn.IFS(Orders!M6830=People!$B$2,People!$A$2,Orders!M6830=People!$B$3,People!$A$3,Orders!M6830=People!$B$4,People!$A$3,Orders!M6830=People!$B$5,People!$A$5)</f>
        <v>Chuck Magee</v>
      </c>
      <c r="W6830" s="3" t="str">
        <f>IFERROR(VLOOKUP(B6830,Returns!$B$2:$C$801,2),"No")</f>
        <v>Yes</v>
      </c>
    </row>
    <row r="6831" spans="1:23" x14ac:dyDescent="0.2">
      <c r="A6831" s="1">
        <v>6830</v>
      </c>
      <c r="B6831" t="s">
        <v>9401</v>
      </c>
      <c r="C6831" s="2">
        <v>43375</v>
      </c>
      <c r="D6831" s="2">
        <v>43382</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s="3" t="str" cm="1">
        <f t="array" ref="V6831">_xlfn.IFS(Orders!M6831=People!$B$2,People!$A$2,Orders!M6831=People!$B$3,People!$A$3,Orders!M6831=People!$B$4,People!$A$3,Orders!M6831=People!$B$5,People!$A$5)</f>
        <v>Chuck Magee</v>
      </c>
      <c r="W6831" s="3" t="str">
        <f>IFERROR(VLOOKUP(B6831,Returns!$B$2:$C$801,2),"No")</f>
        <v>Yes</v>
      </c>
    </row>
    <row r="6832" spans="1:23" x14ac:dyDescent="0.2">
      <c r="A6832" s="1">
        <v>6831</v>
      </c>
      <c r="B6832" t="s">
        <v>9402</v>
      </c>
      <c r="C6832" s="2">
        <v>43458</v>
      </c>
      <c r="D6832" s="2">
        <v>43461</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s="3" t="str" cm="1">
        <f t="array" ref="V6832">_xlfn.IFS(Orders!M6832=People!$B$2,People!$A$2,Orders!M6832=People!$B$3,People!$A$3,Orders!M6832=People!$B$4,People!$A$3,Orders!M6832=People!$B$5,People!$A$5)</f>
        <v>Chuck Magee</v>
      </c>
      <c r="W6832" s="3" t="str">
        <f>IFERROR(VLOOKUP(B6832,Returns!$B$2:$C$801,2),"No")</f>
        <v>Yes</v>
      </c>
    </row>
    <row r="6833" spans="1:23" x14ac:dyDescent="0.2">
      <c r="A6833" s="1">
        <v>6832</v>
      </c>
      <c r="B6833" t="s">
        <v>9403</v>
      </c>
      <c r="C6833" s="2">
        <v>43667</v>
      </c>
      <c r="D6833" s="2">
        <v>43673</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s="3" t="str" cm="1">
        <f t="array" ref="V6833">_xlfn.IFS(Orders!M6833=People!$B$2,People!$A$2,Orders!M6833=People!$B$3,People!$A$3,Orders!M6833=People!$B$4,People!$A$3,Orders!M6833=People!$B$5,People!$A$5)</f>
        <v>Chuck Magee</v>
      </c>
      <c r="W6833" s="3" t="str">
        <f>IFERROR(VLOOKUP(B6833,Returns!$B$2:$C$801,2),"No")</f>
        <v>Yes</v>
      </c>
    </row>
    <row r="6834" spans="1:23" x14ac:dyDescent="0.2">
      <c r="A6834" s="1">
        <v>6833</v>
      </c>
      <c r="B6834" t="s">
        <v>9404</v>
      </c>
      <c r="C6834" s="2">
        <v>43018</v>
      </c>
      <c r="D6834" s="2">
        <v>43025</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s="3" t="str" cm="1">
        <f t="array" ref="V6834">_xlfn.IFS(Orders!M6834=People!$B$2,People!$A$2,Orders!M6834=People!$B$3,People!$A$3,Orders!M6834=People!$B$4,People!$A$3,Orders!M6834=People!$B$5,People!$A$5)</f>
        <v>Chuck Magee</v>
      </c>
      <c r="W6834" s="3" t="str">
        <f>IFERROR(VLOOKUP(B6834,Returns!$B$2:$C$801,2),"No")</f>
        <v>Yes</v>
      </c>
    </row>
    <row r="6835" spans="1:23" hidden="1" x14ac:dyDescent="0.2">
      <c r="A6835" s="1">
        <v>6834</v>
      </c>
      <c r="B6835" t="s">
        <v>9405</v>
      </c>
      <c r="C6835" s="2">
        <v>43351</v>
      </c>
      <c r="D6835" s="2">
        <v>43351</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s="3" t="str" cm="1">
        <f t="array" ref="V6835">_xlfn.IFS(Orders!M6835=People!$B$2,People!$A$2,Orders!M6835=People!$B$3,People!$A$3,Orders!M6835=People!$B$4,People!$A$3,Orders!M6835=People!$B$5,People!$A$5)</f>
        <v>Anna Andreadi</v>
      </c>
      <c r="W6835" s="3" t="str">
        <f>IFERROR(VLOOKUP(B6835,Returns!$B$2:$C$801,2),"No")</f>
        <v>Yes</v>
      </c>
    </row>
    <row r="6836" spans="1:23" hidden="1" x14ac:dyDescent="0.2">
      <c r="A6836" s="1">
        <v>6835</v>
      </c>
      <c r="B6836" t="s">
        <v>9406</v>
      </c>
      <c r="C6836" s="2">
        <v>43424</v>
      </c>
      <c r="D6836" s="2">
        <v>43428</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s="3" t="str" cm="1">
        <f t="array" ref="V6836">_xlfn.IFS(Orders!M6836=People!$B$2,People!$A$2,Orders!M6836=People!$B$3,People!$A$3,Orders!M6836=People!$B$4,People!$A$3,Orders!M6836=People!$B$5,People!$A$5)</f>
        <v>Anna Andreadi</v>
      </c>
      <c r="W6836" s="3" t="str">
        <f>IFERROR(VLOOKUP(B6836,Returns!$B$2:$C$801,2),"No")</f>
        <v>Yes</v>
      </c>
    </row>
    <row r="6837" spans="1:23" hidden="1" x14ac:dyDescent="0.2">
      <c r="A6837" s="1">
        <v>6836</v>
      </c>
      <c r="B6837" t="s">
        <v>9407</v>
      </c>
      <c r="C6837" s="2">
        <v>43753</v>
      </c>
      <c r="D6837" s="2">
        <v>43758</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s="3" t="str" cm="1">
        <f t="array" ref="V6837">_xlfn.IFS(Orders!M6837=People!$B$2,People!$A$2,Orders!M6837=People!$B$3,People!$A$3,Orders!M6837=People!$B$4,People!$A$3,Orders!M6837=People!$B$5,People!$A$5)</f>
        <v>Anna Andreadi</v>
      </c>
      <c r="W6837" s="3" t="str">
        <f>IFERROR(VLOOKUP(B6837,Returns!$B$2:$C$801,2),"No")</f>
        <v>Yes</v>
      </c>
    </row>
    <row r="6838" spans="1:23" hidden="1" x14ac:dyDescent="0.2">
      <c r="A6838" s="1">
        <v>6837</v>
      </c>
      <c r="B6838" t="s">
        <v>9407</v>
      </c>
      <c r="C6838" s="2">
        <v>43753</v>
      </c>
      <c r="D6838" s="2">
        <v>43758</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s="3" t="str" cm="1">
        <f t="array" ref="V6838">_xlfn.IFS(Orders!M6838=People!$B$2,People!$A$2,Orders!M6838=People!$B$3,People!$A$3,Orders!M6838=People!$B$4,People!$A$3,Orders!M6838=People!$B$5,People!$A$5)</f>
        <v>Anna Andreadi</v>
      </c>
      <c r="W6838" s="3" t="str">
        <f>IFERROR(VLOOKUP(B6838,Returns!$B$2:$C$801,2),"No")</f>
        <v>Yes</v>
      </c>
    </row>
    <row r="6839" spans="1:23" x14ac:dyDescent="0.2">
      <c r="A6839" s="1">
        <v>6838</v>
      </c>
      <c r="B6839" t="s">
        <v>9408</v>
      </c>
      <c r="C6839" s="2">
        <v>42922</v>
      </c>
      <c r="D6839" s="2">
        <v>42928</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s="3" t="str" cm="1">
        <f t="array" ref="V6839">_xlfn.IFS(Orders!M6839=People!$B$2,People!$A$2,Orders!M6839=People!$B$3,People!$A$3,Orders!M6839=People!$B$4,People!$A$3,Orders!M6839=People!$B$5,People!$A$5)</f>
        <v>Chuck Magee</v>
      </c>
      <c r="W6839" s="3" t="str">
        <f>IFERROR(VLOOKUP(B6839,Returns!$B$2:$C$801,2),"No")</f>
        <v>Yes</v>
      </c>
    </row>
    <row r="6840" spans="1:23" hidden="1" x14ac:dyDescent="0.2">
      <c r="A6840" s="1">
        <v>6839</v>
      </c>
      <c r="B6840" t="s">
        <v>9409</v>
      </c>
      <c r="C6840" s="2">
        <v>43501</v>
      </c>
      <c r="D6840" s="2">
        <v>43505</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s="3" t="str" cm="1">
        <f t="array" ref="V6840">_xlfn.IFS(Orders!M6840=People!$B$2,People!$A$2,Orders!M6840=People!$B$3,People!$A$3,Orders!M6840=People!$B$4,People!$A$3,Orders!M6840=People!$B$5,People!$A$5)</f>
        <v>Anna Andreadi</v>
      </c>
      <c r="W6840" s="3" t="str">
        <f>IFERROR(VLOOKUP(B6840,Returns!$B$2:$C$801,2),"No")</f>
        <v>Yes</v>
      </c>
    </row>
    <row r="6841" spans="1:23" hidden="1" x14ac:dyDescent="0.2">
      <c r="A6841" s="1">
        <v>6840</v>
      </c>
      <c r="B6841" t="s">
        <v>9409</v>
      </c>
      <c r="C6841" s="2">
        <v>43501</v>
      </c>
      <c r="D6841" s="2">
        <v>43505</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s="3" t="str" cm="1">
        <f t="array" ref="V6841">_xlfn.IFS(Orders!M6841=People!$B$2,People!$A$2,Orders!M6841=People!$B$3,People!$A$3,Orders!M6841=People!$B$4,People!$A$3,Orders!M6841=People!$B$5,People!$A$5)</f>
        <v>Anna Andreadi</v>
      </c>
      <c r="W6841" s="3" t="str">
        <f>IFERROR(VLOOKUP(B6841,Returns!$B$2:$C$801,2),"No")</f>
        <v>Yes</v>
      </c>
    </row>
    <row r="6842" spans="1:23" x14ac:dyDescent="0.2">
      <c r="A6842" s="1">
        <v>6841</v>
      </c>
      <c r="B6842" t="s">
        <v>9410</v>
      </c>
      <c r="C6842" s="2">
        <v>43075</v>
      </c>
      <c r="D6842" s="2">
        <v>43076</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s="3" t="str" cm="1">
        <f t="array" ref="V6842">_xlfn.IFS(Orders!M6842=People!$B$2,People!$A$2,Orders!M6842=People!$B$3,People!$A$3,Orders!M6842=People!$B$4,People!$A$3,Orders!M6842=People!$B$5,People!$A$5)</f>
        <v>Chuck Magee</v>
      </c>
      <c r="W6842" s="3" t="str">
        <f>IFERROR(VLOOKUP(B6842,Returns!$B$2:$C$801,2),"No")</f>
        <v>Yes</v>
      </c>
    </row>
    <row r="6843" spans="1:23" hidden="1" x14ac:dyDescent="0.2">
      <c r="A6843" s="1">
        <v>6842</v>
      </c>
      <c r="B6843" t="s">
        <v>9411</v>
      </c>
      <c r="C6843" s="2">
        <v>43355</v>
      </c>
      <c r="D6843" s="2">
        <v>43360</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s="3" t="str" cm="1">
        <f t="array" ref="V6843">_xlfn.IFS(Orders!M6843=People!$B$2,People!$A$2,Orders!M6843=People!$B$3,People!$A$3,Orders!M6843=People!$B$4,People!$A$3,Orders!M6843=People!$B$5,People!$A$5)</f>
        <v>Cassandra Brandow</v>
      </c>
      <c r="W6843" s="3" t="str">
        <f>IFERROR(VLOOKUP(B6843,Returns!$B$2:$C$801,2),"No")</f>
        <v>Yes</v>
      </c>
    </row>
    <row r="6844" spans="1:23" hidden="1" x14ac:dyDescent="0.2">
      <c r="A6844" s="1">
        <v>6843</v>
      </c>
      <c r="B6844" t="s">
        <v>9411</v>
      </c>
      <c r="C6844" s="2">
        <v>43355</v>
      </c>
      <c r="D6844" s="2">
        <v>43360</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s="3" t="str" cm="1">
        <f t="array" ref="V6844">_xlfn.IFS(Orders!M6844=People!$B$2,People!$A$2,Orders!M6844=People!$B$3,People!$A$3,Orders!M6844=People!$B$4,People!$A$3,Orders!M6844=People!$B$5,People!$A$5)</f>
        <v>Cassandra Brandow</v>
      </c>
      <c r="W6844" s="3" t="str">
        <f>IFERROR(VLOOKUP(B6844,Returns!$B$2:$C$801,2),"No")</f>
        <v>Yes</v>
      </c>
    </row>
    <row r="6845" spans="1:23" hidden="1" x14ac:dyDescent="0.2">
      <c r="A6845" s="1">
        <v>6844</v>
      </c>
      <c r="B6845" t="s">
        <v>9411</v>
      </c>
      <c r="C6845" s="2">
        <v>43355</v>
      </c>
      <c r="D6845" s="2">
        <v>43360</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s="3" t="str" cm="1">
        <f t="array" ref="V6845">_xlfn.IFS(Orders!M6845=People!$B$2,People!$A$2,Orders!M6845=People!$B$3,People!$A$3,Orders!M6845=People!$B$4,People!$A$3,Orders!M6845=People!$B$5,People!$A$5)</f>
        <v>Cassandra Brandow</v>
      </c>
      <c r="W6845" s="3" t="str">
        <f>IFERROR(VLOOKUP(B6845,Returns!$B$2:$C$801,2),"No")</f>
        <v>Yes</v>
      </c>
    </row>
    <row r="6846" spans="1:23" hidden="1" x14ac:dyDescent="0.2">
      <c r="A6846" s="1">
        <v>6845</v>
      </c>
      <c r="B6846" t="s">
        <v>9411</v>
      </c>
      <c r="C6846" s="2">
        <v>43355</v>
      </c>
      <c r="D6846" s="2">
        <v>43360</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s="3" t="str" cm="1">
        <f t="array" ref="V6846">_xlfn.IFS(Orders!M6846=People!$B$2,People!$A$2,Orders!M6846=People!$B$3,People!$A$3,Orders!M6846=People!$B$4,People!$A$3,Orders!M6846=People!$B$5,People!$A$5)</f>
        <v>Cassandra Brandow</v>
      </c>
      <c r="W6846" s="3" t="str">
        <f>IFERROR(VLOOKUP(B6846,Returns!$B$2:$C$801,2),"No")</f>
        <v>Yes</v>
      </c>
    </row>
    <row r="6847" spans="1:23" hidden="1" x14ac:dyDescent="0.2">
      <c r="A6847" s="1">
        <v>6846</v>
      </c>
      <c r="B6847" t="s">
        <v>9412</v>
      </c>
      <c r="C6847" s="2">
        <v>42557</v>
      </c>
      <c r="D6847" s="2">
        <v>42563</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s="3" t="str" cm="1">
        <f t="array" ref="V6847">_xlfn.IFS(Orders!M6847=People!$B$2,People!$A$2,Orders!M6847=People!$B$3,People!$A$3,Orders!M6847=People!$B$4,People!$A$3,Orders!M6847=People!$B$5,People!$A$5)</f>
        <v>Anna Andreadi</v>
      </c>
      <c r="W6847" s="3" t="str">
        <f>IFERROR(VLOOKUP(B6847,Returns!$B$2:$C$801,2),"No")</f>
        <v>Yes</v>
      </c>
    </row>
    <row r="6848" spans="1:23" hidden="1" x14ac:dyDescent="0.2">
      <c r="A6848" s="1">
        <v>6847</v>
      </c>
      <c r="B6848" t="s">
        <v>9413</v>
      </c>
      <c r="C6848" s="2">
        <v>43229</v>
      </c>
      <c r="D6848" s="2">
        <v>43234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s="3" t="str" cm="1">
        <f t="array" ref="V6848">_xlfn.IFS(Orders!M6848=People!$B$2,People!$A$2,Orders!M6848=People!$B$3,People!$A$3,Orders!M6848=People!$B$4,People!$A$3,Orders!M6848=People!$B$5,People!$A$5)</f>
        <v>Anna Andreadi</v>
      </c>
      <c r="W6848" s="3" t="str">
        <f>IFERROR(VLOOKUP(B6848,Returns!$B$2:$C$801,2),"No")</f>
        <v>Yes</v>
      </c>
    </row>
    <row r="6849" spans="1:23" hidden="1" x14ac:dyDescent="0.2">
      <c r="A6849" s="1">
        <v>6848</v>
      </c>
      <c r="B6849" t="s">
        <v>9414</v>
      </c>
      <c r="C6849" s="2">
        <v>43299</v>
      </c>
      <c r="D6849" s="2">
        <v>43303</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s="3" t="str" cm="1">
        <f t="array" ref="V6849">_xlfn.IFS(Orders!M6849=People!$B$2,People!$A$2,Orders!M6849=People!$B$3,People!$A$3,Orders!M6849=People!$B$4,People!$A$3,Orders!M6849=People!$B$5,People!$A$5)</f>
        <v>Anna Andreadi</v>
      </c>
      <c r="W6849" s="3" t="str">
        <f>IFERROR(VLOOKUP(B6849,Returns!$B$2:$C$801,2),"No")</f>
        <v>Yes</v>
      </c>
    </row>
    <row r="6850" spans="1:23" x14ac:dyDescent="0.2">
      <c r="A6850" s="1">
        <v>6849</v>
      </c>
      <c r="B6850" t="s">
        <v>9415</v>
      </c>
      <c r="C6850" s="2">
        <v>43269</v>
      </c>
      <c r="D6850" s="2">
        <v>43272</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s="3" t="str" cm="1">
        <f t="array" ref="V6850">_xlfn.IFS(Orders!M6850=People!$B$2,People!$A$2,Orders!M6850=People!$B$3,People!$A$3,Orders!M6850=People!$B$4,People!$A$3,Orders!M6850=People!$B$5,People!$A$5)</f>
        <v>Chuck Magee</v>
      </c>
      <c r="W6850" s="3" t="str">
        <f>IFERROR(VLOOKUP(B6850,Returns!$B$2:$C$801,2),"No")</f>
        <v>Yes</v>
      </c>
    </row>
    <row r="6851" spans="1:23" hidden="1" x14ac:dyDescent="0.2">
      <c r="A6851" s="1">
        <v>6850</v>
      </c>
      <c r="B6851" t="s">
        <v>9416</v>
      </c>
      <c r="C6851" s="2">
        <v>42480</v>
      </c>
      <c r="D6851" s="2">
        <v>42485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s="3" t="str" cm="1">
        <f t="array" ref="V6851">_xlfn.IFS(Orders!M6851=People!$B$2,People!$A$2,Orders!M6851=People!$B$3,People!$A$3,Orders!M6851=People!$B$4,People!$A$3,Orders!M6851=People!$B$5,People!$A$5)</f>
        <v>Anna Andreadi</v>
      </c>
      <c r="W6851" s="3" t="str">
        <f>IFERROR(VLOOKUP(B6851,Returns!$B$2:$C$801,2),"No")</f>
        <v>Yes</v>
      </c>
    </row>
    <row r="6852" spans="1:23" x14ac:dyDescent="0.2">
      <c r="A6852" s="1">
        <v>6851</v>
      </c>
      <c r="B6852" t="s">
        <v>9417</v>
      </c>
      <c r="C6852" s="2">
        <v>43108</v>
      </c>
      <c r="D6852" s="2">
        <v>43112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s="3" t="str" cm="1">
        <f t="array" ref="V6852">_xlfn.IFS(Orders!M6852=People!$B$2,People!$A$2,Orders!M6852=People!$B$3,People!$A$3,Orders!M6852=People!$B$4,People!$A$3,Orders!M6852=People!$B$5,People!$A$5)</f>
        <v>Chuck Magee</v>
      </c>
      <c r="W6852" s="3" t="str">
        <f>IFERROR(VLOOKUP(B6852,Returns!$B$2:$C$801,2),"No")</f>
        <v>Yes</v>
      </c>
    </row>
    <row r="6853" spans="1:23" x14ac:dyDescent="0.2">
      <c r="A6853" s="1">
        <v>6852</v>
      </c>
      <c r="B6853" t="s">
        <v>9417</v>
      </c>
      <c r="C6853" s="2">
        <v>43108</v>
      </c>
      <c r="D6853" s="2">
        <v>43112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s="3" t="str" cm="1">
        <f t="array" ref="V6853">_xlfn.IFS(Orders!M6853=People!$B$2,People!$A$2,Orders!M6853=People!$B$3,People!$A$3,Orders!M6853=People!$B$4,People!$A$3,Orders!M6853=People!$B$5,People!$A$5)</f>
        <v>Chuck Magee</v>
      </c>
      <c r="W6853" s="3" t="str">
        <f>IFERROR(VLOOKUP(B6853,Returns!$B$2:$C$801,2),"No")</f>
        <v>Yes</v>
      </c>
    </row>
    <row r="6854" spans="1:23" hidden="1" x14ac:dyDescent="0.2">
      <c r="A6854" s="1">
        <v>6853</v>
      </c>
      <c r="B6854" t="s">
        <v>9418</v>
      </c>
      <c r="C6854" s="2">
        <v>43822</v>
      </c>
      <c r="D6854" s="2">
        <v>43827</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s="3" t="str" cm="1">
        <f t="array" ref="V6854">_xlfn.IFS(Orders!M6854=People!$B$2,People!$A$2,Orders!M6854=People!$B$3,People!$A$3,Orders!M6854=People!$B$4,People!$A$3,Orders!M6854=People!$B$5,People!$A$5)</f>
        <v>Cassandra Brandow</v>
      </c>
      <c r="W6854" s="3" t="str">
        <f>IFERROR(VLOOKUP(B6854,Returns!$B$2:$C$801,2),"No")</f>
        <v>Yes</v>
      </c>
    </row>
    <row r="6855" spans="1:23" hidden="1" x14ac:dyDescent="0.2">
      <c r="A6855" s="1">
        <v>6854</v>
      </c>
      <c r="B6855" t="s">
        <v>9418</v>
      </c>
      <c r="C6855" s="2">
        <v>43822</v>
      </c>
      <c r="D6855" s="2">
        <v>43827</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s="3" t="str" cm="1">
        <f t="array" ref="V6855">_xlfn.IFS(Orders!M6855=People!$B$2,People!$A$2,Orders!M6855=People!$B$3,People!$A$3,Orders!M6855=People!$B$4,People!$A$3,Orders!M6855=People!$B$5,People!$A$5)</f>
        <v>Cassandra Brandow</v>
      </c>
      <c r="W6855" s="3" t="str">
        <f>IFERROR(VLOOKUP(B6855,Returns!$B$2:$C$801,2),"No")</f>
        <v>Yes</v>
      </c>
    </row>
    <row r="6856" spans="1:23" hidden="1" x14ac:dyDescent="0.2">
      <c r="A6856" s="1">
        <v>6855</v>
      </c>
      <c r="B6856" t="s">
        <v>9418</v>
      </c>
      <c r="C6856" s="2">
        <v>43822</v>
      </c>
      <c r="D6856" s="2">
        <v>43827</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s="3" t="str" cm="1">
        <f t="array" ref="V6856">_xlfn.IFS(Orders!M6856=People!$B$2,People!$A$2,Orders!M6856=People!$B$3,People!$A$3,Orders!M6856=People!$B$4,People!$A$3,Orders!M6856=People!$B$5,People!$A$5)</f>
        <v>Cassandra Brandow</v>
      </c>
      <c r="W6856" s="3" t="str">
        <f>IFERROR(VLOOKUP(B6856,Returns!$B$2:$C$801,2),"No")</f>
        <v>Yes</v>
      </c>
    </row>
    <row r="6857" spans="1:23" hidden="1" x14ac:dyDescent="0.2">
      <c r="A6857" s="1">
        <v>6856</v>
      </c>
      <c r="B6857" t="s">
        <v>9418</v>
      </c>
      <c r="C6857" s="2">
        <v>43822</v>
      </c>
      <c r="D6857" s="2">
        <v>43827</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s="3" t="str" cm="1">
        <f t="array" ref="V6857">_xlfn.IFS(Orders!M6857=People!$B$2,People!$A$2,Orders!M6857=People!$B$3,People!$A$3,Orders!M6857=People!$B$4,People!$A$3,Orders!M6857=People!$B$5,People!$A$5)</f>
        <v>Cassandra Brandow</v>
      </c>
      <c r="W6857" s="3" t="str">
        <f>IFERROR(VLOOKUP(B6857,Returns!$B$2:$C$801,2),"No")</f>
        <v>Yes</v>
      </c>
    </row>
    <row r="6858" spans="1:23" hidden="1" x14ac:dyDescent="0.2">
      <c r="A6858" s="1">
        <v>6857</v>
      </c>
      <c r="B6858" t="s">
        <v>9418</v>
      </c>
      <c r="C6858" s="2">
        <v>43822</v>
      </c>
      <c r="D6858" s="2">
        <v>43827</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s="3" t="str" cm="1">
        <f t="array" ref="V6858">_xlfn.IFS(Orders!M6858=People!$B$2,People!$A$2,Orders!M6858=People!$B$3,People!$A$3,Orders!M6858=People!$B$4,People!$A$3,Orders!M6858=People!$B$5,People!$A$5)</f>
        <v>Cassandra Brandow</v>
      </c>
      <c r="W6858" s="3" t="str">
        <f>IFERROR(VLOOKUP(B6858,Returns!$B$2:$C$801,2),"No")</f>
        <v>Yes</v>
      </c>
    </row>
    <row r="6859" spans="1:23" hidden="1" x14ac:dyDescent="0.2">
      <c r="A6859" s="1">
        <v>6858</v>
      </c>
      <c r="B6859" t="s">
        <v>6125</v>
      </c>
      <c r="C6859" s="2">
        <v>43572</v>
      </c>
      <c r="D6859" s="2">
        <v>43577</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s="3" t="str" cm="1">
        <f t="array" ref="V6859">_xlfn.IFS(Orders!M6859=People!$B$2,People!$A$2,Orders!M6859=People!$B$3,People!$A$3,Orders!M6859=People!$B$4,People!$A$3,Orders!M6859=People!$B$5,People!$A$5)</f>
        <v>Anna Andreadi</v>
      </c>
      <c r="W6859" s="3" t="str">
        <f>IFERROR(VLOOKUP(B6859,Returns!$B$2:$C$801,2),"No")</f>
        <v>Yes</v>
      </c>
    </row>
    <row r="6860" spans="1:23" hidden="1" x14ac:dyDescent="0.2">
      <c r="A6860" s="1">
        <v>6859</v>
      </c>
      <c r="B6860" t="s">
        <v>6125</v>
      </c>
      <c r="C6860" s="2">
        <v>43572</v>
      </c>
      <c r="D6860" s="2">
        <v>43577</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s="3" t="str" cm="1">
        <f t="array" ref="V6860">_xlfn.IFS(Orders!M6860=People!$B$2,People!$A$2,Orders!M6860=People!$B$3,People!$A$3,Orders!M6860=People!$B$4,People!$A$3,Orders!M6860=People!$B$5,People!$A$5)</f>
        <v>Anna Andreadi</v>
      </c>
      <c r="W6860" s="3" t="str">
        <f>IFERROR(VLOOKUP(B6860,Returns!$B$2:$C$801,2),"No")</f>
        <v>Yes</v>
      </c>
    </row>
    <row r="6861" spans="1:23" hidden="1" x14ac:dyDescent="0.2">
      <c r="A6861" s="1">
        <v>6860</v>
      </c>
      <c r="B6861" t="s">
        <v>6125</v>
      </c>
      <c r="C6861" s="2">
        <v>43572</v>
      </c>
      <c r="D6861" s="2">
        <v>43577</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s="3" t="str" cm="1">
        <f t="array" ref="V6861">_xlfn.IFS(Orders!M6861=People!$B$2,People!$A$2,Orders!M6861=People!$B$3,People!$A$3,Orders!M6861=People!$B$4,People!$A$3,Orders!M6861=People!$B$5,People!$A$5)</f>
        <v>Anna Andreadi</v>
      </c>
      <c r="W6861" s="3" t="str">
        <f>IFERROR(VLOOKUP(B6861,Returns!$B$2:$C$801,2),"No")</f>
        <v>Yes</v>
      </c>
    </row>
    <row r="6862" spans="1:23" hidden="1" x14ac:dyDescent="0.2">
      <c r="A6862" s="1">
        <v>6861</v>
      </c>
      <c r="B6862" t="s">
        <v>6125</v>
      </c>
      <c r="C6862" s="2">
        <v>43572</v>
      </c>
      <c r="D6862" s="2">
        <v>43577</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s="3" t="str" cm="1">
        <f t="array" ref="V6862">_xlfn.IFS(Orders!M6862=People!$B$2,People!$A$2,Orders!M6862=People!$B$3,People!$A$3,Orders!M6862=People!$B$4,People!$A$3,Orders!M6862=People!$B$5,People!$A$5)</f>
        <v>Anna Andreadi</v>
      </c>
      <c r="W6862" s="3" t="str">
        <f>IFERROR(VLOOKUP(B6862,Returns!$B$2:$C$801,2),"No")</f>
        <v>Yes</v>
      </c>
    </row>
    <row r="6863" spans="1:23" hidden="1" x14ac:dyDescent="0.2">
      <c r="A6863" s="1">
        <v>6862</v>
      </c>
      <c r="B6863" t="s">
        <v>6125</v>
      </c>
      <c r="C6863" s="2">
        <v>43572</v>
      </c>
      <c r="D6863" s="2">
        <v>43577</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s="3" t="str" cm="1">
        <f t="array" ref="V6863">_xlfn.IFS(Orders!M6863=People!$B$2,People!$A$2,Orders!M6863=People!$B$3,People!$A$3,Orders!M6863=People!$B$4,People!$A$3,Orders!M6863=People!$B$5,People!$A$5)</f>
        <v>Anna Andreadi</v>
      </c>
      <c r="W6863" s="3" t="str">
        <f>IFERROR(VLOOKUP(B6863,Returns!$B$2:$C$801,2),"No")</f>
        <v>Yes</v>
      </c>
    </row>
    <row r="6864" spans="1:23" hidden="1" x14ac:dyDescent="0.2">
      <c r="A6864" s="1">
        <v>6863</v>
      </c>
      <c r="B6864" t="s">
        <v>6125</v>
      </c>
      <c r="C6864" s="2">
        <v>43572</v>
      </c>
      <c r="D6864" s="2">
        <v>43577</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s="3" t="str" cm="1">
        <f t="array" ref="V6864">_xlfn.IFS(Orders!M6864=People!$B$2,People!$A$2,Orders!M6864=People!$B$3,People!$A$3,Orders!M6864=People!$B$4,People!$A$3,Orders!M6864=People!$B$5,People!$A$5)</f>
        <v>Anna Andreadi</v>
      </c>
      <c r="W6864" s="3" t="str">
        <f>IFERROR(VLOOKUP(B6864,Returns!$B$2:$C$801,2),"No")</f>
        <v>Yes</v>
      </c>
    </row>
    <row r="6865" spans="1:23" x14ac:dyDescent="0.2">
      <c r="A6865" s="1">
        <v>6864</v>
      </c>
      <c r="B6865" t="s">
        <v>9419</v>
      </c>
      <c r="C6865" s="2">
        <v>43800</v>
      </c>
      <c r="D6865" s="2">
        <v>43807</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s="3" t="str" cm="1">
        <f t="array" ref="V6865">_xlfn.IFS(Orders!M6865=People!$B$2,People!$A$2,Orders!M6865=People!$B$3,People!$A$3,Orders!M6865=People!$B$4,People!$A$3,Orders!M6865=People!$B$5,People!$A$5)</f>
        <v>Chuck Magee</v>
      </c>
      <c r="W6865" s="3" t="str">
        <f>IFERROR(VLOOKUP(B6865,Returns!$B$2:$C$801,2),"No")</f>
        <v>Yes</v>
      </c>
    </row>
    <row r="6866" spans="1:23" hidden="1" x14ac:dyDescent="0.2">
      <c r="A6866" s="1">
        <v>6865</v>
      </c>
      <c r="B6866" t="s">
        <v>9420</v>
      </c>
      <c r="C6866" s="2">
        <v>43333</v>
      </c>
      <c r="D6866" s="2">
        <v>43340</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s="3" t="str" cm="1">
        <f t="array" ref="V6866">_xlfn.IFS(Orders!M6866=People!$B$2,People!$A$2,Orders!M6866=People!$B$3,People!$A$3,Orders!M6866=People!$B$4,People!$A$3,Orders!M6866=People!$B$5,People!$A$5)</f>
        <v>Anna Andreadi</v>
      </c>
      <c r="W6866" s="3" t="str">
        <f>IFERROR(VLOOKUP(B6866,Returns!$B$2:$C$801,2),"No")</f>
        <v>Yes</v>
      </c>
    </row>
    <row r="6867" spans="1:23" hidden="1" x14ac:dyDescent="0.2">
      <c r="A6867" s="1">
        <v>6866</v>
      </c>
      <c r="B6867" t="s">
        <v>9420</v>
      </c>
      <c r="C6867" s="2">
        <v>43333</v>
      </c>
      <c r="D6867" s="2">
        <v>43340</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s="3" t="str" cm="1">
        <f t="array" ref="V6867">_xlfn.IFS(Orders!M6867=People!$B$2,People!$A$2,Orders!M6867=People!$B$3,People!$A$3,Orders!M6867=People!$B$4,People!$A$3,Orders!M6867=People!$B$5,People!$A$5)</f>
        <v>Anna Andreadi</v>
      </c>
      <c r="W6867" s="3" t="str">
        <f>IFERROR(VLOOKUP(B6867,Returns!$B$2:$C$801,2),"No")</f>
        <v>Yes</v>
      </c>
    </row>
    <row r="6868" spans="1:23" hidden="1" x14ac:dyDescent="0.2">
      <c r="A6868" s="1">
        <v>6867</v>
      </c>
      <c r="B6868" t="s">
        <v>9420</v>
      </c>
      <c r="C6868" s="2">
        <v>43333</v>
      </c>
      <c r="D6868" s="2">
        <v>43340</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s="3" t="str" cm="1">
        <f t="array" ref="V6868">_xlfn.IFS(Orders!M6868=People!$B$2,People!$A$2,Orders!M6868=People!$B$3,People!$A$3,Orders!M6868=People!$B$4,People!$A$3,Orders!M6868=People!$B$5,People!$A$5)</f>
        <v>Anna Andreadi</v>
      </c>
      <c r="W6868" s="3" t="str">
        <f>IFERROR(VLOOKUP(B6868,Returns!$B$2:$C$801,2),"No")</f>
        <v>Yes</v>
      </c>
    </row>
    <row r="6869" spans="1:23" hidden="1" x14ac:dyDescent="0.2">
      <c r="A6869" s="1">
        <v>6868</v>
      </c>
      <c r="B6869" t="s">
        <v>9420</v>
      </c>
      <c r="C6869" s="2">
        <v>43333</v>
      </c>
      <c r="D6869" s="2">
        <v>43340</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s="3" t="str" cm="1">
        <f t="array" ref="V6869">_xlfn.IFS(Orders!M6869=People!$B$2,People!$A$2,Orders!M6869=People!$B$3,People!$A$3,Orders!M6869=People!$B$4,People!$A$3,Orders!M6869=People!$B$5,People!$A$5)</f>
        <v>Anna Andreadi</v>
      </c>
      <c r="W6869" s="3" t="str">
        <f>IFERROR(VLOOKUP(B6869,Returns!$B$2:$C$801,2),"No")</f>
        <v>Yes</v>
      </c>
    </row>
    <row r="6870" spans="1:23" hidden="1" x14ac:dyDescent="0.2">
      <c r="A6870" s="1">
        <v>6869</v>
      </c>
      <c r="B6870" t="s">
        <v>9420</v>
      </c>
      <c r="C6870" s="2">
        <v>43333</v>
      </c>
      <c r="D6870" s="2">
        <v>43340</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s="3" t="str" cm="1">
        <f t="array" ref="V6870">_xlfn.IFS(Orders!M6870=People!$B$2,People!$A$2,Orders!M6870=People!$B$3,People!$A$3,Orders!M6870=People!$B$4,People!$A$3,Orders!M6870=People!$B$5,People!$A$5)</f>
        <v>Anna Andreadi</v>
      </c>
      <c r="W6870" s="3" t="str">
        <f>IFERROR(VLOOKUP(B6870,Returns!$B$2:$C$801,2),"No")</f>
        <v>Yes</v>
      </c>
    </row>
    <row r="6871" spans="1:23" hidden="1" x14ac:dyDescent="0.2">
      <c r="A6871" s="1">
        <v>6870</v>
      </c>
      <c r="B6871" t="s">
        <v>9420</v>
      </c>
      <c r="C6871" s="2">
        <v>43333</v>
      </c>
      <c r="D6871" s="2">
        <v>43340</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s="3" t="str" cm="1">
        <f t="array" ref="V6871">_xlfn.IFS(Orders!M6871=People!$B$2,People!$A$2,Orders!M6871=People!$B$3,People!$A$3,Orders!M6871=People!$B$4,People!$A$3,Orders!M6871=People!$B$5,People!$A$5)</f>
        <v>Anna Andreadi</v>
      </c>
      <c r="W6871" s="3" t="str">
        <f>IFERROR(VLOOKUP(B6871,Returns!$B$2:$C$801,2),"No")</f>
        <v>Yes</v>
      </c>
    </row>
    <row r="6872" spans="1:23" hidden="1" x14ac:dyDescent="0.2">
      <c r="A6872" s="1">
        <v>6871</v>
      </c>
      <c r="B6872" t="s">
        <v>9420</v>
      </c>
      <c r="C6872" s="2">
        <v>43333</v>
      </c>
      <c r="D6872" s="2">
        <v>43340</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s="3" t="str" cm="1">
        <f t="array" ref="V6872">_xlfn.IFS(Orders!M6872=People!$B$2,People!$A$2,Orders!M6872=People!$B$3,People!$A$3,Orders!M6872=People!$B$4,People!$A$3,Orders!M6872=People!$B$5,People!$A$5)</f>
        <v>Anna Andreadi</v>
      </c>
      <c r="W6872" s="3" t="str">
        <f>IFERROR(VLOOKUP(B6872,Returns!$B$2:$C$801,2),"No")</f>
        <v>Yes</v>
      </c>
    </row>
    <row r="6873" spans="1:23" x14ac:dyDescent="0.2">
      <c r="A6873" s="1">
        <v>6872</v>
      </c>
      <c r="B6873" t="s">
        <v>9421</v>
      </c>
      <c r="C6873" s="2">
        <v>43439</v>
      </c>
      <c r="D6873" s="2">
        <v>43442</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s="3" t="str" cm="1">
        <f t="array" ref="V6873">_xlfn.IFS(Orders!M6873=People!$B$2,People!$A$2,Orders!M6873=People!$B$3,People!$A$3,Orders!M6873=People!$B$4,People!$A$3,Orders!M6873=People!$B$5,People!$A$5)</f>
        <v>Chuck Magee</v>
      </c>
      <c r="W6873" s="3" t="str">
        <f>IFERROR(VLOOKUP(B6873,Returns!$B$2:$C$801,2),"No")</f>
        <v>Yes</v>
      </c>
    </row>
    <row r="6874" spans="1:23" hidden="1" x14ac:dyDescent="0.2">
      <c r="A6874" s="1">
        <v>6873</v>
      </c>
      <c r="B6874" t="s">
        <v>9422</v>
      </c>
      <c r="C6874" s="2">
        <v>43085</v>
      </c>
      <c r="D6874" s="2">
        <v>43088</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s="3" t="str" cm="1">
        <f t="array" ref="V6874">_xlfn.IFS(Orders!M6874=People!$B$2,People!$A$2,Orders!M6874=People!$B$3,People!$A$3,Orders!M6874=People!$B$4,People!$A$3,Orders!M6874=People!$B$5,People!$A$5)</f>
        <v>Anna Andreadi</v>
      </c>
      <c r="W6874" s="3" t="str">
        <f>IFERROR(VLOOKUP(B6874,Returns!$B$2:$C$801,2),"No")</f>
        <v>Yes</v>
      </c>
    </row>
    <row r="6875" spans="1:23" x14ac:dyDescent="0.2">
      <c r="A6875" s="1">
        <v>6874</v>
      </c>
      <c r="B6875" t="s">
        <v>9423</v>
      </c>
      <c r="C6875" s="2">
        <v>42660</v>
      </c>
      <c r="D6875" s="2">
        <v>42665</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s="3" t="str" cm="1">
        <f t="array" ref="V6875">_xlfn.IFS(Orders!M6875=People!$B$2,People!$A$2,Orders!M6875=People!$B$3,People!$A$3,Orders!M6875=People!$B$4,People!$A$3,Orders!M6875=People!$B$5,People!$A$5)</f>
        <v>Chuck Magee</v>
      </c>
      <c r="W6875" s="3" t="str">
        <f>IFERROR(VLOOKUP(B6875,Returns!$B$2:$C$801,2),"No")</f>
        <v>Yes</v>
      </c>
    </row>
    <row r="6876" spans="1:23" x14ac:dyDescent="0.2">
      <c r="A6876" s="1">
        <v>6875</v>
      </c>
      <c r="B6876" t="s">
        <v>9423</v>
      </c>
      <c r="C6876" s="2">
        <v>42660</v>
      </c>
      <c r="D6876" s="2">
        <v>42665</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s="3" t="str" cm="1">
        <f t="array" ref="V6876">_xlfn.IFS(Orders!M6876=People!$B$2,People!$A$2,Orders!M6876=People!$B$3,People!$A$3,Orders!M6876=People!$B$4,People!$A$3,Orders!M6876=People!$B$5,People!$A$5)</f>
        <v>Chuck Magee</v>
      </c>
      <c r="W6876" s="3" t="str">
        <f>IFERROR(VLOOKUP(B6876,Returns!$B$2:$C$801,2),"No")</f>
        <v>Yes</v>
      </c>
    </row>
    <row r="6877" spans="1:23" hidden="1" x14ac:dyDescent="0.2">
      <c r="A6877" s="1">
        <v>6876</v>
      </c>
      <c r="B6877" t="s">
        <v>9424</v>
      </c>
      <c r="C6877" s="2">
        <v>43348</v>
      </c>
      <c r="D6877" s="2">
        <v>43353</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s="3" t="str" cm="1">
        <f t="array" ref="V6877">_xlfn.IFS(Orders!M6877=People!$B$2,People!$A$2,Orders!M6877=People!$B$3,People!$A$3,Orders!M6877=People!$B$4,People!$A$3,Orders!M6877=People!$B$5,People!$A$5)</f>
        <v>Cassandra Brandow</v>
      </c>
      <c r="W6877" s="3" t="str">
        <f>IFERROR(VLOOKUP(B6877,Returns!$B$2:$C$801,2),"No")</f>
        <v>Yes</v>
      </c>
    </row>
    <row r="6878" spans="1:23" hidden="1" x14ac:dyDescent="0.2">
      <c r="A6878" s="1">
        <v>6877</v>
      </c>
      <c r="B6878" t="s">
        <v>9424</v>
      </c>
      <c r="C6878" s="2">
        <v>43348</v>
      </c>
      <c r="D6878" s="2">
        <v>43353</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s="3" t="str" cm="1">
        <f t="array" ref="V6878">_xlfn.IFS(Orders!M6878=People!$B$2,People!$A$2,Orders!M6878=People!$B$3,People!$A$3,Orders!M6878=People!$B$4,People!$A$3,Orders!M6878=People!$B$5,People!$A$5)</f>
        <v>Cassandra Brandow</v>
      </c>
      <c r="W6878" s="3" t="str">
        <f>IFERROR(VLOOKUP(B6878,Returns!$B$2:$C$801,2),"No")</f>
        <v>Yes</v>
      </c>
    </row>
    <row r="6879" spans="1:23" x14ac:dyDescent="0.2">
      <c r="A6879" s="1">
        <v>6878</v>
      </c>
      <c r="B6879" t="s">
        <v>9425</v>
      </c>
      <c r="C6879" s="2">
        <v>43023</v>
      </c>
      <c r="D6879" s="2">
        <v>43023</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s="3" t="str" cm="1">
        <f t="array" ref="V6879">_xlfn.IFS(Orders!M6879=People!$B$2,People!$A$2,Orders!M6879=People!$B$3,People!$A$3,Orders!M6879=People!$B$4,People!$A$3,Orders!M6879=People!$B$5,People!$A$5)</f>
        <v>Chuck Magee</v>
      </c>
      <c r="W6879" s="3" t="str">
        <f>IFERROR(VLOOKUP(B6879,Returns!$B$2:$C$801,2),"No")</f>
        <v>Yes</v>
      </c>
    </row>
    <row r="6880" spans="1:23" x14ac:dyDescent="0.2">
      <c r="A6880" s="1">
        <v>6879</v>
      </c>
      <c r="B6880" t="s">
        <v>9425</v>
      </c>
      <c r="C6880" s="2">
        <v>43023</v>
      </c>
      <c r="D6880" s="2">
        <v>43023</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s="3" t="str" cm="1">
        <f t="array" ref="V6880">_xlfn.IFS(Orders!M6880=People!$B$2,People!$A$2,Orders!M6880=People!$B$3,People!$A$3,Orders!M6880=People!$B$4,People!$A$3,Orders!M6880=People!$B$5,People!$A$5)</f>
        <v>Chuck Magee</v>
      </c>
      <c r="W6880" s="3" t="str">
        <f>IFERROR(VLOOKUP(B6880,Returns!$B$2:$C$801,2),"No")</f>
        <v>Yes</v>
      </c>
    </row>
    <row r="6881" spans="1:23" hidden="1" x14ac:dyDescent="0.2">
      <c r="A6881" s="1">
        <v>6880</v>
      </c>
      <c r="B6881" t="s">
        <v>9426</v>
      </c>
      <c r="C6881" s="2">
        <v>43070</v>
      </c>
      <c r="D6881" s="2">
        <v>43074</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s="3" t="str" cm="1">
        <f t="array" ref="V6881">_xlfn.IFS(Orders!M6881=People!$B$2,People!$A$2,Orders!M6881=People!$B$3,People!$A$3,Orders!M6881=People!$B$4,People!$A$3,Orders!M6881=People!$B$5,People!$A$5)</f>
        <v>Anna Andreadi</v>
      </c>
      <c r="W6881" s="3" t="str">
        <f>IFERROR(VLOOKUP(B6881,Returns!$B$2:$C$801,2),"No")</f>
        <v>Yes</v>
      </c>
    </row>
    <row r="6882" spans="1:23" hidden="1" x14ac:dyDescent="0.2">
      <c r="A6882" s="1">
        <v>6881</v>
      </c>
      <c r="B6882" t="s">
        <v>9426</v>
      </c>
      <c r="C6882" s="2">
        <v>43070</v>
      </c>
      <c r="D6882" s="2">
        <v>43074</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s="3" t="str" cm="1">
        <f t="array" ref="V6882">_xlfn.IFS(Orders!M6882=People!$B$2,People!$A$2,Orders!M6882=People!$B$3,People!$A$3,Orders!M6882=People!$B$4,People!$A$3,Orders!M6882=People!$B$5,People!$A$5)</f>
        <v>Anna Andreadi</v>
      </c>
      <c r="W6882" s="3" t="str">
        <f>IFERROR(VLOOKUP(B6882,Returns!$B$2:$C$801,2),"No")</f>
        <v>Yes</v>
      </c>
    </row>
    <row r="6883" spans="1:23" hidden="1" x14ac:dyDescent="0.2">
      <c r="A6883" s="1">
        <v>6882</v>
      </c>
      <c r="B6883" t="s">
        <v>9426</v>
      </c>
      <c r="C6883" s="2">
        <v>43070</v>
      </c>
      <c r="D6883" s="2">
        <v>43074</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s="3" t="str" cm="1">
        <f t="array" ref="V6883">_xlfn.IFS(Orders!M6883=People!$B$2,People!$A$2,Orders!M6883=People!$B$3,People!$A$3,Orders!M6883=People!$B$4,People!$A$3,Orders!M6883=People!$B$5,People!$A$5)</f>
        <v>Anna Andreadi</v>
      </c>
      <c r="W6883" s="3" t="str">
        <f>IFERROR(VLOOKUP(B6883,Returns!$B$2:$C$801,2),"No")</f>
        <v>Yes</v>
      </c>
    </row>
    <row r="6884" spans="1:23" hidden="1" x14ac:dyDescent="0.2">
      <c r="A6884" s="1">
        <v>6883</v>
      </c>
      <c r="B6884" t="s">
        <v>9426</v>
      </c>
      <c r="C6884" s="2">
        <v>43070</v>
      </c>
      <c r="D6884" s="2">
        <v>43074</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s="3" t="str" cm="1">
        <f t="array" ref="V6884">_xlfn.IFS(Orders!M6884=People!$B$2,People!$A$2,Orders!M6884=People!$B$3,People!$A$3,Orders!M6884=People!$B$4,People!$A$3,Orders!M6884=People!$B$5,People!$A$5)</f>
        <v>Anna Andreadi</v>
      </c>
      <c r="W6884" s="3" t="str">
        <f>IFERROR(VLOOKUP(B6884,Returns!$B$2:$C$801,2),"No")</f>
        <v>Yes</v>
      </c>
    </row>
    <row r="6885" spans="1:23" hidden="1" x14ac:dyDescent="0.2">
      <c r="A6885" s="1">
        <v>6884</v>
      </c>
      <c r="B6885" t="s">
        <v>9426</v>
      </c>
      <c r="C6885" s="2">
        <v>43070</v>
      </c>
      <c r="D6885" s="2">
        <v>43074</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s="3" t="str" cm="1">
        <f t="array" ref="V6885">_xlfn.IFS(Orders!M6885=People!$B$2,People!$A$2,Orders!M6885=People!$B$3,People!$A$3,Orders!M6885=People!$B$4,People!$A$3,Orders!M6885=People!$B$5,People!$A$5)</f>
        <v>Anna Andreadi</v>
      </c>
      <c r="W6885" s="3" t="str">
        <f>IFERROR(VLOOKUP(B6885,Returns!$B$2:$C$801,2),"No")</f>
        <v>Yes</v>
      </c>
    </row>
    <row r="6886" spans="1:23" x14ac:dyDescent="0.2">
      <c r="A6886" s="1">
        <v>6885</v>
      </c>
      <c r="B6886" t="s">
        <v>9427</v>
      </c>
      <c r="C6886" s="2">
        <v>42886</v>
      </c>
      <c r="D6886" s="2">
        <v>42890</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s="3" t="str" cm="1">
        <f t="array" ref="V6886">_xlfn.IFS(Orders!M6886=People!$B$2,People!$A$2,Orders!M6886=People!$B$3,People!$A$3,Orders!M6886=People!$B$4,People!$A$3,Orders!M6886=People!$B$5,People!$A$5)</f>
        <v>Chuck Magee</v>
      </c>
      <c r="W6886" s="3" t="str">
        <f>IFERROR(VLOOKUP(B6886,Returns!$B$2:$C$801,2),"No")</f>
        <v>Yes</v>
      </c>
    </row>
    <row r="6887" spans="1:23" x14ac:dyDescent="0.2">
      <c r="A6887" s="1">
        <v>6886</v>
      </c>
      <c r="B6887" t="s">
        <v>9428</v>
      </c>
      <c r="C6887" s="2">
        <v>43718</v>
      </c>
      <c r="D6887" s="2">
        <v>43725</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s="3" t="str" cm="1">
        <f t="array" ref="V6887">_xlfn.IFS(Orders!M6887=People!$B$2,People!$A$2,Orders!M6887=People!$B$3,People!$A$3,Orders!M6887=People!$B$4,People!$A$3,Orders!M6887=People!$B$5,People!$A$5)</f>
        <v>Chuck Magee</v>
      </c>
      <c r="W6887" s="3" t="str">
        <f>IFERROR(VLOOKUP(B6887,Returns!$B$2:$C$801,2),"No")</f>
        <v>Yes</v>
      </c>
    </row>
    <row r="6888" spans="1:23" x14ac:dyDescent="0.2">
      <c r="A6888" s="1">
        <v>6887</v>
      </c>
      <c r="B6888" t="s">
        <v>9428</v>
      </c>
      <c r="C6888" s="2">
        <v>43718</v>
      </c>
      <c r="D6888" s="2">
        <v>43725</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s="3" t="str" cm="1">
        <f t="array" ref="V6888">_xlfn.IFS(Orders!M6888=People!$B$2,People!$A$2,Orders!M6888=People!$B$3,People!$A$3,Orders!M6888=People!$B$4,People!$A$3,Orders!M6888=People!$B$5,People!$A$5)</f>
        <v>Chuck Magee</v>
      </c>
      <c r="W6888" s="3" t="str">
        <f>IFERROR(VLOOKUP(B6888,Returns!$B$2:$C$801,2),"No")</f>
        <v>Yes</v>
      </c>
    </row>
    <row r="6889" spans="1:23" hidden="1" x14ac:dyDescent="0.2">
      <c r="A6889" s="1">
        <v>6888</v>
      </c>
      <c r="B6889" t="s">
        <v>9429</v>
      </c>
      <c r="C6889" s="2">
        <v>43580</v>
      </c>
      <c r="D6889" s="2">
        <v>43587</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s="3" t="str" cm="1">
        <f t="array" ref="V6889">_xlfn.IFS(Orders!M6889=People!$B$2,People!$A$2,Orders!M6889=People!$B$3,People!$A$3,Orders!M6889=People!$B$4,People!$A$3,Orders!M6889=People!$B$5,People!$A$5)</f>
        <v>Anna Andreadi</v>
      </c>
      <c r="W6889" s="3" t="str">
        <f>IFERROR(VLOOKUP(B6889,Returns!$B$2:$C$801,2),"No")</f>
        <v>Yes</v>
      </c>
    </row>
    <row r="6890" spans="1:23" hidden="1" x14ac:dyDescent="0.2">
      <c r="A6890" s="1">
        <v>6889</v>
      </c>
      <c r="B6890" t="s">
        <v>9429</v>
      </c>
      <c r="C6890" s="2">
        <v>43580</v>
      </c>
      <c r="D6890" s="2">
        <v>43587</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s="3" t="str" cm="1">
        <f t="array" ref="V6890">_xlfn.IFS(Orders!M6890=People!$B$2,People!$A$2,Orders!M6890=People!$B$3,People!$A$3,Orders!M6890=People!$B$4,People!$A$3,Orders!M6890=People!$B$5,People!$A$5)</f>
        <v>Anna Andreadi</v>
      </c>
      <c r="W6890" s="3" t="str">
        <f>IFERROR(VLOOKUP(B6890,Returns!$B$2:$C$801,2),"No")</f>
        <v>Yes</v>
      </c>
    </row>
    <row r="6891" spans="1:23" hidden="1" x14ac:dyDescent="0.2">
      <c r="A6891" s="1">
        <v>6890</v>
      </c>
      <c r="B6891" t="s">
        <v>9430</v>
      </c>
      <c r="C6891" s="2">
        <v>43726</v>
      </c>
      <c r="D6891" s="2">
        <v>43730</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s="3" t="str" cm="1">
        <f t="array" ref="V6891">_xlfn.IFS(Orders!M6891=People!$B$2,People!$A$2,Orders!M6891=People!$B$3,People!$A$3,Orders!M6891=People!$B$4,People!$A$3,Orders!M6891=People!$B$5,People!$A$5)</f>
        <v>Cassandra Brandow</v>
      </c>
      <c r="W6891" s="3" t="str">
        <f>IFERROR(VLOOKUP(B6891,Returns!$B$2:$C$801,2),"No")</f>
        <v>Yes</v>
      </c>
    </row>
    <row r="6892" spans="1:23" hidden="1" x14ac:dyDescent="0.2">
      <c r="A6892" s="1">
        <v>6891</v>
      </c>
      <c r="B6892" t="s">
        <v>9430</v>
      </c>
      <c r="C6892" s="2">
        <v>43726</v>
      </c>
      <c r="D6892" s="2">
        <v>43730</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s="3" t="str" cm="1">
        <f t="array" ref="V6892">_xlfn.IFS(Orders!M6892=People!$B$2,People!$A$2,Orders!M6892=People!$B$3,People!$A$3,Orders!M6892=People!$B$4,People!$A$3,Orders!M6892=People!$B$5,People!$A$5)</f>
        <v>Cassandra Brandow</v>
      </c>
      <c r="W6892" s="3" t="str">
        <f>IFERROR(VLOOKUP(B6892,Returns!$B$2:$C$801,2),"No")</f>
        <v>Yes</v>
      </c>
    </row>
    <row r="6893" spans="1:23" hidden="1" x14ac:dyDescent="0.2">
      <c r="A6893" s="1">
        <v>6892</v>
      </c>
      <c r="B6893" t="s">
        <v>9430</v>
      </c>
      <c r="C6893" s="2">
        <v>43726</v>
      </c>
      <c r="D6893" s="2">
        <v>43730</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s="3" t="str" cm="1">
        <f t="array" ref="V6893">_xlfn.IFS(Orders!M6893=People!$B$2,People!$A$2,Orders!M6893=People!$B$3,People!$A$3,Orders!M6893=People!$B$4,People!$A$3,Orders!M6893=People!$B$5,People!$A$5)</f>
        <v>Cassandra Brandow</v>
      </c>
      <c r="W6893" s="3" t="str">
        <f>IFERROR(VLOOKUP(B6893,Returns!$B$2:$C$801,2),"No")</f>
        <v>Yes</v>
      </c>
    </row>
    <row r="6894" spans="1:23" hidden="1" x14ac:dyDescent="0.2">
      <c r="A6894" s="1">
        <v>6893</v>
      </c>
      <c r="B6894" t="s">
        <v>9430</v>
      </c>
      <c r="C6894" s="2">
        <v>43726</v>
      </c>
      <c r="D6894" s="2">
        <v>43730</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s="3" t="str" cm="1">
        <f t="array" ref="V6894">_xlfn.IFS(Orders!M6894=People!$B$2,People!$A$2,Orders!M6894=People!$B$3,People!$A$3,Orders!M6894=People!$B$4,People!$A$3,Orders!M6894=People!$B$5,People!$A$5)</f>
        <v>Cassandra Brandow</v>
      </c>
      <c r="W6894" s="3" t="str">
        <f>IFERROR(VLOOKUP(B6894,Returns!$B$2:$C$801,2),"No")</f>
        <v>Yes</v>
      </c>
    </row>
    <row r="6895" spans="1:23" hidden="1" x14ac:dyDescent="0.2">
      <c r="A6895" s="1">
        <v>6894</v>
      </c>
      <c r="B6895" t="s">
        <v>9430</v>
      </c>
      <c r="C6895" s="2">
        <v>43726</v>
      </c>
      <c r="D6895" s="2">
        <v>43730</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s="3" t="str" cm="1">
        <f t="array" ref="V6895">_xlfn.IFS(Orders!M6895=People!$B$2,People!$A$2,Orders!M6895=People!$B$3,People!$A$3,Orders!M6895=People!$B$4,People!$A$3,Orders!M6895=People!$B$5,People!$A$5)</f>
        <v>Cassandra Brandow</v>
      </c>
      <c r="W6895" s="3" t="str">
        <f>IFERROR(VLOOKUP(B6895,Returns!$B$2:$C$801,2),"No")</f>
        <v>Yes</v>
      </c>
    </row>
    <row r="6896" spans="1:23" hidden="1" x14ac:dyDescent="0.2">
      <c r="A6896" s="1">
        <v>6895</v>
      </c>
      <c r="B6896" t="s">
        <v>9430</v>
      </c>
      <c r="C6896" s="2">
        <v>43726</v>
      </c>
      <c r="D6896" s="2">
        <v>43730</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s="3" t="str" cm="1">
        <f t="array" ref="V6896">_xlfn.IFS(Orders!M6896=People!$B$2,People!$A$2,Orders!M6896=People!$B$3,People!$A$3,Orders!M6896=People!$B$4,People!$A$3,Orders!M6896=People!$B$5,People!$A$5)</f>
        <v>Cassandra Brandow</v>
      </c>
      <c r="W6896" s="3" t="str">
        <f>IFERROR(VLOOKUP(B6896,Returns!$B$2:$C$801,2),"No")</f>
        <v>Yes</v>
      </c>
    </row>
    <row r="6897" spans="1:23" hidden="1" x14ac:dyDescent="0.2">
      <c r="A6897" s="1">
        <v>6896</v>
      </c>
      <c r="B6897" t="s">
        <v>9430</v>
      </c>
      <c r="C6897" s="2">
        <v>43726</v>
      </c>
      <c r="D6897" s="2">
        <v>43730</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s="3" t="str" cm="1">
        <f t="array" ref="V6897">_xlfn.IFS(Orders!M6897=People!$B$2,People!$A$2,Orders!M6897=People!$B$3,People!$A$3,Orders!M6897=People!$B$4,People!$A$3,Orders!M6897=People!$B$5,People!$A$5)</f>
        <v>Cassandra Brandow</v>
      </c>
      <c r="W6897" s="3" t="str">
        <f>IFERROR(VLOOKUP(B6897,Returns!$B$2:$C$801,2),"No")</f>
        <v>Yes</v>
      </c>
    </row>
    <row r="6898" spans="1:23" hidden="1" x14ac:dyDescent="0.2">
      <c r="A6898" s="1">
        <v>6897</v>
      </c>
      <c r="B6898" t="s">
        <v>9430</v>
      </c>
      <c r="C6898" s="2">
        <v>43726</v>
      </c>
      <c r="D6898" s="2">
        <v>43730</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s="3" t="str" cm="1">
        <f t="array" ref="V6898">_xlfn.IFS(Orders!M6898=People!$B$2,People!$A$2,Orders!M6898=People!$B$3,People!$A$3,Orders!M6898=People!$B$4,People!$A$3,Orders!M6898=People!$B$5,People!$A$5)</f>
        <v>Cassandra Brandow</v>
      </c>
      <c r="W6898" s="3" t="str">
        <f>IFERROR(VLOOKUP(B6898,Returns!$B$2:$C$801,2),"No")</f>
        <v>Yes</v>
      </c>
    </row>
    <row r="6899" spans="1:23" x14ac:dyDescent="0.2">
      <c r="A6899" s="1">
        <v>6898</v>
      </c>
      <c r="B6899" t="s">
        <v>9431</v>
      </c>
      <c r="C6899" s="2">
        <v>43695</v>
      </c>
      <c r="D6899" s="2">
        <v>43702</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s="3" t="str" cm="1">
        <f t="array" ref="V6899">_xlfn.IFS(Orders!M6899=People!$B$2,People!$A$2,Orders!M6899=People!$B$3,People!$A$3,Orders!M6899=People!$B$4,People!$A$3,Orders!M6899=People!$B$5,People!$A$5)</f>
        <v>Chuck Magee</v>
      </c>
      <c r="W6899" s="3" t="str">
        <f>IFERROR(VLOOKUP(B6899,Returns!$B$2:$C$801,2),"No")</f>
        <v>Yes</v>
      </c>
    </row>
    <row r="6900" spans="1:23" x14ac:dyDescent="0.2">
      <c r="A6900" s="1">
        <v>6899</v>
      </c>
      <c r="B6900" t="s">
        <v>9432</v>
      </c>
      <c r="C6900" s="2">
        <v>42879</v>
      </c>
      <c r="D6900" s="2">
        <v>42881</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s="3" t="str" cm="1">
        <f t="array" ref="V6900">_xlfn.IFS(Orders!M6900=People!$B$2,People!$A$2,Orders!M6900=People!$B$3,People!$A$3,Orders!M6900=People!$B$4,People!$A$3,Orders!M6900=People!$B$5,People!$A$5)</f>
        <v>Chuck Magee</v>
      </c>
      <c r="W6900" s="3" t="str">
        <f>IFERROR(VLOOKUP(B6900,Returns!$B$2:$C$801,2),"No")</f>
        <v>Yes</v>
      </c>
    </row>
    <row r="6901" spans="1:23" x14ac:dyDescent="0.2">
      <c r="A6901" s="1">
        <v>6900</v>
      </c>
      <c r="B6901" t="s">
        <v>9432</v>
      </c>
      <c r="C6901" s="2">
        <v>42879</v>
      </c>
      <c r="D6901" s="2">
        <v>42881</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s="3" t="str" cm="1">
        <f t="array" ref="V6901">_xlfn.IFS(Orders!M6901=People!$B$2,People!$A$2,Orders!M6901=People!$B$3,People!$A$3,Orders!M6901=People!$B$4,People!$A$3,Orders!M6901=People!$B$5,People!$A$5)</f>
        <v>Chuck Magee</v>
      </c>
      <c r="W6901" s="3" t="str">
        <f>IFERROR(VLOOKUP(B6901,Returns!$B$2:$C$801,2),"No")</f>
        <v>Yes</v>
      </c>
    </row>
    <row r="6902" spans="1:23" x14ac:dyDescent="0.2">
      <c r="A6902" s="1">
        <v>6901</v>
      </c>
      <c r="B6902" t="s">
        <v>9433</v>
      </c>
      <c r="C6902" s="2">
        <v>42985</v>
      </c>
      <c r="D6902" s="2">
        <v>42989</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s="3" t="str" cm="1">
        <f t="array" ref="V6902">_xlfn.IFS(Orders!M6902=People!$B$2,People!$A$2,Orders!M6902=People!$B$3,People!$A$3,Orders!M6902=People!$B$4,People!$A$3,Orders!M6902=People!$B$5,People!$A$5)</f>
        <v>Chuck Magee</v>
      </c>
      <c r="W6902" s="3" t="str">
        <f>IFERROR(VLOOKUP(B6902,Returns!$B$2:$C$801,2),"No")</f>
        <v>Yes</v>
      </c>
    </row>
    <row r="6903" spans="1:23" hidden="1" x14ac:dyDescent="0.2">
      <c r="A6903" s="1">
        <v>6902</v>
      </c>
      <c r="B6903" t="s">
        <v>9434</v>
      </c>
      <c r="C6903" s="2">
        <v>43670</v>
      </c>
      <c r="D6903" s="2">
        <v>43670</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s="3" t="str" cm="1">
        <f t="array" ref="V6903">_xlfn.IFS(Orders!M6903=People!$B$2,People!$A$2,Orders!M6903=People!$B$3,People!$A$3,Orders!M6903=People!$B$4,People!$A$3,Orders!M6903=People!$B$5,People!$A$5)</f>
        <v>Anna Andreadi</v>
      </c>
      <c r="W6903" s="3" t="str">
        <f>IFERROR(VLOOKUP(B6903,Returns!$B$2:$C$801,2),"No")</f>
        <v>Yes</v>
      </c>
    </row>
    <row r="6904" spans="1:23" x14ac:dyDescent="0.2">
      <c r="A6904" s="1">
        <v>6903</v>
      </c>
      <c r="B6904" t="s">
        <v>9435</v>
      </c>
      <c r="C6904" s="2">
        <v>43710</v>
      </c>
      <c r="D6904" s="2">
        <v>43716</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s="3" t="str" cm="1">
        <f t="array" ref="V6904">_xlfn.IFS(Orders!M6904=People!$B$2,People!$A$2,Orders!M6904=People!$B$3,People!$A$3,Orders!M6904=People!$B$4,People!$A$3,Orders!M6904=People!$B$5,People!$A$5)</f>
        <v>Chuck Magee</v>
      </c>
      <c r="W6904" s="3" t="str">
        <f>IFERROR(VLOOKUP(B6904,Returns!$B$2:$C$801,2),"No")</f>
        <v>Yes</v>
      </c>
    </row>
    <row r="6905" spans="1:23" x14ac:dyDescent="0.2">
      <c r="A6905" s="1">
        <v>6904</v>
      </c>
      <c r="B6905" t="s">
        <v>9435</v>
      </c>
      <c r="C6905" s="2">
        <v>43710</v>
      </c>
      <c r="D6905" s="2">
        <v>43716</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s="3" t="str" cm="1">
        <f t="array" ref="V6905">_xlfn.IFS(Orders!M6905=People!$B$2,People!$A$2,Orders!M6905=People!$B$3,People!$A$3,Orders!M6905=People!$B$4,People!$A$3,Orders!M6905=People!$B$5,People!$A$5)</f>
        <v>Chuck Magee</v>
      </c>
      <c r="W6905" s="3" t="str">
        <f>IFERROR(VLOOKUP(B6905,Returns!$B$2:$C$801,2),"No")</f>
        <v>Yes</v>
      </c>
    </row>
    <row r="6906" spans="1:23" x14ac:dyDescent="0.2">
      <c r="A6906" s="1">
        <v>6905</v>
      </c>
      <c r="B6906" t="s">
        <v>9435</v>
      </c>
      <c r="C6906" s="2">
        <v>43710</v>
      </c>
      <c r="D6906" s="2">
        <v>43716</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s="3" t="str" cm="1">
        <f t="array" ref="V6906">_xlfn.IFS(Orders!M6906=People!$B$2,People!$A$2,Orders!M6906=People!$B$3,People!$A$3,Orders!M6906=People!$B$4,People!$A$3,Orders!M6906=People!$B$5,People!$A$5)</f>
        <v>Chuck Magee</v>
      </c>
      <c r="W6906" s="3" t="str">
        <f>IFERROR(VLOOKUP(B6906,Returns!$B$2:$C$801,2),"No")</f>
        <v>Yes</v>
      </c>
    </row>
    <row r="6907" spans="1:23" hidden="1" x14ac:dyDescent="0.2">
      <c r="A6907" s="1">
        <v>6906</v>
      </c>
      <c r="B6907" t="s">
        <v>9436</v>
      </c>
      <c r="C6907" s="2">
        <v>43805</v>
      </c>
      <c r="D6907" s="2">
        <v>43807</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s="3" t="str" cm="1">
        <f t="array" ref="V6907">_xlfn.IFS(Orders!M6907=People!$B$2,People!$A$2,Orders!M6907=People!$B$3,People!$A$3,Orders!M6907=People!$B$4,People!$A$3,Orders!M6907=People!$B$5,People!$A$5)</f>
        <v>Anna Andreadi</v>
      </c>
      <c r="W6907" s="3" t="str">
        <f>IFERROR(VLOOKUP(B6907,Returns!$B$2:$C$801,2),"No")</f>
        <v>Yes</v>
      </c>
    </row>
    <row r="6908" spans="1:23" x14ac:dyDescent="0.2">
      <c r="A6908" s="1">
        <v>6907</v>
      </c>
      <c r="B6908" t="s">
        <v>9437</v>
      </c>
      <c r="C6908" s="2">
        <v>43605</v>
      </c>
      <c r="D6908" s="2">
        <v>43605</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s="3" t="str" cm="1">
        <f t="array" ref="V6908">_xlfn.IFS(Orders!M6908=People!$B$2,People!$A$2,Orders!M6908=People!$B$3,People!$A$3,Orders!M6908=People!$B$4,People!$A$3,Orders!M6908=People!$B$5,People!$A$5)</f>
        <v>Chuck Magee</v>
      </c>
      <c r="W6908" s="3" t="str">
        <f>IFERROR(VLOOKUP(B6908,Returns!$B$2:$C$801,2),"No")</f>
        <v>Yes</v>
      </c>
    </row>
    <row r="6909" spans="1:23" hidden="1" x14ac:dyDescent="0.2">
      <c r="A6909" s="1">
        <v>6908</v>
      </c>
      <c r="B6909" t="s">
        <v>9438</v>
      </c>
      <c r="C6909" s="2">
        <v>43370</v>
      </c>
      <c r="D6909" s="2">
        <v>43376</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s="3" t="str" cm="1">
        <f t="array" ref="V6909">_xlfn.IFS(Orders!M6909=People!$B$2,People!$A$2,Orders!M6909=People!$B$3,People!$A$3,Orders!M6909=People!$B$4,People!$A$3,Orders!M6909=People!$B$5,People!$A$5)</f>
        <v>Anna Andreadi</v>
      </c>
      <c r="W6909" s="3" t="str">
        <f>IFERROR(VLOOKUP(B6909,Returns!$B$2:$C$801,2),"No")</f>
        <v>Yes</v>
      </c>
    </row>
    <row r="6910" spans="1:23" hidden="1" x14ac:dyDescent="0.2">
      <c r="A6910" s="1">
        <v>6909</v>
      </c>
      <c r="B6910" t="s">
        <v>9439</v>
      </c>
      <c r="C6910" s="2">
        <v>43809</v>
      </c>
      <c r="D6910" s="2">
        <v>43814</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s="3" t="str" cm="1">
        <f t="array" ref="V6910">_xlfn.IFS(Orders!M6910=People!$B$2,People!$A$2,Orders!M6910=People!$B$3,People!$A$3,Orders!M6910=People!$B$4,People!$A$3,Orders!M6910=People!$B$5,People!$A$5)</f>
        <v>Cassandra Brandow</v>
      </c>
      <c r="W6910" s="3" t="str">
        <f>IFERROR(VLOOKUP(B6910,Returns!$B$2:$C$801,2),"No")</f>
        <v>Yes</v>
      </c>
    </row>
    <row r="6911" spans="1:23" x14ac:dyDescent="0.2">
      <c r="A6911" s="1">
        <v>6910</v>
      </c>
      <c r="B6911" t="s">
        <v>9440</v>
      </c>
      <c r="C6911" s="2">
        <v>42626</v>
      </c>
      <c r="D6911" s="2">
        <v>42631</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s="3" t="str" cm="1">
        <f t="array" ref="V6911">_xlfn.IFS(Orders!M6911=People!$B$2,People!$A$2,Orders!M6911=People!$B$3,People!$A$3,Orders!M6911=People!$B$4,People!$A$3,Orders!M6911=People!$B$5,People!$A$5)</f>
        <v>Chuck Magee</v>
      </c>
      <c r="W6911" s="3" t="str">
        <f>IFERROR(VLOOKUP(B6911,Returns!$B$2:$C$801,2),"No")</f>
        <v>Yes</v>
      </c>
    </row>
    <row r="6912" spans="1:23" hidden="1" x14ac:dyDescent="0.2">
      <c r="A6912" s="1">
        <v>6911</v>
      </c>
      <c r="B6912" t="s">
        <v>9441</v>
      </c>
      <c r="C6912" s="2">
        <v>43675</v>
      </c>
      <c r="D6912" s="2">
        <v>43679</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s="3" t="str" cm="1">
        <f t="array" ref="V6912">_xlfn.IFS(Orders!M6912=People!$B$2,People!$A$2,Orders!M6912=People!$B$3,People!$A$3,Orders!M6912=People!$B$4,People!$A$3,Orders!M6912=People!$B$5,People!$A$5)</f>
        <v>Anna Andreadi</v>
      </c>
      <c r="W6912" s="3" t="str">
        <f>IFERROR(VLOOKUP(B6912,Returns!$B$2:$C$801,2),"No")</f>
        <v>Yes</v>
      </c>
    </row>
    <row r="6913" spans="1:23" hidden="1" x14ac:dyDescent="0.2">
      <c r="A6913" s="1">
        <v>6912</v>
      </c>
      <c r="B6913" t="s">
        <v>9442</v>
      </c>
      <c r="C6913" s="2">
        <v>43678</v>
      </c>
      <c r="D6913" s="2">
        <v>43682</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s="3" t="str" cm="1">
        <f t="array" ref="V6913">_xlfn.IFS(Orders!M6913=People!$B$2,People!$A$2,Orders!M6913=People!$B$3,People!$A$3,Orders!M6913=People!$B$4,People!$A$3,Orders!M6913=People!$B$5,People!$A$5)</f>
        <v>Anna Andreadi</v>
      </c>
      <c r="W6913" s="3" t="str">
        <f>IFERROR(VLOOKUP(B6913,Returns!$B$2:$C$801,2),"No")</f>
        <v>Yes</v>
      </c>
    </row>
    <row r="6914" spans="1:23" hidden="1" x14ac:dyDescent="0.2">
      <c r="A6914" s="1">
        <v>6913</v>
      </c>
      <c r="B6914" t="s">
        <v>9443</v>
      </c>
      <c r="C6914" s="2">
        <v>43587</v>
      </c>
      <c r="D6914" s="2">
        <v>43590</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s="3" t="str" cm="1">
        <f t="array" ref="V6914">_xlfn.IFS(Orders!M6914=People!$B$2,People!$A$2,Orders!M6914=People!$B$3,People!$A$3,Orders!M6914=People!$B$4,People!$A$3,Orders!M6914=People!$B$5,People!$A$5)</f>
        <v>Anna Andreadi</v>
      </c>
      <c r="W6914" s="3" t="str">
        <f>IFERROR(VLOOKUP(B6914,Returns!$B$2:$C$801,2),"No")</f>
        <v>Yes</v>
      </c>
    </row>
    <row r="6915" spans="1:23" hidden="1" x14ac:dyDescent="0.2">
      <c r="A6915" s="1">
        <v>6914</v>
      </c>
      <c r="B6915" t="s">
        <v>9444</v>
      </c>
      <c r="C6915" s="2">
        <v>42898</v>
      </c>
      <c r="D6915" s="2">
        <v>42902</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s="3" t="str" cm="1">
        <f t="array" ref="V6915">_xlfn.IFS(Orders!M6915=People!$B$2,People!$A$2,Orders!M6915=People!$B$3,People!$A$3,Orders!M6915=People!$B$4,People!$A$3,Orders!M6915=People!$B$5,People!$A$5)</f>
        <v>Cassandra Brandow</v>
      </c>
      <c r="W6915" s="3" t="str">
        <f>IFERROR(VLOOKUP(B6915,Returns!$B$2:$C$801,2),"No")</f>
        <v>Yes</v>
      </c>
    </row>
    <row r="6916" spans="1:23" x14ac:dyDescent="0.2">
      <c r="A6916" s="1">
        <v>6915</v>
      </c>
      <c r="B6916" t="s">
        <v>9445</v>
      </c>
      <c r="C6916" s="2">
        <v>42726</v>
      </c>
      <c r="D6916" s="2">
        <v>42733</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s="3" t="str" cm="1">
        <f t="array" ref="V6916">_xlfn.IFS(Orders!M6916=People!$B$2,People!$A$2,Orders!M6916=People!$B$3,People!$A$3,Orders!M6916=People!$B$4,People!$A$3,Orders!M6916=People!$B$5,People!$A$5)</f>
        <v>Chuck Magee</v>
      </c>
      <c r="W6916" s="3" t="str">
        <f>IFERROR(VLOOKUP(B6916,Returns!$B$2:$C$801,2),"No")</f>
        <v>Yes</v>
      </c>
    </row>
    <row r="6917" spans="1:23" x14ac:dyDescent="0.2">
      <c r="A6917" s="1">
        <v>6916</v>
      </c>
      <c r="B6917" t="s">
        <v>9445</v>
      </c>
      <c r="C6917" s="2">
        <v>42726</v>
      </c>
      <c r="D6917" s="2">
        <v>42733</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s="3" t="str" cm="1">
        <f t="array" ref="V6917">_xlfn.IFS(Orders!M6917=People!$B$2,People!$A$2,Orders!M6917=People!$B$3,People!$A$3,Orders!M6917=People!$B$4,People!$A$3,Orders!M6917=People!$B$5,People!$A$5)</f>
        <v>Chuck Magee</v>
      </c>
      <c r="W6917" s="3" t="str">
        <f>IFERROR(VLOOKUP(B6917,Returns!$B$2:$C$801,2),"No")</f>
        <v>Yes</v>
      </c>
    </row>
    <row r="6918" spans="1:23" x14ac:dyDescent="0.2">
      <c r="A6918" s="1">
        <v>6917</v>
      </c>
      <c r="B6918" t="s">
        <v>9445</v>
      </c>
      <c r="C6918" s="2">
        <v>42726</v>
      </c>
      <c r="D6918" s="2">
        <v>42733</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s="3" t="str" cm="1">
        <f t="array" ref="V6918">_xlfn.IFS(Orders!M6918=People!$B$2,People!$A$2,Orders!M6918=People!$B$3,People!$A$3,Orders!M6918=People!$B$4,People!$A$3,Orders!M6918=People!$B$5,People!$A$5)</f>
        <v>Chuck Magee</v>
      </c>
      <c r="W6918" s="3" t="str">
        <f>IFERROR(VLOOKUP(B6918,Returns!$B$2:$C$801,2),"No")</f>
        <v>Yes</v>
      </c>
    </row>
    <row r="6919" spans="1:23" hidden="1" x14ac:dyDescent="0.2">
      <c r="A6919" s="1">
        <v>6918</v>
      </c>
      <c r="B6919" t="s">
        <v>9446</v>
      </c>
      <c r="C6919" s="2">
        <v>42720</v>
      </c>
      <c r="D6919" s="2">
        <v>42725</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s="3" t="str" cm="1">
        <f t="array" ref="V6919">_xlfn.IFS(Orders!M6919=People!$B$2,People!$A$2,Orders!M6919=People!$B$3,People!$A$3,Orders!M6919=People!$B$4,People!$A$3,Orders!M6919=People!$B$5,People!$A$5)</f>
        <v>Anna Andreadi</v>
      </c>
      <c r="W6919" s="3" t="str">
        <f>IFERROR(VLOOKUP(B6919,Returns!$B$2:$C$801,2),"No")</f>
        <v>Yes</v>
      </c>
    </row>
    <row r="6920" spans="1:23" hidden="1" x14ac:dyDescent="0.2">
      <c r="A6920" s="1">
        <v>6919</v>
      </c>
      <c r="B6920" t="s">
        <v>9447</v>
      </c>
      <c r="C6920" s="2">
        <v>43206</v>
      </c>
      <c r="D6920" s="2">
        <v>43208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s="3" t="str" cm="1">
        <f t="array" ref="V6920">_xlfn.IFS(Orders!M6920=People!$B$2,People!$A$2,Orders!M6920=People!$B$3,People!$A$3,Orders!M6920=People!$B$4,People!$A$3,Orders!M6920=People!$B$5,People!$A$5)</f>
        <v>Anna Andreadi</v>
      </c>
      <c r="W6920" s="3" t="str">
        <f>IFERROR(VLOOKUP(B6920,Returns!$B$2:$C$801,2),"No")</f>
        <v>Yes</v>
      </c>
    </row>
    <row r="6921" spans="1:23" x14ac:dyDescent="0.2">
      <c r="A6921" s="1">
        <v>6920</v>
      </c>
      <c r="B6921" t="s">
        <v>9448</v>
      </c>
      <c r="C6921" s="2">
        <v>42876</v>
      </c>
      <c r="D6921" s="2">
        <v>42883</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s="3" t="str" cm="1">
        <f t="array" ref="V6921">_xlfn.IFS(Orders!M6921=People!$B$2,People!$A$2,Orders!M6921=People!$B$3,People!$A$3,Orders!M6921=People!$B$4,People!$A$3,Orders!M6921=People!$B$5,People!$A$5)</f>
        <v>Chuck Magee</v>
      </c>
      <c r="W6921" s="3" t="str">
        <f>IFERROR(VLOOKUP(B6921,Returns!$B$2:$C$801,2),"No")</f>
        <v>Yes</v>
      </c>
    </row>
    <row r="6922" spans="1:23" hidden="1" x14ac:dyDescent="0.2">
      <c r="A6922" s="1">
        <v>6921</v>
      </c>
      <c r="B6922" t="s">
        <v>9449</v>
      </c>
      <c r="C6922" s="2">
        <v>43522</v>
      </c>
      <c r="D6922" s="2">
        <v>43526</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s="3" t="str" cm="1">
        <f t="array" ref="V6922">_xlfn.IFS(Orders!M6922=People!$B$2,People!$A$2,Orders!M6922=People!$B$3,People!$A$3,Orders!M6922=People!$B$4,People!$A$3,Orders!M6922=People!$B$5,People!$A$5)</f>
        <v>Anna Andreadi</v>
      </c>
      <c r="W6922" s="3" t="str">
        <f>IFERROR(VLOOKUP(B6922,Returns!$B$2:$C$801,2),"No")</f>
        <v>Yes</v>
      </c>
    </row>
    <row r="6923" spans="1:23" x14ac:dyDescent="0.2">
      <c r="A6923" s="1">
        <v>6922</v>
      </c>
      <c r="B6923" t="s">
        <v>9450</v>
      </c>
      <c r="C6923" s="2">
        <v>43559</v>
      </c>
      <c r="D6923" s="2">
        <v>43565</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s="3" t="str" cm="1">
        <f t="array" ref="V6923">_xlfn.IFS(Orders!M6923=People!$B$2,People!$A$2,Orders!M6923=People!$B$3,People!$A$3,Orders!M6923=People!$B$4,People!$A$3,Orders!M6923=People!$B$5,People!$A$5)</f>
        <v>Chuck Magee</v>
      </c>
      <c r="W6923" s="3" t="str">
        <f>IFERROR(VLOOKUP(B6923,Returns!$B$2:$C$801,2),"No")</f>
        <v>Yes</v>
      </c>
    </row>
    <row r="6924" spans="1:23" hidden="1" x14ac:dyDescent="0.2">
      <c r="A6924" s="1">
        <v>6923</v>
      </c>
      <c r="B6924" t="s">
        <v>9451</v>
      </c>
      <c r="C6924" s="2">
        <v>42810</v>
      </c>
      <c r="D6924" s="2">
        <v>42813</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s="3" t="str" cm="1">
        <f t="array" ref="V6924">_xlfn.IFS(Orders!M6924=People!$B$2,People!$A$2,Orders!M6924=People!$B$3,People!$A$3,Orders!M6924=People!$B$4,People!$A$3,Orders!M6924=People!$B$5,People!$A$5)</f>
        <v>Cassandra Brandow</v>
      </c>
      <c r="W6924" s="3" t="str">
        <f>IFERROR(VLOOKUP(B6924,Returns!$B$2:$C$801,2),"No")</f>
        <v>Yes</v>
      </c>
    </row>
    <row r="6925" spans="1:23" hidden="1" x14ac:dyDescent="0.2">
      <c r="A6925" s="1">
        <v>6924</v>
      </c>
      <c r="B6925" t="s">
        <v>9451</v>
      </c>
      <c r="C6925" s="2">
        <v>42810</v>
      </c>
      <c r="D6925" s="2">
        <v>42813</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s="3" t="str" cm="1">
        <f t="array" ref="V6925">_xlfn.IFS(Orders!M6925=People!$B$2,People!$A$2,Orders!M6925=People!$B$3,People!$A$3,Orders!M6925=People!$B$4,People!$A$3,Orders!M6925=People!$B$5,People!$A$5)</f>
        <v>Cassandra Brandow</v>
      </c>
      <c r="W6925" s="3" t="str">
        <f>IFERROR(VLOOKUP(B6925,Returns!$B$2:$C$801,2),"No")</f>
        <v>Yes</v>
      </c>
    </row>
    <row r="6926" spans="1:23" x14ac:dyDescent="0.2">
      <c r="A6926" s="1">
        <v>6925</v>
      </c>
      <c r="B6926" t="s">
        <v>9452</v>
      </c>
      <c r="C6926" s="2">
        <v>43069</v>
      </c>
      <c r="D6926" s="2">
        <v>43073</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s="3" t="str" cm="1">
        <f t="array" ref="V6926">_xlfn.IFS(Orders!M6926=People!$B$2,People!$A$2,Orders!M6926=People!$B$3,People!$A$3,Orders!M6926=People!$B$4,People!$A$3,Orders!M6926=People!$B$5,People!$A$5)</f>
        <v>Chuck Magee</v>
      </c>
      <c r="W6926" s="3" t="str">
        <f>IFERROR(VLOOKUP(B6926,Returns!$B$2:$C$801,2),"No")</f>
        <v>Yes</v>
      </c>
    </row>
    <row r="6927" spans="1:23" x14ac:dyDescent="0.2">
      <c r="A6927" s="1">
        <v>6926</v>
      </c>
      <c r="B6927" t="s">
        <v>9452</v>
      </c>
      <c r="C6927" s="2">
        <v>43069</v>
      </c>
      <c r="D6927" s="2">
        <v>43073</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s="3" t="str" cm="1">
        <f t="array" ref="V6927">_xlfn.IFS(Orders!M6927=People!$B$2,People!$A$2,Orders!M6927=People!$B$3,People!$A$3,Orders!M6927=People!$B$4,People!$A$3,Orders!M6927=People!$B$5,People!$A$5)</f>
        <v>Chuck Magee</v>
      </c>
      <c r="W6927" s="3" t="str">
        <f>IFERROR(VLOOKUP(B6927,Returns!$B$2:$C$801,2),"No")</f>
        <v>Yes</v>
      </c>
    </row>
    <row r="6928" spans="1:23" hidden="1" x14ac:dyDescent="0.2">
      <c r="A6928" s="1">
        <v>6927</v>
      </c>
      <c r="B6928" t="s">
        <v>9453</v>
      </c>
      <c r="C6928" s="2">
        <v>43309</v>
      </c>
      <c r="D6928" s="2">
        <v>43315</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s="3" t="str" cm="1">
        <f t="array" ref="V6928">_xlfn.IFS(Orders!M6928=People!$B$2,People!$A$2,Orders!M6928=People!$B$3,People!$A$3,Orders!M6928=People!$B$4,People!$A$3,Orders!M6928=People!$B$5,People!$A$5)</f>
        <v>Anna Andreadi</v>
      </c>
      <c r="W6928" s="3" t="str">
        <f>IFERROR(VLOOKUP(B6928,Returns!$B$2:$C$801,2),"No")</f>
        <v>Yes</v>
      </c>
    </row>
    <row r="6929" spans="1:23" hidden="1" x14ac:dyDescent="0.2">
      <c r="A6929" s="1">
        <v>6928</v>
      </c>
      <c r="B6929" t="s">
        <v>9454</v>
      </c>
      <c r="C6929" s="2">
        <v>43274</v>
      </c>
      <c r="D6929" s="2">
        <v>43276</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s="3" t="str" cm="1">
        <f t="array" ref="V6929">_xlfn.IFS(Orders!M6929=People!$B$2,People!$A$2,Orders!M6929=People!$B$3,People!$A$3,Orders!M6929=People!$B$4,People!$A$3,Orders!M6929=People!$B$5,People!$A$5)</f>
        <v>Anna Andreadi</v>
      </c>
      <c r="W6929" s="3" t="str">
        <f>IFERROR(VLOOKUP(B6929,Returns!$B$2:$C$801,2),"No")</f>
        <v>Yes</v>
      </c>
    </row>
    <row r="6930" spans="1:23" hidden="1" x14ac:dyDescent="0.2">
      <c r="A6930" s="1">
        <v>6929</v>
      </c>
      <c r="B6930" t="s">
        <v>9454</v>
      </c>
      <c r="C6930" s="2">
        <v>43274</v>
      </c>
      <c r="D6930" s="2">
        <v>43276</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s="3" t="str" cm="1">
        <f t="array" ref="V6930">_xlfn.IFS(Orders!M6930=People!$B$2,People!$A$2,Orders!M6930=People!$B$3,People!$A$3,Orders!M6930=People!$B$4,People!$A$3,Orders!M6930=People!$B$5,People!$A$5)</f>
        <v>Anna Andreadi</v>
      </c>
      <c r="W6930" s="3" t="str">
        <f>IFERROR(VLOOKUP(B6930,Returns!$B$2:$C$801,2),"No")</f>
        <v>Yes</v>
      </c>
    </row>
    <row r="6931" spans="1:23" hidden="1" x14ac:dyDescent="0.2">
      <c r="A6931" s="1">
        <v>6930</v>
      </c>
      <c r="B6931" t="s">
        <v>9454</v>
      </c>
      <c r="C6931" s="2">
        <v>43274</v>
      </c>
      <c r="D6931" s="2">
        <v>43276</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s="3" t="str" cm="1">
        <f t="array" ref="V6931">_xlfn.IFS(Orders!M6931=People!$B$2,People!$A$2,Orders!M6931=People!$B$3,People!$A$3,Orders!M6931=People!$B$4,People!$A$3,Orders!M6931=People!$B$5,People!$A$5)</f>
        <v>Anna Andreadi</v>
      </c>
      <c r="W6931" s="3" t="str">
        <f>IFERROR(VLOOKUP(B6931,Returns!$B$2:$C$801,2),"No")</f>
        <v>Yes</v>
      </c>
    </row>
    <row r="6932" spans="1:23" hidden="1" x14ac:dyDescent="0.2">
      <c r="A6932" s="1">
        <v>6931</v>
      </c>
      <c r="B6932" t="s">
        <v>9454</v>
      </c>
      <c r="C6932" s="2">
        <v>43274</v>
      </c>
      <c r="D6932" s="2">
        <v>43276</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s="3" t="str" cm="1">
        <f t="array" ref="V6932">_xlfn.IFS(Orders!M6932=People!$B$2,People!$A$2,Orders!M6932=People!$B$3,People!$A$3,Orders!M6932=People!$B$4,People!$A$3,Orders!M6932=People!$B$5,People!$A$5)</f>
        <v>Anna Andreadi</v>
      </c>
      <c r="W6932" s="3" t="str">
        <f>IFERROR(VLOOKUP(B6932,Returns!$B$2:$C$801,2),"No")</f>
        <v>Yes</v>
      </c>
    </row>
    <row r="6933" spans="1:23" x14ac:dyDescent="0.2">
      <c r="A6933" s="1">
        <v>6932</v>
      </c>
      <c r="B6933" t="s">
        <v>9455</v>
      </c>
      <c r="C6933" s="2">
        <v>42565</v>
      </c>
      <c r="D6933" s="2">
        <v>42569</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s="3" t="str" cm="1">
        <f t="array" ref="V6933">_xlfn.IFS(Orders!M6933=People!$B$2,People!$A$2,Orders!M6933=People!$B$3,People!$A$3,Orders!M6933=People!$B$4,People!$A$3,Orders!M6933=People!$B$5,People!$A$5)</f>
        <v>Chuck Magee</v>
      </c>
      <c r="W6933" s="3" t="str">
        <f>IFERROR(VLOOKUP(B6933,Returns!$B$2:$C$801,2),"No")</f>
        <v>Yes</v>
      </c>
    </row>
    <row r="6934" spans="1:23" x14ac:dyDescent="0.2">
      <c r="A6934" s="1">
        <v>6933</v>
      </c>
      <c r="B6934" t="s">
        <v>9455</v>
      </c>
      <c r="C6934" s="2">
        <v>42565</v>
      </c>
      <c r="D6934" s="2">
        <v>42569</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s="3" t="str" cm="1">
        <f t="array" ref="V6934">_xlfn.IFS(Orders!M6934=People!$B$2,People!$A$2,Orders!M6934=People!$B$3,People!$A$3,Orders!M6934=People!$B$4,People!$A$3,Orders!M6934=People!$B$5,People!$A$5)</f>
        <v>Chuck Magee</v>
      </c>
      <c r="W6934" s="3" t="str">
        <f>IFERROR(VLOOKUP(B6934,Returns!$B$2:$C$801,2),"No")</f>
        <v>Yes</v>
      </c>
    </row>
    <row r="6935" spans="1:23" x14ac:dyDescent="0.2">
      <c r="A6935" s="1">
        <v>6934</v>
      </c>
      <c r="B6935" t="s">
        <v>9455</v>
      </c>
      <c r="C6935" s="2">
        <v>42565</v>
      </c>
      <c r="D6935" s="2">
        <v>42569</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s="3" t="str" cm="1">
        <f t="array" ref="V6935">_xlfn.IFS(Orders!M6935=People!$B$2,People!$A$2,Orders!M6935=People!$B$3,People!$A$3,Orders!M6935=People!$B$4,People!$A$3,Orders!M6935=People!$B$5,People!$A$5)</f>
        <v>Chuck Magee</v>
      </c>
      <c r="W6935" s="3" t="str">
        <f>IFERROR(VLOOKUP(B6935,Returns!$B$2:$C$801,2),"No")</f>
        <v>Yes</v>
      </c>
    </row>
    <row r="6936" spans="1:23" x14ac:dyDescent="0.2">
      <c r="A6936" s="1">
        <v>6935</v>
      </c>
      <c r="B6936" t="s">
        <v>9455</v>
      </c>
      <c r="C6936" s="2">
        <v>42565</v>
      </c>
      <c r="D6936" s="2">
        <v>42569</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s="3" t="str" cm="1">
        <f t="array" ref="V6936">_xlfn.IFS(Orders!M6936=People!$B$2,People!$A$2,Orders!M6936=People!$B$3,People!$A$3,Orders!M6936=People!$B$4,People!$A$3,Orders!M6936=People!$B$5,People!$A$5)</f>
        <v>Chuck Magee</v>
      </c>
      <c r="W6936" s="3" t="str">
        <f>IFERROR(VLOOKUP(B6936,Returns!$B$2:$C$801,2),"No")</f>
        <v>Yes</v>
      </c>
    </row>
    <row r="6937" spans="1:23" x14ac:dyDescent="0.2">
      <c r="A6937" s="1">
        <v>6936</v>
      </c>
      <c r="B6937" t="s">
        <v>9456</v>
      </c>
      <c r="C6937" s="2">
        <v>43799</v>
      </c>
      <c r="D6937" s="2">
        <v>43802</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s="3" t="str" cm="1">
        <f t="array" ref="V6937">_xlfn.IFS(Orders!M6937=People!$B$2,People!$A$2,Orders!M6937=People!$B$3,People!$A$3,Orders!M6937=People!$B$4,People!$A$3,Orders!M6937=People!$B$5,People!$A$5)</f>
        <v>Chuck Magee</v>
      </c>
      <c r="W6937" s="3" t="str">
        <f>IFERROR(VLOOKUP(B6937,Returns!$B$2:$C$801,2),"No")</f>
        <v>Yes</v>
      </c>
    </row>
    <row r="6938" spans="1:23" x14ac:dyDescent="0.2">
      <c r="A6938" s="1">
        <v>6937</v>
      </c>
      <c r="B6938" t="s">
        <v>9457</v>
      </c>
      <c r="C6938" s="2">
        <v>43345</v>
      </c>
      <c r="D6938" s="2">
        <v>43347</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s="3" t="str" cm="1">
        <f t="array" ref="V6938">_xlfn.IFS(Orders!M6938=People!$B$2,People!$A$2,Orders!M6938=People!$B$3,People!$A$3,Orders!M6938=People!$B$4,People!$A$3,Orders!M6938=People!$B$5,People!$A$5)</f>
        <v>Chuck Magee</v>
      </c>
      <c r="W6938" s="3" t="str">
        <f>IFERROR(VLOOKUP(B6938,Returns!$B$2:$C$801,2),"No")</f>
        <v>Yes</v>
      </c>
    </row>
    <row r="6939" spans="1:23" x14ac:dyDescent="0.2">
      <c r="A6939" s="1">
        <v>6938</v>
      </c>
      <c r="B6939" t="s">
        <v>9458</v>
      </c>
      <c r="C6939" s="2">
        <v>42536</v>
      </c>
      <c r="D6939" s="2">
        <v>42536</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s="3" t="str" cm="1">
        <f t="array" ref="V6939">_xlfn.IFS(Orders!M6939=People!$B$2,People!$A$2,Orders!M6939=People!$B$3,People!$A$3,Orders!M6939=People!$B$4,People!$A$3,Orders!M6939=People!$B$5,People!$A$5)</f>
        <v>Chuck Magee</v>
      </c>
      <c r="W6939" s="3" t="str">
        <f>IFERROR(VLOOKUP(B6939,Returns!$B$2:$C$801,2),"No")</f>
        <v>Yes</v>
      </c>
    </row>
    <row r="6940" spans="1:23" hidden="1" x14ac:dyDescent="0.2">
      <c r="A6940" s="1">
        <v>6939</v>
      </c>
      <c r="B6940" t="s">
        <v>9459</v>
      </c>
      <c r="C6940" s="2">
        <v>43409</v>
      </c>
      <c r="D6940" s="2">
        <v>43413</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s="3" t="str" cm="1">
        <f t="array" ref="V6940">_xlfn.IFS(Orders!M6940=People!$B$2,People!$A$2,Orders!M6940=People!$B$3,People!$A$3,Orders!M6940=People!$B$4,People!$A$3,Orders!M6940=People!$B$5,People!$A$5)</f>
        <v>Anna Andreadi</v>
      </c>
      <c r="W6940" s="3" t="str">
        <f>IFERROR(VLOOKUP(B6940,Returns!$B$2:$C$801,2),"No")</f>
        <v>Yes</v>
      </c>
    </row>
    <row r="6941" spans="1:23" x14ac:dyDescent="0.2">
      <c r="A6941" s="1">
        <v>6940</v>
      </c>
      <c r="B6941" t="s">
        <v>9460</v>
      </c>
      <c r="C6941" s="2">
        <v>43642</v>
      </c>
      <c r="D6941" s="2">
        <v>43646</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s="3" t="str" cm="1">
        <f t="array" ref="V6941">_xlfn.IFS(Orders!M6941=People!$B$2,People!$A$2,Orders!M6941=People!$B$3,People!$A$3,Orders!M6941=People!$B$4,People!$A$3,Orders!M6941=People!$B$5,People!$A$5)</f>
        <v>Chuck Magee</v>
      </c>
      <c r="W6941" s="3" t="str">
        <f>IFERROR(VLOOKUP(B6941,Returns!$B$2:$C$801,2),"No")</f>
        <v>Yes</v>
      </c>
    </row>
    <row r="6942" spans="1:23" x14ac:dyDescent="0.2">
      <c r="A6942" s="1">
        <v>6941</v>
      </c>
      <c r="B6942" t="s">
        <v>9460</v>
      </c>
      <c r="C6942" s="2">
        <v>43642</v>
      </c>
      <c r="D6942" s="2">
        <v>43646</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s="3" t="str" cm="1">
        <f t="array" ref="V6942">_xlfn.IFS(Orders!M6942=People!$B$2,People!$A$2,Orders!M6942=People!$B$3,People!$A$3,Orders!M6942=People!$B$4,People!$A$3,Orders!M6942=People!$B$5,People!$A$5)</f>
        <v>Chuck Magee</v>
      </c>
      <c r="W6942" s="3" t="str">
        <f>IFERROR(VLOOKUP(B6942,Returns!$B$2:$C$801,2),"No")</f>
        <v>Yes</v>
      </c>
    </row>
    <row r="6943" spans="1:23" x14ac:dyDescent="0.2">
      <c r="A6943" s="1">
        <v>6942</v>
      </c>
      <c r="B6943" t="s">
        <v>9460</v>
      </c>
      <c r="C6943" s="2">
        <v>43642</v>
      </c>
      <c r="D6943" s="2">
        <v>43646</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s="3" t="str" cm="1">
        <f t="array" ref="V6943">_xlfn.IFS(Orders!M6943=People!$B$2,People!$A$2,Orders!M6943=People!$B$3,People!$A$3,Orders!M6943=People!$B$4,People!$A$3,Orders!M6943=People!$B$5,People!$A$5)</f>
        <v>Chuck Magee</v>
      </c>
      <c r="W6943" s="3" t="str">
        <f>IFERROR(VLOOKUP(B6943,Returns!$B$2:$C$801,2),"No")</f>
        <v>Yes</v>
      </c>
    </row>
    <row r="6944" spans="1:23" x14ac:dyDescent="0.2">
      <c r="A6944" s="1">
        <v>6943</v>
      </c>
      <c r="B6944" t="s">
        <v>9460</v>
      </c>
      <c r="C6944" s="2">
        <v>43642</v>
      </c>
      <c r="D6944" s="2">
        <v>43646</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s="3" t="str" cm="1">
        <f t="array" ref="V6944">_xlfn.IFS(Orders!M6944=People!$B$2,People!$A$2,Orders!M6944=People!$B$3,People!$A$3,Orders!M6944=People!$B$4,People!$A$3,Orders!M6944=People!$B$5,People!$A$5)</f>
        <v>Chuck Magee</v>
      </c>
      <c r="W6944" s="3" t="str">
        <f>IFERROR(VLOOKUP(B6944,Returns!$B$2:$C$801,2),"No")</f>
        <v>Yes</v>
      </c>
    </row>
    <row r="6945" spans="1:23" hidden="1" x14ac:dyDescent="0.2">
      <c r="A6945" s="1">
        <v>6944</v>
      </c>
      <c r="B6945" t="s">
        <v>9461</v>
      </c>
      <c r="C6945" s="2">
        <v>42941</v>
      </c>
      <c r="D6945" s="2">
        <v>42946</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s="3" t="str" cm="1">
        <f t="array" ref="V6945">_xlfn.IFS(Orders!M6945=People!$B$2,People!$A$2,Orders!M6945=People!$B$3,People!$A$3,Orders!M6945=People!$B$4,People!$A$3,Orders!M6945=People!$B$5,People!$A$5)</f>
        <v>Anna Andreadi</v>
      </c>
      <c r="W6945" s="3" t="str">
        <f>IFERROR(VLOOKUP(B6945,Returns!$B$2:$C$801,2),"No")</f>
        <v>Yes</v>
      </c>
    </row>
    <row r="6946" spans="1:23" x14ac:dyDescent="0.2">
      <c r="A6946" s="1">
        <v>6945</v>
      </c>
      <c r="B6946" t="s">
        <v>9462</v>
      </c>
      <c r="C6946" s="2">
        <v>42636</v>
      </c>
      <c r="D6946" s="2">
        <v>42640</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s="3" t="str" cm="1">
        <f t="array" ref="V6946">_xlfn.IFS(Orders!M6946=People!$B$2,People!$A$2,Orders!M6946=People!$B$3,People!$A$3,Orders!M6946=People!$B$4,People!$A$3,Orders!M6946=People!$B$5,People!$A$5)</f>
        <v>Chuck Magee</v>
      </c>
      <c r="W6946" s="3" t="str">
        <f>IFERROR(VLOOKUP(B6946,Returns!$B$2:$C$801,2),"No")</f>
        <v>Yes</v>
      </c>
    </row>
    <row r="6947" spans="1:23" x14ac:dyDescent="0.2">
      <c r="A6947" s="1">
        <v>6946</v>
      </c>
      <c r="B6947" t="s">
        <v>9463</v>
      </c>
      <c r="C6947" s="2">
        <v>43373</v>
      </c>
      <c r="D6947" s="2">
        <v>43377</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s="3" t="str" cm="1">
        <f t="array" ref="V6947">_xlfn.IFS(Orders!M6947=People!$B$2,People!$A$2,Orders!M6947=People!$B$3,People!$A$3,Orders!M6947=People!$B$4,People!$A$3,Orders!M6947=People!$B$5,People!$A$5)</f>
        <v>Chuck Magee</v>
      </c>
      <c r="W6947" s="3" t="str">
        <f>IFERROR(VLOOKUP(B6947,Returns!$B$2:$C$801,2),"No")</f>
        <v>Yes</v>
      </c>
    </row>
    <row r="6948" spans="1:23" hidden="1" x14ac:dyDescent="0.2">
      <c r="A6948" s="1">
        <v>6947</v>
      </c>
      <c r="B6948" t="s">
        <v>9464</v>
      </c>
      <c r="C6948" s="2">
        <v>43048</v>
      </c>
      <c r="D6948" s="2">
        <v>43052</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s="3" t="str" cm="1">
        <f t="array" ref="V6948">_xlfn.IFS(Orders!M6948=People!$B$2,People!$A$2,Orders!M6948=People!$B$3,People!$A$3,Orders!M6948=People!$B$4,People!$A$3,Orders!M6948=People!$B$5,People!$A$5)</f>
        <v>Anna Andreadi</v>
      </c>
      <c r="W6948" s="3" t="str">
        <f>IFERROR(VLOOKUP(B6948,Returns!$B$2:$C$801,2),"No")</f>
        <v>Yes</v>
      </c>
    </row>
    <row r="6949" spans="1:23" x14ac:dyDescent="0.2">
      <c r="A6949" s="1">
        <v>6948</v>
      </c>
      <c r="B6949" t="s">
        <v>9465</v>
      </c>
      <c r="C6949" s="2">
        <v>42850</v>
      </c>
      <c r="D6949" s="2">
        <v>42854</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s="3" t="str" cm="1">
        <f t="array" ref="V6949">_xlfn.IFS(Orders!M6949=People!$B$2,People!$A$2,Orders!M6949=People!$B$3,People!$A$3,Orders!M6949=People!$B$4,People!$A$3,Orders!M6949=People!$B$5,People!$A$5)</f>
        <v>Chuck Magee</v>
      </c>
      <c r="W6949" s="3" t="str">
        <f>IFERROR(VLOOKUP(B6949,Returns!$B$2:$C$801,2),"No")</f>
        <v>Yes</v>
      </c>
    </row>
    <row r="6950" spans="1:23" x14ac:dyDescent="0.2">
      <c r="A6950" s="1">
        <v>6949</v>
      </c>
      <c r="B6950" t="s">
        <v>9465</v>
      </c>
      <c r="C6950" s="2">
        <v>42850</v>
      </c>
      <c r="D6950" s="2">
        <v>42854</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s="3" t="str" cm="1">
        <f t="array" ref="V6950">_xlfn.IFS(Orders!M6950=People!$B$2,People!$A$2,Orders!M6950=People!$B$3,People!$A$3,Orders!M6950=People!$B$4,People!$A$3,Orders!M6950=People!$B$5,People!$A$5)</f>
        <v>Chuck Magee</v>
      </c>
      <c r="W6950" s="3" t="str">
        <f>IFERROR(VLOOKUP(B6950,Returns!$B$2:$C$801,2),"No")</f>
        <v>Yes</v>
      </c>
    </row>
    <row r="6951" spans="1:23" x14ac:dyDescent="0.2">
      <c r="A6951" s="1">
        <v>6950</v>
      </c>
      <c r="B6951" t="s">
        <v>9466</v>
      </c>
      <c r="C6951" s="2">
        <v>43788</v>
      </c>
      <c r="D6951" s="2">
        <v>43788</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s="3" t="str" cm="1">
        <f t="array" ref="V6951">_xlfn.IFS(Orders!M6951=People!$B$2,People!$A$2,Orders!M6951=People!$B$3,People!$A$3,Orders!M6951=People!$B$4,People!$A$3,Orders!M6951=People!$B$5,People!$A$5)</f>
        <v>Chuck Magee</v>
      </c>
      <c r="W6951" s="3" t="str">
        <f>IFERROR(VLOOKUP(B6951,Returns!$B$2:$C$801,2),"No")</f>
        <v>Yes</v>
      </c>
    </row>
    <row r="6952" spans="1:23" x14ac:dyDescent="0.2">
      <c r="A6952" s="1">
        <v>6951</v>
      </c>
      <c r="B6952" t="s">
        <v>9466</v>
      </c>
      <c r="C6952" s="2">
        <v>43788</v>
      </c>
      <c r="D6952" s="2">
        <v>43788</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s="3" t="str" cm="1">
        <f t="array" ref="V6952">_xlfn.IFS(Orders!M6952=People!$B$2,People!$A$2,Orders!M6952=People!$B$3,People!$A$3,Orders!M6952=People!$B$4,People!$A$3,Orders!M6952=People!$B$5,People!$A$5)</f>
        <v>Chuck Magee</v>
      </c>
      <c r="W6952" s="3" t="str">
        <f>IFERROR(VLOOKUP(B6952,Returns!$B$2:$C$801,2),"No")</f>
        <v>Yes</v>
      </c>
    </row>
    <row r="6953" spans="1:23" x14ac:dyDescent="0.2">
      <c r="A6953" s="1">
        <v>6952</v>
      </c>
      <c r="B6953" t="s">
        <v>9467</v>
      </c>
      <c r="C6953" s="2">
        <v>43059</v>
      </c>
      <c r="D6953" s="2">
        <v>43063</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s="3" t="str" cm="1">
        <f t="array" ref="V6953">_xlfn.IFS(Orders!M6953=People!$B$2,People!$A$2,Orders!M6953=People!$B$3,People!$A$3,Orders!M6953=People!$B$4,People!$A$3,Orders!M6953=People!$B$5,People!$A$5)</f>
        <v>Chuck Magee</v>
      </c>
      <c r="W6953" s="3" t="str">
        <f>IFERROR(VLOOKUP(B6953,Returns!$B$2:$C$801,2),"No")</f>
        <v>Yes</v>
      </c>
    </row>
    <row r="6954" spans="1:23" hidden="1" x14ac:dyDescent="0.2">
      <c r="A6954" s="1">
        <v>6953</v>
      </c>
      <c r="B6954" t="s">
        <v>9468</v>
      </c>
      <c r="C6954" s="2">
        <v>43010</v>
      </c>
      <c r="D6954" s="2">
        <v>43011</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s="3" t="str" cm="1">
        <f t="array" ref="V6954">_xlfn.IFS(Orders!M6954=People!$B$2,People!$A$2,Orders!M6954=People!$B$3,People!$A$3,Orders!M6954=People!$B$4,People!$A$3,Orders!M6954=People!$B$5,People!$A$5)</f>
        <v>Anna Andreadi</v>
      </c>
      <c r="W6954" s="3" t="str">
        <f>IFERROR(VLOOKUP(B6954,Returns!$B$2:$C$801,2),"No")</f>
        <v>Yes</v>
      </c>
    </row>
    <row r="6955" spans="1:23" hidden="1" x14ac:dyDescent="0.2">
      <c r="A6955" s="1">
        <v>6954</v>
      </c>
      <c r="B6955" t="s">
        <v>9468</v>
      </c>
      <c r="C6955" s="2">
        <v>43010</v>
      </c>
      <c r="D6955" s="2">
        <v>43011</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s="3" t="str" cm="1">
        <f t="array" ref="V6955">_xlfn.IFS(Orders!M6955=People!$B$2,People!$A$2,Orders!M6955=People!$B$3,People!$A$3,Orders!M6955=People!$B$4,People!$A$3,Orders!M6955=People!$B$5,People!$A$5)</f>
        <v>Anna Andreadi</v>
      </c>
      <c r="W6955" s="3" t="str">
        <f>IFERROR(VLOOKUP(B6955,Returns!$B$2:$C$801,2),"No")</f>
        <v>Yes</v>
      </c>
    </row>
    <row r="6956" spans="1:23" hidden="1" x14ac:dyDescent="0.2">
      <c r="A6956" s="1">
        <v>6955</v>
      </c>
      <c r="B6956" t="s">
        <v>9468</v>
      </c>
      <c r="C6956" s="2">
        <v>43010</v>
      </c>
      <c r="D6956" s="2">
        <v>43011</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s="3" t="str" cm="1">
        <f t="array" ref="V6956">_xlfn.IFS(Orders!M6956=People!$B$2,People!$A$2,Orders!M6956=People!$B$3,People!$A$3,Orders!M6956=People!$B$4,People!$A$3,Orders!M6956=People!$B$5,People!$A$5)</f>
        <v>Anna Andreadi</v>
      </c>
      <c r="W6956" s="3" t="str">
        <f>IFERROR(VLOOKUP(B6956,Returns!$B$2:$C$801,2),"No")</f>
        <v>Yes</v>
      </c>
    </row>
    <row r="6957" spans="1:23" hidden="1" x14ac:dyDescent="0.2">
      <c r="A6957" s="1">
        <v>6956</v>
      </c>
      <c r="B6957" t="s">
        <v>9469</v>
      </c>
      <c r="C6957" s="2">
        <v>42850</v>
      </c>
      <c r="D6957" s="2">
        <v>42857</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s="3" t="str" cm="1">
        <f t="array" ref="V6957">_xlfn.IFS(Orders!M6957=People!$B$2,People!$A$2,Orders!M6957=People!$B$3,People!$A$3,Orders!M6957=People!$B$4,People!$A$3,Orders!M6957=People!$B$5,People!$A$5)</f>
        <v>Anna Andreadi</v>
      </c>
      <c r="W6957" s="3" t="str">
        <f>IFERROR(VLOOKUP(B6957,Returns!$B$2:$C$801,2),"No")</f>
        <v>Yes</v>
      </c>
    </row>
    <row r="6958" spans="1:23" hidden="1" x14ac:dyDescent="0.2">
      <c r="A6958" s="1">
        <v>6957</v>
      </c>
      <c r="B6958" t="s">
        <v>9470</v>
      </c>
      <c r="C6958" s="2">
        <v>43295</v>
      </c>
      <c r="D6958" s="2">
        <v>43300</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s="3" t="str" cm="1">
        <f t="array" ref="V6958">_xlfn.IFS(Orders!M6958=People!$B$2,People!$A$2,Orders!M6958=People!$B$3,People!$A$3,Orders!M6958=People!$B$4,People!$A$3,Orders!M6958=People!$B$5,People!$A$5)</f>
        <v>Cassandra Brandow</v>
      </c>
      <c r="W6958" s="3" t="str">
        <f>IFERROR(VLOOKUP(B6958,Returns!$B$2:$C$801,2),"No")</f>
        <v>Yes</v>
      </c>
    </row>
    <row r="6959" spans="1:23" hidden="1" x14ac:dyDescent="0.2">
      <c r="A6959" s="1">
        <v>6958</v>
      </c>
      <c r="B6959" t="s">
        <v>9470</v>
      </c>
      <c r="C6959" s="2">
        <v>43295</v>
      </c>
      <c r="D6959" s="2">
        <v>43300</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s="3" t="str" cm="1">
        <f t="array" ref="V6959">_xlfn.IFS(Orders!M6959=People!$B$2,People!$A$2,Orders!M6959=People!$B$3,People!$A$3,Orders!M6959=People!$B$4,People!$A$3,Orders!M6959=People!$B$5,People!$A$5)</f>
        <v>Cassandra Brandow</v>
      </c>
      <c r="W6959" s="3" t="str">
        <f>IFERROR(VLOOKUP(B6959,Returns!$B$2:$C$801,2),"No")</f>
        <v>Yes</v>
      </c>
    </row>
    <row r="6960" spans="1:23" hidden="1" x14ac:dyDescent="0.2">
      <c r="A6960" s="1">
        <v>6959</v>
      </c>
      <c r="B6960" t="s">
        <v>9471</v>
      </c>
      <c r="C6960" s="2">
        <v>43005</v>
      </c>
      <c r="D6960" s="2">
        <v>43007</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s="3" t="str" cm="1">
        <f t="array" ref="V6960">_xlfn.IFS(Orders!M6960=People!$B$2,People!$A$2,Orders!M6960=People!$B$3,People!$A$3,Orders!M6960=People!$B$4,People!$A$3,Orders!M6960=People!$B$5,People!$A$5)</f>
        <v>Anna Andreadi</v>
      </c>
      <c r="W6960" s="3" t="str">
        <f>IFERROR(VLOOKUP(B6960,Returns!$B$2:$C$801,2),"No")</f>
        <v>Yes</v>
      </c>
    </row>
    <row r="6961" spans="1:23" hidden="1" x14ac:dyDescent="0.2">
      <c r="A6961" s="1">
        <v>6960</v>
      </c>
      <c r="B6961" t="s">
        <v>9471</v>
      </c>
      <c r="C6961" s="2">
        <v>43005</v>
      </c>
      <c r="D6961" s="2">
        <v>43007</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s="3" t="str" cm="1">
        <f t="array" ref="V6961">_xlfn.IFS(Orders!M6961=People!$B$2,People!$A$2,Orders!M6961=People!$B$3,People!$A$3,Orders!M6961=People!$B$4,People!$A$3,Orders!M6961=People!$B$5,People!$A$5)</f>
        <v>Anna Andreadi</v>
      </c>
      <c r="W6961" s="3" t="str">
        <f>IFERROR(VLOOKUP(B6961,Returns!$B$2:$C$801,2),"No")</f>
        <v>Yes</v>
      </c>
    </row>
    <row r="6962" spans="1:23" hidden="1" x14ac:dyDescent="0.2">
      <c r="A6962" s="1">
        <v>6961</v>
      </c>
      <c r="B6962" t="s">
        <v>9471</v>
      </c>
      <c r="C6962" s="2">
        <v>43005</v>
      </c>
      <c r="D6962" s="2">
        <v>43007</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s="3" t="str" cm="1">
        <f t="array" ref="V6962">_xlfn.IFS(Orders!M6962=People!$B$2,People!$A$2,Orders!M6962=People!$B$3,People!$A$3,Orders!M6962=People!$B$4,People!$A$3,Orders!M6962=People!$B$5,People!$A$5)</f>
        <v>Anna Andreadi</v>
      </c>
      <c r="W6962" s="3" t="str">
        <f>IFERROR(VLOOKUP(B6962,Returns!$B$2:$C$801,2),"No")</f>
        <v>Yes</v>
      </c>
    </row>
    <row r="6963" spans="1:23" hidden="1" x14ac:dyDescent="0.2">
      <c r="A6963" s="1">
        <v>6962</v>
      </c>
      <c r="B6963" t="s">
        <v>9472</v>
      </c>
      <c r="C6963" s="2">
        <v>43779</v>
      </c>
      <c r="D6963" s="2">
        <v>43779</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s="3" t="str" cm="1">
        <f t="array" ref="V6963">_xlfn.IFS(Orders!M6963=People!$B$2,People!$A$2,Orders!M6963=People!$B$3,People!$A$3,Orders!M6963=People!$B$4,People!$A$3,Orders!M6963=People!$B$5,People!$A$5)</f>
        <v>Anna Andreadi</v>
      </c>
      <c r="W6963" s="3" t="str">
        <f>IFERROR(VLOOKUP(B6963,Returns!$B$2:$C$801,2),"No")</f>
        <v>Yes</v>
      </c>
    </row>
    <row r="6964" spans="1:23" hidden="1" x14ac:dyDescent="0.2">
      <c r="A6964" s="1">
        <v>6963</v>
      </c>
      <c r="B6964" t="s">
        <v>9473</v>
      </c>
      <c r="C6964" s="2">
        <v>43297</v>
      </c>
      <c r="D6964" s="2">
        <v>43301</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s="3" t="str" cm="1">
        <f t="array" ref="V6964">_xlfn.IFS(Orders!M6964=People!$B$2,People!$A$2,Orders!M6964=People!$B$3,People!$A$3,Orders!M6964=People!$B$4,People!$A$3,Orders!M6964=People!$B$5,People!$A$5)</f>
        <v>Cassandra Brandow</v>
      </c>
      <c r="W6964" s="3" t="str">
        <f>IFERROR(VLOOKUP(B6964,Returns!$B$2:$C$801,2),"No")</f>
        <v>Yes</v>
      </c>
    </row>
    <row r="6965" spans="1:23" hidden="1" x14ac:dyDescent="0.2">
      <c r="A6965" s="1">
        <v>6964</v>
      </c>
      <c r="B6965" t="s">
        <v>9473</v>
      </c>
      <c r="C6965" s="2">
        <v>43297</v>
      </c>
      <c r="D6965" s="2">
        <v>43301</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s="3" t="str" cm="1">
        <f t="array" ref="V6965">_xlfn.IFS(Orders!M6965=People!$B$2,People!$A$2,Orders!M6965=People!$B$3,People!$A$3,Orders!M6965=People!$B$4,People!$A$3,Orders!M6965=People!$B$5,People!$A$5)</f>
        <v>Cassandra Brandow</v>
      </c>
      <c r="W6965" s="3" t="str">
        <f>IFERROR(VLOOKUP(B6965,Returns!$B$2:$C$801,2),"No")</f>
        <v>Yes</v>
      </c>
    </row>
    <row r="6966" spans="1:23" hidden="1" x14ac:dyDescent="0.2">
      <c r="A6966" s="1">
        <v>6965</v>
      </c>
      <c r="B6966" t="s">
        <v>9473</v>
      </c>
      <c r="C6966" s="2">
        <v>43297</v>
      </c>
      <c r="D6966" s="2">
        <v>43301</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s="3" t="str" cm="1">
        <f t="array" ref="V6966">_xlfn.IFS(Orders!M6966=People!$B$2,People!$A$2,Orders!M6966=People!$B$3,People!$A$3,Orders!M6966=People!$B$4,People!$A$3,Orders!M6966=People!$B$5,People!$A$5)</f>
        <v>Cassandra Brandow</v>
      </c>
      <c r="W6966" s="3" t="str">
        <f>IFERROR(VLOOKUP(B6966,Returns!$B$2:$C$801,2),"No")</f>
        <v>Yes</v>
      </c>
    </row>
    <row r="6967" spans="1:23" hidden="1" x14ac:dyDescent="0.2">
      <c r="A6967" s="1">
        <v>6966</v>
      </c>
      <c r="B6967" t="s">
        <v>9473</v>
      </c>
      <c r="C6967" s="2">
        <v>43297</v>
      </c>
      <c r="D6967" s="2">
        <v>43301</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s="3" t="str" cm="1">
        <f t="array" ref="V6967">_xlfn.IFS(Orders!M6967=People!$B$2,People!$A$2,Orders!M6967=People!$B$3,People!$A$3,Orders!M6967=People!$B$4,People!$A$3,Orders!M6967=People!$B$5,People!$A$5)</f>
        <v>Cassandra Brandow</v>
      </c>
      <c r="W6967" s="3" t="str">
        <f>IFERROR(VLOOKUP(B6967,Returns!$B$2:$C$801,2),"No")</f>
        <v>Yes</v>
      </c>
    </row>
    <row r="6968" spans="1:23" hidden="1" x14ac:dyDescent="0.2">
      <c r="A6968" s="1">
        <v>6967</v>
      </c>
      <c r="B6968" t="s">
        <v>9473</v>
      </c>
      <c r="C6968" s="2">
        <v>43297</v>
      </c>
      <c r="D6968" s="2">
        <v>43301</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s="3" t="str" cm="1">
        <f t="array" ref="V6968">_xlfn.IFS(Orders!M6968=People!$B$2,People!$A$2,Orders!M6968=People!$B$3,People!$A$3,Orders!M6968=People!$B$4,People!$A$3,Orders!M6968=People!$B$5,People!$A$5)</f>
        <v>Cassandra Brandow</v>
      </c>
      <c r="W6968" s="3" t="str">
        <f>IFERROR(VLOOKUP(B6968,Returns!$B$2:$C$801,2),"No")</f>
        <v>Yes</v>
      </c>
    </row>
    <row r="6969" spans="1:23" hidden="1" x14ac:dyDescent="0.2">
      <c r="A6969" s="1">
        <v>6968</v>
      </c>
      <c r="B6969" t="s">
        <v>9473</v>
      </c>
      <c r="C6969" s="2">
        <v>43297</v>
      </c>
      <c r="D6969" s="2">
        <v>43301</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s="3" t="str" cm="1">
        <f t="array" ref="V6969">_xlfn.IFS(Orders!M6969=People!$B$2,People!$A$2,Orders!M6969=People!$B$3,People!$A$3,Orders!M6969=People!$B$4,People!$A$3,Orders!M6969=People!$B$5,People!$A$5)</f>
        <v>Cassandra Brandow</v>
      </c>
      <c r="W6969" s="3" t="str">
        <f>IFERROR(VLOOKUP(B6969,Returns!$B$2:$C$801,2),"No")</f>
        <v>Yes</v>
      </c>
    </row>
    <row r="6970" spans="1:23" x14ac:dyDescent="0.2">
      <c r="A6970" s="1">
        <v>6969</v>
      </c>
      <c r="B6970" t="s">
        <v>9474</v>
      </c>
      <c r="C6970" s="2">
        <v>43024</v>
      </c>
      <c r="D6970" s="2">
        <v>43028</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s="3" t="str" cm="1">
        <f t="array" ref="V6970">_xlfn.IFS(Orders!M6970=People!$B$2,People!$A$2,Orders!M6970=People!$B$3,People!$A$3,Orders!M6970=People!$B$4,People!$A$3,Orders!M6970=People!$B$5,People!$A$5)</f>
        <v>Chuck Magee</v>
      </c>
      <c r="W6970" s="3" t="str">
        <f>IFERROR(VLOOKUP(B6970,Returns!$B$2:$C$801,2),"No")</f>
        <v>Yes</v>
      </c>
    </row>
    <row r="6971" spans="1:23" hidden="1" x14ac:dyDescent="0.2">
      <c r="A6971" s="1">
        <v>6970</v>
      </c>
      <c r="B6971" t="s">
        <v>9475</v>
      </c>
      <c r="C6971" s="2">
        <v>43110</v>
      </c>
      <c r="D6971" s="2">
        <v>43113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s="3" t="str" cm="1">
        <f t="array" ref="V6971">_xlfn.IFS(Orders!M6971=People!$B$2,People!$A$2,Orders!M6971=People!$B$3,People!$A$3,Orders!M6971=People!$B$4,People!$A$3,Orders!M6971=People!$B$5,People!$A$5)</f>
        <v>Anna Andreadi</v>
      </c>
      <c r="W6971" s="3" t="str">
        <f>IFERROR(VLOOKUP(B6971,Returns!$B$2:$C$801,2),"No")</f>
        <v>Yes</v>
      </c>
    </row>
    <row r="6972" spans="1:23" hidden="1" x14ac:dyDescent="0.2">
      <c r="A6972" s="1">
        <v>6971</v>
      </c>
      <c r="B6972" t="s">
        <v>6161</v>
      </c>
      <c r="C6972" s="2">
        <v>43727</v>
      </c>
      <c r="D6972" s="2">
        <v>43733</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s="3" t="str" cm="1">
        <f t="array" ref="V6972">_xlfn.IFS(Orders!M6972=People!$B$2,People!$A$2,Orders!M6972=People!$B$3,People!$A$3,Orders!M6972=People!$B$4,People!$A$3,Orders!M6972=People!$B$5,People!$A$5)</f>
        <v>Anna Andreadi</v>
      </c>
      <c r="W6972" s="3" t="str">
        <f>IFERROR(VLOOKUP(B6972,Returns!$B$2:$C$801,2),"No")</f>
        <v>Yes</v>
      </c>
    </row>
    <row r="6973" spans="1:23" hidden="1" x14ac:dyDescent="0.2">
      <c r="A6973" s="1">
        <v>6972</v>
      </c>
      <c r="B6973" t="s">
        <v>6161</v>
      </c>
      <c r="C6973" s="2">
        <v>43727</v>
      </c>
      <c r="D6973" s="2">
        <v>43733</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s="3" t="str" cm="1">
        <f t="array" ref="V6973">_xlfn.IFS(Orders!M6973=People!$B$2,People!$A$2,Orders!M6973=People!$B$3,People!$A$3,Orders!M6973=People!$B$4,People!$A$3,Orders!M6973=People!$B$5,People!$A$5)</f>
        <v>Anna Andreadi</v>
      </c>
      <c r="W6973" s="3" t="str">
        <f>IFERROR(VLOOKUP(B6973,Returns!$B$2:$C$801,2),"No")</f>
        <v>Yes</v>
      </c>
    </row>
    <row r="6974" spans="1:23" hidden="1" x14ac:dyDescent="0.2">
      <c r="A6974" s="1">
        <v>6973</v>
      </c>
      <c r="B6974" t="s">
        <v>6161</v>
      </c>
      <c r="C6974" s="2">
        <v>43727</v>
      </c>
      <c r="D6974" s="2">
        <v>43733</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s="3" t="str" cm="1">
        <f t="array" ref="V6974">_xlfn.IFS(Orders!M6974=People!$B$2,People!$A$2,Orders!M6974=People!$B$3,People!$A$3,Orders!M6974=People!$B$4,People!$A$3,Orders!M6974=People!$B$5,People!$A$5)</f>
        <v>Anna Andreadi</v>
      </c>
      <c r="W6974" s="3" t="str">
        <f>IFERROR(VLOOKUP(B6974,Returns!$B$2:$C$801,2),"No")</f>
        <v>Yes</v>
      </c>
    </row>
    <row r="6975" spans="1:23" hidden="1" x14ac:dyDescent="0.2">
      <c r="A6975" s="1">
        <v>6974</v>
      </c>
      <c r="B6975" t="s">
        <v>6161</v>
      </c>
      <c r="C6975" s="2">
        <v>43727</v>
      </c>
      <c r="D6975" s="2">
        <v>43733</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s="3" t="str" cm="1">
        <f t="array" ref="V6975">_xlfn.IFS(Orders!M6975=People!$B$2,People!$A$2,Orders!M6975=People!$B$3,People!$A$3,Orders!M6975=People!$B$4,People!$A$3,Orders!M6975=People!$B$5,People!$A$5)</f>
        <v>Anna Andreadi</v>
      </c>
      <c r="W6975" s="3" t="str">
        <f>IFERROR(VLOOKUP(B6975,Returns!$B$2:$C$801,2),"No")</f>
        <v>Yes</v>
      </c>
    </row>
    <row r="6976" spans="1:23" x14ac:dyDescent="0.2">
      <c r="A6976" s="1">
        <v>6975</v>
      </c>
      <c r="B6976" t="s">
        <v>9476</v>
      </c>
      <c r="C6976" s="2">
        <v>43723</v>
      </c>
      <c r="D6976" s="2">
        <v>43727</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s="3" t="str" cm="1">
        <f t="array" ref="V6976">_xlfn.IFS(Orders!M6976=People!$B$2,People!$A$2,Orders!M6976=People!$B$3,People!$A$3,Orders!M6976=People!$B$4,People!$A$3,Orders!M6976=People!$B$5,People!$A$5)</f>
        <v>Chuck Magee</v>
      </c>
      <c r="W6976" s="3" t="str">
        <f>IFERROR(VLOOKUP(B6976,Returns!$B$2:$C$801,2),"No")</f>
        <v>Yes</v>
      </c>
    </row>
    <row r="6977" spans="1:23" hidden="1" x14ac:dyDescent="0.2">
      <c r="A6977" s="1">
        <v>6976</v>
      </c>
      <c r="B6977" t="s">
        <v>5987</v>
      </c>
      <c r="C6977" s="2">
        <v>42914</v>
      </c>
      <c r="D6977" s="2">
        <v>42918</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s="3" t="str" cm="1">
        <f t="array" ref="V6977">_xlfn.IFS(Orders!M6977=People!$B$2,People!$A$2,Orders!M6977=People!$B$3,People!$A$3,Orders!M6977=People!$B$4,People!$A$3,Orders!M6977=People!$B$5,People!$A$5)</f>
        <v>Anna Andreadi</v>
      </c>
      <c r="W6977" s="3" t="str">
        <f>IFERROR(VLOOKUP(B6977,Returns!$B$2:$C$801,2),"No")</f>
        <v>Yes</v>
      </c>
    </row>
    <row r="6978" spans="1:23" hidden="1" x14ac:dyDescent="0.2">
      <c r="A6978" s="1">
        <v>6977</v>
      </c>
      <c r="B6978" t="s">
        <v>5987</v>
      </c>
      <c r="C6978" s="2">
        <v>42914</v>
      </c>
      <c r="D6978" s="2">
        <v>42918</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s="3" t="str" cm="1">
        <f t="array" ref="V6978">_xlfn.IFS(Orders!M6978=People!$B$2,People!$A$2,Orders!M6978=People!$B$3,People!$A$3,Orders!M6978=People!$B$4,People!$A$3,Orders!M6978=People!$B$5,People!$A$5)</f>
        <v>Anna Andreadi</v>
      </c>
      <c r="W6978" s="3" t="str">
        <f>IFERROR(VLOOKUP(B6978,Returns!$B$2:$C$801,2),"No")</f>
        <v>Yes</v>
      </c>
    </row>
    <row r="6979" spans="1:23" hidden="1" x14ac:dyDescent="0.2">
      <c r="A6979" s="1">
        <v>6978</v>
      </c>
      <c r="B6979" t="s">
        <v>9477</v>
      </c>
      <c r="C6979" s="2">
        <v>43429</v>
      </c>
      <c r="D6979" s="2">
        <v>43432</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s="3" t="str" cm="1">
        <f t="array" ref="V6979">_xlfn.IFS(Orders!M6979=People!$B$2,People!$A$2,Orders!M6979=People!$B$3,People!$A$3,Orders!M6979=People!$B$4,People!$A$3,Orders!M6979=People!$B$5,People!$A$5)</f>
        <v>Cassandra Brandow</v>
      </c>
      <c r="W6979" s="3" t="str">
        <f>IFERROR(VLOOKUP(B6979,Returns!$B$2:$C$801,2),"No")</f>
        <v>Yes</v>
      </c>
    </row>
    <row r="6980" spans="1:23" hidden="1" x14ac:dyDescent="0.2">
      <c r="A6980" s="1">
        <v>6979</v>
      </c>
      <c r="B6980" t="s">
        <v>9478</v>
      </c>
      <c r="C6980" s="2">
        <v>43794</v>
      </c>
      <c r="D6980" s="2">
        <v>43798</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s="3" t="str" cm="1">
        <f t="array" ref="V6980">_xlfn.IFS(Orders!M6980=People!$B$2,People!$A$2,Orders!M6980=People!$B$3,People!$A$3,Orders!M6980=People!$B$4,People!$A$3,Orders!M6980=People!$B$5,People!$A$5)</f>
        <v>Cassandra Brandow</v>
      </c>
      <c r="W6980" s="3" t="str">
        <f>IFERROR(VLOOKUP(B6980,Returns!$B$2:$C$801,2),"No")</f>
        <v>Yes</v>
      </c>
    </row>
    <row r="6981" spans="1:23" hidden="1" x14ac:dyDescent="0.2">
      <c r="A6981" s="1">
        <v>6980</v>
      </c>
      <c r="B6981" t="s">
        <v>9479</v>
      </c>
      <c r="C6981" s="2">
        <v>43479</v>
      </c>
      <c r="D6981" s="2">
        <v>43484</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s="3" t="str" cm="1">
        <f t="array" ref="V6981">_xlfn.IFS(Orders!M6981=People!$B$2,People!$A$2,Orders!M6981=People!$B$3,People!$A$3,Orders!M6981=People!$B$4,People!$A$3,Orders!M6981=People!$B$5,People!$A$5)</f>
        <v>Anna Andreadi</v>
      </c>
      <c r="W6981" s="3" t="str">
        <f>IFERROR(VLOOKUP(B6981,Returns!$B$2:$C$801,2),"No")</f>
        <v>Yes</v>
      </c>
    </row>
    <row r="6982" spans="1:23" x14ac:dyDescent="0.2">
      <c r="A6982" s="1">
        <v>6981</v>
      </c>
      <c r="B6982" t="s">
        <v>9480</v>
      </c>
      <c r="C6982" s="2">
        <v>42681</v>
      </c>
      <c r="D6982" s="2">
        <v>42682</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s="3" t="str" cm="1">
        <f t="array" ref="V6982">_xlfn.IFS(Orders!M6982=People!$B$2,People!$A$2,Orders!M6982=People!$B$3,People!$A$3,Orders!M6982=People!$B$4,People!$A$3,Orders!M6982=People!$B$5,People!$A$5)</f>
        <v>Chuck Magee</v>
      </c>
      <c r="W6982" s="3" t="str">
        <f>IFERROR(VLOOKUP(B6982,Returns!$B$2:$C$801,2),"No")</f>
        <v>Yes</v>
      </c>
    </row>
    <row r="6983" spans="1:23" x14ac:dyDescent="0.2">
      <c r="A6983" s="1">
        <v>6982</v>
      </c>
      <c r="B6983" t="s">
        <v>9480</v>
      </c>
      <c r="C6983" s="2">
        <v>42681</v>
      </c>
      <c r="D6983" s="2">
        <v>42682</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s="3" t="str" cm="1">
        <f t="array" ref="V6983">_xlfn.IFS(Orders!M6983=People!$B$2,People!$A$2,Orders!M6983=People!$B$3,People!$A$3,Orders!M6983=People!$B$4,People!$A$3,Orders!M6983=People!$B$5,People!$A$5)</f>
        <v>Chuck Magee</v>
      </c>
      <c r="W6983" s="3" t="str">
        <f>IFERROR(VLOOKUP(B6983,Returns!$B$2:$C$801,2),"No")</f>
        <v>Yes</v>
      </c>
    </row>
    <row r="6984" spans="1:23" x14ac:dyDescent="0.2">
      <c r="A6984" s="1">
        <v>6983</v>
      </c>
      <c r="B6984" t="s">
        <v>9481</v>
      </c>
      <c r="C6984" s="2">
        <v>43344</v>
      </c>
      <c r="D6984" s="2">
        <v>43348</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s="3" t="str" cm="1">
        <f t="array" ref="V6984">_xlfn.IFS(Orders!M6984=People!$B$2,People!$A$2,Orders!M6984=People!$B$3,People!$A$3,Orders!M6984=People!$B$4,People!$A$3,Orders!M6984=People!$B$5,People!$A$5)</f>
        <v>Chuck Magee</v>
      </c>
      <c r="W6984" s="3" t="str">
        <f>IFERROR(VLOOKUP(B6984,Returns!$B$2:$C$801,2),"No")</f>
        <v>Yes</v>
      </c>
    </row>
    <row r="6985" spans="1:23" x14ac:dyDescent="0.2">
      <c r="A6985" s="1">
        <v>6984</v>
      </c>
      <c r="B6985" t="s">
        <v>9481</v>
      </c>
      <c r="C6985" s="2">
        <v>43344</v>
      </c>
      <c r="D6985" s="2">
        <v>43348</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s="3" t="str" cm="1">
        <f t="array" ref="V6985">_xlfn.IFS(Orders!M6985=People!$B$2,People!$A$2,Orders!M6985=People!$B$3,People!$A$3,Orders!M6985=People!$B$4,People!$A$3,Orders!M6985=People!$B$5,People!$A$5)</f>
        <v>Chuck Magee</v>
      </c>
      <c r="W6985" s="3" t="str">
        <f>IFERROR(VLOOKUP(B6985,Returns!$B$2:$C$801,2),"No")</f>
        <v>Yes</v>
      </c>
    </row>
    <row r="6986" spans="1:23" x14ac:dyDescent="0.2">
      <c r="A6986" s="1">
        <v>6985</v>
      </c>
      <c r="B6986" t="s">
        <v>9481</v>
      </c>
      <c r="C6986" s="2">
        <v>43344</v>
      </c>
      <c r="D6986" s="2">
        <v>43348</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s="3" t="str" cm="1">
        <f t="array" ref="V6986">_xlfn.IFS(Orders!M6986=People!$B$2,People!$A$2,Orders!M6986=People!$B$3,People!$A$3,Orders!M6986=People!$B$4,People!$A$3,Orders!M6986=People!$B$5,People!$A$5)</f>
        <v>Chuck Magee</v>
      </c>
      <c r="W6986" s="3" t="str">
        <f>IFERROR(VLOOKUP(B6986,Returns!$B$2:$C$801,2),"No")</f>
        <v>Yes</v>
      </c>
    </row>
    <row r="6987" spans="1:23" x14ac:dyDescent="0.2">
      <c r="A6987" s="1">
        <v>6986</v>
      </c>
      <c r="B6987" t="s">
        <v>9481</v>
      </c>
      <c r="C6987" s="2">
        <v>43344</v>
      </c>
      <c r="D6987" s="2">
        <v>43348</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s="3" t="str" cm="1">
        <f t="array" ref="V6987">_xlfn.IFS(Orders!M6987=People!$B$2,People!$A$2,Orders!M6987=People!$B$3,People!$A$3,Orders!M6987=People!$B$4,People!$A$3,Orders!M6987=People!$B$5,People!$A$5)</f>
        <v>Chuck Magee</v>
      </c>
      <c r="W6987" s="3" t="str">
        <f>IFERROR(VLOOKUP(B6987,Returns!$B$2:$C$801,2),"No")</f>
        <v>Yes</v>
      </c>
    </row>
    <row r="6988" spans="1:23" x14ac:dyDescent="0.2">
      <c r="A6988" s="1">
        <v>6987</v>
      </c>
      <c r="B6988" t="s">
        <v>9481</v>
      </c>
      <c r="C6988" s="2">
        <v>43344</v>
      </c>
      <c r="D6988" s="2">
        <v>43348</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s="3" t="str" cm="1">
        <f t="array" ref="V6988">_xlfn.IFS(Orders!M6988=People!$B$2,People!$A$2,Orders!M6988=People!$B$3,People!$A$3,Orders!M6988=People!$B$4,People!$A$3,Orders!M6988=People!$B$5,People!$A$5)</f>
        <v>Chuck Magee</v>
      </c>
      <c r="W6988" s="3" t="str">
        <f>IFERROR(VLOOKUP(B6988,Returns!$B$2:$C$801,2),"No")</f>
        <v>Yes</v>
      </c>
    </row>
    <row r="6989" spans="1:23" x14ac:dyDescent="0.2">
      <c r="A6989" s="1">
        <v>6988</v>
      </c>
      <c r="B6989" t="s">
        <v>9481</v>
      </c>
      <c r="C6989" s="2">
        <v>43344</v>
      </c>
      <c r="D6989" s="2">
        <v>43348</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s="3" t="str" cm="1">
        <f t="array" ref="V6989">_xlfn.IFS(Orders!M6989=People!$B$2,People!$A$2,Orders!M6989=People!$B$3,People!$A$3,Orders!M6989=People!$B$4,People!$A$3,Orders!M6989=People!$B$5,People!$A$5)</f>
        <v>Chuck Magee</v>
      </c>
      <c r="W6989" s="3" t="str">
        <f>IFERROR(VLOOKUP(B6989,Returns!$B$2:$C$801,2),"No")</f>
        <v>Yes</v>
      </c>
    </row>
    <row r="6990" spans="1:23" hidden="1" x14ac:dyDescent="0.2">
      <c r="A6990" s="1">
        <v>6989</v>
      </c>
      <c r="B6990" t="s">
        <v>9482</v>
      </c>
      <c r="C6990" s="2">
        <v>43780</v>
      </c>
      <c r="D6990" s="2">
        <v>43785</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s="3" t="str" cm="1">
        <f t="array" ref="V6990">_xlfn.IFS(Orders!M6990=People!$B$2,People!$A$2,Orders!M6990=People!$B$3,People!$A$3,Orders!M6990=People!$B$4,People!$A$3,Orders!M6990=People!$B$5,People!$A$5)</f>
        <v>Cassandra Brandow</v>
      </c>
      <c r="W6990" s="3" t="str">
        <f>IFERROR(VLOOKUP(B6990,Returns!$B$2:$C$801,2),"No")</f>
        <v>Yes</v>
      </c>
    </row>
    <row r="6991" spans="1:23" x14ac:dyDescent="0.2">
      <c r="A6991" s="1">
        <v>6990</v>
      </c>
      <c r="B6991" t="s">
        <v>9483</v>
      </c>
      <c r="C6991" s="2">
        <v>43810</v>
      </c>
      <c r="D6991" s="2">
        <v>43812</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s="3" t="str" cm="1">
        <f t="array" ref="V6991">_xlfn.IFS(Orders!M6991=People!$B$2,People!$A$2,Orders!M6991=People!$B$3,People!$A$3,Orders!M6991=People!$B$4,People!$A$3,Orders!M6991=People!$B$5,People!$A$5)</f>
        <v>Chuck Magee</v>
      </c>
      <c r="W6991" s="3" t="str">
        <f>IFERROR(VLOOKUP(B6991,Returns!$B$2:$C$801,2),"No")</f>
        <v>Yes</v>
      </c>
    </row>
    <row r="6992" spans="1:23" hidden="1" x14ac:dyDescent="0.2">
      <c r="A6992" s="1">
        <v>6991</v>
      </c>
      <c r="B6992" t="s">
        <v>9484</v>
      </c>
      <c r="C6992" s="2">
        <v>43047</v>
      </c>
      <c r="D6992" s="2">
        <v>43052</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s="3" t="str" cm="1">
        <f t="array" ref="V6992">_xlfn.IFS(Orders!M6992=People!$B$2,People!$A$2,Orders!M6992=People!$B$3,People!$A$3,Orders!M6992=People!$B$4,People!$A$3,Orders!M6992=People!$B$5,People!$A$5)</f>
        <v>Cassandra Brandow</v>
      </c>
      <c r="W6992" s="3" t="str">
        <f>IFERROR(VLOOKUP(B6992,Returns!$B$2:$C$801,2),"No")</f>
        <v>Yes</v>
      </c>
    </row>
    <row r="6993" spans="1:23" hidden="1" x14ac:dyDescent="0.2">
      <c r="A6993" s="1">
        <v>6992</v>
      </c>
      <c r="B6993" t="s">
        <v>9484</v>
      </c>
      <c r="C6993" s="2">
        <v>43047</v>
      </c>
      <c r="D6993" s="2">
        <v>43052</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s="3" t="str" cm="1">
        <f t="array" ref="V6993">_xlfn.IFS(Orders!M6993=People!$B$2,People!$A$2,Orders!M6993=People!$B$3,People!$A$3,Orders!M6993=People!$B$4,People!$A$3,Orders!M6993=People!$B$5,People!$A$5)</f>
        <v>Cassandra Brandow</v>
      </c>
      <c r="W6993" s="3" t="str">
        <f>IFERROR(VLOOKUP(B6993,Returns!$B$2:$C$801,2),"No")</f>
        <v>Yes</v>
      </c>
    </row>
    <row r="6994" spans="1:23" hidden="1" x14ac:dyDescent="0.2">
      <c r="A6994" s="1">
        <v>6993</v>
      </c>
      <c r="B6994" t="s">
        <v>9484</v>
      </c>
      <c r="C6994" s="2">
        <v>43047</v>
      </c>
      <c r="D6994" s="2">
        <v>43052</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s="3" t="str" cm="1">
        <f t="array" ref="V6994">_xlfn.IFS(Orders!M6994=People!$B$2,People!$A$2,Orders!M6994=People!$B$3,People!$A$3,Orders!M6994=People!$B$4,People!$A$3,Orders!M6994=People!$B$5,People!$A$5)</f>
        <v>Cassandra Brandow</v>
      </c>
      <c r="W6994" s="3" t="str">
        <f>IFERROR(VLOOKUP(B6994,Returns!$B$2:$C$801,2),"No")</f>
        <v>Yes</v>
      </c>
    </row>
    <row r="6995" spans="1:23" hidden="1" x14ac:dyDescent="0.2">
      <c r="A6995" s="1">
        <v>6994</v>
      </c>
      <c r="B6995" t="s">
        <v>9484</v>
      </c>
      <c r="C6995" s="2">
        <v>43047</v>
      </c>
      <c r="D6995" s="2">
        <v>43052</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s="3" t="str" cm="1">
        <f t="array" ref="V6995">_xlfn.IFS(Orders!M6995=People!$B$2,People!$A$2,Orders!M6995=People!$B$3,People!$A$3,Orders!M6995=People!$B$4,People!$A$3,Orders!M6995=People!$B$5,People!$A$5)</f>
        <v>Cassandra Brandow</v>
      </c>
      <c r="W6995" s="3" t="str">
        <f>IFERROR(VLOOKUP(B6995,Returns!$B$2:$C$801,2),"No")</f>
        <v>Yes</v>
      </c>
    </row>
    <row r="6996" spans="1:23" hidden="1" x14ac:dyDescent="0.2">
      <c r="A6996" s="1">
        <v>6995</v>
      </c>
      <c r="B6996" t="s">
        <v>9484</v>
      </c>
      <c r="C6996" s="2">
        <v>43047</v>
      </c>
      <c r="D6996" s="2">
        <v>43052</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s="3" t="str" cm="1">
        <f t="array" ref="V6996">_xlfn.IFS(Orders!M6996=People!$B$2,People!$A$2,Orders!M6996=People!$B$3,People!$A$3,Orders!M6996=People!$B$4,People!$A$3,Orders!M6996=People!$B$5,People!$A$5)</f>
        <v>Cassandra Brandow</v>
      </c>
      <c r="W6996" s="3" t="str">
        <f>IFERROR(VLOOKUP(B6996,Returns!$B$2:$C$801,2),"No")</f>
        <v>Yes</v>
      </c>
    </row>
    <row r="6997" spans="1:23" hidden="1" x14ac:dyDescent="0.2">
      <c r="A6997" s="1">
        <v>6996</v>
      </c>
      <c r="B6997" t="s">
        <v>9485</v>
      </c>
      <c r="C6997" s="2">
        <v>43058</v>
      </c>
      <c r="D6997" s="2">
        <v>43065</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s="3" t="str" cm="1">
        <f t="array" ref="V6997">_xlfn.IFS(Orders!M6997=People!$B$2,People!$A$2,Orders!M6997=People!$B$3,People!$A$3,Orders!M6997=People!$B$4,People!$A$3,Orders!M6997=People!$B$5,People!$A$5)</f>
        <v>Anna Andreadi</v>
      </c>
      <c r="W6997" s="3" t="str">
        <f>IFERROR(VLOOKUP(B6997,Returns!$B$2:$C$801,2),"No")</f>
        <v>Yes</v>
      </c>
    </row>
    <row r="6998" spans="1:23" x14ac:dyDescent="0.2">
      <c r="A6998" s="1">
        <v>6997</v>
      </c>
      <c r="B6998" t="s">
        <v>9486</v>
      </c>
      <c r="C6998" s="2">
        <v>43822</v>
      </c>
      <c r="D6998" s="2">
        <v>43824</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s="3" t="str" cm="1">
        <f t="array" ref="V6998">_xlfn.IFS(Orders!M6998=People!$B$2,People!$A$2,Orders!M6998=People!$B$3,People!$A$3,Orders!M6998=People!$B$4,People!$A$3,Orders!M6998=People!$B$5,People!$A$5)</f>
        <v>Chuck Magee</v>
      </c>
      <c r="W6998" s="3" t="str">
        <f>IFERROR(VLOOKUP(B6998,Returns!$B$2:$C$801,2),"No")</f>
        <v>Yes</v>
      </c>
    </row>
    <row r="6999" spans="1:23" x14ac:dyDescent="0.2">
      <c r="A6999" s="1">
        <v>6998</v>
      </c>
      <c r="B6999" t="s">
        <v>9486</v>
      </c>
      <c r="C6999" s="2">
        <v>43822</v>
      </c>
      <c r="D6999" s="2">
        <v>43824</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s="3" t="str" cm="1">
        <f t="array" ref="V6999">_xlfn.IFS(Orders!M6999=People!$B$2,People!$A$2,Orders!M6999=People!$B$3,People!$A$3,Orders!M6999=People!$B$4,People!$A$3,Orders!M6999=People!$B$5,People!$A$5)</f>
        <v>Chuck Magee</v>
      </c>
      <c r="W6999" s="3" t="str">
        <f>IFERROR(VLOOKUP(B6999,Returns!$B$2:$C$801,2),"No")</f>
        <v>Yes</v>
      </c>
    </row>
    <row r="7000" spans="1:23" hidden="1" x14ac:dyDescent="0.2">
      <c r="A7000" s="1">
        <v>6999</v>
      </c>
      <c r="B7000" t="s">
        <v>9487</v>
      </c>
      <c r="C7000" s="2">
        <v>43359</v>
      </c>
      <c r="D7000" s="2">
        <v>43365</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s="3" t="str" cm="1">
        <f t="array" ref="V7000">_xlfn.IFS(Orders!M7000=People!$B$2,People!$A$2,Orders!M7000=People!$B$3,People!$A$3,Orders!M7000=People!$B$4,People!$A$3,Orders!M7000=People!$B$5,People!$A$5)</f>
        <v>Anna Andreadi</v>
      </c>
      <c r="W7000" s="3" t="str">
        <f>IFERROR(VLOOKUP(B7000,Returns!$B$2:$C$801,2),"No")</f>
        <v>Yes</v>
      </c>
    </row>
    <row r="7001" spans="1:23" hidden="1" x14ac:dyDescent="0.2">
      <c r="A7001" s="1">
        <v>7000</v>
      </c>
      <c r="B7001" t="s">
        <v>9488</v>
      </c>
      <c r="C7001" s="2">
        <v>43611</v>
      </c>
      <c r="D7001" s="2">
        <v>43614</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s="3" t="str" cm="1">
        <f t="array" ref="V7001">_xlfn.IFS(Orders!M7001=People!$B$2,People!$A$2,Orders!M7001=People!$B$3,People!$A$3,Orders!M7001=People!$B$4,People!$A$3,Orders!M7001=People!$B$5,People!$A$5)</f>
        <v>Cassandra Brandow</v>
      </c>
      <c r="W7001" s="3" t="str">
        <f>IFERROR(VLOOKUP(B7001,Returns!$B$2:$C$801,2),"No")</f>
        <v>Yes</v>
      </c>
    </row>
    <row r="7002" spans="1:23" hidden="1" x14ac:dyDescent="0.2">
      <c r="A7002" s="1">
        <v>7001</v>
      </c>
      <c r="B7002" t="s">
        <v>9488</v>
      </c>
      <c r="C7002" s="2">
        <v>43611</v>
      </c>
      <c r="D7002" s="2">
        <v>43614</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s="3" t="str" cm="1">
        <f t="array" ref="V7002">_xlfn.IFS(Orders!M7002=People!$B$2,People!$A$2,Orders!M7002=People!$B$3,People!$A$3,Orders!M7002=People!$B$4,People!$A$3,Orders!M7002=People!$B$5,People!$A$5)</f>
        <v>Cassandra Brandow</v>
      </c>
      <c r="W7002" s="3" t="str">
        <f>IFERROR(VLOOKUP(B7002,Returns!$B$2:$C$801,2),"No")</f>
        <v>Yes</v>
      </c>
    </row>
    <row r="7003" spans="1:23" x14ac:dyDescent="0.2">
      <c r="A7003" s="1">
        <v>7002</v>
      </c>
      <c r="B7003" t="s">
        <v>9489</v>
      </c>
      <c r="C7003" s="2">
        <v>42824</v>
      </c>
      <c r="D7003" s="2">
        <v>42828</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s="3" t="str" cm="1">
        <f t="array" ref="V7003">_xlfn.IFS(Orders!M7003=People!$B$2,People!$A$2,Orders!M7003=People!$B$3,People!$A$3,Orders!M7003=People!$B$4,People!$A$3,Orders!M7003=People!$B$5,People!$A$5)</f>
        <v>Chuck Magee</v>
      </c>
      <c r="W7003" s="3" t="str">
        <f>IFERROR(VLOOKUP(B7003,Returns!$B$2:$C$801,2),"No")</f>
        <v>Yes</v>
      </c>
    </row>
    <row r="7004" spans="1:23" hidden="1" x14ac:dyDescent="0.2">
      <c r="A7004" s="1">
        <v>7003</v>
      </c>
      <c r="B7004" t="s">
        <v>9490</v>
      </c>
      <c r="C7004" s="2">
        <v>42601</v>
      </c>
      <c r="D7004" s="2">
        <v>42603</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s="3" t="str" cm="1">
        <f t="array" ref="V7004">_xlfn.IFS(Orders!M7004=People!$B$2,People!$A$2,Orders!M7004=People!$B$3,People!$A$3,Orders!M7004=People!$B$4,People!$A$3,Orders!M7004=People!$B$5,People!$A$5)</f>
        <v>Anna Andreadi</v>
      </c>
      <c r="W7004" s="3" t="str">
        <f>IFERROR(VLOOKUP(B7004,Returns!$B$2:$C$801,2),"No")</f>
        <v>Yes</v>
      </c>
    </row>
    <row r="7005" spans="1:23" hidden="1" x14ac:dyDescent="0.2">
      <c r="A7005" s="1">
        <v>7004</v>
      </c>
      <c r="B7005" t="s">
        <v>9490</v>
      </c>
      <c r="C7005" s="2">
        <v>42601</v>
      </c>
      <c r="D7005" s="2">
        <v>42603</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s="3" t="str" cm="1">
        <f t="array" ref="V7005">_xlfn.IFS(Orders!M7005=People!$B$2,People!$A$2,Orders!M7005=People!$B$3,People!$A$3,Orders!M7005=People!$B$4,People!$A$3,Orders!M7005=People!$B$5,People!$A$5)</f>
        <v>Anna Andreadi</v>
      </c>
      <c r="W7005" s="3" t="str">
        <f>IFERROR(VLOOKUP(B7005,Returns!$B$2:$C$801,2),"No")</f>
        <v>Yes</v>
      </c>
    </row>
    <row r="7006" spans="1:23" x14ac:dyDescent="0.2">
      <c r="A7006" s="1">
        <v>7005</v>
      </c>
      <c r="B7006" t="s">
        <v>9491</v>
      </c>
      <c r="C7006" s="2">
        <v>42727</v>
      </c>
      <c r="D7006" s="2">
        <v>42732</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s="3" t="str" cm="1">
        <f t="array" ref="V7006">_xlfn.IFS(Orders!M7006=People!$B$2,People!$A$2,Orders!M7006=People!$B$3,People!$A$3,Orders!M7006=People!$B$4,People!$A$3,Orders!M7006=People!$B$5,People!$A$5)</f>
        <v>Chuck Magee</v>
      </c>
      <c r="W7006" s="3" t="str">
        <f>IFERROR(VLOOKUP(B7006,Returns!$B$2:$C$801,2),"No")</f>
        <v>Yes</v>
      </c>
    </row>
    <row r="7007" spans="1:23" x14ac:dyDescent="0.2">
      <c r="A7007" s="1">
        <v>7006</v>
      </c>
      <c r="B7007" t="s">
        <v>9492</v>
      </c>
      <c r="C7007" s="2">
        <v>43040</v>
      </c>
      <c r="D7007" s="2">
        <v>43044</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s="3" t="str" cm="1">
        <f t="array" ref="V7007">_xlfn.IFS(Orders!M7007=People!$B$2,People!$A$2,Orders!M7007=People!$B$3,People!$A$3,Orders!M7007=People!$B$4,People!$A$3,Orders!M7007=People!$B$5,People!$A$5)</f>
        <v>Chuck Magee</v>
      </c>
      <c r="W7007" s="3" t="str">
        <f>IFERROR(VLOOKUP(B7007,Returns!$B$2:$C$801,2),"No")</f>
        <v>Yes</v>
      </c>
    </row>
    <row r="7008" spans="1:23" x14ac:dyDescent="0.2">
      <c r="A7008" s="1">
        <v>7007</v>
      </c>
      <c r="B7008" t="s">
        <v>9493</v>
      </c>
      <c r="C7008" s="2">
        <v>42719</v>
      </c>
      <c r="D7008" s="2">
        <v>42725</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s="3" t="str" cm="1">
        <f t="array" ref="V7008">_xlfn.IFS(Orders!M7008=People!$B$2,People!$A$2,Orders!M7008=People!$B$3,People!$A$3,Orders!M7008=People!$B$4,People!$A$3,Orders!M7008=People!$B$5,People!$A$5)</f>
        <v>Chuck Magee</v>
      </c>
      <c r="W7008" s="3" t="str">
        <f>IFERROR(VLOOKUP(B7008,Returns!$B$2:$C$801,2),"No")</f>
        <v>Yes</v>
      </c>
    </row>
    <row r="7009" spans="1:23" x14ac:dyDescent="0.2">
      <c r="A7009" s="1">
        <v>7008</v>
      </c>
      <c r="B7009" t="s">
        <v>9494</v>
      </c>
      <c r="C7009" s="2">
        <v>42968</v>
      </c>
      <c r="D7009" s="2">
        <v>42972</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s="3" t="str" cm="1">
        <f t="array" ref="V7009">_xlfn.IFS(Orders!M7009=People!$B$2,People!$A$2,Orders!M7009=People!$B$3,People!$A$3,Orders!M7009=People!$B$4,People!$A$3,Orders!M7009=People!$B$5,People!$A$5)</f>
        <v>Chuck Magee</v>
      </c>
      <c r="W7009" s="3" t="str">
        <f>IFERROR(VLOOKUP(B7009,Returns!$B$2:$C$801,2),"No")</f>
        <v>Yes</v>
      </c>
    </row>
    <row r="7010" spans="1:23" x14ac:dyDescent="0.2">
      <c r="A7010" s="1">
        <v>7009</v>
      </c>
      <c r="B7010" t="s">
        <v>9494</v>
      </c>
      <c r="C7010" s="2">
        <v>42968</v>
      </c>
      <c r="D7010" s="2">
        <v>42972</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s="3" t="str" cm="1">
        <f t="array" ref="V7010">_xlfn.IFS(Orders!M7010=People!$B$2,People!$A$2,Orders!M7010=People!$B$3,People!$A$3,Orders!M7010=People!$B$4,People!$A$3,Orders!M7010=People!$B$5,People!$A$5)</f>
        <v>Chuck Magee</v>
      </c>
      <c r="W7010" s="3" t="str">
        <f>IFERROR(VLOOKUP(B7010,Returns!$B$2:$C$801,2),"No")</f>
        <v>Yes</v>
      </c>
    </row>
    <row r="7011" spans="1:23" x14ac:dyDescent="0.2">
      <c r="A7011" s="1">
        <v>7010</v>
      </c>
      <c r="B7011" t="s">
        <v>9494</v>
      </c>
      <c r="C7011" s="2">
        <v>42968</v>
      </c>
      <c r="D7011" s="2">
        <v>42972</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s="3" t="str" cm="1">
        <f t="array" ref="V7011">_xlfn.IFS(Orders!M7011=People!$B$2,People!$A$2,Orders!M7011=People!$B$3,People!$A$3,Orders!M7011=People!$B$4,People!$A$3,Orders!M7011=People!$B$5,People!$A$5)</f>
        <v>Chuck Magee</v>
      </c>
      <c r="W7011" s="3" t="str">
        <f>IFERROR(VLOOKUP(B7011,Returns!$B$2:$C$801,2),"No")</f>
        <v>Yes</v>
      </c>
    </row>
    <row r="7012" spans="1:23" x14ac:dyDescent="0.2">
      <c r="A7012" s="1">
        <v>7011</v>
      </c>
      <c r="B7012" t="s">
        <v>9495</v>
      </c>
      <c r="C7012" s="2">
        <v>42513</v>
      </c>
      <c r="D7012" s="2">
        <v>42517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s="3" t="str" cm="1">
        <f t="array" ref="V7012">_xlfn.IFS(Orders!M7012=People!$B$2,People!$A$2,Orders!M7012=People!$B$3,People!$A$3,Orders!M7012=People!$B$4,People!$A$3,Orders!M7012=People!$B$5,People!$A$5)</f>
        <v>Chuck Magee</v>
      </c>
      <c r="W7012" s="3" t="str">
        <f>IFERROR(VLOOKUP(B7012,Returns!$B$2:$C$801,2),"No")</f>
        <v>Yes</v>
      </c>
    </row>
    <row r="7013" spans="1:23" x14ac:dyDescent="0.2">
      <c r="A7013" s="1">
        <v>7012</v>
      </c>
      <c r="B7013" t="s">
        <v>9495</v>
      </c>
      <c r="C7013" s="2">
        <v>42513</v>
      </c>
      <c r="D7013" s="2">
        <v>42517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s="3" t="str" cm="1">
        <f t="array" ref="V7013">_xlfn.IFS(Orders!M7013=People!$B$2,People!$A$2,Orders!M7013=People!$B$3,People!$A$3,Orders!M7013=People!$B$4,People!$A$3,Orders!M7013=People!$B$5,People!$A$5)</f>
        <v>Chuck Magee</v>
      </c>
      <c r="W7013" s="3" t="str">
        <f>IFERROR(VLOOKUP(B7013,Returns!$B$2:$C$801,2),"No")</f>
        <v>Yes</v>
      </c>
    </row>
    <row r="7014" spans="1:23" x14ac:dyDescent="0.2">
      <c r="A7014" s="1">
        <v>7013</v>
      </c>
      <c r="B7014" t="s">
        <v>9495</v>
      </c>
      <c r="C7014" s="2">
        <v>42513</v>
      </c>
      <c r="D7014" s="2">
        <v>42517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s="3" t="str" cm="1">
        <f t="array" ref="V7014">_xlfn.IFS(Orders!M7014=People!$B$2,People!$A$2,Orders!M7014=People!$B$3,People!$A$3,Orders!M7014=People!$B$4,People!$A$3,Orders!M7014=People!$B$5,People!$A$5)</f>
        <v>Chuck Magee</v>
      </c>
      <c r="W7014" s="3" t="str">
        <f>IFERROR(VLOOKUP(B7014,Returns!$B$2:$C$801,2),"No")</f>
        <v>Yes</v>
      </c>
    </row>
    <row r="7015" spans="1:23" hidden="1" x14ac:dyDescent="0.2">
      <c r="A7015" s="1">
        <v>7014</v>
      </c>
      <c r="B7015" t="s">
        <v>9496</v>
      </c>
      <c r="C7015" s="2">
        <v>43808</v>
      </c>
      <c r="D7015" s="2">
        <v>43810</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s="3" t="str" cm="1">
        <f t="array" ref="V7015">_xlfn.IFS(Orders!M7015=People!$B$2,People!$A$2,Orders!M7015=People!$B$3,People!$A$3,Orders!M7015=People!$B$4,People!$A$3,Orders!M7015=People!$B$5,People!$A$5)</f>
        <v>Anna Andreadi</v>
      </c>
      <c r="W7015" s="3" t="str">
        <f>IFERROR(VLOOKUP(B7015,Returns!$B$2:$C$801,2),"No")</f>
        <v>Yes</v>
      </c>
    </row>
    <row r="7016" spans="1:23" hidden="1" x14ac:dyDescent="0.2">
      <c r="A7016" s="1">
        <v>7015</v>
      </c>
      <c r="B7016" t="s">
        <v>9497</v>
      </c>
      <c r="C7016" s="2">
        <v>42440</v>
      </c>
      <c r="D7016" s="2">
        <v>42442</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s="3" t="str" cm="1">
        <f t="array" ref="V7016">_xlfn.IFS(Orders!M7016=People!$B$2,People!$A$2,Orders!M7016=People!$B$3,People!$A$3,Orders!M7016=People!$B$4,People!$A$3,Orders!M7016=People!$B$5,People!$A$5)</f>
        <v>Cassandra Brandow</v>
      </c>
      <c r="W7016" s="3" t="str">
        <f>IFERROR(VLOOKUP(B7016,Returns!$B$2:$C$801,2),"No")</f>
        <v>Yes</v>
      </c>
    </row>
    <row r="7017" spans="1:23" hidden="1" x14ac:dyDescent="0.2">
      <c r="A7017" s="1">
        <v>7016</v>
      </c>
      <c r="B7017" t="s">
        <v>9497</v>
      </c>
      <c r="C7017" s="2">
        <v>42440</v>
      </c>
      <c r="D7017" s="2">
        <v>42442</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s="3" t="str" cm="1">
        <f t="array" ref="V7017">_xlfn.IFS(Orders!M7017=People!$B$2,People!$A$2,Orders!M7017=People!$B$3,People!$A$3,Orders!M7017=People!$B$4,People!$A$3,Orders!M7017=People!$B$5,People!$A$5)</f>
        <v>Cassandra Brandow</v>
      </c>
      <c r="W7017" s="3" t="str">
        <f>IFERROR(VLOOKUP(B7017,Returns!$B$2:$C$801,2),"No")</f>
        <v>Yes</v>
      </c>
    </row>
    <row r="7018" spans="1:23" hidden="1" x14ac:dyDescent="0.2">
      <c r="A7018" s="1">
        <v>7017</v>
      </c>
      <c r="B7018" t="s">
        <v>9497</v>
      </c>
      <c r="C7018" s="2">
        <v>42440</v>
      </c>
      <c r="D7018" s="2">
        <v>42442</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s="3" t="str" cm="1">
        <f t="array" ref="V7018">_xlfn.IFS(Orders!M7018=People!$B$2,People!$A$2,Orders!M7018=People!$B$3,People!$A$3,Orders!M7018=People!$B$4,People!$A$3,Orders!M7018=People!$B$5,People!$A$5)</f>
        <v>Cassandra Brandow</v>
      </c>
      <c r="W7018" s="3" t="str">
        <f>IFERROR(VLOOKUP(B7018,Returns!$B$2:$C$801,2),"No")</f>
        <v>Yes</v>
      </c>
    </row>
    <row r="7019" spans="1:23" hidden="1" x14ac:dyDescent="0.2">
      <c r="A7019" s="1">
        <v>7018</v>
      </c>
      <c r="B7019" t="s">
        <v>9497</v>
      </c>
      <c r="C7019" s="2">
        <v>42440</v>
      </c>
      <c r="D7019" s="2">
        <v>42442</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s="3" t="str" cm="1">
        <f t="array" ref="V7019">_xlfn.IFS(Orders!M7019=People!$B$2,People!$A$2,Orders!M7019=People!$B$3,People!$A$3,Orders!M7019=People!$B$4,People!$A$3,Orders!M7019=People!$B$5,People!$A$5)</f>
        <v>Cassandra Brandow</v>
      </c>
      <c r="W7019" s="3" t="str">
        <f>IFERROR(VLOOKUP(B7019,Returns!$B$2:$C$801,2),"No")</f>
        <v>Yes</v>
      </c>
    </row>
    <row r="7020" spans="1:23" x14ac:dyDescent="0.2">
      <c r="A7020" s="1">
        <v>7019</v>
      </c>
      <c r="B7020" t="s">
        <v>9498</v>
      </c>
      <c r="C7020" s="2">
        <v>43274</v>
      </c>
      <c r="D7020" s="2">
        <v>43278</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s="3" t="str" cm="1">
        <f t="array" ref="V7020">_xlfn.IFS(Orders!M7020=People!$B$2,People!$A$2,Orders!M7020=People!$B$3,People!$A$3,Orders!M7020=People!$B$4,People!$A$3,Orders!M7020=People!$B$5,People!$A$5)</f>
        <v>Chuck Magee</v>
      </c>
      <c r="W7020" s="3" t="str">
        <f>IFERROR(VLOOKUP(B7020,Returns!$B$2:$C$801,2),"No")</f>
        <v>Yes</v>
      </c>
    </row>
    <row r="7021" spans="1:23" hidden="1" x14ac:dyDescent="0.2">
      <c r="A7021" s="1">
        <v>7020</v>
      </c>
      <c r="B7021" t="s">
        <v>9499</v>
      </c>
      <c r="C7021" s="2">
        <v>42605</v>
      </c>
      <c r="D7021" s="2">
        <v>42609</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s="3" t="str" cm="1">
        <f t="array" ref="V7021">_xlfn.IFS(Orders!M7021=People!$B$2,People!$A$2,Orders!M7021=People!$B$3,People!$A$3,Orders!M7021=People!$B$4,People!$A$3,Orders!M7021=People!$B$5,People!$A$5)</f>
        <v>Anna Andreadi</v>
      </c>
      <c r="W7021" s="3" t="str">
        <f>IFERROR(VLOOKUP(B7021,Returns!$B$2:$C$801,2),"No")</f>
        <v>Yes</v>
      </c>
    </row>
    <row r="7022" spans="1:23" hidden="1" x14ac:dyDescent="0.2">
      <c r="A7022" s="1">
        <v>7021</v>
      </c>
      <c r="B7022" t="s">
        <v>9499</v>
      </c>
      <c r="C7022" s="2">
        <v>42605</v>
      </c>
      <c r="D7022" s="2">
        <v>42609</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s="3" t="str" cm="1">
        <f t="array" ref="V7022">_xlfn.IFS(Orders!M7022=People!$B$2,People!$A$2,Orders!M7022=People!$B$3,People!$A$3,Orders!M7022=People!$B$4,People!$A$3,Orders!M7022=People!$B$5,People!$A$5)</f>
        <v>Anna Andreadi</v>
      </c>
      <c r="W7022" s="3" t="str">
        <f>IFERROR(VLOOKUP(B7022,Returns!$B$2:$C$801,2),"No")</f>
        <v>Yes</v>
      </c>
    </row>
    <row r="7023" spans="1:23" hidden="1" x14ac:dyDescent="0.2">
      <c r="A7023" s="1">
        <v>7022</v>
      </c>
      <c r="B7023" t="s">
        <v>9499</v>
      </c>
      <c r="C7023" s="2">
        <v>42605</v>
      </c>
      <c r="D7023" s="2">
        <v>42609</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s="3" t="str" cm="1">
        <f t="array" ref="V7023">_xlfn.IFS(Orders!M7023=People!$B$2,People!$A$2,Orders!M7023=People!$B$3,People!$A$3,Orders!M7023=People!$B$4,People!$A$3,Orders!M7023=People!$B$5,People!$A$5)</f>
        <v>Anna Andreadi</v>
      </c>
      <c r="W7023" s="3" t="str">
        <f>IFERROR(VLOOKUP(B7023,Returns!$B$2:$C$801,2),"No")</f>
        <v>Yes</v>
      </c>
    </row>
    <row r="7024" spans="1:23" hidden="1" x14ac:dyDescent="0.2">
      <c r="A7024" s="1">
        <v>7023</v>
      </c>
      <c r="B7024" t="s">
        <v>9499</v>
      </c>
      <c r="C7024" s="2">
        <v>42605</v>
      </c>
      <c r="D7024" s="2">
        <v>42609</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s="3" t="str" cm="1">
        <f t="array" ref="V7024">_xlfn.IFS(Orders!M7024=People!$B$2,People!$A$2,Orders!M7024=People!$B$3,People!$A$3,Orders!M7024=People!$B$4,People!$A$3,Orders!M7024=People!$B$5,People!$A$5)</f>
        <v>Anna Andreadi</v>
      </c>
      <c r="W7024" s="3" t="str">
        <f>IFERROR(VLOOKUP(B7024,Returns!$B$2:$C$801,2),"No")</f>
        <v>Yes</v>
      </c>
    </row>
    <row r="7025" spans="1:23" hidden="1" x14ac:dyDescent="0.2">
      <c r="A7025" s="1">
        <v>7024</v>
      </c>
      <c r="B7025" t="s">
        <v>9499</v>
      </c>
      <c r="C7025" s="2">
        <v>42605</v>
      </c>
      <c r="D7025" s="2">
        <v>42609</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s="3" t="str" cm="1">
        <f t="array" ref="V7025">_xlfn.IFS(Orders!M7025=People!$B$2,People!$A$2,Orders!M7025=People!$B$3,People!$A$3,Orders!M7025=People!$B$4,People!$A$3,Orders!M7025=People!$B$5,People!$A$5)</f>
        <v>Anna Andreadi</v>
      </c>
      <c r="W7025" s="3" t="str">
        <f>IFERROR(VLOOKUP(B7025,Returns!$B$2:$C$801,2),"No")</f>
        <v>Yes</v>
      </c>
    </row>
    <row r="7026" spans="1:23" hidden="1" x14ac:dyDescent="0.2">
      <c r="A7026" s="1">
        <v>7025</v>
      </c>
      <c r="B7026" t="s">
        <v>9499</v>
      </c>
      <c r="C7026" s="2">
        <v>42605</v>
      </c>
      <c r="D7026" s="2">
        <v>42609</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s="3" t="str" cm="1">
        <f t="array" ref="V7026">_xlfn.IFS(Orders!M7026=People!$B$2,People!$A$2,Orders!M7026=People!$B$3,People!$A$3,Orders!M7026=People!$B$4,People!$A$3,Orders!M7026=People!$B$5,People!$A$5)</f>
        <v>Anna Andreadi</v>
      </c>
      <c r="W7026" s="3" t="str">
        <f>IFERROR(VLOOKUP(B7026,Returns!$B$2:$C$801,2),"No")</f>
        <v>Yes</v>
      </c>
    </row>
    <row r="7027" spans="1:23" x14ac:dyDescent="0.2">
      <c r="A7027" s="1">
        <v>7026</v>
      </c>
      <c r="B7027" t="s">
        <v>9500</v>
      </c>
      <c r="C7027" s="2">
        <v>43502</v>
      </c>
      <c r="D7027" s="2">
        <v>43508</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s="3" t="str" cm="1">
        <f t="array" ref="V7027">_xlfn.IFS(Orders!M7027=People!$B$2,People!$A$2,Orders!M7027=People!$B$3,People!$A$3,Orders!M7027=People!$B$4,People!$A$3,Orders!M7027=People!$B$5,People!$A$5)</f>
        <v>Chuck Magee</v>
      </c>
      <c r="W7027" s="3" t="str">
        <f>IFERROR(VLOOKUP(B7027,Returns!$B$2:$C$801,2),"No")</f>
        <v>Yes</v>
      </c>
    </row>
    <row r="7028" spans="1:23" x14ac:dyDescent="0.2">
      <c r="A7028" s="1">
        <v>7027</v>
      </c>
      <c r="B7028" t="s">
        <v>9500</v>
      </c>
      <c r="C7028" s="2">
        <v>43502</v>
      </c>
      <c r="D7028" s="2">
        <v>43508</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s="3" t="str" cm="1">
        <f t="array" ref="V7028">_xlfn.IFS(Orders!M7028=People!$B$2,People!$A$2,Orders!M7028=People!$B$3,People!$A$3,Orders!M7028=People!$B$4,People!$A$3,Orders!M7028=People!$B$5,People!$A$5)</f>
        <v>Chuck Magee</v>
      </c>
      <c r="W7028" s="3" t="str">
        <f>IFERROR(VLOOKUP(B7028,Returns!$B$2:$C$801,2),"No")</f>
        <v>Yes</v>
      </c>
    </row>
    <row r="7029" spans="1:23" x14ac:dyDescent="0.2">
      <c r="A7029" s="1">
        <v>7028</v>
      </c>
      <c r="B7029" t="s">
        <v>9501</v>
      </c>
      <c r="C7029" s="2">
        <v>43494</v>
      </c>
      <c r="D7029" s="2">
        <v>43501</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s="3" t="str" cm="1">
        <f t="array" ref="V7029">_xlfn.IFS(Orders!M7029=People!$B$2,People!$A$2,Orders!M7029=People!$B$3,People!$A$3,Orders!M7029=People!$B$4,People!$A$3,Orders!M7029=People!$B$5,People!$A$5)</f>
        <v>Chuck Magee</v>
      </c>
      <c r="W7029" s="3" t="str">
        <f>IFERROR(VLOOKUP(B7029,Returns!$B$2:$C$801,2),"No")</f>
        <v>Yes</v>
      </c>
    </row>
    <row r="7030" spans="1:23" x14ac:dyDescent="0.2">
      <c r="A7030" s="1">
        <v>7029</v>
      </c>
      <c r="B7030" t="s">
        <v>9502</v>
      </c>
      <c r="C7030" s="2">
        <v>43454</v>
      </c>
      <c r="D7030" s="2">
        <v>43457</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s="3" t="str" cm="1">
        <f t="array" ref="V7030">_xlfn.IFS(Orders!M7030=People!$B$2,People!$A$2,Orders!M7030=People!$B$3,People!$A$3,Orders!M7030=People!$B$4,People!$A$3,Orders!M7030=People!$B$5,People!$A$5)</f>
        <v>Chuck Magee</v>
      </c>
      <c r="W7030" s="3" t="str">
        <f>IFERROR(VLOOKUP(B7030,Returns!$B$2:$C$801,2),"No")</f>
        <v>Yes</v>
      </c>
    </row>
    <row r="7031" spans="1:23" x14ac:dyDescent="0.2">
      <c r="A7031" s="1">
        <v>7030</v>
      </c>
      <c r="B7031" t="s">
        <v>9503</v>
      </c>
      <c r="C7031" s="2">
        <v>43415</v>
      </c>
      <c r="D7031" s="2">
        <v>43420</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s="3" t="str" cm="1">
        <f t="array" ref="V7031">_xlfn.IFS(Orders!M7031=People!$B$2,People!$A$2,Orders!M7031=People!$B$3,People!$A$3,Orders!M7031=People!$B$4,People!$A$3,Orders!M7031=People!$B$5,People!$A$5)</f>
        <v>Chuck Magee</v>
      </c>
      <c r="W7031" s="3" t="str">
        <f>IFERROR(VLOOKUP(B7031,Returns!$B$2:$C$801,2),"No")</f>
        <v>Yes</v>
      </c>
    </row>
    <row r="7032" spans="1:23" x14ac:dyDescent="0.2">
      <c r="A7032" s="1">
        <v>7031</v>
      </c>
      <c r="B7032" t="s">
        <v>9503</v>
      </c>
      <c r="C7032" s="2">
        <v>43415</v>
      </c>
      <c r="D7032" s="2">
        <v>43420</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s="3" t="str" cm="1">
        <f t="array" ref="V7032">_xlfn.IFS(Orders!M7032=People!$B$2,People!$A$2,Orders!M7032=People!$B$3,People!$A$3,Orders!M7032=People!$B$4,People!$A$3,Orders!M7032=People!$B$5,People!$A$5)</f>
        <v>Chuck Magee</v>
      </c>
      <c r="W7032" s="3" t="str">
        <f>IFERROR(VLOOKUP(B7032,Returns!$B$2:$C$801,2),"No")</f>
        <v>Yes</v>
      </c>
    </row>
    <row r="7033" spans="1:23" x14ac:dyDescent="0.2">
      <c r="A7033" s="1">
        <v>7032</v>
      </c>
      <c r="B7033" t="s">
        <v>9503</v>
      </c>
      <c r="C7033" s="2">
        <v>43415</v>
      </c>
      <c r="D7033" s="2">
        <v>43420</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s="3" t="str" cm="1">
        <f t="array" ref="V7033">_xlfn.IFS(Orders!M7033=People!$B$2,People!$A$2,Orders!M7033=People!$B$3,People!$A$3,Orders!M7033=People!$B$4,People!$A$3,Orders!M7033=People!$B$5,People!$A$5)</f>
        <v>Chuck Magee</v>
      </c>
      <c r="W7033" s="3" t="str">
        <f>IFERROR(VLOOKUP(B7033,Returns!$B$2:$C$801,2),"No")</f>
        <v>Yes</v>
      </c>
    </row>
    <row r="7034" spans="1:23" x14ac:dyDescent="0.2">
      <c r="A7034" s="1">
        <v>7033</v>
      </c>
      <c r="B7034" t="s">
        <v>9503</v>
      </c>
      <c r="C7034" s="2">
        <v>43415</v>
      </c>
      <c r="D7034" s="2">
        <v>43420</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s="3" t="str" cm="1">
        <f t="array" ref="V7034">_xlfn.IFS(Orders!M7034=People!$B$2,People!$A$2,Orders!M7034=People!$B$3,People!$A$3,Orders!M7034=People!$B$4,People!$A$3,Orders!M7034=People!$B$5,People!$A$5)</f>
        <v>Chuck Magee</v>
      </c>
      <c r="W7034" s="3" t="str">
        <f>IFERROR(VLOOKUP(B7034,Returns!$B$2:$C$801,2),"No")</f>
        <v>Yes</v>
      </c>
    </row>
    <row r="7035" spans="1:23" x14ac:dyDescent="0.2">
      <c r="A7035" s="1">
        <v>7034</v>
      </c>
      <c r="B7035" t="s">
        <v>9503</v>
      </c>
      <c r="C7035" s="2">
        <v>43415</v>
      </c>
      <c r="D7035" s="2">
        <v>43420</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s="3" t="str" cm="1">
        <f t="array" ref="V7035">_xlfn.IFS(Orders!M7035=People!$B$2,People!$A$2,Orders!M7035=People!$B$3,People!$A$3,Orders!M7035=People!$B$4,People!$A$3,Orders!M7035=People!$B$5,People!$A$5)</f>
        <v>Chuck Magee</v>
      </c>
      <c r="W7035" s="3" t="str">
        <f>IFERROR(VLOOKUP(B7035,Returns!$B$2:$C$801,2),"No")</f>
        <v>Yes</v>
      </c>
    </row>
    <row r="7036" spans="1:23" x14ac:dyDescent="0.2">
      <c r="A7036" s="1">
        <v>7035</v>
      </c>
      <c r="B7036" t="s">
        <v>9503</v>
      </c>
      <c r="C7036" s="2">
        <v>43415</v>
      </c>
      <c r="D7036" s="2">
        <v>43420</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s="3" t="str" cm="1">
        <f t="array" ref="V7036">_xlfn.IFS(Orders!M7036=People!$B$2,People!$A$2,Orders!M7036=People!$B$3,People!$A$3,Orders!M7036=People!$B$4,People!$A$3,Orders!M7036=People!$B$5,People!$A$5)</f>
        <v>Chuck Magee</v>
      </c>
      <c r="W7036" s="3" t="str">
        <f>IFERROR(VLOOKUP(B7036,Returns!$B$2:$C$801,2),"No")</f>
        <v>Yes</v>
      </c>
    </row>
    <row r="7037" spans="1:23" hidden="1" x14ac:dyDescent="0.2">
      <c r="A7037" s="1">
        <v>7036</v>
      </c>
      <c r="B7037" t="s">
        <v>9504</v>
      </c>
      <c r="C7037" s="2">
        <v>43778</v>
      </c>
      <c r="D7037" s="2">
        <v>43782</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s="3" t="str" cm="1">
        <f t="array" ref="V7037">_xlfn.IFS(Orders!M7037=People!$B$2,People!$A$2,Orders!M7037=People!$B$3,People!$A$3,Orders!M7037=People!$B$4,People!$A$3,Orders!M7037=People!$B$5,People!$A$5)</f>
        <v>Anna Andreadi</v>
      </c>
      <c r="W7037" s="3" t="str">
        <f>IFERROR(VLOOKUP(B7037,Returns!$B$2:$C$801,2),"No")</f>
        <v>Yes</v>
      </c>
    </row>
    <row r="7038" spans="1:23" hidden="1" x14ac:dyDescent="0.2">
      <c r="A7038" s="1">
        <v>7037</v>
      </c>
      <c r="B7038" t="s">
        <v>9505</v>
      </c>
      <c r="C7038" s="2">
        <v>42492</v>
      </c>
      <c r="D7038" s="2">
        <v>42494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s="3" t="str" cm="1">
        <f t="array" ref="V7038">_xlfn.IFS(Orders!M7038=People!$B$2,People!$A$2,Orders!M7038=People!$B$3,People!$A$3,Orders!M7038=People!$B$4,People!$A$3,Orders!M7038=People!$B$5,People!$A$5)</f>
        <v>Cassandra Brandow</v>
      </c>
      <c r="W7038" s="3" t="str">
        <f>IFERROR(VLOOKUP(B7038,Returns!$B$2:$C$801,2),"No")</f>
        <v>Yes</v>
      </c>
    </row>
    <row r="7039" spans="1:23" hidden="1" x14ac:dyDescent="0.2">
      <c r="A7039" s="1">
        <v>7038</v>
      </c>
      <c r="B7039" t="s">
        <v>9506</v>
      </c>
      <c r="C7039" s="2">
        <v>43730</v>
      </c>
      <c r="D7039" s="2">
        <v>43735</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s="3" t="str" cm="1">
        <f t="array" ref="V7039">_xlfn.IFS(Orders!M7039=People!$B$2,People!$A$2,Orders!M7039=People!$B$3,People!$A$3,Orders!M7039=People!$B$4,People!$A$3,Orders!M7039=People!$B$5,People!$A$5)</f>
        <v>Cassandra Brandow</v>
      </c>
      <c r="W7039" s="3" t="str">
        <f>IFERROR(VLOOKUP(B7039,Returns!$B$2:$C$801,2),"No")</f>
        <v>Yes</v>
      </c>
    </row>
    <row r="7040" spans="1:23" hidden="1" x14ac:dyDescent="0.2">
      <c r="A7040" s="1">
        <v>7039</v>
      </c>
      <c r="B7040" t="s">
        <v>9506</v>
      </c>
      <c r="C7040" s="2">
        <v>43730</v>
      </c>
      <c r="D7040" s="2">
        <v>43735</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s="3" t="str" cm="1">
        <f t="array" ref="V7040">_xlfn.IFS(Orders!M7040=People!$B$2,People!$A$2,Orders!M7040=People!$B$3,People!$A$3,Orders!M7040=People!$B$4,People!$A$3,Orders!M7040=People!$B$5,People!$A$5)</f>
        <v>Cassandra Brandow</v>
      </c>
      <c r="W7040" s="3" t="str">
        <f>IFERROR(VLOOKUP(B7040,Returns!$B$2:$C$801,2),"No")</f>
        <v>Yes</v>
      </c>
    </row>
    <row r="7041" spans="1:23" x14ac:dyDescent="0.2">
      <c r="A7041" s="1">
        <v>7040</v>
      </c>
      <c r="B7041" t="s">
        <v>9507</v>
      </c>
      <c r="C7041" s="2">
        <v>43816</v>
      </c>
      <c r="D7041" s="2">
        <v>43822</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s="3" t="str" cm="1">
        <f t="array" ref="V7041">_xlfn.IFS(Orders!M7041=People!$B$2,People!$A$2,Orders!M7041=People!$B$3,People!$A$3,Orders!M7041=People!$B$4,People!$A$3,Orders!M7041=People!$B$5,People!$A$5)</f>
        <v>Chuck Magee</v>
      </c>
      <c r="W7041" s="3" t="str">
        <f>IFERROR(VLOOKUP(B7041,Returns!$B$2:$C$801,2),"No")</f>
        <v>Yes</v>
      </c>
    </row>
    <row r="7042" spans="1:23" x14ac:dyDescent="0.2">
      <c r="A7042" s="1">
        <v>7041</v>
      </c>
      <c r="B7042" t="s">
        <v>9507</v>
      </c>
      <c r="C7042" s="2">
        <v>43816</v>
      </c>
      <c r="D7042" s="2">
        <v>43822</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s="3" t="str" cm="1">
        <f t="array" ref="V7042">_xlfn.IFS(Orders!M7042=People!$B$2,People!$A$2,Orders!M7042=People!$B$3,People!$A$3,Orders!M7042=People!$B$4,People!$A$3,Orders!M7042=People!$B$5,People!$A$5)</f>
        <v>Chuck Magee</v>
      </c>
      <c r="W7042" s="3" t="str">
        <f>IFERROR(VLOOKUP(B7042,Returns!$B$2:$C$801,2),"No")</f>
        <v>Yes</v>
      </c>
    </row>
    <row r="7043" spans="1:23" x14ac:dyDescent="0.2">
      <c r="A7043" s="1">
        <v>7042</v>
      </c>
      <c r="B7043" t="s">
        <v>9507</v>
      </c>
      <c r="C7043" s="2">
        <v>43816</v>
      </c>
      <c r="D7043" s="2">
        <v>43822</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s="3" t="str" cm="1">
        <f t="array" ref="V7043">_xlfn.IFS(Orders!M7043=People!$B$2,People!$A$2,Orders!M7043=People!$B$3,People!$A$3,Orders!M7043=People!$B$4,People!$A$3,Orders!M7043=People!$B$5,People!$A$5)</f>
        <v>Chuck Magee</v>
      </c>
      <c r="W7043" s="3" t="str">
        <f>IFERROR(VLOOKUP(B7043,Returns!$B$2:$C$801,2),"No")</f>
        <v>Yes</v>
      </c>
    </row>
    <row r="7044" spans="1:23" x14ac:dyDescent="0.2">
      <c r="A7044" s="1">
        <v>7043</v>
      </c>
      <c r="B7044" t="s">
        <v>9508</v>
      </c>
      <c r="C7044" s="2">
        <v>43664</v>
      </c>
      <c r="D7044" s="2">
        <v>43669</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s="3" t="str" cm="1">
        <f t="array" ref="V7044">_xlfn.IFS(Orders!M7044=People!$B$2,People!$A$2,Orders!M7044=People!$B$3,People!$A$3,Orders!M7044=People!$B$4,People!$A$3,Orders!M7044=People!$B$5,People!$A$5)</f>
        <v>Chuck Magee</v>
      </c>
      <c r="W7044" s="3" t="str">
        <f>IFERROR(VLOOKUP(B7044,Returns!$B$2:$C$801,2),"No")</f>
        <v>Yes</v>
      </c>
    </row>
    <row r="7045" spans="1:23" x14ac:dyDescent="0.2">
      <c r="A7045" s="1">
        <v>7044</v>
      </c>
      <c r="B7045" t="s">
        <v>9508</v>
      </c>
      <c r="C7045" s="2">
        <v>43664</v>
      </c>
      <c r="D7045" s="2">
        <v>43669</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s="3" t="str" cm="1">
        <f t="array" ref="V7045">_xlfn.IFS(Orders!M7045=People!$B$2,People!$A$2,Orders!M7045=People!$B$3,People!$A$3,Orders!M7045=People!$B$4,People!$A$3,Orders!M7045=People!$B$5,People!$A$5)</f>
        <v>Chuck Magee</v>
      </c>
      <c r="W7045" s="3" t="str">
        <f>IFERROR(VLOOKUP(B7045,Returns!$B$2:$C$801,2),"No")</f>
        <v>Yes</v>
      </c>
    </row>
    <row r="7046" spans="1:23" x14ac:dyDescent="0.2">
      <c r="A7046" s="1">
        <v>7045</v>
      </c>
      <c r="B7046" t="s">
        <v>9508</v>
      </c>
      <c r="C7046" s="2">
        <v>43664</v>
      </c>
      <c r="D7046" s="2">
        <v>43669</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s="3" t="str" cm="1">
        <f t="array" ref="V7046">_xlfn.IFS(Orders!M7046=People!$B$2,People!$A$2,Orders!M7046=People!$B$3,People!$A$3,Orders!M7046=People!$B$4,People!$A$3,Orders!M7046=People!$B$5,People!$A$5)</f>
        <v>Chuck Magee</v>
      </c>
      <c r="W7046" s="3" t="str">
        <f>IFERROR(VLOOKUP(B7046,Returns!$B$2:$C$801,2),"No")</f>
        <v>Yes</v>
      </c>
    </row>
    <row r="7047" spans="1:23" x14ac:dyDescent="0.2">
      <c r="A7047" s="1">
        <v>7046</v>
      </c>
      <c r="B7047" t="s">
        <v>9509</v>
      </c>
      <c r="C7047" s="2">
        <v>43407</v>
      </c>
      <c r="D7047" s="2">
        <v>43413</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s="3" t="str" cm="1">
        <f t="array" ref="V7047">_xlfn.IFS(Orders!M7047=People!$B$2,People!$A$2,Orders!M7047=People!$B$3,People!$A$3,Orders!M7047=People!$B$4,People!$A$3,Orders!M7047=People!$B$5,People!$A$5)</f>
        <v>Chuck Magee</v>
      </c>
      <c r="W7047" s="3" t="str">
        <f>IFERROR(VLOOKUP(B7047,Returns!$B$2:$C$801,2),"No")</f>
        <v>Yes</v>
      </c>
    </row>
    <row r="7048" spans="1:23" hidden="1" x14ac:dyDescent="0.2">
      <c r="A7048" s="1">
        <v>7047</v>
      </c>
      <c r="B7048" t="s">
        <v>9510</v>
      </c>
      <c r="C7048" s="2">
        <v>42468</v>
      </c>
      <c r="D7048" s="2">
        <v>42472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s="3" t="str" cm="1">
        <f t="array" ref="V7048">_xlfn.IFS(Orders!M7048=People!$B$2,People!$A$2,Orders!M7048=People!$B$3,People!$A$3,Orders!M7048=People!$B$4,People!$A$3,Orders!M7048=People!$B$5,People!$A$5)</f>
        <v>Anna Andreadi</v>
      </c>
      <c r="W7048" s="3" t="str">
        <f>IFERROR(VLOOKUP(B7048,Returns!$B$2:$C$801,2),"No")</f>
        <v>Yes</v>
      </c>
    </row>
    <row r="7049" spans="1:23" hidden="1" x14ac:dyDescent="0.2">
      <c r="A7049" s="1">
        <v>7048</v>
      </c>
      <c r="B7049" t="s">
        <v>9510</v>
      </c>
      <c r="C7049" s="2">
        <v>42468</v>
      </c>
      <c r="D7049" s="2">
        <v>42472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s="3" t="str" cm="1">
        <f t="array" ref="V7049">_xlfn.IFS(Orders!M7049=People!$B$2,People!$A$2,Orders!M7049=People!$B$3,People!$A$3,Orders!M7049=People!$B$4,People!$A$3,Orders!M7049=People!$B$5,People!$A$5)</f>
        <v>Anna Andreadi</v>
      </c>
      <c r="W7049" s="3" t="str">
        <f>IFERROR(VLOOKUP(B7049,Returns!$B$2:$C$801,2),"No")</f>
        <v>Yes</v>
      </c>
    </row>
    <row r="7050" spans="1:23" hidden="1" x14ac:dyDescent="0.2">
      <c r="A7050" s="1">
        <v>7049</v>
      </c>
      <c r="B7050" t="s">
        <v>9511</v>
      </c>
      <c r="C7050" s="2">
        <v>43326</v>
      </c>
      <c r="D7050" s="2">
        <v>43328</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s="3" t="str" cm="1">
        <f t="array" ref="V7050">_xlfn.IFS(Orders!M7050=People!$B$2,People!$A$2,Orders!M7050=People!$B$3,People!$A$3,Orders!M7050=People!$B$4,People!$A$3,Orders!M7050=People!$B$5,People!$A$5)</f>
        <v>Cassandra Brandow</v>
      </c>
      <c r="W7050" s="3" t="str">
        <f>IFERROR(VLOOKUP(B7050,Returns!$B$2:$C$801,2),"No")</f>
        <v>Yes</v>
      </c>
    </row>
    <row r="7051" spans="1:23" hidden="1" x14ac:dyDescent="0.2">
      <c r="A7051" s="1">
        <v>7050</v>
      </c>
      <c r="B7051" t="s">
        <v>9512</v>
      </c>
      <c r="C7051" s="2">
        <v>42638</v>
      </c>
      <c r="D7051" s="2">
        <v>42643</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s="3" t="str" cm="1">
        <f t="array" ref="V7051">_xlfn.IFS(Orders!M7051=People!$B$2,People!$A$2,Orders!M7051=People!$B$3,People!$A$3,Orders!M7051=People!$B$4,People!$A$3,Orders!M7051=People!$B$5,People!$A$5)</f>
        <v>Anna Andreadi</v>
      </c>
      <c r="W7051" s="3" t="str">
        <f>IFERROR(VLOOKUP(B7051,Returns!$B$2:$C$801,2),"No")</f>
        <v>Yes</v>
      </c>
    </row>
    <row r="7052" spans="1:23" hidden="1" x14ac:dyDescent="0.2">
      <c r="A7052" s="1">
        <v>7051</v>
      </c>
      <c r="B7052" t="s">
        <v>6089</v>
      </c>
      <c r="C7052" s="2">
        <v>43445</v>
      </c>
      <c r="D7052" s="2">
        <v>43445</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s="3" t="str" cm="1">
        <f t="array" ref="V7052">_xlfn.IFS(Orders!M7052=People!$B$2,People!$A$2,Orders!M7052=People!$B$3,People!$A$3,Orders!M7052=People!$B$4,People!$A$3,Orders!M7052=People!$B$5,People!$A$5)</f>
        <v>Anna Andreadi</v>
      </c>
      <c r="W7052" s="3" t="str">
        <f>IFERROR(VLOOKUP(B7052,Returns!$B$2:$C$801,2),"No")</f>
        <v>Yes</v>
      </c>
    </row>
    <row r="7053" spans="1:23" hidden="1" x14ac:dyDescent="0.2">
      <c r="A7053" s="1">
        <v>7052</v>
      </c>
      <c r="B7053" t="s">
        <v>6089</v>
      </c>
      <c r="C7053" s="2">
        <v>43445</v>
      </c>
      <c r="D7053" s="2">
        <v>43445</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s="3" t="str" cm="1">
        <f t="array" ref="V7053">_xlfn.IFS(Orders!M7053=People!$B$2,People!$A$2,Orders!M7053=People!$B$3,People!$A$3,Orders!M7053=People!$B$4,People!$A$3,Orders!M7053=People!$B$5,People!$A$5)</f>
        <v>Anna Andreadi</v>
      </c>
      <c r="W7053" s="3" t="str">
        <f>IFERROR(VLOOKUP(B7053,Returns!$B$2:$C$801,2),"No")</f>
        <v>Yes</v>
      </c>
    </row>
    <row r="7054" spans="1:23" hidden="1" x14ac:dyDescent="0.2">
      <c r="A7054" s="1">
        <v>7053</v>
      </c>
      <c r="B7054" t="s">
        <v>6089</v>
      </c>
      <c r="C7054" s="2">
        <v>43445</v>
      </c>
      <c r="D7054" s="2">
        <v>43445</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s="3" t="str" cm="1">
        <f t="array" ref="V7054">_xlfn.IFS(Orders!M7054=People!$B$2,People!$A$2,Orders!M7054=People!$B$3,People!$A$3,Orders!M7054=People!$B$4,People!$A$3,Orders!M7054=People!$B$5,People!$A$5)</f>
        <v>Anna Andreadi</v>
      </c>
      <c r="W7054" s="3" t="str">
        <f>IFERROR(VLOOKUP(B7054,Returns!$B$2:$C$801,2),"No")</f>
        <v>Yes</v>
      </c>
    </row>
    <row r="7055" spans="1:23" hidden="1" x14ac:dyDescent="0.2">
      <c r="A7055" s="1">
        <v>7054</v>
      </c>
      <c r="B7055" t="s">
        <v>6089</v>
      </c>
      <c r="C7055" s="2">
        <v>43445</v>
      </c>
      <c r="D7055" s="2">
        <v>43445</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s="3" t="str" cm="1">
        <f t="array" ref="V7055">_xlfn.IFS(Orders!M7055=People!$B$2,People!$A$2,Orders!M7055=People!$B$3,People!$A$3,Orders!M7055=People!$B$4,People!$A$3,Orders!M7055=People!$B$5,People!$A$5)</f>
        <v>Anna Andreadi</v>
      </c>
      <c r="W7055" s="3" t="str">
        <f>IFERROR(VLOOKUP(B7055,Returns!$B$2:$C$801,2),"No")</f>
        <v>Yes</v>
      </c>
    </row>
    <row r="7056" spans="1:23" hidden="1" x14ac:dyDescent="0.2">
      <c r="A7056" s="1">
        <v>7055</v>
      </c>
      <c r="B7056" t="s">
        <v>6089</v>
      </c>
      <c r="C7056" s="2">
        <v>43445</v>
      </c>
      <c r="D7056" s="2">
        <v>43445</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s="3" t="str" cm="1">
        <f t="array" ref="V7056">_xlfn.IFS(Orders!M7056=People!$B$2,People!$A$2,Orders!M7056=People!$B$3,People!$A$3,Orders!M7056=People!$B$4,People!$A$3,Orders!M7056=People!$B$5,People!$A$5)</f>
        <v>Anna Andreadi</v>
      </c>
      <c r="W7056" s="3" t="str">
        <f>IFERROR(VLOOKUP(B7056,Returns!$B$2:$C$801,2),"No")</f>
        <v>Yes</v>
      </c>
    </row>
    <row r="7057" spans="1:23" hidden="1" x14ac:dyDescent="0.2">
      <c r="A7057" s="1">
        <v>7056</v>
      </c>
      <c r="B7057" t="s">
        <v>6089</v>
      </c>
      <c r="C7057" s="2">
        <v>43445</v>
      </c>
      <c r="D7057" s="2">
        <v>43445</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s="3" t="str" cm="1">
        <f t="array" ref="V7057">_xlfn.IFS(Orders!M7057=People!$B$2,People!$A$2,Orders!M7057=People!$B$3,People!$A$3,Orders!M7057=People!$B$4,People!$A$3,Orders!M7057=People!$B$5,People!$A$5)</f>
        <v>Anna Andreadi</v>
      </c>
      <c r="W7057" s="3" t="str">
        <f>IFERROR(VLOOKUP(B7057,Returns!$B$2:$C$801,2),"No")</f>
        <v>Yes</v>
      </c>
    </row>
    <row r="7058" spans="1:23" hidden="1" x14ac:dyDescent="0.2">
      <c r="A7058" s="1">
        <v>7057</v>
      </c>
      <c r="B7058" t="s">
        <v>6089</v>
      </c>
      <c r="C7058" s="2">
        <v>43445</v>
      </c>
      <c r="D7058" s="2">
        <v>43445</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s="3" t="str" cm="1">
        <f t="array" ref="V7058">_xlfn.IFS(Orders!M7058=People!$B$2,People!$A$2,Orders!M7058=People!$B$3,People!$A$3,Orders!M7058=People!$B$4,People!$A$3,Orders!M7058=People!$B$5,People!$A$5)</f>
        <v>Anna Andreadi</v>
      </c>
      <c r="W7058" s="3" t="str">
        <f>IFERROR(VLOOKUP(B7058,Returns!$B$2:$C$801,2),"No")</f>
        <v>Yes</v>
      </c>
    </row>
    <row r="7059" spans="1:23" hidden="1" x14ac:dyDescent="0.2">
      <c r="A7059" s="1">
        <v>7058</v>
      </c>
      <c r="B7059" t="s">
        <v>6089</v>
      </c>
      <c r="C7059" s="2">
        <v>43445</v>
      </c>
      <c r="D7059" s="2">
        <v>43445</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s="3" t="str" cm="1">
        <f t="array" ref="V7059">_xlfn.IFS(Orders!M7059=People!$B$2,People!$A$2,Orders!M7059=People!$B$3,People!$A$3,Orders!M7059=People!$B$4,People!$A$3,Orders!M7059=People!$B$5,People!$A$5)</f>
        <v>Anna Andreadi</v>
      </c>
      <c r="W7059" s="3" t="str">
        <f>IFERROR(VLOOKUP(B7059,Returns!$B$2:$C$801,2),"No")</f>
        <v>Yes</v>
      </c>
    </row>
    <row r="7060" spans="1:23" hidden="1" x14ac:dyDescent="0.2">
      <c r="A7060" s="1">
        <v>7059</v>
      </c>
      <c r="B7060" t="s">
        <v>6089</v>
      </c>
      <c r="C7060" s="2">
        <v>43445</v>
      </c>
      <c r="D7060" s="2">
        <v>43445</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s="3" t="str" cm="1">
        <f t="array" ref="V7060">_xlfn.IFS(Orders!M7060=People!$B$2,People!$A$2,Orders!M7060=People!$B$3,People!$A$3,Orders!M7060=People!$B$4,People!$A$3,Orders!M7060=People!$B$5,People!$A$5)</f>
        <v>Anna Andreadi</v>
      </c>
      <c r="W7060" s="3" t="str">
        <f>IFERROR(VLOOKUP(B7060,Returns!$B$2:$C$801,2),"No")</f>
        <v>Yes</v>
      </c>
    </row>
    <row r="7061" spans="1:23" hidden="1" x14ac:dyDescent="0.2">
      <c r="A7061" s="1">
        <v>7060</v>
      </c>
      <c r="B7061" t="s">
        <v>6089</v>
      </c>
      <c r="C7061" s="2">
        <v>43445</v>
      </c>
      <c r="D7061" s="2">
        <v>43445</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s="3" t="str" cm="1">
        <f t="array" ref="V7061">_xlfn.IFS(Orders!M7061=People!$B$2,People!$A$2,Orders!M7061=People!$B$3,People!$A$3,Orders!M7061=People!$B$4,People!$A$3,Orders!M7061=People!$B$5,People!$A$5)</f>
        <v>Anna Andreadi</v>
      </c>
      <c r="W7061" s="3" t="str">
        <f>IFERROR(VLOOKUP(B7061,Returns!$B$2:$C$801,2),"No")</f>
        <v>Yes</v>
      </c>
    </row>
    <row r="7062" spans="1:23" hidden="1" x14ac:dyDescent="0.2">
      <c r="A7062" s="1">
        <v>7061</v>
      </c>
      <c r="B7062" t="s">
        <v>6089</v>
      </c>
      <c r="C7062" s="2">
        <v>43445</v>
      </c>
      <c r="D7062" s="2">
        <v>43445</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s="3" t="str" cm="1">
        <f t="array" ref="V7062">_xlfn.IFS(Orders!M7062=People!$B$2,People!$A$2,Orders!M7062=People!$B$3,People!$A$3,Orders!M7062=People!$B$4,People!$A$3,Orders!M7062=People!$B$5,People!$A$5)</f>
        <v>Anna Andreadi</v>
      </c>
      <c r="W7062" s="3" t="str">
        <f>IFERROR(VLOOKUP(B7062,Returns!$B$2:$C$801,2),"No")</f>
        <v>Yes</v>
      </c>
    </row>
    <row r="7063" spans="1:23" hidden="1" x14ac:dyDescent="0.2">
      <c r="A7063" s="1">
        <v>7062</v>
      </c>
      <c r="B7063" t="s">
        <v>9513</v>
      </c>
      <c r="C7063" s="2">
        <v>42769</v>
      </c>
      <c r="D7063" s="2">
        <v>42771</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s="3" t="str" cm="1">
        <f t="array" ref="V7063">_xlfn.IFS(Orders!M7063=People!$B$2,People!$A$2,Orders!M7063=People!$B$3,People!$A$3,Orders!M7063=People!$B$4,People!$A$3,Orders!M7063=People!$B$5,People!$A$5)</f>
        <v>Anna Andreadi</v>
      </c>
      <c r="W7063" s="3" t="str">
        <f>IFERROR(VLOOKUP(B7063,Returns!$B$2:$C$801,2),"No")</f>
        <v>Yes</v>
      </c>
    </row>
    <row r="7064" spans="1:23" hidden="1" x14ac:dyDescent="0.2">
      <c r="A7064" s="1">
        <v>7063</v>
      </c>
      <c r="B7064" t="s">
        <v>9514</v>
      </c>
      <c r="C7064" s="2">
        <v>43463</v>
      </c>
      <c r="D7064" s="2">
        <v>43465</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s="3" t="str" cm="1">
        <f t="array" ref="V7064">_xlfn.IFS(Orders!M7064=People!$B$2,People!$A$2,Orders!M7064=People!$B$3,People!$A$3,Orders!M7064=People!$B$4,People!$A$3,Orders!M7064=People!$B$5,People!$A$5)</f>
        <v>Anna Andreadi</v>
      </c>
      <c r="W7064" s="3" t="str">
        <f>IFERROR(VLOOKUP(B7064,Returns!$B$2:$C$801,2),"No")</f>
        <v>Yes</v>
      </c>
    </row>
    <row r="7065" spans="1:23" hidden="1" x14ac:dyDescent="0.2">
      <c r="A7065" s="1">
        <v>7064</v>
      </c>
      <c r="B7065" t="s">
        <v>9515</v>
      </c>
      <c r="C7065" s="2">
        <v>43708</v>
      </c>
      <c r="D7065" s="2">
        <v>43713</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s="3" t="str" cm="1">
        <f t="array" ref="V7065">_xlfn.IFS(Orders!M7065=People!$B$2,People!$A$2,Orders!M7065=People!$B$3,People!$A$3,Orders!M7065=People!$B$4,People!$A$3,Orders!M7065=People!$B$5,People!$A$5)</f>
        <v>Anna Andreadi</v>
      </c>
      <c r="W7065" s="3" t="str">
        <f>IFERROR(VLOOKUP(B7065,Returns!$B$2:$C$801,2),"No")</f>
        <v>Yes</v>
      </c>
    </row>
    <row r="7066" spans="1:23" x14ac:dyDescent="0.2">
      <c r="A7066" s="1">
        <v>7065</v>
      </c>
      <c r="B7066" t="s">
        <v>9516</v>
      </c>
      <c r="C7066" s="2">
        <v>43500</v>
      </c>
      <c r="D7066" s="2">
        <v>43505</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s="3" t="str" cm="1">
        <f t="array" ref="V7066">_xlfn.IFS(Orders!M7066=People!$B$2,People!$A$2,Orders!M7066=People!$B$3,People!$A$3,Orders!M7066=People!$B$4,People!$A$3,Orders!M7066=People!$B$5,People!$A$5)</f>
        <v>Chuck Magee</v>
      </c>
      <c r="W7066" s="3" t="str">
        <f>IFERROR(VLOOKUP(B7066,Returns!$B$2:$C$801,2),"No")</f>
        <v>Yes</v>
      </c>
    </row>
    <row r="7067" spans="1:23" hidden="1" x14ac:dyDescent="0.2">
      <c r="A7067" s="1">
        <v>7066</v>
      </c>
      <c r="B7067" t="s">
        <v>9517</v>
      </c>
      <c r="C7067" s="2">
        <v>42710</v>
      </c>
      <c r="D7067" s="2">
        <v>42712</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s="3" t="str" cm="1">
        <f t="array" ref="V7067">_xlfn.IFS(Orders!M7067=People!$B$2,People!$A$2,Orders!M7067=People!$B$3,People!$A$3,Orders!M7067=People!$B$4,People!$A$3,Orders!M7067=People!$B$5,People!$A$5)</f>
        <v>Anna Andreadi</v>
      </c>
      <c r="W7067" s="3" t="str">
        <f>IFERROR(VLOOKUP(B7067,Returns!$B$2:$C$801,2),"No")</f>
        <v>Yes</v>
      </c>
    </row>
    <row r="7068" spans="1:23" hidden="1" x14ac:dyDescent="0.2">
      <c r="A7068" s="1">
        <v>7067</v>
      </c>
      <c r="B7068" t="s">
        <v>9518</v>
      </c>
      <c r="C7068" s="2">
        <v>43250</v>
      </c>
      <c r="D7068" s="2">
        <v>43254</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s="3" t="str" cm="1">
        <f t="array" ref="V7068">_xlfn.IFS(Orders!M7068=People!$B$2,People!$A$2,Orders!M7068=People!$B$3,People!$A$3,Orders!M7068=People!$B$4,People!$A$3,Orders!M7068=People!$B$5,People!$A$5)</f>
        <v>Anna Andreadi</v>
      </c>
      <c r="W7068" s="3" t="str">
        <f>IFERROR(VLOOKUP(B7068,Returns!$B$2:$C$801,2),"No")</f>
        <v>Yes</v>
      </c>
    </row>
    <row r="7069" spans="1:23" x14ac:dyDescent="0.2">
      <c r="A7069" s="1">
        <v>7068</v>
      </c>
      <c r="B7069" t="s">
        <v>9519</v>
      </c>
      <c r="C7069" s="2">
        <v>43241</v>
      </c>
      <c r="D7069" s="2">
        <v>43246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s="3" t="str" cm="1">
        <f t="array" ref="V7069">_xlfn.IFS(Orders!M7069=People!$B$2,People!$A$2,Orders!M7069=People!$B$3,People!$A$3,Orders!M7069=People!$B$4,People!$A$3,Orders!M7069=People!$B$5,People!$A$5)</f>
        <v>Chuck Magee</v>
      </c>
      <c r="W7069" s="3" t="str">
        <f>IFERROR(VLOOKUP(B7069,Returns!$B$2:$C$801,2),"No")</f>
        <v>Yes</v>
      </c>
    </row>
    <row r="7070" spans="1:23" x14ac:dyDescent="0.2">
      <c r="A7070" s="1">
        <v>7069</v>
      </c>
      <c r="B7070" t="s">
        <v>9519</v>
      </c>
      <c r="C7070" s="2">
        <v>43241</v>
      </c>
      <c r="D7070" s="2">
        <v>43246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s="3" t="str" cm="1">
        <f t="array" ref="V7070">_xlfn.IFS(Orders!M7070=People!$B$2,People!$A$2,Orders!M7070=People!$B$3,People!$A$3,Orders!M7070=People!$B$4,People!$A$3,Orders!M7070=People!$B$5,People!$A$5)</f>
        <v>Chuck Magee</v>
      </c>
      <c r="W7070" s="3" t="str">
        <f>IFERROR(VLOOKUP(B7070,Returns!$B$2:$C$801,2),"No")</f>
        <v>Yes</v>
      </c>
    </row>
    <row r="7071" spans="1:23" hidden="1" x14ac:dyDescent="0.2">
      <c r="A7071" s="1">
        <v>7070</v>
      </c>
      <c r="B7071" t="s">
        <v>9520</v>
      </c>
      <c r="C7071" s="2">
        <v>42591</v>
      </c>
      <c r="D7071" s="2">
        <v>42596</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s="3" t="str" cm="1">
        <f t="array" ref="V7071">_xlfn.IFS(Orders!M7071=People!$B$2,People!$A$2,Orders!M7071=People!$B$3,People!$A$3,Orders!M7071=People!$B$4,People!$A$3,Orders!M7071=People!$B$5,People!$A$5)</f>
        <v>Anna Andreadi</v>
      </c>
      <c r="W7071" s="3" t="str">
        <f>IFERROR(VLOOKUP(B7071,Returns!$B$2:$C$801,2),"No")</f>
        <v>Yes</v>
      </c>
    </row>
    <row r="7072" spans="1:23" x14ac:dyDescent="0.2">
      <c r="A7072" s="1">
        <v>7071</v>
      </c>
      <c r="B7072" t="s">
        <v>9521</v>
      </c>
      <c r="C7072" s="2">
        <v>43348</v>
      </c>
      <c r="D7072" s="2">
        <v>43353</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s="3" t="str" cm="1">
        <f t="array" ref="V7072">_xlfn.IFS(Orders!M7072=People!$B$2,People!$A$2,Orders!M7072=People!$B$3,People!$A$3,Orders!M7072=People!$B$4,People!$A$3,Orders!M7072=People!$B$5,People!$A$5)</f>
        <v>Chuck Magee</v>
      </c>
      <c r="W7072" s="3" t="str">
        <f>IFERROR(VLOOKUP(B7072,Returns!$B$2:$C$801,2),"No")</f>
        <v>Yes</v>
      </c>
    </row>
    <row r="7073" spans="1:23" x14ac:dyDescent="0.2">
      <c r="A7073" s="1">
        <v>7072</v>
      </c>
      <c r="B7073" t="s">
        <v>9522</v>
      </c>
      <c r="C7073" s="2">
        <v>43304</v>
      </c>
      <c r="D7073" s="2">
        <v>43309</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s="3" t="str" cm="1">
        <f t="array" ref="V7073">_xlfn.IFS(Orders!M7073=People!$B$2,People!$A$2,Orders!M7073=People!$B$3,People!$A$3,Orders!M7073=People!$B$4,People!$A$3,Orders!M7073=People!$B$5,People!$A$5)</f>
        <v>Chuck Magee</v>
      </c>
      <c r="W7073" s="3" t="str">
        <f>IFERROR(VLOOKUP(B7073,Returns!$B$2:$C$801,2),"No")</f>
        <v>Yes</v>
      </c>
    </row>
    <row r="7074" spans="1:23" x14ac:dyDescent="0.2">
      <c r="A7074" s="1">
        <v>7073</v>
      </c>
      <c r="B7074" t="s">
        <v>9522</v>
      </c>
      <c r="C7074" s="2">
        <v>43304</v>
      </c>
      <c r="D7074" s="2">
        <v>43309</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s="3" t="str" cm="1">
        <f t="array" ref="V7074">_xlfn.IFS(Orders!M7074=People!$B$2,People!$A$2,Orders!M7074=People!$B$3,People!$A$3,Orders!M7074=People!$B$4,People!$A$3,Orders!M7074=People!$B$5,People!$A$5)</f>
        <v>Chuck Magee</v>
      </c>
      <c r="W7074" s="3" t="str">
        <f>IFERROR(VLOOKUP(B7074,Returns!$B$2:$C$801,2),"No")</f>
        <v>Yes</v>
      </c>
    </row>
    <row r="7075" spans="1:23" x14ac:dyDescent="0.2">
      <c r="A7075" s="1">
        <v>7074</v>
      </c>
      <c r="B7075" t="s">
        <v>9522</v>
      </c>
      <c r="C7075" s="2">
        <v>43304</v>
      </c>
      <c r="D7075" s="2">
        <v>43309</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s="3" t="str" cm="1">
        <f t="array" ref="V7075">_xlfn.IFS(Orders!M7075=People!$B$2,People!$A$2,Orders!M7075=People!$B$3,People!$A$3,Orders!M7075=People!$B$4,People!$A$3,Orders!M7075=People!$B$5,People!$A$5)</f>
        <v>Chuck Magee</v>
      </c>
      <c r="W7075" s="3" t="str">
        <f>IFERROR(VLOOKUP(B7075,Returns!$B$2:$C$801,2),"No")</f>
        <v>Yes</v>
      </c>
    </row>
    <row r="7076" spans="1:23" x14ac:dyDescent="0.2">
      <c r="A7076" s="1">
        <v>7075</v>
      </c>
      <c r="B7076" t="s">
        <v>9522</v>
      </c>
      <c r="C7076" s="2">
        <v>43304</v>
      </c>
      <c r="D7076" s="2">
        <v>43309</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s="3" t="str" cm="1">
        <f t="array" ref="V7076">_xlfn.IFS(Orders!M7076=People!$B$2,People!$A$2,Orders!M7076=People!$B$3,People!$A$3,Orders!M7076=People!$B$4,People!$A$3,Orders!M7076=People!$B$5,People!$A$5)</f>
        <v>Chuck Magee</v>
      </c>
      <c r="W7076" s="3" t="str">
        <f>IFERROR(VLOOKUP(B7076,Returns!$B$2:$C$801,2),"No")</f>
        <v>Yes</v>
      </c>
    </row>
    <row r="7077" spans="1:23" x14ac:dyDescent="0.2">
      <c r="A7077" s="1">
        <v>7076</v>
      </c>
      <c r="B7077" t="s">
        <v>9522</v>
      </c>
      <c r="C7077" s="2">
        <v>43304</v>
      </c>
      <c r="D7077" s="2">
        <v>43309</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s="3" t="str" cm="1">
        <f t="array" ref="V7077">_xlfn.IFS(Orders!M7077=People!$B$2,People!$A$2,Orders!M7077=People!$B$3,People!$A$3,Orders!M7077=People!$B$4,People!$A$3,Orders!M7077=People!$B$5,People!$A$5)</f>
        <v>Chuck Magee</v>
      </c>
      <c r="W7077" s="3" t="str">
        <f>IFERROR(VLOOKUP(B7077,Returns!$B$2:$C$801,2),"No")</f>
        <v>Yes</v>
      </c>
    </row>
    <row r="7078" spans="1:23" hidden="1" x14ac:dyDescent="0.2">
      <c r="A7078" s="1">
        <v>7077</v>
      </c>
      <c r="B7078" t="s">
        <v>9523</v>
      </c>
      <c r="C7078" s="2">
        <v>43232</v>
      </c>
      <c r="D7078" s="2">
        <v>43237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s="3" t="str" cm="1">
        <f t="array" ref="V7078">_xlfn.IFS(Orders!M7078=People!$B$2,People!$A$2,Orders!M7078=People!$B$3,People!$A$3,Orders!M7078=People!$B$4,People!$A$3,Orders!M7078=People!$B$5,People!$A$5)</f>
        <v>Anna Andreadi</v>
      </c>
      <c r="W7078" s="3" t="str">
        <f>IFERROR(VLOOKUP(B7078,Returns!$B$2:$C$801,2),"No")</f>
        <v>Yes</v>
      </c>
    </row>
    <row r="7079" spans="1:23" hidden="1" x14ac:dyDescent="0.2">
      <c r="A7079" s="1">
        <v>7078</v>
      </c>
      <c r="B7079" t="s">
        <v>6037</v>
      </c>
      <c r="C7079" s="2">
        <v>43345</v>
      </c>
      <c r="D7079" s="2">
        <v>43349</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s="3" t="str" cm="1">
        <f t="array" ref="V7079">_xlfn.IFS(Orders!M7079=People!$B$2,People!$A$2,Orders!M7079=People!$B$3,People!$A$3,Orders!M7079=People!$B$4,People!$A$3,Orders!M7079=People!$B$5,People!$A$5)</f>
        <v>Cassandra Brandow</v>
      </c>
      <c r="W7079" s="3" t="str">
        <f>IFERROR(VLOOKUP(B7079,Returns!$B$2:$C$801,2),"No")</f>
        <v>Yes</v>
      </c>
    </row>
    <row r="7080" spans="1:23" hidden="1" x14ac:dyDescent="0.2">
      <c r="A7080" s="1">
        <v>7079</v>
      </c>
      <c r="B7080" t="s">
        <v>6037</v>
      </c>
      <c r="C7080" s="2">
        <v>43345</v>
      </c>
      <c r="D7080" s="2">
        <v>43349</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s="3" t="str" cm="1">
        <f t="array" ref="V7080">_xlfn.IFS(Orders!M7080=People!$B$2,People!$A$2,Orders!M7080=People!$B$3,People!$A$3,Orders!M7080=People!$B$4,People!$A$3,Orders!M7080=People!$B$5,People!$A$5)</f>
        <v>Cassandra Brandow</v>
      </c>
      <c r="W7080" s="3" t="str">
        <f>IFERROR(VLOOKUP(B7080,Returns!$B$2:$C$801,2),"No")</f>
        <v>Yes</v>
      </c>
    </row>
    <row r="7081" spans="1:23" hidden="1" x14ac:dyDescent="0.2">
      <c r="A7081" s="1">
        <v>7080</v>
      </c>
      <c r="B7081" t="s">
        <v>6037</v>
      </c>
      <c r="C7081" s="2">
        <v>43345</v>
      </c>
      <c r="D7081" s="2">
        <v>43349</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s="3" t="str" cm="1">
        <f t="array" ref="V7081">_xlfn.IFS(Orders!M7081=People!$B$2,People!$A$2,Orders!M7081=People!$B$3,People!$A$3,Orders!M7081=People!$B$4,People!$A$3,Orders!M7081=People!$B$5,People!$A$5)</f>
        <v>Cassandra Brandow</v>
      </c>
      <c r="W7081" s="3" t="str">
        <f>IFERROR(VLOOKUP(B7081,Returns!$B$2:$C$801,2),"No")</f>
        <v>Yes</v>
      </c>
    </row>
    <row r="7082" spans="1:23" hidden="1" x14ac:dyDescent="0.2">
      <c r="A7082" s="1">
        <v>7081</v>
      </c>
      <c r="B7082" t="s">
        <v>6037</v>
      </c>
      <c r="C7082" s="2">
        <v>43345</v>
      </c>
      <c r="D7082" s="2">
        <v>43349</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s="3" t="str" cm="1">
        <f t="array" ref="V7082">_xlfn.IFS(Orders!M7082=People!$B$2,People!$A$2,Orders!M7082=People!$B$3,People!$A$3,Orders!M7082=People!$B$4,People!$A$3,Orders!M7082=People!$B$5,People!$A$5)</f>
        <v>Cassandra Brandow</v>
      </c>
      <c r="W7082" s="3" t="str">
        <f>IFERROR(VLOOKUP(B7082,Returns!$B$2:$C$801,2),"No")</f>
        <v>Yes</v>
      </c>
    </row>
    <row r="7083" spans="1:23" hidden="1" x14ac:dyDescent="0.2">
      <c r="A7083" s="1">
        <v>7082</v>
      </c>
      <c r="B7083" t="s">
        <v>6037</v>
      </c>
      <c r="C7083" s="2">
        <v>43345</v>
      </c>
      <c r="D7083" s="2">
        <v>43349</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s="3" t="str" cm="1">
        <f t="array" ref="V7083">_xlfn.IFS(Orders!M7083=People!$B$2,People!$A$2,Orders!M7083=People!$B$3,People!$A$3,Orders!M7083=People!$B$4,People!$A$3,Orders!M7083=People!$B$5,People!$A$5)</f>
        <v>Cassandra Brandow</v>
      </c>
      <c r="W7083" s="3" t="str">
        <f>IFERROR(VLOOKUP(B7083,Returns!$B$2:$C$801,2),"No")</f>
        <v>Yes</v>
      </c>
    </row>
    <row r="7084" spans="1:23" hidden="1" x14ac:dyDescent="0.2">
      <c r="A7084" s="1">
        <v>7083</v>
      </c>
      <c r="B7084" t="s">
        <v>6037</v>
      </c>
      <c r="C7084" s="2">
        <v>43345</v>
      </c>
      <c r="D7084" s="2">
        <v>43349</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s="3" t="str" cm="1">
        <f t="array" ref="V7084">_xlfn.IFS(Orders!M7084=People!$B$2,People!$A$2,Orders!M7084=People!$B$3,People!$A$3,Orders!M7084=People!$B$4,People!$A$3,Orders!M7084=People!$B$5,People!$A$5)</f>
        <v>Cassandra Brandow</v>
      </c>
      <c r="W7084" s="3" t="str">
        <f>IFERROR(VLOOKUP(B7084,Returns!$B$2:$C$801,2),"No")</f>
        <v>Yes</v>
      </c>
    </row>
    <row r="7085" spans="1:23" hidden="1" x14ac:dyDescent="0.2">
      <c r="A7085" s="1">
        <v>7084</v>
      </c>
      <c r="B7085" t="s">
        <v>9524</v>
      </c>
      <c r="C7085" s="2">
        <v>43667</v>
      </c>
      <c r="D7085" s="2">
        <v>43671</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s="3" t="str" cm="1">
        <f t="array" ref="V7085">_xlfn.IFS(Orders!M7085=People!$B$2,People!$A$2,Orders!M7085=People!$B$3,People!$A$3,Orders!M7085=People!$B$4,People!$A$3,Orders!M7085=People!$B$5,People!$A$5)</f>
        <v>Anna Andreadi</v>
      </c>
      <c r="W7085" s="3" t="str">
        <f>IFERROR(VLOOKUP(B7085,Returns!$B$2:$C$801,2),"No")</f>
        <v>Yes</v>
      </c>
    </row>
    <row r="7086" spans="1:23" hidden="1" x14ac:dyDescent="0.2">
      <c r="A7086" s="1">
        <v>7085</v>
      </c>
      <c r="B7086" t="s">
        <v>9524</v>
      </c>
      <c r="C7086" s="2">
        <v>43667</v>
      </c>
      <c r="D7086" s="2">
        <v>43671</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s="3" t="str" cm="1">
        <f t="array" ref="V7086">_xlfn.IFS(Orders!M7086=People!$B$2,People!$A$2,Orders!M7086=People!$B$3,People!$A$3,Orders!M7086=People!$B$4,People!$A$3,Orders!M7086=People!$B$5,People!$A$5)</f>
        <v>Anna Andreadi</v>
      </c>
      <c r="W7086" s="3" t="str">
        <f>IFERROR(VLOOKUP(B7086,Returns!$B$2:$C$801,2),"No")</f>
        <v>Yes</v>
      </c>
    </row>
    <row r="7087" spans="1:23" x14ac:dyDescent="0.2">
      <c r="A7087" s="1">
        <v>7086</v>
      </c>
      <c r="B7087" t="s">
        <v>9525</v>
      </c>
      <c r="C7087" s="2">
        <v>43733</v>
      </c>
      <c r="D7087" s="2">
        <v>43736</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s="3" t="str" cm="1">
        <f t="array" ref="V7087">_xlfn.IFS(Orders!M7087=People!$B$2,People!$A$2,Orders!M7087=People!$B$3,People!$A$3,Orders!M7087=People!$B$4,People!$A$3,Orders!M7087=People!$B$5,People!$A$5)</f>
        <v>Chuck Magee</v>
      </c>
      <c r="W7087" s="3" t="str">
        <f>IFERROR(VLOOKUP(B7087,Returns!$B$2:$C$801,2),"No")</f>
        <v>Yes</v>
      </c>
    </row>
    <row r="7088" spans="1:23" x14ac:dyDescent="0.2">
      <c r="A7088" s="1">
        <v>7087</v>
      </c>
      <c r="B7088" t="s">
        <v>9525</v>
      </c>
      <c r="C7088" s="2">
        <v>43733</v>
      </c>
      <c r="D7088" s="2">
        <v>43736</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s="3" t="str" cm="1">
        <f t="array" ref="V7088">_xlfn.IFS(Orders!M7088=People!$B$2,People!$A$2,Orders!M7088=People!$B$3,People!$A$3,Orders!M7088=People!$B$4,People!$A$3,Orders!M7088=People!$B$5,People!$A$5)</f>
        <v>Chuck Magee</v>
      </c>
      <c r="W7088" s="3" t="str">
        <f>IFERROR(VLOOKUP(B7088,Returns!$B$2:$C$801,2),"No")</f>
        <v>Yes</v>
      </c>
    </row>
    <row r="7089" spans="1:23" hidden="1" x14ac:dyDescent="0.2">
      <c r="A7089" s="1">
        <v>7088</v>
      </c>
      <c r="B7089" t="s">
        <v>9526</v>
      </c>
      <c r="C7089" s="2">
        <v>43680</v>
      </c>
      <c r="D7089" s="2">
        <v>43683</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s="3" t="str" cm="1">
        <f t="array" ref="V7089">_xlfn.IFS(Orders!M7089=People!$B$2,People!$A$2,Orders!M7089=People!$B$3,People!$A$3,Orders!M7089=People!$B$4,People!$A$3,Orders!M7089=People!$B$5,People!$A$5)</f>
        <v>Anna Andreadi</v>
      </c>
      <c r="W7089" s="3" t="str">
        <f>IFERROR(VLOOKUP(B7089,Returns!$B$2:$C$801,2),"No")</f>
        <v>Yes</v>
      </c>
    </row>
    <row r="7090" spans="1:23" hidden="1" x14ac:dyDescent="0.2">
      <c r="A7090" s="1">
        <v>7089</v>
      </c>
      <c r="B7090" t="s">
        <v>9527</v>
      </c>
      <c r="C7090" s="2">
        <v>43033</v>
      </c>
      <c r="D7090" s="2">
        <v>43035</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s="3" t="str" cm="1">
        <f t="array" ref="V7090">_xlfn.IFS(Orders!M7090=People!$B$2,People!$A$2,Orders!M7090=People!$B$3,People!$A$3,Orders!M7090=People!$B$4,People!$A$3,Orders!M7090=People!$B$5,People!$A$5)</f>
        <v>Anna Andreadi</v>
      </c>
      <c r="W7090" s="3" t="str">
        <f>IFERROR(VLOOKUP(B7090,Returns!$B$2:$C$801,2),"No")</f>
        <v>Yes</v>
      </c>
    </row>
    <row r="7091" spans="1:23" hidden="1" x14ac:dyDescent="0.2">
      <c r="A7091" s="1">
        <v>7090</v>
      </c>
      <c r="B7091" t="s">
        <v>9528</v>
      </c>
      <c r="C7091" s="2">
        <v>43631</v>
      </c>
      <c r="D7091" s="2">
        <v>43635</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s="3" t="str" cm="1">
        <f t="array" ref="V7091">_xlfn.IFS(Orders!M7091=People!$B$2,People!$A$2,Orders!M7091=People!$B$3,People!$A$3,Orders!M7091=People!$B$4,People!$A$3,Orders!M7091=People!$B$5,People!$A$5)</f>
        <v>Anna Andreadi</v>
      </c>
      <c r="W7091" s="3" t="str">
        <f>IFERROR(VLOOKUP(B7091,Returns!$B$2:$C$801,2),"No")</f>
        <v>Yes</v>
      </c>
    </row>
    <row r="7092" spans="1:23" hidden="1" x14ac:dyDescent="0.2">
      <c r="A7092" s="1">
        <v>7091</v>
      </c>
      <c r="B7092" t="s">
        <v>9529</v>
      </c>
      <c r="C7092" s="2">
        <v>42744</v>
      </c>
      <c r="D7092" s="2">
        <v>42748</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s="3" t="str" cm="1">
        <f t="array" ref="V7092">_xlfn.IFS(Orders!M7092=People!$B$2,People!$A$2,Orders!M7092=People!$B$3,People!$A$3,Orders!M7092=People!$B$4,People!$A$3,Orders!M7092=People!$B$5,People!$A$5)</f>
        <v>Cassandra Brandow</v>
      </c>
      <c r="W7092" s="3" t="str">
        <f>IFERROR(VLOOKUP(B7092,Returns!$B$2:$C$801,2),"No")</f>
        <v>Yes</v>
      </c>
    </row>
    <row r="7093" spans="1:23" hidden="1" x14ac:dyDescent="0.2">
      <c r="A7093" s="1">
        <v>7092</v>
      </c>
      <c r="B7093" t="s">
        <v>9529</v>
      </c>
      <c r="C7093" s="2">
        <v>42744</v>
      </c>
      <c r="D7093" s="2">
        <v>42748</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s="3" t="str" cm="1">
        <f t="array" ref="V7093">_xlfn.IFS(Orders!M7093=People!$B$2,People!$A$2,Orders!M7093=People!$B$3,People!$A$3,Orders!M7093=People!$B$4,People!$A$3,Orders!M7093=People!$B$5,People!$A$5)</f>
        <v>Cassandra Brandow</v>
      </c>
      <c r="W7093" s="3" t="str">
        <f>IFERROR(VLOOKUP(B7093,Returns!$B$2:$C$801,2),"No")</f>
        <v>Yes</v>
      </c>
    </row>
    <row r="7094" spans="1:23" hidden="1" x14ac:dyDescent="0.2">
      <c r="A7094" s="1">
        <v>7093</v>
      </c>
      <c r="B7094" t="s">
        <v>9529</v>
      </c>
      <c r="C7094" s="2">
        <v>42744</v>
      </c>
      <c r="D7094" s="2">
        <v>42748</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s="3" t="str" cm="1">
        <f t="array" ref="V7094">_xlfn.IFS(Orders!M7094=People!$B$2,People!$A$2,Orders!M7094=People!$B$3,People!$A$3,Orders!M7094=People!$B$4,People!$A$3,Orders!M7094=People!$B$5,People!$A$5)</f>
        <v>Cassandra Brandow</v>
      </c>
      <c r="W7094" s="3" t="str">
        <f>IFERROR(VLOOKUP(B7094,Returns!$B$2:$C$801,2),"No")</f>
        <v>Yes</v>
      </c>
    </row>
    <row r="7095" spans="1:23" hidden="1" x14ac:dyDescent="0.2">
      <c r="A7095" s="1">
        <v>7094</v>
      </c>
      <c r="B7095" t="s">
        <v>9529</v>
      </c>
      <c r="C7095" s="2">
        <v>42744</v>
      </c>
      <c r="D7095" s="2">
        <v>42748</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s="3" t="str" cm="1">
        <f t="array" ref="V7095">_xlfn.IFS(Orders!M7095=People!$B$2,People!$A$2,Orders!M7095=People!$B$3,People!$A$3,Orders!M7095=People!$B$4,People!$A$3,Orders!M7095=People!$B$5,People!$A$5)</f>
        <v>Cassandra Brandow</v>
      </c>
      <c r="W7095" s="3" t="str">
        <f>IFERROR(VLOOKUP(B7095,Returns!$B$2:$C$801,2),"No")</f>
        <v>Yes</v>
      </c>
    </row>
    <row r="7096" spans="1:23" x14ac:dyDescent="0.2">
      <c r="A7096" s="1">
        <v>7095</v>
      </c>
      <c r="B7096" t="s">
        <v>9530</v>
      </c>
      <c r="C7096" s="2">
        <v>42775</v>
      </c>
      <c r="D7096" s="2">
        <v>42779</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s="3" t="str" cm="1">
        <f t="array" ref="V7096">_xlfn.IFS(Orders!M7096=People!$B$2,People!$A$2,Orders!M7096=People!$B$3,People!$A$3,Orders!M7096=People!$B$4,People!$A$3,Orders!M7096=People!$B$5,People!$A$5)</f>
        <v>Chuck Magee</v>
      </c>
      <c r="W7096" s="3" t="str">
        <f>IFERROR(VLOOKUP(B7096,Returns!$B$2:$C$801,2),"No")</f>
        <v>Yes</v>
      </c>
    </row>
    <row r="7097" spans="1:23" x14ac:dyDescent="0.2">
      <c r="A7097" s="1">
        <v>7096</v>
      </c>
      <c r="B7097" t="s">
        <v>9531</v>
      </c>
      <c r="C7097" s="2">
        <v>43331</v>
      </c>
      <c r="D7097" s="2">
        <v>43332</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s="3" t="str" cm="1">
        <f t="array" ref="V7097">_xlfn.IFS(Orders!M7097=People!$B$2,People!$A$2,Orders!M7097=People!$B$3,People!$A$3,Orders!M7097=People!$B$4,People!$A$3,Orders!M7097=People!$B$5,People!$A$5)</f>
        <v>Chuck Magee</v>
      </c>
      <c r="W7097" s="3" t="str">
        <f>IFERROR(VLOOKUP(B7097,Returns!$B$2:$C$801,2),"No")</f>
        <v>Yes</v>
      </c>
    </row>
    <row r="7098" spans="1:23" x14ac:dyDescent="0.2">
      <c r="A7098" s="1">
        <v>7097</v>
      </c>
      <c r="B7098" t="s">
        <v>9531</v>
      </c>
      <c r="C7098" s="2">
        <v>43331</v>
      </c>
      <c r="D7098" s="2">
        <v>43332</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s="3" t="str" cm="1">
        <f t="array" ref="V7098">_xlfn.IFS(Orders!M7098=People!$B$2,People!$A$2,Orders!M7098=People!$B$3,People!$A$3,Orders!M7098=People!$B$4,People!$A$3,Orders!M7098=People!$B$5,People!$A$5)</f>
        <v>Chuck Magee</v>
      </c>
      <c r="W7098" s="3" t="str">
        <f>IFERROR(VLOOKUP(B7098,Returns!$B$2:$C$801,2),"No")</f>
        <v>Yes</v>
      </c>
    </row>
    <row r="7099" spans="1:23" x14ac:dyDescent="0.2">
      <c r="A7099" s="1">
        <v>7098</v>
      </c>
      <c r="B7099" t="s">
        <v>9531</v>
      </c>
      <c r="C7099" s="2">
        <v>43331</v>
      </c>
      <c r="D7099" s="2">
        <v>43332</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s="3" t="str" cm="1">
        <f t="array" ref="V7099">_xlfn.IFS(Orders!M7099=People!$B$2,People!$A$2,Orders!M7099=People!$B$3,People!$A$3,Orders!M7099=People!$B$4,People!$A$3,Orders!M7099=People!$B$5,People!$A$5)</f>
        <v>Chuck Magee</v>
      </c>
      <c r="W7099" s="3" t="str">
        <f>IFERROR(VLOOKUP(B7099,Returns!$B$2:$C$801,2),"No")</f>
        <v>Yes</v>
      </c>
    </row>
    <row r="7100" spans="1:23" x14ac:dyDescent="0.2">
      <c r="A7100" s="1">
        <v>7099</v>
      </c>
      <c r="B7100" t="s">
        <v>9532</v>
      </c>
      <c r="C7100" s="2">
        <v>43775</v>
      </c>
      <c r="D7100" s="2">
        <v>43779</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s="3" t="str" cm="1">
        <f t="array" ref="V7100">_xlfn.IFS(Orders!M7100=People!$B$2,People!$A$2,Orders!M7100=People!$B$3,People!$A$3,Orders!M7100=People!$B$4,People!$A$3,Orders!M7100=People!$B$5,People!$A$5)</f>
        <v>Chuck Magee</v>
      </c>
      <c r="W7100" s="3" t="str">
        <f>IFERROR(VLOOKUP(B7100,Returns!$B$2:$C$801,2),"No")</f>
        <v>Yes</v>
      </c>
    </row>
    <row r="7101" spans="1:23" x14ac:dyDescent="0.2">
      <c r="A7101" s="1">
        <v>7100</v>
      </c>
      <c r="B7101" t="s">
        <v>9533</v>
      </c>
      <c r="C7101" s="2">
        <v>43095</v>
      </c>
      <c r="D7101" s="2">
        <v>43099</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s="3" t="str" cm="1">
        <f t="array" ref="V7101">_xlfn.IFS(Orders!M7101=People!$B$2,People!$A$2,Orders!M7101=People!$B$3,People!$A$3,Orders!M7101=People!$B$4,People!$A$3,Orders!M7101=People!$B$5,People!$A$5)</f>
        <v>Chuck Magee</v>
      </c>
      <c r="W7101" s="3" t="str">
        <f>IFERROR(VLOOKUP(B7101,Returns!$B$2:$C$801,2),"No")</f>
        <v>Yes</v>
      </c>
    </row>
    <row r="7102" spans="1:23" hidden="1" x14ac:dyDescent="0.2">
      <c r="A7102" s="1">
        <v>7101</v>
      </c>
      <c r="B7102" t="s">
        <v>9534</v>
      </c>
      <c r="C7102" s="2">
        <v>42697</v>
      </c>
      <c r="D7102" s="2">
        <v>42702</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s="3" t="str" cm="1">
        <f t="array" ref="V7102">_xlfn.IFS(Orders!M7102=People!$B$2,People!$A$2,Orders!M7102=People!$B$3,People!$A$3,Orders!M7102=People!$B$4,People!$A$3,Orders!M7102=People!$B$5,People!$A$5)</f>
        <v>Anna Andreadi</v>
      </c>
      <c r="W7102" s="3" t="str">
        <f>IFERROR(VLOOKUP(B7102,Returns!$B$2:$C$801,2),"No")</f>
        <v>Yes</v>
      </c>
    </row>
    <row r="7103" spans="1:23" x14ac:dyDescent="0.2">
      <c r="A7103" s="1">
        <v>7102</v>
      </c>
      <c r="B7103" t="s">
        <v>9535</v>
      </c>
      <c r="C7103" s="2">
        <v>43313</v>
      </c>
      <c r="D7103" s="2">
        <v>43317</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s="3" t="str" cm="1">
        <f t="array" ref="V7103">_xlfn.IFS(Orders!M7103=People!$B$2,People!$A$2,Orders!M7103=People!$B$3,People!$A$3,Orders!M7103=People!$B$4,People!$A$3,Orders!M7103=People!$B$5,People!$A$5)</f>
        <v>Chuck Magee</v>
      </c>
      <c r="W7103" s="3" t="str">
        <f>IFERROR(VLOOKUP(B7103,Returns!$B$2:$C$801,2),"No")</f>
        <v>Yes</v>
      </c>
    </row>
    <row r="7104" spans="1:23" x14ac:dyDescent="0.2">
      <c r="A7104" s="1">
        <v>7103</v>
      </c>
      <c r="B7104" t="s">
        <v>9536</v>
      </c>
      <c r="C7104" s="2">
        <v>42634</v>
      </c>
      <c r="D7104" s="2">
        <v>42637</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s="3" t="str" cm="1">
        <f t="array" ref="V7104">_xlfn.IFS(Orders!M7104=People!$B$2,People!$A$2,Orders!M7104=People!$B$3,People!$A$3,Orders!M7104=People!$B$4,People!$A$3,Orders!M7104=People!$B$5,People!$A$5)</f>
        <v>Chuck Magee</v>
      </c>
      <c r="W7104" s="3" t="str">
        <f>IFERROR(VLOOKUP(B7104,Returns!$B$2:$C$801,2),"No")</f>
        <v>Yes</v>
      </c>
    </row>
    <row r="7105" spans="1:23" hidden="1" x14ac:dyDescent="0.2">
      <c r="A7105" s="1">
        <v>7104</v>
      </c>
      <c r="B7105" t="s">
        <v>9537</v>
      </c>
      <c r="C7105" s="2">
        <v>43712</v>
      </c>
      <c r="D7105" s="2">
        <v>43716</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s="3" t="str" cm="1">
        <f t="array" ref="V7105">_xlfn.IFS(Orders!M7105=People!$B$2,People!$A$2,Orders!M7105=People!$B$3,People!$A$3,Orders!M7105=People!$B$4,People!$A$3,Orders!M7105=People!$B$5,People!$A$5)</f>
        <v>Anna Andreadi</v>
      </c>
      <c r="W7105" s="3" t="str">
        <f>IFERROR(VLOOKUP(B7105,Returns!$B$2:$C$801,2),"No")</f>
        <v>Yes</v>
      </c>
    </row>
    <row r="7106" spans="1:23" x14ac:dyDescent="0.2">
      <c r="A7106" s="1">
        <v>7105</v>
      </c>
      <c r="B7106" t="s">
        <v>9538</v>
      </c>
      <c r="C7106" s="2">
        <v>43635</v>
      </c>
      <c r="D7106" s="2">
        <v>43637</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s="3" t="str" cm="1">
        <f t="array" ref="V7106">_xlfn.IFS(Orders!M7106=People!$B$2,People!$A$2,Orders!M7106=People!$B$3,People!$A$3,Orders!M7106=People!$B$4,People!$A$3,Orders!M7106=People!$B$5,People!$A$5)</f>
        <v>Chuck Magee</v>
      </c>
      <c r="W7106" s="3" t="str">
        <f>IFERROR(VLOOKUP(B7106,Returns!$B$2:$C$801,2),"No")</f>
        <v>Yes</v>
      </c>
    </row>
    <row r="7107" spans="1:23" x14ac:dyDescent="0.2">
      <c r="A7107" s="1">
        <v>7106</v>
      </c>
      <c r="B7107" t="s">
        <v>9538</v>
      </c>
      <c r="C7107" s="2">
        <v>43635</v>
      </c>
      <c r="D7107" s="2">
        <v>43637</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s="3" t="str" cm="1">
        <f t="array" ref="V7107">_xlfn.IFS(Orders!M7107=People!$B$2,People!$A$2,Orders!M7107=People!$B$3,People!$A$3,Orders!M7107=People!$B$4,People!$A$3,Orders!M7107=People!$B$5,People!$A$5)</f>
        <v>Chuck Magee</v>
      </c>
      <c r="W7107" s="3" t="str">
        <f>IFERROR(VLOOKUP(B7107,Returns!$B$2:$C$801,2),"No")</f>
        <v>Yes</v>
      </c>
    </row>
    <row r="7108" spans="1:23" x14ac:dyDescent="0.2">
      <c r="A7108" s="1">
        <v>7107</v>
      </c>
      <c r="B7108" t="s">
        <v>9538</v>
      </c>
      <c r="C7108" s="2">
        <v>43635</v>
      </c>
      <c r="D7108" s="2">
        <v>43637</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s="3" t="str" cm="1">
        <f t="array" ref="V7108">_xlfn.IFS(Orders!M7108=People!$B$2,People!$A$2,Orders!M7108=People!$B$3,People!$A$3,Orders!M7108=People!$B$4,People!$A$3,Orders!M7108=People!$B$5,People!$A$5)</f>
        <v>Chuck Magee</v>
      </c>
      <c r="W7108" s="3" t="str">
        <f>IFERROR(VLOOKUP(B7108,Returns!$B$2:$C$801,2),"No")</f>
        <v>Yes</v>
      </c>
    </row>
    <row r="7109" spans="1:23" x14ac:dyDescent="0.2">
      <c r="A7109" s="1">
        <v>7108</v>
      </c>
      <c r="B7109" t="s">
        <v>9539</v>
      </c>
      <c r="C7109" s="2">
        <v>43209</v>
      </c>
      <c r="D7109" s="2">
        <v>43216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s="3" t="str" cm="1">
        <f t="array" ref="V7109">_xlfn.IFS(Orders!M7109=People!$B$2,People!$A$2,Orders!M7109=People!$B$3,People!$A$3,Orders!M7109=People!$B$4,People!$A$3,Orders!M7109=People!$B$5,People!$A$5)</f>
        <v>Chuck Magee</v>
      </c>
      <c r="W7109" s="3" t="str">
        <f>IFERROR(VLOOKUP(B7109,Returns!$B$2:$C$801,2),"No")</f>
        <v>Yes</v>
      </c>
    </row>
    <row r="7110" spans="1:23" x14ac:dyDescent="0.2">
      <c r="A7110" s="1">
        <v>7109</v>
      </c>
      <c r="B7110" t="s">
        <v>9539</v>
      </c>
      <c r="C7110" s="2">
        <v>43209</v>
      </c>
      <c r="D7110" s="2">
        <v>43216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s="3" t="str" cm="1">
        <f t="array" ref="V7110">_xlfn.IFS(Orders!M7110=People!$B$2,People!$A$2,Orders!M7110=People!$B$3,People!$A$3,Orders!M7110=People!$B$4,People!$A$3,Orders!M7110=People!$B$5,People!$A$5)</f>
        <v>Chuck Magee</v>
      </c>
      <c r="W7110" s="3" t="str">
        <f>IFERROR(VLOOKUP(B7110,Returns!$B$2:$C$801,2),"No")</f>
        <v>Yes</v>
      </c>
    </row>
    <row r="7111" spans="1:23" x14ac:dyDescent="0.2">
      <c r="A7111" s="1">
        <v>7110</v>
      </c>
      <c r="B7111" t="s">
        <v>9539</v>
      </c>
      <c r="C7111" s="2">
        <v>43209</v>
      </c>
      <c r="D7111" s="2">
        <v>43216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s="3" t="str" cm="1">
        <f t="array" ref="V7111">_xlfn.IFS(Orders!M7111=People!$B$2,People!$A$2,Orders!M7111=People!$B$3,People!$A$3,Orders!M7111=People!$B$4,People!$A$3,Orders!M7111=People!$B$5,People!$A$5)</f>
        <v>Chuck Magee</v>
      </c>
      <c r="W7111" s="3" t="str">
        <f>IFERROR(VLOOKUP(B7111,Returns!$B$2:$C$801,2),"No")</f>
        <v>Yes</v>
      </c>
    </row>
    <row r="7112" spans="1:23" x14ac:dyDescent="0.2">
      <c r="A7112" s="1">
        <v>7111</v>
      </c>
      <c r="B7112" t="s">
        <v>9539</v>
      </c>
      <c r="C7112" s="2">
        <v>43209</v>
      </c>
      <c r="D7112" s="2">
        <v>43216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s="3" t="str" cm="1">
        <f t="array" ref="V7112">_xlfn.IFS(Orders!M7112=People!$B$2,People!$A$2,Orders!M7112=People!$B$3,People!$A$3,Orders!M7112=People!$B$4,People!$A$3,Orders!M7112=People!$B$5,People!$A$5)</f>
        <v>Chuck Magee</v>
      </c>
      <c r="W7112" s="3" t="str">
        <f>IFERROR(VLOOKUP(B7112,Returns!$B$2:$C$801,2),"No")</f>
        <v>Yes</v>
      </c>
    </row>
    <row r="7113" spans="1:23" x14ac:dyDescent="0.2">
      <c r="A7113" s="1">
        <v>7112</v>
      </c>
      <c r="B7113" t="s">
        <v>9539</v>
      </c>
      <c r="C7113" s="2">
        <v>43209</v>
      </c>
      <c r="D7113" s="2">
        <v>43216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s="3" t="str" cm="1">
        <f t="array" ref="V7113">_xlfn.IFS(Orders!M7113=People!$B$2,People!$A$2,Orders!M7113=People!$B$3,People!$A$3,Orders!M7113=People!$B$4,People!$A$3,Orders!M7113=People!$B$5,People!$A$5)</f>
        <v>Chuck Magee</v>
      </c>
      <c r="W7113" s="3" t="str">
        <f>IFERROR(VLOOKUP(B7113,Returns!$B$2:$C$801,2),"No")</f>
        <v>Yes</v>
      </c>
    </row>
    <row r="7114" spans="1:23" x14ac:dyDescent="0.2">
      <c r="A7114" s="1">
        <v>7113</v>
      </c>
      <c r="B7114" t="s">
        <v>9539</v>
      </c>
      <c r="C7114" s="2">
        <v>43209</v>
      </c>
      <c r="D7114" s="2">
        <v>43216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s="3" t="str" cm="1">
        <f t="array" ref="V7114">_xlfn.IFS(Orders!M7114=People!$B$2,People!$A$2,Orders!M7114=People!$B$3,People!$A$3,Orders!M7114=People!$B$4,People!$A$3,Orders!M7114=People!$B$5,People!$A$5)</f>
        <v>Chuck Magee</v>
      </c>
      <c r="W7114" s="3" t="str">
        <f>IFERROR(VLOOKUP(B7114,Returns!$B$2:$C$801,2),"No")</f>
        <v>Yes</v>
      </c>
    </row>
    <row r="7115" spans="1:23" x14ac:dyDescent="0.2">
      <c r="A7115" s="1">
        <v>7114</v>
      </c>
      <c r="B7115" t="s">
        <v>9539</v>
      </c>
      <c r="C7115" s="2">
        <v>43209</v>
      </c>
      <c r="D7115" s="2">
        <v>43216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s="3" t="str" cm="1">
        <f t="array" ref="V7115">_xlfn.IFS(Orders!M7115=People!$B$2,People!$A$2,Orders!M7115=People!$B$3,People!$A$3,Orders!M7115=People!$B$4,People!$A$3,Orders!M7115=People!$B$5,People!$A$5)</f>
        <v>Chuck Magee</v>
      </c>
      <c r="W7115" s="3" t="str">
        <f>IFERROR(VLOOKUP(B7115,Returns!$B$2:$C$801,2),"No")</f>
        <v>Yes</v>
      </c>
    </row>
    <row r="7116" spans="1:23" hidden="1" x14ac:dyDescent="0.2">
      <c r="A7116" s="1">
        <v>7115</v>
      </c>
      <c r="B7116" t="s">
        <v>9540</v>
      </c>
      <c r="C7116" s="2">
        <v>43225</v>
      </c>
      <c r="D7116" s="2">
        <v>43226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s="3" t="str" cm="1">
        <f t="array" ref="V7116">_xlfn.IFS(Orders!M7116=People!$B$2,People!$A$2,Orders!M7116=People!$B$3,People!$A$3,Orders!M7116=People!$B$4,People!$A$3,Orders!M7116=People!$B$5,People!$A$5)</f>
        <v>Anna Andreadi</v>
      </c>
      <c r="W7116" s="3" t="str">
        <f>IFERROR(VLOOKUP(B7116,Returns!$B$2:$C$801,2),"No")</f>
        <v>Yes</v>
      </c>
    </row>
    <row r="7117" spans="1:23" hidden="1" x14ac:dyDescent="0.2">
      <c r="A7117" s="1">
        <v>7116</v>
      </c>
      <c r="B7117" t="s">
        <v>9540</v>
      </c>
      <c r="C7117" s="2">
        <v>43225</v>
      </c>
      <c r="D7117" s="2">
        <v>43226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s="3" t="str" cm="1">
        <f t="array" ref="V7117">_xlfn.IFS(Orders!M7117=People!$B$2,People!$A$2,Orders!M7117=People!$B$3,People!$A$3,Orders!M7117=People!$B$4,People!$A$3,Orders!M7117=People!$B$5,People!$A$5)</f>
        <v>Anna Andreadi</v>
      </c>
      <c r="W7117" s="3" t="str">
        <f>IFERROR(VLOOKUP(B7117,Returns!$B$2:$C$801,2),"No")</f>
        <v>Yes</v>
      </c>
    </row>
    <row r="7118" spans="1:23" hidden="1" x14ac:dyDescent="0.2">
      <c r="A7118" s="1">
        <v>7117</v>
      </c>
      <c r="B7118" t="s">
        <v>9541</v>
      </c>
      <c r="C7118" s="2">
        <v>42661</v>
      </c>
      <c r="D7118" s="2">
        <v>42666</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s="3" t="str" cm="1">
        <f t="array" ref="V7118">_xlfn.IFS(Orders!M7118=People!$B$2,People!$A$2,Orders!M7118=People!$B$3,People!$A$3,Orders!M7118=People!$B$4,People!$A$3,Orders!M7118=People!$B$5,People!$A$5)</f>
        <v>Anna Andreadi</v>
      </c>
      <c r="W7118" s="3" t="str">
        <f>IFERROR(VLOOKUP(B7118,Returns!$B$2:$C$801,2),"No")</f>
        <v>Yes</v>
      </c>
    </row>
    <row r="7119" spans="1:23" hidden="1" x14ac:dyDescent="0.2">
      <c r="A7119" s="1">
        <v>7118</v>
      </c>
      <c r="B7119" t="s">
        <v>9541</v>
      </c>
      <c r="C7119" s="2">
        <v>42661</v>
      </c>
      <c r="D7119" s="2">
        <v>42666</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s="3" t="str" cm="1">
        <f t="array" ref="V7119">_xlfn.IFS(Orders!M7119=People!$B$2,People!$A$2,Orders!M7119=People!$B$3,People!$A$3,Orders!M7119=People!$B$4,People!$A$3,Orders!M7119=People!$B$5,People!$A$5)</f>
        <v>Anna Andreadi</v>
      </c>
      <c r="W7119" s="3" t="str">
        <f>IFERROR(VLOOKUP(B7119,Returns!$B$2:$C$801,2),"No")</f>
        <v>Yes</v>
      </c>
    </row>
    <row r="7120" spans="1:23" x14ac:dyDescent="0.2">
      <c r="A7120" s="1">
        <v>7119</v>
      </c>
      <c r="B7120" t="s">
        <v>9542</v>
      </c>
      <c r="C7120" s="2">
        <v>43509</v>
      </c>
      <c r="D7120" s="2">
        <v>43513</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s="3" t="str" cm="1">
        <f t="array" ref="V7120">_xlfn.IFS(Orders!M7120=People!$B$2,People!$A$2,Orders!M7120=People!$B$3,People!$A$3,Orders!M7120=People!$B$4,People!$A$3,Orders!M7120=People!$B$5,People!$A$5)</f>
        <v>Chuck Magee</v>
      </c>
      <c r="W7120" s="3" t="str">
        <f>IFERROR(VLOOKUP(B7120,Returns!$B$2:$C$801,2),"No")</f>
        <v>Yes</v>
      </c>
    </row>
    <row r="7121" spans="1:23" hidden="1" x14ac:dyDescent="0.2">
      <c r="A7121" s="1">
        <v>7120</v>
      </c>
      <c r="B7121" t="s">
        <v>6114</v>
      </c>
      <c r="C7121" s="2">
        <v>43786</v>
      </c>
      <c r="D7121" s="2">
        <v>43793</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s="3" t="str" cm="1">
        <f t="array" ref="V7121">_xlfn.IFS(Orders!M7121=People!$B$2,People!$A$2,Orders!M7121=People!$B$3,People!$A$3,Orders!M7121=People!$B$4,People!$A$3,Orders!M7121=People!$B$5,People!$A$5)</f>
        <v>Anna Andreadi</v>
      </c>
      <c r="W7121" s="3" t="str">
        <f>IFERROR(VLOOKUP(B7121,Returns!$B$2:$C$801,2),"No")</f>
        <v>Yes</v>
      </c>
    </row>
    <row r="7122" spans="1:23" hidden="1" x14ac:dyDescent="0.2">
      <c r="A7122" s="1">
        <v>7121</v>
      </c>
      <c r="B7122" t="s">
        <v>9543</v>
      </c>
      <c r="C7122" s="2">
        <v>42389</v>
      </c>
      <c r="D7122" s="2">
        <v>42395</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s="3" t="str" cm="1">
        <f t="array" ref="V7122">_xlfn.IFS(Orders!M7122=People!$B$2,People!$A$2,Orders!M7122=People!$B$3,People!$A$3,Orders!M7122=People!$B$4,People!$A$3,Orders!M7122=People!$B$5,People!$A$5)</f>
        <v>Cassandra Brandow</v>
      </c>
      <c r="W7122" s="3" t="str">
        <f>IFERROR(VLOOKUP(B7122,Returns!$B$2:$C$801,2),"No")</f>
        <v>Yes</v>
      </c>
    </row>
    <row r="7123" spans="1:23" hidden="1" x14ac:dyDescent="0.2">
      <c r="A7123" s="1">
        <v>7122</v>
      </c>
      <c r="B7123" t="s">
        <v>9544</v>
      </c>
      <c r="C7123" s="2">
        <v>43800</v>
      </c>
      <c r="D7123" s="2">
        <v>43807</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s="3" t="str" cm="1">
        <f t="array" ref="V7123">_xlfn.IFS(Orders!M7123=People!$B$2,People!$A$2,Orders!M7123=People!$B$3,People!$A$3,Orders!M7123=People!$B$4,People!$A$3,Orders!M7123=People!$B$5,People!$A$5)</f>
        <v>Anna Andreadi</v>
      </c>
      <c r="W7123" s="3" t="str">
        <f>IFERROR(VLOOKUP(B7123,Returns!$B$2:$C$801,2),"No")</f>
        <v>Yes</v>
      </c>
    </row>
    <row r="7124" spans="1:23" hidden="1" x14ac:dyDescent="0.2">
      <c r="A7124" s="1">
        <v>7123</v>
      </c>
      <c r="B7124" t="s">
        <v>9544</v>
      </c>
      <c r="C7124" s="2">
        <v>43800</v>
      </c>
      <c r="D7124" s="2">
        <v>43807</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s="3" t="str" cm="1">
        <f t="array" ref="V7124">_xlfn.IFS(Orders!M7124=People!$B$2,People!$A$2,Orders!M7124=People!$B$3,People!$A$3,Orders!M7124=People!$B$4,People!$A$3,Orders!M7124=People!$B$5,People!$A$5)</f>
        <v>Anna Andreadi</v>
      </c>
      <c r="W7124" s="3" t="str">
        <f>IFERROR(VLOOKUP(B7124,Returns!$B$2:$C$801,2),"No")</f>
        <v>Yes</v>
      </c>
    </row>
    <row r="7125" spans="1:23" x14ac:dyDescent="0.2">
      <c r="A7125" s="1">
        <v>7124</v>
      </c>
      <c r="B7125" t="s">
        <v>9545</v>
      </c>
      <c r="C7125" s="2">
        <v>42956</v>
      </c>
      <c r="D7125" s="2">
        <v>42963</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s="3" t="str" cm="1">
        <f t="array" ref="V7125">_xlfn.IFS(Orders!M7125=People!$B$2,People!$A$2,Orders!M7125=People!$B$3,People!$A$3,Orders!M7125=People!$B$4,People!$A$3,Orders!M7125=People!$B$5,People!$A$5)</f>
        <v>Chuck Magee</v>
      </c>
      <c r="W7125" s="3" t="str">
        <f>IFERROR(VLOOKUP(B7125,Returns!$B$2:$C$801,2),"No")</f>
        <v>Yes</v>
      </c>
    </row>
    <row r="7126" spans="1:23" x14ac:dyDescent="0.2">
      <c r="A7126" s="1">
        <v>7125</v>
      </c>
      <c r="B7126" t="s">
        <v>9545</v>
      </c>
      <c r="C7126" s="2">
        <v>42956</v>
      </c>
      <c r="D7126" s="2">
        <v>42963</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s="3" t="str" cm="1">
        <f t="array" ref="V7126">_xlfn.IFS(Orders!M7126=People!$B$2,People!$A$2,Orders!M7126=People!$B$3,People!$A$3,Orders!M7126=People!$B$4,People!$A$3,Orders!M7126=People!$B$5,People!$A$5)</f>
        <v>Chuck Magee</v>
      </c>
      <c r="W7126" s="3" t="str">
        <f>IFERROR(VLOOKUP(B7126,Returns!$B$2:$C$801,2),"No")</f>
        <v>Yes</v>
      </c>
    </row>
    <row r="7127" spans="1:23" hidden="1" x14ac:dyDescent="0.2">
      <c r="A7127" s="1">
        <v>7126</v>
      </c>
      <c r="B7127" t="s">
        <v>9546</v>
      </c>
      <c r="C7127" s="2">
        <v>43370</v>
      </c>
      <c r="D7127" s="2">
        <v>43372</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s="3" t="str" cm="1">
        <f t="array" ref="V7127">_xlfn.IFS(Orders!M7127=People!$B$2,People!$A$2,Orders!M7127=People!$B$3,People!$A$3,Orders!M7127=People!$B$4,People!$A$3,Orders!M7127=People!$B$5,People!$A$5)</f>
        <v>Cassandra Brandow</v>
      </c>
      <c r="W7127" s="3" t="str">
        <f>IFERROR(VLOOKUP(B7127,Returns!$B$2:$C$801,2),"No")</f>
        <v>Yes</v>
      </c>
    </row>
    <row r="7128" spans="1:23" hidden="1" x14ac:dyDescent="0.2">
      <c r="A7128" s="1">
        <v>7127</v>
      </c>
      <c r="B7128" t="s">
        <v>9546</v>
      </c>
      <c r="C7128" s="2">
        <v>43370</v>
      </c>
      <c r="D7128" s="2">
        <v>43372</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s="3" t="str" cm="1">
        <f t="array" ref="V7128">_xlfn.IFS(Orders!M7128=People!$B$2,People!$A$2,Orders!M7128=People!$B$3,People!$A$3,Orders!M7128=People!$B$4,People!$A$3,Orders!M7128=People!$B$5,People!$A$5)</f>
        <v>Cassandra Brandow</v>
      </c>
      <c r="W7128" s="3" t="str">
        <f>IFERROR(VLOOKUP(B7128,Returns!$B$2:$C$801,2),"No")</f>
        <v>Yes</v>
      </c>
    </row>
    <row r="7129" spans="1:23" x14ac:dyDescent="0.2">
      <c r="A7129" s="1">
        <v>7128</v>
      </c>
      <c r="B7129" t="s">
        <v>9547</v>
      </c>
      <c r="C7129" s="2">
        <v>43418</v>
      </c>
      <c r="D7129" s="2">
        <v>43424</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s="3" t="str" cm="1">
        <f t="array" ref="V7129">_xlfn.IFS(Orders!M7129=People!$B$2,People!$A$2,Orders!M7129=People!$B$3,People!$A$3,Orders!M7129=People!$B$4,People!$A$3,Orders!M7129=People!$B$5,People!$A$5)</f>
        <v>Chuck Magee</v>
      </c>
      <c r="W7129" s="3" t="str">
        <f>IFERROR(VLOOKUP(B7129,Returns!$B$2:$C$801,2),"No")</f>
        <v>Yes</v>
      </c>
    </row>
    <row r="7130" spans="1:23" x14ac:dyDescent="0.2">
      <c r="A7130" s="1">
        <v>7129</v>
      </c>
      <c r="B7130" t="s">
        <v>9547</v>
      </c>
      <c r="C7130" s="2">
        <v>43418</v>
      </c>
      <c r="D7130" s="2">
        <v>43424</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s="3" t="str" cm="1">
        <f t="array" ref="V7130">_xlfn.IFS(Orders!M7130=People!$B$2,People!$A$2,Orders!M7130=People!$B$3,People!$A$3,Orders!M7130=People!$B$4,People!$A$3,Orders!M7130=People!$B$5,People!$A$5)</f>
        <v>Chuck Magee</v>
      </c>
      <c r="W7130" s="3" t="str">
        <f>IFERROR(VLOOKUP(B7130,Returns!$B$2:$C$801,2),"No")</f>
        <v>Yes</v>
      </c>
    </row>
    <row r="7131" spans="1:23" hidden="1" x14ac:dyDescent="0.2">
      <c r="A7131" s="1">
        <v>7130</v>
      </c>
      <c r="B7131" t="s">
        <v>9548</v>
      </c>
      <c r="C7131" s="2">
        <v>43206</v>
      </c>
      <c r="D7131" s="2">
        <v>43212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s="3" t="str" cm="1">
        <f t="array" ref="V7131">_xlfn.IFS(Orders!M7131=People!$B$2,People!$A$2,Orders!M7131=People!$B$3,People!$A$3,Orders!M7131=People!$B$4,People!$A$3,Orders!M7131=People!$B$5,People!$A$5)</f>
        <v>Cassandra Brandow</v>
      </c>
      <c r="W7131" s="3" t="str">
        <f>IFERROR(VLOOKUP(B7131,Returns!$B$2:$C$801,2),"No")</f>
        <v>Yes</v>
      </c>
    </row>
    <row r="7132" spans="1:23" hidden="1" x14ac:dyDescent="0.2">
      <c r="A7132" s="1">
        <v>7131</v>
      </c>
      <c r="B7132" t="s">
        <v>9548</v>
      </c>
      <c r="C7132" s="2">
        <v>43206</v>
      </c>
      <c r="D7132" s="2">
        <v>43212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s="3" t="str" cm="1">
        <f t="array" ref="V7132">_xlfn.IFS(Orders!M7132=People!$B$2,People!$A$2,Orders!M7132=People!$B$3,People!$A$3,Orders!M7132=People!$B$4,People!$A$3,Orders!M7132=People!$B$5,People!$A$5)</f>
        <v>Cassandra Brandow</v>
      </c>
      <c r="W7132" s="3" t="str">
        <f>IFERROR(VLOOKUP(B7132,Returns!$B$2:$C$801,2),"No")</f>
        <v>Yes</v>
      </c>
    </row>
    <row r="7133" spans="1:23" x14ac:dyDescent="0.2">
      <c r="A7133" s="1">
        <v>7132</v>
      </c>
      <c r="B7133" t="s">
        <v>9549</v>
      </c>
      <c r="C7133" s="2">
        <v>43795</v>
      </c>
      <c r="D7133" s="2">
        <v>43800</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s="3" t="str" cm="1">
        <f t="array" ref="V7133">_xlfn.IFS(Orders!M7133=People!$B$2,People!$A$2,Orders!M7133=People!$B$3,People!$A$3,Orders!M7133=People!$B$4,People!$A$3,Orders!M7133=People!$B$5,People!$A$5)</f>
        <v>Chuck Magee</v>
      </c>
      <c r="W7133" s="3" t="str">
        <f>IFERROR(VLOOKUP(B7133,Returns!$B$2:$C$801,2),"No")</f>
        <v>Yes</v>
      </c>
    </row>
    <row r="7134" spans="1:23" x14ac:dyDescent="0.2">
      <c r="A7134" s="1">
        <v>7133</v>
      </c>
      <c r="B7134" t="s">
        <v>9549</v>
      </c>
      <c r="C7134" s="2">
        <v>43795</v>
      </c>
      <c r="D7134" s="2">
        <v>43800</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s="3" t="str" cm="1">
        <f t="array" ref="V7134">_xlfn.IFS(Orders!M7134=People!$B$2,People!$A$2,Orders!M7134=People!$B$3,People!$A$3,Orders!M7134=People!$B$4,People!$A$3,Orders!M7134=People!$B$5,People!$A$5)</f>
        <v>Chuck Magee</v>
      </c>
      <c r="W7134" s="3" t="str">
        <f>IFERROR(VLOOKUP(B7134,Returns!$B$2:$C$801,2),"No")</f>
        <v>Yes</v>
      </c>
    </row>
    <row r="7135" spans="1:23" x14ac:dyDescent="0.2">
      <c r="A7135" s="1">
        <v>7134</v>
      </c>
      <c r="B7135" t="s">
        <v>9549</v>
      </c>
      <c r="C7135" s="2">
        <v>43795</v>
      </c>
      <c r="D7135" s="2">
        <v>43800</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s="3" t="str" cm="1">
        <f t="array" ref="V7135">_xlfn.IFS(Orders!M7135=People!$B$2,People!$A$2,Orders!M7135=People!$B$3,People!$A$3,Orders!M7135=People!$B$4,People!$A$3,Orders!M7135=People!$B$5,People!$A$5)</f>
        <v>Chuck Magee</v>
      </c>
      <c r="W7135" s="3" t="str">
        <f>IFERROR(VLOOKUP(B7135,Returns!$B$2:$C$801,2),"No")</f>
        <v>Yes</v>
      </c>
    </row>
    <row r="7136" spans="1:23" x14ac:dyDescent="0.2">
      <c r="A7136" s="1">
        <v>7135</v>
      </c>
      <c r="B7136" t="s">
        <v>9549</v>
      </c>
      <c r="C7136" s="2">
        <v>43795</v>
      </c>
      <c r="D7136" s="2">
        <v>43800</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s="3" t="str" cm="1">
        <f t="array" ref="V7136">_xlfn.IFS(Orders!M7136=People!$B$2,People!$A$2,Orders!M7136=People!$B$3,People!$A$3,Orders!M7136=People!$B$4,People!$A$3,Orders!M7136=People!$B$5,People!$A$5)</f>
        <v>Chuck Magee</v>
      </c>
      <c r="W7136" s="3" t="str">
        <f>IFERROR(VLOOKUP(B7136,Returns!$B$2:$C$801,2),"No")</f>
        <v>Yes</v>
      </c>
    </row>
    <row r="7137" spans="1:23" x14ac:dyDescent="0.2">
      <c r="A7137" s="1">
        <v>7136</v>
      </c>
      <c r="B7137" t="s">
        <v>9549</v>
      </c>
      <c r="C7137" s="2">
        <v>43795</v>
      </c>
      <c r="D7137" s="2">
        <v>43800</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s="3" t="str" cm="1">
        <f t="array" ref="V7137">_xlfn.IFS(Orders!M7137=People!$B$2,People!$A$2,Orders!M7137=People!$B$3,People!$A$3,Orders!M7137=People!$B$4,People!$A$3,Orders!M7137=People!$B$5,People!$A$5)</f>
        <v>Chuck Magee</v>
      </c>
      <c r="W7137" s="3" t="str">
        <f>IFERROR(VLOOKUP(B7137,Returns!$B$2:$C$801,2),"No")</f>
        <v>Yes</v>
      </c>
    </row>
    <row r="7138" spans="1:23" hidden="1" x14ac:dyDescent="0.2">
      <c r="A7138" s="1">
        <v>7137</v>
      </c>
      <c r="B7138" t="s">
        <v>9550</v>
      </c>
      <c r="C7138" s="2">
        <v>43059</v>
      </c>
      <c r="D7138" s="2">
        <v>43066</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s="3" t="str" cm="1">
        <f t="array" ref="V7138">_xlfn.IFS(Orders!M7138=People!$B$2,People!$A$2,Orders!M7138=People!$B$3,People!$A$3,Orders!M7138=People!$B$4,People!$A$3,Orders!M7138=People!$B$5,People!$A$5)</f>
        <v>Cassandra Brandow</v>
      </c>
      <c r="W7138" s="3" t="str">
        <f>IFERROR(VLOOKUP(B7138,Returns!$B$2:$C$801,2),"No")</f>
        <v>Yes</v>
      </c>
    </row>
    <row r="7139" spans="1:23" hidden="1" x14ac:dyDescent="0.2">
      <c r="A7139" s="1">
        <v>7138</v>
      </c>
      <c r="B7139" t="s">
        <v>9550</v>
      </c>
      <c r="C7139" s="2">
        <v>43059</v>
      </c>
      <c r="D7139" s="2">
        <v>43066</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s="3" t="str" cm="1">
        <f t="array" ref="V7139">_xlfn.IFS(Orders!M7139=People!$B$2,People!$A$2,Orders!M7139=People!$B$3,People!$A$3,Orders!M7139=People!$B$4,People!$A$3,Orders!M7139=People!$B$5,People!$A$5)</f>
        <v>Cassandra Brandow</v>
      </c>
      <c r="W7139" s="3" t="str">
        <f>IFERROR(VLOOKUP(B7139,Returns!$B$2:$C$801,2),"No")</f>
        <v>Yes</v>
      </c>
    </row>
    <row r="7140" spans="1:23" hidden="1" x14ac:dyDescent="0.2">
      <c r="A7140" s="1">
        <v>7139</v>
      </c>
      <c r="B7140" t="s">
        <v>9550</v>
      </c>
      <c r="C7140" s="2">
        <v>43059</v>
      </c>
      <c r="D7140" s="2">
        <v>43066</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s="3" t="str" cm="1">
        <f t="array" ref="V7140">_xlfn.IFS(Orders!M7140=People!$B$2,People!$A$2,Orders!M7140=People!$B$3,People!$A$3,Orders!M7140=People!$B$4,People!$A$3,Orders!M7140=People!$B$5,People!$A$5)</f>
        <v>Cassandra Brandow</v>
      </c>
      <c r="W7140" s="3" t="str">
        <f>IFERROR(VLOOKUP(B7140,Returns!$B$2:$C$801,2),"No")</f>
        <v>Yes</v>
      </c>
    </row>
    <row r="7141" spans="1:23" hidden="1" x14ac:dyDescent="0.2">
      <c r="A7141" s="1">
        <v>7140</v>
      </c>
      <c r="B7141" t="s">
        <v>9550</v>
      </c>
      <c r="C7141" s="2">
        <v>43059</v>
      </c>
      <c r="D7141" s="2">
        <v>43066</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s="3" t="str" cm="1">
        <f t="array" ref="V7141">_xlfn.IFS(Orders!M7141=People!$B$2,People!$A$2,Orders!M7141=People!$B$3,People!$A$3,Orders!M7141=People!$B$4,People!$A$3,Orders!M7141=People!$B$5,People!$A$5)</f>
        <v>Cassandra Brandow</v>
      </c>
      <c r="W7141" s="3" t="str">
        <f>IFERROR(VLOOKUP(B7141,Returns!$B$2:$C$801,2),"No")</f>
        <v>Yes</v>
      </c>
    </row>
    <row r="7142" spans="1:23" x14ac:dyDescent="0.2">
      <c r="A7142" s="1">
        <v>7141</v>
      </c>
      <c r="B7142" t="s">
        <v>9551</v>
      </c>
      <c r="C7142" s="2">
        <v>43715</v>
      </c>
      <c r="D7142" s="2">
        <v>43715</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s="3" t="str" cm="1">
        <f t="array" ref="V7142">_xlfn.IFS(Orders!M7142=People!$B$2,People!$A$2,Orders!M7142=People!$B$3,People!$A$3,Orders!M7142=People!$B$4,People!$A$3,Orders!M7142=People!$B$5,People!$A$5)</f>
        <v>Chuck Magee</v>
      </c>
      <c r="W7142" s="3" t="str">
        <f>IFERROR(VLOOKUP(B7142,Returns!$B$2:$C$801,2),"No")</f>
        <v>Yes</v>
      </c>
    </row>
    <row r="7143" spans="1:23" x14ac:dyDescent="0.2">
      <c r="A7143" s="1">
        <v>7142</v>
      </c>
      <c r="B7143" t="s">
        <v>9551</v>
      </c>
      <c r="C7143" s="2">
        <v>43715</v>
      </c>
      <c r="D7143" s="2">
        <v>43715</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s="3" t="str" cm="1">
        <f t="array" ref="V7143">_xlfn.IFS(Orders!M7143=People!$B$2,People!$A$2,Orders!M7143=People!$B$3,People!$A$3,Orders!M7143=People!$B$4,People!$A$3,Orders!M7143=People!$B$5,People!$A$5)</f>
        <v>Chuck Magee</v>
      </c>
      <c r="W7143" s="3" t="str">
        <f>IFERROR(VLOOKUP(B7143,Returns!$B$2:$C$801,2),"No")</f>
        <v>Yes</v>
      </c>
    </row>
    <row r="7144" spans="1:23" hidden="1" x14ac:dyDescent="0.2">
      <c r="A7144" s="1">
        <v>7143</v>
      </c>
      <c r="B7144" t="s">
        <v>9552</v>
      </c>
      <c r="C7144" s="2">
        <v>42698</v>
      </c>
      <c r="D7144" s="2">
        <v>42703</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s="3" t="str" cm="1">
        <f t="array" ref="V7144">_xlfn.IFS(Orders!M7144=People!$B$2,People!$A$2,Orders!M7144=People!$B$3,People!$A$3,Orders!M7144=People!$B$4,People!$A$3,Orders!M7144=People!$B$5,People!$A$5)</f>
        <v>Cassandra Brandow</v>
      </c>
      <c r="W7144" s="3" t="str">
        <f>IFERROR(VLOOKUP(B7144,Returns!$B$2:$C$801,2),"No")</f>
        <v>Yes</v>
      </c>
    </row>
    <row r="7145" spans="1:23" x14ac:dyDescent="0.2">
      <c r="A7145" s="1">
        <v>7144</v>
      </c>
      <c r="B7145" t="s">
        <v>9553</v>
      </c>
      <c r="C7145" s="2">
        <v>43535</v>
      </c>
      <c r="D7145" s="2">
        <v>43540</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s="3" t="str" cm="1">
        <f t="array" ref="V7145">_xlfn.IFS(Orders!M7145=People!$B$2,People!$A$2,Orders!M7145=People!$B$3,People!$A$3,Orders!M7145=People!$B$4,People!$A$3,Orders!M7145=People!$B$5,People!$A$5)</f>
        <v>Chuck Magee</v>
      </c>
      <c r="W7145" s="3" t="str">
        <f>IFERROR(VLOOKUP(B7145,Returns!$B$2:$C$801,2),"No")</f>
        <v>Yes</v>
      </c>
    </row>
    <row r="7146" spans="1:23" x14ac:dyDescent="0.2">
      <c r="A7146" s="1">
        <v>7145</v>
      </c>
      <c r="B7146" t="s">
        <v>9553</v>
      </c>
      <c r="C7146" s="2">
        <v>43535</v>
      </c>
      <c r="D7146" s="2">
        <v>43540</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s="3" t="str" cm="1">
        <f t="array" ref="V7146">_xlfn.IFS(Orders!M7146=People!$B$2,People!$A$2,Orders!M7146=People!$B$3,People!$A$3,Orders!M7146=People!$B$4,People!$A$3,Orders!M7146=People!$B$5,People!$A$5)</f>
        <v>Chuck Magee</v>
      </c>
      <c r="W7146" s="3" t="str">
        <f>IFERROR(VLOOKUP(B7146,Returns!$B$2:$C$801,2),"No")</f>
        <v>Yes</v>
      </c>
    </row>
    <row r="7147" spans="1:23" x14ac:dyDescent="0.2">
      <c r="A7147" s="1">
        <v>7146</v>
      </c>
      <c r="B7147" t="s">
        <v>9553</v>
      </c>
      <c r="C7147" s="2">
        <v>43535</v>
      </c>
      <c r="D7147" s="2">
        <v>43540</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s="3" t="str" cm="1">
        <f t="array" ref="V7147">_xlfn.IFS(Orders!M7147=People!$B$2,People!$A$2,Orders!M7147=People!$B$3,People!$A$3,Orders!M7147=People!$B$4,People!$A$3,Orders!M7147=People!$B$5,People!$A$5)</f>
        <v>Chuck Magee</v>
      </c>
      <c r="W7147" s="3" t="str">
        <f>IFERROR(VLOOKUP(B7147,Returns!$B$2:$C$801,2),"No")</f>
        <v>Yes</v>
      </c>
    </row>
    <row r="7148" spans="1:23" x14ac:dyDescent="0.2">
      <c r="A7148" s="1">
        <v>7147</v>
      </c>
      <c r="B7148" t="s">
        <v>9553</v>
      </c>
      <c r="C7148" s="2">
        <v>43535</v>
      </c>
      <c r="D7148" s="2">
        <v>43540</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s="3" t="str" cm="1">
        <f t="array" ref="V7148">_xlfn.IFS(Orders!M7148=People!$B$2,People!$A$2,Orders!M7148=People!$B$3,People!$A$3,Orders!M7148=People!$B$4,People!$A$3,Orders!M7148=People!$B$5,People!$A$5)</f>
        <v>Chuck Magee</v>
      </c>
      <c r="W7148" s="3" t="str">
        <f>IFERROR(VLOOKUP(B7148,Returns!$B$2:$C$801,2),"No")</f>
        <v>Yes</v>
      </c>
    </row>
    <row r="7149" spans="1:23" x14ac:dyDescent="0.2">
      <c r="A7149" s="1">
        <v>7148</v>
      </c>
      <c r="B7149" t="s">
        <v>9554</v>
      </c>
      <c r="C7149" s="2">
        <v>43263</v>
      </c>
      <c r="D7149" s="2">
        <v>43268</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s="3" t="str" cm="1">
        <f t="array" ref="V7149">_xlfn.IFS(Orders!M7149=People!$B$2,People!$A$2,Orders!M7149=People!$B$3,People!$A$3,Orders!M7149=People!$B$4,People!$A$3,Orders!M7149=People!$B$5,People!$A$5)</f>
        <v>Chuck Magee</v>
      </c>
      <c r="W7149" s="3" t="str">
        <f>IFERROR(VLOOKUP(B7149,Returns!$B$2:$C$801,2),"No")</f>
        <v>Yes</v>
      </c>
    </row>
    <row r="7150" spans="1:23" x14ac:dyDescent="0.2">
      <c r="A7150" s="1">
        <v>7149</v>
      </c>
      <c r="B7150" t="s">
        <v>9554</v>
      </c>
      <c r="C7150" s="2">
        <v>43263</v>
      </c>
      <c r="D7150" s="2">
        <v>43268</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s="3" t="str" cm="1">
        <f t="array" ref="V7150">_xlfn.IFS(Orders!M7150=People!$B$2,People!$A$2,Orders!M7150=People!$B$3,People!$A$3,Orders!M7150=People!$B$4,People!$A$3,Orders!M7150=People!$B$5,People!$A$5)</f>
        <v>Chuck Magee</v>
      </c>
      <c r="W7150" s="3" t="str">
        <f>IFERROR(VLOOKUP(B7150,Returns!$B$2:$C$801,2),"No")</f>
        <v>Yes</v>
      </c>
    </row>
    <row r="7151" spans="1:23" x14ac:dyDescent="0.2">
      <c r="A7151" s="1">
        <v>7150</v>
      </c>
      <c r="B7151" t="s">
        <v>9555</v>
      </c>
      <c r="C7151" s="2">
        <v>42912</v>
      </c>
      <c r="D7151" s="2">
        <v>42916</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s="3" t="str" cm="1">
        <f t="array" ref="V7151">_xlfn.IFS(Orders!M7151=People!$B$2,People!$A$2,Orders!M7151=People!$B$3,People!$A$3,Orders!M7151=People!$B$4,People!$A$3,Orders!M7151=People!$B$5,People!$A$5)</f>
        <v>Chuck Magee</v>
      </c>
      <c r="W7151" s="3" t="str">
        <f>IFERROR(VLOOKUP(B7151,Returns!$B$2:$C$801,2),"No")</f>
        <v>Yes</v>
      </c>
    </row>
    <row r="7152" spans="1:23" hidden="1" x14ac:dyDescent="0.2">
      <c r="A7152" s="1">
        <v>7151</v>
      </c>
      <c r="B7152" t="s">
        <v>9556</v>
      </c>
      <c r="C7152" s="2">
        <v>43821</v>
      </c>
      <c r="D7152" s="2">
        <v>43825</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s="3" t="str" cm="1">
        <f t="array" ref="V7152">_xlfn.IFS(Orders!M7152=People!$B$2,People!$A$2,Orders!M7152=People!$B$3,People!$A$3,Orders!M7152=People!$B$4,People!$A$3,Orders!M7152=People!$B$5,People!$A$5)</f>
        <v>Cassandra Brandow</v>
      </c>
      <c r="W7152" s="3" t="str">
        <f>IFERROR(VLOOKUP(B7152,Returns!$B$2:$C$801,2),"No")</f>
        <v>Yes</v>
      </c>
    </row>
    <row r="7153" spans="1:23" hidden="1" x14ac:dyDescent="0.2">
      <c r="A7153" s="1">
        <v>7152</v>
      </c>
      <c r="B7153" t="s">
        <v>9557</v>
      </c>
      <c r="C7153" s="2">
        <v>43821</v>
      </c>
      <c r="D7153" s="2">
        <v>43824</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s="3" t="str" cm="1">
        <f t="array" ref="V7153">_xlfn.IFS(Orders!M7153=People!$B$2,People!$A$2,Orders!M7153=People!$B$3,People!$A$3,Orders!M7153=People!$B$4,People!$A$3,Orders!M7153=People!$B$5,People!$A$5)</f>
        <v>Anna Andreadi</v>
      </c>
      <c r="W7153" s="3" t="str">
        <f>IFERROR(VLOOKUP(B7153,Returns!$B$2:$C$801,2),"No")</f>
        <v>Yes</v>
      </c>
    </row>
    <row r="7154" spans="1:23" hidden="1" x14ac:dyDescent="0.2">
      <c r="A7154" s="1">
        <v>7153</v>
      </c>
      <c r="B7154" t="s">
        <v>9558</v>
      </c>
      <c r="C7154" s="2">
        <v>42652</v>
      </c>
      <c r="D7154" s="2">
        <v>42658</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s="3" t="str" cm="1">
        <f t="array" ref="V7154">_xlfn.IFS(Orders!M7154=People!$B$2,People!$A$2,Orders!M7154=People!$B$3,People!$A$3,Orders!M7154=People!$B$4,People!$A$3,Orders!M7154=People!$B$5,People!$A$5)</f>
        <v>Cassandra Brandow</v>
      </c>
      <c r="W7154" s="3" t="str">
        <f>IFERROR(VLOOKUP(B7154,Returns!$B$2:$C$801,2),"No")</f>
        <v>Yes</v>
      </c>
    </row>
    <row r="7155" spans="1:23" x14ac:dyDescent="0.2">
      <c r="A7155" s="1">
        <v>7154</v>
      </c>
      <c r="B7155" t="s">
        <v>9559</v>
      </c>
      <c r="C7155" s="2">
        <v>43079</v>
      </c>
      <c r="D7155" s="2">
        <v>43084</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s="3" t="str" cm="1">
        <f t="array" ref="V7155">_xlfn.IFS(Orders!M7155=People!$B$2,People!$A$2,Orders!M7155=People!$B$3,People!$A$3,Orders!M7155=People!$B$4,People!$A$3,Orders!M7155=People!$B$5,People!$A$5)</f>
        <v>Chuck Magee</v>
      </c>
      <c r="W7155" s="3" t="str">
        <f>IFERROR(VLOOKUP(B7155,Returns!$B$2:$C$801,2),"No")</f>
        <v>Yes</v>
      </c>
    </row>
    <row r="7156" spans="1:23" hidden="1" x14ac:dyDescent="0.2">
      <c r="A7156" s="1">
        <v>7155</v>
      </c>
      <c r="B7156" t="s">
        <v>6196</v>
      </c>
      <c r="C7156" s="2">
        <v>43094</v>
      </c>
      <c r="D7156" s="2">
        <v>43096</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s="3" t="str" cm="1">
        <f t="array" ref="V7156">_xlfn.IFS(Orders!M7156=People!$B$2,People!$A$2,Orders!M7156=People!$B$3,People!$A$3,Orders!M7156=People!$B$4,People!$A$3,Orders!M7156=People!$B$5,People!$A$5)</f>
        <v>Cassandra Brandow</v>
      </c>
      <c r="W7156" s="3" t="str">
        <f>IFERROR(VLOOKUP(B7156,Returns!$B$2:$C$801,2),"No")</f>
        <v>Yes</v>
      </c>
    </row>
    <row r="7157" spans="1:23" hidden="1" x14ac:dyDescent="0.2">
      <c r="A7157" s="1">
        <v>7156</v>
      </c>
      <c r="B7157" t="s">
        <v>6196</v>
      </c>
      <c r="C7157" s="2">
        <v>43094</v>
      </c>
      <c r="D7157" s="2">
        <v>43096</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s="3" t="str" cm="1">
        <f t="array" ref="V7157">_xlfn.IFS(Orders!M7157=People!$B$2,People!$A$2,Orders!M7157=People!$B$3,People!$A$3,Orders!M7157=People!$B$4,People!$A$3,Orders!M7157=People!$B$5,People!$A$5)</f>
        <v>Cassandra Brandow</v>
      </c>
      <c r="W7157" s="3" t="str">
        <f>IFERROR(VLOOKUP(B7157,Returns!$B$2:$C$801,2),"No")</f>
        <v>Yes</v>
      </c>
    </row>
    <row r="7158" spans="1:23" x14ac:dyDescent="0.2">
      <c r="A7158" s="1">
        <v>7157</v>
      </c>
      <c r="B7158" t="s">
        <v>9560</v>
      </c>
      <c r="C7158" s="2">
        <v>43584</v>
      </c>
      <c r="D7158" s="2">
        <v>43589</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s="3" t="str" cm="1">
        <f t="array" ref="V7158">_xlfn.IFS(Orders!M7158=People!$B$2,People!$A$2,Orders!M7158=People!$B$3,People!$A$3,Orders!M7158=People!$B$4,People!$A$3,Orders!M7158=People!$B$5,People!$A$5)</f>
        <v>Chuck Magee</v>
      </c>
      <c r="W7158" s="3" t="str">
        <f>IFERROR(VLOOKUP(B7158,Returns!$B$2:$C$801,2),"No")</f>
        <v>Yes</v>
      </c>
    </row>
    <row r="7159" spans="1:23" hidden="1" x14ac:dyDescent="0.2">
      <c r="A7159" s="1">
        <v>7158</v>
      </c>
      <c r="B7159" t="s">
        <v>9561</v>
      </c>
      <c r="C7159" s="2">
        <v>43187</v>
      </c>
      <c r="D7159" s="2">
        <v>43190</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s="3" t="str" cm="1">
        <f t="array" ref="V7159">_xlfn.IFS(Orders!M7159=People!$B$2,People!$A$2,Orders!M7159=People!$B$3,People!$A$3,Orders!M7159=People!$B$4,People!$A$3,Orders!M7159=People!$B$5,People!$A$5)</f>
        <v>Anna Andreadi</v>
      </c>
      <c r="W7159" s="3" t="str">
        <f>IFERROR(VLOOKUP(B7159,Returns!$B$2:$C$801,2),"No")</f>
        <v>Yes</v>
      </c>
    </row>
    <row r="7160" spans="1:23" hidden="1" x14ac:dyDescent="0.2">
      <c r="A7160" s="1">
        <v>7159</v>
      </c>
      <c r="B7160" t="s">
        <v>9561</v>
      </c>
      <c r="C7160" s="2">
        <v>43187</v>
      </c>
      <c r="D7160" s="2">
        <v>43190</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s="3" t="str" cm="1">
        <f t="array" ref="V7160">_xlfn.IFS(Orders!M7160=People!$B$2,People!$A$2,Orders!M7160=People!$B$3,People!$A$3,Orders!M7160=People!$B$4,People!$A$3,Orders!M7160=People!$B$5,People!$A$5)</f>
        <v>Anna Andreadi</v>
      </c>
      <c r="W7160" s="3" t="str">
        <f>IFERROR(VLOOKUP(B7160,Returns!$B$2:$C$801,2),"No")</f>
        <v>Yes</v>
      </c>
    </row>
    <row r="7161" spans="1:23" x14ac:dyDescent="0.2">
      <c r="A7161" s="1">
        <v>7160</v>
      </c>
      <c r="B7161" t="s">
        <v>9562</v>
      </c>
      <c r="C7161" s="2">
        <v>42868</v>
      </c>
      <c r="D7161" s="2">
        <v>42873</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s="3" t="str" cm="1">
        <f t="array" ref="V7161">_xlfn.IFS(Orders!M7161=People!$B$2,People!$A$2,Orders!M7161=People!$B$3,People!$A$3,Orders!M7161=People!$B$4,People!$A$3,Orders!M7161=People!$B$5,People!$A$5)</f>
        <v>Chuck Magee</v>
      </c>
      <c r="W7161" s="3" t="str">
        <f>IFERROR(VLOOKUP(B7161,Returns!$B$2:$C$801,2),"No")</f>
        <v>Yes</v>
      </c>
    </row>
    <row r="7162" spans="1:23" x14ac:dyDescent="0.2">
      <c r="A7162" s="1">
        <v>7161</v>
      </c>
      <c r="B7162" t="s">
        <v>9562</v>
      </c>
      <c r="C7162" s="2">
        <v>42868</v>
      </c>
      <c r="D7162" s="2">
        <v>42873</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s="3" t="str" cm="1">
        <f t="array" ref="V7162">_xlfn.IFS(Orders!M7162=People!$B$2,People!$A$2,Orders!M7162=People!$B$3,People!$A$3,Orders!M7162=People!$B$4,People!$A$3,Orders!M7162=People!$B$5,People!$A$5)</f>
        <v>Chuck Magee</v>
      </c>
      <c r="W7162" s="3" t="str">
        <f>IFERROR(VLOOKUP(B7162,Returns!$B$2:$C$801,2),"No")</f>
        <v>Yes</v>
      </c>
    </row>
    <row r="7163" spans="1:23" hidden="1" x14ac:dyDescent="0.2">
      <c r="A7163" s="1">
        <v>7162</v>
      </c>
      <c r="B7163" t="s">
        <v>9563</v>
      </c>
      <c r="C7163" s="2">
        <v>42555</v>
      </c>
      <c r="D7163" s="2">
        <v>42560</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s="3" t="str" cm="1">
        <f t="array" ref="V7163">_xlfn.IFS(Orders!M7163=People!$B$2,People!$A$2,Orders!M7163=People!$B$3,People!$A$3,Orders!M7163=People!$B$4,People!$A$3,Orders!M7163=People!$B$5,People!$A$5)</f>
        <v>Cassandra Brandow</v>
      </c>
      <c r="W7163" s="3" t="str">
        <f>IFERROR(VLOOKUP(B7163,Returns!$B$2:$C$801,2),"No")</f>
        <v>Yes</v>
      </c>
    </row>
    <row r="7164" spans="1:23" hidden="1" x14ac:dyDescent="0.2">
      <c r="A7164" s="1">
        <v>7163</v>
      </c>
      <c r="B7164" t="s">
        <v>9563</v>
      </c>
      <c r="C7164" s="2">
        <v>42555</v>
      </c>
      <c r="D7164" s="2">
        <v>42560</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s="3" t="str" cm="1">
        <f t="array" ref="V7164">_xlfn.IFS(Orders!M7164=People!$B$2,People!$A$2,Orders!M7164=People!$B$3,People!$A$3,Orders!M7164=People!$B$4,People!$A$3,Orders!M7164=People!$B$5,People!$A$5)</f>
        <v>Cassandra Brandow</v>
      </c>
      <c r="W7164" s="3" t="str">
        <f>IFERROR(VLOOKUP(B7164,Returns!$B$2:$C$801,2),"No")</f>
        <v>Yes</v>
      </c>
    </row>
    <row r="7165" spans="1:23" x14ac:dyDescent="0.2">
      <c r="A7165" s="1">
        <v>7164</v>
      </c>
      <c r="B7165" t="s">
        <v>9564</v>
      </c>
      <c r="C7165" s="2">
        <v>42482</v>
      </c>
      <c r="D7165" s="2">
        <v>42484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s="3" t="str" cm="1">
        <f t="array" ref="V7165">_xlfn.IFS(Orders!M7165=People!$B$2,People!$A$2,Orders!M7165=People!$B$3,People!$A$3,Orders!M7165=People!$B$4,People!$A$3,Orders!M7165=People!$B$5,People!$A$5)</f>
        <v>Chuck Magee</v>
      </c>
      <c r="W7165" s="3" t="str">
        <f>IFERROR(VLOOKUP(B7165,Returns!$B$2:$C$801,2),"No")</f>
        <v>Yes</v>
      </c>
    </row>
    <row r="7166" spans="1:23" x14ac:dyDescent="0.2">
      <c r="A7166" s="1">
        <v>7165</v>
      </c>
      <c r="B7166" t="s">
        <v>9564</v>
      </c>
      <c r="C7166" s="2">
        <v>42482</v>
      </c>
      <c r="D7166" s="2">
        <v>42484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s="3" t="str" cm="1">
        <f t="array" ref="V7166">_xlfn.IFS(Orders!M7166=People!$B$2,People!$A$2,Orders!M7166=People!$B$3,People!$A$3,Orders!M7166=People!$B$4,People!$A$3,Orders!M7166=People!$B$5,People!$A$5)</f>
        <v>Chuck Magee</v>
      </c>
      <c r="W7166" s="3" t="str">
        <f>IFERROR(VLOOKUP(B7166,Returns!$B$2:$C$801,2),"No")</f>
        <v>Yes</v>
      </c>
    </row>
    <row r="7167" spans="1:23" x14ac:dyDescent="0.2">
      <c r="A7167" s="1">
        <v>7166</v>
      </c>
      <c r="B7167" t="s">
        <v>9565</v>
      </c>
      <c r="C7167" s="2">
        <v>43362</v>
      </c>
      <c r="D7167" s="2">
        <v>43365</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s="3" t="str" cm="1">
        <f t="array" ref="V7167">_xlfn.IFS(Orders!M7167=People!$B$2,People!$A$2,Orders!M7167=People!$B$3,People!$A$3,Orders!M7167=People!$B$4,People!$A$3,Orders!M7167=People!$B$5,People!$A$5)</f>
        <v>Chuck Magee</v>
      </c>
      <c r="W7167" s="3" t="str">
        <f>IFERROR(VLOOKUP(B7167,Returns!$B$2:$C$801,2),"No")</f>
        <v>Yes</v>
      </c>
    </row>
    <row r="7168" spans="1:23" hidden="1" x14ac:dyDescent="0.2">
      <c r="A7168" s="1">
        <v>7167</v>
      </c>
      <c r="B7168" t="s">
        <v>9566</v>
      </c>
      <c r="C7168" s="2">
        <v>42573</v>
      </c>
      <c r="D7168" s="2">
        <v>42575</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s="3" t="str" cm="1">
        <f t="array" ref="V7168">_xlfn.IFS(Orders!M7168=People!$B$2,People!$A$2,Orders!M7168=People!$B$3,People!$A$3,Orders!M7168=People!$B$4,People!$A$3,Orders!M7168=People!$B$5,People!$A$5)</f>
        <v>Anna Andreadi</v>
      </c>
      <c r="W7168" s="3" t="str">
        <f>IFERROR(VLOOKUP(B7168,Returns!$B$2:$C$801,2),"No")</f>
        <v>Yes</v>
      </c>
    </row>
    <row r="7169" spans="1:23" hidden="1" x14ac:dyDescent="0.2">
      <c r="A7169" s="1">
        <v>7168</v>
      </c>
      <c r="B7169" t="s">
        <v>9566</v>
      </c>
      <c r="C7169" s="2">
        <v>42573</v>
      </c>
      <c r="D7169" s="2">
        <v>42575</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s="3" t="str" cm="1">
        <f t="array" ref="V7169">_xlfn.IFS(Orders!M7169=People!$B$2,People!$A$2,Orders!M7169=People!$B$3,People!$A$3,Orders!M7169=People!$B$4,People!$A$3,Orders!M7169=People!$B$5,People!$A$5)</f>
        <v>Anna Andreadi</v>
      </c>
      <c r="W7169" s="3" t="str">
        <f>IFERROR(VLOOKUP(B7169,Returns!$B$2:$C$801,2),"No")</f>
        <v>Yes</v>
      </c>
    </row>
    <row r="7170" spans="1:23" hidden="1" x14ac:dyDescent="0.2">
      <c r="A7170" s="1">
        <v>7169</v>
      </c>
      <c r="B7170" t="s">
        <v>9566</v>
      </c>
      <c r="C7170" s="2">
        <v>42573</v>
      </c>
      <c r="D7170" s="2">
        <v>42575</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s="3" t="str" cm="1">
        <f t="array" ref="V7170">_xlfn.IFS(Orders!M7170=People!$B$2,People!$A$2,Orders!M7170=People!$B$3,People!$A$3,Orders!M7170=People!$B$4,People!$A$3,Orders!M7170=People!$B$5,People!$A$5)</f>
        <v>Anna Andreadi</v>
      </c>
      <c r="W7170" s="3" t="str">
        <f>IFERROR(VLOOKUP(B7170,Returns!$B$2:$C$801,2),"No")</f>
        <v>Yes</v>
      </c>
    </row>
    <row r="7171" spans="1:23" hidden="1" x14ac:dyDescent="0.2">
      <c r="A7171" s="1">
        <v>7170</v>
      </c>
      <c r="B7171" t="s">
        <v>9566</v>
      </c>
      <c r="C7171" s="2">
        <v>42573</v>
      </c>
      <c r="D7171" s="2">
        <v>42575</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s="3" t="str" cm="1">
        <f t="array" ref="V7171">_xlfn.IFS(Orders!M7171=People!$B$2,People!$A$2,Orders!M7171=People!$B$3,People!$A$3,Orders!M7171=People!$B$4,People!$A$3,Orders!M7171=People!$B$5,People!$A$5)</f>
        <v>Anna Andreadi</v>
      </c>
      <c r="W7171" s="3" t="str">
        <f>IFERROR(VLOOKUP(B7171,Returns!$B$2:$C$801,2),"No")</f>
        <v>Yes</v>
      </c>
    </row>
    <row r="7172" spans="1:23" x14ac:dyDescent="0.2">
      <c r="A7172" s="1">
        <v>7171</v>
      </c>
      <c r="B7172" t="s">
        <v>9567</v>
      </c>
      <c r="C7172" s="2">
        <v>43746</v>
      </c>
      <c r="D7172" s="2">
        <v>43752</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s="3" t="str" cm="1">
        <f t="array" ref="V7172">_xlfn.IFS(Orders!M7172=People!$B$2,People!$A$2,Orders!M7172=People!$B$3,People!$A$3,Orders!M7172=People!$B$4,People!$A$3,Orders!M7172=People!$B$5,People!$A$5)</f>
        <v>Chuck Magee</v>
      </c>
      <c r="W7172" s="3" t="str">
        <f>IFERROR(VLOOKUP(B7172,Returns!$B$2:$C$801,2),"No")</f>
        <v>Yes</v>
      </c>
    </row>
    <row r="7173" spans="1:23" hidden="1" x14ac:dyDescent="0.2">
      <c r="A7173" s="1">
        <v>7172</v>
      </c>
      <c r="B7173" t="s">
        <v>9568</v>
      </c>
      <c r="C7173" s="2">
        <v>43580</v>
      </c>
      <c r="D7173" s="2">
        <v>43582</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s="3" t="str" cm="1">
        <f t="array" ref="V7173">_xlfn.IFS(Orders!M7173=People!$B$2,People!$A$2,Orders!M7173=People!$B$3,People!$A$3,Orders!M7173=People!$B$4,People!$A$3,Orders!M7173=People!$B$5,People!$A$5)</f>
        <v>Anna Andreadi</v>
      </c>
      <c r="W7173" s="3" t="str">
        <f>IFERROR(VLOOKUP(B7173,Returns!$B$2:$C$801,2),"No")</f>
        <v>Yes</v>
      </c>
    </row>
    <row r="7174" spans="1:23" x14ac:dyDescent="0.2">
      <c r="A7174" s="1">
        <v>7173</v>
      </c>
      <c r="B7174" t="s">
        <v>9569</v>
      </c>
      <c r="C7174" s="2">
        <v>43550</v>
      </c>
      <c r="D7174" s="2">
        <v>43554</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s="3" t="str" cm="1">
        <f t="array" ref="V7174">_xlfn.IFS(Orders!M7174=People!$B$2,People!$A$2,Orders!M7174=People!$B$3,People!$A$3,Orders!M7174=People!$B$4,People!$A$3,Orders!M7174=People!$B$5,People!$A$5)</f>
        <v>Chuck Magee</v>
      </c>
      <c r="W7174" s="3" t="str">
        <f>IFERROR(VLOOKUP(B7174,Returns!$B$2:$C$801,2),"No")</f>
        <v>Yes</v>
      </c>
    </row>
    <row r="7175" spans="1:23" x14ac:dyDescent="0.2">
      <c r="A7175" s="1">
        <v>7174</v>
      </c>
      <c r="B7175" t="s">
        <v>9569</v>
      </c>
      <c r="C7175" s="2">
        <v>43550</v>
      </c>
      <c r="D7175" s="2">
        <v>43554</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s="3" t="str" cm="1">
        <f t="array" ref="V7175">_xlfn.IFS(Orders!M7175=People!$B$2,People!$A$2,Orders!M7175=People!$B$3,People!$A$3,Orders!M7175=People!$B$4,People!$A$3,Orders!M7175=People!$B$5,People!$A$5)</f>
        <v>Chuck Magee</v>
      </c>
      <c r="W7175" s="3" t="str">
        <f>IFERROR(VLOOKUP(B7175,Returns!$B$2:$C$801,2),"No")</f>
        <v>Yes</v>
      </c>
    </row>
    <row r="7176" spans="1:23" x14ac:dyDescent="0.2">
      <c r="A7176" s="1">
        <v>7175</v>
      </c>
      <c r="B7176" t="s">
        <v>9569</v>
      </c>
      <c r="C7176" s="2">
        <v>43550</v>
      </c>
      <c r="D7176" s="2">
        <v>43554</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s="3" t="str" cm="1">
        <f t="array" ref="V7176">_xlfn.IFS(Orders!M7176=People!$B$2,People!$A$2,Orders!M7176=People!$B$3,People!$A$3,Orders!M7176=People!$B$4,People!$A$3,Orders!M7176=People!$B$5,People!$A$5)</f>
        <v>Chuck Magee</v>
      </c>
      <c r="W7176" s="3" t="str">
        <f>IFERROR(VLOOKUP(B7176,Returns!$B$2:$C$801,2),"No")</f>
        <v>Yes</v>
      </c>
    </row>
    <row r="7177" spans="1:23" x14ac:dyDescent="0.2">
      <c r="A7177" s="1">
        <v>7176</v>
      </c>
      <c r="B7177" t="s">
        <v>9569</v>
      </c>
      <c r="C7177" s="2">
        <v>43550</v>
      </c>
      <c r="D7177" s="2">
        <v>43554</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s="3" t="str" cm="1">
        <f t="array" ref="V7177">_xlfn.IFS(Orders!M7177=People!$B$2,People!$A$2,Orders!M7177=People!$B$3,People!$A$3,Orders!M7177=People!$B$4,People!$A$3,Orders!M7177=People!$B$5,People!$A$5)</f>
        <v>Chuck Magee</v>
      </c>
      <c r="W7177" s="3" t="str">
        <f>IFERROR(VLOOKUP(B7177,Returns!$B$2:$C$801,2),"No")</f>
        <v>Yes</v>
      </c>
    </row>
    <row r="7178" spans="1:23" x14ac:dyDescent="0.2">
      <c r="A7178" s="1">
        <v>7177</v>
      </c>
      <c r="B7178" t="s">
        <v>9569</v>
      </c>
      <c r="C7178" s="2">
        <v>43550</v>
      </c>
      <c r="D7178" s="2">
        <v>43554</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s="3" t="str" cm="1">
        <f t="array" ref="V7178">_xlfn.IFS(Orders!M7178=People!$B$2,People!$A$2,Orders!M7178=People!$B$3,People!$A$3,Orders!M7178=People!$B$4,People!$A$3,Orders!M7178=People!$B$5,People!$A$5)</f>
        <v>Chuck Magee</v>
      </c>
      <c r="W7178" s="3" t="str">
        <f>IFERROR(VLOOKUP(B7178,Returns!$B$2:$C$801,2),"No")</f>
        <v>Yes</v>
      </c>
    </row>
    <row r="7179" spans="1:23" x14ac:dyDescent="0.2">
      <c r="A7179" s="1">
        <v>7178</v>
      </c>
      <c r="B7179" t="s">
        <v>9570</v>
      </c>
      <c r="C7179" s="2">
        <v>43589</v>
      </c>
      <c r="D7179" s="2">
        <v>43595</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s="3" t="str" cm="1">
        <f t="array" ref="V7179">_xlfn.IFS(Orders!M7179=People!$B$2,People!$A$2,Orders!M7179=People!$B$3,People!$A$3,Orders!M7179=People!$B$4,People!$A$3,Orders!M7179=People!$B$5,People!$A$5)</f>
        <v>Chuck Magee</v>
      </c>
      <c r="W7179" s="3" t="str">
        <f>IFERROR(VLOOKUP(B7179,Returns!$B$2:$C$801,2),"No")</f>
        <v>Yes</v>
      </c>
    </row>
    <row r="7180" spans="1:23" x14ac:dyDescent="0.2">
      <c r="A7180" s="1">
        <v>7179</v>
      </c>
      <c r="B7180" t="s">
        <v>9570</v>
      </c>
      <c r="C7180" s="2">
        <v>43589</v>
      </c>
      <c r="D7180" s="2">
        <v>43595</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s="3" t="str" cm="1">
        <f t="array" ref="V7180">_xlfn.IFS(Orders!M7180=People!$B$2,People!$A$2,Orders!M7180=People!$B$3,People!$A$3,Orders!M7180=People!$B$4,People!$A$3,Orders!M7180=People!$B$5,People!$A$5)</f>
        <v>Chuck Magee</v>
      </c>
      <c r="W7180" s="3" t="str">
        <f>IFERROR(VLOOKUP(B7180,Returns!$B$2:$C$801,2),"No")</f>
        <v>Yes</v>
      </c>
    </row>
    <row r="7181" spans="1:23" x14ac:dyDescent="0.2">
      <c r="A7181" s="1">
        <v>7180</v>
      </c>
      <c r="B7181" t="s">
        <v>9571</v>
      </c>
      <c r="C7181" s="2">
        <v>43418</v>
      </c>
      <c r="D7181" s="2">
        <v>43422</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s="3" t="str" cm="1">
        <f t="array" ref="V7181">_xlfn.IFS(Orders!M7181=People!$B$2,People!$A$2,Orders!M7181=People!$B$3,People!$A$3,Orders!M7181=People!$B$4,People!$A$3,Orders!M7181=People!$B$5,People!$A$5)</f>
        <v>Chuck Magee</v>
      </c>
      <c r="W7181" s="3" t="str">
        <f>IFERROR(VLOOKUP(B7181,Returns!$B$2:$C$801,2),"No")</f>
        <v>Yes</v>
      </c>
    </row>
    <row r="7182" spans="1:23" hidden="1" x14ac:dyDescent="0.2">
      <c r="A7182" s="1">
        <v>7181</v>
      </c>
      <c r="B7182" t="s">
        <v>9572</v>
      </c>
      <c r="C7182" s="2">
        <v>42375</v>
      </c>
      <c r="D7182" s="2">
        <v>42376</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s="3" t="str" cm="1">
        <f t="array" ref="V7182">_xlfn.IFS(Orders!M7182=People!$B$2,People!$A$2,Orders!M7182=People!$B$3,People!$A$3,Orders!M7182=People!$B$4,People!$A$3,Orders!M7182=People!$B$5,People!$A$5)</f>
        <v>Cassandra Brandow</v>
      </c>
      <c r="W7182" s="3" t="str">
        <f>IFERROR(VLOOKUP(B7182,Returns!$B$2:$C$801,2),"No")</f>
        <v>Yes</v>
      </c>
    </row>
    <row r="7183" spans="1:23" x14ac:dyDescent="0.2">
      <c r="A7183" s="1">
        <v>7182</v>
      </c>
      <c r="B7183" t="s">
        <v>9573</v>
      </c>
      <c r="C7183" s="2">
        <v>43461</v>
      </c>
      <c r="D7183" s="2">
        <v>43464</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s="3" t="str" cm="1">
        <f t="array" ref="V7183">_xlfn.IFS(Orders!M7183=People!$B$2,People!$A$2,Orders!M7183=People!$B$3,People!$A$3,Orders!M7183=People!$B$4,People!$A$3,Orders!M7183=People!$B$5,People!$A$5)</f>
        <v>Chuck Magee</v>
      </c>
      <c r="W7183" s="3" t="str">
        <f>IFERROR(VLOOKUP(B7183,Returns!$B$2:$C$801,2),"No")</f>
        <v>Yes</v>
      </c>
    </row>
    <row r="7184" spans="1:23" hidden="1" x14ac:dyDescent="0.2">
      <c r="A7184" s="1">
        <v>7183</v>
      </c>
      <c r="B7184" t="s">
        <v>6158</v>
      </c>
      <c r="C7184" s="2">
        <v>43585</v>
      </c>
      <c r="D7184" s="2">
        <v>43589</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s="3" t="str" cm="1">
        <f t="array" ref="V7184">_xlfn.IFS(Orders!M7184=People!$B$2,People!$A$2,Orders!M7184=People!$B$3,People!$A$3,Orders!M7184=People!$B$4,People!$A$3,Orders!M7184=People!$B$5,People!$A$5)</f>
        <v>Anna Andreadi</v>
      </c>
      <c r="W7184" s="3" t="str">
        <f>IFERROR(VLOOKUP(B7184,Returns!$B$2:$C$801,2),"No")</f>
        <v>Yes</v>
      </c>
    </row>
    <row r="7185" spans="1:23" x14ac:dyDescent="0.2">
      <c r="A7185" s="1">
        <v>7184</v>
      </c>
      <c r="B7185" t="s">
        <v>9574</v>
      </c>
      <c r="C7185" s="2">
        <v>43576</v>
      </c>
      <c r="D7185" s="2">
        <v>43578</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s="3" t="str" cm="1">
        <f t="array" ref="V7185">_xlfn.IFS(Orders!M7185=People!$B$2,People!$A$2,Orders!M7185=People!$B$3,People!$A$3,Orders!M7185=People!$B$4,People!$A$3,Orders!M7185=People!$B$5,People!$A$5)</f>
        <v>Chuck Magee</v>
      </c>
      <c r="W7185" s="3" t="str">
        <f>IFERROR(VLOOKUP(B7185,Returns!$B$2:$C$801,2),"No")</f>
        <v>Yes</v>
      </c>
    </row>
    <row r="7186" spans="1:23" x14ac:dyDescent="0.2">
      <c r="A7186" s="1">
        <v>7185</v>
      </c>
      <c r="B7186" t="s">
        <v>9575</v>
      </c>
      <c r="C7186" s="2">
        <v>43694</v>
      </c>
      <c r="D7186" s="2">
        <v>43701</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s="3" t="str" cm="1">
        <f t="array" ref="V7186">_xlfn.IFS(Orders!M7186=People!$B$2,People!$A$2,Orders!M7186=People!$B$3,People!$A$3,Orders!M7186=People!$B$4,People!$A$3,Orders!M7186=People!$B$5,People!$A$5)</f>
        <v>Chuck Magee</v>
      </c>
      <c r="W7186" s="3" t="str">
        <f>IFERROR(VLOOKUP(B7186,Returns!$B$2:$C$801,2),"No")</f>
        <v>Yes</v>
      </c>
    </row>
    <row r="7187" spans="1:23" x14ac:dyDescent="0.2">
      <c r="A7187" s="1">
        <v>7186</v>
      </c>
      <c r="B7187" t="s">
        <v>9575</v>
      </c>
      <c r="C7187" s="2">
        <v>43694</v>
      </c>
      <c r="D7187" s="2">
        <v>43701</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s="3" t="str" cm="1">
        <f t="array" ref="V7187">_xlfn.IFS(Orders!M7187=People!$B$2,People!$A$2,Orders!M7187=People!$B$3,People!$A$3,Orders!M7187=People!$B$4,People!$A$3,Orders!M7187=People!$B$5,People!$A$5)</f>
        <v>Chuck Magee</v>
      </c>
      <c r="W7187" s="3" t="str">
        <f>IFERROR(VLOOKUP(B7187,Returns!$B$2:$C$801,2),"No")</f>
        <v>Yes</v>
      </c>
    </row>
    <row r="7188" spans="1:23" x14ac:dyDescent="0.2">
      <c r="A7188" s="1">
        <v>7187</v>
      </c>
      <c r="B7188" t="s">
        <v>9575</v>
      </c>
      <c r="C7188" s="2">
        <v>43694</v>
      </c>
      <c r="D7188" s="2">
        <v>43701</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s="3" t="str" cm="1">
        <f t="array" ref="V7188">_xlfn.IFS(Orders!M7188=People!$B$2,People!$A$2,Orders!M7188=People!$B$3,People!$A$3,Orders!M7188=People!$B$4,People!$A$3,Orders!M7188=People!$B$5,People!$A$5)</f>
        <v>Chuck Magee</v>
      </c>
      <c r="W7188" s="3" t="str">
        <f>IFERROR(VLOOKUP(B7188,Returns!$B$2:$C$801,2),"No")</f>
        <v>Yes</v>
      </c>
    </row>
    <row r="7189" spans="1:23" x14ac:dyDescent="0.2">
      <c r="A7189" s="1">
        <v>7188</v>
      </c>
      <c r="B7189" t="s">
        <v>9575</v>
      </c>
      <c r="C7189" s="2">
        <v>43694</v>
      </c>
      <c r="D7189" s="2">
        <v>43701</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s="3" t="str" cm="1">
        <f t="array" ref="V7189">_xlfn.IFS(Orders!M7189=People!$B$2,People!$A$2,Orders!M7189=People!$B$3,People!$A$3,Orders!M7189=People!$B$4,People!$A$3,Orders!M7189=People!$B$5,People!$A$5)</f>
        <v>Chuck Magee</v>
      </c>
      <c r="W7189" s="3" t="str">
        <f>IFERROR(VLOOKUP(B7189,Returns!$B$2:$C$801,2),"No")</f>
        <v>Yes</v>
      </c>
    </row>
    <row r="7190" spans="1:23" x14ac:dyDescent="0.2">
      <c r="A7190" s="1">
        <v>7189</v>
      </c>
      <c r="B7190" t="s">
        <v>9575</v>
      </c>
      <c r="C7190" s="2">
        <v>43694</v>
      </c>
      <c r="D7190" s="2">
        <v>43701</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s="3" t="str" cm="1">
        <f t="array" ref="V7190">_xlfn.IFS(Orders!M7190=People!$B$2,People!$A$2,Orders!M7190=People!$B$3,People!$A$3,Orders!M7190=People!$B$4,People!$A$3,Orders!M7190=People!$B$5,People!$A$5)</f>
        <v>Chuck Magee</v>
      </c>
      <c r="W7190" s="3" t="str">
        <f>IFERROR(VLOOKUP(B7190,Returns!$B$2:$C$801,2),"No")</f>
        <v>Yes</v>
      </c>
    </row>
    <row r="7191" spans="1:23" hidden="1" x14ac:dyDescent="0.2">
      <c r="A7191" s="1">
        <v>7190</v>
      </c>
      <c r="B7191" t="s">
        <v>9576</v>
      </c>
      <c r="C7191" s="2">
        <v>43416</v>
      </c>
      <c r="D7191" s="2">
        <v>43419</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s="3" t="str" cm="1">
        <f t="array" ref="V7191">_xlfn.IFS(Orders!M7191=People!$B$2,People!$A$2,Orders!M7191=People!$B$3,People!$A$3,Orders!M7191=People!$B$4,People!$A$3,Orders!M7191=People!$B$5,People!$A$5)</f>
        <v>Anna Andreadi</v>
      </c>
      <c r="W7191" s="3" t="str">
        <f>IFERROR(VLOOKUP(B7191,Returns!$B$2:$C$801,2),"No")</f>
        <v>Yes</v>
      </c>
    </row>
    <row r="7192" spans="1:23" hidden="1" x14ac:dyDescent="0.2">
      <c r="A7192" s="1">
        <v>7191</v>
      </c>
      <c r="B7192" t="s">
        <v>9576</v>
      </c>
      <c r="C7192" s="2">
        <v>43416</v>
      </c>
      <c r="D7192" s="2">
        <v>43419</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s="3" t="str" cm="1">
        <f t="array" ref="V7192">_xlfn.IFS(Orders!M7192=People!$B$2,People!$A$2,Orders!M7192=People!$B$3,People!$A$3,Orders!M7192=People!$B$4,People!$A$3,Orders!M7192=People!$B$5,People!$A$5)</f>
        <v>Anna Andreadi</v>
      </c>
      <c r="W7192" s="3" t="str">
        <f>IFERROR(VLOOKUP(B7192,Returns!$B$2:$C$801,2),"No")</f>
        <v>Yes</v>
      </c>
    </row>
    <row r="7193" spans="1:23" hidden="1" x14ac:dyDescent="0.2">
      <c r="A7193" s="1">
        <v>7192</v>
      </c>
      <c r="B7193" t="s">
        <v>9577</v>
      </c>
      <c r="C7193" s="2">
        <v>43374</v>
      </c>
      <c r="D7193" s="2">
        <v>43379</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s="3" t="str" cm="1">
        <f t="array" ref="V7193">_xlfn.IFS(Orders!M7193=People!$B$2,People!$A$2,Orders!M7193=People!$B$3,People!$A$3,Orders!M7193=People!$B$4,People!$A$3,Orders!M7193=People!$B$5,People!$A$5)</f>
        <v>Cassandra Brandow</v>
      </c>
      <c r="W7193" s="3" t="str">
        <f>IFERROR(VLOOKUP(B7193,Returns!$B$2:$C$801,2),"No")</f>
        <v>Yes</v>
      </c>
    </row>
    <row r="7194" spans="1:23" hidden="1" x14ac:dyDescent="0.2">
      <c r="A7194" s="1">
        <v>7193</v>
      </c>
      <c r="B7194" t="s">
        <v>9577</v>
      </c>
      <c r="C7194" s="2">
        <v>43374</v>
      </c>
      <c r="D7194" s="2">
        <v>43379</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s="3" t="str" cm="1">
        <f t="array" ref="V7194">_xlfn.IFS(Orders!M7194=People!$B$2,People!$A$2,Orders!M7194=People!$B$3,People!$A$3,Orders!M7194=People!$B$4,People!$A$3,Orders!M7194=People!$B$5,People!$A$5)</f>
        <v>Cassandra Brandow</v>
      </c>
      <c r="W7194" s="3" t="str">
        <f>IFERROR(VLOOKUP(B7194,Returns!$B$2:$C$801,2),"No")</f>
        <v>Yes</v>
      </c>
    </row>
    <row r="7195" spans="1:23" hidden="1" x14ac:dyDescent="0.2">
      <c r="A7195" s="1">
        <v>7194</v>
      </c>
      <c r="B7195" t="s">
        <v>9578</v>
      </c>
      <c r="C7195" s="2">
        <v>43143</v>
      </c>
      <c r="D7195" s="2">
        <v>43145</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s="3" t="str" cm="1">
        <f t="array" ref="V7195">_xlfn.IFS(Orders!M7195=People!$B$2,People!$A$2,Orders!M7195=People!$B$3,People!$A$3,Orders!M7195=People!$B$4,People!$A$3,Orders!M7195=People!$B$5,People!$A$5)</f>
        <v>Cassandra Brandow</v>
      </c>
      <c r="W7195" s="3" t="str">
        <f>IFERROR(VLOOKUP(B7195,Returns!$B$2:$C$801,2),"No")</f>
        <v>Yes</v>
      </c>
    </row>
    <row r="7196" spans="1:23" hidden="1" x14ac:dyDescent="0.2">
      <c r="A7196" s="1">
        <v>7195</v>
      </c>
      <c r="B7196" t="s">
        <v>9578</v>
      </c>
      <c r="C7196" s="2">
        <v>43143</v>
      </c>
      <c r="D7196" s="2">
        <v>43145</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s="3" t="str" cm="1">
        <f t="array" ref="V7196">_xlfn.IFS(Orders!M7196=People!$B$2,People!$A$2,Orders!M7196=People!$B$3,People!$A$3,Orders!M7196=People!$B$4,People!$A$3,Orders!M7196=People!$B$5,People!$A$5)</f>
        <v>Cassandra Brandow</v>
      </c>
      <c r="W7196" s="3" t="str">
        <f>IFERROR(VLOOKUP(B7196,Returns!$B$2:$C$801,2),"No")</f>
        <v>Yes</v>
      </c>
    </row>
    <row r="7197" spans="1:23" hidden="1" x14ac:dyDescent="0.2">
      <c r="A7197" s="1">
        <v>7196</v>
      </c>
      <c r="B7197" t="s">
        <v>9579</v>
      </c>
      <c r="C7197" s="2">
        <v>43417</v>
      </c>
      <c r="D7197" s="2">
        <v>43421</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s="3" t="str" cm="1">
        <f t="array" ref="V7197">_xlfn.IFS(Orders!M7197=People!$B$2,People!$A$2,Orders!M7197=People!$B$3,People!$A$3,Orders!M7197=People!$B$4,People!$A$3,Orders!M7197=People!$B$5,People!$A$5)</f>
        <v>Anna Andreadi</v>
      </c>
      <c r="W7197" s="3" t="str">
        <f>IFERROR(VLOOKUP(B7197,Returns!$B$2:$C$801,2),"No")</f>
        <v>Yes</v>
      </c>
    </row>
    <row r="7198" spans="1:23" hidden="1" x14ac:dyDescent="0.2">
      <c r="A7198" s="1">
        <v>7197</v>
      </c>
      <c r="B7198" t="s">
        <v>5946</v>
      </c>
      <c r="C7198" s="2">
        <v>42486</v>
      </c>
      <c r="D7198" s="2">
        <v>42490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s="3" t="str" cm="1">
        <f t="array" ref="V7198">_xlfn.IFS(Orders!M7198=People!$B$2,People!$A$2,Orders!M7198=People!$B$3,People!$A$3,Orders!M7198=People!$B$4,People!$A$3,Orders!M7198=People!$B$5,People!$A$5)</f>
        <v>Anna Andreadi</v>
      </c>
      <c r="W7198" s="3" t="str">
        <f>IFERROR(VLOOKUP(B7198,Returns!$B$2:$C$801,2),"No")</f>
        <v>Yes</v>
      </c>
    </row>
    <row r="7199" spans="1:23" hidden="1" x14ac:dyDescent="0.2">
      <c r="A7199" s="1">
        <v>7198</v>
      </c>
      <c r="B7199" t="s">
        <v>5946</v>
      </c>
      <c r="C7199" s="2">
        <v>42486</v>
      </c>
      <c r="D7199" s="2">
        <v>42490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s="3" t="str" cm="1">
        <f t="array" ref="V7199">_xlfn.IFS(Orders!M7199=People!$B$2,People!$A$2,Orders!M7199=People!$B$3,People!$A$3,Orders!M7199=People!$B$4,People!$A$3,Orders!M7199=People!$B$5,People!$A$5)</f>
        <v>Anna Andreadi</v>
      </c>
      <c r="W7199" s="3" t="str">
        <f>IFERROR(VLOOKUP(B7199,Returns!$B$2:$C$801,2),"No")</f>
        <v>Yes</v>
      </c>
    </row>
    <row r="7200" spans="1:23" x14ac:dyDescent="0.2">
      <c r="A7200" s="1">
        <v>7199</v>
      </c>
      <c r="B7200" t="s">
        <v>9580</v>
      </c>
      <c r="C7200" s="2">
        <v>42958</v>
      </c>
      <c r="D7200" s="2">
        <v>42962</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s="3" t="str" cm="1">
        <f t="array" ref="V7200">_xlfn.IFS(Orders!M7200=People!$B$2,People!$A$2,Orders!M7200=People!$B$3,People!$A$3,Orders!M7200=People!$B$4,People!$A$3,Orders!M7200=People!$B$5,People!$A$5)</f>
        <v>Chuck Magee</v>
      </c>
      <c r="W7200" s="3" t="str">
        <f>IFERROR(VLOOKUP(B7200,Returns!$B$2:$C$801,2),"No")</f>
        <v>Yes</v>
      </c>
    </row>
    <row r="7201" spans="1:23" x14ac:dyDescent="0.2">
      <c r="A7201" s="1">
        <v>7200</v>
      </c>
      <c r="B7201" t="s">
        <v>9580</v>
      </c>
      <c r="C7201" s="2">
        <v>42958</v>
      </c>
      <c r="D7201" s="2">
        <v>42962</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s="3" t="str" cm="1">
        <f t="array" ref="V7201">_xlfn.IFS(Orders!M7201=People!$B$2,People!$A$2,Orders!M7201=People!$B$3,People!$A$3,Orders!M7201=People!$B$4,People!$A$3,Orders!M7201=People!$B$5,People!$A$5)</f>
        <v>Chuck Magee</v>
      </c>
      <c r="W7201" s="3" t="str">
        <f>IFERROR(VLOOKUP(B7201,Returns!$B$2:$C$801,2),"No")</f>
        <v>Yes</v>
      </c>
    </row>
    <row r="7202" spans="1:23" hidden="1" x14ac:dyDescent="0.2">
      <c r="A7202" s="1">
        <v>7201</v>
      </c>
      <c r="B7202" t="s">
        <v>9581</v>
      </c>
      <c r="C7202" s="2">
        <v>43431</v>
      </c>
      <c r="D7202" s="2">
        <v>43437</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s="3" t="str" cm="1">
        <f t="array" ref="V7202">_xlfn.IFS(Orders!M7202=People!$B$2,People!$A$2,Orders!M7202=People!$B$3,People!$A$3,Orders!M7202=People!$B$4,People!$A$3,Orders!M7202=People!$B$5,People!$A$5)</f>
        <v>Cassandra Brandow</v>
      </c>
      <c r="W7202" s="3" t="str">
        <f>IFERROR(VLOOKUP(B7202,Returns!$B$2:$C$801,2),"No")</f>
        <v>Yes</v>
      </c>
    </row>
    <row r="7203" spans="1:23" hidden="1" x14ac:dyDescent="0.2">
      <c r="A7203" s="1">
        <v>7202</v>
      </c>
      <c r="B7203" t="s">
        <v>9581</v>
      </c>
      <c r="C7203" s="2">
        <v>43431</v>
      </c>
      <c r="D7203" s="2">
        <v>43437</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s="3" t="str" cm="1">
        <f t="array" ref="V7203">_xlfn.IFS(Orders!M7203=People!$B$2,People!$A$2,Orders!M7203=People!$B$3,People!$A$3,Orders!M7203=People!$B$4,People!$A$3,Orders!M7203=People!$B$5,People!$A$5)</f>
        <v>Cassandra Brandow</v>
      </c>
      <c r="W7203" s="3" t="str">
        <f>IFERROR(VLOOKUP(B7203,Returns!$B$2:$C$801,2),"No")</f>
        <v>Yes</v>
      </c>
    </row>
    <row r="7204" spans="1:23" x14ac:dyDescent="0.2">
      <c r="A7204" s="1">
        <v>7203</v>
      </c>
      <c r="B7204" t="s">
        <v>9582</v>
      </c>
      <c r="C7204" s="2">
        <v>43401</v>
      </c>
      <c r="D7204" s="2">
        <v>43401</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s="3" t="str" cm="1">
        <f t="array" ref="V7204">_xlfn.IFS(Orders!M7204=People!$B$2,People!$A$2,Orders!M7204=People!$B$3,People!$A$3,Orders!M7204=People!$B$4,People!$A$3,Orders!M7204=People!$B$5,People!$A$5)</f>
        <v>Chuck Magee</v>
      </c>
      <c r="W7204" s="3" t="str">
        <f>IFERROR(VLOOKUP(B7204,Returns!$B$2:$C$801,2),"No")</f>
        <v>Yes</v>
      </c>
    </row>
    <row r="7205" spans="1:23" x14ac:dyDescent="0.2">
      <c r="A7205" s="1">
        <v>7204</v>
      </c>
      <c r="B7205" t="s">
        <v>9583</v>
      </c>
      <c r="C7205" s="2">
        <v>42733</v>
      </c>
      <c r="D7205" s="2">
        <v>42737</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s="3" t="str" cm="1">
        <f t="array" ref="V7205">_xlfn.IFS(Orders!M7205=People!$B$2,People!$A$2,Orders!M7205=People!$B$3,People!$A$3,Orders!M7205=People!$B$4,People!$A$3,Orders!M7205=People!$B$5,People!$A$5)</f>
        <v>Chuck Magee</v>
      </c>
      <c r="W7205" s="3" t="str">
        <f>IFERROR(VLOOKUP(B7205,Returns!$B$2:$C$801,2),"No")</f>
        <v>Yes</v>
      </c>
    </row>
    <row r="7206" spans="1:23" x14ac:dyDescent="0.2">
      <c r="A7206" s="1">
        <v>7205</v>
      </c>
      <c r="B7206" t="s">
        <v>9584</v>
      </c>
      <c r="C7206" s="2">
        <v>42988</v>
      </c>
      <c r="D7206" s="2">
        <v>42995</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s="3" t="str" cm="1">
        <f t="array" ref="V7206">_xlfn.IFS(Orders!M7206=People!$B$2,People!$A$2,Orders!M7206=People!$B$3,People!$A$3,Orders!M7206=People!$B$4,People!$A$3,Orders!M7206=People!$B$5,People!$A$5)</f>
        <v>Chuck Magee</v>
      </c>
      <c r="W7206" s="3" t="str">
        <f>IFERROR(VLOOKUP(B7206,Returns!$B$2:$C$801,2),"No")</f>
        <v>Yes</v>
      </c>
    </row>
    <row r="7207" spans="1:23" hidden="1" x14ac:dyDescent="0.2">
      <c r="A7207" s="1">
        <v>7206</v>
      </c>
      <c r="B7207" t="s">
        <v>6140</v>
      </c>
      <c r="C7207" s="2">
        <v>43740</v>
      </c>
      <c r="D7207" s="2">
        <v>43744</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s="3" t="str" cm="1">
        <f t="array" ref="V7207">_xlfn.IFS(Orders!M7207=People!$B$2,People!$A$2,Orders!M7207=People!$B$3,People!$A$3,Orders!M7207=People!$B$4,People!$A$3,Orders!M7207=People!$B$5,People!$A$5)</f>
        <v>Anna Andreadi</v>
      </c>
      <c r="W7207" s="3" t="str">
        <f>IFERROR(VLOOKUP(B7207,Returns!$B$2:$C$801,2),"No")</f>
        <v>Yes</v>
      </c>
    </row>
    <row r="7208" spans="1:23" hidden="1" x14ac:dyDescent="0.2">
      <c r="A7208" s="1">
        <v>7207</v>
      </c>
      <c r="B7208" t="s">
        <v>6140</v>
      </c>
      <c r="C7208" s="2">
        <v>43740</v>
      </c>
      <c r="D7208" s="2">
        <v>43744</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s="3" t="str" cm="1">
        <f t="array" ref="V7208">_xlfn.IFS(Orders!M7208=People!$B$2,People!$A$2,Orders!M7208=People!$B$3,People!$A$3,Orders!M7208=People!$B$4,People!$A$3,Orders!M7208=People!$B$5,People!$A$5)</f>
        <v>Anna Andreadi</v>
      </c>
      <c r="W7208" s="3" t="str">
        <f>IFERROR(VLOOKUP(B7208,Returns!$B$2:$C$801,2),"No")</f>
        <v>Yes</v>
      </c>
    </row>
    <row r="7209" spans="1:23" hidden="1" x14ac:dyDescent="0.2">
      <c r="A7209" s="1">
        <v>7208</v>
      </c>
      <c r="B7209" t="s">
        <v>9585</v>
      </c>
      <c r="C7209" s="2">
        <v>43354</v>
      </c>
      <c r="D7209" s="2">
        <v>43356</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s="3" t="str" cm="1">
        <f t="array" ref="V7209">_xlfn.IFS(Orders!M7209=People!$B$2,People!$A$2,Orders!M7209=People!$B$3,People!$A$3,Orders!M7209=People!$B$4,People!$A$3,Orders!M7209=People!$B$5,People!$A$5)</f>
        <v>Anna Andreadi</v>
      </c>
      <c r="W7209" s="3" t="str">
        <f>IFERROR(VLOOKUP(B7209,Returns!$B$2:$C$801,2),"No")</f>
        <v>Yes</v>
      </c>
    </row>
    <row r="7210" spans="1:23" hidden="1" x14ac:dyDescent="0.2">
      <c r="A7210" s="1">
        <v>7209</v>
      </c>
      <c r="B7210" t="s">
        <v>9585</v>
      </c>
      <c r="C7210" s="2">
        <v>43354</v>
      </c>
      <c r="D7210" s="2">
        <v>43356</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s="3" t="str" cm="1">
        <f t="array" ref="V7210">_xlfn.IFS(Orders!M7210=People!$B$2,People!$A$2,Orders!M7210=People!$B$3,People!$A$3,Orders!M7210=People!$B$4,People!$A$3,Orders!M7210=People!$B$5,People!$A$5)</f>
        <v>Anna Andreadi</v>
      </c>
      <c r="W7210" s="3" t="str">
        <f>IFERROR(VLOOKUP(B7210,Returns!$B$2:$C$801,2),"No")</f>
        <v>Yes</v>
      </c>
    </row>
    <row r="7211" spans="1:23" hidden="1" x14ac:dyDescent="0.2">
      <c r="A7211" s="1">
        <v>7210</v>
      </c>
      <c r="B7211" t="s">
        <v>9585</v>
      </c>
      <c r="C7211" s="2">
        <v>43354</v>
      </c>
      <c r="D7211" s="2">
        <v>43356</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s="3" t="str" cm="1">
        <f t="array" ref="V7211">_xlfn.IFS(Orders!M7211=People!$B$2,People!$A$2,Orders!M7211=People!$B$3,People!$A$3,Orders!M7211=People!$B$4,People!$A$3,Orders!M7211=People!$B$5,People!$A$5)</f>
        <v>Anna Andreadi</v>
      </c>
      <c r="W7211" s="3" t="str">
        <f>IFERROR(VLOOKUP(B7211,Returns!$B$2:$C$801,2),"No")</f>
        <v>Yes</v>
      </c>
    </row>
    <row r="7212" spans="1:23" hidden="1" x14ac:dyDescent="0.2">
      <c r="A7212" s="1">
        <v>7211</v>
      </c>
      <c r="B7212" t="s">
        <v>6206</v>
      </c>
      <c r="C7212" s="2">
        <v>43253</v>
      </c>
      <c r="D7212" s="2">
        <v>43257</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s="3" t="str" cm="1">
        <f t="array" ref="V7212">_xlfn.IFS(Orders!M7212=People!$B$2,People!$A$2,Orders!M7212=People!$B$3,People!$A$3,Orders!M7212=People!$B$4,People!$A$3,Orders!M7212=People!$B$5,People!$A$5)</f>
        <v>Anna Andreadi</v>
      </c>
      <c r="W7212" s="3" t="str">
        <f>IFERROR(VLOOKUP(B7212,Returns!$B$2:$C$801,2),"No")</f>
        <v>Yes</v>
      </c>
    </row>
    <row r="7213" spans="1:23" hidden="1" x14ac:dyDescent="0.2">
      <c r="A7213" s="1">
        <v>7212</v>
      </c>
      <c r="B7213" t="s">
        <v>6206</v>
      </c>
      <c r="C7213" s="2">
        <v>43253</v>
      </c>
      <c r="D7213" s="2">
        <v>43257</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s="3" t="str" cm="1">
        <f t="array" ref="V7213">_xlfn.IFS(Orders!M7213=People!$B$2,People!$A$2,Orders!M7213=People!$B$3,People!$A$3,Orders!M7213=People!$B$4,People!$A$3,Orders!M7213=People!$B$5,People!$A$5)</f>
        <v>Anna Andreadi</v>
      </c>
      <c r="W7213" s="3" t="str">
        <f>IFERROR(VLOOKUP(B7213,Returns!$B$2:$C$801,2),"No")</f>
        <v>Yes</v>
      </c>
    </row>
    <row r="7214" spans="1:23" hidden="1" x14ac:dyDescent="0.2">
      <c r="A7214" s="1">
        <v>7213</v>
      </c>
      <c r="B7214" t="s">
        <v>6206</v>
      </c>
      <c r="C7214" s="2">
        <v>43253</v>
      </c>
      <c r="D7214" s="2">
        <v>43257</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s="3" t="str" cm="1">
        <f t="array" ref="V7214">_xlfn.IFS(Orders!M7214=People!$B$2,People!$A$2,Orders!M7214=People!$B$3,People!$A$3,Orders!M7214=People!$B$4,People!$A$3,Orders!M7214=People!$B$5,People!$A$5)</f>
        <v>Anna Andreadi</v>
      </c>
      <c r="W7214" s="3" t="str">
        <f>IFERROR(VLOOKUP(B7214,Returns!$B$2:$C$801,2),"No")</f>
        <v>Yes</v>
      </c>
    </row>
    <row r="7215" spans="1:23" hidden="1" x14ac:dyDescent="0.2">
      <c r="A7215" s="1">
        <v>7214</v>
      </c>
      <c r="B7215" t="s">
        <v>6164</v>
      </c>
      <c r="C7215" s="2">
        <v>43753</v>
      </c>
      <c r="D7215" s="2">
        <v>43757</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s="3" t="str" cm="1">
        <f t="array" ref="V7215">_xlfn.IFS(Orders!M7215=People!$B$2,People!$A$2,Orders!M7215=People!$B$3,People!$A$3,Orders!M7215=People!$B$4,People!$A$3,Orders!M7215=People!$B$5,People!$A$5)</f>
        <v>Anna Andreadi</v>
      </c>
      <c r="W7215" s="3" t="str">
        <f>IFERROR(VLOOKUP(B7215,Returns!$B$2:$C$801,2),"No")</f>
        <v>Yes</v>
      </c>
    </row>
    <row r="7216" spans="1:23" x14ac:dyDescent="0.2">
      <c r="A7216" s="1">
        <v>7215</v>
      </c>
      <c r="B7216" t="s">
        <v>9586</v>
      </c>
      <c r="C7216" s="2">
        <v>43005</v>
      </c>
      <c r="D7216" s="2">
        <v>43008</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s="3" t="str" cm="1">
        <f t="array" ref="V7216">_xlfn.IFS(Orders!M7216=People!$B$2,People!$A$2,Orders!M7216=People!$B$3,People!$A$3,Orders!M7216=People!$B$4,People!$A$3,Orders!M7216=People!$B$5,People!$A$5)</f>
        <v>Chuck Magee</v>
      </c>
      <c r="W7216" s="3" t="str">
        <f>IFERROR(VLOOKUP(B7216,Returns!$B$2:$C$801,2),"No")</f>
        <v>Yes</v>
      </c>
    </row>
    <row r="7217" spans="1:23" x14ac:dyDescent="0.2">
      <c r="A7217" s="1">
        <v>7216</v>
      </c>
      <c r="B7217" t="s">
        <v>9586</v>
      </c>
      <c r="C7217" s="2">
        <v>43005</v>
      </c>
      <c r="D7217" s="2">
        <v>43008</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s="3" t="str" cm="1">
        <f t="array" ref="V7217">_xlfn.IFS(Orders!M7217=People!$B$2,People!$A$2,Orders!M7217=People!$B$3,People!$A$3,Orders!M7217=People!$B$4,People!$A$3,Orders!M7217=People!$B$5,People!$A$5)</f>
        <v>Chuck Magee</v>
      </c>
      <c r="W7217" s="3" t="str">
        <f>IFERROR(VLOOKUP(B7217,Returns!$B$2:$C$801,2),"No")</f>
        <v>Yes</v>
      </c>
    </row>
    <row r="7218" spans="1:23" hidden="1" x14ac:dyDescent="0.2">
      <c r="A7218" s="1">
        <v>7217</v>
      </c>
      <c r="B7218" t="s">
        <v>6018</v>
      </c>
      <c r="C7218" s="2">
        <v>42858</v>
      </c>
      <c r="D7218" s="2">
        <v>42861</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s="3" t="str" cm="1">
        <f t="array" ref="V7218">_xlfn.IFS(Orders!M7218=People!$B$2,People!$A$2,Orders!M7218=People!$B$3,People!$A$3,Orders!M7218=People!$B$4,People!$A$3,Orders!M7218=People!$B$5,People!$A$5)</f>
        <v>Anna Andreadi</v>
      </c>
      <c r="W7218" s="3" t="str">
        <f>IFERROR(VLOOKUP(B7218,Returns!$B$2:$C$801,2),"No")</f>
        <v>Yes</v>
      </c>
    </row>
    <row r="7219" spans="1:23" hidden="1" x14ac:dyDescent="0.2">
      <c r="A7219" s="1">
        <v>7218</v>
      </c>
      <c r="B7219" t="s">
        <v>6018</v>
      </c>
      <c r="C7219" s="2">
        <v>42858</v>
      </c>
      <c r="D7219" s="2">
        <v>42861</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s="3" t="str" cm="1">
        <f t="array" ref="V7219">_xlfn.IFS(Orders!M7219=People!$B$2,People!$A$2,Orders!M7219=People!$B$3,People!$A$3,Orders!M7219=People!$B$4,People!$A$3,Orders!M7219=People!$B$5,People!$A$5)</f>
        <v>Anna Andreadi</v>
      </c>
      <c r="W7219" s="3" t="str">
        <f>IFERROR(VLOOKUP(B7219,Returns!$B$2:$C$801,2),"No")</f>
        <v>Yes</v>
      </c>
    </row>
    <row r="7220" spans="1:23" hidden="1" x14ac:dyDescent="0.2">
      <c r="A7220" s="1">
        <v>7219</v>
      </c>
      <c r="B7220" t="s">
        <v>6018</v>
      </c>
      <c r="C7220" s="2">
        <v>42858</v>
      </c>
      <c r="D7220" s="2">
        <v>42861</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s="3" t="str" cm="1">
        <f t="array" ref="V7220">_xlfn.IFS(Orders!M7220=People!$B$2,People!$A$2,Orders!M7220=People!$B$3,People!$A$3,Orders!M7220=People!$B$4,People!$A$3,Orders!M7220=People!$B$5,People!$A$5)</f>
        <v>Anna Andreadi</v>
      </c>
      <c r="W7220" s="3" t="str">
        <f>IFERROR(VLOOKUP(B7220,Returns!$B$2:$C$801,2),"No")</f>
        <v>Yes</v>
      </c>
    </row>
    <row r="7221" spans="1:23" hidden="1" x14ac:dyDescent="0.2">
      <c r="A7221" s="1">
        <v>7220</v>
      </c>
      <c r="B7221" t="s">
        <v>6018</v>
      </c>
      <c r="C7221" s="2">
        <v>42858</v>
      </c>
      <c r="D7221" s="2">
        <v>42861</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s="3" t="str" cm="1">
        <f t="array" ref="V7221">_xlfn.IFS(Orders!M7221=People!$B$2,People!$A$2,Orders!M7221=People!$B$3,People!$A$3,Orders!M7221=People!$B$4,People!$A$3,Orders!M7221=People!$B$5,People!$A$5)</f>
        <v>Anna Andreadi</v>
      </c>
      <c r="W7221" s="3" t="str">
        <f>IFERROR(VLOOKUP(B7221,Returns!$B$2:$C$801,2),"No")</f>
        <v>Yes</v>
      </c>
    </row>
    <row r="7222" spans="1:23" x14ac:dyDescent="0.2">
      <c r="A7222" s="1">
        <v>7221</v>
      </c>
      <c r="B7222" t="s">
        <v>9587</v>
      </c>
      <c r="C7222" s="2">
        <v>43474</v>
      </c>
      <c r="D7222" s="2">
        <v>43478</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s="3" t="str" cm="1">
        <f t="array" ref="V7222">_xlfn.IFS(Orders!M7222=People!$B$2,People!$A$2,Orders!M7222=People!$B$3,People!$A$3,Orders!M7222=People!$B$4,People!$A$3,Orders!M7222=People!$B$5,People!$A$5)</f>
        <v>Chuck Magee</v>
      </c>
      <c r="W7222" s="3" t="str">
        <f>IFERROR(VLOOKUP(B7222,Returns!$B$2:$C$801,2),"No")</f>
        <v>Yes</v>
      </c>
    </row>
    <row r="7223" spans="1:23" x14ac:dyDescent="0.2">
      <c r="A7223" s="1">
        <v>7222</v>
      </c>
      <c r="B7223" t="s">
        <v>9588</v>
      </c>
      <c r="C7223" s="2">
        <v>43492</v>
      </c>
      <c r="D7223" s="2">
        <v>43496</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s="3" t="str" cm="1">
        <f t="array" ref="V7223">_xlfn.IFS(Orders!M7223=People!$B$2,People!$A$2,Orders!M7223=People!$B$3,People!$A$3,Orders!M7223=People!$B$4,People!$A$3,Orders!M7223=People!$B$5,People!$A$5)</f>
        <v>Chuck Magee</v>
      </c>
      <c r="W7223" s="3" t="str">
        <f>IFERROR(VLOOKUP(B7223,Returns!$B$2:$C$801,2),"No")</f>
        <v>Yes</v>
      </c>
    </row>
    <row r="7224" spans="1:23" x14ac:dyDescent="0.2">
      <c r="A7224" s="1">
        <v>7223</v>
      </c>
      <c r="B7224" t="s">
        <v>9589</v>
      </c>
      <c r="C7224" s="2">
        <v>43710</v>
      </c>
      <c r="D7224" s="2">
        <v>43714</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s="3" t="str" cm="1">
        <f t="array" ref="V7224">_xlfn.IFS(Orders!M7224=People!$B$2,People!$A$2,Orders!M7224=People!$B$3,People!$A$3,Orders!M7224=People!$B$4,People!$A$3,Orders!M7224=People!$B$5,People!$A$5)</f>
        <v>Chuck Magee</v>
      </c>
      <c r="W7224" s="3" t="str">
        <f>IFERROR(VLOOKUP(B7224,Returns!$B$2:$C$801,2),"No")</f>
        <v>Yes</v>
      </c>
    </row>
    <row r="7225" spans="1:23" hidden="1" x14ac:dyDescent="0.2">
      <c r="A7225" s="1">
        <v>7224</v>
      </c>
      <c r="B7225" t="s">
        <v>9590</v>
      </c>
      <c r="C7225" s="2">
        <v>43295</v>
      </c>
      <c r="D7225" s="2">
        <v>43299</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s="3" t="str" cm="1">
        <f t="array" ref="V7225">_xlfn.IFS(Orders!M7225=People!$B$2,People!$A$2,Orders!M7225=People!$B$3,People!$A$3,Orders!M7225=People!$B$4,People!$A$3,Orders!M7225=People!$B$5,People!$A$5)</f>
        <v>Anna Andreadi</v>
      </c>
      <c r="W7225" s="3" t="str">
        <f>IFERROR(VLOOKUP(B7225,Returns!$B$2:$C$801,2),"No")</f>
        <v>Yes</v>
      </c>
    </row>
    <row r="7226" spans="1:23" hidden="1" x14ac:dyDescent="0.2">
      <c r="A7226" s="1">
        <v>7225</v>
      </c>
      <c r="B7226" t="s">
        <v>9590</v>
      </c>
      <c r="C7226" s="2">
        <v>43295</v>
      </c>
      <c r="D7226" s="2">
        <v>43299</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s="3" t="str" cm="1">
        <f t="array" ref="V7226">_xlfn.IFS(Orders!M7226=People!$B$2,People!$A$2,Orders!M7226=People!$B$3,People!$A$3,Orders!M7226=People!$B$4,People!$A$3,Orders!M7226=People!$B$5,People!$A$5)</f>
        <v>Anna Andreadi</v>
      </c>
      <c r="W7226" s="3" t="str">
        <f>IFERROR(VLOOKUP(B7226,Returns!$B$2:$C$801,2),"No")</f>
        <v>Yes</v>
      </c>
    </row>
    <row r="7227" spans="1:23" hidden="1" x14ac:dyDescent="0.2">
      <c r="A7227" s="1">
        <v>7226</v>
      </c>
      <c r="B7227" t="s">
        <v>9590</v>
      </c>
      <c r="C7227" s="2">
        <v>43295</v>
      </c>
      <c r="D7227" s="2">
        <v>43299</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s="3" t="str" cm="1">
        <f t="array" ref="V7227">_xlfn.IFS(Orders!M7227=People!$B$2,People!$A$2,Orders!M7227=People!$B$3,People!$A$3,Orders!M7227=People!$B$4,People!$A$3,Orders!M7227=People!$B$5,People!$A$5)</f>
        <v>Anna Andreadi</v>
      </c>
      <c r="W7227" s="3" t="str">
        <f>IFERROR(VLOOKUP(B7227,Returns!$B$2:$C$801,2),"No")</f>
        <v>Yes</v>
      </c>
    </row>
    <row r="7228" spans="1:23" x14ac:dyDescent="0.2">
      <c r="A7228" s="1">
        <v>7227</v>
      </c>
      <c r="B7228" t="s">
        <v>9591</v>
      </c>
      <c r="C7228" s="2">
        <v>43520</v>
      </c>
      <c r="D7228" s="2">
        <v>43524</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s="3" t="str" cm="1">
        <f t="array" ref="V7228">_xlfn.IFS(Orders!M7228=People!$B$2,People!$A$2,Orders!M7228=People!$B$3,People!$A$3,Orders!M7228=People!$B$4,People!$A$3,Orders!M7228=People!$B$5,People!$A$5)</f>
        <v>Chuck Magee</v>
      </c>
      <c r="W7228" s="3" t="str">
        <f>IFERROR(VLOOKUP(B7228,Returns!$B$2:$C$801,2),"No")</f>
        <v>Yes</v>
      </c>
    </row>
    <row r="7229" spans="1:23" x14ac:dyDescent="0.2">
      <c r="A7229" s="1">
        <v>7228</v>
      </c>
      <c r="B7229" t="s">
        <v>9591</v>
      </c>
      <c r="C7229" s="2">
        <v>43520</v>
      </c>
      <c r="D7229" s="2">
        <v>43524</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s="3" t="str" cm="1">
        <f t="array" ref="V7229">_xlfn.IFS(Orders!M7229=People!$B$2,People!$A$2,Orders!M7229=People!$B$3,People!$A$3,Orders!M7229=People!$B$4,People!$A$3,Orders!M7229=People!$B$5,People!$A$5)</f>
        <v>Chuck Magee</v>
      </c>
      <c r="W7229" s="3" t="str">
        <f>IFERROR(VLOOKUP(B7229,Returns!$B$2:$C$801,2),"No")</f>
        <v>Yes</v>
      </c>
    </row>
    <row r="7230" spans="1:23" hidden="1" x14ac:dyDescent="0.2">
      <c r="A7230" s="1">
        <v>7229</v>
      </c>
      <c r="B7230" t="s">
        <v>9592</v>
      </c>
      <c r="C7230" s="2">
        <v>42571</v>
      </c>
      <c r="D7230" s="2">
        <v>42573</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s="3" t="str" cm="1">
        <f t="array" ref="V7230">_xlfn.IFS(Orders!M7230=People!$B$2,People!$A$2,Orders!M7230=People!$B$3,People!$A$3,Orders!M7230=People!$B$4,People!$A$3,Orders!M7230=People!$B$5,People!$A$5)</f>
        <v>Anna Andreadi</v>
      </c>
      <c r="W7230" s="3" t="str">
        <f>IFERROR(VLOOKUP(B7230,Returns!$B$2:$C$801,2),"No")</f>
        <v>Yes</v>
      </c>
    </row>
    <row r="7231" spans="1:23" hidden="1" x14ac:dyDescent="0.2">
      <c r="A7231" s="1">
        <v>7230</v>
      </c>
      <c r="B7231" t="s">
        <v>9592</v>
      </c>
      <c r="C7231" s="2">
        <v>42571</v>
      </c>
      <c r="D7231" s="2">
        <v>42573</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s="3" t="str" cm="1">
        <f t="array" ref="V7231">_xlfn.IFS(Orders!M7231=People!$B$2,People!$A$2,Orders!M7231=People!$B$3,People!$A$3,Orders!M7231=People!$B$4,People!$A$3,Orders!M7231=People!$B$5,People!$A$5)</f>
        <v>Anna Andreadi</v>
      </c>
      <c r="W7231" s="3" t="str">
        <f>IFERROR(VLOOKUP(B7231,Returns!$B$2:$C$801,2),"No")</f>
        <v>Yes</v>
      </c>
    </row>
    <row r="7232" spans="1:23" x14ac:dyDescent="0.2">
      <c r="A7232" s="1">
        <v>7231</v>
      </c>
      <c r="B7232" t="s">
        <v>9593</v>
      </c>
      <c r="C7232" s="2">
        <v>43537</v>
      </c>
      <c r="D7232" s="2">
        <v>43539</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s="3" t="str" cm="1">
        <f t="array" ref="V7232">_xlfn.IFS(Orders!M7232=People!$B$2,People!$A$2,Orders!M7232=People!$B$3,People!$A$3,Orders!M7232=People!$B$4,People!$A$3,Orders!M7232=People!$B$5,People!$A$5)</f>
        <v>Chuck Magee</v>
      </c>
      <c r="W7232" s="3" t="str">
        <f>IFERROR(VLOOKUP(B7232,Returns!$B$2:$C$801,2),"No")</f>
        <v>Yes</v>
      </c>
    </row>
    <row r="7233" spans="1:23" x14ac:dyDescent="0.2">
      <c r="A7233" s="1">
        <v>7232</v>
      </c>
      <c r="B7233" t="s">
        <v>9593</v>
      </c>
      <c r="C7233" s="2">
        <v>43537</v>
      </c>
      <c r="D7233" s="2">
        <v>43539</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s="3" t="str" cm="1">
        <f t="array" ref="V7233">_xlfn.IFS(Orders!M7233=People!$B$2,People!$A$2,Orders!M7233=People!$B$3,People!$A$3,Orders!M7233=People!$B$4,People!$A$3,Orders!M7233=People!$B$5,People!$A$5)</f>
        <v>Chuck Magee</v>
      </c>
      <c r="W7233" s="3" t="str">
        <f>IFERROR(VLOOKUP(B7233,Returns!$B$2:$C$801,2),"No")</f>
        <v>Yes</v>
      </c>
    </row>
    <row r="7234" spans="1:23" x14ac:dyDescent="0.2">
      <c r="A7234" s="1">
        <v>7233</v>
      </c>
      <c r="B7234" t="s">
        <v>9593</v>
      </c>
      <c r="C7234" s="2">
        <v>43537</v>
      </c>
      <c r="D7234" s="2">
        <v>43539</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s="3" t="str" cm="1">
        <f t="array" ref="V7234">_xlfn.IFS(Orders!M7234=People!$B$2,People!$A$2,Orders!M7234=People!$B$3,People!$A$3,Orders!M7234=People!$B$4,People!$A$3,Orders!M7234=People!$B$5,People!$A$5)</f>
        <v>Chuck Magee</v>
      </c>
      <c r="W7234" s="3" t="str">
        <f>IFERROR(VLOOKUP(B7234,Returns!$B$2:$C$801,2),"No")</f>
        <v>Yes</v>
      </c>
    </row>
    <row r="7235" spans="1:23" x14ac:dyDescent="0.2">
      <c r="A7235" s="1">
        <v>7234</v>
      </c>
      <c r="B7235" t="s">
        <v>9594</v>
      </c>
      <c r="C7235" s="2">
        <v>43167</v>
      </c>
      <c r="D7235" s="2">
        <v>43171</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s="3" t="str" cm="1">
        <f t="array" ref="V7235">_xlfn.IFS(Orders!M7235=People!$B$2,People!$A$2,Orders!M7235=People!$B$3,People!$A$3,Orders!M7235=People!$B$4,People!$A$3,Orders!M7235=People!$B$5,People!$A$5)</f>
        <v>Chuck Magee</v>
      </c>
      <c r="W7235" s="3" t="str">
        <f>IFERROR(VLOOKUP(B7235,Returns!$B$2:$C$801,2),"No")</f>
        <v>Yes</v>
      </c>
    </row>
    <row r="7236" spans="1:23" x14ac:dyDescent="0.2">
      <c r="A7236" s="1">
        <v>7235</v>
      </c>
      <c r="B7236" t="s">
        <v>9594</v>
      </c>
      <c r="C7236" s="2">
        <v>43167</v>
      </c>
      <c r="D7236" s="2">
        <v>43171</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s="3" t="str" cm="1">
        <f t="array" ref="V7236">_xlfn.IFS(Orders!M7236=People!$B$2,People!$A$2,Orders!M7236=People!$B$3,People!$A$3,Orders!M7236=People!$B$4,People!$A$3,Orders!M7236=People!$B$5,People!$A$5)</f>
        <v>Chuck Magee</v>
      </c>
      <c r="W7236" s="3" t="str">
        <f>IFERROR(VLOOKUP(B7236,Returns!$B$2:$C$801,2),"No")</f>
        <v>Yes</v>
      </c>
    </row>
    <row r="7237" spans="1:23" x14ac:dyDescent="0.2">
      <c r="A7237" s="1">
        <v>7236</v>
      </c>
      <c r="B7237" t="s">
        <v>9594</v>
      </c>
      <c r="C7237" s="2">
        <v>43167</v>
      </c>
      <c r="D7237" s="2">
        <v>43171</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s="3" t="str" cm="1">
        <f t="array" ref="V7237">_xlfn.IFS(Orders!M7237=People!$B$2,People!$A$2,Orders!M7237=People!$B$3,People!$A$3,Orders!M7237=People!$B$4,People!$A$3,Orders!M7237=People!$B$5,People!$A$5)</f>
        <v>Chuck Magee</v>
      </c>
      <c r="W7237" s="3" t="str">
        <f>IFERROR(VLOOKUP(B7237,Returns!$B$2:$C$801,2),"No")</f>
        <v>Yes</v>
      </c>
    </row>
    <row r="7238" spans="1:23" hidden="1" x14ac:dyDescent="0.2">
      <c r="A7238" s="1">
        <v>7237</v>
      </c>
      <c r="B7238" t="s">
        <v>9595</v>
      </c>
      <c r="C7238" s="2">
        <v>42711</v>
      </c>
      <c r="D7238" s="2">
        <v>42714</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s="3" t="str" cm="1">
        <f t="array" ref="V7238">_xlfn.IFS(Orders!M7238=People!$B$2,People!$A$2,Orders!M7238=People!$B$3,People!$A$3,Orders!M7238=People!$B$4,People!$A$3,Orders!M7238=People!$B$5,People!$A$5)</f>
        <v>Anna Andreadi</v>
      </c>
      <c r="W7238" s="3" t="str">
        <f>IFERROR(VLOOKUP(B7238,Returns!$B$2:$C$801,2),"No")</f>
        <v>Yes</v>
      </c>
    </row>
    <row r="7239" spans="1:23" x14ac:dyDescent="0.2">
      <c r="A7239" s="1">
        <v>7238</v>
      </c>
      <c r="B7239" t="s">
        <v>9596</v>
      </c>
      <c r="C7239" s="2">
        <v>43291</v>
      </c>
      <c r="D7239" s="2">
        <v>43291</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s="3" t="str" cm="1">
        <f t="array" ref="V7239">_xlfn.IFS(Orders!M7239=People!$B$2,People!$A$2,Orders!M7239=People!$B$3,People!$A$3,Orders!M7239=People!$B$4,People!$A$3,Orders!M7239=People!$B$5,People!$A$5)</f>
        <v>Chuck Magee</v>
      </c>
      <c r="W7239" s="3" t="str">
        <f>IFERROR(VLOOKUP(B7239,Returns!$B$2:$C$801,2),"No")</f>
        <v>Yes</v>
      </c>
    </row>
    <row r="7240" spans="1:23" hidden="1" x14ac:dyDescent="0.2">
      <c r="A7240" s="1">
        <v>7239</v>
      </c>
      <c r="B7240" t="s">
        <v>9597</v>
      </c>
      <c r="C7240" s="2">
        <v>43458</v>
      </c>
      <c r="D7240" s="2">
        <v>43464</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s="3" t="str" cm="1">
        <f t="array" ref="V7240">_xlfn.IFS(Orders!M7240=People!$B$2,People!$A$2,Orders!M7240=People!$B$3,People!$A$3,Orders!M7240=People!$B$4,People!$A$3,Orders!M7240=People!$B$5,People!$A$5)</f>
        <v>Anna Andreadi</v>
      </c>
      <c r="W7240" s="3" t="str">
        <f>IFERROR(VLOOKUP(B7240,Returns!$B$2:$C$801,2),"No")</f>
        <v>Yes</v>
      </c>
    </row>
    <row r="7241" spans="1:23" hidden="1" x14ac:dyDescent="0.2">
      <c r="A7241" s="1">
        <v>7240</v>
      </c>
      <c r="B7241" t="s">
        <v>9597</v>
      </c>
      <c r="C7241" s="2">
        <v>43458</v>
      </c>
      <c r="D7241" s="2">
        <v>43464</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s="3" t="str" cm="1">
        <f t="array" ref="V7241">_xlfn.IFS(Orders!M7241=People!$B$2,People!$A$2,Orders!M7241=People!$B$3,People!$A$3,Orders!M7241=People!$B$4,People!$A$3,Orders!M7241=People!$B$5,People!$A$5)</f>
        <v>Anna Andreadi</v>
      </c>
      <c r="W7241" s="3" t="str">
        <f>IFERROR(VLOOKUP(B7241,Returns!$B$2:$C$801,2),"No")</f>
        <v>Yes</v>
      </c>
    </row>
    <row r="7242" spans="1:23" hidden="1" x14ac:dyDescent="0.2">
      <c r="A7242" s="1">
        <v>7241</v>
      </c>
      <c r="B7242" t="s">
        <v>6137</v>
      </c>
      <c r="C7242" s="2">
        <v>43578</v>
      </c>
      <c r="D7242" s="2">
        <v>43580</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s="3" t="str" cm="1">
        <f t="array" ref="V7242">_xlfn.IFS(Orders!M7242=People!$B$2,People!$A$2,Orders!M7242=People!$B$3,People!$A$3,Orders!M7242=People!$B$4,People!$A$3,Orders!M7242=People!$B$5,People!$A$5)</f>
        <v>Anna Andreadi</v>
      </c>
      <c r="W7242" s="3" t="str">
        <f>IFERROR(VLOOKUP(B7242,Returns!$B$2:$C$801,2),"No")</f>
        <v>Yes</v>
      </c>
    </row>
    <row r="7243" spans="1:23" hidden="1" x14ac:dyDescent="0.2">
      <c r="A7243" s="1">
        <v>7242</v>
      </c>
      <c r="B7243" t="s">
        <v>6137</v>
      </c>
      <c r="C7243" s="2">
        <v>43578</v>
      </c>
      <c r="D7243" s="2">
        <v>43580</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s="3" t="str" cm="1">
        <f t="array" ref="V7243">_xlfn.IFS(Orders!M7243=People!$B$2,People!$A$2,Orders!M7243=People!$B$3,People!$A$3,Orders!M7243=People!$B$4,People!$A$3,Orders!M7243=People!$B$5,People!$A$5)</f>
        <v>Anna Andreadi</v>
      </c>
      <c r="W7243" s="3" t="str">
        <f>IFERROR(VLOOKUP(B7243,Returns!$B$2:$C$801,2),"No")</f>
        <v>Yes</v>
      </c>
    </row>
    <row r="7244" spans="1:23" hidden="1" x14ac:dyDescent="0.2">
      <c r="A7244" s="1">
        <v>7243</v>
      </c>
      <c r="B7244" t="s">
        <v>6137</v>
      </c>
      <c r="C7244" s="2">
        <v>43578</v>
      </c>
      <c r="D7244" s="2">
        <v>43580</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s="3" t="str" cm="1">
        <f t="array" ref="V7244">_xlfn.IFS(Orders!M7244=People!$B$2,People!$A$2,Orders!M7244=People!$B$3,People!$A$3,Orders!M7244=People!$B$4,People!$A$3,Orders!M7244=People!$B$5,People!$A$5)</f>
        <v>Anna Andreadi</v>
      </c>
      <c r="W7244" s="3" t="str">
        <f>IFERROR(VLOOKUP(B7244,Returns!$B$2:$C$801,2),"No")</f>
        <v>Yes</v>
      </c>
    </row>
    <row r="7245" spans="1:23" x14ac:dyDescent="0.2">
      <c r="A7245" s="1">
        <v>7244</v>
      </c>
      <c r="B7245" t="s">
        <v>9598</v>
      </c>
      <c r="C7245" s="2">
        <v>43694</v>
      </c>
      <c r="D7245" s="2">
        <v>43699</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s="3" t="str" cm="1">
        <f t="array" ref="V7245">_xlfn.IFS(Orders!M7245=People!$B$2,People!$A$2,Orders!M7245=People!$B$3,People!$A$3,Orders!M7245=People!$B$4,People!$A$3,Orders!M7245=People!$B$5,People!$A$5)</f>
        <v>Chuck Magee</v>
      </c>
      <c r="W7245" s="3" t="str">
        <f>IFERROR(VLOOKUP(B7245,Returns!$B$2:$C$801,2),"No")</f>
        <v>Yes</v>
      </c>
    </row>
    <row r="7246" spans="1:23" hidden="1" x14ac:dyDescent="0.2">
      <c r="A7246" s="1">
        <v>7245</v>
      </c>
      <c r="B7246" t="s">
        <v>6227</v>
      </c>
      <c r="C7246" s="2">
        <v>43607</v>
      </c>
      <c r="D7246" s="2">
        <v>43610</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s="3" t="str" cm="1">
        <f t="array" ref="V7246">_xlfn.IFS(Orders!M7246=People!$B$2,People!$A$2,Orders!M7246=People!$B$3,People!$A$3,Orders!M7246=People!$B$4,People!$A$3,Orders!M7246=People!$B$5,People!$A$5)</f>
        <v>Anna Andreadi</v>
      </c>
      <c r="W7246" s="3" t="str">
        <f>IFERROR(VLOOKUP(B7246,Returns!$B$2:$C$801,2),"No")</f>
        <v>Yes</v>
      </c>
    </row>
    <row r="7247" spans="1:23" hidden="1" x14ac:dyDescent="0.2">
      <c r="A7247" s="1">
        <v>7246</v>
      </c>
      <c r="B7247" t="s">
        <v>9599</v>
      </c>
      <c r="C7247" s="2">
        <v>43505</v>
      </c>
      <c r="D7247" s="2">
        <v>43509</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s="3" t="str" cm="1">
        <f t="array" ref="V7247">_xlfn.IFS(Orders!M7247=People!$B$2,People!$A$2,Orders!M7247=People!$B$3,People!$A$3,Orders!M7247=People!$B$4,People!$A$3,Orders!M7247=People!$B$5,People!$A$5)</f>
        <v>Anna Andreadi</v>
      </c>
      <c r="W7247" s="3" t="str">
        <f>IFERROR(VLOOKUP(B7247,Returns!$B$2:$C$801,2),"No")</f>
        <v>Yes</v>
      </c>
    </row>
    <row r="7248" spans="1:23" x14ac:dyDescent="0.2">
      <c r="A7248" s="1">
        <v>7247</v>
      </c>
      <c r="B7248" t="s">
        <v>9600</v>
      </c>
      <c r="C7248" s="2">
        <v>42432</v>
      </c>
      <c r="D7248" s="2">
        <v>42437</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s="3" t="str" cm="1">
        <f t="array" ref="V7248">_xlfn.IFS(Orders!M7248=People!$B$2,People!$A$2,Orders!M7248=People!$B$3,People!$A$3,Orders!M7248=People!$B$4,People!$A$3,Orders!M7248=People!$B$5,People!$A$5)</f>
        <v>Chuck Magee</v>
      </c>
      <c r="W7248" s="3" t="str">
        <f>IFERROR(VLOOKUP(B7248,Returns!$B$2:$C$801,2),"No")</f>
        <v>Yes</v>
      </c>
    </row>
    <row r="7249" spans="1:23" x14ac:dyDescent="0.2">
      <c r="A7249" s="1">
        <v>7248</v>
      </c>
      <c r="B7249" t="s">
        <v>9600</v>
      </c>
      <c r="C7249" s="2">
        <v>42432</v>
      </c>
      <c r="D7249" s="2">
        <v>42437</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s="3" t="str" cm="1">
        <f t="array" ref="V7249">_xlfn.IFS(Orders!M7249=People!$B$2,People!$A$2,Orders!M7249=People!$B$3,People!$A$3,Orders!M7249=People!$B$4,People!$A$3,Orders!M7249=People!$B$5,People!$A$5)</f>
        <v>Chuck Magee</v>
      </c>
      <c r="W7249" s="3" t="str">
        <f>IFERROR(VLOOKUP(B7249,Returns!$B$2:$C$801,2),"No")</f>
        <v>Yes</v>
      </c>
    </row>
    <row r="7250" spans="1:23" x14ac:dyDescent="0.2">
      <c r="A7250" s="1">
        <v>7249</v>
      </c>
      <c r="B7250" t="s">
        <v>9600</v>
      </c>
      <c r="C7250" s="2">
        <v>42432</v>
      </c>
      <c r="D7250" s="2">
        <v>42437</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s="3" t="str" cm="1">
        <f t="array" ref="V7250">_xlfn.IFS(Orders!M7250=People!$B$2,People!$A$2,Orders!M7250=People!$B$3,People!$A$3,Orders!M7250=People!$B$4,People!$A$3,Orders!M7250=People!$B$5,People!$A$5)</f>
        <v>Chuck Magee</v>
      </c>
      <c r="W7250" s="3" t="str">
        <f>IFERROR(VLOOKUP(B7250,Returns!$B$2:$C$801,2),"No")</f>
        <v>Yes</v>
      </c>
    </row>
    <row r="7251" spans="1:23" hidden="1" x14ac:dyDescent="0.2">
      <c r="A7251" s="1">
        <v>7250</v>
      </c>
      <c r="B7251" t="s">
        <v>9601</v>
      </c>
      <c r="C7251" s="2">
        <v>42890</v>
      </c>
      <c r="D7251" s="2">
        <v>42895</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s="3" t="str" cm="1">
        <f t="array" ref="V7251">_xlfn.IFS(Orders!M7251=People!$B$2,People!$A$2,Orders!M7251=People!$B$3,People!$A$3,Orders!M7251=People!$B$4,People!$A$3,Orders!M7251=People!$B$5,People!$A$5)</f>
        <v>Anna Andreadi</v>
      </c>
      <c r="W7251" s="3" t="str">
        <f>IFERROR(VLOOKUP(B7251,Returns!$B$2:$C$801,2),"No")</f>
        <v>Yes</v>
      </c>
    </row>
    <row r="7252" spans="1:23" hidden="1" x14ac:dyDescent="0.2">
      <c r="A7252" s="1">
        <v>7251</v>
      </c>
      <c r="B7252" t="s">
        <v>9601</v>
      </c>
      <c r="C7252" s="2">
        <v>42890</v>
      </c>
      <c r="D7252" s="2">
        <v>42895</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s="3" t="str" cm="1">
        <f t="array" ref="V7252">_xlfn.IFS(Orders!M7252=People!$B$2,People!$A$2,Orders!M7252=People!$B$3,People!$A$3,Orders!M7252=People!$B$4,People!$A$3,Orders!M7252=People!$B$5,People!$A$5)</f>
        <v>Anna Andreadi</v>
      </c>
      <c r="W7252" s="3" t="str">
        <f>IFERROR(VLOOKUP(B7252,Returns!$B$2:$C$801,2),"No")</f>
        <v>Yes</v>
      </c>
    </row>
    <row r="7253" spans="1:23" hidden="1" x14ac:dyDescent="0.2">
      <c r="A7253" s="1">
        <v>7252</v>
      </c>
      <c r="B7253" t="s">
        <v>9602</v>
      </c>
      <c r="C7253" s="2">
        <v>43339</v>
      </c>
      <c r="D7253" s="2">
        <v>43345</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s="3" t="str" cm="1">
        <f t="array" ref="V7253">_xlfn.IFS(Orders!M7253=People!$B$2,People!$A$2,Orders!M7253=People!$B$3,People!$A$3,Orders!M7253=People!$B$4,People!$A$3,Orders!M7253=People!$B$5,People!$A$5)</f>
        <v>Cassandra Brandow</v>
      </c>
      <c r="W7253" s="3" t="str">
        <f>IFERROR(VLOOKUP(B7253,Returns!$B$2:$C$801,2),"No")</f>
        <v>Yes</v>
      </c>
    </row>
    <row r="7254" spans="1:23" x14ac:dyDescent="0.2">
      <c r="A7254" s="1">
        <v>7253</v>
      </c>
      <c r="B7254" t="s">
        <v>9603</v>
      </c>
      <c r="C7254" s="2">
        <v>43355</v>
      </c>
      <c r="D7254" s="2">
        <v>43361</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s="3" t="str" cm="1">
        <f t="array" ref="V7254">_xlfn.IFS(Orders!M7254=People!$B$2,People!$A$2,Orders!M7254=People!$B$3,People!$A$3,Orders!M7254=People!$B$4,People!$A$3,Orders!M7254=People!$B$5,People!$A$5)</f>
        <v>Chuck Magee</v>
      </c>
      <c r="W7254" s="3" t="str">
        <f>IFERROR(VLOOKUP(B7254,Returns!$B$2:$C$801,2),"No")</f>
        <v>Yes</v>
      </c>
    </row>
    <row r="7255" spans="1:23" x14ac:dyDescent="0.2">
      <c r="A7255" s="1">
        <v>7254</v>
      </c>
      <c r="B7255" t="s">
        <v>9604</v>
      </c>
      <c r="C7255" s="2">
        <v>43250</v>
      </c>
      <c r="D7255" s="2">
        <v>43255</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s="3" t="str" cm="1">
        <f t="array" ref="V7255">_xlfn.IFS(Orders!M7255=People!$B$2,People!$A$2,Orders!M7255=People!$B$3,People!$A$3,Orders!M7255=People!$B$4,People!$A$3,Orders!M7255=People!$B$5,People!$A$5)</f>
        <v>Chuck Magee</v>
      </c>
      <c r="W7255" s="3" t="str">
        <f>IFERROR(VLOOKUP(B7255,Returns!$B$2:$C$801,2),"No")</f>
        <v>Yes</v>
      </c>
    </row>
    <row r="7256" spans="1:23" x14ac:dyDescent="0.2">
      <c r="A7256" s="1">
        <v>7255</v>
      </c>
      <c r="B7256" t="s">
        <v>9604</v>
      </c>
      <c r="C7256" s="2">
        <v>43250</v>
      </c>
      <c r="D7256" s="2">
        <v>43255</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s="3" t="str" cm="1">
        <f t="array" ref="V7256">_xlfn.IFS(Orders!M7256=People!$B$2,People!$A$2,Orders!M7256=People!$B$3,People!$A$3,Orders!M7256=People!$B$4,People!$A$3,Orders!M7256=People!$B$5,People!$A$5)</f>
        <v>Chuck Magee</v>
      </c>
      <c r="W7256" s="3" t="str">
        <f>IFERROR(VLOOKUP(B7256,Returns!$B$2:$C$801,2),"No")</f>
        <v>Yes</v>
      </c>
    </row>
    <row r="7257" spans="1:23" x14ac:dyDescent="0.2">
      <c r="A7257" s="1">
        <v>7256</v>
      </c>
      <c r="B7257" t="s">
        <v>9604</v>
      </c>
      <c r="C7257" s="2">
        <v>43250</v>
      </c>
      <c r="D7257" s="2">
        <v>43255</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s="3" t="str" cm="1">
        <f t="array" ref="V7257">_xlfn.IFS(Orders!M7257=People!$B$2,People!$A$2,Orders!M7257=People!$B$3,People!$A$3,Orders!M7257=People!$B$4,People!$A$3,Orders!M7257=People!$B$5,People!$A$5)</f>
        <v>Chuck Magee</v>
      </c>
      <c r="W7257" s="3" t="str">
        <f>IFERROR(VLOOKUP(B7257,Returns!$B$2:$C$801,2),"No")</f>
        <v>Yes</v>
      </c>
    </row>
    <row r="7258" spans="1:23" x14ac:dyDescent="0.2">
      <c r="A7258" s="1">
        <v>7257</v>
      </c>
      <c r="B7258" t="s">
        <v>9604</v>
      </c>
      <c r="C7258" s="2">
        <v>43250</v>
      </c>
      <c r="D7258" s="2">
        <v>43255</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s="3" t="str" cm="1">
        <f t="array" ref="V7258">_xlfn.IFS(Orders!M7258=People!$B$2,People!$A$2,Orders!M7258=People!$B$3,People!$A$3,Orders!M7258=People!$B$4,People!$A$3,Orders!M7258=People!$B$5,People!$A$5)</f>
        <v>Chuck Magee</v>
      </c>
      <c r="W7258" s="3" t="str">
        <f>IFERROR(VLOOKUP(B7258,Returns!$B$2:$C$801,2),"No")</f>
        <v>Yes</v>
      </c>
    </row>
    <row r="7259" spans="1:23" x14ac:dyDescent="0.2">
      <c r="A7259" s="1">
        <v>7258</v>
      </c>
      <c r="B7259" t="s">
        <v>9604</v>
      </c>
      <c r="C7259" s="2">
        <v>43250</v>
      </c>
      <c r="D7259" s="2">
        <v>43255</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s="3" t="str" cm="1">
        <f t="array" ref="V7259">_xlfn.IFS(Orders!M7259=People!$B$2,People!$A$2,Orders!M7259=People!$B$3,People!$A$3,Orders!M7259=People!$B$4,People!$A$3,Orders!M7259=People!$B$5,People!$A$5)</f>
        <v>Chuck Magee</v>
      </c>
      <c r="W7259" s="3" t="str">
        <f>IFERROR(VLOOKUP(B7259,Returns!$B$2:$C$801,2),"No")</f>
        <v>Yes</v>
      </c>
    </row>
    <row r="7260" spans="1:23" x14ac:dyDescent="0.2">
      <c r="A7260" s="1">
        <v>7259</v>
      </c>
      <c r="B7260" t="s">
        <v>9604</v>
      </c>
      <c r="C7260" s="2">
        <v>43250</v>
      </c>
      <c r="D7260" s="2">
        <v>43255</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s="3" t="str" cm="1">
        <f t="array" ref="V7260">_xlfn.IFS(Orders!M7260=People!$B$2,People!$A$2,Orders!M7260=People!$B$3,People!$A$3,Orders!M7260=People!$B$4,People!$A$3,Orders!M7260=People!$B$5,People!$A$5)</f>
        <v>Chuck Magee</v>
      </c>
      <c r="W7260" s="3" t="str">
        <f>IFERROR(VLOOKUP(B7260,Returns!$B$2:$C$801,2),"No")</f>
        <v>Yes</v>
      </c>
    </row>
    <row r="7261" spans="1:23" x14ac:dyDescent="0.2">
      <c r="A7261" s="1">
        <v>7260</v>
      </c>
      <c r="B7261" t="s">
        <v>9604</v>
      </c>
      <c r="C7261" s="2">
        <v>43250</v>
      </c>
      <c r="D7261" s="2">
        <v>43255</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s="3" t="str" cm="1">
        <f t="array" ref="V7261">_xlfn.IFS(Orders!M7261=People!$B$2,People!$A$2,Orders!M7261=People!$B$3,People!$A$3,Orders!M7261=People!$B$4,People!$A$3,Orders!M7261=People!$B$5,People!$A$5)</f>
        <v>Chuck Magee</v>
      </c>
      <c r="W7261" s="3" t="str">
        <f>IFERROR(VLOOKUP(B7261,Returns!$B$2:$C$801,2),"No")</f>
        <v>Yes</v>
      </c>
    </row>
    <row r="7262" spans="1:23" x14ac:dyDescent="0.2">
      <c r="A7262" s="1">
        <v>7261</v>
      </c>
      <c r="B7262" t="s">
        <v>9604</v>
      </c>
      <c r="C7262" s="2">
        <v>43250</v>
      </c>
      <c r="D7262" s="2">
        <v>43255</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s="3" t="str" cm="1">
        <f t="array" ref="V7262">_xlfn.IFS(Orders!M7262=People!$B$2,People!$A$2,Orders!M7262=People!$B$3,People!$A$3,Orders!M7262=People!$B$4,People!$A$3,Orders!M7262=People!$B$5,People!$A$5)</f>
        <v>Chuck Magee</v>
      </c>
      <c r="W7262" s="3" t="str">
        <f>IFERROR(VLOOKUP(B7262,Returns!$B$2:$C$801,2),"No")</f>
        <v>Yes</v>
      </c>
    </row>
    <row r="7263" spans="1:23" hidden="1" x14ac:dyDescent="0.2">
      <c r="A7263" s="1">
        <v>7262</v>
      </c>
      <c r="B7263" t="s">
        <v>9605</v>
      </c>
      <c r="C7263" s="2">
        <v>43626</v>
      </c>
      <c r="D7263" s="2">
        <v>43629</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s="3" t="str" cm="1">
        <f t="array" ref="V7263">_xlfn.IFS(Orders!M7263=People!$B$2,People!$A$2,Orders!M7263=People!$B$3,People!$A$3,Orders!M7263=People!$B$4,People!$A$3,Orders!M7263=People!$B$5,People!$A$5)</f>
        <v>Anna Andreadi</v>
      </c>
      <c r="W7263" s="3" t="str">
        <f>IFERROR(VLOOKUP(B7263,Returns!$B$2:$C$801,2),"No")</f>
        <v>Yes</v>
      </c>
    </row>
    <row r="7264" spans="1:23" x14ac:dyDescent="0.2">
      <c r="A7264" s="1">
        <v>7263</v>
      </c>
      <c r="B7264" t="s">
        <v>9606</v>
      </c>
      <c r="C7264" s="2">
        <v>43760</v>
      </c>
      <c r="D7264" s="2">
        <v>43766</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s="3" t="str" cm="1">
        <f t="array" ref="V7264">_xlfn.IFS(Orders!M7264=People!$B$2,People!$A$2,Orders!M7264=People!$B$3,People!$A$3,Orders!M7264=People!$B$4,People!$A$3,Orders!M7264=People!$B$5,People!$A$5)</f>
        <v>Chuck Magee</v>
      </c>
      <c r="W7264" s="3" t="str">
        <f>IFERROR(VLOOKUP(B7264,Returns!$B$2:$C$801,2),"No")</f>
        <v>Yes</v>
      </c>
    </row>
    <row r="7265" spans="1:23" x14ac:dyDescent="0.2">
      <c r="A7265" s="1">
        <v>7264</v>
      </c>
      <c r="B7265" t="s">
        <v>9606</v>
      </c>
      <c r="C7265" s="2">
        <v>43760</v>
      </c>
      <c r="D7265" s="2">
        <v>43766</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s="3" t="str" cm="1">
        <f t="array" ref="V7265">_xlfn.IFS(Orders!M7265=People!$B$2,People!$A$2,Orders!M7265=People!$B$3,People!$A$3,Orders!M7265=People!$B$4,People!$A$3,Orders!M7265=People!$B$5,People!$A$5)</f>
        <v>Chuck Magee</v>
      </c>
      <c r="W7265" s="3" t="str">
        <f>IFERROR(VLOOKUP(B7265,Returns!$B$2:$C$801,2),"No")</f>
        <v>Yes</v>
      </c>
    </row>
    <row r="7266" spans="1:23" hidden="1" x14ac:dyDescent="0.2">
      <c r="A7266" s="1">
        <v>7265</v>
      </c>
      <c r="B7266" t="s">
        <v>9607</v>
      </c>
      <c r="C7266" s="2">
        <v>43629</v>
      </c>
      <c r="D7266" s="2">
        <v>43633</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s="3" t="str" cm="1">
        <f t="array" ref="V7266">_xlfn.IFS(Orders!M7266=People!$B$2,People!$A$2,Orders!M7266=People!$B$3,People!$A$3,Orders!M7266=People!$B$4,People!$A$3,Orders!M7266=People!$B$5,People!$A$5)</f>
        <v>Cassandra Brandow</v>
      </c>
      <c r="W7266" s="3" t="str">
        <f>IFERROR(VLOOKUP(B7266,Returns!$B$2:$C$801,2),"No")</f>
        <v>Yes</v>
      </c>
    </row>
    <row r="7267" spans="1:23" x14ac:dyDescent="0.2">
      <c r="A7267" s="1">
        <v>7266</v>
      </c>
      <c r="B7267" t="s">
        <v>9608</v>
      </c>
      <c r="C7267" s="2">
        <v>42697</v>
      </c>
      <c r="D7267" s="2">
        <v>42700</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s="3" t="str" cm="1">
        <f t="array" ref="V7267">_xlfn.IFS(Orders!M7267=People!$B$2,People!$A$2,Orders!M7267=People!$B$3,People!$A$3,Orders!M7267=People!$B$4,People!$A$3,Orders!M7267=People!$B$5,People!$A$5)</f>
        <v>Chuck Magee</v>
      </c>
      <c r="W7267" s="3" t="str">
        <f>IFERROR(VLOOKUP(B7267,Returns!$B$2:$C$801,2),"No")</f>
        <v>Yes</v>
      </c>
    </row>
    <row r="7268" spans="1:23" hidden="1" x14ac:dyDescent="0.2">
      <c r="A7268" s="1">
        <v>7267</v>
      </c>
      <c r="B7268" t="s">
        <v>9609</v>
      </c>
      <c r="C7268" s="2">
        <v>43693</v>
      </c>
      <c r="D7268" s="2">
        <v>43693</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s="3" t="str" cm="1">
        <f t="array" ref="V7268">_xlfn.IFS(Orders!M7268=People!$B$2,People!$A$2,Orders!M7268=People!$B$3,People!$A$3,Orders!M7268=People!$B$4,People!$A$3,Orders!M7268=People!$B$5,People!$A$5)</f>
        <v>Cassandra Brandow</v>
      </c>
      <c r="W7268" s="3" t="str">
        <f>IFERROR(VLOOKUP(B7268,Returns!$B$2:$C$801,2),"No")</f>
        <v>Yes</v>
      </c>
    </row>
    <row r="7269" spans="1:23" hidden="1" x14ac:dyDescent="0.2">
      <c r="A7269" s="1">
        <v>7268</v>
      </c>
      <c r="B7269" t="s">
        <v>9609</v>
      </c>
      <c r="C7269" s="2">
        <v>43693</v>
      </c>
      <c r="D7269" s="2">
        <v>43693</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s="3" t="str" cm="1">
        <f t="array" ref="V7269">_xlfn.IFS(Orders!M7269=People!$B$2,People!$A$2,Orders!M7269=People!$B$3,People!$A$3,Orders!M7269=People!$B$4,People!$A$3,Orders!M7269=People!$B$5,People!$A$5)</f>
        <v>Cassandra Brandow</v>
      </c>
      <c r="W7269" s="3" t="str">
        <f>IFERROR(VLOOKUP(B7269,Returns!$B$2:$C$801,2),"No")</f>
        <v>Yes</v>
      </c>
    </row>
    <row r="7270" spans="1:23" hidden="1" x14ac:dyDescent="0.2">
      <c r="A7270" s="1">
        <v>7269</v>
      </c>
      <c r="B7270" t="s">
        <v>6062</v>
      </c>
      <c r="C7270" s="2">
        <v>43114</v>
      </c>
      <c r="D7270" s="2">
        <v>43120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s="3" t="str" cm="1">
        <f t="array" ref="V7270">_xlfn.IFS(Orders!M7270=People!$B$2,People!$A$2,Orders!M7270=People!$B$3,People!$A$3,Orders!M7270=People!$B$4,People!$A$3,Orders!M7270=People!$B$5,People!$A$5)</f>
        <v>Cassandra Brandow</v>
      </c>
      <c r="W7270" s="3" t="str">
        <f>IFERROR(VLOOKUP(B7270,Returns!$B$2:$C$801,2),"No")</f>
        <v>Yes</v>
      </c>
    </row>
    <row r="7271" spans="1:23" hidden="1" x14ac:dyDescent="0.2">
      <c r="A7271" s="1">
        <v>7270</v>
      </c>
      <c r="B7271" t="s">
        <v>6062</v>
      </c>
      <c r="C7271" s="2">
        <v>43114</v>
      </c>
      <c r="D7271" s="2">
        <v>43120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s="3" t="str" cm="1">
        <f t="array" ref="V7271">_xlfn.IFS(Orders!M7271=People!$B$2,People!$A$2,Orders!M7271=People!$B$3,People!$A$3,Orders!M7271=People!$B$4,People!$A$3,Orders!M7271=People!$B$5,People!$A$5)</f>
        <v>Cassandra Brandow</v>
      </c>
      <c r="W7271" s="3" t="str">
        <f>IFERROR(VLOOKUP(B7271,Returns!$B$2:$C$801,2),"No")</f>
        <v>Yes</v>
      </c>
    </row>
    <row r="7272" spans="1:23" hidden="1" x14ac:dyDescent="0.2">
      <c r="A7272" s="1">
        <v>7271</v>
      </c>
      <c r="B7272" t="s">
        <v>9610</v>
      </c>
      <c r="C7272" s="2">
        <v>43359</v>
      </c>
      <c r="D7272" s="2">
        <v>43365</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s="3" t="str" cm="1">
        <f t="array" ref="V7272">_xlfn.IFS(Orders!M7272=People!$B$2,People!$A$2,Orders!M7272=People!$B$3,People!$A$3,Orders!M7272=People!$B$4,People!$A$3,Orders!M7272=People!$B$5,People!$A$5)</f>
        <v>Anna Andreadi</v>
      </c>
      <c r="W7272" s="3" t="str">
        <f>IFERROR(VLOOKUP(B7272,Returns!$B$2:$C$801,2),"No")</f>
        <v>Yes</v>
      </c>
    </row>
    <row r="7273" spans="1:23" hidden="1" x14ac:dyDescent="0.2">
      <c r="A7273" s="1">
        <v>7272</v>
      </c>
      <c r="B7273" t="s">
        <v>9610</v>
      </c>
      <c r="C7273" s="2">
        <v>43359</v>
      </c>
      <c r="D7273" s="2">
        <v>43365</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s="3" t="str" cm="1">
        <f t="array" ref="V7273">_xlfn.IFS(Orders!M7273=People!$B$2,People!$A$2,Orders!M7273=People!$B$3,People!$A$3,Orders!M7273=People!$B$4,People!$A$3,Orders!M7273=People!$B$5,People!$A$5)</f>
        <v>Anna Andreadi</v>
      </c>
      <c r="W7273" s="3" t="str">
        <f>IFERROR(VLOOKUP(B7273,Returns!$B$2:$C$801,2),"No")</f>
        <v>Yes</v>
      </c>
    </row>
    <row r="7274" spans="1:23" hidden="1" x14ac:dyDescent="0.2">
      <c r="A7274" s="1">
        <v>7273</v>
      </c>
      <c r="B7274" t="s">
        <v>9611</v>
      </c>
      <c r="C7274" s="2">
        <v>43383</v>
      </c>
      <c r="D7274" s="2">
        <v>43387</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s="3" t="str" cm="1">
        <f t="array" ref="V7274">_xlfn.IFS(Orders!M7274=People!$B$2,People!$A$2,Orders!M7274=People!$B$3,People!$A$3,Orders!M7274=People!$B$4,People!$A$3,Orders!M7274=People!$B$5,People!$A$5)</f>
        <v>Cassandra Brandow</v>
      </c>
      <c r="W7274" s="3" t="str">
        <f>IFERROR(VLOOKUP(B7274,Returns!$B$2:$C$801,2),"No")</f>
        <v>Yes</v>
      </c>
    </row>
    <row r="7275" spans="1:23" hidden="1" x14ac:dyDescent="0.2">
      <c r="A7275" s="1">
        <v>7274</v>
      </c>
      <c r="B7275" t="s">
        <v>9611</v>
      </c>
      <c r="C7275" s="2">
        <v>43383</v>
      </c>
      <c r="D7275" s="2">
        <v>43387</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s="3" t="str" cm="1">
        <f t="array" ref="V7275">_xlfn.IFS(Orders!M7275=People!$B$2,People!$A$2,Orders!M7275=People!$B$3,People!$A$3,Orders!M7275=People!$B$4,People!$A$3,Orders!M7275=People!$B$5,People!$A$5)</f>
        <v>Cassandra Brandow</v>
      </c>
      <c r="W7275" s="3" t="str">
        <f>IFERROR(VLOOKUP(B7275,Returns!$B$2:$C$801,2),"No")</f>
        <v>Yes</v>
      </c>
    </row>
    <row r="7276" spans="1:23" hidden="1" x14ac:dyDescent="0.2">
      <c r="A7276" s="1">
        <v>7275</v>
      </c>
      <c r="B7276" t="s">
        <v>9612</v>
      </c>
      <c r="C7276" s="2">
        <v>43052</v>
      </c>
      <c r="D7276" s="2">
        <v>43056</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s="3" t="str" cm="1">
        <f t="array" ref="V7276">_xlfn.IFS(Orders!M7276=People!$B$2,People!$A$2,Orders!M7276=People!$B$3,People!$A$3,Orders!M7276=People!$B$4,People!$A$3,Orders!M7276=People!$B$5,People!$A$5)</f>
        <v>Anna Andreadi</v>
      </c>
      <c r="W7276" s="3" t="str">
        <f>IFERROR(VLOOKUP(B7276,Returns!$B$2:$C$801,2),"No")</f>
        <v>Yes</v>
      </c>
    </row>
    <row r="7277" spans="1:23" hidden="1" x14ac:dyDescent="0.2">
      <c r="A7277" s="1">
        <v>7276</v>
      </c>
      <c r="B7277" t="s">
        <v>9612</v>
      </c>
      <c r="C7277" s="2">
        <v>43052</v>
      </c>
      <c r="D7277" s="2">
        <v>43056</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s="3" t="str" cm="1">
        <f t="array" ref="V7277">_xlfn.IFS(Orders!M7277=People!$B$2,People!$A$2,Orders!M7277=People!$B$3,People!$A$3,Orders!M7277=People!$B$4,People!$A$3,Orders!M7277=People!$B$5,People!$A$5)</f>
        <v>Anna Andreadi</v>
      </c>
      <c r="W7277" s="3" t="str">
        <f>IFERROR(VLOOKUP(B7277,Returns!$B$2:$C$801,2),"No")</f>
        <v>Yes</v>
      </c>
    </row>
    <row r="7278" spans="1:23" hidden="1" x14ac:dyDescent="0.2">
      <c r="A7278" s="1">
        <v>7277</v>
      </c>
      <c r="B7278" t="s">
        <v>9613</v>
      </c>
      <c r="C7278" s="2">
        <v>42676</v>
      </c>
      <c r="D7278" s="2">
        <v>42680</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s="3" t="str" cm="1">
        <f t="array" ref="V7278">_xlfn.IFS(Orders!M7278=People!$B$2,People!$A$2,Orders!M7278=People!$B$3,People!$A$3,Orders!M7278=People!$B$4,People!$A$3,Orders!M7278=People!$B$5,People!$A$5)</f>
        <v>Cassandra Brandow</v>
      </c>
      <c r="W7278" s="3" t="str">
        <f>IFERROR(VLOOKUP(B7278,Returns!$B$2:$C$801,2),"No")</f>
        <v>Yes</v>
      </c>
    </row>
    <row r="7279" spans="1:23" hidden="1" x14ac:dyDescent="0.2">
      <c r="A7279" s="1">
        <v>7278</v>
      </c>
      <c r="B7279" t="s">
        <v>9614</v>
      </c>
      <c r="C7279" s="2">
        <v>43300</v>
      </c>
      <c r="D7279" s="2">
        <v>43302</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s="3" t="str" cm="1">
        <f t="array" ref="V7279">_xlfn.IFS(Orders!M7279=People!$B$2,People!$A$2,Orders!M7279=People!$B$3,People!$A$3,Orders!M7279=People!$B$4,People!$A$3,Orders!M7279=People!$B$5,People!$A$5)</f>
        <v>Anna Andreadi</v>
      </c>
      <c r="W7279" s="3" t="str">
        <f>IFERROR(VLOOKUP(B7279,Returns!$B$2:$C$801,2),"No")</f>
        <v>Yes</v>
      </c>
    </row>
    <row r="7280" spans="1:23" hidden="1" x14ac:dyDescent="0.2">
      <c r="A7280" s="1">
        <v>7279</v>
      </c>
      <c r="B7280" t="s">
        <v>9614</v>
      </c>
      <c r="C7280" s="2">
        <v>43300</v>
      </c>
      <c r="D7280" s="2">
        <v>43302</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s="3" t="str" cm="1">
        <f t="array" ref="V7280">_xlfn.IFS(Orders!M7280=People!$B$2,People!$A$2,Orders!M7280=People!$B$3,People!$A$3,Orders!M7280=People!$B$4,People!$A$3,Orders!M7280=People!$B$5,People!$A$5)</f>
        <v>Anna Andreadi</v>
      </c>
      <c r="W7280" s="3" t="str">
        <f>IFERROR(VLOOKUP(B7280,Returns!$B$2:$C$801,2),"No")</f>
        <v>Yes</v>
      </c>
    </row>
    <row r="7281" spans="1:23" hidden="1" x14ac:dyDescent="0.2">
      <c r="A7281" s="1">
        <v>7280</v>
      </c>
      <c r="B7281" t="s">
        <v>9615</v>
      </c>
      <c r="C7281" s="2">
        <v>43234</v>
      </c>
      <c r="D7281" s="2">
        <v>43234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s="3" t="str" cm="1">
        <f t="array" ref="V7281">_xlfn.IFS(Orders!M7281=People!$B$2,People!$A$2,Orders!M7281=People!$B$3,People!$A$3,Orders!M7281=People!$B$4,People!$A$3,Orders!M7281=People!$B$5,People!$A$5)</f>
        <v>Anna Andreadi</v>
      </c>
      <c r="W7281" s="3" t="str">
        <f>IFERROR(VLOOKUP(B7281,Returns!$B$2:$C$801,2),"No")</f>
        <v>Yes</v>
      </c>
    </row>
    <row r="7282" spans="1:23" x14ac:dyDescent="0.2">
      <c r="A7282" s="1">
        <v>7281</v>
      </c>
      <c r="B7282" t="s">
        <v>9616</v>
      </c>
      <c r="C7282" s="2">
        <v>42787</v>
      </c>
      <c r="D7282" s="2">
        <v>42793</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s="3" t="str" cm="1">
        <f t="array" ref="V7282">_xlfn.IFS(Orders!M7282=People!$B$2,People!$A$2,Orders!M7282=People!$B$3,People!$A$3,Orders!M7282=People!$B$4,People!$A$3,Orders!M7282=People!$B$5,People!$A$5)</f>
        <v>Chuck Magee</v>
      </c>
      <c r="W7282" s="3" t="str">
        <f>IFERROR(VLOOKUP(B7282,Returns!$B$2:$C$801,2),"No")</f>
        <v>Yes</v>
      </c>
    </row>
    <row r="7283" spans="1:23" hidden="1" x14ac:dyDescent="0.2">
      <c r="A7283" s="1">
        <v>7282</v>
      </c>
      <c r="B7283" t="s">
        <v>9617</v>
      </c>
      <c r="C7283" s="2">
        <v>43754</v>
      </c>
      <c r="D7283" s="2">
        <v>43759</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s="3" t="str" cm="1">
        <f t="array" ref="V7283">_xlfn.IFS(Orders!M7283=People!$B$2,People!$A$2,Orders!M7283=People!$B$3,People!$A$3,Orders!M7283=People!$B$4,People!$A$3,Orders!M7283=People!$B$5,People!$A$5)</f>
        <v>Anna Andreadi</v>
      </c>
      <c r="W7283" s="3" t="str">
        <f>IFERROR(VLOOKUP(B7283,Returns!$B$2:$C$801,2),"No")</f>
        <v>Yes</v>
      </c>
    </row>
    <row r="7284" spans="1:23" x14ac:dyDescent="0.2">
      <c r="A7284" s="1">
        <v>7283</v>
      </c>
      <c r="B7284" t="s">
        <v>9618</v>
      </c>
      <c r="C7284" s="2">
        <v>43638</v>
      </c>
      <c r="D7284" s="2">
        <v>43645</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s="3" t="str" cm="1">
        <f t="array" ref="V7284">_xlfn.IFS(Orders!M7284=People!$B$2,People!$A$2,Orders!M7284=People!$B$3,People!$A$3,Orders!M7284=People!$B$4,People!$A$3,Orders!M7284=People!$B$5,People!$A$5)</f>
        <v>Chuck Magee</v>
      </c>
      <c r="W7284" s="3" t="str">
        <f>IFERROR(VLOOKUP(B7284,Returns!$B$2:$C$801,2),"No")</f>
        <v>Yes</v>
      </c>
    </row>
    <row r="7285" spans="1:23" x14ac:dyDescent="0.2">
      <c r="A7285" s="1">
        <v>7284</v>
      </c>
      <c r="B7285" t="s">
        <v>9619</v>
      </c>
      <c r="C7285" s="2">
        <v>43717</v>
      </c>
      <c r="D7285" s="2">
        <v>43721</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s="3" t="str" cm="1">
        <f t="array" ref="V7285">_xlfn.IFS(Orders!M7285=People!$B$2,People!$A$2,Orders!M7285=People!$B$3,People!$A$3,Orders!M7285=People!$B$4,People!$A$3,Orders!M7285=People!$B$5,People!$A$5)</f>
        <v>Chuck Magee</v>
      </c>
      <c r="W7285" s="3" t="str">
        <f>IFERROR(VLOOKUP(B7285,Returns!$B$2:$C$801,2),"No")</f>
        <v>Yes</v>
      </c>
    </row>
    <row r="7286" spans="1:23" x14ac:dyDescent="0.2">
      <c r="A7286" s="1">
        <v>7285</v>
      </c>
      <c r="B7286" t="s">
        <v>9619</v>
      </c>
      <c r="C7286" s="2">
        <v>43717</v>
      </c>
      <c r="D7286" s="2">
        <v>43721</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s="3" t="str" cm="1">
        <f t="array" ref="V7286">_xlfn.IFS(Orders!M7286=People!$B$2,People!$A$2,Orders!M7286=People!$B$3,People!$A$3,Orders!M7286=People!$B$4,People!$A$3,Orders!M7286=People!$B$5,People!$A$5)</f>
        <v>Chuck Magee</v>
      </c>
      <c r="W7286" s="3" t="str">
        <f>IFERROR(VLOOKUP(B7286,Returns!$B$2:$C$801,2),"No")</f>
        <v>Yes</v>
      </c>
    </row>
    <row r="7287" spans="1:23" hidden="1" x14ac:dyDescent="0.2">
      <c r="A7287" s="1">
        <v>7286</v>
      </c>
      <c r="B7287" t="s">
        <v>9620</v>
      </c>
      <c r="C7287" s="2">
        <v>43752</v>
      </c>
      <c r="D7287" s="2">
        <v>43757</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s="3" t="str" cm="1">
        <f t="array" ref="V7287">_xlfn.IFS(Orders!M7287=People!$B$2,People!$A$2,Orders!M7287=People!$B$3,People!$A$3,Orders!M7287=People!$B$4,People!$A$3,Orders!M7287=People!$B$5,People!$A$5)</f>
        <v>Anna Andreadi</v>
      </c>
      <c r="W7287" s="3" t="str">
        <f>IFERROR(VLOOKUP(B7287,Returns!$B$2:$C$801,2),"No")</f>
        <v>Yes</v>
      </c>
    </row>
    <row r="7288" spans="1:23" x14ac:dyDescent="0.2">
      <c r="A7288" s="1">
        <v>7287</v>
      </c>
      <c r="B7288" t="s">
        <v>9621</v>
      </c>
      <c r="C7288" s="2">
        <v>43271</v>
      </c>
      <c r="D7288" s="2">
        <v>43276</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s="3" t="str" cm="1">
        <f t="array" ref="V7288">_xlfn.IFS(Orders!M7288=People!$B$2,People!$A$2,Orders!M7288=People!$B$3,People!$A$3,Orders!M7288=People!$B$4,People!$A$3,Orders!M7288=People!$B$5,People!$A$5)</f>
        <v>Chuck Magee</v>
      </c>
      <c r="W7288" s="3" t="str">
        <f>IFERROR(VLOOKUP(B7288,Returns!$B$2:$C$801,2),"No")</f>
        <v>Yes</v>
      </c>
    </row>
    <row r="7289" spans="1:23" x14ac:dyDescent="0.2">
      <c r="A7289" s="1">
        <v>7288</v>
      </c>
      <c r="B7289" t="s">
        <v>9621</v>
      </c>
      <c r="C7289" s="2">
        <v>43271</v>
      </c>
      <c r="D7289" s="2">
        <v>43276</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s="3" t="str" cm="1">
        <f t="array" ref="V7289">_xlfn.IFS(Orders!M7289=People!$B$2,People!$A$2,Orders!M7289=People!$B$3,People!$A$3,Orders!M7289=People!$B$4,People!$A$3,Orders!M7289=People!$B$5,People!$A$5)</f>
        <v>Chuck Magee</v>
      </c>
      <c r="W7289" s="3" t="str">
        <f>IFERROR(VLOOKUP(B7289,Returns!$B$2:$C$801,2),"No")</f>
        <v>Yes</v>
      </c>
    </row>
    <row r="7290" spans="1:23" x14ac:dyDescent="0.2">
      <c r="A7290" s="1">
        <v>7289</v>
      </c>
      <c r="B7290" t="s">
        <v>9622</v>
      </c>
      <c r="C7290" s="2">
        <v>42615</v>
      </c>
      <c r="D7290" s="2">
        <v>42620</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s="3" t="str" cm="1">
        <f t="array" ref="V7290">_xlfn.IFS(Orders!M7290=People!$B$2,People!$A$2,Orders!M7290=People!$B$3,People!$A$3,Orders!M7290=People!$B$4,People!$A$3,Orders!M7290=People!$B$5,People!$A$5)</f>
        <v>Chuck Magee</v>
      </c>
      <c r="W7290" s="3" t="str">
        <f>IFERROR(VLOOKUP(B7290,Returns!$B$2:$C$801,2),"No")</f>
        <v>Yes</v>
      </c>
    </row>
    <row r="7291" spans="1:23" hidden="1" x14ac:dyDescent="0.2">
      <c r="A7291" s="1">
        <v>7290</v>
      </c>
      <c r="B7291" t="s">
        <v>9623</v>
      </c>
      <c r="C7291" s="2">
        <v>43130</v>
      </c>
      <c r="D7291" s="2">
        <v>43131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s="3" t="str" cm="1">
        <f t="array" ref="V7291">_xlfn.IFS(Orders!M7291=People!$B$2,People!$A$2,Orders!M7291=People!$B$3,People!$A$3,Orders!M7291=People!$B$4,People!$A$3,Orders!M7291=People!$B$5,People!$A$5)</f>
        <v>Anna Andreadi</v>
      </c>
      <c r="W7291" s="3" t="str">
        <f>IFERROR(VLOOKUP(B7291,Returns!$B$2:$C$801,2),"No")</f>
        <v>Yes</v>
      </c>
    </row>
    <row r="7292" spans="1:23" hidden="1" x14ac:dyDescent="0.2">
      <c r="A7292" s="1">
        <v>7291</v>
      </c>
      <c r="B7292" t="s">
        <v>9623</v>
      </c>
      <c r="C7292" s="2">
        <v>43130</v>
      </c>
      <c r="D7292" s="2">
        <v>43131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s="3" t="str" cm="1">
        <f t="array" ref="V7292">_xlfn.IFS(Orders!M7292=People!$B$2,People!$A$2,Orders!M7292=People!$B$3,People!$A$3,Orders!M7292=People!$B$4,People!$A$3,Orders!M7292=People!$B$5,People!$A$5)</f>
        <v>Anna Andreadi</v>
      </c>
      <c r="W7292" s="3" t="str">
        <f>IFERROR(VLOOKUP(B7292,Returns!$B$2:$C$801,2),"No")</f>
        <v>Yes</v>
      </c>
    </row>
    <row r="7293" spans="1:23" hidden="1" x14ac:dyDescent="0.2">
      <c r="A7293" s="1">
        <v>7292</v>
      </c>
      <c r="B7293" t="s">
        <v>9623</v>
      </c>
      <c r="C7293" s="2">
        <v>43130</v>
      </c>
      <c r="D7293" s="2">
        <v>43131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s="3" t="str" cm="1">
        <f t="array" ref="V7293">_xlfn.IFS(Orders!M7293=People!$B$2,People!$A$2,Orders!M7293=People!$B$3,People!$A$3,Orders!M7293=People!$B$4,People!$A$3,Orders!M7293=People!$B$5,People!$A$5)</f>
        <v>Anna Andreadi</v>
      </c>
      <c r="W7293" s="3" t="str">
        <f>IFERROR(VLOOKUP(B7293,Returns!$B$2:$C$801,2),"No")</f>
        <v>Yes</v>
      </c>
    </row>
    <row r="7294" spans="1:23" hidden="1" x14ac:dyDescent="0.2">
      <c r="A7294" s="1">
        <v>7293</v>
      </c>
      <c r="B7294" t="s">
        <v>9624</v>
      </c>
      <c r="C7294" s="2">
        <v>43803</v>
      </c>
      <c r="D7294" s="2">
        <v>43808</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s="3" t="str" cm="1">
        <f t="array" ref="V7294">_xlfn.IFS(Orders!M7294=People!$B$2,People!$A$2,Orders!M7294=People!$B$3,People!$A$3,Orders!M7294=People!$B$4,People!$A$3,Orders!M7294=People!$B$5,People!$A$5)</f>
        <v>Cassandra Brandow</v>
      </c>
      <c r="W7294" s="3" t="str">
        <f>IFERROR(VLOOKUP(B7294,Returns!$B$2:$C$801,2),"No")</f>
        <v>Yes</v>
      </c>
    </row>
    <row r="7295" spans="1:23" hidden="1" x14ac:dyDescent="0.2">
      <c r="A7295" s="1">
        <v>7294</v>
      </c>
      <c r="B7295" t="s">
        <v>9625</v>
      </c>
      <c r="C7295" s="2">
        <v>43123</v>
      </c>
      <c r="D7295" s="2">
        <v>43129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s="3" t="str" cm="1">
        <f t="array" ref="V7295">_xlfn.IFS(Orders!M7295=People!$B$2,People!$A$2,Orders!M7295=People!$B$3,People!$A$3,Orders!M7295=People!$B$4,People!$A$3,Orders!M7295=People!$B$5,People!$A$5)</f>
        <v>Anna Andreadi</v>
      </c>
      <c r="W7295" s="3" t="str">
        <f>IFERROR(VLOOKUP(B7295,Returns!$B$2:$C$801,2),"No")</f>
        <v>Yes</v>
      </c>
    </row>
    <row r="7296" spans="1:23" hidden="1" x14ac:dyDescent="0.2">
      <c r="A7296" s="1">
        <v>7295</v>
      </c>
      <c r="B7296" t="s">
        <v>9626</v>
      </c>
      <c r="C7296" s="2">
        <v>42881</v>
      </c>
      <c r="D7296" s="2">
        <v>42886</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s="3" t="str" cm="1">
        <f t="array" ref="V7296">_xlfn.IFS(Orders!M7296=People!$B$2,People!$A$2,Orders!M7296=People!$B$3,People!$A$3,Orders!M7296=People!$B$4,People!$A$3,Orders!M7296=People!$B$5,People!$A$5)</f>
        <v>Anna Andreadi</v>
      </c>
      <c r="W7296" s="3" t="str">
        <f>IFERROR(VLOOKUP(B7296,Returns!$B$2:$C$801,2),"No")</f>
        <v>Yes</v>
      </c>
    </row>
    <row r="7297" spans="1:23" x14ac:dyDescent="0.2">
      <c r="A7297" s="1">
        <v>7296</v>
      </c>
      <c r="B7297" t="s">
        <v>9627</v>
      </c>
      <c r="C7297" s="2">
        <v>42494</v>
      </c>
      <c r="D7297" s="2">
        <v>42495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s="3" t="str" cm="1">
        <f t="array" ref="V7297">_xlfn.IFS(Orders!M7297=People!$B$2,People!$A$2,Orders!M7297=People!$B$3,People!$A$3,Orders!M7297=People!$B$4,People!$A$3,Orders!M7297=People!$B$5,People!$A$5)</f>
        <v>Chuck Magee</v>
      </c>
      <c r="W7297" s="3" t="str">
        <f>IFERROR(VLOOKUP(B7297,Returns!$B$2:$C$801,2),"No")</f>
        <v>Yes</v>
      </c>
    </row>
    <row r="7298" spans="1:23" x14ac:dyDescent="0.2">
      <c r="A7298" s="1">
        <v>7297</v>
      </c>
      <c r="B7298" t="s">
        <v>9627</v>
      </c>
      <c r="C7298" s="2">
        <v>42494</v>
      </c>
      <c r="D7298" s="2">
        <v>42495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s="3" t="str" cm="1">
        <f t="array" ref="V7298">_xlfn.IFS(Orders!M7298=People!$B$2,People!$A$2,Orders!M7298=People!$B$3,People!$A$3,Orders!M7298=People!$B$4,People!$A$3,Orders!M7298=People!$B$5,People!$A$5)</f>
        <v>Chuck Magee</v>
      </c>
      <c r="W7298" s="3" t="str">
        <f>IFERROR(VLOOKUP(B7298,Returns!$B$2:$C$801,2),"No")</f>
        <v>Yes</v>
      </c>
    </row>
    <row r="7299" spans="1:23" x14ac:dyDescent="0.2">
      <c r="A7299" s="1">
        <v>7298</v>
      </c>
      <c r="B7299" t="s">
        <v>9628</v>
      </c>
      <c r="C7299" s="2">
        <v>42776</v>
      </c>
      <c r="D7299" s="2">
        <v>42780</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s="3" t="str" cm="1">
        <f t="array" ref="V7299">_xlfn.IFS(Orders!M7299=People!$B$2,People!$A$2,Orders!M7299=People!$B$3,People!$A$3,Orders!M7299=People!$B$4,People!$A$3,Orders!M7299=People!$B$5,People!$A$5)</f>
        <v>Chuck Magee</v>
      </c>
      <c r="W7299" s="3" t="str">
        <f>IFERROR(VLOOKUP(B7299,Returns!$B$2:$C$801,2),"No")</f>
        <v>Yes</v>
      </c>
    </row>
    <row r="7300" spans="1:23" x14ac:dyDescent="0.2">
      <c r="A7300" s="1">
        <v>7299</v>
      </c>
      <c r="B7300" t="s">
        <v>9629</v>
      </c>
      <c r="C7300" s="2">
        <v>42692</v>
      </c>
      <c r="D7300" s="2">
        <v>42695</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s="3" t="str" cm="1">
        <f t="array" ref="V7300">_xlfn.IFS(Orders!M7300=People!$B$2,People!$A$2,Orders!M7300=People!$B$3,People!$A$3,Orders!M7300=People!$B$4,People!$A$3,Orders!M7300=People!$B$5,People!$A$5)</f>
        <v>Chuck Magee</v>
      </c>
      <c r="W7300" s="3" t="str">
        <f>IFERROR(VLOOKUP(B7300,Returns!$B$2:$C$801,2),"No")</f>
        <v>Yes</v>
      </c>
    </row>
    <row r="7301" spans="1:23" x14ac:dyDescent="0.2">
      <c r="A7301" s="1">
        <v>7300</v>
      </c>
      <c r="B7301" t="s">
        <v>9629</v>
      </c>
      <c r="C7301" s="2">
        <v>42692</v>
      </c>
      <c r="D7301" s="2">
        <v>42695</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s="3" t="str" cm="1">
        <f t="array" ref="V7301">_xlfn.IFS(Orders!M7301=People!$B$2,People!$A$2,Orders!M7301=People!$B$3,People!$A$3,Orders!M7301=People!$B$4,People!$A$3,Orders!M7301=People!$B$5,People!$A$5)</f>
        <v>Chuck Magee</v>
      </c>
      <c r="W7301" s="3" t="str">
        <f>IFERROR(VLOOKUP(B7301,Returns!$B$2:$C$801,2),"No")</f>
        <v>Yes</v>
      </c>
    </row>
    <row r="7302" spans="1:23" x14ac:dyDescent="0.2">
      <c r="A7302" s="1">
        <v>7301</v>
      </c>
      <c r="B7302" t="s">
        <v>9629</v>
      </c>
      <c r="C7302" s="2">
        <v>42692</v>
      </c>
      <c r="D7302" s="2">
        <v>42695</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s="3" t="str" cm="1">
        <f t="array" ref="V7302">_xlfn.IFS(Orders!M7302=People!$B$2,People!$A$2,Orders!M7302=People!$B$3,People!$A$3,Orders!M7302=People!$B$4,People!$A$3,Orders!M7302=People!$B$5,People!$A$5)</f>
        <v>Chuck Magee</v>
      </c>
      <c r="W7302" s="3" t="str">
        <f>IFERROR(VLOOKUP(B7302,Returns!$B$2:$C$801,2),"No")</f>
        <v>Yes</v>
      </c>
    </row>
    <row r="7303" spans="1:23" x14ac:dyDescent="0.2">
      <c r="A7303" s="1">
        <v>7302</v>
      </c>
      <c r="B7303" t="s">
        <v>9629</v>
      </c>
      <c r="C7303" s="2">
        <v>42692</v>
      </c>
      <c r="D7303" s="2">
        <v>42695</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s="3" t="str" cm="1">
        <f t="array" ref="V7303">_xlfn.IFS(Orders!M7303=People!$B$2,People!$A$2,Orders!M7303=People!$B$3,People!$A$3,Orders!M7303=People!$B$4,People!$A$3,Orders!M7303=People!$B$5,People!$A$5)</f>
        <v>Chuck Magee</v>
      </c>
      <c r="W7303" s="3" t="str">
        <f>IFERROR(VLOOKUP(B7303,Returns!$B$2:$C$801,2),"No")</f>
        <v>Yes</v>
      </c>
    </row>
    <row r="7304" spans="1:23" x14ac:dyDescent="0.2">
      <c r="A7304" s="1">
        <v>7303</v>
      </c>
      <c r="B7304" t="s">
        <v>9629</v>
      </c>
      <c r="C7304" s="2">
        <v>42692</v>
      </c>
      <c r="D7304" s="2">
        <v>42695</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s="3" t="str" cm="1">
        <f t="array" ref="V7304">_xlfn.IFS(Orders!M7304=People!$B$2,People!$A$2,Orders!M7304=People!$B$3,People!$A$3,Orders!M7304=People!$B$4,People!$A$3,Orders!M7304=People!$B$5,People!$A$5)</f>
        <v>Chuck Magee</v>
      </c>
      <c r="W7304" s="3" t="str">
        <f>IFERROR(VLOOKUP(B7304,Returns!$B$2:$C$801,2),"No")</f>
        <v>Yes</v>
      </c>
    </row>
    <row r="7305" spans="1:23" hidden="1" x14ac:dyDescent="0.2">
      <c r="A7305" s="1">
        <v>7304</v>
      </c>
      <c r="B7305" t="s">
        <v>9630</v>
      </c>
      <c r="C7305" s="2">
        <v>43712</v>
      </c>
      <c r="D7305" s="2">
        <v>43716</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s="3" t="str" cm="1">
        <f t="array" ref="V7305">_xlfn.IFS(Orders!M7305=People!$B$2,People!$A$2,Orders!M7305=People!$B$3,People!$A$3,Orders!M7305=People!$B$4,People!$A$3,Orders!M7305=People!$B$5,People!$A$5)</f>
        <v>Cassandra Brandow</v>
      </c>
      <c r="W7305" s="3" t="str">
        <f>IFERROR(VLOOKUP(B7305,Returns!$B$2:$C$801,2),"No")</f>
        <v>Yes</v>
      </c>
    </row>
    <row r="7306" spans="1:23" hidden="1" x14ac:dyDescent="0.2">
      <c r="A7306" s="1">
        <v>7305</v>
      </c>
      <c r="B7306" t="s">
        <v>9630</v>
      </c>
      <c r="C7306" s="2">
        <v>43712</v>
      </c>
      <c r="D7306" s="2">
        <v>43716</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s="3" t="str" cm="1">
        <f t="array" ref="V7306">_xlfn.IFS(Orders!M7306=People!$B$2,People!$A$2,Orders!M7306=People!$B$3,People!$A$3,Orders!M7306=People!$B$4,People!$A$3,Orders!M7306=People!$B$5,People!$A$5)</f>
        <v>Cassandra Brandow</v>
      </c>
      <c r="W7306" s="3" t="str">
        <f>IFERROR(VLOOKUP(B7306,Returns!$B$2:$C$801,2),"No")</f>
        <v>Yes</v>
      </c>
    </row>
    <row r="7307" spans="1:23" x14ac:dyDescent="0.2">
      <c r="A7307" s="1">
        <v>7306</v>
      </c>
      <c r="B7307" t="s">
        <v>9631</v>
      </c>
      <c r="C7307" s="2">
        <v>42458</v>
      </c>
      <c r="D7307" s="2">
        <v>42462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s="3" t="str" cm="1">
        <f t="array" ref="V7307">_xlfn.IFS(Orders!M7307=People!$B$2,People!$A$2,Orders!M7307=People!$B$3,People!$A$3,Orders!M7307=People!$B$4,People!$A$3,Orders!M7307=People!$B$5,People!$A$5)</f>
        <v>Chuck Magee</v>
      </c>
      <c r="W7307" s="3" t="str">
        <f>IFERROR(VLOOKUP(B7307,Returns!$B$2:$C$801,2),"No")</f>
        <v>Yes</v>
      </c>
    </row>
    <row r="7308" spans="1:23" hidden="1" x14ac:dyDescent="0.2">
      <c r="A7308" s="1">
        <v>7307</v>
      </c>
      <c r="B7308" t="s">
        <v>9632</v>
      </c>
      <c r="C7308" s="2">
        <v>43409</v>
      </c>
      <c r="D7308" s="2">
        <v>43411</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s="3" t="str" cm="1">
        <f t="array" ref="V7308">_xlfn.IFS(Orders!M7308=People!$B$2,People!$A$2,Orders!M7308=People!$B$3,People!$A$3,Orders!M7308=People!$B$4,People!$A$3,Orders!M7308=People!$B$5,People!$A$5)</f>
        <v>Anna Andreadi</v>
      </c>
      <c r="W7308" s="3" t="str">
        <f>IFERROR(VLOOKUP(B7308,Returns!$B$2:$C$801,2),"No")</f>
        <v>Yes</v>
      </c>
    </row>
    <row r="7309" spans="1:23" hidden="1" x14ac:dyDescent="0.2">
      <c r="A7309" s="1">
        <v>7308</v>
      </c>
      <c r="B7309" t="s">
        <v>9632</v>
      </c>
      <c r="C7309" s="2">
        <v>43409</v>
      </c>
      <c r="D7309" s="2">
        <v>43411</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s="3" t="str" cm="1">
        <f t="array" ref="V7309">_xlfn.IFS(Orders!M7309=People!$B$2,People!$A$2,Orders!M7309=People!$B$3,People!$A$3,Orders!M7309=People!$B$4,People!$A$3,Orders!M7309=People!$B$5,People!$A$5)</f>
        <v>Anna Andreadi</v>
      </c>
      <c r="W7309" s="3" t="str">
        <f>IFERROR(VLOOKUP(B7309,Returns!$B$2:$C$801,2),"No")</f>
        <v>Yes</v>
      </c>
    </row>
    <row r="7310" spans="1:23" hidden="1" x14ac:dyDescent="0.2">
      <c r="A7310" s="1">
        <v>7309</v>
      </c>
      <c r="B7310" t="s">
        <v>9632</v>
      </c>
      <c r="C7310" s="2">
        <v>43409</v>
      </c>
      <c r="D7310" s="2">
        <v>43411</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s="3" t="str" cm="1">
        <f t="array" ref="V7310">_xlfn.IFS(Orders!M7310=People!$B$2,People!$A$2,Orders!M7310=People!$B$3,People!$A$3,Orders!M7310=People!$B$4,People!$A$3,Orders!M7310=People!$B$5,People!$A$5)</f>
        <v>Anna Andreadi</v>
      </c>
      <c r="W7310" s="3" t="str">
        <f>IFERROR(VLOOKUP(B7310,Returns!$B$2:$C$801,2),"No")</f>
        <v>Yes</v>
      </c>
    </row>
    <row r="7311" spans="1:23" x14ac:dyDescent="0.2">
      <c r="A7311" s="1">
        <v>7310</v>
      </c>
      <c r="B7311" t="s">
        <v>9633</v>
      </c>
      <c r="C7311" s="2">
        <v>43626</v>
      </c>
      <c r="D7311" s="2">
        <v>43630</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s="3" t="str" cm="1">
        <f t="array" ref="V7311">_xlfn.IFS(Orders!M7311=People!$B$2,People!$A$2,Orders!M7311=People!$B$3,People!$A$3,Orders!M7311=People!$B$4,People!$A$3,Orders!M7311=People!$B$5,People!$A$5)</f>
        <v>Chuck Magee</v>
      </c>
      <c r="W7311" s="3" t="str">
        <f>IFERROR(VLOOKUP(B7311,Returns!$B$2:$C$801,2),"No")</f>
        <v>Yes</v>
      </c>
    </row>
    <row r="7312" spans="1:23" x14ac:dyDescent="0.2">
      <c r="A7312" s="1">
        <v>7311</v>
      </c>
      <c r="B7312" t="s">
        <v>9634</v>
      </c>
      <c r="C7312" s="2">
        <v>42957</v>
      </c>
      <c r="D7312" s="2">
        <v>42961</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s="3" t="str" cm="1">
        <f t="array" ref="V7312">_xlfn.IFS(Orders!M7312=People!$B$2,People!$A$2,Orders!M7312=People!$B$3,People!$A$3,Orders!M7312=People!$B$4,People!$A$3,Orders!M7312=People!$B$5,People!$A$5)</f>
        <v>Chuck Magee</v>
      </c>
      <c r="W7312" s="3" t="str">
        <f>IFERROR(VLOOKUP(B7312,Returns!$B$2:$C$801,2),"No")</f>
        <v>Yes</v>
      </c>
    </row>
    <row r="7313" spans="1:23" hidden="1" x14ac:dyDescent="0.2">
      <c r="A7313" s="1">
        <v>7312</v>
      </c>
      <c r="B7313" t="s">
        <v>9635</v>
      </c>
      <c r="C7313" s="2">
        <v>43017</v>
      </c>
      <c r="D7313" s="2">
        <v>43021</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s="3" t="str" cm="1">
        <f t="array" ref="V7313">_xlfn.IFS(Orders!M7313=People!$B$2,People!$A$2,Orders!M7313=People!$B$3,People!$A$3,Orders!M7313=People!$B$4,People!$A$3,Orders!M7313=People!$B$5,People!$A$5)</f>
        <v>Cassandra Brandow</v>
      </c>
      <c r="W7313" s="3" t="str">
        <f>IFERROR(VLOOKUP(B7313,Returns!$B$2:$C$801,2),"No")</f>
        <v>Yes</v>
      </c>
    </row>
    <row r="7314" spans="1:23" hidden="1" x14ac:dyDescent="0.2">
      <c r="A7314" s="1">
        <v>7313</v>
      </c>
      <c r="B7314" t="s">
        <v>9635</v>
      </c>
      <c r="C7314" s="2">
        <v>43017</v>
      </c>
      <c r="D7314" s="2">
        <v>43021</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s="3" t="str" cm="1">
        <f t="array" ref="V7314">_xlfn.IFS(Orders!M7314=People!$B$2,People!$A$2,Orders!M7314=People!$B$3,People!$A$3,Orders!M7314=People!$B$4,People!$A$3,Orders!M7314=People!$B$5,People!$A$5)</f>
        <v>Cassandra Brandow</v>
      </c>
      <c r="W7314" s="3" t="str">
        <f>IFERROR(VLOOKUP(B7314,Returns!$B$2:$C$801,2),"No")</f>
        <v>Yes</v>
      </c>
    </row>
    <row r="7315" spans="1:23" hidden="1" x14ac:dyDescent="0.2">
      <c r="A7315" s="1">
        <v>7314</v>
      </c>
      <c r="B7315" t="s">
        <v>9635</v>
      </c>
      <c r="C7315" s="2">
        <v>43017</v>
      </c>
      <c r="D7315" s="2">
        <v>43021</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s="3" t="str" cm="1">
        <f t="array" ref="V7315">_xlfn.IFS(Orders!M7315=People!$B$2,People!$A$2,Orders!M7315=People!$B$3,People!$A$3,Orders!M7315=People!$B$4,People!$A$3,Orders!M7315=People!$B$5,People!$A$5)</f>
        <v>Cassandra Brandow</v>
      </c>
      <c r="W7315" s="3" t="str">
        <f>IFERROR(VLOOKUP(B7315,Returns!$B$2:$C$801,2),"No")</f>
        <v>Yes</v>
      </c>
    </row>
    <row r="7316" spans="1:23" x14ac:dyDescent="0.2">
      <c r="A7316" s="1">
        <v>7315</v>
      </c>
      <c r="B7316" t="s">
        <v>9636</v>
      </c>
      <c r="C7316" s="2">
        <v>43248</v>
      </c>
      <c r="D7316" s="2">
        <v>43253</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s="3" t="str" cm="1">
        <f t="array" ref="V7316">_xlfn.IFS(Orders!M7316=People!$B$2,People!$A$2,Orders!M7316=People!$B$3,People!$A$3,Orders!M7316=People!$B$4,People!$A$3,Orders!M7316=People!$B$5,People!$A$5)</f>
        <v>Chuck Magee</v>
      </c>
      <c r="W7316" s="3" t="str">
        <f>IFERROR(VLOOKUP(B7316,Returns!$B$2:$C$801,2),"No")</f>
        <v>Yes</v>
      </c>
    </row>
    <row r="7317" spans="1:23" x14ac:dyDescent="0.2">
      <c r="A7317" s="1">
        <v>7316</v>
      </c>
      <c r="B7317" t="s">
        <v>9637</v>
      </c>
      <c r="C7317" s="2">
        <v>43596</v>
      </c>
      <c r="D7317" s="2">
        <v>43601</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s="3" t="str" cm="1">
        <f t="array" ref="V7317">_xlfn.IFS(Orders!M7317=People!$B$2,People!$A$2,Orders!M7317=People!$B$3,People!$A$3,Orders!M7317=People!$B$4,People!$A$3,Orders!M7317=People!$B$5,People!$A$5)</f>
        <v>Chuck Magee</v>
      </c>
      <c r="W7317" s="3" t="str">
        <f>IFERROR(VLOOKUP(B7317,Returns!$B$2:$C$801,2),"No")</f>
        <v>Yes</v>
      </c>
    </row>
    <row r="7318" spans="1:23" x14ac:dyDescent="0.2">
      <c r="A7318" s="1">
        <v>7317</v>
      </c>
      <c r="B7318" t="s">
        <v>9638</v>
      </c>
      <c r="C7318" s="2">
        <v>43389</v>
      </c>
      <c r="D7318" s="2">
        <v>43393</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s="3" t="str" cm="1">
        <f t="array" ref="V7318">_xlfn.IFS(Orders!M7318=People!$B$2,People!$A$2,Orders!M7318=People!$B$3,People!$A$3,Orders!M7318=People!$B$4,People!$A$3,Orders!M7318=People!$B$5,People!$A$5)</f>
        <v>Chuck Magee</v>
      </c>
      <c r="W7318" s="3" t="str">
        <f>IFERROR(VLOOKUP(B7318,Returns!$B$2:$C$801,2),"No")</f>
        <v>Yes</v>
      </c>
    </row>
    <row r="7319" spans="1:23" hidden="1" x14ac:dyDescent="0.2">
      <c r="A7319" s="1">
        <v>7318</v>
      </c>
      <c r="B7319" t="s">
        <v>9639</v>
      </c>
      <c r="C7319" s="2">
        <v>43786</v>
      </c>
      <c r="D7319" s="2">
        <v>43790</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s="3" t="str" cm="1">
        <f t="array" ref="V7319">_xlfn.IFS(Orders!M7319=People!$B$2,People!$A$2,Orders!M7319=People!$B$3,People!$A$3,Orders!M7319=People!$B$4,People!$A$3,Orders!M7319=People!$B$5,People!$A$5)</f>
        <v>Anna Andreadi</v>
      </c>
      <c r="W7319" s="3" t="str">
        <f>IFERROR(VLOOKUP(B7319,Returns!$B$2:$C$801,2),"No")</f>
        <v>Yes</v>
      </c>
    </row>
    <row r="7320" spans="1:23" hidden="1" x14ac:dyDescent="0.2">
      <c r="A7320" s="1">
        <v>7319</v>
      </c>
      <c r="B7320" t="s">
        <v>9639</v>
      </c>
      <c r="C7320" s="2">
        <v>43786</v>
      </c>
      <c r="D7320" s="2">
        <v>43790</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s="3" t="str" cm="1">
        <f t="array" ref="V7320">_xlfn.IFS(Orders!M7320=People!$B$2,People!$A$2,Orders!M7320=People!$B$3,People!$A$3,Orders!M7320=People!$B$4,People!$A$3,Orders!M7320=People!$B$5,People!$A$5)</f>
        <v>Anna Andreadi</v>
      </c>
      <c r="W7320" s="3" t="str">
        <f>IFERROR(VLOOKUP(B7320,Returns!$B$2:$C$801,2),"No")</f>
        <v>Yes</v>
      </c>
    </row>
    <row r="7321" spans="1:23" x14ac:dyDescent="0.2">
      <c r="A7321" s="1">
        <v>7320</v>
      </c>
      <c r="B7321" t="s">
        <v>9640</v>
      </c>
      <c r="C7321" s="2">
        <v>43795</v>
      </c>
      <c r="D7321" s="2">
        <v>43798</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s="3" t="str" cm="1">
        <f t="array" ref="V7321">_xlfn.IFS(Orders!M7321=People!$B$2,People!$A$2,Orders!M7321=People!$B$3,People!$A$3,Orders!M7321=People!$B$4,People!$A$3,Orders!M7321=People!$B$5,People!$A$5)</f>
        <v>Chuck Magee</v>
      </c>
      <c r="W7321" s="3" t="str">
        <f>IFERROR(VLOOKUP(B7321,Returns!$B$2:$C$801,2),"No")</f>
        <v>Yes</v>
      </c>
    </row>
    <row r="7322" spans="1:23" x14ac:dyDescent="0.2">
      <c r="A7322" s="1">
        <v>7321</v>
      </c>
      <c r="B7322" t="s">
        <v>9640</v>
      </c>
      <c r="C7322" s="2">
        <v>43795</v>
      </c>
      <c r="D7322" s="2">
        <v>43798</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s="3" t="str" cm="1">
        <f t="array" ref="V7322">_xlfn.IFS(Orders!M7322=People!$B$2,People!$A$2,Orders!M7322=People!$B$3,People!$A$3,Orders!M7322=People!$B$4,People!$A$3,Orders!M7322=People!$B$5,People!$A$5)</f>
        <v>Chuck Magee</v>
      </c>
      <c r="W7322" s="3" t="str">
        <f>IFERROR(VLOOKUP(B7322,Returns!$B$2:$C$801,2),"No")</f>
        <v>Yes</v>
      </c>
    </row>
    <row r="7323" spans="1:23" x14ac:dyDescent="0.2">
      <c r="A7323" s="1">
        <v>7322</v>
      </c>
      <c r="B7323" t="s">
        <v>9641</v>
      </c>
      <c r="C7323" s="2">
        <v>43711</v>
      </c>
      <c r="D7323" s="2">
        <v>43715</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s="3" t="str" cm="1">
        <f t="array" ref="V7323">_xlfn.IFS(Orders!M7323=People!$B$2,People!$A$2,Orders!M7323=People!$B$3,People!$A$3,Orders!M7323=People!$B$4,People!$A$3,Orders!M7323=People!$B$5,People!$A$5)</f>
        <v>Chuck Magee</v>
      </c>
      <c r="W7323" s="3" t="str">
        <f>IFERROR(VLOOKUP(B7323,Returns!$B$2:$C$801,2),"No")</f>
        <v>Yes</v>
      </c>
    </row>
    <row r="7324" spans="1:23" x14ac:dyDescent="0.2">
      <c r="A7324" s="1">
        <v>7323</v>
      </c>
      <c r="B7324" t="s">
        <v>9641</v>
      </c>
      <c r="C7324" s="2">
        <v>43711</v>
      </c>
      <c r="D7324" s="2">
        <v>43715</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s="3" t="str" cm="1">
        <f t="array" ref="V7324">_xlfn.IFS(Orders!M7324=People!$B$2,People!$A$2,Orders!M7324=People!$B$3,People!$A$3,Orders!M7324=People!$B$4,People!$A$3,Orders!M7324=People!$B$5,People!$A$5)</f>
        <v>Chuck Magee</v>
      </c>
      <c r="W7324" s="3" t="str">
        <f>IFERROR(VLOOKUP(B7324,Returns!$B$2:$C$801,2),"No")</f>
        <v>Yes</v>
      </c>
    </row>
    <row r="7325" spans="1:23" x14ac:dyDescent="0.2">
      <c r="A7325" s="1">
        <v>7324</v>
      </c>
      <c r="B7325" t="s">
        <v>9642</v>
      </c>
      <c r="C7325" s="2">
        <v>43804</v>
      </c>
      <c r="D7325" s="2">
        <v>43807</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s="3" t="str" cm="1">
        <f t="array" ref="V7325">_xlfn.IFS(Orders!M7325=People!$B$2,People!$A$2,Orders!M7325=People!$B$3,People!$A$3,Orders!M7325=People!$B$4,People!$A$3,Orders!M7325=People!$B$5,People!$A$5)</f>
        <v>Chuck Magee</v>
      </c>
      <c r="W7325" s="3" t="str">
        <f>IFERROR(VLOOKUP(B7325,Returns!$B$2:$C$801,2),"No")</f>
        <v>Yes</v>
      </c>
    </row>
    <row r="7326" spans="1:23" x14ac:dyDescent="0.2">
      <c r="A7326" s="1">
        <v>7325</v>
      </c>
      <c r="B7326" t="s">
        <v>9642</v>
      </c>
      <c r="C7326" s="2">
        <v>43804</v>
      </c>
      <c r="D7326" s="2">
        <v>43807</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s="3" t="str" cm="1">
        <f t="array" ref="V7326">_xlfn.IFS(Orders!M7326=People!$B$2,People!$A$2,Orders!M7326=People!$B$3,People!$A$3,Orders!M7326=People!$B$4,People!$A$3,Orders!M7326=People!$B$5,People!$A$5)</f>
        <v>Chuck Magee</v>
      </c>
      <c r="W7326" s="3" t="str">
        <f>IFERROR(VLOOKUP(B7326,Returns!$B$2:$C$801,2),"No")</f>
        <v>Yes</v>
      </c>
    </row>
    <row r="7327" spans="1:23" hidden="1" x14ac:dyDescent="0.2">
      <c r="A7327" s="1">
        <v>7326</v>
      </c>
      <c r="B7327" t="s">
        <v>9643</v>
      </c>
      <c r="C7327" s="2">
        <v>43779</v>
      </c>
      <c r="D7327" s="2">
        <v>43786</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s="3" t="str" cm="1">
        <f t="array" ref="V7327">_xlfn.IFS(Orders!M7327=People!$B$2,People!$A$2,Orders!M7327=People!$B$3,People!$A$3,Orders!M7327=People!$B$4,People!$A$3,Orders!M7327=People!$B$5,People!$A$5)</f>
        <v>Anna Andreadi</v>
      </c>
      <c r="W7327" s="3" t="str">
        <f>IFERROR(VLOOKUP(B7327,Returns!$B$2:$C$801,2),"No")</f>
        <v>Yes</v>
      </c>
    </row>
    <row r="7328" spans="1:23" hidden="1" x14ac:dyDescent="0.2">
      <c r="A7328" s="1">
        <v>7327</v>
      </c>
      <c r="B7328" t="s">
        <v>9643</v>
      </c>
      <c r="C7328" s="2">
        <v>43779</v>
      </c>
      <c r="D7328" s="2">
        <v>43786</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s="3" t="str" cm="1">
        <f t="array" ref="V7328">_xlfn.IFS(Orders!M7328=People!$B$2,People!$A$2,Orders!M7328=People!$B$3,People!$A$3,Orders!M7328=People!$B$4,People!$A$3,Orders!M7328=People!$B$5,People!$A$5)</f>
        <v>Anna Andreadi</v>
      </c>
      <c r="W7328" s="3" t="str">
        <f>IFERROR(VLOOKUP(B7328,Returns!$B$2:$C$801,2),"No")</f>
        <v>Yes</v>
      </c>
    </row>
    <row r="7329" spans="1:23" hidden="1" x14ac:dyDescent="0.2">
      <c r="A7329" s="1">
        <v>7328</v>
      </c>
      <c r="B7329" t="s">
        <v>9644</v>
      </c>
      <c r="C7329" s="2">
        <v>42447</v>
      </c>
      <c r="D7329" s="2">
        <v>42453</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s="3" t="str" cm="1">
        <f t="array" ref="V7329">_xlfn.IFS(Orders!M7329=People!$B$2,People!$A$2,Orders!M7329=People!$B$3,People!$A$3,Orders!M7329=People!$B$4,People!$A$3,Orders!M7329=People!$B$5,People!$A$5)</f>
        <v>Anna Andreadi</v>
      </c>
      <c r="W7329" s="3" t="str">
        <f>IFERROR(VLOOKUP(B7329,Returns!$B$2:$C$801,2),"No")</f>
        <v>Yes</v>
      </c>
    </row>
    <row r="7330" spans="1:23" hidden="1" x14ac:dyDescent="0.2">
      <c r="A7330" s="1">
        <v>7329</v>
      </c>
      <c r="B7330" t="s">
        <v>9644</v>
      </c>
      <c r="C7330" s="2">
        <v>42447</v>
      </c>
      <c r="D7330" s="2">
        <v>42453</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s="3" t="str" cm="1">
        <f t="array" ref="V7330">_xlfn.IFS(Orders!M7330=People!$B$2,People!$A$2,Orders!M7330=People!$B$3,People!$A$3,Orders!M7330=People!$B$4,People!$A$3,Orders!M7330=People!$B$5,People!$A$5)</f>
        <v>Anna Andreadi</v>
      </c>
      <c r="W7330" s="3" t="str">
        <f>IFERROR(VLOOKUP(B7330,Returns!$B$2:$C$801,2),"No")</f>
        <v>Yes</v>
      </c>
    </row>
    <row r="7331" spans="1:23" hidden="1" x14ac:dyDescent="0.2">
      <c r="A7331" s="1">
        <v>7330</v>
      </c>
      <c r="B7331" t="s">
        <v>9644</v>
      </c>
      <c r="C7331" s="2">
        <v>42447</v>
      </c>
      <c r="D7331" s="2">
        <v>42453</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s="3" t="str" cm="1">
        <f t="array" ref="V7331">_xlfn.IFS(Orders!M7331=People!$B$2,People!$A$2,Orders!M7331=People!$B$3,People!$A$3,Orders!M7331=People!$B$4,People!$A$3,Orders!M7331=People!$B$5,People!$A$5)</f>
        <v>Anna Andreadi</v>
      </c>
      <c r="W7331" s="3" t="str">
        <f>IFERROR(VLOOKUP(B7331,Returns!$B$2:$C$801,2),"No")</f>
        <v>Yes</v>
      </c>
    </row>
    <row r="7332" spans="1:23" x14ac:dyDescent="0.2">
      <c r="A7332" s="1">
        <v>7331</v>
      </c>
      <c r="B7332" t="s">
        <v>9645</v>
      </c>
      <c r="C7332" s="2">
        <v>43416</v>
      </c>
      <c r="D7332" s="2">
        <v>43417</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s="3" t="str" cm="1">
        <f t="array" ref="V7332">_xlfn.IFS(Orders!M7332=People!$B$2,People!$A$2,Orders!M7332=People!$B$3,People!$A$3,Orders!M7332=People!$B$4,People!$A$3,Orders!M7332=People!$B$5,People!$A$5)</f>
        <v>Chuck Magee</v>
      </c>
      <c r="W7332" s="3" t="str">
        <f>IFERROR(VLOOKUP(B7332,Returns!$B$2:$C$801,2),"No")</f>
        <v>Yes</v>
      </c>
    </row>
    <row r="7333" spans="1:23" x14ac:dyDescent="0.2">
      <c r="A7333" s="1">
        <v>7332</v>
      </c>
      <c r="B7333" t="s">
        <v>9646</v>
      </c>
      <c r="C7333" s="2">
        <v>43764</v>
      </c>
      <c r="D7333" s="2">
        <v>43768</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s="3" t="str" cm="1">
        <f t="array" ref="V7333">_xlfn.IFS(Orders!M7333=People!$B$2,People!$A$2,Orders!M7333=People!$B$3,People!$A$3,Orders!M7333=People!$B$4,People!$A$3,Orders!M7333=People!$B$5,People!$A$5)</f>
        <v>Chuck Magee</v>
      </c>
      <c r="W7333" s="3" t="str">
        <f>IFERROR(VLOOKUP(B7333,Returns!$B$2:$C$801,2),"No")</f>
        <v>Yes</v>
      </c>
    </row>
    <row r="7334" spans="1:23" x14ac:dyDescent="0.2">
      <c r="A7334" s="1">
        <v>7333</v>
      </c>
      <c r="B7334" t="s">
        <v>9646</v>
      </c>
      <c r="C7334" s="2">
        <v>43764</v>
      </c>
      <c r="D7334" s="2">
        <v>43768</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s="3" t="str" cm="1">
        <f t="array" ref="V7334">_xlfn.IFS(Orders!M7334=People!$B$2,People!$A$2,Orders!M7334=People!$B$3,People!$A$3,Orders!M7334=People!$B$4,People!$A$3,Orders!M7334=People!$B$5,People!$A$5)</f>
        <v>Chuck Magee</v>
      </c>
      <c r="W7334" s="3" t="str">
        <f>IFERROR(VLOOKUP(B7334,Returns!$B$2:$C$801,2),"No")</f>
        <v>Yes</v>
      </c>
    </row>
    <row r="7335" spans="1:23" hidden="1" x14ac:dyDescent="0.2">
      <c r="A7335" s="1">
        <v>7334</v>
      </c>
      <c r="B7335" t="s">
        <v>9647</v>
      </c>
      <c r="C7335" s="2">
        <v>42836</v>
      </c>
      <c r="D7335" s="2">
        <v>42842</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s="3" t="str" cm="1">
        <f t="array" ref="V7335">_xlfn.IFS(Orders!M7335=People!$B$2,People!$A$2,Orders!M7335=People!$B$3,People!$A$3,Orders!M7335=People!$B$4,People!$A$3,Orders!M7335=People!$B$5,People!$A$5)</f>
        <v>Cassandra Brandow</v>
      </c>
      <c r="W7335" s="3" t="str">
        <f>IFERROR(VLOOKUP(B7335,Returns!$B$2:$C$801,2),"No")</f>
        <v>Yes</v>
      </c>
    </row>
    <row r="7336" spans="1:23" hidden="1" x14ac:dyDescent="0.2">
      <c r="A7336" s="1">
        <v>7335</v>
      </c>
      <c r="B7336" t="s">
        <v>9647</v>
      </c>
      <c r="C7336" s="2">
        <v>42836</v>
      </c>
      <c r="D7336" s="2">
        <v>42842</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s="3" t="str" cm="1">
        <f t="array" ref="V7336">_xlfn.IFS(Orders!M7336=People!$B$2,People!$A$2,Orders!M7336=People!$B$3,People!$A$3,Orders!M7336=People!$B$4,People!$A$3,Orders!M7336=People!$B$5,People!$A$5)</f>
        <v>Cassandra Brandow</v>
      </c>
      <c r="W7336" s="3" t="str">
        <f>IFERROR(VLOOKUP(B7336,Returns!$B$2:$C$801,2),"No")</f>
        <v>Yes</v>
      </c>
    </row>
    <row r="7337" spans="1:23" x14ac:dyDescent="0.2">
      <c r="A7337" s="1">
        <v>7336</v>
      </c>
      <c r="B7337" t="s">
        <v>9648</v>
      </c>
      <c r="C7337" s="2">
        <v>43094</v>
      </c>
      <c r="D7337" s="2">
        <v>43099</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s="3" t="str" cm="1">
        <f t="array" ref="V7337">_xlfn.IFS(Orders!M7337=People!$B$2,People!$A$2,Orders!M7337=People!$B$3,People!$A$3,Orders!M7337=People!$B$4,People!$A$3,Orders!M7337=People!$B$5,People!$A$5)</f>
        <v>Chuck Magee</v>
      </c>
      <c r="W7337" s="3" t="str">
        <f>IFERROR(VLOOKUP(B7337,Returns!$B$2:$C$801,2),"No")</f>
        <v>Yes</v>
      </c>
    </row>
    <row r="7338" spans="1:23" x14ac:dyDescent="0.2">
      <c r="A7338" s="1">
        <v>7337</v>
      </c>
      <c r="B7338" t="s">
        <v>9648</v>
      </c>
      <c r="C7338" s="2">
        <v>43094</v>
      </c>
      <c r="D7338" s="2">
        <v>43099</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s="3" t="str" cm="1">
        <f t="array" ref="V7338">_xlfn.IFS(Orders!M7338=People!$B$2,People!$A$2,Orders!M7338=People!$B$3,People!$A$3,Orders!M7338=People!$B$4,People!$A$3,Orders!M7338=People!$B$5,People!$A$5)</f>
        <v>Chuck Magee</v>
      </c>
      <c r="W7338" s="3" t="str">
        <f>IFERROR(VLOOKUP(B7338,Returns!$B$2:$C$801,2),"No")</f>
        <v>Yes</v>
      </c>
    </row>
    <row r="7339" spans="1:23" hidden="1" x14ac:dyDescent="0.2">
      <c r="A7339" s="1">
        <v>7338</v>
      </c>
      <c r="B7339" t="s">
        <v>9649</v>
      </c>
      <c r="C7339" s="2">
        <v>43729</v>
      </c>
      <c r="D7339" s="2">
        <v>43731</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s="3" t="str" cm="1">
        <f t="array" ref="V7339">_xlfn.IFS(Orders!M7339=People!$B$2,People!$A$2,Orders!M7339=People!$B$3,People!$A$3,Orders!M7339=People!$B$4,People!$A$3,Orders!M7339=People!$B$5,People!$A$5)</f>
        <v>Anna Andreadi</v>
      </c>
      <c r="W7339" s="3" t="str">
        <f>IFERROR(VLOOKUP(B7339,Returns!$B$2:$C$801,2),"No")</f>
        <v>Yes</v>
      </c>
    </row>
    <row r="7340" spans="1:23" x14ac:dyDescent="0.2">
      <c r="A7340" s="1">
        <v>7339</v>
      </c>
      <c r="B7340" t="s">
        <v>9650</v>
      </c>
      <c r="C7340" s="2">
        <v>42724</v>
      </c>
      <c r="D7340" s="2">
        <v>42727</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s="3" t="str" cm="1">
        <f t="array" ref="V7340">_xlfn.IFS(Orders!M7340=People!$B$2,People!$A$2,Orders!M7340=People!$B$3,People!$A$3,Orders!M7340=People!$B$4,People!$A$3,Orders!M7340=People!$B$5,People!$A$5)</f>
        <v>Chuck Magee</v>
      </c>
      <c r="W7340" s="3" t="str">
        <f>IFERROR(VLOOKUP(B7340,Returns!$B$2:$C$801,2),"No")</f>
        <v>Yes</v>
      </c>
    </row>
    <row r="7341" spans="1:23" x14ac:dyDescent="0.2">
      <c r="A7341" s="1">
        <v>7340</v>
      </c>
      <c r="B7341" t="s">
        <v>9651</v>
      </c>
      <c r="C7341" s="2">
        <v>42934</v>
      </c>
      <c r="D7341" s="2">
        <v>42937</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s="3" t="str" cm="1">
        <f t="array" ref="V7341">_xlfn.IFS(Orders!M7341=People!$B$2,People!$A$2,Orders!M7341=People!$B$3,People!$A$3,Orders!M7341=People!$B$4,People!$A$3,Orders!M7341=People!$B$5,People!$A$5)</f>
        <v>Chuck Magee</v>
      </c>
      <c r="W7341" s="3" t="str">
        <f>IFERROR(VLOOKUP(B7341,Returns!$B$2:$C$801,2),"No")</f>
        <v>Yes</v>
      </c>
    </row>
    <row r="7342" spans="1:23" hidden="1" x14ac:dyDescent="0.2">
      <c r="A7342" s="1">
        <v>7341</v>
      </c>
      <c r="B7342" t="s">
        <v>9652</v>
      </c>
      <c r="C7342" s="2">
        <v>42577</v>
      </c>
      <c r="D7342" s="2">
        <v>42583</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s="3" t="str" cm="1">
        <f t="array" ref="V7342">_xlfn.IFS(Orders!M7342=People!$B$2,People!$A$2,Orders!M7342=People!$B$3,People!$A$3,Orders!M7342=People!$B$4,People!$A$3,Orders!M7342=People!$B$5,People!$A$5)</f>
        <v>Cassandra Brandow</v>
      </c>
      <c r="W7342" s="3" t="str">
        <f>IFERROR(VLOOKUP(B7342,Returns!$B$2:$C$801,2),"No")</f>
        <v>Yes</v>
      </c>
    </row>
    <row r="7343" spans="1:23" hidden="1" x14ac:dyDescent="0.2">
      <c r="A7343" s="1">
        <v>7342</v>
      </c>
      <c r="B7343" t="s">
        <v>9652</v>
      </c>
      <c r="C7343" s="2">
        <v>42577</v>
      </c>
      <c r="D7343" s="2">
        <v>42583</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s="3" t="str" cm="1">
        <f t="array" ref="V7343">_xlfn.IFS(Orders!M7343=People!$B$2,People!$A$2,Orders!M7343=People!$B$3,People!$A$3,Orders!M7343=People!$B$4,People!$A$3,Orders!M7343=People!$B$5,People!$A$5)</f>
        <v>Cassandra Brandow</v>
      </c>
      <c r="W7343" s="3" t="str">
        <f>IFERROR(VLOOKUP(B7343,Returns!$B$2:$C$801,2),"No")</f>
        <v>Yes</v>
      </c>
    </row>
    <row r="7344" spans="1:23" hidden="1" x14ac:dyDescent="0.2">
      <c r="A7344" s="1">
        <v>7343</v>
      </c>
      <c r="B7344" t="s">
        <v>9652</v>
      </c>
      <c r="C7344" s="2">
        <v>42577</v>
      </c>
      <c r="D7344" s="2">
        <v>42583</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s="3" t="str" cm="1">
        <f t="array" ref="V7344">_xlfn.IFS(Orders!M7344=People!$B$2,People!$A$2,Orders!M7344=People!$B$3,People!$A$3,Orders!M7344=People!$B$4,People!$A$3,Orders!M7344=People!$B$5,People!$A$5)</f>
        <v>Cassandra Brandow</v>
      </c>
      <c r="W7344" s="3" t="str">
        <f>IFERROR(VLOOKUP(B7344,Returns!$B$2:$C$801,2),"No")</f>
        <v>Yes</v>
      </c>
    </row>
    <row r="7345" spans="1:23" x14ac:dyDescent="0.2">
      <c r="A7345" s="1">
        <v>7344</v>
      </c>
      <c r="B7345" t="s">
        <v>9653</v>
      </c>
      <c r="C7345" s="2">
        <v>42730</v>
      </c>
      <c r="D7345" s="2">
        <v>42736</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s="3" t="str" cm="1">
        <f t="array" ref="V7345">_xlfn.IFS(Orders!M7345=People!$B$2,People!$A$2,Orders!M7345=People!$B$3,People!$A$3,Orders!M7345=People!$B$4,People!$A$3,Orders!M7345=People!$B$5,People!$A$5)</f>
        <v>Chuck Magee</v>
      </c>
      <c r="W7345" s="3" t="str">
        <f>IFERROR(VLOOKUP(B7345,Returns!$B$2:$C$801,2),"No")</f>
        <v>Yes</v>
      </c>
    </row>
    <row r="7346" spans="1:23" hidden="1" x14ac:dyDescent="0.2">
      <c r="A7346" s="1">
        <v>7345</v>
      </c>
      <c r="B7346" t="s">
        <v>9654</v>
      </c>
      <c r="C7346" s="2">
        <v>43810</v>
      </c>
      <c r="D7346" s="2">
        <v>43816</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s="3" t="str" cm="1">
        <f t="array" ref="V7346">_xlfn.IFS(Orders!M7346=People!$B$2,People!$A$2,Orders!M7346=People!$B$3,People!$A$3,Orders!M7346=People!$B$4,People!$A$3,Orders!M7346=People!$B$5,People!$A$5)</f>
        <v>Cassandra Brandow</v>
      </c>
      <c r="W7346" s="3" t="str">
        <f>IFERROR(VLOOKUP(B7346,Returns!$B$2:$C$801,2),"No")</f>
        <v>Yes</v>
      </c>
    </row>
    <row r="7347" spans="1:23" hidden="1" x14ac:dyDescent="0.2">
      <c r="A7347" s="1">
        <v>7346</v>
      </c>
      <c r="B7347" t="s">
        <v>9654</v>
      </c>
      <c r="C7347" s="2">
        <v>43810</v>
      </c>
      <c r="D7347" s="2">
        <v>43816</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s="3" t="str" cm="1">
        <f t="array" ref="V7347">_xlfn.IFS(Orders!M7347=People!$B$2,People!$A$2,Orders!M7347=People!$B$3,People!$A$3,Orders!M7347=People!$B$4,People!$A$3,Orders!M7347=People!$B$5,People!$A$5)</f>
        <v>Cassandra Brandow</v>
      </c>
      <c r="W7347" s="3" t="str">
        <f>IFERROR(VLOOKUP(B7347,Returns!$B$2:$C$801,2),"No")</f>
        <v>Yes</v>
      </c>
    </row>
    <row r="7348" spans="1:23" hidden="1" x14ac:dyDescent="0.2">
      <c r="A7348" s="1">
        <v>7347</v>
      </c>
      <c r="B7348" t="s">
        <v>9654</v>
      </c>
      <c r="C7348" s="2">
        <v>43810</v>
      </c>
      <c r="D7348" s="2">
        <v>43816</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s="3" t="str" cm="1">
        <f t="array" ref="V7348">_xlfn.IFS(Orders!M7348=People!$B$2,People!$A$2,Orders!M7348=People!$B$3,People!$A$3,Orders!M7348=People!$B$4,People!$A$3,Orders!M7348=People!$B$5,People!$A$5)</f>
        <v>Cassandra Brandow</v>
      </c>
      <c r="W7348" s="3" t="str">
        <f>IFERROR(VLOOKUP(B7348,Returns!$B$2:$C$801,2),"No")</f>
        <v>Yes</v>
      </c>
    </row>
    <row r="7349" spans="1:23" hidden="1" x14ac:dyDescent="0.2">
      <c r="A7349" s="1">
        <v>7348</v>
      </c>
      <c r="B7349" t="s">
        <v>9654</v>
      </c>
      <c r="C7349" s="2">
        <v>43810</v>
      </c>
      <c r="D7349" s="2">
        <v>43816</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s="3" t="str" cm="1">
        <f t="array" ref="V7349">_xlfn.IFS(Orders!M7349=People!$B$2,People!$A$2,Orders!M7349=People!$B$3,People!$A$3,Orders!M7349=People!$B$4,People!$A$3,Orders!M7349=People!$B$5,People!$A$5)</f>
        <v>Cassandra Brandow</v>
      </c>
      <c r="W7349" s="3" t="str">
        <f>IFERROR(VLOOKUP(B7349,Returns!$B$2:$C$801,2),"No")</f>
        <v>Yes</v>
      </c>
    </row>
    <row r="7350" spans="1:23" x14ac:dyDescent="0.2">
      <c r="A7350" s="1">
        <v>7349</v>
      </c>
      <c r="B7350" t="s">
        <v>9655</v>
      </c>
      <c r="C7350" s="2">
        <v>42432</v>
      </c>
      <c r="D7350" s="2">
        <v>42436</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s="3" t="str" cm="1">
        <f t="array" ref="V7350">_xlfn.IFS(Orders!M7350=People!$B$2,People!$A$2,Orders!M7350=People!$B$3,People!$A$3,Orders!M7350=People!$B$4,People!$A$3,Orders!M7350=People!$B$5,People!$A$5)</f>
        <v>Chuck Magee</v>
      </c>
      <c r="W7350" s="3" t="str">
        <f>IFERROR(VLOOKUP(B7350,Returns!$B$2:$C$801,2),"No")</f>
        <v>Yes</v>
      </c>
    </row>
    <row r="7351" spans="1:23" x14ac:dyDescent="0.2">
      <c r="A7351" s="1">
        <v>7350</v>
      </c>
      <c r="B7351" t="s">
        <v>9656</v>
      </c>
      <c r="C7351" s="2">
        <v>43759</v>
      </c>
      <c r="D7351" s="2">
        <v>43765</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s="3" t="str" cm="1">
        <f t="array" ref="V7351">_xlfn.IFS(Orders!M7351=People!$B$2,People!$A$2,Orders!M7351=People!$B$3,People!$A$3,Orders!M7351=People!$B$4,People!$A$3,Orders!M7351=People!$B$5,People!$A$5)</f>
        <v>Chuck Magee</v>
      </c>
      <c r="W7351" s="3" t="str">
        <f>IFERROR(VLOOKUP(B7351,Returns!$B$2:$C$801,2),"No")</f>
        <v>Yes</v>
      </c>
    </row>
    <row r="7352" spans="1:23" x14ac:dyDescent="0.2">
      <c r="A7352" s="1">
        <v>7351</v>
      </c>
      <c r="B7352" t="s">
        <v>9656</v>
      </c>
      <c r="C7352" s="2">
        <v>43759</v>
      </c>
      <c r="D7352" s="2">
        <v>43765</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s="3" t="str" cm="1">
        <f t="array" ref="V7352">_xlfn.IFS(Orders!M7352=People!$B$2,People!$A$2,Orders!M7352=People!$B$3,People!$A$3,Orders!M7352=People!$B$4,People!$A$3,Orders!M7352=People!$B$5,People!$A$5)</f>
        <v>Chuck Magee</v>
      </c>
      <c r="W7352" s="3" t="str">
        <f>IFERROR(VLOOKUP(B7352,Returns!$B$2:$C$801,2),"No")</f>
        <v>Yes</v>
      </c>
    </row>
    <row r="7353" spans="1:23" hidden="1" x14ac:dyDescent="0.2">
      <c r="A7353" s="1">
        <v>7352</v>
      </c>
      <c r="B7353" t="s">
        <v>9657</v>
      </c>
      <c r="C7353" s="2">
        <v>43779</v>
      </c>
      <c r="D7353" s="2">
        <v>43785</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s="3" t="str" cm="1">
        <f t="array" ref="V7353">_xlfn.IFS(Orders!M7353=People!$B$2,People!$A$2,Orders!M7353=People!$B$3,People!$A$3,Orders!M7353=People!$B$4,People!$A$3,Orders!M7353=People!$B$5,People!$A$5)</f>
        <v>Anna Andreadi</v>
      </c>
      <c r="W7353" s="3" t="str">
        <f>IFERROR(VLOOKUP(B7353,Returns!$B$2:$C$801,2),"No")</f>
        <v>Yes</v>
      </c>
    </row>
    <row r="7354" spans="1:23" x14ac:dyDescent="0.2">
      <c r="A7354" s="1">
        <v>7353</v>
      </c>
      <c r="B7354" t="s">
        <v>9658</v>
      </c>
      <c r="C7354" s="2">
        <v>43540</v>
      </c>
      <c r="D7354" s="2">
        <v>43542</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s="3" t="str" cm="1">
        <f t="array" ref="V7354">_xlfn.IFS(Orders!M7354=People!$B$2,People!$A$2,Orders!M7354=People!$B$3,People!$A$3,Orders!M7354=People!$B$4,People!$A$3,Orders!M7354=People!$B$5,People!$A$5)</f>
        <v>Chuck Magee</v>
      </c>
      <c r="W7354" s="3" t="str">
        <f>IFERROR(VLOOKUP(B7354,Returns!$B$2:$C$801,2),"No")</f>
        <v>Yes</v>
      </c>
    </row>
    <row r="7355" spans="1:23" x14ac:dyDescent="0.2">
      <c r="A7355" s="1">
        <v>7354</v>
      </c>
      <c r="B7355" t="s">
        <v>9659</v>
      </c>
      <c r="C7355" s="2">
        <v>43365</v>
      </c>
      <c r="D7355" s="2">
        <v>43372</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s="3" t="str" cm="1">
        <f t="array" ref="V7355">_xlfn.IFS(Orders!M7355=People!$B$2,People!$A$2,Orders!M7355=People!$B$3,People!$A$3,Orders!M7355=People!$B$4,People!$A$3,Orders!M7355=People!$B$5,People!$A$5)</f>
        <v>Chuck Magee</v>
      </c>
      <c r="W7355" s="3" t="str">
        <f>IFERROR(VLOOKUP(B7355,Returns!$B$2:$C$801,2),"No")</f>
        <v>Yes</v>
      </c>
    </row>
    <row r="7356" spans="1:23" hidden="1" x14ac:dyDescent="0.2">
      <c r="A7356" s="1">
        <v>7355</v>
      </c>
      <c r="B7356" t="s">
        <v>9660</v>
      </c>
      <c r="C7356" s="2">
        <v>43502</v>
      </c>
      <c r="D7356" s="2">
        <v>43509</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s="3" t="str" cm="1">
        <f t="array" ref="V7356">_xlfn.IFS(Orders!M7356=People!$B$2,People!$A$2,Orders!M7356=People!$B$3,People!$A$3,Orders!M7356=People!$B$4,People!$A$3,Orders!M7356=People!$B$5,People!$A$5)</f>
        <v>Anna Andreadi</v>
      </c>
      <c r="W7356" s="3" t="str">
        <f>IFERROR(VLOOKUP(B7356,Returns!$B$2:$C$801,2),"No")</f>
        <v>Yes</v>
      </c>
    </row>
    <row r="7357" spans="1:23" x14ac:dyDescent="0.2">
      <c r="A7357" s="1">
        <v>7356</v>
      </c>
      <c r="B7357" t="s">
        <v>9661</v>
      </c>
      <c r="C7357" s="2">
        <v>43100</v>
      </c>
      <c r="D7357" s="2">
        <v>43102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s="3" t="str" cm="1">
        <f t="array" ref="V7357">_xlfn.IFS(Orders!M7357=People!$B$2,People!$A$2,Orders!M7357=People!$B$3,People!$A$3,Orders!M7357=People!$B$4,People!$A$3,Orders!M7357=People!$B$5,People!$A$5)</f>
        <v>Chuck Magee</v>
      </c>
      <c r="W7357" s="3" t="str">
        <f>IFERROR(VLOOKUP(B7357,Returns!$B$2:$C$801,2),"No")</f>
        <v>Yes</v>
      </c>
    </row>
    <row r="7358" spans="1:23" hidden="1" x14ac:dyDescent="0.2">
      <c r="A7358" s="1">
        <v>7357</v>
      </c>
      <c r="B7358" t="s">
        <v>9662</v>
      </c>
      <c r="C7358" s="2">
        <v>43382</v>
      </c>
      <c r="D7358" s="2">
        <v>43387</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s="3" t="str" cm="1">
        <f t="array" ref="V7358">_xlfn.IFS(Orders!M7358=People!$B$2,People!$A$2,Orders!M7358=People!$B$3,People!$A$3,Orders!M7358=People!$B$4,People!$A$3,Orders!M7358=People!$B$5,People!$A$5)</f>
        <v>Anna Andreadi</v>
      </c>
      <c r="W7358" s="3" t="str">
        <f>IFERROR(VLOOKUP(B7358,Returns!$B$2:$C$801,2),"No")</f>
        <v>Yes</v>
      </c>
    </row>
    <row r="7359" spans="1:23" hidden="1" x14ac:dyDescent="0.2">
      <c r="A7359" s="1">
        <v>7358</v>
      </c>
      <c r="B7359" t="s">
        <v>9662</v>
      </c>
      <c r="C7359" s="2">
        <v>43382</v>
      </c>
      <c r="D7359" s="2">
        <v>43387</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s="3" t="str" cm="1">
        <f t="array" ref="V7359">_xlfn.IFS(Orders!M7359=People!$B$2,People!$A$2,Orders!M7359=People!$B$3,People!$A$3,Orders!M7359=People!$B$4,People!$A$3,Orders!M7359=People!$B$5,People!$A$5)</f>
        <v>Anna Andreadi</v>
      </c>
      <c r="W7359" s="3" t="str">
        <f>IFERROR(VLOOKUP(B7359,Returns!$B$2:$C$801,2),"No")</f>
        <v>Yes</v>
      </c>
    </row>
    <row r="7360" spans="1:23" x14ac:dyDescent="0.2">
      <c r="A7360" s="1">
        <v>7359</v>
      </c>
      <c r="B7360" t="s">
        <v>9663</v>
      </c>
      <c r="C7360" s="2">
        <v>42734</v>
      </c>
      <c r="D7360" s="2">
        <v>42738</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s="3" t="str" cm="1">
        <f t="array" ref="V7360">_xlfn.IFS(Orders!M7360=People!$B$2,People!$A$2,Orders!M7360=People!$B$3,People!$A$3,Orders!M7360=People!$B$4,People!$A$3,Orders!M7360=People!$B$5,People!$A$5)</f>
        <v>Chuck Magee</v>
      </c>
      <c r="W7360" s="3" t="str">
        <f>IFERROR(VLOOKUP(B7360,Returns!$B$2:$C$801,2),"No")</f>
        <v>Yes</v>
      </c>
    </row>
    <row r="7361" spans="1:23" x14ac:dyDescent="0.2">
      <c r="A7361" s="1">
        <v>7360</v>
      </c>
      <c r="B7361" t="s">
        <v>9663</v>
      </c>
      <c r="C7361" s="2">
        <v>42734</v>
      </c>
      <c r="D7361" s="2">
        <v>42738</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s="3" t="str" cm="1">
        <f t="array" ref="V7361">_xlfn.IFS(Orders!M7361=People!$B$2,People!$A$2,Orders!M7361=People!$B$3,People!$A$3,Orders!M7361=People!$B$4,People!$A$3,Orders!M7361=People!$B$5,People!$A$5)</f>
        <v>Chuck Magee</v>
      </c>
      <c r="W7361" s="3" t="str">
        <f>IFERROR(VLOOKUP(B7361,Returns!$B$2:$C$801,2),"No")</f>
        <v>Yes</v>
      </c>
    </row>
    <row r="7362" spans="1:23" hidden="1" x14ac:dyDescent="0.2">
      <c r="A7362" s="1">
        <v>7361</v>
      </c>
      <c r="B7362" t="s">
        <v>9664</v>
      </c>
      <c r="C7362" s="2">
        <v>43202</v>
      </c>
      <c r="D7362" s="2">
        <v>43204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s="3" t="str" cm="1">
        <f t="array" ref="V7362">_xlfn.IFS(Orders!M7362=People!$B$2,People!$A$2,Orders!M7362=People!$B$3,People!$A$3,Orders!M7362=People!$B$4,People!$A$3,Orders!M7362=People!$B$5,People!$A$5)</f>
        <v>Anna Andreadi</v>
      </c>
      <c r="W7362" s="3" t="str">
        <f>IFERROR(VLOOKUP(B7362,Returns!$B$2:$C$801,2),"No")</f>
        <v>Yes</v>
      </c>
    </row>
    <row r="7363" spans="1:23" hidden="1" x14ac:dyDescent="0.2">
      <c r="A7363" s="1">
        <v>7362</v>
      </c>
      <c r="B7363" t="s">
        <v>9664</v>
      </c>
      <c r="C7363" s="2">
        <v>43202</v>
      </c>
      <c r="D7363" s="2">
        <v>43204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s="3" t="str" cm="1">
        <f t="array" ref="V7363">_xlfn.IFS(Orders!M7363=People!$B$2,People!$A$2,Orders!M7363=People!$B$3,People!$A$3,Orders!M7363=People!$B$4,People!$A$3,Orders!M7363=People!$B$5,People!$A$5)</f>
        <v>Anna Andreadi</v>
      </c>
      <c r="W7363" s="3" t="str">
        <f>IFERROR(VLOOKUP(B7363,Returns!$B$2:$C$801,2),"No")</f>
        <v>Yes</v>
      </c>
    </row>
    <row r="7364" spans="1:23" hidden="1" x14ac:dyDescent="0.2">
      <c r="A7364" s="1">
        <v>7363</v>
      </c>
      <c r="B7364" t="s">
        <v>9664</v>
      </c>
      <c r="C7364" s="2">
        <v>43202</v>
      </c>
      <c r="D7364" s="2">
        <v>43204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s="3" t="str" cm="1">
        <f t="array" ref="V7364">_xlfn.IFS(Orders!M7364=People!$B$2,People!$A$2,Orders!M7364=People!$B$3,People!$A$3,Orders!M7364=People!$B$4,People!$A$3,Orders!M7364=People!$B$5,People!$A$5)</f>
        <v>Anna Andreadi</v>
      </c>
      <c r="W7364" s="3" t="str">
        <f>IFERROR(VLOOKUP(B7364,Returns!$B$2:$C$801,2),"No")</f>
        <v>Yes</v>
      </c>
    </row>
    <row r="7365" spans="1:23" x14ac:dyDescent="0.2">
      <c r="A7365" s="1">
        <v>7364</v>
      </c>
      <c r="B7365" t="s">
        <v>9665</v>
      </c>
      <c r="C7365" s="2">
        <v>43432</v>
      </c>
      <c r="D7365" s="2">
        <v>43438</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s="3" t="str" cm="1">
        <f t="array" ref="V7365">_xlfn.IFS(Orders!M7365=People!$B$2,People!$A$2,Orders!M7365=People!$B$3,People!$A$3,Orders!M7365=People!$B$4,People!$A$3,Orders!M7365=People!$B$5,People!$A$5)</f>
        <v>Chuck Magee</v>
      </c>
      <c r="W7365" s="3" t="str">
        <f>IFERROR(VLOOKUP(B7365,Returns!$B$2:$C$801,2),"No")</f>
        <v>Yes</v>
      </c>
    </row>
    <row r="7366" spans="1:23" x14ac:dyDescent="0.2">
      <c r="A7366" s="1">
        <v>7365</v>
      </c>
      <c r="B7366" t="s">
        <v>9665</v>
      </c>
      <c r="C7366" s="2">
        <v>43432</v>
      </c>
      <c r="D7366" s="2">
        <v>43438</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s="3" t="str" cm="1">
        <f t="array" ref="V7366">_xlfn.IFS(Orders!M7366=People!$B$2,People!$A$2,Orders!M7366=People!$B$3,People!$A$3,Orders!M7366=People!$B$4,People!$A$3,Orders!M7366=People!$B$5,People!$A$5)</f>
        <v>Chuck Magee</v>
      </c>
      <c r="W7366" s="3" t="str">
        <f>IFERROR(VLOOKUP(B7366,Returns!$B$2:$C$801,2),"No")</f>
        <v>Yes</v>
      </c>
    </row>
    <row r="7367" spans="1:23" x14ac:dyDescent="0.2">
      <c r="A7367" s="1">
        <v>7366</v>
      </c>
      <c r="B7367" t="s">
        <v>9665</v>
      </c>
      <c r="C7367" s="2">
        <v>43432</v>
      </c>
      <c r="D7367" s="2">
        <v>43438</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s="3" t="str" cm="1">
        <f t="array" ref="V7367">_xlfn.IFS(Orders!M7367=People!$B$2,People!$A$2,Orders!M7367=People!$B$3,People!$A$3,Orders!M7367=People!$B$4,People!$A$3,Orders!M7367=People!$B$5,People!$A$5)</f>
        <v>Chuck Magee</v>
      </c>
      <c r="W7367" s="3" t="str">
        <f>IFERROR(VLOOKUP(B7367,Returns!$B$2:$C$801,2),"No")</f>
        <v>Yes</v>
      </c>
    </row>
    <row r="7368" spans="1:23" x14ac:dyDescent="0.2">
      <c r="A7368" s="1">
        <v>7367</v>
      </c>
      <c r="B7368" t="s">
        <v>9665</v>
      </c>
      <c r="C7368" s="2">
        <v>43432</v>
      </c>
      <c r="D7368" s="2">
        <v>43438</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s="3" t="str" cm="1">
        <f t="array" ref="V7368">_xlfn.IFS(Orders!M7368=People!$B$2,People!$A$2,Orders!M7368=People!$B$3,People!$A$3,Orders!M7368=People!$B$4,People!$A$3,Orders!M7368=People!$B$5,People!$A$5)</f>
        <v>Chuck Magee</v>
      </c>
      <c r="W7368" s="3" t="str">
        <f>IFERROR(VLOOKUP(B7368,Returns!$B$2:$C$801,2),"No")</f>
        <v>Yes</v>
      </c>
    </row>
    <row r="7369" spans="1:23" x14ac:dyDescent="0.2">
      <c r="A7369" s="1">
        <v>7368</v>
      </c>
      <c r="B7369" t="s">
        <v>9665</v>
      </c>
      <c r="C7369" s="2">
        <v>43432</v>
      </c>
      <c r="D7369" s="2">
        <v>43438</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s="3" t="str" cm="1">
        <f t="array" ref="V7369">_xlfn.IFS(Orders!M7369=People!$B$2,People!$A$2,Orders!M7369=People!$B$3,People!$A$3,Orders!M7369=People!$B$4,People!$A$3,Orders!M7369=People!$B$5,People!$A$5)</f>
        <v>Chuck Magee</v>
      </c>
      <c r="W7369" s="3" t="str">
        <f>IFERROR(VLOOKUP(B7369,Returns!$B$2:$C$801,2),"No")</f>
        <v>Yes</v>
      </c>
    </row>
    <row r="7370" spans="1:23" hidden="1" x14ac:dyDescent="0.2">
      <c r="A7370" s="1">
        <v>7369</v>
      </c>
      <c r="B7370" t="s">
        <v>9666</v>
      </c>
      <c r="C7370" s="2">
        <v>43570</v>
      </c>
      <c r="D7370" s="2">
        <v>43572</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s="3" t="str" cm="1">
        <f t="array" ref="V7370">_xlfn.IFS(Orders!M7370=People!$B$2,People!$A$2,Orders!M7370=People!$B$3,People!$A$3,Orders!M7370=People!$B$4,People!$A$3,Orders!M7370=People!$B$5,People!$A$5)</f>
        <v>Cassandra Brandow</v>
      </c>
      <c r="W7370" s="3" t="str">
        <f>IFERROR(VLOOKUP(B7370,Returns!$B$2:$C$801,2),"No")</f>
        <v>Yes</v>
      </c>
    </row>
    <row r="7371" spans="1:23" hidden="1" x14ac:dyDescent="0.2">
      <c r="A7371" s="1">
        <v>7370</v>
      </c>
      <c r="B7371" t="s">
        <v>9667</v>
      </c>
      <c r="C7371" s="2">
        <v>42803</v>
      </c>
      <c r="D7371" s="2">
        <v>42805</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s="3" t="str" cm="1">
        <f t="array" ref="V7371">_xlfn.IFS(Orders!M7371=People!$B$2,People!$A$2,Orders!M7371=People!$B$3,People!$A$3,Orders!M7371=People!$B$4,People!$A$3,Orders!M7371=People!$B$5,People!$A$5)</f>
        <v>Cassandra Brandow</v>
      </c>
      <c r="W7371" s="3" t="str">
        <f>IFERROR(VLOOKUP(B7371,Returns!$B$2:$C$801,2),"No")</f>
        <v>Yes</v>
      </c>
    </row>
    <row r="7372" spans="1:23" x14ac:dyDescent="0.2">
      <c r="A7372" s="1">
        <v>7371</v>
      </c>
      <c r="B7372" t="s">
        <v>9668</v>
      </c>
      <c r="C7372" s="2">
        <v>42671</v>
      </c>
      <c r="D7372" s="2">
        <v>42675</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s="3" t="str" cm="1">
        <f t="array" ref="V7372">_xlfn.IFS(Orders!M7372=People!$B$2,People!$A$2,Orders!M7372=People!$B$3,People!$A$3,Orders!M7372=People!$B$4,People!$A$3,Orders!M7372=People!$B$5,People!$A$5)</f>
        <v>Chuck Magee</v>
      </c>
      <c r="W7372" s="3" t="str">
        <f>IFERROR(VLOOKUP(B7372,Returns!$B$2:$C$801,2),"No")</f>
        <v>Yes</v>
      </c>
    </row>
    <row r="7373" spans="1:23" hidden="1" x14ac:dyDescent="0.2">
      <c r="A7373" s="1">
        <v>7372</v>
      </c>
      <c r="B7373" t="s">
        <v>9669</v>
      </c>
      <c r="C7373" s="2">
        <v>43472</v>
      </c>
      <c r="D7373" s="2">
        <v>43474</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s="3" t="str" cm="1">
        <f t="array" ref="V7373">_xlfn.IFS(Orders!M7373=People!$B$2,People!$A$2,Orders!M7373=People!$B$3,People!$A$3,Orders!M7373=People!$B$4,People!$A$3,Orders!M7373=People!$B$5,People!$A$5)</f>
        <v>Anna Andreadi</v>
      </c>
      <c r="W7373" s="3" t="str">
        <f>IFERROR(VLOOKUP(B7373,Returns!$B$2:$C$801,2),"No")</f>
        <v>Yes</v>
      </c>
    </row>
    <row r="7374" spans="1:23" hidden="1" x14ac:dyDescent="0.2">
      <c r="A7374" s="1">
        <v>7373</v>
      </c>
      <c r="B7374" t="s">
        <v>9669</v>
      </c>
      <c r="C7374" s="2">
        <v>43472</v>
      </c>
      <c r="D7374" s="2">
        <v>43474</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s="3" t="str" cm="1">
        <f t="array" ref="V7374">_xlfn.IFS(Orders!M7374=People!$B$2,People!$A$2,Orders!M7374=People!$B$3,People!$A$3,Orders!M7374=People!$B$4,People!$A$3,Orders!M7374=People!$B$5,People!$A$5)</f>
        <v>Anna Andreadi</v>
      </c>
      <c r="W7374" s="3" t="str">
        <f>IFERROR(VLOOKUP(B7374,Returns!$B$2:$C$801,2),"No")</f>
        <v>Yes</v>
      </c>
    </row>
    <row r="7375" spans="1:23" hidden="1" x14ac:dyDescent="0.2">
      <c r="A7375" s="1">
        <v>7374</v>
      </c>
      <c r="B7375" t="s">
        <v>9669</v>
      </c>
      <c r="C7375" s="2">
        <v>43472</v>
      </c>
      <c r="D7375" s="2">
        <v>43474</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s="3" t="str" cm="1">
        <f t="array" ref="V7375">_xlfn.IFS(Orders!M7375=People!$B$2,People!$A$2,Orders!M7375=People!$B$3,People!$A$3,Orders!M7375=People!$B$4,People!$A$3,Orders!M7375=People!$B$5,People!$A$5)</f>
        <v>Anna Andreadi</v>
      </c>
      <c r="W7375" s="3" t="str">
        <f>IFERROR(VLOOKUP(B7375,Returns!$B$2:$C$801,2),"No")</f>
        <v>Yes</v>
      </c>
    </row>
    <row r="7376" spans="1:23" hidden="1" x14ac:dyDescent="0.2">
      <c r="A7376" s="1">
        <v>7375</v>
      </c>
      <c r="B7376" t="s">
        <v>9669</v>
      </c>
      <c r="C7376" s="2">
        <v>43472</v>
      </c>
      <c r="D7376" s="2">
        <v>43474</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s="3" t="str" cm="1">
        <f t="array" ref="V7376">_xlfn.IFS(Orders!M7376=People!$B$2,People!$A$2,Orders!M7376=People!$B$3,People!$A$3,Orders!M7376=People!$B$4,People!$A$3,Orders!M7376=People!$B$5,People!$A$5)</f>
        <v>Anna Andreadi</v>
      </c>
      <c r="W7376" s="3" t="str">
        <f>IFERROR(VLOOKUP(B7376,Returns!$B$2:$C$801,2),"No")</f>
        <v>Yes</v>
      </c>
    </row>
    <row r="7377" spans="1:23" hidden="1" x14ac:dyDescent="0.2">
      <c r="A7377" s="1">
        <v>7376</v>
      </c>
      <c r="B7377" t="s">
        <v>9670</v>
      </c>
      <c r="C7377" s="2">
        <v>43690</v>
      </c>
      <c r="D7377" s="2">
        <v>43697</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s="3" t="str" cm="1">
        <f t="array" ref="V7377">_xlfn.IFS(Orders!M7377=People!$B$2,People!$A$2,Orders!M7377=People!$B$3,People!$A$3,Orders!M7377=People!$B$4,People!$A$3,Orders!M7377=People!$B$5,People!$A$5)</f>
        <v>Anna Andreadi</v>
      </c>
      <c r="W7377" s="3" t="str">
        <f>IFERROR(VLOOKUP(B7377,Returns!$B$2:$C$801,2),"No")</f>
        <v>Yes</v>
      </c>
    </row>
    <row r="7378" spans="1:23" x14ac:dyDescent="0.2">
      <c r="A7378" s="1">
        <v>7377</v>
      </c>
      <c r="B7378" t="s">
        <v>9671</v>
      </c>
      <c r="C7378" s="2">
        <v>43771</v>
      </c>
      <c r="D7378" s="2">
        <v>43774</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s="3" t="str" cm="1">
        <f t="array" ref="V7378">_xlfn.IFS(Orders!M7378=People!$B$2,People!$A$2,Orders!M7378=People!$B$3,People!$A$3,Orders!M7378=People!$B$4,People!$A$3,Orders!M7378=People!$B$5,People!$A$5)</f>
        <v>Chuck Magee</v>
      </c>
      <c r="W7378" s="3" t="str">
        <f>IFERROR(VLOOKUP(B7378,Returns!$B$2:$C$801,2),"No")</f>
        <v>Yes</v>
      </c>
    </row>
    <row r="7379" spans="1:23" hidden="1" x14ac:dyDescent="0.2">
      <c r="A7379" s="1">
        <v>7378</v>
      </c>
      <c r="B7379" t="s">
        <v>9672</v>
      </c>
      <c r="C7379" s="2">
        <v>42632</v>
      </c>
      <c r="D7379" s="2">
        <v>42636</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s="3" t="str" cm="1">
        <f t="array" ref="V7379">_xlfn.IFS(Orders!M7379=People!$B$2,People!$A$2,Orders!M7379=People!$B$3,People!$A$3,Orders!M7379=People!$B$4,People!$A$3,Orders!M7379=People!$B$5,People!$A$5)</f>
        <v>Anna Andreadi</v>
      </c>
      <c r="W7379" s="3" t="str">
        <f>IFERROR(VLOOKUP(B7379,Returns!$B$2:$C$801,2),"No")</f>
        <v>Yes</v>
      </c>
    </row>
    <row r="7380" spans="1:23" hidden="1" x14ac:dyDescent="0.2">
      <c r="A7380" s="1">
        <v>7379</v>
      </c>
      <c r="B7380" t="s">
        <v>9673</v>
      </c>
      <c r="C7380" s="2">
        <v>42886</v>
      </c>
      <c r="D7380" s="2">
        <v>42886</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s="3" t="str" cm="1">
        <f t="array" ref="V7380">_xlfn.IFS(Orders!M7380=People!$B$2,People!$A$2,Orders!M7380=People!$B$3,People!$A$3,Orders!M7380=People!$B$4,People!$A$3,Orders!M7380=People!$B$5,People!$A$5)</f>
        <v>Cassandra Brandow</v>
      </c>
      <c r="W7380" s="3" t="str">
        <f>IFERROR(VLOOKUP(B7380,Returns!$B$2:$C$801,2),"No")</f>
        <v>Yes</v>
      </c>
    </row>
    <row r="7381" spans="1:23" x14ac:dyDescent="0.2">
      <c r="A7381" s="1">
        <v>7380</v>
      </c>
      <c r="B7381" t="s">
        <v>9674</v>
      </c>
      <c r="C7381" s="2">
        <v>43356</v>
      </c>
      <c r="D7381" s="2">
        <v>43361</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s="3" t="str" cm="1">
        <f t="array" ref="V7381">_xlfn.IFS(Orders!M7381=People!$B$2,People!$A$2,Orders!M7381=People!$B$3,People!$A$3,Orders!M7381=People!$B$4,People!$A$3,Orders!M7381=People!$B$5,People!$A$5)</f>
        <v>Chuck Magee</v>
      </c>
      <c r="W7381" s="3" t="str">
        <f>IFERROR(VLOOKUP(B7381,Returns!$B$2:$C$801,2),"No")</f>
        <v>Yes</v>
      </c>
    </row>
    <row r="7382" spans="1:23" x14ac:dyDescent="0.2">
      <c r="A7382" s="1">
        <v>7381</v>
      </c>
      <c r="B7382" t="s">
        <v>9674</v>
      </c>
      <c r="C7382" s="2">
        <v>43356</v>
      </c>
      <c r="D7382" s="2">
        <v>43361</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s="3" t="str" cm="1">
        <f t="array" ref="V7382">_xlfn.IFS(Orders!M7382=People!$B$2,People!$A$2,Orders!M7382=People!$B$3,People!$A$3,Orders!M7382=People!$B$4,People!$A$3,Orders!M7382=People!$B$5,People!$A$5)</f>
        <v>Chuck Magee</v>
      </c>
      <c r="W7382" s="3" t="str">
        <f>IFERROR(VLOOKUP(B7382,Returns!$B$2:$C$801,2),"No")</f>
        <v>Yes</v>
      </c>
    </row>
    <row r="7383" spans="1:23" x14ac:dyDescent="0.2">
      <c r="A7383" s="1">
        <v>7382</v>
      </c>
      <c r="B7383" t="s">
        <v>9674</v>
      </c>
      <c r="C7383" s="2">
        <v>43356</v>
      </c>
      <c r="D7383" s="2">
        <v>43361</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s="3" t="str" cm="1">
        <f t="array" ref="V7383">_xlfn.IFS(Orders!M7383=People!$B$2,People!$A$2,Orders!M7383=People!$B$3,People!$A$3,Orders!M7383=People!$B$4,People!$A$3,Orders!M7383=People!$B$5,People!$A$5)</f>
        <v>Chuck Magee</v>
      </c>
      <c r="W7383" s="3" t="str">
        <f>IFERROR(VLOOKUP(B7383,Returns!$B$2:$C$801,2),"No")</f>
        <v>Yes</v>
      </c>
    </row>
    <row r="7384" spans="1:23" x14ac:dyDescent="0.2">
      <c r="A7384" s="1">
        <v>7383</v>
      </c>
      <c r="B7384" t="s">
        <v>9674</v>
      </c>
      <c r="C7384" s="2">
        <v>43356</v>
      </c>
      <c r="D7384" s="2">
        <v>43361</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s="3" t="str" cm="1">
        <f t="array" ref="V7384">_xlfn.IFS(Orders!M7384=People!$B$2,People!$A$2,Orders!M7384=People!$B$3,People!$A$3,Orders!M7384=People!$B$4,People!$A$3,Orders!M7384=People!$B$5,People!$A$5)</f>
        <v>Chuck Magee</v>
      </c>
      <c r="W7384" s="3" t="str">
        <f>IFERROR(VLOOKUP(B7384,Returns!$B$2:$C$801,2),"No")</f>
        <v>Yes</v>
      </c>
    </row>
    <row r="7385" spans="1:23" x14ac:dyDescent="0.2">
      <c r="A7385" s="1">
        <v>7384</v>
      </c>
      <c r="B7385" t="s">
        <v>9674</v>
      </c>
      <c r="C7385" s="2">
        <v>43356</v>
      </c>
      <c r="D7385" s="2">
        <v>43361</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s="3" t="str" cm="1">
        <f t="array" ref="V7385">_xlfn.IFS(Orders!M7385=People!$B$2,People!$A$2,Orders!M7385=People!$B$3,People!$A$3,Orders!M7385=People!$B$4,People!$A$3,Orders!M7385=People!$B$5,People!$A$5)</f>
        <v>Chuck Magee</v>
      </c>
      <c r="W7385" s="3" t="str">
        <f>IFERROR(VLOOKUP(B7385,Returns!$B$2:$C$801,2),"No")</f>
        <v>Yes</v>
      </c>
    </row>
    <row r="7386" spans="1:23" x14ac:dyDescent="0.2">
      <c r="A7386" s="1">
        <v>7385</v>
      </c>
      <c r="B7386" t="s">
        <v>9674</v>
      </c>
      <c r="C7386" s="2">
        <v>43356</v>
      </c>
      <c r="D7386" s="2">
        <v>43361</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s="3" t="str" cm="1">
        <f t="array" ref="V7386">_xlfn.IFS(Orders!M7386=People!$B$2,People!$A$2,Orders!M7386=People!$B$3,People!$A$3,Orders!M7386=People!$B$4,People!$A$3,Orders!M7386=People!$B$5,People!$A$5)</f>
        <v>Chuck Magee</v>
      </c>
      <c r="W7386" s="3" t="str">
        <f>IFERROR(VLOOKUP(B7386,Returns!$B$2:$C$801,2),"No")</f>
        <v>Yes</v>
      </c>
    </row>
    <row r="7387" spans="1:23" x14ac:dyDescent="0.2">
      <c r="A7387" s="1">
        <v>7386</v>
      </c>
      <c r="B7387" t="s">
        <v>9674</v>
      </c>
      <c r="C7387" s="2">
        <v>43356</v>
      </c>
      <c r="D7387" s="2">
        <v>43361</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s="3" t="str" cm="1">
        <f t="array" ref="V7387">_xlfn.IFS(Orders!M7387=People!$B$2,People!$A$2,Orders!M7387=People!$B$3,People!$A$3,Orders!M7387=People!$B$4,People!$A$3,Orders!M7387=People!$B$5,People!$A$5)</f>
        <v>Chuck Magee</v>
      </c>
      <c r="W7387" s="3" t="str">
        <f>IFERROR(VLOOKUP(B7387,Returns!$B$2:$C$801,2),"No")</f>
        <v>Yes</v>
      </c>
    </row>
    <row r="7388" spans="1:23" x14ac:dyDescent="0.2">
      <c r="A7388" s="1">
        <v>7387</v>
      </c>
      <c r="B7388" t="s">
        <v>9674</v>
      </c>
      <c r="C7388" s="2">
        <v>43356</v>
      </c>
      <c r="D7388" s="2">
        <v>43361</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s="3" t="str" cm="1">
        <f t="array" ref="V7388">_xlfn.IFS(Orders!M7388=People!$B$2,People!$A$2,Orders!M7388=People!$B$3,People!$A$3,Orders!M7388=People!$B$4,People!$A$3,Orders!M7388=People!$B$5,People!$A$5)</f>
        <v>Chuck Magee</v>
      </c>
      <c r="W7388" s="3" t="str">
        <f>IFERROR(VLOOKUP(B7388,Returns!$B$2:$C$801,2),"No")</f>
        <v>Yes</v>
      </c>
    </row>
    <row r="7389" spans="1:23" x14ac:dyDescent="0.2">
      <c r="A7389" s="1">
        <v>7388</v>
      </c>
      <c r="B7389" t="s">
        <v>9674</v>
      </c>
      <c r="C7389" s="2">
        <v>43356</v>
      </c>
      <c r="D7389" s="2">
        <v>43361</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s="3" t="str" cm="1">
        <f t="array" ref="V7389">_xlfn.IFS(Orders!M7389=People!$B$2,People!$A$2,Orders!M7389=People!$B$3,People!$A$3,Orders!M7389=People!$B$4,People!$A$3,Orders!M7389=People!$B$5,People!$A$5)</f>
        <v>Chuck Magee</v>
      </c>
      <c r="W7389" s="3" t="str">
        <f>IFERROR(VLOOKUP(B7389,Returns!$B$2:$C$801,2),"No")</f>
        <v>Yes</v>
      </c>
    </row>
    <row r="7390" spans="1:23" x14ac:dyDescent="0.2">
      <c r="A7390" s="1">
        <v>7389</v>
      </c>
      <c r="B7390" t="s">
        <v>9674</v>
      </c>
      <c r="C7390" s="2">
        <v>43356</v>
      </c>
      <c r="D7390" s="2">
        <v>43361</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s="3" t="str" cm="1">
        <f t="array" ref="V7390">_xlfn.IFS(Orders!M7390=People!$B$2,People!$A$2,Orders!M7390=People!$B$3,People!$A$3,Orders!M7390=People!$B$4,People!$A$3,Orders!M7390=People!$B$5,People!$A$5)</f>
        <v>Chuck Magee</v>
      </c>
      <c r="W7390" s="3" t="str">
        <f>IFERROR(VLOOKUP(B7390,Returns!$B$2:$C$801,2),"No")</f>
        <v>Yes</v>
      </c>
    </row>
    <row r="7391" spans="1:23" hidden="1" x14ac:dyDescent="0.2">
      <c r="A7391" s="1">
        <v>7390</v>
      </c>
      <c r="B7391" t="s">
        <v>9675</v>
      </c>
      <c r="C7391" s="2">
        <v>43798</v>
      </c>
      <c r="D7391" s="2">
        <v>43802</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s="3" t="str" cm="1">
        <f t="array" ref="V7391">_xlfn.IFS(Orders!M7391=People!$B$2,People!$A$2,Orders!M7391=People!$B$3,People!$A$3,Orders!M7391=People!$B$4,People!$A$3,Orders!M7391=People!$B$5,People!$A$5)</f>
        <v>Cassandra Brandow</v>
      </c>
      <c r="W7391" s="3" t="str">
        <f>IFERROR(VLOOKUP(B7391,Returns!$B$2:$C$801,2),"No")</f>
        <v>Yes</v>
      </c>
    </row>
    <row r="7392" spans="1:23" hidden="1" x14ac:dyDescent="0.2">
      <c r="A7392" s="1">
        <v>7391</v>
      </c>
      <c r="B7392" t="s">
        <v>9675</v>
      </c>
      <c r="C7392" s="2">
        <v>43798</v>
      </c>
      <c r="D7392" s="2">
        <v>43802</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s="3" t="str" cm="1">
        <f t="array" ref="V7392">_xlfn.IFS(Orders!M7392=People!$B$2,People!$A$2,Orders!M7392=People!$B$3,People!$A$3,Orders!M7392=People!$B$4,People!$A$3,Orders!M7392=People!$B$5,People!$A$5)</f>
        <v>Cassandra Brandow</v>
      </c>
      <c r="W7392" s="3" t="str">
        <f>IFERROR(VLOOKUP(B7392,Returns!$B$2:$C$801,2),"No")</f>
        <v>Yes</v>
      </c>
    </row>
    <row r="7393" spans="1:23" x14ac:dyDescent="0.2">
      <c r="A7393" s="1">
        <v>7392</v>
      </c>
      <c r="B7393" t="s">
        <v>9676</v>
      </c>
      <c r="C7393" s="2">
        <v>43803</v>
      </c>
      <c r="D7393" s="2">
        <v>43806</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s="3" t="str" cm="1">
        <f t="array" ref="V7393">_xlfn.IFS(Orders!M7393=People!$B$2,People!$A$2,Orders!M7393=People!$B$3,People!$A$3,Orders!M7393=People!$B$4,People!$A$3,Orders!M7393=People!$B$5,People!$A$5)</f>
        <v>Chuck Magee</v>
      </c>
      <c r="W7393" s="3" t="str">
        <f>IFERROR(VLOOKUP(B7393,Returns!$B$2:$C$801,2),"No")</f>
        <v>Yes</v>
      </c>
    </row>
    <row r="7394" spans="1:23" hidden="1" x14ac:dyDescent="0.2">
      <c r="A7394" s="1">
        <v>7393</v>
      </c>
      <c r="B7394" t="s">
        <v>9677</v>
      </c>
      <c r="C7394" s="2">
        <v>43587</v>
      </c>
      <c r="D7394" s="2">
        <v>43591</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s="3" t="str" cm="1">
        <f t="array" ref="V7394">_xlfn.IFS(Orders!M7394=People!$B$2,People!$A$2,Orders!M7394=People!$B$3,People!$A$3,Orders!M7394=People!$B$4,People!$A$3,Orders!M7394=People!$B$5,People!$A$5)</f>
        <v>Anna Andreadi</v>
      </c>
      <c r="W7394" s="3" t="str">
        <f>IFERROR(VLOOKUP(B7394,Returns!$B$2:$C$801,2),"No")</f>
        <v>Yes</v>
      </c>
    </row>
    <row r="7395" spans="1:23" hidden="1" x14ac:dyDescent="0.2">
      <c r="A7395" s="1">
        <v>7394</v>
      </c>
      <c r="B7395" t="s">
        <v>9677</v>
      </c>
      <c r="C7395" s="2">
        <v>43587</v>
      </c>
      <c r="D7395" s="2">
        <v>43591</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s="3" t="str" cm="1">
        <f t="array" ref="V7395">_xlfn.IFS(Orders!M7395=People!$B$2,People!$A$2,Orders!M7395=People!$B$3,People!$A$3,Orders!M7395=People!$B$4,People!$A$3,Orders!M7395=People!$B$5,People!$A$5)</f>
        <v>Anna Andreadi</v>
      </c>
      <c r="W7395" s="3" t="str">
        <f>IFERROR(VLOOKUP(B7395,Returns!$B$2:$C$801,2),"No")</f>
        <v>Yes</v>
      </c>
    </row>
    <row r="7396" spans="1:23" hidden="1" x14ac:dyDescent="0.2">
      <c r="A7396" s="1">
        <v>7395</v>
      </c>
      <c r="B7396" t="s">
        <v>9677</v>
      </c>
      <c r="C7396" s="2">
        <v>43587</v>
      </c>
      <c r="D7396" s="2">
        <v>43591</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s="3" t="str" cm="1">
        <f t="array" ref="V7396">_xlfn.IFS(Orders!M7396=People!$B$2,People!$A$2,Orders!M7396=People!$B$3,People!$A$3,Orders!M7396=People!$B$4,People!$A$3,Orders!M7396=People!$B$5,People!$A$5)</f>
        <v>Anna Andreadi</v>
      </c>
      <c r="W7396" s="3" t="str">
        <f>IFERROR(VLOOKUP(B7396,Returns!$B$2:$C$801,2),"No")</f>
        <v>Yes</v>
      </c>
    </row>
    <row r="7397" spans="1:23" x14ac:dyDescent="0.2">
      <c r="A7397" s="1">
        <v>7396</v>
      </c>
      <c r="B7397" t="s">
        <v>9678</v>
      </c>
      <c r="C7397" s="2">
        <v>43459</v>
      </c>
      <c r="D7397" s="2">
        <v>43464</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s="3" t="str" cm="1">
        <f t="array" ref="V7397">_xlfn.IFS(Orders!M7397=People!$B$2,People!$A$2,Orders!M7397=People!$B$3,People!$A$3,Orders!M7397=People!$B$4,People!$A$3,Orders!M7397=People!$B$5,People!$A$5)</f>
        <v>Chuck Magee</v>
      </c>
      <c r="W7397" s="3" t="str">
        <f>IFERROR(VLOOKUP(B7397,Returns!$B$2:$C$801,2),"No")</f>
        <v>Yes</v>
      </c>
    </row>
    <row r="7398" spans="1:23" x14ac:dyDescent="0.2">
      <c r="A7398" s="1">
        <v>7397</v>
      </c>
      <c r="B7398" t="s">
        <v>9678</v>
      </c>
      <c r="C7398" s="2">
        <v>43459</v>
      </c>
      <c r="D7398" s="2">
        <v>43464</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s="3" t="str" cm="1">
        <f t="array" ref="V7398">_xlfn.IFS(Orders!M7398=People!$B$2,People!$A$2,Orders!M7398=People!$B$3,People!$A$3,Orders!M7398=People!$B$4,People!$A$3,Orders!M7398=People!$B$5,People!$A$5)</f>
        <v>Chuck Magee</v>
      </c>
      <c r="W7398" s="3" t="str">
        <f>IFERROR(VLOOKUP(B7398,Returns!$B$2:$C$801,2),"No")</f>
        <v>Yes</v>
      </c>
    </row>
    <row r="7399" spans="1:23" x14ac:dyDescent="0.2">
      <c r="A7399" s="1">
        <v>7398</v>
      </c>
      <c r="B7399" t="s">
        <v>9679</v>
      </c>
      <c r="C7399" s="2">
        <v>42643</v>
      </c>
      <c r="D7399" s="2">
        <v>42643</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s="3" t="str" cm="1">
        <f t="array" ref="V7399">_xlfn.IFS(Orders!M7399=People!$B$2,People!$A$2,Orders!M7399=People!$B$3,People!$A$3,Orders!M7399=People!$B$4,People!$A$3,Orders!M7399=People!$B$5,People!$A$5)</f>
        <v>Chuck Magee</v>
      </c>
      <c r="W7399" s="3" t="str">
        <f>IFERROR(VLOOKUP(B7399,Returns!$B$2:$C$801,2),"No")</f>
        <v>Yes</v>
      </c>
    </row>
    <row r="7400" spans="1:23" x14ac:dyDescent="0.2">
      <c r="A7400" s="1">
        <v>7399</v>
      </c>
      <c r="B7400" t="s">
        <v>9680</v>
      </c>
      <c r="C7400" s="2">
        <v>42563</v>
      </c>
      <c r="D7400" s="2">
        <v>42566</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s="3" t="str" cm="1">
        <f t="array" ref="V7400">_xlfn.IFS(Orders!M7400=People!$B$2,People!$A$2,Orders!M7400=People!$B$3,People!$A$3,Orders!M7400=People!$B$4,People!$A$3,Orders!M7400=People!$B$5,People!$A$5)</f>
        <v>Chuck Magee</v>
      </c>
      <c r="W7400" s="3" t="str">
        <f>IFERROR(VLOOKUP(B7400,Returns!$B$2:$C$801,2),"No")</f>
        <v>Yes</v>
      </c>
    </row>
    <row r="7401" spans="1:23" x14ac:dyDescent="0.2">
      <c r="A7401" s="1">
        <v>7400</v>
      </c>
      <c r="B7401" t="s">
        <v>9680</v>
      </c>
      <c r="C7401" s="2">
        <v>42563</v>
      </c>
      <c r="D7401" s="2">
        <v>42566</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s="3" t="str" cm="1">
        <f t="array" ref="V7401">_xlfn.IFS(Orders!M7401=People!$B$2,People!$A$2,Orders!M7401=People!$B$3,People!$A$3,Orders!M7401=People!$B$4,People!$A$3,Orders!M7401=People!$B$5,People!$A$5)</f>
        <v>Chuck Magee</v>
      </c>
      <c r="W7401" s="3" t="str">
        <f>IFERROR(VLOOKUP(B7401,Returns!$B$2:$C$801,2),"No")</f>
        <v>Yes</v>
      </c>
    </row>
    <row r="7402" spans="1:23" hidden="1" x14ac:dyDescent="0.2">
      <c r="A7402" s="1">
        <v>7401</v>
      </c>
      <c r="B7402" t="s">
        <v>9681</v>
      </c>
      <c r="C7402" s="2">
        <v>43351</v>
      </c>
      <c r="D7402" s="2">
        <v>43356</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s="3" t="str" cm="1">
        <f t="array" ref="V7402">_xlfn.IFS(Orders!M7402=People!$B$2,People!$A$2,Orders!M7402=People!$B$3,People!$A$3,Orders!M7402=People!$B$4,People!$A$3,Orders!M7402=People!$B$5,People!$A$5)</f>
        <v>Anna Andreadi</v>
      </c>
      <c r="W7402" s="3" t="str">
        <f>IFERROR(VLOOKUP(B7402,Returns!$B$2:$C$801,2),"No")</f>
        <v>Yes</v>
      </c>
    </row>
    <row r="7403" spans="1:23" hidden="1" x14ac:dyDescent="0.2">
      <c r="A7403" s="1">
        <v>7402</v>
      </c>
      <c r="B7403" t="s">
        <v>9681</v>
      </c>
      <c r="C7403" s="2">
        <v>43351</v>
      </c>
      <c r="D7403" s="2">
        <v>43356</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s="3" t="str" cm="1">
        <f t="array" ref="V7403">_xlfn.IFS(Orders!M7403=People!$B$2,People!$A$2,Orders!M7403=People!$B$3,People!$A$3,Orders!M7403=People!$B$4,People!$A$3,Orders!M7403=People!$B$5,People!$A$5)</f>
        <v>Anna Andreadi</v>
      </c>
      <c r="W7403" s="3" t="str">
        <f>IFERROR(VLOOKUP(B7403,Returns!$B$2:$C$801,2),"No")</f>
        <v>Yes</v>
      </c>
    </row>
    <row r="7404" spans="1:23" x14ac:dyDescent="0.2">
      <c r="A7404" s="1">
        <v>7403</v>
      </c>
      <c r="B7404" t="s">
        <v>9682</v>
      </c>
      <c r="C7404" s="2">
        <v>43683</v>
      </c>
      <c r="D7404" s="2">
        <v>43687</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s="3" t="str" cm="1">
        <f t="array" ref="V7404">_xlfn.IFS(Orders!M7404=People!$B$2,People!$A$2,Orders!M7404=People!$B$3,People!$A$3,Orders!M7404=People!$B$4,People!$A$3,Orders!M7404=People!$B$5,People!$A$5)</f>
        <v>Chuck Magee</v>
      </c>
      <c r="W7404" s="3" t="str">
        <f>IFERROR(VLOOKUP(B7404,Returns!$B$2:$C$801,2),"No")</f>
        <v>Yes</v>
      </c>
    </row>
    <row r="7405" spans="1:23" hidden="1" x14ac:dyDescent="0.2">
      <c r="A7405" s="1">
        <v>7404</v>
      </c>
      <c r="B7405" t="s">
        <v>9683</v>
      </c>
      <c r="C7405" s="2">
        <v>42869</v>
      </c>
      <c r="D7405" s="2">
        <v>42874</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s="3" t="str" cm="1">
        <f t="array" ref="V7405">_xlfn.IFS(Orders!M7405=People!$B$2,People!$A$2,Orders!M7405=People!$B$3,People!$A$3,Orders!M7405=People!$B$4,People!$A$3,Orders!M7405=People!$B$5,People!$A$5)</f>
        <v>Anna Andreadi</v>
      </c>
      <c r="W7405" s="3" t="str">
        <f>IFERROR(VLOOKUP(B7405,Returns!$B$2:$C$801,2),"No")</f>
        <v>Yes</v>
      </c>
    </row>
    <row r="7406" spans="1:23" hidden="1" x14ac:dyDescent="0.2">
      <c r="A7406" s="1">
        <v>7405</v>
      </c>
      <c r="B7406" t="s">
        <v>9683</v>
      </c>
      <c r="C7406" s="2">
        <v>42869</v>
      </c>
      <c r="D7406" s="2">
        <v>42874</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s="3" t="str" cm="1">
        <f t="array" ref="V7406">_xlfn.IFS(Orders!M7406=People!$B$2,People!$A$2,Orders!M7406=People!$B$3,People!$A$3,Orders!M7406=People!$B$4,People!$A$3,Orders!M7406=People!$B$5,People!$A$5)</f>
        <v>Anna Andreadi</v>
      </c>
      <c r="W7406" s="3" t="str">
        <f>IFERROR(VLOOKUP(B7406,Returns!$B$2:$C$801,2),"No")</f>
        <v>Yes</v>
      </c>
    </row>
    <row r="7407" spans="1:23" hidden="1" x14ac:dyDescent="0.2">
      <c r="A7407" s="1">
        <v>7406</v>
      </c>
      <c r="B7407" t="s">
        <v>9683</v>
      </c>
      <c r="C7407" s="2">
        <v>42869</v>
      </c>
      <c r="D7407" s="2">
        <v>42874</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s="3" t="str" cm="1">
        <f t="array" ref="V7407">_xlfn.IFS(Orders!M7407=People!$B$2,People!$A$2,Orders!M7407=People!$B$3,People!$A$3,Orders!M7407=People!$B$4,People!$A$3,Orders!M7407=People!$B$5,People!$A$5)</f>
        <v>Anna Andreadi</v>
      </c>
      <c r="W7407" s="3" t="str">
        <f>IFERROR(VLOOKUP(B7407,Returns!$B$2:$C$801,2),"No")</f>
        <v>Yes</v>
      </c>
    </row>
    <row r="7408" spans="1:23" hidden="1" x14ac:dyDescent="0.2">
      <c r="A7408" s="1">
        <v>7407</v>
      </c>
      <c r="B7408" t="s">
        <v>9683</v>
      </c>
      <c r="C7408" s="2">
        <v>42869</v>
      </c>
      <c r="D7408" s="2">
        <v>42874</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s="3" t="str" cm="1">
        <f t="array" ref="V7408">_xlfn.IFS(Orders!M7408=People!$B$2,People!$A$2,Orders!M7408=People!$B$3,People!$A$3,Orders!M7408=People!$B$4,People!$A$3,Orders!M7408=People!$B$5,People!$A$5)</f>
        <v>Anna Andreadi</v>
      </c>
      <c r="W7408" s="3" t="str">
        <f>IFERROR(VLOOKUP(B7408,Returns!$B$2:$C$801,2),"No")</f>
        <v>Yes</v>
      </c>
    </row>
    <row r="7409" spans="1:23" x14ac:dyDescent="0.2">
      <c r="A7409" s="1">
        <v>7408</v>
      </c>
      <c r="B7409" t="s">
        <v>9684</v>
      </c>
      <c r="C7409" s="2">
        <v>43485</v>
      </c>
      <c r="D7409" s="2">
        <v>43486</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s="3" t="str" cm="1">
        <f t="array" ref="V7409">_xlfn.IFS(Orders!M7409=People!$B$2,People!$A$2,Orders!M7409=People!$B$3,People!$A$3,Orders!M7409=People!$B$4,People!$A$3,Orders!M7409=People!$B$5,People!$A$5)</f>
        <v>Chuck Magee</v>
      </c>
      <c r="W7409" s="3" t="str">
        <f>IFERROR(VLOOKUP(B7409,Returns!$B$2:$C$801,2),"No")</f>
        <v>Yes</v>
      </c>
    </row>
    <row r="7410" spans="1:23" hidden="1" x14ac:dyDescent="0.2">
      <c r="A7410" s="1">
        <v>7409</v>
      </c>
      <c r="B7410" t="s">
        <v>9685</v>
      </c>
      <c r="C7410" s="2">
        <v>43250</v>
      </c>
      <c r="D7410" s="2">
        <v>43257</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s="3" t="str" cm="1">
        <f t="array" ref="V7410">_xlfn.IFS(Orders!M7410=People!$B$2,People!$A$2,Orders!M7410=People!$B$3,People!$A$3,Orders!M7410=People!$B$4,People!$A$3,Orders!M7410=People!$B$5,People!$A$5)</f>
        <v>Anna Andreadi</v>
      </c>
      <c r="W7410" s="3" t="str">
        <f>IFERROR(VLOOKUP(B7410,Returns!$B$2:$C$801,2),"No")</f>
        <v>Yes</v>
      </c>
    </row>
    <row r="7411" spans="1:23" x14ac:dyDescent="0.2">
      <c r="A7411" s="1">
        <v>7410</v>
      </c>
      <c r="B7411" t="s">
        <v>9686</v>
      </c>
      <c r="C7411" s="2">
        <v>42468</v>
      </c>
      <c r="D7411" s="2">
        <v>42472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s="3" t="str" cm="1">
        <f t="array" ref="V7411">_xlfn.IFS(Orders!M7411=People!$B$2,People!$A$2,Orders!M7411=People!$B$3,People!$A$3,Orders!M7411=People!$B$4,People!$A$3,Orders!M7411=People!$B$5,People!$A$5)</f>
        <v>Chuck Magee</v>
      </c>
      <c r="W7411" s="3" t="str">
        <f>IFERROR(VLOOKUP(B7411,Returns!$B$2:$C$801,2),"No")</f>
        <v>Yes</v>
      </c>
    </row>
    <row r="7412" spans="1:23" x14ac:dyDescent="0.2">
      <c r="A7412" s="1">
        <v>7411</v>
      </c>
      <c r="B7412" t="s">
        <v>9687</v>
      </c>
      <c r="C7412" s="2">
        <v>42574</v>
      </c>
      <c r="D7412" s="2">
        <v>42575</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s="3" t="str" cm="1">
        <f t="array" ref="V7412">_xlfn.IFS(Orders!M7412=People!$B$2,People!$A$2,Orders!M7412=People!$B$3,People!$A$3,Orders!M7412=People!$B$4,People!$A$3,Orders!M7412=People!$B$5,People!$A$5)</f>
        <v>Chuck Magee</v>
      </c>
      <c r="W7412" s="3" t="str">
        <f>IFERROR(VLOOKUP(B7412,Returns!$B$2:$C$801,2),"No")</f>
        <v>Yes</v>
      </c>
    </row>
    <row r="7413" spans="1:23" hidden="1" x14ac:dyDescent="0.2">
      <c r="A7413" s="1">
        <v>7412</v>
      </c>
      <c r="B7413" t="s">
        <v>9688</v>
      </c>
      <c r="C7413" s="2">
        <v>43615</v>
      </c>
      <c r="D7413" s="2">
        <v>43619</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s="3" t="str" cm="1">
        <f t="array" ref="V7413">_xlfn.IFS(Orders!M7413=People!$B$2,People!$A$2,Orders!M7413=People!$B$3,People!$A$3,Orders!M7413=People!$B$4,People!$A$3,Orders!M7413=People!$B$5,People!$A$5)</f>
        <v>Anna Andreadi</v>
      </c>
      <c r="W7413" s="3" t="str">
        <f>IFERROR(VLOOKUP(B7413,Returns!$B$2:$C$801,2),"No")</f>
        <v>Yes</v>
      </c>
    </row>
    <row r="7414" spans="1:23" hidden="1" x14ac:dyDescent="0.2">
      <c r="A7414" s="1">
        <v>7413</v>
      </c>
      <c r="B7414" t="s">
        <v>9688</v>
      </c>
      <c r="C7414" s="2">
        <v>43615</v>
      </c>
      <c r="D7414" s="2">
        <v>43619</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s="3" t="str" cm="1">
        <f t="array" ref="V7414">_xlfn.IFS(Orders!M7414=People!$B$2,People!$A$2,Orders!M7414=People!$B$3,People!$A$3,Orders!M7414=People!$B$4,People!$A$3,Orders!M7414=People!$B$5,People!$A$5)</f>
        <v>Anna Andreadi</v>
      </c>
      <c r="W7414" s="3" t="str">
        <f>IFERROR(VLOOKUP(B7414,Returns!$B$2:$C$801,2),"No")</f>
        <v>Yes</v>
      </c>
    </row>
    <row r="7415" spans="1:23" hidden="1" x14ac:dyDescent="0.2">
      <c r="A7415" s="1">
        <v>7414</v>
      </c>
      <c r="B7415" t="s">
        <v>9688</v>
      </c>
      <c r="C7415" s="2">
        <v>43615</v>
      </c>
      <c r="D7415" s="2">
        <v>43619</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s="3" t="str" cm="1">
        <f t="array" ref="V7415">_xlfn.IFS(Orders!M7415=People!$B$2,People!$A$2,Orders!M7415=People!$B$3,People!$A$3,Orders!M7415=People!$B$4,People!$A$3,Orders!M7415=People!$B$5,People!$A$5)</f>
        <v>Anna Andreadi</v>
      </c>
      <c r="W7415" s="3" t="str">
        <f>IFERROR(VLOOKUP(B7415,Returns!$B$2:$C$801,2),"No")</f>
        <v>Yes</v>
      </c>
    </row>
    <row r="7416" spans="1:23" x14ac:dyDescent="0.2">
      <c r="A7416" s="1">
        <v>7415</v>
      </c>
      <c r="B7416" t="s">
        <v>9689</v>
      </c>
      <c r="C7416" s="2">
        <v>43172</v>
      </c>
      <c r="D7416" s="2">
        <v>43174</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s="3" t="str" cm="1">
        <f t="array" ref="V7416">_xlfn.IFS(Orders!M7416=People!$B$2,People!$A$2,Orders!M7416=People!$B$3,People!$A$3,Orders!M7416=People!$B$4,People!$A$3,Orders!M7416=People!$B$5,People!$A$5)</f>
        <v>Chuck Magee</v>
      </c>
      <c r="W7416" s="3" t="str">
        <f>IFERROR(VLOOKUP(B7416,Returns!$B$2:$C$801,2),"No")</f>
        <v>Yes</v>
      </c>
    </row>
    <row r="7417" spans="1:23" x14ac:dyDescent="0.2">
      <c r="A7417" s="1">
        <v>7416</v>
      </c>
      <c r="B7417" t="s">
        <v>9689</v>
      </c>
      <c r="C7417" s="2">
        <v>43172</v>
      </c>
      <c r="D7417" s="2">
        <v>43174</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s="3" t="str" cm="1">
        <f t="array" ref="V7417">_xlfn.IFS(Orders!M7417=People!$B$2,People!$A$2,Orders!M7417=People!$B$3,People!$A$3,Orders!M7417=People!$B$4,People!$A$3,Orders!M7417=People!$B$5,People!$A$5)</f>
        <v>Chuck Magee</v>
      </c>
      <c r="W7417" s="3" t="str">
        <f>IFERROR(VLOOKUP(B7417,Returns!$B$2:$C$801,2),"No")</f>
        <v>Yes</v>
      </c>
    </row>
    <row r="7418" spans="1:23" x14ac:dyDescent="0.2">
      <c r="A7418" s="1">
        <v>7417</v>
      </c>
      <c r="B7418" t="s">
        <v>9689</v>
      </c>
      <c r="C7418" s="2">
        <v>43172</v>
      </c>
      <c r="D7418" s="2">
        <v>43174</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s="3" t="str" cm="1">
        <f t="array" ref="V7418">_xlfn.IFS(Orders!M7418=People!$B$2,People!$A$2,Orders!M7418=People!$B$3,People!$A$3,Orders!M7418=People!$B$4,People!$A$3,Orders!M7418=People!$B$5,People!$A$5)</f>
        <v>Chuck Magee</v>
      </c>
      <c r="W7418" s="3" t="str">
        <f>IFERROR(VLOOKUP(B7418,Returns!$B$2:$C$801,2),"No")</f>
        <v>Yes</v>
      </c>
    </row>
    <row r="7419" spans="1:23" x14ac:dyDescent="0.2">
      <c r="A7419" s="1">
        <v>7418</v>
      </c>
      <c r="B7419" t="s">
        <v>9689</v>
      </c>
      <c r="C7419" s="2">
        <v>43172</v>
      </c>
      <c r="D7419" s="2">
        <v>43174</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s="3" t="str" cm="1">
        <f t="array" ref="V7419">_xlfn.IFS(Orders!M7419=People!$B$2,People!$A$2,Orders!M7419=People!$B$3,People!$A$3,Orders!M7419=People!$B$4,People!$A$3,Orders!M7419=People!$B$5,People!$A$5)</f>
        <v>Chuck Magee</v>
      </c>
      <c r="W7419" s="3" t="str">
        <f>IFERROR(VLOOKUP(B7419,Returns!$B$2:$C$801,2),"No")</f>
        <v>Yes</v>
      </c>
    </row>
    <row r="7420" spans="1:23" x14ac:dyDescent="0.2">
      <c r="A7420" s="1">
        <v>7419</v>
      </c>
      <c r="B7420" t="s">
        <v>9689</v>
      </c>
      <c r="C7420" s="2">
        <v>43172</v>
      </c>
      <c r="D7420" s="2">
        <v>43174</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s="3" t="str" cm="1">
        <f t="array" ref="V7420">_xlfn.IFS(Orders!M7420=People!$B$2,People!$A$2,Orders!M7420=People!$B$3,People!$A$3,Orders!M7420=People!$B$4,People!$A$3,Orders!M7420=People!$B$5,People!$A$5)</f>
        <v>Chuck Magee</v>
      </c>
      <c r="W7420" s="3" t="str">
        <f>IFERROR(VLOOKUP(B7420,Returns!$B$2:$C$801,2),"No")</f>
        <v>Yes</v>
      </c>
    </row>
    <row r="7421" spans="1:23" x14ac:dyDescent="0.2">
      <c r="A7421" s="1">
        <v>7420</v>
      </c>
      <c r="B7421" t="s">
        <v>9689</v>
      </c>
      <c r="C7421" s="2">
        <v>43172</v>
      </c>
      <c r="D7421" s="2">
        <v>43174</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s="3" t="str" cm="1">
        <f t="array" ref="V7421">_xlfn.IFS(Orders!M7421=People!$B$2,People!$A$2,Orders!M7421=People!$B$3,People!$A$3,Orders!M7421=People!$B$4,People!$A$3,Orders!M7421=People!$B$5,People!$A$5)</f>
        <v>Chuck Magee</v>
      </c>
      <c r="W7421" s="3" t="str">
        <f>IFERROR(VLOOKUP(B7421,Returns!$B$2:$C$801,2),"No")</f>
        <v>Yes</v>
      </c>
    </row>
    <row r="7422" spans="1:23" x14ac:dyDescent="0.2">
      <c r="A7422" s="1">
        <v>7421</v>
      </c>
      <c r="B7422" t="s">
        <v>9689</v>
      </c>
      <c r="C7422" s="2">
        <v>43172</v>
      </c>
      <c r="D7422" s="2">
        <v>43174</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s="3" t="str" cm="1">
        <f t="array" ref="V7422">_xlfn.IFS(Orders!M7422=People!$B$2,People!$A$2,Orders!M7422=People!$B$3,People!$A$3,Orders!M7422=People!$B$4,People!$A$3,Orders!M7422=People!$B$5,People!$A$5)</f>
        <v>Chuck Magee</v>
      </c>
      <c r="W7422" s="3" t="str">
        <f>IFERROR(VLOOKUP(B7422,Returns!$B$2:$C$801,2),"No")</f>
        <v>Yes</v>
      </c>
    </row>
    <row r="7423" spans="1:23" x14ac:dyDescent="0.2">
      <c r="A7423" s="1">
        <v>7422</v>
      </c>
      <c r="B7423" t="s">
        <v>9689</v>
      </c>
      <c r="C7423" s="2">
        <v>43172</v>
      </c>
      <c r="D7423" s="2">
        <v>43174</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s="3" t="str" cm="1">
        <f t="array" ref="V7423">_xlfn.IFS(Orders!M7423=People!$B$2,People!$A$2,Orders!M7423=People!$B$3,People!$A$3,Orders!M7423=People!$B$4,People!$A$3,Orders!M7423=People!$B$5,People!$A$5)</f>
        <v>Chuck Magee</v>
      </c>
      <c r="W7423" s="3" t="str">
        <f>IFERROR(VLOOKUP(B7423,Returns!$B$2:$C$801,2),"No")</f>
        <v>Yes</v>
      </c>
    </row>
    <row r="7424" spans="1:23" x14ac:dyDescent="0.2">
      <c r="A7424" s="1">
        <v>7423</v>
      </c>
      <c r="B7424" t="s">
        <v>9689</v>
      </c>
      <c r="C7424" s="2">
        <v>43172</v>
      </c>
      <c r="D7424" s="2">
        <v>43174</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s="3" t="str" cm="1">
        <f t="array" ref="V7424">_xlfn.IFS(Orders!M7424=People!$B$2,People!$A$2,Orders!M7424=People!$B$3,People!$A$3,Orders!M7424=People!$B$4,People!$A$3,Orders!M7424=People!$B$5,People!$A$5)</f>
        <v>Chuck Magee</v>
      </c>
      <c r="W7424" s="3" t="str">
        <f>IFERROR(VLOOKUP(B7424,Returns!$B$2:$C$801,2),"No")</f>
        <v>Yes</v>
      </c>
    </row>
    <row r="7425" spans="1:23" x14ac:dyDescent="0.2">
      <c r="A7425" s="1">
        <v>7424</v>
      </c>
      <c r="B7425" t="s">
        <v>9690</v>
      </c>
      <c r="C7425" s="2">
        <v>43565</v>
      </c>
      <c r="D7425" s="2">
        <v>43569</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s="3" t="str" cm="1">
        <f t="array" ref="V7425">_xlfn.IFS(Orders!M7425=People!$B$2,People!$A$2,Orders!M7425=People!$B$3,People!$A$3,Orders!M7425=People!$B$4,People!$A$3,Orders!M7425=People!$B$5,People!$A$5)</f>
        <v>Chuck Magee</v>
      </c>
      <c r="W7425" s="3" t="str">
        <f>IFERROR(VLOOKUP(B7425,Returns!$B$2:$C$801,2),"No")</f>
        <v>Yes</v>
      </c>
    </row>
    <row r="7426" spans="1:23" x14ac:dyDescent="0.2">
      <c r="A7426" s="1">
        <v>7425</v>
      </c>
      <c r="B7426" t="s">
        <v>9690</v>
      </c>
      <c r="C7426" s="2">
        <v>43565</v>
      </c>
      <c r="D7426" s="2">
        <v>43569</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s="3" t="str" cm="1">
        <f t="array" ref="V7426">_xlfn.IFS(Orders!M7426=People!$B$2,People!$A$2,Orders!M7426=People!$B$3,People!$A$3,Orders!M7426=People!$B$4,People!$A$3,Orders!M7426=People!$B$5,People!$A$5)</f>
        <v>Chuck Magee</v>
      </c>
      <c r="W7426" s="3" t="str">
        <f>IFERROR(VLOOKUP(B7426,Returns!$B$2:$C$801,2),"No")</f>
        <v>Yes</v>
      </c>
    </row>
    <row r="7427" spans="1:23" x14ac:dyDescent="0.2">
      <c r="A7427" s="1">
        <v>7426</v>
      </c>
      <c r="B7427" t="s">
        <v>9691</v>
      </c>
      <c r="C7427" s="2">
        <v>43276</v>
      </c>
      <c r="D7427" s="2">
        <v>43278</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s="3" t="str" cm="1">
        <f t="array" ref="V7427">_xlfn.IFS(Orders!M7427=People!$B$2,People!$A$2,Orders!M7427=People!$B$3,People!$A$3,Orders!M7427=People!$B$4,People!$A$3,Orders!M7427=People!$B$5,People!$A$5)</f>
        <v>Chuck Magee</v>
      </c>
      <c r="W7427" s="3" t="str">
        <f>IFERROR(VLOOKUP(B7427,Returns!$B$2:$C$801,2),"No")</f>
        <v>Yes</v>
      </c>
    </row>
    <row r="7428" spans="1:23" x14ac:dyDescent="0.2">
      <c r="A7428" s="1">
        <v>7427</v>
      </c>
      <c r="B7428" t="s">
        <v>9691</v>
      </c>
      <c r="C7428" s="2">
        <v>43276</v>
      </c>
      <c r="D7428" s="2">
        <v>43278</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s="3" t="str" cm="1">
        <f t="array" ref="V7428">_xlfn.IFS(Orders!M7428=People!$B$2,People!$A$2,Orders!M7428=People!$B$3,People!$A$3,Orders!M7428=People!$B$4,People!$A$3,Orders!M7428=People!$B$5,People!$A$5)</f>
        <v>Chuck Magee</v>
      </c>
      <c r="W7428" s="3" t="str">
        <f>IFERROR(VLOOKUP(B7428,Returns!$B$2:$C$801,2),"No")</f>
        <v>Yes</v>
      </c>
    </row>
    <row r="7429" spans="1:23" hidden="1" x14ac:dyDescent="0.2">
      <c r="A7429" s="1">
        <v>7428</v>
      </c>
      <c r="B7429" t="s">
        <v>6192</v>
      </c>
      <c r="C7429" s="2">
        <v>42446</v>
      </c>
      <c r="D7429" s="2">
        <v>42450</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s="3" t="str" cm="1">
        <f t="array" ref="V7429">_xlfn.IFS(Orders!M7429=People!$B$2,People!$A$2,Orders!M7429=People!$B$3,People!$A$3,Orders!M7429=People!$B$4,People!$A$3,Orders!M7429=People!$B$5,People!$A$5)</f>
        <v>Cassandra Brandow</v>
      </c>
      <c r="W7429" s="3" t="str">
        <f>IFERROR(VLOOKUP(B7429,Returns!$B$2:$C$801,2),"No")</f>
        <v>Yes</v>
      </c>
    </row>
    <row r="7430" spans="1:23" hidden="1" x14ac:dyDescent="0.2">
      <c r="A7430" s="1">
        <v>7429</v>
      </c>
      <c r="B7430" t="s">
        <v>6192</v>
      </c>
      <c r="C7430" s="2">
        <v>42446</v>
      </c>
      <c r="D7430" s="2">
        <v>42450</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s="3" t="str" cm="1">
        <f t="array" ref="V7430">_xlfn.IFS(Orders!M7430=People!$B$2,People!$A$2,Orders!M7430=People!$B$3,People!$A$3,Orders!M7430=People!$B$4,People!$A$3,Orders!M7430=People!$B$5,People!$A$5)</f>
        <v>Cassandra Brandow</v>
      </c>
      <c r="W7430" s="3" t="str">
        <f>IFERROR(VLOOKUP(B7430,Returns!$B$2:$C$801,2),"No")</f>
        <v>Yes</v>
      </c>
    </row>
    <row r="7431" spans="1:23" hidden="1" x14ac:dyDescent="0.2">
      <c r="A7431" s="1">
        <v>7430</v>
      </c>
      <c r="B7431" t="s">
        <v>6192</v>
      </c>
      <c r="C7431" s="2">
        <v>42446</v>
      </c>
      <c r="D7431" s="2">
        <v>42450</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s="3" t="str" cm="1">
        <f t="array" ref="V7431">_xlfn.IFS(Orders!M7431=People!$B$2,People!$A$2,Orders!M7431=People!$B$3,People!$A$3,Orders!M7431=People!$B$4,People!$A$3,Orders!M7431=People!$B$5,People!$A$5)</f>
        <v>Cassandra Brandow</v>
      </c>
      <c r="W7431" s="3" t="str">
        <f>IFERROR(VLOOKUP(B7431,Returns!$B$2:$C$801,2),"No")</f>
        <v>Yes</v>
      </c>
    </row>
    <row r="7432" spans="1:23" hidden="1" x14ac:dyDescent="0.2">
      <c r="A7432" s="1">
        <v>7431</v>
      </c>
      <c r="B7432" t="s">
        <v>6192</v>
      </c>
      <c r="C7432" s="2">
        <v>42446</v>
      </c>
      <c r="D7432" s="2">
        <v>42450</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s="3" t="str" cm="1">
        <f t="array" ref="V7432">_xlfn.IFS(Orders!M7432=People!$B$2,People!$A$2,Orders!M7432=People!$B$3,People!$A$3,Orders!M7432=People!$B$4,People!$A$3,Orders!M7432=People!$B$5,People!$A$5)</f>
        <v>Cassandra Brandow</v>
      </c>
      <c r="W7432" s="3" t="str">
        <f>IFERROR(VLOOKUP(B7432,Returns!$B$2:$C$801,2),"No")</f>
        <v>Yes</v>
      </c>
    </row>
    <row r="7433" spans="1:23" hidden="1" x14ac:dyDescent="0.2">
      <c r="A7433" s="1">
        <v>7432</v>
      </c>
      <c r="B7433" t="s">
        <v>6192</v>
      </c>
      <c r="C7433" s="2">
        <v>42446</v>
      </c>
      <c r="D7433" s="2">
        <v>42450</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s="3" t="str" cm="1">
        <f t="array" ref="V7433">_xlfn.IFS(Orders!M7433=People!$B$2,People!$A$2,Orders!M7433=People!$B$3,People!$A$3,Orders!M7433=People!$B$4,People!$A$3,Orders!M7433=People!$B$5,People!$A$5)</f>
        <v>Cassandra Brandow</v>
      </c>
      <c r="W7433" s="3" t="str">
        <f>IFERROR(VLOOKUP(B7433,Returns!$B$2:$C$801,2),"No")</f>
        <v>Yes</v>
      </c>
    </row>
    <row r="7434" spans="1:23" hidden="1" x14ac:dyDescent="0.2">
      <c r="A7434" s="1">
        <v>7433</v>
      </c>
      <c r="B7434" t="s">
        <v>9692</v>
      </c>
      <c r="C7434" s="2">
        <v>42591</v>
      </c>
      <c r="D7434" s="2">
        <v>42595</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s="3" t="str" cm="1">
        <f t="array" ref="V7434">_xlfn.IFS(Orders!M7434=People!$B$2,People!$A$2,Orders!M7434=People!$B$3,People!$A$3,Orders!M7434=People!$B$4,People!$A$3,Orders!M7434=People!$B$5,People!$A$5)</f>
        <v>Anna Andreadi</v>
      </c>
      <c r="W7434" s="3" t="str">
        <f>IFERROR(VLOOKUP(B7434,Returns!$B$2:$C$801,2),"No")</f>
        <v>Yes</v>
      </c>
    </row>
    <row r="7435" spans="1:23" hidden="1" x14ac:dyDescent="0.2">
      <c r="A7435" s="1">
        <v>7434</v>
      </c>
      <c r="B7435" t="s">
        <v>9692</v>
      </c>
      <c r="C7435" s="2">
        <v>42591</v>
      </c>
      <c r="D7435" s="2">
        <v>42595</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s="3" t="str" cm="1">
        <f t="array" ref="V7435">_xlfn.IFS(Orders!M7435=People!$B$2,People!$A$2,Orders!M7435=People!$B$3,People!$A$3,Orders!M7435=People!$B$4,People!$A$3,Orders!M7435=People!$B$5,People!$A$5)</f>
        <v>Anna Andreadi</v>
      </c>
      <c r="W7435" s="3" t="str">
        <f>IFERROR(VLOOKUP(B7435,Returns!$B$2:$C$801,2),"No")</f>
        <v>Yes</v>
      </c>
    </row>
    <row r="7436" spans="1:23" hidden="1" x14ac:dyDescent="0.2">
      <c r="A7436" s="1">
        <v>7435</v>
      </c>
      <c r="B7436" t="s">
        <v>9693</v>
      </c>
      <c r="C7436" s="2">
        <v>42942</v>
      </c>
      <c r="D7436" s="2">
        <v>42947</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s="3" t="str" cm="1">
        <f t="array" ref="V7436">_xlfn.IFS(Orders!M7436=People!$B$2,People!$A$2,Orders!M7436=People!$B$3,People!$A$3,Orders!M7436=People!$B$4,People!$A$3,Orders!M7436=People!$B$5,People!$A$5)</f>
        <v>Anna Andreadi</v>
      </c>
      <c r="W7436" s="3" t="str">
        <f>IFERROR(VLOOKUP(B7436,Returns!$B$2:$C$801,2),"No")</f>
        <v>Yes</v>
      </c>
    </row>
    <row r="7437" spans="1:23" hidden="1" x14ac:dyDescent="0.2">
      <c r="A7437" s="1">
        <v>7436</v>
      </c>
      <c r="B7437" t="s">
        <v>9693</v>
      </c>
      <c r="C7437" s="2">
        <v>42942</v>
      </c>
      <c r="D7437" s="2">
        <v>42947</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s="3" t="str" cm="1">
        <f t="array" ref="V7437">_xlfn.IFS(Orders!M7437=People!$B$2,People!$A$2,Orders!M7437=People!$B$3,People!$A$3,Orders!M7437=People!$B$4,People!$A$3,Orders!M7437=People!$B$5,People!$A$5)</f>
        <v>Anna Andreadi</v>
      </c>
      <c r="W7437" s="3" t="str">
        <f>IFERROR(VLOOKUP(B7437,Returns!$B$2:$C$801,2),"No")</f>
        <v>Yes</v>
      </c>
    </row>
    <row r="7438" spans="1:23" hidden="1" x14ac:dyDescent="0.2">
      <c r="A7438" s="1">
        <v>7437</v>
      </c>
      <c r="B7438" t="s">
        <v>9693</v>
      </c>
      <c r="C7438" s="2">
        <v>42942</v>
      </c>
      <c r="D7438" s="2">
        <v>42947</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s="3" t="str" cm="1">
        <f t="array" ref="V7438">_xlfn.IFS(Orders!M7438=People!$B$2,People!$A$2,Orders!M7438=People!$B$3,People!$A$3,Orders!M7438=People!$B$4,People!$A$3,Orders!M7438=People!$B$5,People!$A$5)</f>
        <v>Anna Andreadi</v>
      </c>
      <c r="W7438" s="3" t="str">
        <f>IFERROR(VLOOKUP(B7438,Returns!$B$2:$C$801,2),"No")</f>
        <v>Yes</v>
      </c>
    </row>
    <row r="7439" spans="1:23" hidden="1" x14ac:dyDescent="0.2">
      <c r="A7439" s="1">
        <v>7438</v>
      </c>
      <c r="B7439" t="s">
        <v>9694</v>
      </c>
      <c r="C7439" s="2">
        <v>42415</v>
      </c>
      <c r="D7439" s="2">
        <v>42419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s="3" t="str" cm="1">
        <f t="array" ref="V7439">_xlfn.IFS(Orders!M7439=People!$B$2,People!$A$2,Orders!M7439=People!$B$3,People!$A$3,Orders!M7439=People!$B$4,People!$A$3,Orders!M7439=People!$B$5,People!$A$5)</f>
        <v>Anna Andreadi</v>
      </c>
      <c r="W7439" s="3" t="str">
        <f>IFERROR(VLOOKUP(B7439,Returns!$B$2:$C$801,2),"No")</f>
        <v>Yes</v>
      </c>
    </row>
    <row r="7440" spans="1:23" hidden="1" x14ac:dyDescent="0.2">
      <c r="A7440" s="1">
        <v>7439</v>
      </c>
      <c r="B7440" t="s">
        <v>9695</v>
      </c>
      <c r="C7440" s="2">
        <v>42818</v>
      </c>
      <c r="D7440" s="2">
        <v>42821</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s="3" t="str" cm="1">
        <f t="array" ref="V7440">_xlfn.IFS(Orders!M7440=People!$B$2,People!$A$2,Orders!M7440=People!$B$3,People!$A$3,Orders!M7440=People!$B$4,People!$A$3,Orders!M7440=People!$B$5,People!$A$5)</f>
        <v>Anna Andreadi</v>
      </c>
      <c r="W7440" s="3" t="str">
        <f>IFERROR(VLOOKUP(B7440,Returns!$B$2:$C$801,2),"No")</f>
        <v>Yes</v>
      </c>
    </row>
    <row r="7441" spans="1:23" hidden="1" x14ac:dyDescent="0.2">
      <c r="A7441" s="1">
        <v>7440</v>
      </c>
      <c r="B7441" t="s">
        <v>9696</v>
      </c>
      <c r="C7441" s="2">
        <v>43710</v>
      </c>
      <c r="D7441" s="2">
        <v>43714</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s="3" t="str" cm="1">
        <f t="array" ref="V7441">_xlfn.IFS(Orders!M7441=People!$B$2,People!$A$2,Orders!M7441=People!$B$3,People!$A$3,Orders!M7441=People!$B$4,People!$A$3,Orders!M7441=People!$B$5,People!$A$5)</f>
        <v>Anna Andreadi</v>
      </c>
      <c r="W7441" s="3" t="str">
        <f>IFERROR(VLOOKUP(B7441,Returns!$B$2:$C$801,2),"No")</f>
        <v>Yes</v>
      </c>
    </row>
    <row r="7442" spans="1:23" hidden="1" x14ac:dyDescent="0.2">
      <c r="A7442" s="1">
        <v>7441</v>
      </c>
      <c r="B7442" t="s">
        <v>9696</v>
      </c>
      <c r="C7442" s="2">
        <v>43710</v>
      </c>
      <c r="D7442" s="2">
        <v>43714</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s="3" t="str" cm="1">
        <f t="array" ref="V7442">_xlfn.IFS(Orders!M7442=People!$B$2,People!$A$2,Orders!M7442=People!$B$3,People!$A$3,Orders!M7442=People!$B$4,People!$A$3,Orders!M7442=People!$B$5,People!$A$5)</f>
        <v>Anna Andreadi</v>
      </c>
      <c r="W7442" s="3" t="str">
        <f>IFERROR(VLOOKUP(B7442,Returns!$B$2:$C$801,2),"No")</f>
        <v>Yes</v>
      </c>
    </row>
    <row r="7443" spans="1:23" hidden="1" x14ac:dyDescent="0.2">
      <c r="A7443" s="1">
        <v>7442</v>
      </c>
      <c r="B7443" t="s">
        <v>9697</v>
      </c>
      <c r="C7443" s="2">
        <v>43055</v>
      </c>
      <c r="D7443" s="2">
        <v>43057</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s="3" t="str" cm="1">
        <f t="array" ref="V7443">_xlfn.IFS(Orders!M7443=People!$B$2,People!$A$2,Orders!M7443=People!$B$3,People!$A$3,Orders!M7443=People!$B$4,People!$A$3,Orders!M7443=People!$B$5,People!$A$5)</f>
        <v>Anna Andreadi</v>
      </c>
      <c r="W7443" s="3" t="str">
        <f>IFERROR(VLOOKUP(B7443,Returns!$B$2:$C$801,2),"No")</f>
        <v>Yes</v>
      </c>
    </row>
    <row r="7444" spans="1:23" x14ac:dyDescent="0.2">
      <c r="A7444" s="1">
        <v>7443</v>
      </c>
      <c r="B7444" t="s">
        <v>9698</v>
      </c>
      <c r="C7444" s="2">
        <v>42713</v>
      </c>
      <c r="D7444" s="2">
        <v>42715</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s="3" t="str" cm="1">
        <f t="array" ref="V7444">_xlfn.IFS(Orders!M7444=People!$B$2,People!$A$2,Orders!M7444=People!$B$3,People!$A$3,Orders!M7444=People!$B$4,People!$A$3,Orders!M7444=People!$B$5,People!$A$5)</f>
        <v>Chuck Magee</v>
      </c>
      <c r="W7444" s="3" t="str">
        <f>IFERROR(VLOOKUP(B7444,Returns!$B$2:$C$801,2),"No")</f>
        <v>Yes</v>
      </c>
    </row>
    <row r="7445" spans="1:23" x14ac:dyDescent="0.2">
      <c r="A7445" s="1">
        <v>7444</v>
      </c>
      <c r="B7445" t="s">
        <v>9698</v>
      </c>
      <c r="C7445" s="2">
        <v>42713</v>
      </c>
      <c r="D7445" s="2">
        <v>42715</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s="3" t="str" cm="1">
        <f t="array" ref="V7445">_xlfn.IFS(Orders!M7445=People!$B$2,People!$A$2,Orders!M7445=People!$B$3,People!$A$3,Orders!M7445=People!$B$4,People!$A$3,Orders!M7445=People!$B$5,People!$A$5)</f>
        <v>Chuck Magee</v>
      </c>
      <c r="W7445" s="3" t="str">
        <f>IFERROR(VLOOKUP(B7445,Returns!$B$2:$C$801,2),"No")</f>
        <v>Yes</v>
      </c>
    </row>
    <row r="7446" spans="1:23" x14ac:dyDescent="0.2">
      <c r="A7446" s="1">
        <v>7445</v>
      </c>
      <c r="B7446" t="s">
        <v>9699</v>
      </c>
      <c r="C7446" s="2">
        <v>43499</v>
      </c>
      <c r="D7446" s="2">
        <v>43503</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s="3" t="str" cm="1">
        <f t="array" ref="V7446">_xlfn.IFS(Orders!M7446=People!$B$2,People!$A$2,Orders!M7446=People!$B$3,People!$A$3,Orders!M7446=People!$B$4,People!$A$3,Orders!M7446=People!$B$5,People!$A$5)</f>
        <v>Chuck Magee</v>
      </c>
      <c r="W7446" s="3" t="str">
        <f>IFERROR(VLOOKUP(B7446,Returns!$B$2:$C$801,2),"No")</f>
        <v>Yes</v>
      </c>
    </row>
    <row r="7447" spans="1:23" x14ac:dyDescent="0.2">
      <c r="A7447" s="1">
        <v>7446</v>
      </c>
      <c r="B7447" t="s">
        <v>9699</v>
      </c>
      <c r="C7447" s="2">
        <v>43499</v>
      </c>
      <c r="D7447" s="2">
        <v>43503</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s="3" t="str" cm="1">
        <f t="array" ref="V7447">_xlfn.IFS(Orders!M7447=People!$B$2,People!$A$2,Orders!M7447=People!$B$3,People!$A$3,Orders!M7447=People!$B$4,People!$A$3,Orders!M7447=People!$B$5,People!$A$5)</f>
        <v>Chuck Magee</v>
      </c>
      <c r="W7447" s="3" t="str">
        <f>IFERROR(VLOOKUP(B7447,Returns!$B$2:$C$801,2),"No")</f>
        <v>Yes</v>
      </c>
    </row>
    <row r="7448" spans="1:23" x14ac:dyDescent="0.2">
      <c r="A7448" s="1">
        <v>7447</v>
      </c>
      <c r="B7448" t="s">
        <v>9699</v>
      </c>
      <c r="C7448" s="2">
        <v>43499</v>
      </c>
      <c r="D7448" s="2">
        <v>43503</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s="3" t="str" cm="1">
        <f t="array" ref="V7448">_xlfn.IFS(Orders!M7448=People!$B$2,People!$A$2,Orders!M7448=People!$B$3,People!$A$3,Orders!M7448=People!$B$4,People!$A$3,Orders!M7448=People!$B$5,People!$A$5)</f>
        <v>Chuck Magee</v>
      </c>
      <c r="W7448" s="3" t="str">
        <f>IFERROR(VLOOKUP(B7448,Returns!$B$2:$C$801,2),"No")</f>
        <v>Yes</v>
      </c>
    </row>
    <row r="7449" spans="1:23" x14ac:dyDescent="0.2">
      <c r="A7449" s="1">
        <v>7448</v>
      </c>
      <c r="B7449" t="s">
        <v>9699</v>
      </c>
      <c r="C7449" s="2">
        <v>43499</v>
      </c>
      <c r="D7449" s="2">
        <v>43503</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s="3" t="str" cm="1">
        <f t="array" ref="V7449">_xlfn.IFS(Orders!M7449=People!$B$2,People!$A$2,Orders!M7449=People!$B$3,People!$A$3,Orders!M7449=People!$B$4,People!$A$3,Orders!M7449=People!$B$5,People!$A$5)</f>
        <v>Chuck Magee</v>
      </c>
      <c r="W7449" s="3" t="str">
        <f>IFERROR(VLOOKUP(B7449,Returns!$B$2:$C$801,2),"No")</f>
        <v>Yes</v>
      </c>
    </row>
    <row r="7450" spans="1:23" hidden="1" x14ac:dyDescent="0.2">
      <c r="A7450" s="1">
        <v>7449</v>
      </c>
      <c r="B7450" t="s">
        <v>9700</v>
      </c>
      <c r="C7450" s="2">
        <v>43780</v>
      </c>
      <c r="D7450" s="2">
        <v>43783</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s="3" t="str" cm="1">
        <f t="array" ref="V7450">_xlfn.IFS(Orders!M7450=People!$B$2,People!$A$2,Orders!M7450=People!$B$3,People!$A$3,Orders!M7450=People!$B$4,People!$A$3,Orders!M7450=People!$B$5,People!$A$5)</f>
        <v>Cassandra Brandow</v>
      </c>
      <c r="W7450" s="3" t="str">
        <f>IFERROR(VLOOKUP(B7450,Returns!$B$2:$C$801,2),"No")</f>
        <v>Yes</v>
      </c>
    </row>
    <row r="7451" spans="1:23" x14ac:dyDescent="0.2">
      <c r="A7451" s="1">
        <v>7450</v>
      </c>
      <c r="B7451" t="s">
        <v>9701</v>
      </c>
      <c r="C7451" s="2">
        <v>43725</v>
      </c>
      <c r="D7451" s="2">
        <v>43730</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s="3" t="str" cm="1">
        <f t="array" ref="V7451">_xlfn.IFS(Orders!M7451=People!$B$2,People!$A$2,Orders!M7451=People!$B$3,People!$A$3,Orders!M7451=People!$B$4,People!$A$3,Orders!M7451=People!$B$5,People!$A$5)</f>
        <v>Chuck Magee</v>
      </c>
      <c r="W7451" s="3" t="str">
        <f>IFERROR(VLOOKUP(B7451,Returns!$B$2:$C$801,2),"No")</f>
        <v>Yes</v>
      </c>
    </row>
    <row r="7452" spans="1:23" x14ac:dyDescent="0.2">
      <c r="A7452" s="1">
        <v>7451</v>
      </c>
      <c r="B7452" t="s">
        <v>9701</v>
      </c>
      <c r="C7452" s="2">
        <v>43725</v>
      </c>
      <c r="D7452" s="2">
        <v>43730</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s="3" t="str" cm="1">
        <f t="array" ref="V7452">_xlfn.IFS(Orders!M7452=People!$B$2,People!$A$2,Orders!M7452=People!$B$3,People!$A$3,Orders!M7452=People!$B$4,People!$A$3,Orders!M7452=People!$B$5,People!$A$5)</f>
        <v>Chuck Magee</v>
      </c>
      <c r="W7452" s="3" t="str">
        <f>IFERROR(VLOOKUP(B7452,Returns!$B$2:$C$801,2),"No")</f>
        <v>Yes</v>
      </c>
    </row>
    <row r="7453" spans="1:23" x14ac:dyDescent="0.2">
      <c r="A7453" s="1">
        <v>7452</v>
      </c>
      <c r="B7453" t="s">
        <v>9701</v>
      </c>
      <c r="C7453" s="2">
        <v>43725</v>
      </c>
      <c r="D7453" s="2">
        <v>43730</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s="3" t="str" cm="1">
        <f t="array" ref="V7453">_xlfn.IFS(Orders!M7453=People!$B$2,People!$A$2,Orders!M7453=People!$B$3,People!$A$3,Orders!M7453=People!$B$4,People!$A$3,Orders!M7453=People!$B$5,People!$A$5)</f>
        <v>Chuck Magee</v>
      </c>
      <c r="W7453" s="3" t="str">
        <f>IFERROR(VLOOKUP(B7453,Returns!$B$2:$C$801,2),"No")</f>
        <v>Yes</v>
      </c>
    </row>
    <row r="7454" spans="1:23" x14ac:dyDescent="0.2">
      <c r="A7454" s="1">
        <v>7453</v>
      </c>
      <c r="B7454" t="s">
        <v>9701</v>
      </c>
      <c r="C7454" s="2">
        <v>43725</v>
      </c>
      <c r="D7454" s="2">
        <v>43730</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s="3" t="str" cm="1">
        <f t="array" ref="V7454">_xlfn.IFS(Orders!M7454=People!$B$2,People!$A$2,Orders!M7454=People!$B$3,People!$A$3,Orders!M7454=People!$B$4,People!$A$3,Orders!M7454=People!$B$5,People!$A$5)</f>
        <v>Chuck Magee</v>
      </c>
      <c r="W7454" s="3" t="str">
        <f>IFERROR(VLOOKUP(B7454,Returns!$B$2:$C$801,2),"No")</f>
        <v>Yes</v>
      </c>
    </row>
    <row r="7455" spans="1:23" x14ac:dyDescent="0.2">
      <c r="A7455" s="1">
        <v>7454</v>
      </c>
      <c r="B7455" t="s">
        <v>9702</v>
      </c>
      <c r="C7455" s="2">
        <v>43641</v>
      </c>
      <c r="D7455" s="2">
        <v>43647</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s="3" t="str" cm="1">
        <f t="array" ref="V7455">_xlfn.IFS(Orders!M7455=People!$B$2,People!$A$2,Orders!M7455=People!$B$3,People!$A$3,Orders!M7455=People!$B$4,People!$A$3,Orders!M7455=People!$B$5,People!$A$5)</f>
        <v>Chuck Magee</v>
      </c>
      <c r="W7455" s="3" t="str">
        <f>IFERROR(VLOOKUP(B7455,Returns!$B$2:$C$801,2),"No")</f>
        <v>Yes</v>
      </c>
    </row>
    <row r="7456" spans="1:23" x14ac:dyDescent="0.2">
      <c r="A7456" s="1">
        <v>7455</v>
      </c>
      <c r="B7456" t="s">
        <v>9703</v>
      </c>
      <c r="C7456" s="2">
        <v>43311</v>
      </c>
      <c r="D7456" s="2">
        <v>43316</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s="3" t="str" cm="1">
        <f t="array" ref="V7456">_xlfn.IFS(Orders!M7456=People!$B$2,People!$A$2,Orders!M7456=People!$B$3,People!$A$3,Orders!M7456=People!$B$4,People!$A$3,Orders!M7456=People!$B$5,People!$A$5)</f>
        <v>Chuck Magee</v>
      </c>
      <c r="W7456" s="3" t="str">
        <f>IFERROR(VLOOKUP(B7456,Returns!$B$2:$C$801,2),"No")</f>
        <v>Yes</v>
      </c>
    </row>
    <row r="7457" spans="1:23" x14ac:dyDescent="0.2">
      <c r="A7457" s="1">
        <v>7456</v>
      </c>
      <c r="B7457" t="s">
        <v>9703</v>
      </c>
      <c r="C7457" s="2">
        <v>43311</v>
      </c>
      <c r="D7457" s="2">
        <v>43316</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s="3" t="str" cm="1">
        <f t="array" ref="V7457">_xlfn.IFS(Orders!M7457=People!$B$2,People!$A$2,Orders!M7457=People!$B$3,People!$A$3,Orders!M7457=People!$B$4,People!$A$3,Orders!M7457=People!$B$5,People!$A$5)</f>
        <v>Chuck Magee</v>
      </c>
      <c r="W7457" s="3" t="str">
        <f>IFERROR(VLOOKUP(B7457,Returns!$B$2:$C$801,2),"No")</f>
        <v>Yes</v>
      </c>
    </row>
    <row r="7458" spans="1:23" hidden="1" x14ac:dyDescent="0.2">
      <c r="A7458" s="1">
        <v>7457</v>
      </c>
      <c r="B7458" t="s">
        <v>9704</v>
      </c>
      <c r="C7458" s="2">
        <v>42841</v>
      </c>
      <c r="D7458" s="2">
        <v>42843</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s="3" t="str" cm="1">
        <f t="array" ref="V7458">_xlfn.IFS(Orders!M7458=People!$B$2,People!$A$2,Orders!M7458=People!$B$3,People!$A$3,Orders!M7458=People!$B$4,People!$A$3,Orders!M7458=People!$B$5,People!$A$5)</f>
        <v>Cassandra Brandow</v>
      </c>
      <c r="W7458" s="3" t="str">
        <f>IFERROR(VLOOKUP(B7458,Returns!$B$2:$C$801,2),"No")</f>
        <v>Yes</v>
      </c>
    </row>
    <row r="7459" spans="1:23" hidden="1" x14ac:dyDescent="0.2">
      <c r="A7459" s="1">
        <v>7458</v>
      </c>
      <c r="B7459" t="s">
        <v>9704</v>
      </c>
      <c r="C7459" s="2">
        <v>42841</v>
      </c>
      <c r="D7459" s="2">
        <v>42843</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s="3" t="str" cm="1">
        <f t="array" ref="V7459">_xlfn.IFS(Orders!M7459=People!$B$2,People!$A$2,Orders!M7459=People!$B$3,People!$A$3,Orders!M7459=People!$B$4,People!$A$3,Orders!M7459=People!$B$5,People!$A$5)</f>
        <v>Cassandra Brandow</v>
      </c>
      <c r="W7459" s="3" t="str">
        <f>IFERROR(VLOOKUP(B7459,Returns!$B$2:$C$801,2),"No")</f>
        <v>Yes</v>
      </c>
    </row>
    <row r="7460" spans="1:23" hidden="1" x14ac:dyDescent="0.2">
      <c r="A7460" s="1">
        <v>7459</v>
      </c>
      <c r="B7460" t="s">
        <v>9704</v>
      </c>
      <c r="C7460" s="2">
        <v>42841</v>
      </c>
      <c r="D7460" s="2">
        <v>42843</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s="3" t="str" cm="1">
        <f t="array" ref="V7460">_xlfn.IFS(Orders!M7460=People!$B$2,People!$A$2,Orders!M7460=People!$B$3,People!$A$3,Orders!M7460=People!$B$4,People!$A$3,Orders!M7460=People!$B$5,People!$A$5)</f>
        <v>Cassandra Brandow</v>
      </c>
      <c r="W7460" s="3" t="str">
        <f>IFERROR(VLOOKUP(B7460,Returns!$B$2:$C$801,2),"No")</f>
        <v>Yes</v>
      </c>
    </row>
    <row r="7461" spans="1:23" hidden="1" x14ac:dyDescent="0.2">
      <c r="A7461" s="1">
        <v>7460</v>
      </c>
      <c r="B7461" t="s">
        <v>9704</v>
      </c>
      <c r="C7461" s="2">
        <v>42841</v>
      </c>
      <c r="D7461" s="2">
        <v>42843</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s="3" t="str" cm="1">
        <f t="array" ref="V7461">_xlfn.IFS(Orders!M7461=People!$B$2,People!$A$2,Orders!M7461=People!$B$3,People!$A$3,Orders!M7461=People!$B$4,People!$A$3,Orders!M7461=People!$B$5,People!$A$5)</f>
        <v>Cassandra Brandow</v>
      </c>
      <c r="W7461" s="3" t="str">
        <f>IFERROR(VLOOKUP(B7461,Returns!$B$2:$C$801,2),"No")</f>
        <v>Yes</v>
      </c>
    </row>
    <row r="7462" spans="1:23" hidden="1" x14ac:dyDescent="0.2">
      <c r="A7462" s="1">
        <v>7461</v>
      </c>
      <c r="B7462" t="s">
        <v>6197</v>
      </c>
      <c r="C7462" s="2">
        <v>42836</v>
      </c>
      <c r="D7462" s="2">
        <v>42839</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s="3" t="str" cm="1">
        <f t="array" ref="V7462">_xlfn.IFS(Orders!M7462=People!$B$2,People!$A$2,Orders!M7462=People!$B$3,People!$A$3,Orders!M7462=People!$B$4,People!$A$3,Orders!M7462=People!$B$5,People!$A$5)</f>
        <v>Anna Andreadi</v>
      </c>
      <c r="W7462" s="3" t="str">
        <f>IFERROR(VLOOKUP(B7462,Returns!$B$2:$C$801,2),"No")</f>
        <v>Yes</v>
      </c>
    </row>
    <row r="7463" spans="1:23" hidden="1" x14ac:dyDescent="0.2">
      <c r="A7463" s="1">
        <v>7462</v>
      </c>
      <c r="B7463" t="s">
        <v>6197</v>
      </c>
      <c r="C7463" s="2">
        <v>42836</v>
      </c>
      <c r="D7463" s="2">
        <v>42839</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s="3" t="str" cm="1">
        <f t="array" ref="V7463">_xlfn.IFS(Orders!M7463=People!$B$2,People!$A$2,Orders!M7463=People!$B$3,People!$A$3,Orders!M7463=People!$B$4,People!$A$3,Orders!M7463=People!$B$5,People!$A$5)</f>
        <v>Anna Andreadi</v>
      </c>
      <c r="W7463" s="3" t="str">
        <f>IFERROR(VLOOKUP(B7463,Returns!$B$2:$C$801,2),"No")</f>
        <v>Yes</v>
      </c>
    </row>
    <row r="7464" spans="1:23" hidden="1" x14ac:dyDescent="0.2">
      <c r="A7464" s="1">
        <v>7463</v>
      </c>
      <c r="B7464" t="s">
        <v>9705</v>
      </c>
      <c r="C7464" s="2">
        <v>42793</v>
      </c>
      <c r="D7464" s="2">
        <v>42795</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s="3" t="str" cm="1">
        <f t="array" ref="V7464">_xlfn.IFS(Orders!M7464=People!$B$2,People!$A$2,Orders!M7464=People!$B$3,People!$A$3,Orders!M7464=People!$B$4,People!$A$3,Orders!M7464=People!$B$5,People!$A$5)</f>
        <v>Anna Andreadi</v>
      </c>
      <c r="W7464" s="3" t="str">
        <f>IFERROR(VLOOKUP(B7464,Returns!$B$2:$C$801,2),"No")</f>
        <v>Yes</v>
      </c>
    </row>
    <row r="7465" spans="1:23" hidden="1" x14ac:dyDescent="0.2">
      <c r="A7465" s="1">
        <v>7464</v>
      </c>
      <c r="B7465" t="s">
        <v>9706</v>
      </c>
      <c r="C7465" s="2">
        <v>43351</v>
      </c>
      <c r="D7465" s="2">
        <v>43358</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s="3" t="str" cm="1">
        <f t="array" ref="V7465">_xlfn.IFS(Orders!M7465=People!$B$2,People!$A$2,Orders!M7465=People!$B$3,People!$A$3,Orders!M7465=People!$B$4,People!$A$3,Orders!M7465=People!$B$5,People!$A$5)</f>
        <v>Anna Andreadi</v>
      </c>
      <c r="W7465" s="3" t="str">
        <f>IFERROR(VLOOKUP(B7465,Returns!$B$2:$C$801,2),"No")</f>
        <v>Yes</v>
      </c>
    </row>
    <row r="7466" spans="1:23" hidden="1" x14ac:dyDescent="0.2">
      <c r="A7466" s="1">
        <v>7465</v>
      </c>
      <c r="B7466" t="s">
        <v>9706</v>
      </c>
      <c r="C7466" s="2">
        <v>43351</v>
      </c>
      <c r="D7466" s="2">
        <v>43358</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s="3" t="str" cm="1">
        <f t="array" ref="V7466">_xlfn.IFS(Orders!M7466=People!$B$2,People!$A$2,Orders!M7466=People!$B$3,People!$A$3,Orders!M7466=People!$B$4,People!$A$3,Orders!M7466=People!$B$5,People!$A$5)</f>
        <v>Anna Andreadi</v>
      </c>
      <c r="W7466" s="3" t="str">
        <f>IFERROR(VLOOKUP(B7466,Returns!$B$2:$C$801,2),"No")</f>
        <v>Yes</v>
      </c>
    </row>
    <row r="7467" spans="1:23" hidden="1" x14ac:dyDescent="0.2">
      <c r="A7467" s="1">
        <v>7466</v>
      </c>
      <c r="B7467" t="s">
        <v>9706</v>
      </c>
      <c r="C7467" s="2">
        <v>43351</v>
      </c>
      <c r="D7467" s="2">
        <v>43358</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s="3" t="str" cm="1">
        <f t="array" ref="V7467">_xlfn.IFS(Orders!M7467=People!$B$2,People!$A$2,Orders!M7467=People!$B$3,People!$A$3,Orders!M7467=People!$B$4,People!$A$3,Orders!M7467=People!$B$5,People!$A$5)</f>
        <v>Anna Andreadi</v>
      </c>
      <c r="W7467" s="3" t="str">
        <f>IFERROR(VLOOKUP(B7467,Returns!$B$2:$C$801,2),"No")</f>
        <v>Yes</v>
      </c>
    </row>
    <row r="7468" spans="1:23" hidden="1" x14ac:dyDescent="0.2">
      <c r="A7468" s="1">
        <v>7467</v>
      </c>
      <c r="B7468" t="s">
        <v>6068</v>
      </c>
      <c r="C7468" s="2">
        <v>43239</v>
      </c>
      <c r="D7468" s="2">
        <v>43243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s="3" t="str" cm="1">
        <f t="array" ref="V7468">_xlfn.IFS(Orders!M7468=People!$B$2,People!$A$2,Orders!M7468=People!$B$3,People!$A$3,Orders!M7468=People!$B$4,People!$A$3,Orders!M7468=People!$B$5,People!$A$5)</f>
        <v>Anna Andreadi</v>
      </c>
      <c r="W7468" s="3" t="str">
        <f>IFERROR(VLOOKUP(B7468,Returns!$B$2:$C$801,2),"No")</f>
        <v>Yes</v>
      </c>
    </row>
    <row r="7469" spans="1:23" hidden="1" x14ac:dyDescent="0.2">
      <c r="A7469" s="1">
        <v>7468</v>
      </c>
      <c r="B7469" t="s">
        <v>9707</v>
      </c>
      <c r="C7469" s="2">
        <v>43780</v>
      </c>
      <c r="D7469" s="2">
        <v>43784</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s="3" t="str" cm="1">
        <f t="array" ref="V7469">_xlfn.IFS(Orders!M7469=People!$B$2,People!$A$2,Orders!M7469=People!$B$3,People!$A$3,Orders!M7469=People!$B$4,People!$A$3,Orders!M7469=People!$B$5,People!$A$5)</f>
        <v>Anna Andreadi</v>
      </c>
      <c r="W7469" s="3" t="str">
        <f>IFERROR(VLOOKUP(B7469,Returns!$B$2:$C$801,2),"No")</f>
        <v>Yes</v>
      </c>
    </row>
    <row r="7470" spans="1:23" x14ac:dyDescent="0.2">
      <c r="A7470" s="1">
        <v>7469</v>
      </c>
      <c r="B7470" t="s">
        <v>9708</v>
      </c>
      <c r="C7470" s="2">
        <v>42628</v>
      </c>
      <c r="D7470" s="2">
        <v>42633</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s="3" t="str" cm="1">
        <f t="array" ref="V7470">_xlfn.IFS(Orders!M7470=People!$B$2,People!$A$2,Orders!M7470=People!$B$3,People!$A$3,Orders!M7470=People!$B$4,People!$A$3,Orders!M7470=People!$B$5,People!$A$5)</f>
        <v>Chuck Magee</v>
      </c>
      <c r="W7470" s="3" t="str">
        <f>IFERROR(VLOOKUP(B7470,Returns!$B$2:$C$801,2),"No")</f>
        <v>Yes</v>
      </c>
    </row>
    <row r="7471" spans="1:23" x14ac:dyDescent="0.2">
      <c r="A7471" s="1">
        <v>7470</v>
      </c>
      <c r="B7471" t="s">
        <v>9708</v>
      </c>
      <c r="C7471" s="2">
        <v>42628</v>
      </c>
      <c r="D7471" s="2">
        <v>42633</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s="3" t="str" cm="1">
        <f t="array" ref="V7471">_xlfn.IFS(Orders!M7471=People!$B$2,People!$A$2,Orders!M7471=People!$B$3,People!$A$3,Orders!M7471=People!$B$4,People!$A$3,Orders!M7471=People!$B$5,People!$A$5)</f>
        <v>Chuck Magee</v>
      </c>
      <c r="W7471" s="3" t="str">
        <f>IFERROR(VLOOKUP(B7471,Returns!$B$2:$C$801,2),"No")</f>
        <v>Yes</v>
      </c>
    </row>
    <row r="7472" spans="1:23" x14ac:dyDescent="0.2">
      <c r="A7472" s="1">
        <v>7471</v>
      </c>
      <c r="B7472" t="s">
        <v>9709</v>
      </c>
      <c r="C7472" s="2">
        <v>42993</v>
      </c>
      <c r="D7472" s="2">
        <v>42998</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s="3" t="str" cm="1">
        <f t="array" ref="V7472">_xlfn.IFS(Orders!M7472=People!$B$2,People!$A$2,Orders!M7472=People!$B$3,People!$A$3,Orders!M7472=People!$B$4,People!$A$3,Orders!M7472=People!$B$5,People!$A$5)</f>
        <v>Chuck Magee</v>
      </c>
      <c r="W7472" s="3" t="str">
        <f>IFERROR(VLOOKUP(B7472,Returns!$B$2:$C$801,2),"No")</f>
        <v>Yes</v>
      </c>
    </row>
    <row r="7473" spans="1:23" x14ac:dyDescent="0.2">
      <c r="A7473" s="1">
        <v>7472</v>
      </c>
      <c r="B7473" t="s">
        <v>9709</v>
      </c>
      <c r="C7473" s="2">
        <v>42993</v>
      </c>
      <c r="D7473" s="2">
        <v>42998</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s="3" t="str" cm="1">
        <f t="array" ref="V7473">_xlfn.IFS(Orders!M7473=People!$B$2,People!$A$2,Orders!M7473=People!$B$3,People!$A$3,Orders!M7473=People!$B$4,People!$A$3,Orders!M7473=People!$B$5,People!$A$5)</f>
        <v>Chuck Magee</v>
      </c>
      <c r="W7473" s="3" t="str">
        <f>IFERROR(VLOOKUP(B7473,Returns!$B$2:$C$801,2),"No")</f>
        <v>Yes</v>
      </c>
    </row>
    <row r="7474" spans="1:23" hidden="1" x14ac:dyDescent="0.2">
      <c r="A7474" s="1">
        <v>7473</v>
      </c>
      <c r="B7474" t="s">
        <v>9710</v>
      </c>
      <c r="C7474" s="2">
        <v>43282</v>
      </c>
      <c r="D7474" s="2">
        <v>43284</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s="3" t="str" cm="1">
        <f t="array" ref="V7474">_xlfn.IFS(Orders!M7474=People!$B$2,People!$A$2,Orders!M7474=People!$B$3,People!$A$3,Orders!M7474=People!$B$4,People!$A$3,Orders!M7474=People!$B$5,People!$A$5)</f>
        <v>Anna Andreadi</v>
      </c>
      <c r="W7474" s="3" t="str">
        <f>IFERROR(VLOOKUP(B7474,Returns!$B$2:$C$801,2),"No")</f>
        <v>Yes</v>
      </c>
    </row>
    <row r="7475" spans="1:23" x14ac:dyDescent="0.2">
      <c r="A7475" s="1">
        <v>7474</v>
      </c>
      <c r="B7475" t="s">
        <v>9711</v>
      </c>
      <c r="C7475" s="2">
        <v>43200</v>
      </c>
      <c r="D7475" s="2">
        <v>43205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s="3" t="str" cm="1">
        <f t="array" ref="V7475">_xlfn.IFS(Orders!M7475=People!$B$2,People!$A$2,Orders!M7475=People!$B$3,People!$A$3,Orders!M7475=People!$B$4,People!$A$3,Orders!M7475=People!$B$5,People!$A$5)</f>
        <v>Chuck Magee</v>
      </c>
      <c r="W7475" s="3" t="str">
        <f>IFERROR(VLOOKUP(B7475,Returns!$B$2:$C$801,2),"No")</f>
        <v>Yes</v>
      </c>
    </row>
    <row r="7476" spans="1:23" hidden="1" x14ac:dyDescent="0.2">
      <c r="A7476" s="1">
        <v>7475</v>
      </c>
      <c r="B7476" t="s">
        <v>9712</v>
      </c>
      <c r="C7476" s="2">
        <v>42375</v>
      </c>
      <c r="D7476" s="2">
        <v>42379</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s="3" t="str" cm="1">
        <f t="array" ref="V7476">_xlfn.IFS(Orders!M7476=People!$B$2,People!$A$2,Orders!M7476=People!$B$3,People!$A$3,Orders!M7476=People!$B$4,People!$A$3,Orders!M7476=People!$B$5,People!$A$5)</f>
        <v>Cassandra Brandow</v>
      </c>
      <c r="W7476" s="3" t="str">
        <f>IFERROR(VLOOKUP(B7476,Returns!$B$2:$C$801,2),"No")</f>
        <v>Yes</v>
      </c>
    </row>
    <row r="7477" spans="1:23" hidden="1" x14ac:dyDescent="0.2">
      <c r="A7477" s="1">
        <v>7476</v>
      </c>
      <c r="B7477" t="s">
        <v>9712</v>
      </c>
      <c r="C7477" s="2">
        <v>42375</v>
      </c>
      <c r="D7477" s="2">
        <v>42379</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s="3" t="str" cm="1">
        <f t="array" ref="V7477">_xlfn.IFS(Orders!M7477=People!$B$2,People!$A$2,Orders!M7477=People!$B$3,People!$A$3,Orders!M7477=People!$B$4,People!$A$3,Orders!M7477=People!$B$5,People!$A$5)</f>
        <v>Cassandra Brandow</v>
      </c>
      <c r="W7477" s="3" t="str">
        <f>IFERROR(VLOOKUP(B7477,Returns!$B$2:$C$801,2),"No")</f>
        <v>Yes</v>
      </c>
    </row>
    <row r="7478" spans="1:23" hidden="1" x14ac:dyDescent="0.2">
      <c r="A7478" s="1">
        <v>7477</v>
      </c>
      <c r="B7478" t="s">
        <v>9712</v>
      </c>
      <c r="C7478" s="2">
        <v>42375</v>
      </c>
      <c r="D7478" s="2">
        <v>42379</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s="3" t="str" cm="1">
        <f t="array" ref="V7478">_xlfn.IFS(Orders!M7478=People!$B$2,People!$A$2,Orders!M7478=People!$B$3,People!$A$3,Orders!M7478=People!$B$4,People!$A$3,Orders!M7478=People!$B$5,People!$A$5)</f>
        <v>Cassandra Brandow</v>
      </c>
      <c r="W7478" s="3" t="str">
        <f>IFERROR(VLOOKUP(B7478,Returns!$B$2:$C$801,2),"No")</f>
        <v>Yes</v>
      </c>
    </row>
    <row r="7479" spans="1:23" hidden="1" x14ac:dyDescent="0.2">
      <c r="A7479" s="1">
        <v>7478</v>
      </c>
      <c r="B7479" t="s">
        <v>9712</v>
      </c>
      <c r="C7479" s="2">
        <v>42375</v>
      </c>
      <c r="D7479" s="2">
        <v>42379</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s="3" t="str" cm="1">
        <f t="array" ref="V7479">_xlfn.IFS(Orders!M7479=People!$B$2,People!$A$2,Orders!M7479=People!$B$3,People!$A$3,Orders!M7479=People!$B$4,People!$A$3,Orders!M7479=People!$B$5,People!$A$5)</f>
        <v>Cassandra Brandow</v>
      </c>
      <c r="W7479" s="3" t="str">
        <f>IFERROR(VLOOKUP(B7479,Returns!$B$2:$C$801,2),"No")</f>
        <v>Yes</v>
      </c>
    </row>
    <row r="7480" spans="1:23" hidden="1" x14ac:dyDescent="0.2">
      <c r="A7480" s="1">
        <v>7479</v>
      </c>
      <c r="B7480" t="s">
        <v>9712</v>
      </c>
      <c r="C7480" s="2">
        <v>42375</v>
      </c>
      <c r="D7480" s="2">
        <v>42379</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s="3" t="str" cm="1">
        <f t="array" ref="V7480">_xlfn.IFS(Orders!M7480=People!$B$2,People!$A$2,Orders!M7480=People!$B$3,People!$A$3,Orders!M7480=People!$B$4,People!$A$3,Orders!M7480=People!$B$5,People!$A$5)</f>
        <v>Cassandra Brandow</v>
      </c>
      <c r="W7480" s="3" t="str">
        <f>IFERROR(VLOOKUP(B7480,Returns!$B$2:$C$801,2),"No")</f>
        <v>Yes</v>
      </c>
    </row>
    <row r="7481" spans="1:23" hidden="1" x14ac:dyDescent="0.2">
      <c r="A7481" s="1">
        <v>7480</v>
      </c>
      <c r="B7481" t="s">
        <v>9712</v>
      </c>
      <c r="C7481" s="2">
        <v>42375</v>
      </c>
      <c r="D7481" s="2">
        <v>42379</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s="3" t="str" cm="1">
        <f t="array" ref="V7481">_xlfn.IFS(Orders!M7481=People!$B$2,People!$A$2,Orders!M7481=People!$B$3,People!$A$3,Orders!M7481=People!$B$4,People!$A$3,Orders!M7481=People!$B$5,People!$A$5)</f>
        <v>Cassandra Brandow</v>
      </c>
      <c r="W7481" s="3" t="str">
        <f>IFERROR(VLOOKUP(B7481,Returns!$B$2:$C$801,2),"No")</f>
        <v>Yes</v>
      </c>
    </row>
    <row r="7482" spans="1:23" hidden="1" x14ac:dyDescent="0.2">
      <c r="A7482" s="1">
        <v>7481</v>
      </c>
      <c r="B7482" t="s">
        <v>9712</v>
      </c>
      <c r="C7482" s="2">
        <v>42375</v>
      </c>
      <c r="D7482" s="2">
        <v>42379</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s="3" t="str" cm="1">
        <f t="array" ref="V7482">_xlfn.IFS(Orders!M7482=People!$B$2,People!$A$2,Orders!M7482=People!$B$3,People!$A$3,Orders!M7482=People!$B$4,People!$A$3,Orders!M7482=People!$B$5,People!$A$5)</f>
        <v>Cassandra Brandow</v>
      </c>
      <c r="W7482" s="3" t="str">
        <f>IFERROR(VLOOKUP(B7482,Returns!$B$2:$C$801,2),"No")</f>
        <v>Yes</v>
      </c>
    </row>
    <row r="7483" spans="1:23" hidden="1" x14ac:dyDescent="0.2">
      <c r="A7483" s="1">
        <v>7482</v>
      </c>
      <c r="B7483" t="s">
        <v>9713</v>
      </c>
      <c r="C7483" s="2">
        <v>43344</v>
      </c>
      <c r="D7483" s="2">
        <v>43346</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s="3" t="str" cm="1">
        <f t="array" ref="V7483">_xlfn.IFS(Orders!M7483=People!$B$2,People!$A$2,Orders!M7483=People!$B$3,People!$A$3,Orders!M7483=People!$B$4,People!$A$3,Orders!M7483=People!$B$5,People!$A$5)</f>
        <v>Anna Andreadi</v>
      </c>
      <c r="W7483" s="3" t="str">
        <f>IFERROR(VLOOKUP(B7483,Returns!$B$2:$C$801,2),"No")</f>
        <v>Yes</v>
      </c>
    </row>
    <row r="7484" spans="1:23" x14ac:dyDescent="0.2">
      <c r="A7484" s="1">
        <v>7483</v>
      </c>
      <c r="B7484" t="s">
        <v>9714</v>
      </c>
      <c r="C7484" s="2">
        <v>42636</v>
      </c>
      <c r="D7484" s="2">
        <v>42643</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s="3" t="str" cm="1">
        <f t="array" ref="V7484">_xlfn.IFS(Orders!M7484=People!$B$2,People!$A$2,Orders!M7484=People!$B$3,People!$A$3,Orders!M7484=People!$B$4,People!$A$3,Orders!M7484=People!$B$5,People!$A$5)</f>
        <v>Chuck Magee</v>
      </c>
      <c r="W7484" s="3" t="str">
        <f>IFERROR(VLOOKUP(B7484,Returns!$B$2:$C$801,2),"No")</f>
        <v>Yes</v>
      </c>
    </row>
    <row r="7485" spans="1:23" x14ac:dyDescent="0.2">
      <c r="A7485" s="1">
        <v>7484</v>
      </c>
      <c r="B7485" t="s">
        <v>9715</v>
      </c>
      <c r="C7485" s="2">
        <v>42719</v>
      </c>
      <c r="D7485" s="2">
        <v>42721</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s="3" t="str" cm="1">
        <f t="array" ref="V7485">_xlfn.IFS(Orders!M7485=People!$B$2,People!$A$2,Orders!M7485=People!$B$3,People!$A$3,Orders!M7485=People!$B$4,People!$A$3,Orders!M7485=People!$B$5,People!$A$5)</f>
        <v>Chuck Magee</v>
      </c>
      <c r="W7485" s="3" t="str">
        <f>IFERROR(VLOOKUP(B7485,Returns!$B$2:$C$801,2),"No")</f>
        <v>Yes</v>
      </c>
    </row>
    <row r="7486" spans="1:23" x14ac:dyDescent="0.2">
      <c r="A7486" s="1">
        <v>7485</v>
      </c>
      <c r="B7486" t="s">
        <v>9716</v>
      </c>
      <c r="C7486" s="2">
        <v>43827</v>
      </c>
      <c r="D7486" s="2">
        <v>43832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s="3" t="str" cm="1">
        <f t="array" ref="V7486">_xlfn.IFS(Orders!M7486=People!$B$2,People!$A$2,Orders!M7486=People!$B$3,People!$A$3,Orders!M7486=People!$B$4,People!$A$3,Orders!M7486=People!$B$5,People!$A$5)</f>
        <v>Chuck Magee</v>
      </c>
      <c r="W7486" s="3" t="str">
        <f>IFERROR(VLOOKUP(B7486,Returns!$B$2:$C$801,2),"No")</f>
        <v>Yes</v>
      </c>
    </row>
    <row r="7487" spans="1:23" x14ac:dyDescent="0.2">
      <c r="A7487" s="1">
        <v>7486</v>
      </c>
      <c r="B7487" t="s">
        <v>9716</v>
      </c>
      <c r="C7487" s="2">
        <v>43827</v>
      </c>
      <c r="D7487" s="2">
        <v>43832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s="3" t="str" cm="1">
        <f t="array" ref="V7487">_xlfn.IFS(Orders!M7487=People!$B$2,People!$A$2,Orders!M7487=People!$B$3,People!$A$3,Orders!M7487=People!$B$4,People!$A$3,Orders!M7487=People!$B$5,People!$A$5)</f>
        <v>Chuck Magee</v>
      </c>
      <c r="W7487" s="3" t="str">
        <f>IFERROR(VLOOKUP(B7487,Returns!$B$2:$C$801,2),"No")</f>
        <v>Yes</v>
      </c>
    </row>
    <row r="7488" spans="1:23" x14ac:dyDescent="0.2">
      <c r="A7488" s="1">
        <v>7487</v>
      </c>
      <c r="B7488" t="s">
        <v>9717</v>
      </c>
      <c r="C7488" s="2">
        <v>43088</v>
      </c>
      <c r="D7488" s="2">
        <v>43093</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s="3" t="str" cm="1">
        <f t="array" ref="V7488">_xlfn.IFS(Orders!M7488=People!$B$2,People!$A$2,Orders!M7488=People!$B$3,People!$A$3,Orders!M7488=People!$B$4,People!$A$3,Orders!M7488=People!$B$5,People!$A$5)</f>
        <v>Chuck Magee</v>
      </c>
      <c r="W7488" s="3" t="str">
        <f>IFERROR(VLOOKUP(B7488,Returns!$B$2:$C$801,2),"No")</f>
        <v>Yes</v>
      </c>
    </row>
    <row r="7489" spans="1:23" x14ac:dyDescent="0.2">
      <c r="A7489" s="1">
        <v>7488</v>
      </c>
      <c r="B7489" t="s">
        <v>9717</v>
      </c>
      <c r="C7489" s="2">
        <v>43088</v>
      </c>
      <c r="D7489" s="2">
        <v>43093</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s="3" t="str" cm="1">
        <f t="array" ref="V7489">_xlfn.IFS(Orders!M7489=People!$B$2,People!$A$2,Orders!M7489=People!$B$3,People!$A$3,Orders!M7489=People!$B$4,People!$A$3,Orders!M7489=People!$B$5,People!$A$5)</f>
        <v>Chuck Magee</v>
      </c>
      <c r="W7489" s="3" t="str">
        <f>IFERROR(VLOOKUP(B7489,Returns!$B$2:$C$801,2),"No")</f>
        <v>Yes</v>
      </c>
    </row>
    <row r="7490" spans="1:23" x14ac:dyDescent="0.2">
      <c r="A7490" s="1">
        <v>7489</v>
      </c>
      <c r="B7490" t="s">
        <v>9717</v>
      </c>
      <c r="C7490" s="2">
        <v>43088</v>
      </c>
      <c r="D7490" s="2">
        <v>43093</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s="3" t="str" cm="1">
        <f t="array" ref="V7490">_xlfn.IFS(Orders!M7490=People!$B$2,People!$A$2,Orders!M7490=People!$B$3,People!$A$3,Orders!M7490=People!$B$4,People!$A$3,Orders!M7490=People!$B$5,People!$A$5)</f>
        <v>Chuck Magee</v>
      </c>
      <c r="W7490" s="3" t="str">
        <f>IFERROR(VLOOKUP(B7490,Returns!$B$2:$C$801,2),"No")</f>
        <v>Yes</v>
      </c>
    </row>
    <row r="7491" spans="1:23" hidden="1" x14ac:dyDescent="0.2">
      <c r="A7491" s="1">
        <v>7490</v>
      </c>
      <c r="B7491" t="s">
        <v>6168</v>
      </c>
      <c r="C7491" s="2">
        <v>43774</v>
      </c>
      <c r="D7491" s="2">
        <v>43778</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s="3" t="str" cm="1">
        <f t="array" ref="V7491">_xlfn.IFS(Orders!M7491=People!$B$2,People!$A$2,Orders!M7491=People!$B$3,People!$A$3,Orders!M7491=People!$B$4,People!$A$3,Orders!M7491=People!$B$5,People!$A$5)</f>
        <v>Anna Andreadi</v>
      </c>
      <c r="W7491" s="3" t="str">
        <f>IFERROR(VLOOKUP(B7491,Returns!$B$2:$C$801,2),"No")</f>
        <v>Yes</v>
      </c>
    </row>
    <row r="7492" spans="1:23" hidden="1" x14ac:dyDescent="0.2">
      <c r="A7492" s="1">
        <v>7491</v>
      </c>
      <c r="B7492" t="s">
        <v>9718</v>
      </c>
      <c r="C7492" s="2">
        <v>42988</v>
      </c>
      <c r="D7492" s="2">
        <v>42994</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s="3" t="str" cm="1">
        <f t="array" ref="V7492">_xlfn.IFS(Orders!M7492=People!$B$2,People!$A$2,Orders!M7492=People!$B$3,People!$A$3,Orders!M7492=People!$B$4,People!$A$3,Orders!M7492=People!$B$5,People!$A$5)</f>
        <v>Anna Andreadi</v>
      </c>
      <c r="W7492" s="3" t="str">
        <f>IFERROR(VLOOKUP(B7492,Returns!$B$2:$C$801,2),"No")</f>
        <v>Yes</v>
      </c>
    </row>
    <row r="7493" spans="1:23" x14ac:dyDescent="0.2">
      <c r="A7493" s="1">
        <v>7492</v>
      </c>
      <c r="B7493" t="s">
        <v>9719</v>
      </c>
      <c r="C7493" s="2">
        <v>43785</v>
      </c>
      <c r="D7493" s="2">
        <v>43785</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s="3" t="str" cm="1">
        <f t="array" ref="V7493">_xlfn.IFS(Orders!M7493=People!$B$2,People!$A$2,Orders!M7493=People!$B$3,People!$A$3,Orders!M7493=People!$B$4,People!$A$3,Orders!M7493=People!$B$5,People!$A$5)</f>
        <v>Chuck Magee</v>
      </c>
      <c r="W7493" s="3" t="str">
        <f>IFERROR(VLOOKUP(B7493,Returns!$B$2:$C$801,2),"No")</f>
        <v>Yes</v>
      </c>
    </row>
    <row r="7494" spans="1:23" x14ac:dyDescent="0.2">
      <c r="A7494" s="1">
        <v>7493</v>
      </c>
      <c r="B7494" t="s">
        <v>9720</v>
      </c>
      <c r="C7494" s="2">
        <v>43719</v>
      </c>
      <c r="D7494" s="2">
        <v>43724</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s="3" t="str" cm="1">
        <f t="array" ref="V7494">_xlfn.IFS(Orders!M7494=People!$B$2,People!$A$2,Orders!M7494=People!$B$3,People!$A$3,Orders!M7494=People!$B$4,People!$A$3,Orders!M7494=People!$B$5,People!$A$5)</f>
        <v>Chuck Magee</v>
      </c>
      <c r="W7494" s="3" t="str">
        <f>IFERROR(VLOOKUP(B7494,Returns!$B$2:$C$801,2),"No")</f>
        <v>Yes</v>
      </c>
    </row>
    <row r="7495" spans="1:23" x14ac:dyDescent="0.2">
      <c r="A7495" s="1">
        <v>7494</v>
      </c>
      <c r="B7495" t="s">
        <v>9720</v>
      </c>
      <c r="C7495" s="2">
        <v>43719</v>
      </c>
      <c r="D7495" s="2">
        <v>43724</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s="3" t="str" cm="1">
        <f t="array" ref="V7495">_xlfn.IFS(Orders!M7495=People!$B$2,People!$A$2,Orders!M7495=People!$B$3,People!$A$3,Orders!M7495=People!$B$4,People!$A$3,Orders!M7495=People!$B$5,People!$A$5)</f>
        <v>Chuck Magee</v>
      </c>
      <c r="W7495" s="3" t="str">
        <f>IFERROR(VLOOKUP(B7495,Returns!$B$2:$C$801,2),"No")</f>
        <v>Yes</v>
      </c>
    </row>
    <row r="7496" spans="1:23" x14ac:dyDescent="0.2">
      <c r="A7496" s="1">
        <v>7495</v>
      </c>
      <c r="B7496" t="s">
        <v>9720</v>
      </c>
      <c r="C7496" s="2">
        <v>43719</v>
      </c>
      <c r="D7496" s="2">
        <v>43724</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s="3" t="str" cm="1">
        <f t="array" ref="V7496">_xlfn.IFS(Orders!M7496=People!$B$2,People!$A$2,Orders!M7496=People!$B$3,People!$A$3,Orders!M7496=People!$B$4,People!$A$3,Orders!M7496=People!$B$5,People!$A$5)</f>
        <v>Chuck Magee</v>
      </c>
      <c r="W7496" s="3" t="str">
        <f>IFERROR(VLOOKUP(B7496,Returns!$B$2:$C$801,2),"No")</f>
        <v>Yes</v>
      </c>
    </row>
    <row r="7497" spans="1:23" hidden="1" x14ac:dyDescent="0.2">
      <c r="A7497" s="1">
        <v>7496</v>
      </c>
      <c r="B7497" t="s">
        <v>9721</v>
      </c>
      <c r="C7497" s="2">
        <v>43660</v>
      </c>
      <c r="D7497" s="2">
        <v>43664</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s="3" t="str" cm="1">
        <f t="array" ref="V7497">_xlfn.IFS(Orders!M7497=People!$B$2,People!$A$2,Orders!M7497=People!$B$3,People!$A$3,Orders!M7497=People!$B$4,People!$A$3,Orders!M7497=People!$B$5,People!$A$5)</f>
        <v>Anna Andreadi</v>
      </c>
      <c r="W7497" s="3" t="str">
        <f>IFERROR(VLOOKUP(B7497,Returns!$B$2:$C$801,2),"No")</f>
        <v>Yes</v>
      </c>
    </row>
    <row r="7498" spans="1:23" hidden="1" x14ac:dyDescent="0.2">
      <c r="A7498" s="1">
        <v>7497</v>
      </c>
      <c r="B7498" t="s">
        <v>9721</v>
      </c>
      <c r="C7498" s="2">
        <v>43660</v>
      </c>
      <c r="D7498" s="2">
        <v>43664</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s="3" t="str" cm="1">
        <f t="array" ref="V7498">_xlfn.IFS(Orders!M7498=People!$B$2,People!$A$2,Orders!M7498=People!$B$3,People!$A$3,Orders!M7498=People!$B$4,People!$A$3,Orders!M7498=People!$B$5,People!$A$5)</f>
        <v>Anna Andreadi</v>
      </c>
      <c r="W7498" s="3" t="str">
        <f>IFERROR(VLOOKUP(B7498,Returns!$B$2:$C$801,2),"No")</f>
        <v>Yes</v>
      </c>
    </row>
    <row r="7499" spans="1:23" hidden="1" x14ac:dyDescent="0.2">
      <c r="A7499" s="1">
        <v>7498</v>
      </c>
      <c r="B7499" t="s">
        <v>9721</v>
      </c>
      <c r="C7499" s="2">
        <v>43660</v>
      </c>
      <c r="D7499" s="2">
        <v>43664</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s="3" t="str" cm="1">
        <f t="array" ref="V7499">_xlfn.IFS(Orders!M7499=People!$B$2,People!$A$2,Orders!M7499=People!$B$3,People!$A$3,Orders!M7499=People!$B$4,People!$A$3,Orders!M7499=People!$B$5,People!$A$5)</f>
        <v>Anna Andreadi</v>
      </c>
      <c r="W7499" s="3" t="str">
        <f>IFERROR(VLOOKUP(B7499,Returns!$B$2:$C$801,2),"No")</f>
        <v>Yes</v>
      </c>
    </row>
    <row r="7500" spans="1:23" hidden="1" x14ac:dyDescent="0.2">
      <c r="A7500" s="1">
        <v>7499</v>
      </c>
      <c r="B7500" t="s">
        <v>9721</v>
      </c>
      <c r="C7500" s="2">
        <v>43660</v>
      </c>
      <c r="D7500" s="2">
        <v>43664</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s="3" t="str" cm="1">
        <f t="array" ref="V7500">_xlfn.IFS(Orders!M7500=People!$B$2,People!$A$2,Orders!M7500=People!$B$3,People!$A$3,Orders!M7500=People!$B$4,People!$A$3,Orders!M7500=People!$B$5,People!$A$5)</f>
        <v>Anna Andreadi</v>
      </c>
      <c r="W7500" s="3" t="str">
        <f>IFERROR(VLOOKUP(B7500,Returns!$B$2:$C$801,2),"No")</f>
        <v>Yes</v>
      </c>
    </row>
    <row r="7501" spans="1:23" hidden="1" x14ac:dyDescent="0.2">
      <c r="A7501" s="1">
        <v>7500</v>
      </c>
      <c r="B7501" t="s">
        <v>9721</v>
      </c>
      <c r="C7501" s="2">
        <v>43660</v>
      </c>
      <c r="D7501" s="2">
        <v>43664</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s="3" t="str" cm="1">
        <f t="array" ref="V7501">_xlfn.IFS(Orders!M7501=People!$B$2,People!$A$2,Orders!M7501=People!$B$3,People!$A$3,Orders!M7501=People!$B$4,People!$A$3,Orders!M7501=People!$B$5,People!$A$5)</f>
        <v>Anna Andreadi</v>
      </c>
      <c r="W7501" s="3" t="str">
        <f>IFERROR(VLOOKUP(B7501,Returns!$B$2:$C$801,2),"No")</f>
        <v>Yes</v>
      </c>
    </row>
    <row r="7502" spans="1:23" hidden="1" x14ac:dyDescent="0.2">
      <c r="A7502" s="1">
        <v>7501</v>
      </c>
      <c r="B7502" t="s">
        <v>9721</v>
      </c>
      <c r="C7502" s="2">
        <v>43660</v>
      </c>
      <c r="D7502" s="2">
        <v>43664</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s="3" t="str" cm="1">
        <f t="array" ref="V7502">_xlfn.IFS(Orders!M7502=People!$B$2,People!$A$2,Orders!M7502=People!$B$3,People!$A$3,Orders!M7502=People!$B$4,People!$A$3,Orders!M7502=People!$B$5,People!$A$5)</f>
        <v>Anna Andreadi</v>
      </c>
      <c r="W7502" s="3" t="str">
        <f>IFERROR(VLOOKUP(B7502,Returns!$B$2:$C$801,2),"No")</f>
        <v>Yes</v>
      </c>
    </row>
    <row r="7503" spans="1:23" hidden="1" x14ac:dyDescent="0.2">
      <c r="A7503" s="1">
        <v>7502</v>
      </c>
      <c r="B7503" t="s">
        <v>9721</v>
      </c>
      <c r="C7503" s="2">
        <v>43660</v>
      </c>
      <c r="D7503" s="2">
        <v>43664</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s="3" t="str" cm="1">
        <f t="array" ref="V7503">_xlfn.IFS(Orders!M7503=People!$B$2,People!$A$2,Orders!M7503=People!$B$3,People!$A$3,Orders!M7503=People!$B$4,People!$A$3,Orders!M7503=People!$B$5,People!$A$5)</f>
        <v>Anna Andreadi</v>
      </c>
      <c r="W7503" s="3" t="str">
        <f>IFERROR(VLOOKUP(B7503,Returns!$B$2:$C$801,2),"No")</f>
        <v>Yes</v>
      </c>
    </row>
    <row r="7504" spans="1:23" hidden="1" x14ac:dyDescent="0.2">
      <c r="A7504" s="1">
        <v>7503</v>
      </c>
      <c r="B7504" t="s">
        <v>9722</v>
      </c>
      <c r="C7504" s="2">
        <v>43554</v>
      </c>
      <c r="D7504" s="2">
        <v>43554</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s="3" t="str" cm="1">
        <f t="array" ref="V7504">_xlfn.IFS(Orders!M7504=People!$B$2,People!$A$2,Orders!M7504=People!$B$3,People!$A$3,Orders!M7504=People!$B$4,People!$A$3,Orders!M7504=People!$B$5,People!$A$5)</f>
        <v>Anna Andreadi</v>
      </c>
      <c r="W7504" s="3" t="str">
        <f>IFERROR(VLOOKUP(B7504,Returns!$B$2:$C$801,2),"No")</f>
        <v>Yes</v>
      </c>
    </row>
    <row r="7505" spans="1:23" hidden="1" x14ac:dyDescent="0.2">
      <c r="A7505" s="1">
        <v>7504</v>
      </c>
      <c r="B7505" t="s">
        <v>9722</v>
      </c>
      <c r="C7505" s="2">
        <v>43554</v>
      </c>
      <c r="D7505" s="2">
        <v>43554</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s="3" t="str" cm="1">
        <f t="array" ref="V7505">_xlfn.IFS(Orders!M7505=People!$B$2,People!$A$2,Orders!M7505=People!$B$3,People!$A$3,Orders!M7505=People!$B$4,People!$A$3,Orders!M7505=People!$B$5,People!$A$5)</f>
        <v>Anna Andreadi</v>
      </c>
      <c r="W7505" s="3" t="str">
        <f>IFERROR(VLOOKUP(B7505,Returns!$B$2:$C$801,2),"No")</f>
        <v>Yes</v>
      </c>
    </row>
    <row r="7506" spans="1:23" x14ac:dyDescent="0.2">
      <c r="A7506" s="1">
        <v>7505</v>
      </c>
      <c r="B7506" t="s">
        <v>9723</v>
      </c>
      <c r="C7506" s="2">
        <v>43131</v>
      </c>
      <c r="D7506" s="2">
        <v>43135</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s="3" t="str" cm="1">
        <f t="array" ref="V7506">_xlfn.IFS(Orders!M7506=People!$B$2,People!$A$2,Orders!M7506=People!$B$3,People!$A$3,Orders!M7506=People!$B$4,People!$A$3,Orders!M7506=People!$B$5,People!$A$5)</f>
        <v>Chuck Magee</v>
      </c>
      <c r="W7506" s="3" t="str">
        <f>IFERROR(VLOOKUP(B7506,Returns!$B$2:$C$801,2),"No")</f>
        <v>Yes</v>
      </c>
    </row>
    <row r="7507" spans="1:23" x14ac:dyDescent="0.2">
      <c r="A7507" s="1">
        <v>7506</v>
      </c>
      <c r="B7507" t="s">
        <v>9724</v>
      </c>
      <c r="C7507" s="2">
        <v>43624</v>
      </c>
      <c r="D7507" s="2">
        <v>43629</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s="3" t="str" cm="1">
        <f t="array" ref="V7507">_xlfn.IFS(Orders!M7507=People!$B$2,People!$A$2,Orders!M7507=People!$B$3,People!$A$3,Orders!M7507=People!$B$4,People!$A$3,Orders!M7507=People!$B$5,People!$A$5)</f>
        <v>Chuck Magee</v>
      </c>
      <c r="W7507" s="3" t="str">
        <f>IFERROR(VLOOKUP(B7507,Returns!$B$2:$C$801,2),"No")</f>
        <v>Yes</v>
      </c>
    </row>
    <row r="7508" spans="1:23" hidden="1" x14ac:dyDescent="0.2">
      <c r="A7508" s="1">
        <v>7507</v>
      </c>
      <c r="B7508" t="s">
        <v>9725</v>
      </c>
      <c r="C7508" s="2">
        <v>42676</v>
      </c>
      <c r="D7508" s="2">
        <v>42680</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s="3" t="str" cm="1">
        <f t="array" ref="V7508">_xlfn.IFS(Orders!M7508=People!$B$2,People!$A$2,Orders!M7508=People!$B$3,People!$A$3,Orders!M7508=People!$B$4,People!$A$3,Orders!M7508=People!$B$5,People!$A$5)</f>
        <v>Anna Andreadi</v>
      </c>
      <c r="W7508" s="3" t="str">
        <f>IFERROR(VLOOKUP(B7508,Returns!$B$2:$C$801,2),"No")</f>
        <v>Yes</v>
      </c>
    </row>
    <row r="7509" spans="1:23" hidden="1" x14ac:dyDescent="0.2">
      <c r="A7509" s="1">
        <v>7508</v>
      </c>
      <c r="B7509" t="s">
        <v>9725</v>
      </c>
      <c r="C7509" s="2">
        <v>42676</v>
      </c>
      <c r="D7509" s="2">
        <v>42680</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s="3" t="str" cm="1">
        <f t="array" ref="V7509">_xlfn.IFS(Orders!M7509=People!$B$2,People!$A$2,Orders!M7509=People!$B$3,People!$A$3,Orders!M7509=People!$B$4,People!$A$3,Orders!M7509=People!$B$5,People!$A$5)</f>
        <v>Anna Andreadi</v>
      </c>
      <c r="W7509" s="3" t="str">
        <f>IFERROR(VLOOKUP(B7509,Returns!$B$2:$C$801,2),"No")</f>
        <v>Yes</v>
      </c>
    </row>
    <row r="7510" spans="1:23" x14ac:dyDescent="0.2">
      <c r="A7510" s="1">
        <v>7509</v>
      </c>
      <c r="B7510" t="s">
        <v>9726</v>
      </c>
      <c r="C7510" s="2">
        <v>43660</v>
      </c>
      <c r="D7510" s="2">
        <v>43664</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s="3" t="str" cm="1">
        <f t="array" ref="V7510">_xlfn.IFS(Orders!M7510=People!$B$2,People!$A$2,Orders!M7510=People!$B$3,People!$A$3,Orders!M7510=People!$B$4,People!$A$3,Orders!M7510=People!$B$5,People!$A$5)</f>
        <v>Chuck Magee</v>
      </c>
      <c r="W7510" s="3" t="str">
        <f>IFERROR(VLOOKUP(B7510,Returns!$B$2:$C$801,2),"No")</f>
        <v>Yes</v>
      </c>
    </row>
    <row r="7511" spans="1:23" x14ac:dyDescent="0.2">
      <c r="A7511" s="1">
        <v>7510</v>
      </c>
      <c r="B7511" t="s">
        <v>9726</v>
      </c>
      <c r="C7511" s="2">
        <v>43660</v>
      </c>
      <c r="D7511" s="2">
        <v>43664</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s="3" t="str" cm="1">
        <f t="array" ref="V7511">_xlfn.IFS(Orders!M7511=People!$B$2,People!$A$2,Orders!M7511=People!$B$3,People!$A$3,Orders!M7511=People!$B$4,People!$A$3,Orders!M7511=People!$B$5,People!$A$5)</f>
        <v>Chuck Magee</v>
      </c>
      <c r="W7511" s="3" t="str">
        <f>IFERROR(VLOOKUP(B7511,Returns!$B$2:$C$801,2),"No")</f>
        <v>Yes</v>
      </c>
    </row>
    <row r="7512" spans="1:23" x14ac:dyDescent="0.2">
      <c r="A7512" s="1">
        <v>7511</v>
      </c>
      <c r="B7512" t="s">
        <v>9726</v>
      </c>
      <c r="C7512" s="2">
        <v>43660</v>
      </c>
      <c r="D7512" s="2">
        <v>43664</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s="3" t="str" cm="1">
        <f t="array" ref="V7512">_xlfn.IFS(Orders!M7512=People!$B$2,People!$A$2,Orders!M7512=People!$B$3,People!$A$3,Orders!M7512=People!$B$4,People!$A$3,Orders!M7512=People!$B$5,People!$A$5)</f>
        <v>Chuck Magee</v>
      </c>
      <c r="W7512" s="3" t="str">
        <f>IFERROR(VLOOKUP(B7512,Returns!$B$2:$C$801,2),"No")</f>
        <v>Yes</v>
      </c>
    </row>
    <row r="7513" spans="1:23" x14ac:dyDescent="0.2">
      <c r="A7513" s="1">
        <v>7512</v>
      </c>
      <c r="B7513" t="s">
        <v>9726</v>
      </c>
      <c r="C7513" s="2">
        <v>43660</v>
      </c>
      <c r="D7513" s="2">
        <v>43664</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s="3" t="str" cm="1">
        <f t="array" ref="V7513">_xlfn.IFS(Orders!M7513=People!$B$2,People!$A$2,Orders!M7513=People!$B$3,People!$A$3,Orders!M7513=People!$B$4,People!$A$3,Orders!M7513=People!$B$5,People!$A$5)</f>
        <v>Chuck Magee</v>
      </c>
      <c r="W7513" s="3" t="str">
        <f>IFERROR(VLOOKUP(B7513,Returns!$B$2:$C$801,2),"No")</f>
        <v>Yes</v>
      </c>
    </row>
    <row r="7514" spans="1:23" x14ac:dyDescent="0.2">
      <c r="A7514" s="1">
        <v>7513</v>
      </c>
      <c r="B7514" t="s">
        <v>9726</v>
      </c>
      <c r="C7514" s="2">
        <v>43660</v>
      </c>
      <c r="D7514" s="2">
        <v>43664</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s="3" t="str" cm="1">
        <f t="array" ref="V7514">_xlfn.IFS(Orders!M7514=People!$B$2,People!$A$2,Orders!M7514=People!$B$3,People!$A$3,Orders!M7514=People!$B$4,People!$A$3,Orders!M7514=People!$B$5,People!$A$5)</f>
        <v>Chuck Magee</v>
      </c>
      <c r="W7514" s="3" t="str">
        <f>IFERROR(VLOOKUP(B7514,Returns!$B$2:$C$801,2),"No")</f>
        <v>Yes</v>
      </c>
    </row>
    <row r="7515" spans="1:23" x14ac:dyDescent="0.2">
      <c r="A7515" s="1">
        <v>7514</v>
      </c>
      <c r="B7515" t="s">
        <v>9726</v>
      </c>
      <c r="C7515" s="2">
        <v>43660</v>
      </c>
      <c r="D7515" s="2">
        <v>43664</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s="3" t="str" cm="1">
        <f t="array" ref="V7515">_xlfn.IFS(Orders!M7515=People!$B$2,People!$A$2,Orders!M7515=People!$B$3,People!$A$3,Orders!M7515=People!$B$4,People!$A$3,Orders!M7515=People!$B$5,People!$A$5)</f>
        <v>Chuck Magee</v>
      </c>
      <c r="W7515" s="3" t="str">
        <f>IFERROR(VLOOKUP(B7515,Returns!$B$2:$C$801,2),"No")</f>
        <v>Yes</v>
      </c>
    </row>
    <row r="7516" spans="1:23" hidden="1" x14ac:dyDescent="0.2">
      <c r="A7516" s="1">
        <v>7515</v>
      </c>
      <c r="B7516" t="s">
        <v>9727</v>
      </c>
      <c r="C7516" s="2">
        <v>43808</v>
      </c>
      <c r="D7516" s="2">
        <v>43811</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s="3" t="str" cm="1">
        <f t="array" ref="V7516">_xlfn.IFS(Orders!M7516=People!$B$2,People!$A$2,Orders!M7516=People!$B$3,People!$A$3,Orders!M7516=People!$B$4,People!$A$3,Orders!M7516=People!$B$5,People!$A$5)</f>
        <v>Cassandra Brandow</v>
      </c>
      <c r="W7516" s="3" t="str">
        <f>IFERROR(VLOOKUP(B7516,Returns!$B$2:$C$801,2),"No")</f>
        <v>Yes</v>
      </c>
    </row>
    <row r="7517" spans="1:23" hidden="1" x14ac:dyDescent="0.2">
      <c r="A7517" s="1">
        <v>7516</v>
      </c>
      <c r="B7517" t="s">
        <v>9727</v>
      </c>
      <c r="C7517" s="2">
        <v>43808</v>
      </c>
      <c r="D7517" s="2">
        <v>43811</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s="3" t="str" cm="1">
        <f t="array" ref="V7517">_xlfn.IFS(Orders!M7517=People!$B$2,People!$A$2,Orders!M7517=People!$B$3,People!$A$3,Orders!M7517=People!$B$4,People!$A$3,Orders!M7517=People!$B$5,People!$A$5)</f>
        <v>Cassandra Brandow</v>
      </c>
      <c r="W7517" s="3" t="str">
        <f>IFERROR(VLOOKUP(B7517,Returns!$B$2:$C$801,2),"No")</f>
        <v>Yes</v>
      </c>
    </row>
    <row r="7518" spans="1:23" hidden="1" x14ac:dyDescent="0.2">
      <c r="A7518" s="1">
        <v>7517</v>
      </c>
      <c r="B7518" t="s">
        <v>9727</v>
      </c>
      <c r="C7518" s="2">
        <v>43808</v>
      </c>
      <c r="D7518" s="2">
        <v>43811</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s="3" t="str" cm="1">
        <f t="array" ref="V7518">_xlfn.IFS(Orders!M7518=People!$B$2,People!$A$2,Orders!M7518=People!$B$3,People!$A$3,Orders!M7518=People!$B$4,People!$A$3,Orders!M7518=People!$B$5,People!$A$5)</f>
        <v>Cassandra Brandow</v>
      </c>
      <c r="W7518" s="3" t="str">
        <f>IFERROR(VLOOKUP(B7518,Returns!$B$2:$C$801,2),"No")</f>
        <v>Yes</v>
      </c>
    </row>
    <row r="7519" spans="1:23" hidden="1" x14ac:dyDescent="0.2">
      <c r="A7519" s="1">
        <v>7518</v>
      </c>
      <c r="B7519" t="s">
        <v>9727</v>
      </c>
      <c r="C7519" s="2">
        <v>43808</v>
      </c>
      <c r="D7519" s="2">
        <v>43811</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s="3" t="str" cm="1">
        <f t="array" ref="V7519">_xlfn.IFS(Orders!M7519=People!$B$2,People!$A$2,Orders!M7519=People!$B$3,People!$A$3,Orders!M7519=People!$B$4,People!$A$3,Orders!M7519=People!$B$5,People!$A$5)</f>
        <v>Cassandra Brandow</v>
      </c>
      <c r="W7519" s="3" t="str">
        <f>IFERROR(VLOOKUP(B7519,Returns!$B$2:$C$801,2),"No")</f>
        <v>Yes</v>
      </c>
    </row>
    <row r="7520" spans="1:23" hidden="1" x14ac:dyDescent="0.2">
      <c r="A7520" s="1">
        <v>7519</v>
      </c>
      <c r="B7520" t="s">
        <v>9727</v>
      </c>
      <c r="C7520" s="2">
        <v>43808</v>
      </c>
      <c r="D7520" s="2">
        <v>43811</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s="3" t="str" cm="1">
        <f t="array" ref="V7520">_xlfn.IFS(Orders!M7520=People!$B$2,People!$A$2,Orders!M7520=People!$B$3,People!$A$3,Orders!M7520=People!$B$4,People!$A$3,Orders!M7520=People!$B$5,People!$A$5)</f>
        <v>Cassandra Brandow</v>
      </c>
      <c r="W7520" s="3" t="str">
        <f>IFERROR(VLOOKUP(B7520,Returns!$B$2:$C$801,2),"No")</f>
        <v>Yes</v>
      </c>
    </row>
    <row r="7521" spans="1:23" hidden="1" x14ac:dyDescent="0.2">
      <c r="A7521" s="1">
        <v>7520</v>
      </c>
      <c r="B7521" t="s">
        <v>9727</v>
      </c>
      <c r="C7521" s="2">
        <v>43808</v>
      </c>
      <c r="D7521" s="2">
        <v>43811</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s="3" t="str" cm="1">
        <f t="array" ref="V7521">_xlfn.IFS(Orders!M7521=People!$B$2,People!$A$2,Orders!M7521=People!$B$3,People!$A$3,Orders!M7521=People!$B$4,People!$A$3,Orders!M7521=People!$B$5,People!$A$5)</f>
        <v>Cassandra Brandow</v>
      </c>
      <c r="W7521" s="3" t="str">
        <f>IFERROR(VLOOKUP(B7521,Returns!$B$2:$C$801,2),"No")</f>
        <v>Yes</v>
      </c>
    </row>
    <row r="7522" spans="1:23" hidden="1" x14ac:dyDescent="0.2">
      <c r="A7522" s="1">
        <v>7521</v>
      </c>
      <c r="B7522" t="s">
        <v>9727</v>
      </c>
      <c r="C7522" s="2">
        <v>43808</v>
      </c>
      <c r="D7522" s="2">
        <v>43811</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s="3" t="str" cm="1">
        <f t="array" ref="V7522">_xlfn.IFS(Orders!M7522=People!$B$2,People!$A$2,Orders!M7522=People!$B$3,People!$A$3,Orders!M7522=People!$B$4,People!$A$3,Orders!M7522=People!$B$5,People!$A$5)</f>
        <v>Cassandra Brandow</v>
      </c>
      <c r="W7522" s="3" t="str">
        <f>IFERROR(VLOOKUP(B7522,Returns!$B$2:$C$801,2),"No")</f>
        <v>Yes</v>
      </c>
    </row>
    <row r="7523" spans="1:23" x14ac:dyDescent="0.2">
      <c r="A7523" s="1">
        <v>7522</v>
      </c>
      <c r="B7523" t="s">
        <v>9728</v>
      </c>
      <c r="C7523" s="2">
        <v>43348</v>
      </c>
      <c r="D7523" s="2">
        <v>43354</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s="3" t="str" cm="1">
        <f t="array" ref="V7523">_xlfn.IFS(Orders!M7523=People!$B$2,People!$A$2,Orders!M7523=People!$B$3,People!$A$3,Orders!M7523=People!$B$4,People!$A$3,Orders!M7523=People!$B$5,People!$A$5)</f>
        <v>Chuck Magee</v>
      </c>
      <c r="W7523" s="3" t="str">
        <f>IFERROR(VLOOKUP(B7523,Returns!$B$2:$C$801,2),"No")</f>
        <v>Yes</v>
      </c>
    </row>
    <row r="7524" spans="1:23" x14ac:dyDescent="0.2">
      <c r="A7524" s="1">
        <v>7523</v>
      </c>
      <c r="B7524" t="s">
        <v>9728</v>
      </c>
      <c r="C7524" s="2">
        <v>43348</v>
      </c>
      <c r="D7524" s="2">
        <v>43354</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s="3" t="str" cm="1">
        <f t="array" ref="V7524">_xlfn.IFS(Orders!M7524=People!$B$2,People!$A$2,Orders!M7524=People!$B$3,People!$A$3,Orders!M7524=People!$B$4,People!$A$3,Orders!M7524=People!$B$5,People!$A$5)</f>
        <v>Chuck Magee</v>
      </c>
      <c r="W7524" s="3" t="str">
        <f>IFERROR(VLOOKUP(B7524,Returns!$B$2:$C$801,2),"No")</f>
        <v>Yes</v>
      </c>
    </row>
    <row r="7525" spans="1:23" x14ac:dyDescent="0.2">
      <c r="A7525" s="1">
        <v>7524</v>
      </c>
      <c r="B7525" t="s">
        <v>9728</v>
      </c>
      <c r="C7525" s="2">
        <v>43348</v>
      </c>
      <c r="D7525" s="2">
        <v>43354</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s="3" t="str" cm="1">
        <f t="array" ref="V7525">_xlfn.IFS(Orders!M7525=People!$B$2,People!$A$2,Orders!M7525=People!$B$3,People!$A$3,Orders!M7525=People!$B$4,People!$A$3,Orders!M7525=People!$B$5,People!$A$5)</f>
        <v>Chuck Magee</v>
      </c>
      <c r="W7525" s="3" t="str">
        <f>IFERROR(VLOOKUP(B7525,Returns!$B$2:$C$801,2),"No")</f>
        <v>Yes</v>
      </c>
    </row>
    <row r="7526" spans="1:23" hidden="1" x14ac:dyDescent="0.2">
      <c r="A7526" s="1">
        <v>7525</v>
      </c>
      <c r="B7526" t="s">
        <v>9729</v>
      </c>
      <c r="C7526" s="2">
        <v>42623</v>
      </c>
      <c r="D7526" s="2">
        <v>42629</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s="3" t="str" cm="1">
        <f t="array" ref="V7526">_xlfn.IFS(Orders!M7526=People!$B$2,People!$A$2,Orders!M7526=People!$B$3,People!$A$3,Orders!M7526=People!$B$4,People!$A$3,Orders!M7526=People!$B$5,People!$A$5)</f>
        <v>Anna Andreadi</v>
      </c>
      <c r="W7526" s="3" t="str">
        <f>IFERROR(VLOOKUP(B7526,Returns!$B$2:$C$801,2),"No")</f>
        <v>Yes</v>
      </c>
    </row>
    <row r="7527" spans="1:23" hidden="1" x14ac:dyDescent="0.2">
      <c r="A7527" s="1">
        <v>7526</v>
      </c>
      <c r="B7527" t="s">
        <v>9729</v>
      </c>
      <c r="C7527" s="2">
        <v>42623</v>
      </c>
      <c r="D7527" s="2">
        <v>42629</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s="3" t="str" cm="1">
        <f t="array" ref="V7527">_xlfn.IFS(Orders!M7527=People!$B$2,People!$A$2,Orders!M7527=People!$B$3,People!$A$3,Orders!M7527=People!$B$4,People!$A$3,Orders!M7527=People!$B$5,People!$A$5)</f>
        <v>Anna Andreadi</v>
      </c>
      <c r="W7527" s="3" t="str">
        <f>IFERROR(VLOOKUP(B7527,Returns!$B$2:$C$801,2),"No")</f>
        <v>Yes</v>
      </c>
    </row>
    <row r="7528" spans="1:23" hidden="1" x14ac:dyDescent="0.2">
      <c r="A7528" s="1">
        <v>7527</v>
      </c>
      <c r="B7528" t="s">
        <v>9730</v>
      </c>
      <c r="C7528" s="2">
        <v>43734</v>
      </c>
      <c r="D7528" s="2">
        <v>43734</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s="3" t="str" cm="1">
        <f t="array" ref="V7528">_xlfn.IFS(Orders!M7528=People!$B$2,People!$A$2,Orders!M7528=People!$B$3,People!$A$3,Orders!M7528=People!$B$4,People!$A$3,Orders!M7528=People!$B$5,People!$A$5)</f>
        <v>Anna Andreadi</v>
      </c>
      <c r="W7528" s="3" t="str">
        <f>IFERROR(VLOOKUP(B7528,Returns!$B$2:$C$801,2),"No")</f>
        <v>Yes</v>
      </c>
    </row>
    <row r="7529" spans="1:23" hidden="1" x14ac:dyDescent="0.2">
      <c r="A7529" s="1">
        <v>7528</v>
      </c>
      <c r="B7529" t="s">
        <v>9730</v>
      </c>
      <c r="C7529" s="2">
        <v>43734</v>
      </c>
      <c r="D7529" s="2">
        <v>43734</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s="3" t="str" cm="1">
        <f t="array" ref="V7529">_xlfn.IFS(Orders!M7529=People!$B$2,People!$A$2,Orders!M7529=People!$B$3,People!$A$3,Orders!M7529=People!$B$4,People!$A$3,Orders!M7529=People!$B$5,People!$A$5)</f>
        <v>Anna Andreadi</v>
      </c>
      <c r="W7529" s="3" t="str">
        <f>IFERROR(VLOOKUP(B7529,Returns!$B$2:$C$801,2),"No")</f>
        <v>Yes</v>
      </c>
    </row>
    <row r="7530" spans="1:23" hidden="1" x14ac:dyDescent="0.2">
      <c r="A7530" s="1">
        <v>7529</v>
      </c>
      <c r="B7530" t="s">
        <v>9730</v>
      </c>
      <c r="C7530" s="2">
        <v>43734</v>
      </c>
      <c r="D7530" s="2">
        <v>43734</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s="3" t="str" cm="1">
        <f t="array" ref="V7530">_xlfn.IFS(Orders!M7530=People!$B$2,People!$A$2,Orders!M7530=People!$B$3,People!$A$3,Orders!M7530=People!$B$4,People!$A$3,Orders!M7530=People!$B$5,People!$A$5)</f>
        <v>Anna Andreadi</v>
      </c>
      <c r="W7530" s="3" t="str">
        <f>IFERROR(VLOOKUP(B7530,Returns!$B$2:$C$801,2),"No")</f>
        <v>Yes</v>
      </c>
    </row>
    <row r="7531" spans="1:23" hidden="1" x14ac:dyDescent="0.2">
      <c r="A7531" s="1">
        <v>7530</v>
      </c>
      <c r="B7531" t="s">
        <v>9730</v>
      </c>
      <c r="C7531" s="2">
        <v>43734</v>
      </c>
      <c r="D7531" s="2">
        <v>43734</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s="3" t="str" cm="1">
        <f t="array" ref="V7531">_xlfn.IFS(Orders!M7531=People!$B$2,People!$A$2,Orders!M7531=People!$B$3,People!$A$3,Orders!M7531=People!$B$4,People!$A$3,Orders!M7531=People!$B$5,People!$A$5)</f>
        <v>Anna Andreadi</v>
      </c>
      <c r="W7531" s="3" t="str">
        <f>IFERROR(VLOOKUP(B7531,Returns!$B$2:$C$801,2),"No")</f>
        <v>Yes</v>
      </c>
    </row>
    <row r="7532" spans="1:23" hidden="1" x14ac:dyDescent="0.2">
      <c r="A7532" s="1">
        <v>7531</v>
      </c>
      <c r="B7532" t="s">
        <v>9730</v>
      </c>
      <c r="C7532" s="2">
        <v>43734</v>
      </c>
      <c r="D7532" s="2">
        <v>43734</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s="3" t="str" cm="1">
        <f t="array" ref="V7532">_xlfn.IFS(Orders!M7532=People!$B$2,People!$A$2,Orders!M7532=People!$B$3,People!$A$3,Orders!M7532=People!$B$4,People!$A$3,Orders!M7532=People!$B$5,People!$A$5)</f>
        <v>Anna Andreadi</v>
      </c>
      <c r="W7532" s="3" t="str">
        <f>IFERROR(VLOOKUP(B7532,Returns!$B$2:$C$801,2),"No")</f>
        <v>Yes</v>
      </c>
    </row>
    <row r="7533" spans="1:23" hidden="1" x14ac:dyDescent="0.2">
      <c r="A7533" s="1">
        <v>7532</v>
      </c>
      <c r="B7533" t="s">
        <v>9731</v>
      </c>
      <c r="C7533" s="2">
        <v>43268</v>
      </c>
      <c r="D7533" s="2">
        <v>43270</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s="3" t="str" cm="1">
        <f t="array" ref="V7533">_xlfn.IFS(Orders!M7533=People!$B$2,People!$A$2,Orders!M7533=People!$B$3,People!$A$3,Orders!M7533=People!$B$4,People!$A$3,Orders!M7533=People!$B$5,People!$A$5)</f>
        <v>Anna Andreadi</v>
      </c>
      <c r="W7533" s="3" t="str">
        <f>IFERROR(VLOOKUP(B7533,Returns!$B$2:$C$801,2),"No")</f>
        <v>Yes</v>
      </c>
    </row>
    <row r="7534" spans="1:23" hidden="1" x14ac:dyDescent="0.2">
      <c r="A7534" s="1">
        <v>7533</v>
      </c>
      <c r="B7534" t="s">
        <v>9731</v>
      </c>
      <c r="C7534" s="2">
        <v>43268</v>
      </c>
      <c r="D7534" s="2">
        <v>43270</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s="3" t="str" cm="1">
        <f t="array" ref="V7534">_xlfn.IFS(Orders!M7534=People!$B$2,People!$A$2,Orders!M7534=People!$B$3,People!$A$3,Orders!M7534=People!$B$4,People!$A$3,Orders!M7534=People!$B$5,People!$A$5)</f>
        <v>Anna Andreadi</v>
      </c>
      <c r="W7534" s="3" t="str">
        <f>IFERROR(VLOOKUP(B7534,Returns!$B$2:$C$801,2),"No")</f>
        <v>Yes</v>
      </c>
    </row>
    <row r="7535" spans="1:23" hidden="1" x14ac:dyDescent="0.2">
      <c r="A7535" s="1">
        <v>7534</v>
      </c>
      <c r="B7535" t="s">
        <v>9732</v>
      </c>
      <c r="C7535" s="2">
        <v>43521</v>
      </c>
      <c r="D7535" s="2">
        <v>43525</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s="3" t="str" cm="1">
        <f t="array" ref="V7535">_xlfn.IFS(Orders!M7535=People!$B$2,People!$A$2,Orders!M7535=People!$B$3,People!$A$3,Orders!M7535=People!$B$4,People!$A$3,Orders!M7535=People!$B$5,People!$A$5)</f>
        <v>Cassandra Brandow</v>
      </c>
      <c r="W7535" s="3" t="str">
        <f>IFERROR(VLOOKUP(B7535,Returns!$B$2:$C$801,2),"No")</f>
        <v>Yes</v>
      </c>
    </row>
    <row r="7536" spans="1:23" hidden="1" x14ac:dyDescent="0.2">
      <c r="A7536" s="1">
        <v>7535</v>
      </c>
      <c r="B7536" t="s">
        <v>9732</v>
      </c>
      <c r="C7536" s="2">
        <v>43521</v>
      </c>
      <c r="D7536" s="2">
        <v>43525</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s="3" t="str" cm="1">
        <f t="array" ref="V7536">_xlfn.IFS(Orders!M7536=People!$B$2,People!$A$2,Orders!M7536=People!$B$3,People!$A$3,Orders!M7536=People!$B$4,People!$A$3,Orders!M7536=People!$B$5,People!$A$5)</f>
        <v>Cassandra Brandow</v>
      </c>
      <c r="W7536" s="3" t="str">
        <f>IFERROR(VLOOKUP(B7536,Returns!$B$2:$C$801,2),"No")</f>
        <v>Yes</v>
      </c>
    </row>
    <row r="7537" spans="1:23" hidden="1" x14ac:dyDescent="0.2">
      <c r="A7537" s="1">
        <v>7536</v>
      </c>
      <c r="B7537" t="s">
        <v>9733</v>
      </c>
      <c r="C7537" s="2">
        <v>43555</v>
      </c>
      <c r="D7537" s="2">
        <v>43562</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s="3" t="str" cm="1">
        <f t="array" ref="V7537">_xlfn.IFS(Orders!M7537=People!$B$2,People!$A$2,Orders!M7537=People!$B$3,People!$A$3,Orders!M7537=People!$B$4,People!$A$3,Orders!M7537=People!$B$5,People!$A$5)</f>
        <v>Anna Andreadi</v>
      </c>
      <c r="W7537" s="3" t="str">
        <f>IFERROR(VLOOKUP(B7537,Returns!$B$2:$C$801,2),"No")</f>
        <v>Yes</v>
      </c>
    </row>
    <row r="7538" spans="1:23" x14ac:dyDescent="0.2">
      <c r="A7538" s="1">
        <v>7537</v>
      </c>
      <c r="B7538" t="s">
        <v>9734</v>
      </c>
      <c r="C7538" s="2">
        <v>43802</v>
      </c>
      <c r="D7538" s="2">
        <v>43807</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s="3" t="str" cm="1">
        <f t="array" ref="V7538">_xlfn.IFS(Orders!M7538=People!$B$2,People!$A$2,Orders!M7538=People!$B$3,People!$A$3,Orders!M7538=People!$B$4,People!$A$3,Orders!M7538=People!$B$5,People!$A$5)</f>
        <v>Chuck Magee</v>
      </c>
      <c r="W7538" s="3" t="str">
        <f>IFERROR(VLOOKUP(B7538,Returns!$B$2:$C$801,2),"No")</f>
        <v>Yes</v>
      </c>
    </row>
    <row r="7539" spans="1:23" hidden="1" x14ac:dyDescent="0.2">
      <c r="A7539" s="1">
        <v>7538</v>
      </c>
      <c r="B7539" t="s">
        <v>9735</v>
      </c>
      <c r="C7539" s="2">
        <v>43150</v>
      </c>
      <c r="D7539" s="2">
        <v>43153</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s="3" t="str" cm="1">
        <f t="array" ref="V7539">_xlfn.IFS(Orders!M7539=People!$B$2,People!$A$2,Orders!M7539=People!$B$3,People!$A$3,Orders!M7539=People!$B$4,People!$A$3,Orders!M7539=People!$B$5,People!$A$5)</f>
        <v>Anna Andreadi</v>
      </c>
      <c r="W7539" s="3" t="str">
        <f>IFERROR(VLOOKUP(B7539,Returns!$B$2:$C$801,2),"No")</f>
        <v>Yes</v>
      </c>
    </row>
    <row r="7540" spans="1:23" hidden="1" x14ac:dyDescent="0.2">
      <c r="A7540" s="1">
        <v>7539</v>
      </c>
      <c r="B7540" t="s">
        <v>9736</v>
      </c>
      <c r="C7540" s="2">
        <v>43801</v>
      </c>
      <c r="D7540" s="2">
        <v>43805</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s="3" t="str" cm="1">
        <f t="array" ref="V7540">_xlfn.IFS(Orders!M7540=People!$B$2,People!$A$2,Orders!M7540=People!$B$3,People!$A$3,Orders!M7540=People!$B$4,People!$A$3,Orders!M7540=People!$B$5,People!$A$5)</f>
        <v>Anna Andreadi</v>
      </c>
      <c r="W7540" s="3" t="str">
        <f>IFERROR(VLOOKUP(B7540,Returns!$B$2:$C$801,2),"No")</f>
        <v>Yes</v>
      </c>
    </row>
    <row r="7541" spans="1:23" hidden="1" x14ac:dyDescent="0.2">
      <c r="A7541" s="1">
        <v>7540</v>
      </c>
      <c r="B7541" t="s">
        <v>9736</v>
      </c>
      <c r="C7541" s="2">
        <v>43801</v>
      </c>
      <c r="D7541" s="2">
        <v>43805</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s="3" t="str" cm="1">
        <f t="array" ref="V7541">_xlfn.IFS(Orders!M7541=People!$B$2,People!$A$2,Orders!M7541=People!$B$3,People!$A$3,Orders!M7541=People!$B$4,People!$A$3,Orders!M7541=People!$B$5,People!$A$5)</f>
        <v>Anna Andreadi</v>
      </c>
      <c r="W7541" s="3" t="str">
        <f>IFERROR(VLOOKUP(B7541,Returns!$B$2:$C$801,2),"No")</f>
        <v>Yes</v>
      </c>
    </row>
    <row r="7542" spans="1:23" hidden="1" x14ac:dyDescent="0.2">
      <c r="A7542" s="1">
        <v>7541</v>
      </c>
      <c r="B7542" t="s">
        <v>9736</v>
      </c>
      <c r="C7542" s="2">
        <v>43801</v>
      </c>
      <c r="D7542" s="2">
        <v>43805</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s="3" t="str" cm="1">
        <f t="array" ref="V7542">_xlfn.IFS(Orders!M7542=People!$B$2,People!$A$2,Orders!M7542=People!$B$3,People!$A$3,Orders!M7542=People!$B$4,People!$A$3,Orders!M7542=People!$B$5,People!$A$5)</f>
        <v>Anna Andreadi</v>
      </c>
      <c r="W7542" s="3" t="str">
        <f>IFERROR(VLOOKUP(B7542,Returns!$B$2:$C$801,2),"No")</f>
        <v>Yes</v>
      </c>
    </row>
    <row r="7543" spans="1:23" hidden="1" x14ac:dyDescent="0.2">
      <c r="A7543" s="1">
        <v>7542</v>
      </c>
      <c r="B7543" t="s">
        <v>9736</v>
      </c>
      <c r="C7543" s="2">
        <v>43801</v>
      </c>
      <c r="D7543" s="2">
        <v>43805</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s="3" t="str" cm="1">
        <f t="array" ref="V7543">_xlfn.IFS(Orders!M7543=People!$B$2,People!$A$2,Orders!M7543=People!$B$3,People!$A$3,Orders!M7543=People!$B$4,People!$A$3,Orders!M7543=People!$B$5,People!$A$5)</f>
        <v>Anna Andreadi</v>
      </c>
      <c r="W7543" s="3" t="str">
        <f>IFERROR(VLOOKUP(B7543,Returns!$B$2:$C$801,2),"No")</f>
        <v>Yes</v>
      </c>
    </row>
    <row r="7544" spans="1:23" hidden="1" x14ac:dyDescent="0.2">
      <c r="A7544" s="1">
        <v>7543</v>
      </c>
      <c r="B7544" t="s">
        <v>9736</v>
      </c>
      <c r="C7544" s="2">
        <v>43801</v>
      </c>
      <c r="D7544" s="2">
        <v>43805</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s="3" t="str" cm="1">
        <f t="array" ref="V7544">_xlfn.IFS(Orders!M7544=People!$B$2,People!$A$2,Orders!M7544=People!$B$3,People!$A$3,Orders!M7544=People!$B$4,People!$A$3,Orders!M7544=People!$B$5,People!$A$5)</f>
        <v>Anna Andreadi</v>
      </c>
      <c r="W7544" s="3" t="str">
        <f>IFERROR(VLOOKUP(B7544,Returns!$B$2:$C$801,2),"No")</f>
        <v>Yes</v>
      </c>
    </row>
    <row r="7545" spans="1:23" hidden="1" x14ac:dyDescent="0.2">
      <c r="A7545" s="1">
        <v>7544</v>
      </c>
      <c r="B7545" t="s">
        <v>9736</v>
      </c>
      <c r="C7545" s="2">
        <v>43801</v>
      </c>
      <c r="D7545" s="2">
        <v>43805</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s="3" t="str" cm="1">
        <f t="array" ref="V7545">_xlfn.IFS(Orders!M7545=People!$B$2,People!$A$2,Orders!M7545=People!$B$3,People!$A$3,Orders!M7545=People!$B$4,People!$A$3,Orders!M7545=People!$B$5,People!$A$5)</f>
        <v>Anna Andreadi</v>
      </c>
      <c r="W7545" s="3" t="str">
        <f>IFERROR(VLOOKUP(B7545,Returns!$B$2:$C$801,2),"No")</f>
        <v>Yes</v>
      </c>
    </row>
    <row r="7546" spans="1:23" hidden="1" x14ac:dyDescent="0.2">
      <c r="A7546" s="1">
        <v>7545</v>
      </c>
      <c r="B7546" t="s">
        <v>9736</v>
      </c>
      <c r="C7546" s="2">
        <v>43801</v>
      </c>
      <c r="D7546" s="2">
        <v>43805</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s="3" t="str" cm="1">
        <f t="array" ref="V7546">_xlfn.IFS(Orders!M7546=People!$B$2,People!$A$2,Orders!M7546=People!$B$3,People!$A$3,Orders!M7546=People!$B$4,People!$A$3,Orders!M7546=People!$B$5,People!$A$5)</f>
        <v>Anna Andreadi</v>
      </c>
      <c r="W7546" s="3" t="str">
        <f>IFERROR(VLOOKUP(B7546,Returns!$B$2:$C$801,2),"No")</f>
        <v>Yes</v>
      </c>
    </row>
    <row r="7547" spans="1:23" x14ac:dyDescent="0.2">
      <c r="A7547" s="1">
        <v>7546</v>
      </c>
      <c r="B7547" t="s">
        <v>9737</v>
      </c>
      <c r="C7547" s="2">
        <v>42653</v>
      </c>
      <c r="D7547" s="2">
        <v>42658</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s="3" t="str" cm="1">
        <f t="array" ref="V7547">_xlfn.IFS(Orders!M7547=People!$B$2,People!$A$2,Orders!M7547=People!$B$3,People!$A$3,Orders!M7547=People!$B$4,People!$A$3,Orders!M7547=People!$B$5,People!$A$5)</f>
        <v>Chuck Magee</v>
      </c>
      <c r="W7547" s="3" t="str">
        <f>IFERROR(VLOOKUP(B7547,Returns!$B$2:$C$801,2),"No")</f>
        <v>Yes</v>
      </c>
    </row>
    <row r="7548" spans="1:23" x14ac:dyDescent="0.2">
      <c r="A7548" s="1">
        <v>7547</v>
      </c>
      <c r="B7548" t="s">
        <v>9737</v>
      </c>
      <c r="C7548" s="2">
        <v>42653</v>
      </c>
      <c r="D7548" s="2">
        <v>42658</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s="3" t="str" cm="1">
        <f t="array" ref="V7548">_xlfn.IFS(Orders!M7548=People!$B$2,People!$A$2,Orders!M7548=People!$B$3,People!$A$3,Orders!M7548=People!$B$4,People!$A$3,Orders!M7548=People!$B$5,People!$A$5)</f>
        <v>Chuck Magee</v>
      </c>
      <c r="W7548" s="3" t="str">
        <f>IFERROR(VLOOKUP(B7548,Returns!$B$2:$C$801,2),"No")</f>
        <v>Yes</v>
      </c>
    </row>
    <row r="7549" spans="1:23" x14ac:dyDescent="0.2">
      <c r="A7549" s="1">
        <v>7548</v>
      </c>
      <c r="B7549" t="s">
        <v>9737</v>
      </c>
      <c r="C7549" s="2">
        <v>42653</v>
      </c>
      <c r="D7549" s="2">
        <v>42658</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s="3" t="str" cm="1">
        <f t="array" ref="V7549">_xlfn.IFS(Orders!M7549=People!$B$2,People!$A$2,Orders!M7549=People!$B$3,People!$A$3,Orders!M7549=People!$B$4,People!$A$3,Orders!M7549=People!$B$5,People!$A$5)</f>
        <v>Chuck Magee</v>
      </c>
      <c r="W7549" s="3" t="str">
        <f>IFERROR(VLOOKUP(B7549,Returns!$B$2:$C$801,2),"No")</f>
        <v>Yes</v>
      </c>
    </row>
    <row r="7550" spans="1:23" x14ac:dyDescent="0.2">
      <c r="A7550" s="1">
        <v>7549</v>
      </c>
      <c r="B7550" t="s">
        <v>9737</v>
      </c>
      <c r="C7550" s="2">
        <v>42653</v>
      </c>
      <c r="D7550" s="2">
        <v>42658</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s="3" t="str" cm="1">
        <f t="array" ref="V7550">_xlfn.IFS(Orders!M7550=People!$B$2,People!$A$2,Orders!M7550=People!$B$3,People!$A$3,Orders!M7550=People!$B$4,People!$A$3,Orders!M7550=People!$B$5,People!$A$5)</f>
        <v>Chuck Magee</v>
      </c>
      <c r="W7550" s="3" t="str">
        <f>IFERROR(VLOOKUP(B7550,Returns!$B$2:$C$801,2),"No")</f>
        <v>Yes</v>
      </c>
    </row>
    <row r="7551" spans="1:23" x14ac:dyDescent="0.2">
      <c r="A7551" s="1">
        <v>7550</v>
      </c>
      <c r="B7551" t="s">
        <v>9738</v>
      </c>
      <c r="C7551" s="2">
        <v>43348</v>
      </c>
      <c r="D7551" s="2">
        <v>43350</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s="3" t="str" cm="1">
        <f t="array" ref="V7551">_xlfn.IFS(Orders!M7551=People!$B$2,People!$A$2,Orders!M7551=People!$B$3,People!$A$3,Orders!M7551=People!$B$4,People!$A$3,Orders!M7551=People!$B$5,People!$A$5)</f>
        <v>Chuck Magee</v>
      </c>
      <c r="W7551" s="3" t="str">
        <f>IFERROR(VLOOKUP(B7551,Returns!$B$2:$C$801,2),"No")</f>
        <v>Yes</v>
      </c>
    </row>
    <row r="7552" spans="1:23" x14ac:dyDescent="0.2">
      <c r="A7552" s="1">
        <v>7551</v>
      </c>
      <c r="B7552" t="s">
        <v>9739</v>
      </c>
      <c r="C7552" s="2">
        <v>42694</v>
      </c>
      <c r="D7552" s="2">
        <v>42699</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s="3" t="str" cm="1">
        <f t="array" ref="V7552">_xlfn.IFS(Orders!M7552=People!$B$2,People!$A$2,Orders!M7552=People!$B$3,People!$A$3,Orders!M7552=People!$B$4,People!$A$3,Orders!M7552=People!$B$5,People!$A$5)</f>
        <v>Chuck Magee</v>
      </c>
      <c r="W7552" s="3" t="str">
        <f>IFERROR(VLOOKUP(B7552,Returns!$B$2:$C$801,2),"No")</f>
        <v>Yes</v>
      </c>
    </row>
    <row r="7553" spans="1:23" x14ac:dyDescent="0.2">
      <c r="A7553" s="1">
        <v>7552</v>
      </c>
      <c r="B7553" t="s">
        <v>9739</v>
      </c>
      <c r="C7553" s="2">
        <v>42694</v>
      </c>
      <c r="D7553" s="2">
        <v>42699</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s="3" t="str" cm="1">
        <f t="array" ref="V7553">_xlfn.IFS(Orders!M7553=People!$B$2,People!$A$2,Orders!M7553=People!$B$3,People!$A$3,Orders!M7553=People!$B$4,People!$A$3,Orders!M7553=People!$B$5,People!$A$5)</f>
        <v>Chuck Magee</v>
      </c>
      <c r="W7553" s="3" t="str">
        <f>IFERROR(VLOOKUP(B7553,Returns!$B$2:$C$801,2),"No")</f>
        <v>Yes</v>
      </c>
    </row>
    <row r="7554" spans="1:23" x14ac:dyDescent="0.2">
      <c r="A7554" s="1">
        <v>7553</v>
      </c>
      <c r="B7554" t="s">
        <v>9739</v>
      </c>
      <c r="C7554" s="2">
        <v>42694</v>
      </c>
      <c r="D7554" s="2">
        <v>42699</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s="3" t="str" cm="1">
        <f t="array" ref="V7554">_xlfn.IFS(Orders!M7554=People!$B$2,People!$A$2,Orders!M7554=People!$B$3,People!$A$3,Orders!M7554=People!$B$4,People!$A$3,Orders!M7554=People!$B$5,People!$A$5)</f>
        <v>Chuck Magee</v>
      </c>
      <c r="W7554" s="3" t="str">
        <f>IFERROR(VLOOKUP(B7554,Returns!$B$2:$C$801,2),"No")</f>
        <v>Yes</v>
      </c>
    </row>
    <row r="7555" spans="1:23" x14ac:dyDescent="0.2">
      <c r="A7555" s="1">
        <v>7554</v>
      </c>
      <c r="B7555" t="s">
        <v>9739</v>
      </c>
      <c r="C7555" s="2">
        <v>42694</v>
      </c>
      <c r="D7555" s="2">
        <v>42699</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s="3" t="str" cm="1">
        <f t="array" ref="V7555">_xlfn.IFS(Orders!M7555=People!$B$2,People!$A$2,Orders!M7555=People!$B$3,People!$A$3,Orders!M7555=People!$B$4,People!$A$3,Orders!M7555=People!$B$5,People!$A$5)</f>
        <v>Chuck Magee</v>
      </c>
      <c r="W7555" s="3" t="str">
        <f>IFERROR(VLOOKUP(B7555,Returns!$B$2:$C$801,2),"No")</f>
        <v>Yes</v>
      </c>
    </row>
    <row r="7556" spans="1:23" x14ac:dyDescent="0.2">
      <c r="A7556" s="1">
        <v>7555</v>
      </c>
      <c r="B7556" t="s">
        <v>9740</v>
      </c>
      <c r="C7556" s="2">
        <v>42500</v>
      </c>
      <c r="D7556" s="2">
        <v>42504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s="3" t="str" cm="1">
        <f t="array" ref="V7556">_xlfn.IFS(Orders!M7556=People!$B$2,People!$A$2,Orders!M7556=People!$B$3,People!$A$3,Orders!M7556=People!$B$4,People!$A$3,Orders!M7556=People!$B$5,People!$A$5)</f>
        <v>Chuck Magee</v>
      </c>
      <c r="W7556" s="3" t="str">
        <f>IFERROR(VLOOKUP(B7556,Returns!$B$2:$C$801,2),"No")</f>
        <v>Yes</v>
      </c>
    </row>
    <row r="7557" spans="1:23" x14ac:dyDescent="0.2">
      <c r="A7557" s="1">
        <v>7556</v>
      </c>
      <c r="B7557" t="s">
        <v>9740</v>
      </c>
      <c r="C7557" s="2">
        <v>42500</v>
      </c>
      <c r="D7557" s="2">
        <v>42504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s="3" t="str" cm="1">
        <f t="array" ref="V7557">_xlfn.IFS(Orders!M7557=People!$B$2,People!$A$2,Orders!M7557=People!$B$3,People!$A$3,Orders!M7557=People!$B$4,People!$A$3,Orders!M7557=People!$B$5,People!$A$5)</f>
        <v>Chuck Magee</v>
      </c>
      <c r="W7557" s="3" t="str">
        <f>IFERROR(VLOOKUP(B7557,Returns!$B$2:$C$801,2),"No")</f>
        <v>Yes</v>
      </c>
    </row>
    <row r="7558" spans="1:23" x14ac:dyDescent="0.2">
      <c r="A7558" s="1">
        <v>7557</v>
      </c>
      <c r="B7558" t="s">
        <v>9741</v>
      </c>
      <c r="C7558" s="2">
        <v>43796</v>
      </c>
      <c r="D7558" s="2">
        <v>43801</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s="3" t="str" cm="1">
        <f t="array" ref="V7558">_xlfn.IFS(Orders!M7558=People!$B$2,People!$A$2,Orders!M7558=People!$B$3,People!$A$3,Orders!M7558=People!$B$4,People!$A$3,Orders!M7558=People!$B$5,People!$A$5)</f>
        <v>Chuck Magee</v>
      </c>
      <c r="W7558" s="3" t="str">
        <f>IFERROR(VLOOKUP(B7558,Returns!$B$2:$C$801,2),"No")</f>
        <v>Yes</v>
      </c>
    </row>
    <row r="7559" spans="1:23" x14ac:dyDescent="0.2">
      <c r="A7559" s="1">
        <v>7558</v>
      </c>
      <c r="B7559" t="s">
        <v>9741</v>
      </c>
      <c r="C7559" s="2">
        <v>43796</v>
      </c>
      <c r="D7559" s="2">
        <v>43801</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s="3" t="str" cm="1">
        <f t="array" ref="V7559">_xlfn.IFS(Orders!M7559=People!$B$2,People!$A$2,Orders!M7559=People!$B$3,People!$A$3,Orders!M7559=People!$B$4,People!$A$3,Orders!M7559=People!$B$5,People!$A$5)</f>
        <v>Chuck Magee</v>
      </c>
      <c r="W7559" s="3" t="str">
        <f>IFERROR(VLOOKUP(B7559,Returns!$B$2:$C$801,2),"No")</f>
        <v>Yes</v>
      </c>
    </row>
    <row r="7560" spans="1:23" x14ac:dyDescent="0.2">
      <c r="A7560" s="1">
        <v>7559</v>
      </c>
      <c r="B7560" t="s">
        <v>9742</v>
      </c>
      <c r="C7560" s="2">
        <v>42675</v>
      </c>
      <c r="D7560" s="2">
        <v>42679</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s="3" t="str" cm="1">
        <f t="array" ref="V7560">_xlfn.IFS(Orders!M7560=People!$B$2,People!$A$2,Orders!M7560=People!$B$3,People!$A$3,Orders!M7560=People!$B$4,People!$A$3,Orders!M7560=People!$B$5,People!$A$5)</f>
        <v>Chuck Magee</v>
      </c>
      <c r="W7560" s="3" t="str">
        <f>IFERROR(VLOOKUP(B7560,Returns!$B$2:$C$801,2),"No")</f>
        <v>Yes</v>
      </c>
    </row>
    <row r="7561" spans="1:23" x14ac:dyDescent="0.2">
      <c r="A7561" s="1">
        <v>7560</v>
      </c>
      <c r="B7561" t="s">
        <v>9742</v>
      </c>
      <c r="C7561" s="2">
        <v>42675</v>
      </c>
      <c r="D7561" s="2">
        <v>42679</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s="3" t="str" cm="1">
        <f t="array" ref="V7561">_xlfn.IFS(Orders!M7561=People!$B$2,People!$A$2,Orders!M7561=People!$B$3,People!$A$3,Orders!M7561=People!$B$4,People!$A$3,Orders!M7561=People!$B$5,People!$A$5)</f>
        <v>Chuck Magee</v>
      </c>
      <c r="W7561" s="3" t="str">
        <f>IFERROR(VLOOKUP(B7561,Returns!$B$2:$C$801,2),"No")</f>
        <v>Yes</v>
      </c>
    </row>
    <row r="7562" spans="1:23" x14ac:dyDescent="0.2">
      <c r="A7562" s="1">
        <v>7561</v>
      </c>
      <c r="B7562" t="s">
        <v>9742</v>
      </c>
      <c r="C7562" s="2">
        <v>42675</v>
      </c>
      <c r="D7562" s="2">
        <v>42679</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s="3" t="str" cm="1">
        <f t="array" ref="V7562">_xlfn.IFS(Orders!M7562=People!$B$2,People!$A$2,Orders!M7562=People!$B$3,People!$A$3,Orders!M7562=People!$B$4,People!$A$3,Orders!M7562=People!$B$5,People!$A$5)</f>
        <v>Chuck Magee</v>
      </c>
      <c r="W7562" s="3" t="str">
        <f>IFERROR(VLOOKUP(B7562,Returns!$B$2:$C$801,2),"No")</f>
        <v>Yes</v>
      </c>
    </row>
    <row r="7563" spans="1:23" x14ac:dyDescent="0.2">
      <c r="A7563" s="1">
        <v>7562</v>
      </c>
      <c r="B7563" t="s">
        <v>9743</v>
      </c>
      <c r="C7563" s="2">
        <v>43464</v>
      </c>
      <c r="D7563" s="2">
        <v>43466</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s="3" t="str" cm="1">
        <f t="array" ref="V7563">_xlfn.IFS(Orders!M7563=People!$B$2,People!$A$2,Orders!M7563=People!$B$3,People!$A$3,Orders!M7563=People!$B$4,People!$A$3,Orders!M7563=People!$B$5,People!$A$5)</f>
        <v>Chuck Magee</v>
      </c>
      <c r="W7563" s="3" t="str">
        <f>IFERROR(VLOOKUP(B7563,Returns!$B$2:$C$801,2),"No")</f>
        <v>Yes</v>
      </c>
    </row>
    <row r="7564" spans="1:23" x14ac:dyDescent="0.2">
      <c r="A7564" s="1">
        <v>7563</v>
      </c>
      <c r="B7564" t="s">
        <v>9744</v>
      </c>
      <c r="C7564" s="2">
        <v>43346</v>
      </c>
      <c r="D7564" s="2">
        <v>43350</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s="3" t="str" cm="1">
        <f t="array" ref="V7564">_xlfn.IFS(Orders!M7564=People!$B$2,People!$A$2,Orders!M7564=People!$B$3,People!$A$3,Orders!M7564=People!$B$4,People!$A$3,Orders!M7564=People!$B$5,People!$A$5)</f>
        <v>Chuck Magee</v>
      </c>
      <c r="W7564" s="3" t="str">
        <f>IFERROR(VLOOKUP(B7564,Returns!$B$2:$C$801,2),"No")</f>
        <v>Yes</v>
      </c>
    </row>
    <row r="7565" spans="1:23" hidden="1" x14ac:dyDescent="0.2">
      <c r="A7565" s="1">
        <v>7564</v>
      </c>
      <c r="B7565" t="s">
        <v>9745</v>
      </c>
      <c r="C7565" s="2">
        <v>43743</v>
      </c>
      <c r="D7565" s="2">
        <v>43745</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s="3" t="str" cm="1">
        <f t="array" ref="V7565">_xlfn.IFS(Orders!M7565=People!$B$2,People!$A$2,Orders!M7565=People!$B$3,People!$A$3,Orders!M7565=People!$B$4,People!$A$3,Orders!M7565=People!$B$5,People!$A$5)</f>
        <v>Anna Andreadi</v>
      </c>
      <c r="W7565" s="3" t="str">
        <f>IFERROR(VLOOKUP(B7565,Returns!$B$2:$C$801,2),"No")</f>
        <v>Yes</v>
      </c>
    </row>
    <row r="7566" spans="1:23" hidden="1" x14ac:dyDescent="0.2">
      <c r="A7566" s="1">
        <v>7565</v>
      </c>
      <c r="B7566" t="s">
        <v>9746</v>
      </c>
      <c r="C7566" s="2">
        <v>43130</v>
      </c>
      <c r="D7566" s="2">
        <v>43132</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s="3" t="str" cm="1">
        <f t="array" ref="V7566">_xlfn.IFS(Orders!M7566=People!$B$2,People!$A$2,Orders!M7566=People!$B$3,People!$A$3,Orders!M7566=People!$B$4,People!$A$3,Orders!M7566=People!$B$5,People!$A$5)</f>
        <v>Anna Andreadi</v>
      </c>
      <c r="W7566" s="3" t="str">
        <f>IFERROR(VLOOKUP(B7566,Returns!$B$2:$C$801,2),"No")</f>
        <v>Yes</v>
      </c>
    </row>
    <row r="7567" spans="1:23" hidden="1" x14ac:dyDescent="0.2">
      <c r="A7567" s="1">
        <v>7566</v>
      </c>
      <c r="B7567" t="s">
        <v>9746</v>
      </c>
      <c r="C7567" s="2">
        <v>43130</v>
      </c>
      <c r="D7567" s="2">
        <v>43132</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s="3" t="str" cm="1">
        <f t="array" ref="V7567">_xlfn.IFS(Orders!M7567=People!$B$2,People!$A$2,Orders!M7567=People!$B$3,People!$A$3,Orders!M7567=People!$B$4,People!$A$3,Orders!M7567=People!$B$5,People!$A$5)</f>
        <v>Anna Andreadi</v>
      </c>
      <c r="W7567" s="3" t="str">
        <f>IFERROR(VLOOKUP(B7567,Returns!$B$2:$C$801,2),"No")</f>
        <v>Yes</v>
      </c>
    </row>
    <row r="7568" spans="1:23" x14ac:dyDescent="0.2">
      <c r="A7568" s="1">
        <v>7567</v>
      </c>
      <c r="B7568" t="s">
        <v>9747</v>
      </c>
      <c r="C7568" s="2">
        <v>43576</v>
      </c>
      <c r="D7568" s="2">
        <v>43578</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s="3" t="str" cm="1">
        <f t="array" ref="V7568">_xlfn.IFS(Orders!M7568=People!$B$2,People!$A$2,Orders!M7568=People!$B$3,People!$A$3,Orders!M7568=People!$B$4,People!$A$3,Orders!M7568=People!$B$5,People!$A$5)</f>
        <v>Chuck Magee</v>
      </c>
      <c r="W7568" s="3" t="str">
        <f>IFERROR(VLOOKUP(B7568,Returns!$B$2:$C$801,2),"No")</f>
        <v>Yes</v>
      </c>
    </row>
    <row r="7569" spans="1:23" x14ac:dyDescent="0.2">
      <c r="A7569" s="1">
        <v>7568</v>
      </c>
      <c r="B7569" t="s">
        <v>9747</v>
      </c>
      <c r="C7569" s="2">
        <v>43576</v>
      </c>
      <c r="D7569" s="2">
        <v>43578</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s="3" t="str" cm="1">
        <f t="array" ref="V7569">_xlfn.IFS(Orders!M7569=People!$B$2,People!$A$2,Orders!M7569=People!$B$3,People!$A$3,Orders!M7569=People!$B$4,People!$A$3,Orders!M7569=People!$B$5,People!$A$5)</f>
        <v>Chuck Magee</v>
      </c>
      <c r="W7569" s="3" t="str">
        <f>IFERROR(VLOOKUP(B7569,Returns!$B$2:$C$801,2),"No")</f>
        <v>Yes</v>
      </c>
    </row>
    <row r="7570" spans="1:23" hidden="1" x14ac:dyDescent="0.2">
      <c r="A7570" s="1">
        <v>7569</v>
      </c>
      <c r="B7570" t="s">
        <v>9748</v>
      </c>
      <c r="C7570" s="2">
        <v>42709</v>
      </c>
      <c r="D7570" s="2">
        <v>42714</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s="3" t="str" cm="1">
        <f t="array" ref="V7570">_xlfn.IFS(Orders!M7570=People!$B$2,People!$A$2,Orders!M7570=People!$B$3,People!$A$3,Orders!M7570=People!$B$4,People!$A$3,Orders!M7570=People!$B$5,People!$A$5)</f>
        <v>Anna Andreadi</v>
      </c>
      <c r="W7570" s="3" t="str">
        <f>IFERROR(VLOOKUP(B7570,Returns!$B$2:$C$801,2),"No")</f>
        <v>Yes</v>
      </c>
    </row>
    <row r="7571" spans="1:23" hidden="1" x14ac:dyDescent="0.2">
      <c r="A7571" s="1">
        <v>7570</v>
      </c>
      <c r="B7571" t="s">
        <v>9748</v>
      </c>
      <c r="C7571" s="2">
        <v>42709</v>
      </c>
      <c r="D7571" s="2">
        <v>42714</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s="3" t="str" cm="1">
        <f t="array" ref="V7571">_xlfn.IFS(Orders!M7571=People!$B$2,People!$A$2,Orders!M7571=People!$B$3,People!$A$3,Orders!M7571=People!$B$4,People!$A$3,Orders!M7571=People!$B$5,People!$A$5)</f>
        <v>Anna Andreadi</v>
      </c>
      <c r="W7571" s="3" t="str">
        <f>IFERROR(VLOOKUP(B7571,Returns!$B$2:$C$801,2),"No")</f>
        <v>Yes</v>
      </c>
    </row>
    <row r="7572" spans="1:23" hidden="1" x14ac:dyDescent="0.2">
      <c r="A7572" s="1">
        <v>7571</v>
      </c>
      <c r="B7572" t="s">
        <v>9748</v>
      </c>
      <c r="C7572" s="2">
        <v>42709</v>
      </c>
      <c r="D7572" s="2">
        <v>42714</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s="3" t="str" cm="1">
        <f t="array" ref="V7572">_xlfn.IFS(Orders!M7572=People!$B$2,People!$A$2,Orders!M7572=People!$B$3,People!$A$3,Orders!M7572=People!$B$4,People!$A$3,Orders!M7572=People!$B$5,People!$A$5)</f>
        <v>Anna Andreadi</v>
      </c>
      <c r="W7572" s="3" t="str">
        <f>IFERROR(VLOOKUP(B7572,Returns!$B$2:$C$801,2),"No")</f>
        <v>Yes</v>
      </c>
    </row>
    <row r="7573" spans="1:23" hidden="1" x14ac:dyDescent="0.2">
      <c r="A7573" s="1">
        <v>7572</v>
      </c>
      <c r="B7573" t="s">
        <v>9749</v>
      </c>
      <c r="C7573" s="2">
        <v>42664</v>
      </c>
      <c r="D7573" s="2">
        <v>42669</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s="3" t="str" cm="1">
        <f t="array" ref="V7573">_xlfn.IFS(Orders!M7573=People!$B$2,People!$A$2,Orders!M7573=People!$B$3,People!$A$3,Orders!M7573=People!$B$4,People!$A$3,Orders!M7573=People!$B$5,People!$A$5)</f>
        <v>Cassandra Brandow</v>
      </c>
      <c r="W7573" s="3" t="str">
        <f>IFERROR(VLOOKUP(B7573,Returns!$B$2:$C$801,2),"No")</f>
        <v>Yes</v>
      </c>
    </row>
    <row r="7574" spans="1:23" hidden="1" x14ac:dyDescent="0.2">
      <c r="A7574" s="1">
        <v>7573</v>
      </c>
      <c r="B7574" t="s">
        <v>9749</v>
      </c>
      <c r="C7574" s="2">
        <v>42664</v>
      </c>
      <c r="D7574" s="2">
        <v>42669</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s="3" t="str" cm="1">
        <f t="array" ref="V7574">_xlfn.IFS(Orders!M7574=People!$B$2,People!$A$2,Orders!M7574=People!$B$3,People!$A$3,Orders!M7574=People!$B$4,People!$A$3,Orders!M7574=People!$B$5,People!$A$5)</f>
        <v>Cassandra Brandow</v>
      </c>
      <c r="W7574" s="3" t="str">
        <f>IFERROR(VLOOKUP(B7574,Returns!$B$2:$C$801,2),"No")</f>
        <v>Yes</v>
      </c>
    </row>
    <row r="7575" spans="1:23" hidden="1" x14ac:dyDescent="0.2">
      <c r="A7575" s="1">
        <v>7574</v>
      </c>
      <c r="B7575" t="s">
        <v>9749</v>
      </c>
      <c r="C7575" s="2">
        <v>42664</v>
      </c>
      <c r="D7575" s="2">
        <v>42669</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s="3" t="str" cm="1">
        <f t="array" ref="V7575">_xlfn.IFS(Orders!M7575=People!$B$2,People!$A$2,Orders!M7575=People!$B$3,People!$A$3,Orders!M7575=People!$B$4,People!$A$3,Orders!M7575=People!$B$5,People!$A$5)</f>
        <v>Cassandra Brandow</v>
      </c>
      <c r="W7575" s="3" t="str">
        <f>IFERROR(VLOOKUP(B7575,Returns!$B$2:$C$801,2),"No")</f>
        <v>Yes</v>
      </c>
    </row>
    <row r="7576" spans="1:23" hidden="1" x14ac:dyDescent="0.2">
      <c r="A7576" s="1">
        <v>7575</v>
      </c>
      <c r="B7576" t="s">
        <v>9750</v>
      </c>
      <c r="C7576" s="2">
        <v>43077</v>
      </c>
      <c r="D7576" s="2">
        <v>43081</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s="3" t="str" cm="1">
        <f t="array" ref="V7576">_xlfn.IFS(Orders!M7576=People!$B$2,People!$A$2,Orders!M7576=People!$B$3,People!$A$3,Orders!M7576=People!$B$4,People!$A$3,Orders!M7576=People!$B$5,People!$A$5)</f>
        <v>Anna Andreadi</v>
      </c>
      <c r="W7576" s="3" t="str">
        <f>IFERROR(VLOOKUP(B7576,Returns!$B$2:$C$801,2),"No")</f>
        <v>Yes</v>
      </c>
    </row>
    <row r="7577" spans="1:23" hidden="1" x14ac:dyDescent="0.2">
      <c r="A7577" s="1">
        <v>7576</v>
      </c>
      <c r="B7577" t="s">
        <v>9750</v>
      </c>
      <c r="C7577" s="2">
        <v>43077</v>
      </c>
      <c r="D7577" s="2">
        <v>43081</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s="3" t="str" cm="1">
        <f t="array" ref="V7577">_xlfn.IFS(Orders!M7577=People!$B$2,People!$A$2,Orders!M7577=People!$B$3,People!$A$3,Orders!M7577=People!$B$4,People!$A$3,Orders!M7577=People!$B$5,People!$A$5)</f>
        <v>Anna Andreadi</v>
      </c>
      <c r="W7577" s="3" t="str">
        <f>IFERROR(VLOOKUP(B7577,Returns!$B$2:$C$801,2),"No")</f>
        <v>Yes</v>
      </c>
    </row>
    <row r="7578" spans="1:23" hidden="1" x14ac:dyDescent="0.2">
      <c r="A7578" s="1">
        <v>7577</v>
      </c>
      <c r="B7578" t="s">
        <v>5957</v>
      </c>
      <c r="C7578" s="2">
        <v>42676</v>
      </c>
      <c r="D7578" s="2">
        <v>42681</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s="3" t="str" cm="1">
        <f t="array" ref="V7578">_xlfn.IFS(Orders!M7578=People!$B$2,People!$A$2,Orders!M7578=People!$B$3,People!$A$3,Orders!M7578=People!$B$4,People!$A$3,Orders!M7578=People!$B$5,People!$A$5)</f>
        <v>Anna Andreadi</v>
      </c>
      <c r="W7578" s="3" t="str">
        <f>IFERROR(VLOOKUP(B7578,Returns!$B$2:$C$801,2),"No")</f>
        <v>Yes</v>
      </c>
    </row>
    <row r="7579" spans="1:23" hidden="1" x14ac:dyDescent="0.2">
      <c r="A7579" s="1">
        <v>7578</v>
      </c>
      <c r="B7579" t="s">
        <v>5957</v>
      </c>
      <c r="C7579" s="2">
        <v>42676</v>
      </c>
      <c r="D7579" s="2">
        <v>42681</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s="3" t="str" cm="1">
        <f t="array" ref="V7579">_xlfn.IFS(Orders!M7579=People!$B$2,People!$A$2,Orders!M7579=People!$B$3,People!$A$3,Orders!M7579=People!$B$4,People!$A$3,Orders!M7579=People!$B$5,People!$A$5)</f>
        <v>Anna Andreadi</v>
      </c>
      <c r="W7579" s="3" t="str">
        <f>IFERROR(VLOOKUP(B7579,Returns!$B$2:$C$801,2),"No")</f>
        <v>Yes</v>
      </c>
    </row>
    <row r="7580" spans="1:23" x14ac:dyDescent="0.2">
      <c r="A7580" s="1">
        <v>7579</v>
      </c>
      <c r="B7580" t="s">
        <v>9751</v>
      </c>
      <c r="C7580" s="2">
        <v>43452</v>
      </c>
      <c r="D7580" s="2">
        <v>43455</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s="3" t="str" cm="1">
        <f t="array" ref="V7580">_xlfn.IFS(Orders!M7580=People!$B$2,People!$A$2,Orders!M7580=People!$B$3,People!$A$3,Orders!M7580=People!$B$4,People!$A$3,Orders!M7580=People!$B$5,People!$A$5)</f>
        <v>Chuck Magee</v>
      </c>
      <c r="W7580" s="3" t="str">
        <f>IFERROR(VLOOKUP(B7580,Returns!$B$2:$C$801,2),"No")</f>
        <v>Yes</v>
      </c>
    </row>
    <row r="7581" spans="1:23" x14ac:dyDescent="0.2">
      <c r="A7581" s="1">
        <v>7580</v>
      </c>
      <c r="B7581" t="s">
        <v>9752</v>
      </c>
      <c r="C7581" s="2">
        <v>43062</v>
      </c>
      <c r="D7581" s="2">
        <v>43066</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s="3" t="str" cm="1">
        <f t="array" ref="V7581">_xlfn.IFS(Orders!M7581=People!$B$2,People!$A$2,Orders!M7581=People!$B$3,People!$A$3,Orders!M7581=People!$B$4,People!$A$3,Orders!M7581=People!$B$5,People!$A$5)</f>
        <v>Chuck Magee</v>
      </c>
      <c r="W7581" s="3" t="str">
        <f>IFERROR(VLOOKUP(B7581,Returns!$B$2:$C$801,2),"No")</f>
        <v>Yes</v>
      </c>
    </row>
    <row r="7582" spans="1:23" x14ac:dyDescent="0.2">
      <c r="A7582" s="1">
        <v>7581</v>
      </c>
      <c r="B7582" t="s">
        <v>9752</v>
      </c>
      <c r="C7582" s="2">
        <v>43062</v>
      </c>
      <c r="D7582" s="2">
        <v>43066</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s="3" t="str" cm="1">
        <f t="array" ref="V7582">_xlfn.IFS(Orders!M7582=People!$B$2,People!$A$2,Orders!M7582=People!$B$3,People!$A$3,Orders!M7582=People!$B$4,People!$A$3,Orders!M7582=People!$B$5,People!$A$5)</f>
        <v>Chuck Magee</v>
      </c>
      <c r="W7582" s="3" t="str">
        <f>IFERROR(VLOOKUP(B7582,Returns!$B$2:$C$801,2),"No")</f>
        <v>Yes</v>
      </c>
    </row>
    <row r="7583" spans="1:23" x14ac:dyDescent="0.2">
      <c r="A7583" s="1">
        <v>7582</v>
      </c>
      <c r="B7583" t="s">
        <v>9753</v>
      </c>
      <c r="C7583" s="2">
        <v>42960</v>
      </c>
      <c r="D7583" s="2">
        <v>42963</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s="3" t="str" cm="1">
        <f t="array" ref="V7583">_xlfn.IFS(Orders!M7583=People!$B$2,People!$A$2,Orders!M7583=People!$B$3,People!$A$3,Orders!M7583=People!$B$4,People!$A$3,Orders!M7583=People!$B$5,People!$A$5)</f>
        <v>Chuck Magee</v>
      </c>
      <c r="W7583" s="3" t="str">
        <f>IFERROR(VLOOKUP(B7583,Returns!$B$2:$C$801,2),"No")</f>
        <v>Yes</v>
      </c>
    </row>
    <row r="7584" spans="1:23" x14ac:dyDescent="0.2">
      <c r="A7584" s="1">
        <v>7583</v>
      </c>
      <c r="B7584" t="s">
        <v>9754</v>
      </c>
      <c r="C7584" s="2">
        <v>42841</v>
      </c>
      <c r="D7584" s="2">
        <v>42846</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s="3" t="str" cm="1">
        <f t="array" ref="V7584">_xlfn.IFS(Orders!M7584=People!$B$2,People!$A$2,Orders!M7584=People!$B$3,People!$A$3,Orders!M7584=People!$B$4,People!$A$3,Orders!M7584=People!$B$5,People!$A$5)</f>
        <v>Chuck Magee</v>
      </c>
      <c r="W7584" s="3" t="str">
        <f>IFERROR(VLOOKUP(B7584,Returns!$B$2:$C$801,2),"No")</f>
        <v>Yes</v>
      </c>
    </row>
    <row r="7585" spans="1:23" hidden="1" x14ac:dyDescent="0.2">
      <c r="A7585" s="1">
        <v>7584</v>
      </c>
      <c r="B7585" t="s">
        <v>9755</v>
      </c>
      <c r="C7585" s="2">
        <v>42450</v>
      </c>
      <c r="D7585" s="2">
        <v>42454</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s="3" t="str" cm="1">
        <f t="array" ref="V7585">_xlfn.IFS(Orders!M7585=People!$B$2,People!$A$2,Orders!M7585=People!$B$3,People!$A$3,Orders!M7585=People!$B$4,People!$A$3,Orders!M7585=People!$B$5,People!$A$5)</f>
        <v>Cassandra Brandow</v>
      </c>
      <c r="W7585" s="3" t="str">
        <f>IFERROR(VLOOKUP(B7585,Returns!$B$2:$C$801,2),"No")</f>
        <v>Yes</v>
      </c>
    </row>
    <row r="7586" spans="1:23" hidden="1" x14ac:dyDescent="0.2">
      <c r="A7586" s="1">
        <v>7585</v>
      </c>
      <c r="B7586" t="s">
        <v>9755</v>
      </c>
      <c r="C7586" s="2">
        <v>42450</v>
      </c>
      <c r="D7586" s="2">
        <v>42454</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s="3" t="str" cm="1">
        <f t="array" ref="V7586">_xlfn.IFS(Orders!M7586=People!$B$2,People!$A$2,Orders!M7586=People!$B$3,People!$A$3,Orders!M7586=People!$B$4,People!$A$3,Orders!M7586=People!$B$5,People!$A$5)</f>
        <v>Cassandra Brandow</v>
      </c>
      <c r="W7586" s="3" t="str">
        <f>IFERROR(VLOOKUP(B7586,Returns!$B$2:$C$801,2),"No")</f>
        <v>Yes</v>
      </c>
    </row>
    <row r="7587" spans="1:23" hidden="1" x14ac:dyDescent="0.2">
      <c r="A7587" s="1">
        <v>7586</v>
      </c>
      <c r="B7587" t="s">
        <v>9755</v>
      </c>
      <c r="C7587" s="2">
        <v>42450</v>
      </c>
      <c r="D7587" s="2">
        <v>42454</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s="3" t="str" cm="1">
        <f t="array" ref="V7587">_xlfn.IFS(Orders!M7587=People!$B$2,People!$A$2,Orders!M7587=People!$B$3,People!$A$3,Orders!M7587=People!$B$4,People!$A$3,Orders!M7587=People!$B$5,People!$A$5)</f>
        <v>Cassandra Brandow</v>
      </c>
      <c r="W7587" s="3" t="str">
        <f>IFERROR(VLOOKUP(B7587,Returns!$B$2:$C$801,2),"No")</f>
        <v>Yes</v>
      </c>
    </row>
    <row r="7588" spans="1:23" hidden="1" x14ac:dyDescent="0.2">
      <c r="A7588" s="1">
        <v>7587</v>
      </c>
      <c r="B7588" t="s">
        <v>9755</v>
      </c>
      <c r="C7588" s="2">
        <v>42450</v>
      </c>
      <c r="D7588" s="2">
        <v>42454</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s="3" t="str" cm="1">
        <f t="array" ref="V7588">_xlfn.IFS(Orders!M7588=People!$B$2,People!$A$2,Orders!M7588=People!$B$3,People!$A$3,Orders!M7588=People!$B$4,People!$A$3,Orders!M7588=People!$B$5,People!$A$5)</f>
        <v>Cassandra Brandow</v>
      </c>
      <c r="W7588" s="3" t="str">
        <f>IFERROR(VLOOKUP(B7588,Returns!$B$2:$C$801,2),"No")</f>
        <v>Yes</v>
      </c>
    </row>
    <row r="7589" spans="1:23" hidden="1" x14ac:dyDescent="0.2">
      <c r="A7589" s="1">
        <v>7588</v>
      </c>
      <c r="B7589" t="s">
        <v>9755</v>
      </c>
      <c r="C7589" s="2">
        <v>42450</v>
      </c>
      <c r="D7589" s="2">
        <v>42454</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s="3" t="str" cm="1">
        <f t="array" ref="V7589">_xlfn.IFS(Orders!M7589=People!$B$2,People!$A$2,Orders!M7589=People!$B$3,People!$A$3,Orders!M7589=People!$B$4,People!$A$3,Orders!M7589=People!$B$5,People!$A$5)</f>
        <v>Cassandra Brandow</v>
      </c>
      <c r="W7589" s="3" t="str">
        <f>IFERROR(VLOOKUP(B7589,Returns!$B$2:$C$801,2),"No")</f>
        <v>Yes</v>
      </c>
    </row>
    <row r="7590" spans="1:23" hidden="1" x14ac:dyDescent="0.2">
      <c r="A7590" s="1">
        <v>7589</v>
      </c>
      <c r="B7590" t="s">
        <v>9756</v>
      </c>
      <c r="C7590" s="2">
        <v>43785</v>
      </c>
      <c r="D7590" s="2">
        <v>43791</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s="3" t="str" cm="1">
        <f t="array" ref="V7590">_xlfn.IFS(Orders!M7590=People!$B$2,People!$A$2,Orders!M7590=People!$B$3,People!$A$3,Orders!M7590=People!$B$4,People!$A$3,Orders!M7590=People!$B$5,People!$A$5)</f>
        <v>Anna Andreadi</v>
      </c>
      <c r="W7590" s="3" t="str">
        <f>IFERROR(VLOOKUP(B7590,Returns!$B$2:$C$801,2),"No")</f>
        <v>Yes</v>
      </c>
    </row>
    <row r="7591" spans="1:23" x14ac:dyDescent="0.2">
      <c r="A7591" s="1">
        <v>7590</v>
      </c>
      <c r="B7591" t="s">
        <v>9757</v>
      </c>
      <c r="C7591" s="2">
        <v>43003</v>
      </c>
      <c r="D7591" s="2">
        <v>43007</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s="3" t="str" cm="1">
        <f t="array" ref="V7591">_xlfn.IFS(Orders!M7591=People!$B$2,People!$A$2,Orders!M7591=People!$B$3,People!$A$3,Orders!M7591=People!$B$4,People!$A$3,Orders!M7591=People!$B$5,People!$A$5)</f>
        <v>Chuck Magee</v>
      </c>
      <c r="W7591" s="3" t="str">
        <f>IFERROR(VLOOKUP(B7591,Returns!$B$2:$C$801,2),"No")</f>
        <v>Yes</v>
      </c>
    </row>
    <row r="7592" spans="1:23" x14ac:dyDescent="0.2">
      <c r="A7592" s="1">
        <v>7591</v>
      </c>
      <c r="B7592" t="s">
        <v>9758</v>
      </c>
      <c r="C7592" s="2">
        <v>43348</v>
      </c>
      <c r="D7592" s="2">
        <v>43352</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s="3" t="str" cm="1">
        <f t="array" ref="V7592">_xlfn.IFS(Orders!M7592=People!$B$2,People!$A$2,Orders!M7592=People!$B$3,People!$A$3,Orders!M7592=People!$B$4,People!$A$3,Orders!M7592=People!$B$5,People!$A$5)</f>
        <v>Chuck Magee</v>
      </c>
      <c r="W7592" s="3" t="str">
        <f>IFERROR(VLOOKUP(B7592,Returns!$B$2:$C$801,2),"No")</f>
        <v>Yes</v>
      </c>
    </row>
    <row r="7593" spans="1:23" x14ac:dyDescent="0.2">
      <c r="A7593" s="1">
        <v>7592</v>
      </c>
      <c r="B7593" t="s">
        <v>9758</v>
      </c>
      <c r="C7593" s="2">
        <v>43348</v>
      </c>
      <c r="D7593" s="2">
        <v>43352</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s="3" t="str" cm="1">
        <f t="array" ref="V7593">_xlfn.IFS(Orders!M7593=People!$B$2,People!$A$2,Orders!M7593=People!$B$3,People!$A$3,Orders!M7593=People!$B$4,People!$A$3,Orders!M7593=People!$B$5,People!$A$5)</f>
        <v>Chuck Magee</v>
      </c>
      <c r="W7593" s="3" t="str">
        <f>IFERROR(VLOOKUP(B7593,Returns!$B$2:$C$801,2),"No")</f>
        <v>Yes</v>
      </c>
    </row>
    <row r="7594" spans="1:23" x14ac:dyDescent="0.2">
      <c r="A7594" s="1">
        <v>7593</v>
      </c>
      <c r="B7594" t="s">
        <v>9758</v>
      </c>
      <c r="C7594" s="2">
        <v>43348</v>
      </c>
      <c r="D7594" s="2">
        <v>43352</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s="3" t="str" cm="1">
        <f t="array" ref="V7594">_xlfn.IFS(Orders!M7594=People!$B$2,People!$A$2,Orders!M7594=People!$B$3,People!$A$3,Orders!M7594=People!$B$4,People!$A$3,Orders!M7594=People!$B$5,People!$A$5)</f>
        <v>Chuck Magee</v>
      </c>
      <c r="W7594" s="3" t="str">
        <f>IFERROR(VLOOKUP(B7594,Returns!$B$2:$C$801,2),"No")</f>
        <v>Yes</v>
      </c>
    </row>
    <row r="7595" spans="1:23" x14ac:dyDescent="0.2">
      <c r="A7595" s="1">
        <v>7594</v>
      </c>
      <c r="B7595" t="s">
        <v>9758</v>
      </c>
      <c r="C7595" s="2">
        <v>43348</v>
      </c>
      <c r="D7595" s="2">
        <v>43352</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s="3" t="str" cm="1">
        <f t="array" ref="V7595">_xlfn.IFS(Orders!M7595=People!$B$2,People!$A$2,Orders!M7595=People!$B$3,People!$A$3,Orders!M7595=People!$B$4,People!$A$3,Orders!M7595=People!$B$5,People!$A$5)</f>
        <v>Chuck Magee</v>
      </c>
      <c r="W7595" s="3" t="str">
        <f>IFERROR(VLOOKUP(B7595,Returns!$B$2:$C$801,2),"No")</f>
        <v>Yes</v>
      </c>
    </row>
    <row r="7596" spans="1:23" x14ac:dyDescent="0.2">
      <c r="A7596" s="1">
        <v>7595</v>
      </c>
      <c r="B7596" t="s">
        <v>9759</v>
      </c>
      <c r="C7596" s="2">
        <v>43575</v>
      </c>
      <c r="D7596" s="2">
        <v>43579</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s="3" t="str" cm="1">
        <f t="array" ref="V7596">_xlfn.IFS(Orders!M7596=People!$B$2,People!$A$2,Orders!M7596=People!$B$3,People!$A$3,Orders!M7596=People!$B$4,People!$A$3,Orders!M7596=People!$B$5,People!$A$5)</f>
        <v>Chuck Magee</v>
      </c>
      <c r="W7596" s="3" t="str">
        <f>IFERROR(VLOOKUP(B7596,Returns!$B$2:$C$801,2),"No")</f>
        <v>Yes</v>
      </c>
    </row>
    <row r="7597" spans="1:23" x14ac:dyDescent="0.2">
      <c r="A7597" s="1">
        <v>7596</v>
      </c>
      <c r="B7597" t="s">
        <v>9759</v>
      </c>
      <c r="C7597" s="2">
        <v>43575</v>
      </c>
      <c r="D7597" s="2">
        <v>43579</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s="3" t="str" cm="1">
        <f t="array" ref="V7597">_xlfn.IFS(Orders!M7597=People!$B$2,People!$A$2,Orders!M7597=People!$B$3,People!$A$3,Orders!M7597=People!$B$4,People!$A$3,Orders!M7597=People!$B$5,People!$A$5)</f>
        <v>Chuck Magee</v>
      </c>
      <c r="W7597" s="3" t="str">
        <f>IFERROR(VLOOKUP(B7597,Returns!$B$2:$C$801,2),"No")</f>
        <v>Yes</v>
      </c>
    </row>
    <row r="7598" spans="1:23" hidden="1" x14ac:dyDescent="0.2">
      <c r="A7598" s="1">
        <v>7597</v>
      </c>
      <c r="B7598" t="s">
        <v>9760</v>
      </c>
      <c r="C7598" s="2">
        <v>42901</v>
      </c>
      <c r="D7598" s="2">
        <v>42905</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s="3" t="str" cm="1">
        <f t="array" ref="V7598">_xlfn.IFS(Orders!M7598=People!$B$2,People!$A$2,Orders!M7598=People!$B$3,People!$A$3,Orders!M7598=People!$B$4,People!$A$3,Orders!M7598=People!$B$5,People!$A$5)</f>
        <v>Anna Andreadi</v>
      </c>
      <c r="W7598" s="3" t="str">
        <f>IFERROR(VLOOKUP(B7598,Returns!$B$2:$C$801,2),"No")</f>
        <v>Yes</v>
      </c>
    </row>
    <row r="7599" spans="1:23" hidden="1" x14ac:dyDescent="0.2">
      <c r="A7599" s="1">
        <v>7598</v>
      </c>
      <c r="B7599" t="s">
        <v>9761</v>
      </c>
      <c r="C7599" s="2">
        <v>42630</v>
      </c>
      <c r="D7599" s="2">
        <v>42635</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s="3" t="str" cm="1">
        <f t="array" ref="V7599">_xlfn.IFS(Orders!M7599=People!$B$2,People!$A$2,Orders!M7599=People!$B$3,People!$A$3,Orders!M7599=People!$B$4,People!$A$3,Orders!M7599=People!$B$5,People!$A$5)</f>
        <v>Anna Andreadi</v>
      </c>
      <c r="W7599" s="3" t="str">
        <f>IFERROR(VLOOKUP(B7599,Returns!$B$2:$C$801,2),"No")</f>
        <v>Yes</v>
      </c>
    </row>
    <row r="7600" spans="1:23" hidden="1" x14ac:dyDescent="0.2">
      <c r="A7600" s="1">
        <v>7599</v>
      </c>
      <c r="B7600" t="s">
        <v>9761</v>
      </c>
      <c r="C7600" s="2">
        <v>42630</v>
      </c>
      <c r="D7600" s="2">
        <v>42635</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s="3" t="str" cm="1">
        <f t="array" ref="V7600">_xlfn.IFS(Orders!M7600=People!$B$2,People!$A$2,Orders!M7600=People!$B$3,People!$A$3,Orders!M7600=People!$B$4,People!$A$3,Orders!M7600=People!$B$5,People!$A$5)</f>
        <v>Anna Andreadi</v>
      </c>
      <c r="W7600" s="3" t="str">
        <f>IFERROR(VLOOKUP(B7600,Returns!$B$2:$C$801,2),"No")</f>
        <v>Yes</v>
      </c>
    </row>
    <row r="7601" spans="1:23" hidden="1" x14ac:dyDescent="0.2">
      <c r="A7601" s="1">
        <v>7600</v>
      </c>
      <c r="B7601" t="s">
        <v>9761</v>
      </c>
      <c r="C7601" s="2">
        <v>42630</v>
      </c>
      <c r="D7601" s="2">
        <v>42635</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s="3" t="str" cm="1">
        <f t="array" ref="V7601">_xlfn.IFS(Orders!M7601=People!$B$2,People!$A$2,Orders!M7601=People!$B$3,People!$A$3,Orders!M7601=People!$B$4,People!$A$3,Orders!M7601=People!$B$5,People!$A$5)</f>
        <v>Anna Andreadi</v>
      </c>
      <c r="W7601" s="3" t="str">
        <f>IFERROR(VLOOKUP(B7601,Returns!$B$2:$C$801,2),"No")</f>
        <v>Yes</v>
      </c>
    </row>
    <row r="7602" spans="1:23" hidden="1" x14ac:dyDescent="0.2">
      <c r="A7602" s="1">
        <v>7601</v>
      </c>
      <c r="B7602" t="s">
        <v>9761</v>
      </c>
      <c r="C7602" s="2">
        <v>42630</v>
      </c>
      <c r="D7602" s="2">
        <v>42635</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s="3" t="str" cm="1">
        <f t="array" ref="V7602">_xlfn.IFS(Orders!M7602=People!$B$2,People!$A$2,Orders!M7602=People!$B$3,People!$A$3,Orders!M7602=People!$B$4,People!$A$3,Orders!M7602=People!$B$5,People!$A$5)</f>
        <v>Anna Andreadi</v>
      </c>
      <c r="W7602" s="3" t="str">
        <f>IFERROR(VLOOKUP(B7602,Returns!$B$2:$C$801,2),"No")</f>
        <v>Yes</v>
      </c>
    </row>
    <row r="7603" spans="1:23" hidden="1" x14ac:dyDescent="0.2">
      <c r="A7603" s="1">
        <v>7602</v>
      </c>
      <c r="B7603" t="s">
        <v>9761</v>
      </c>
      <c r="C7603" s="2">
        <v>42630</v>
      </c>
      <c r="D7603" s="2">
        <v>42635</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s="3" t="str" cm="1">
        <f t="array" ref="V7603">_xlfn.IFS(Orders!M7603=People!$B$2,People!$A$2,Orders!M7603=People!$B$3,People!$A$3,Orders!M7603=People!$B$4,People!$A$3,Orders!M7603=People!$B$5,People!$A$5)</f>
        <v>Anna Andreadi</v>
      </c>
      <c r="W7603" s="3" t="str">
        <f>IFERROR(VLOOKUP(B7603,Returns!$B$2:$C$801,2),"No")</f>
        <v>Yes</v>
      </c>
    </row>
    <row r="7604" spans="1:23" hidden="1" x14ac:dyDescent="0.2">
      <c r="A7604" s="1">
        <v>7603</v>
      </c>
      <c r="B7604" t="s">
        <v>9761</v>
      </c>
      <c r="C7604" s="2">
        <v>42630</v>
      </c>
      <c r="D7604" s="2">
        <v>42635</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s="3" t="str" cm="1">
        <f t="array" ref="V7604">_xlfn.IFS(Orders!M7604=People!$B$2,People!$A$2,Orders!M7604=People!$B$3,People!$A$3,Orders!M7604=People!$B$4,People!$A$3,Orders!M7604=People!$B$5,People!$A$5)</f>
        <v>Anna Andreadi</v>
      </c>
      <c r="W7604" s="3" t="str">
        <f>IFERROR(VLOOKUP(B7604,Returns!$B$2:$C$801,2),"No")</f>
        <v>Yes</v>
      </c>
    </row>
    <row r="7605" spans="1:23" x14ac:dyDescent="0.2">
      <c r="A7605" s="1">
        <v>7604</v>
      </c>
      <c r="B7605" t="s">
        <v>9762</v>
      </c>
      <c r="C7605" s="2">
        <v>43289</v>
      </c>
      <c r="D7605" s="2">
        <v>43293</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s="3" t="str" cm="1">
        <f t="array" ref="V7605">_xlfn.IFS(Orders!M7605=People!$B$2,People!$A$2,Orders!M7605=People!$B$3,People!$A$3,Orders!M7605=People!$B$4,People!$A$3,Orders!M7605=People!$B$5,People!$A$5)</f>
        <v>Chuck Magee</v>
      </c>
      <c r="W7605" s="3" t="str">
        <f>IFERROR(VLOOKUP(B7605,Returns!$B$2:$C$801,2),"No")</f>
        <v>Yes</v>
      </c>
    </row>
    <row r="7606" spans="1:23" x14ac:dyDescent="0.2">
      <c r="A7606" s="1">
        <v>7605</v>
      </c>
      <c r="B7606" t="s">
        <v>9763</v>
      </c>
      <c r="C7606" s="2">
        <v>43247</v>
      </c>
      <c r="D7606" s="2">
        <v>43251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s="3" t="str" cm="1">
        <f t="array" ref="V7606">_xlfn.IFS(Orders!M7606=People!$B$2,People!$A$2,Orders!M7606=People!$B$3,People!$A$3,Orders!M7606=People!$B$4,People!$A$3,Orders!M7606=People!$B$5,People!$A$5)</f>
        <v>Chuck Magee</v>
      </c>
      <c r="W7606" s="3" t="str">
        <f>IFERROR(VLOOKUP(B7606,Returns!$B$2:$C$801,2),"No")</f>
        <v>Yes</v>
      </c>
    </row>
    <row r="7607" spans="1:23" x14ac:dyDescent="0.2">
      <c r="A7607" s="1">
        <v>7606</v>
      </c>
      <c r="B7607" t="s">
        <v>9763</v>
      </c>
      <c r="C7607" s="2">
        <v>43247</v>
      </c>
      <c r="D7607" s="2">
        <v>43251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s="3" t="str" cm="1">
        <f t="array" ref="V7607">_xlfn.IFS(Orders!M7607=People!$B$2,People!$A$2,Orders!M7607=People!$B$3,People!$A$3,Orders!M7607=People!$B$4,People!$A$3,Orders!M7607=People!$B$5,People!$A$5)</f>
        <v>Chuck Magee</v>
      </c>
      <c r="W7607" s="3" t="str">
        <f>IFERROR(VLOOKUP(B7607,Returns!$B$2:$C$801,2),"No")</f>
        <v>Yes</v>
      </c>
    </row>
    <row r="7608" spans="1:23" x14ac:dyDescent="0.2">
      <c r="A7608" s="1">
        <v>7607</v>
      </c>
      <c r="B7608" t="s">
        <v>9763</v>
      </c>
      <c r="C7608" s="2">
        <v>43247</v>
      </c>
      <c r="D7608" s="2">
        <v>43251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s="3" t="str" cm="1">
        <f t="array" ref="V7608">_xlfn.IFS(Orders!M7608=People!$B$2,People!$A$2,Orders!M7608=People!$B$3,People!$A$3,Orders!M7608=People!$B$4,People!$A$3,Orders!M7608=People!$B$5,People!$A$5)</f>
        <v>Chuck Magee</v>
      </c>
      <c r="W7608" s="3" t="str">
        <f>IFERROR(VLOOKUP(B7608,Returns!$B$2:$C$801,2),"No")</f>
        <v>Yes</v>
      </c>
    </row>
    <row r="7609" spans="1:23" x14ac:dyDescent="0.2">
      <c r="A7609" s="1">
        <v>7608</v>
      </c>
      <c r="B7609" t="s">
        <v>9764</v>
      </c>
      <c r="C7609" s="2">
        <v>43823</v>
      </c>
      <c r="D7609" s="2">
        <v>43826</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s="3" t="str" cm="1">
        <f t="array" ref="V7609">_xlfn.IFS(Orders!M7609=People!$B$2,People!$A$2,Orders!M7609=People!$B$3,People!$A$3,Orders!M7609=People!$B$4,People!$A$3,Orders!M7609=People!$B$5,People!$A$5)</f>
        <v>Chuck Magee</v>
      </c>
      <c r="W7609" s="3" t="str">
        <f>IFERROR(VLOOKUP(B7609,Returns!$B$2:$C$801,2),"No")</f>
        <v>Yes</v>
      </c>
    </row>
    <row r="7610" spans="1:23" hidden="1" x14ac:dyDescent="0.2">
      <c r="A7610" s="1">
        <v>7609</v>
      </c>
      <c r="B7610" t="s">
        <v>9765</v>
      </c>
      <c r="C7610" s="2">
        <v>43588</v>
      </c>
      <c r="D7610" s="2">
        <v>43592</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s="3" t="str" cm="1">
        <f t="array" ref="V7610">_xlfn.IFS(Orders!M7610=People!$B$2,People!$A$2,Orders!M7610=People!$B$3,People!$A$3,Orders!M7610=People!$B$4,People!$A$3,Orders!M7610=People!$B$5,People!$A$5)</f>
        <v>Anna Andreadi</v>
      </c>
      <c r="W7610" s="3" t="str">
        <f>IFERROR(VLOOKUP(B7610,Returns!$B$2:$C$801,2),"No")</f>
        <v>Yes</v>
      </c>
    </row>
    <row r="7611" spans="1:23" hidden="1" x14ac:dyDescent="0.2">
      <c r="A7611" s="1">
        <v>7610</v>
      </c>
      <c r="B7611" t="s">
        <v>9765</v>
      </c>
      <c r="C7611" s="2">
        <v>43588</v>
      </c>
      <c r="D7611" s="2">
        <v>43592</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s="3" t="str" cm="1">
        <f t="array" ref="V7611">_xlfn.IFS(Orders!M7611=People!$B$2,People!$A$2,Orders!M7611=People!$B$3,People!$A$3,Orders!M7611=People!$B$4,People!$A$3,Orders!M7611=People!$B$5,People!$A$5)</f>
        <v>Anna Andreadi</v>
      </c>
      <c r="W7611" s="3" t="str">
        <f>IFERROR(VLOOKUP(B7611,Returns!$B$2:$C$801,2),"No")</f>
        <v>Yes</v>
      </c>
    </row>
    <row r="7612" spans="1:23" hidden="1" x14ac:dyDescent="0.2">
      <c r="A7612" s="1">
        <v>7611</v>
      </c>
      <c r="B7612" t="s">
        <v>9766</v>
      </c>
      <c r="C7612" s="2">
        <v>42422</v>
      </c>
      <c r="D7612" s="2">
        <v>42424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s="3" t="str" cm="1">
        <f t="array" ref="V7612">_xlfn.IFS(Orders!M7612=People!$B$2,People!$A$2,Orders!M7612=People!$B$3,People!$A$3,Orders!M7612=People!$B$4,People!$A$3,Orders!M7612=People!$B$5,People!$A$5)</f>
        <v>Anna Andreadi</v>
      </c>
      <c r="W7612" s="3" t="str">
        <f>IFERROR(VLOOKUP(B7612,Returns!$B$2:$C$801,2),"No")</f>
        <v>Yes</v>
      </c>
    </row>
    <row r="7613" spans="1:23" x14ac:dyDescent="0.2">
      <c r="A7613" s="1">
        <v>7612</v>
      </c>
      <c r="B7613" t="s">
        <v>9767</v>
      </c>
      <c r="C7613" s="2">
        <v>42774</v>
      </c>
      <c r="D7613" s="2">
        <v>42777</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s="3" t="str" cm="1">
        <f t="array" ref="V7613">_xlfn.IFS(Orders!M7613=People!$B$2,People!$A$2,Orders!M7613=People!$B$3,People!$A$3,Orders!M7613=People!$B$4,People!$A$3,Orders!M7613=People!$B$5,People!$A$5)</f>
        <v>Chuck Magee</v>
      </c>
      <c r="W7613" s="3" t="str">
        <f>IFERROR(VLOOKUP(B7613,Returns!$B$2:$C$801,2),"No")</f>
        <v>Yes</v>
      </c>
    </row>
    <row r="7614" spans="1:23" x14ac:dyDescent="0.2">
      <c r="A7614" s="1">
        <v>7613</v>
      </c>
      <c r="B7614" t="s">
        <v>9767</v>
      </c>
      <c r="C7614" s="2">
        <v>42774</v>
      </c>
      <c r="D7614" s="2">
        <v>42777</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s="3" t="str" cm="1">
        <f t="array" ref="V7614">_xlfn.IFS(Orders!M7614=People!$B$2,People!$A$2,Orders!M7614=People!$B$3,People!$A$3,Orders!M7614=People!$B$4,People!$A$3,Orders!M7614=People!$B$5,People!$A$5)</f>
        <v>Chuck Magee</v>
      </c>
      <c r="W7614" s="3" t="str">
        <f>IFERROR(VLOOKUP(B7614,Returns!$B$2:$C$801,2),"No")</f>
        <v>Yes</v>
      </c>
    </row>
    <row r="7615" spans="1:23" x14ac:dyDescent="0.2">
      <c r="A7615" s="1">
        <v>7614</v>
      </c>
      <c r="B7615" t="s">
        <v>9767</v>
      </c>
      <c r="C7615" s="2">
        <v>42774</v>
      </c>
      <c r="D7615" s="2">
        <v>42777</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s="3" t="str" cm="1">
        <f t="array" ref="V7615">_xlfn.IFS(Orders!M7615=People!$B$2,People!$A$2,Orders!M7615=People!$B$3,People!$A$3,Orders!M7615=People!$B$4,People!$A$3,Orders!M7615=People!$B$5,People!$A$5)</f>
        <v>Chuck Magee</v>
      </c>
      <c r="W7615" s="3" t="str">
        <f>IFERROR(VLOOKUP(B7615,Returns!$B$2:$C$801,2),"No")</f>
        <v>Yes</v>
      </c>
    </row>
    <row r="7616" spans="1:23" x14ac:dyDescent="0.2">
      <c r="A7616" s="1">
        <v>7615</v>
      </c>
      <c r="B7616" t="s">
        <v>9768</v>
      </c>
      <c r="C7616" s="2">
        <v>42971</v>
      </c>
      <c r="D7616" s="2">
        <v>42975</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s="3" t="str" cm="1">
        <f t="array" ref="V7616">_xlfn.IFS(Orders!M7616=People!$B$2,People!$A$2,Orders!M7616=People!$B$3,People!$A$3,Orders!M7616=People!$B$4,People!$A$3,Orders!M7616=People!$B$5,People!$A$5)</f>
        <v>Chuck Magee</v>
      </c>
      <c r="W7616" s="3" t="str">
        <f>IFERROR(VLOOKUP(B7616,Returns!$B$2:$C$801,2),"No")</f>
        <v>Yes</v>
      </c>
    </row>
    <row r="7617" spans="1:23" hidden="1" x14ac:dyDescent="0.2">
      <c r="A7617" s="1">
        <v>7616</v>
      </c>
      <c r="B7617" t="s">
        <v>9769</v>
      </c>
      <c r="C7617" s="2">
        <v>42704</v>
      </c>
      <c r="D7617" s="2">
        <v>42708</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s="3" t="str" cm="1">
        <f t="array" ref="V7617">_xlfn.IFS(Orders!M7617=People!$B$2,People!$A$2,Orders!M7617=People!$B$3,People!$A$3,Orders!M7617=People!$B$4,People!$A$3,Orders!M7617=People!$B$5,People!$A$5)</f>
        <v>Cassandra Brandow</v>
      </c>
      <c r="W7617" s="3" t="str">
        <f>IFERROR(VLOOKUP(B7617,Returns!$B$2:$C$801,2),"No")</f>
        <v>Yes</v>
      </c>
    </row>
    <row r="7618" spans="1:23" x14ac:dyDescent="0.2">
      <c r="A7618" s="1">
        <v>7617</v>
      </c>
      <c r="B7618" t="s">
        <v>9770</v>
      </c>
      <c r="C7618" s="2">
        <v>43444</v>
      </c>
      <c r="D7618" s="2">
        <v>43450</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s="3" t="str" cm="1">
        <f t="array" ref="V7618">_xlfn.IFS(Orders!M7618=People!$B$2,People!$A$2,Orders!M7618=People!$B$3,People!$A$3,Orders!M7618=People!$B$4,People!$A$3,Orders!M7618=People!$B$5,People!$A$5)</f>
        <v>Chuck Magee</v>
      </c>
      <c r="W7618" s="3" t="str">
        <f>IFERROR(VLOOKUP(B7618,Returns!$B$2:$C$801,2),"No")</f>
        <v>Yes</v>
      </c>
    </row>
    <row r="7619" spans="1:23" x14ac:dyDescent="0.2">
      <c r="A7619" s="1">
        <v>7618</v>
      </c>
      <c r="B7619" t="s">
        <v>9770</v>
      </c>
      <c r="C7619" s="2">
        <v>43444</v>
      </c>
      <c r="D7619" s="2">
        <v>43450</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s="3" t="str" cm="1">
        <f t="array" ref="V7619">_xlfn.IFS(Orders!M7619=People!$B$2,People!$A$2,Orders!M7619=People!$B$3,People!$A$3,Orders!M7619=People!$B$4,People!$A$3,Orders!M7619=People!$B$5,People!$A$5)</f>
        <v>Chuck Magee</v>
      </c>
      <c r="W7619" s="3" t="str">
        <f>IFERROR(VLOOKUP(B7619,Returns!$B$2:$C$801,2),"No")</f>
        <v>Yes</v>
      </c>
    </row>
    <row r="7620" spans="1:23" hidden="1" x14ac:dyDescent="0.2">
      <c r="A7620" s="1">
        <v>7619</v>
      </c>
      <c r="B7620" t="s">
        <v>9771</v>
      </c>
      <c r="C7620" s="2">
        <v>43765</v>
      </c>
      <c r="D7620" s="2">
        <v>43767</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s="3" t="str" cm="1">
        <f t="array" ref="V7620">_xlfn.IFS(Orders!M7620=People!$B$2,People!$A$2,Orders!M7620=People!$B$3,People!$A$3,Orders!M7620=People!$B$4,People!$A$3,Orders!M7620=People!$B$5,People!$A$5)</f>
        <v>Anna Andreadi</v>
      </c>
      <c r="W7620" s="3" t="str">
        <f>IFERROR(VLOOKUP(B7620,Returns!$B$2:$C$801,2),"No")</f>
        <v>Yes</v>
      </c>
    </row>
    <row r="7621" spans="1:23" hidden="1" x14ac:dyDescent="0.2">
      <c r="A7621" s="1">
        <v>7620</v>
      </c>
      <c r="B7621" t="s">
        <v>9771</v>
      </c>
      <c r="C7621" s="2">
        <v>43765</v>
      </c>
      <c r="D7621" s="2">
        <v>43767</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s="3" t="str" cm="1">
        <f t="array" ref="V7621">_xlfn.IFS(Orders!M7621=People!$B$2,People!$A$2,Orders!M7621=People!$B$3,People!$A$3,Orders!M7621=People!$B$4,People!$A$3,Orders!M7621=People!$B$5,People!$A$5)</f>
        <v>Anna Andreadi</v>
      </c>
      <c r="W7621" s="3" t="str">
        <f>IFERROR(VLOOKUP(B7621,Returns!$B$2:$C$801,2),"No")</f>
        <v>Yes</v>
      </c>
    </row>
    <row r="7622" spans="1:23" hidden="1" x14ac:dyDescent="0.2">
      <c r="A7622" s="1">
        <v>7621</v>
      </c>
      <c r="B7622" t="s">
        <v>9772</v>
      </c>
      <c r="C7622" s="2">
        <v>42699</v>
      </c>
      <c r="D7622" s="2">
        <v>42703</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s="3" t="str" cm="1">
        <f t="array" ref="V7622">_xlfn.IFS(Orders!M7622=People!$B$2,People!$A$2,Orders!M7622=People!$B$3,People!$A$3,Orders!M7622=People!$B$4,People!$A$3,Orders!M7622=People!$B$5,People!$A$5)</f>
        <v>Anna Andreadi</v>
      </c>
      <c r="W7622" s="3" t="str">
        <f>IFERROR(VLOOKUP(B7622,Returns!$B$2:$C$801,2),"No")</f>
        <v>Yes</v>
      </c>
    </row>
    <row r="7623" spans="1:23" hidden="1" x14ac:dyDescent="0.2">
      <c r="A7623" s="1">
        <v>7622</v>
      </c>
      <c r="B7623" t="s">
        <v>9772</v>
      </c>
      <c r="C7623" s="2">
        <v>42699</v>
      </c>
      <c r="D7623" s="2">
        <v>42703</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s="3" t="str" cm="1">
        <f t="array" ref="V7623">_xlfn.IFS(Orders!M7623=People!$B$2,People!$A$2,Orders!M7623=People!$B$3,People!$A$3,Orders!M7623=People!$B$4,People!$A$3,Orders!M7623=People!$B$5,People!$A$5)</f>
        <v>Anna Andreadi</v>
      </c>
      <c r="W7623" s="3" t="str">
        <f>IFERROR(VLOOKUP(B7623,Returns!$B$2:$C$801,2),"No")</f>
        <v>Yes</v>
      </c>
    </row>
    <row r="7624" spans="1:23" hidden="1" x14ac:dyDescent="0.2">
      <c r="A7624" s="1">
        <v>7623</v>
      </c>
      <c r="B7624" t="s">
        <v>9772</v>
      </c>
      <c r="C7624" s="2">
        <v>42699</v>
      </c>
      <c r="D7624" s="2">
        <v>42703</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s="3" t="str" cm="1">
        <f t="array" ref="V7624">_xlfn.IFS(Orders!M7624=People!$B$2,People!$A$2,Orders!M7624=People!$B$3,People!$A$3,Orders!M7624=People!$B$4,People!$A$3,Orders!M7624=People!$B$5,People!$A$5)</f>
        <v>Anna Andreadi</v>
      </c>
      <c r="W7624" s="3" t="str">
        <f>IFERROR(VLOOKUP(B7624,Returns!$B$2:$C$801,2),"No")</f>
        <v>Yes</v>
      </c>
    </row>
    <row r="7625" spans="1:23" x14ac:dyDescent="0.2">
      <c r="A7625" s="1">
        <v>7624</v>
      </c>
      <c r="B7625" t="s">
        <v>9773</v>
      </c>
      <c r="C7625" s="2">
        <v>42565</v>
      </c>
      <c r="D7625" s="2">
        <v>42571</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s="3" t="str" cm="1">
        <f t="array" ref="V7625">_xlfn.IFS(Orders!M7625=People!$B$2,People!$A$2,Orders!M7625=People!$B$3,People!$A$3,Orders!M7625=People!$B$4,People!$A$3,Orders!M7625=People!$B$5,People!$A$5)</f>
        <v>Chuck Magee</v>
      </c>
      <c r="W7625" s="3" t="str">
        <f>IFERROR(VLOOKUP(B7625,Returns!$B$2:$C$801,2),"No")</f>
        <v>Yes</v>
      </c>
    </row>
    <row r="7626" spans="1:23" x14ac:dyDescent="0.2">
      <c r="A7626" s="1">
        <v>7625</v>
      </c>
      <c r="B7626" t="s">
        <v>9774</v>
      </c>
      <c r="C7626" s="2">
        <v>42878</v>
      </c>
      <c r="D7626" s="2">
        <v>42882</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s="3" t="str" cm="1">
        <f t="array" ref="V7626">_xlfn.IFS(Orders!M7626=People!$B$2,People!$A$2,Orders!M7626=People!$B$3,People!$A$3,Orders!M7626=People!$B$4,People!$A$3,Orders!M7626=People!$B$5,People!$A$5)</f>
        <v>Chuck Magee</v>
      </c>
      <c r="W7626" s="3" t="str">
        <f>IFERROR(VLOOKUP(B7626,Returns!$B$2:$C$801,2),"No")</f>
        <v>Yes</v>
      </c>
    </row>
    <row r="7627" spans="1:23" x14ac:dyDescent="0.2">
      <c r="A7627" s="1">
        <v>7626</v>
      </c>
      <c r="B7627" t="s">
        <v>9774</v>
      </c>
      <c r="C7627" s="2">
        <v>42878</v>
      </c>
      <c r="D7627" s="2">
        <v>42882</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s="3" t="str" cm="1">
        <f t="array" ref="V7627">_xlfn.IFS(Orders!M7627=People!$B$2,People!$A$2,Orders!M7627=People!$B$3,People!$A$3,Orders!M7627=People!$B$4,People!$A$3,Orders!M7627=People!$B$5,People!$A$5)</f>
        <v>Chuck Magee</v>
      </c>
      <c r="W7627" s="3" t="str">
        <f>IFERROR(VLOOKUP(B7627,Returns!$B$2:$C$801,2),"No")</f>
        <v>Yes</v>
      </c>
    </row>
    <row r="7628" spans="1:23" hidden="1" x14ac:dyDescent="0.2">
      <c r="A7628" s="1">
        <v>7627</v>
      </c>
      <c r="B7628" t="s">
        <v>9775</v>
      </c>
      <c r="C7628" s="2">
        <v>43060</v>
      </c>
      <c r="D7628" s="2">
        <v>43062</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s="3" t="str" cm="1">
        <f t="array" ref="V7628">_xlfn.IFS(Orders!M7628=People!$B$2,People!$A$2,Orders!M7628=People!$B$3,People!$A$3,Orders!M7628=People!$B$4,People!$A$3,Orders!M7628=People!$B$5,People!$A$5)</f>
        <v>Anna Andreadi</v>
      </c>
      <c r="W7628" s="3" t="str">
        <f>IFERROR(VLOOKUP(B7628,Returns!$B$2:$C$801,2),"No")</f>
        <v>Yes</v>
      </c>
    </row>
    <row r="7629" spans="1:23" hidden="1" x14ac:dyDescent="0.2">
      <c r="A7629" s="1">
        <v>7628</v>
      </c>
      <c r="B7629" t="s">
        <v>9775</v>
      </c>
      <c r="C7629" s="2">
        <v>43060</v>
      </c>
      <c r="D7629" s="2">
        <v>43062</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s="3" t="str" cm="1">
        <f t="array" ref="V7629">_xlfn.IFS(Orders!M7629=People!$B$2,People!$A$2,Orders!M7629=People!$B$3,People!$A$3,Orders!M7629=People!$B$4,People!$A$3,Orders!M7629=People!$B$5,People!$A$5)</f>
        <v>Anna Andreadi</v>
      </c>
      <c r="W7629" s="3" t="str">
        <f>IFERROR(VLOOKUP(B7629,Returns!$B$2:$C$801,2),"No")</f>
        <v>Yes</v>
      </c>
    </row>
    <row r="7630" spans="1:23" hidden="1" x14ac:dyDescent="0.2">
      <c r="A7630" s="1">
        <v>7629</v>
      </c>
      <c r="B7630" t="s">
        <v>9775</v>
      </c>
      <c r="C7630" s="2">
        <v>43060</v>
      </c>
      <c r="D7630" s="2">
        <v>43062</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s="3" t="str" cm="1">
        <f t="array" ref="V7630">_xlfn.IFS(Orders!M7630=People!$B$2,People!$A$2,Orders!M7630=People!$B$3,People!$A$3,Orders!M7630=People!$B$4,People!$A$3,Orders!M7630=People!$B$5,People!$A$5)</f>
        <v>Anna Andreadi</v>
      </c>
      <c r="W7630" s="3" t="str">
        <f>IFERROR(VLOOKUP(B7630,Returns!$B$2:$C$801,2),"No")</f>
        <v>Yes</v>
      </c>
    </row>
    <row r="7631" spans="1:23" x14ac:dyDescent="0.2">
      <c r="A7631" s="1">
        <v>7630</v>
      </c>
      <c r="B7631" t="s">
        <v>9776</v>
      </c>
      <c r="C7631" s="2">
        <v>42459</v>
      </c>
      <c r="D7631" s="2">
        <v>42461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s="3" t="str" cm="1">
        <f t="array" ref="V7631">_xlfn.IFS(Orders!M7631=People!$B$2,People!$A$2,Orders!M7631=People!$B$3,People!$A$3,Orders!M7631=People!$B$4,People!$A$3,Orders!M7631=People!$B$5,People!$A$5)</f>
        <v>Chuck Magee</v>
      </c>
      <c r="W7631" s="3" t="str">
        <f>IFERROR(VLOOKUP(B7631,Returns!$B$2:$C$801,2),"No")</f>
        <v>Yes</v>
      </c>
    </row>
    <row r="7632" spans="1:23" x14ac:dyDescent="0.2">
      <c r="A7632" s="1">
        <v>7631</v>
      </c>
      <c r="B7632" t="s">
        <v>9776</v>
      </c>
      <c r="C7632" s="2">
        <v>42459</v>
      </c>
      <c r="D7632" s="2">
        <v>42461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s="3" t="str" cm="1">
        <f t="array" ref="V7632">_xlfn.IFS(Orders!M7632=People!$B$2,People!$A$2,Orders!M7632=People!$B$3,People!$A$3,Orders!M7632=People!$B$4,People!$A$3,Orders!M7632=People!$B$5,People!$A$5)</f>
        <v>Chuck Magee</v>
      </c>
      <c r="W7632" s="3" t="str">
        <f>IFERROR(VLOOKUP(B7632,Returns!$B$2:$C$801,2),"No")</f>
        <v>Yes</v>
      </c>
    </row>
    <row r="7633" spans="1:23" x14ac:dyDescent="0.2">
      <c r="A7633" s="1">
        <v>7632</v>
      </c>
      <c r="B7633" t="s">
        <v>9776</v>
      </c>
      <c r="C7633" s="2">
        <v>42459</v>
      </c>
      <c r="D7633" s="2">
        <v>42461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s="3" t="str" cm="1">
        <f t="array" ref="V7633">_xlfn.IFS(Orders!M7633=People!$B$2,People!$A$2,Orders!M7633=People!$B$3,People!$A$3,Orders!M7633=People!$B$4,People!$A$3,Orders!M7633=People!$B$5,People!$A$5)</f>
        <v>Chuck Magee</v>
      </c>
      <c r="W7633" s="3" t="str">
        <f>IFERROR(VLOOKUP(B7633,Returns!$B$2:$C$801,2),"No")</f>
        <v>Yes</v>
      </c>
    </row>
    <row r="7634" spans="1:23" hidden="1" x14ac:dyDescent="0.2">
      <c r="A7634" s="1">
        <v>7633</v>
      </c>
      <c r="B7634" t="s">
        <v>9777</v>
      </c>
      <c r="C7634" s="2">
        <v>43828</v>
      </c>
      <c r="D7634" s="2">
        <v>43831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s="3" t="str" cm="1">
        <f t="array" ref="V7634">_xlfn.IFS(Orders!M7634=People!$B$2,People!$A$2,Orders!M7634=People!$B$3,People!$A$3,Orders!M7634=People!$B$4,People!$A$3,Orders!M7634=People!$B$5,People!$A$5)</f>
        <v>Cassandra Brandow</v>
      </c>
      <c r="W7634" s="3" t="str">
        <f>IFERROR(VLOOKUP(B7634,Returns!$B$2:$C$801,2),"No")</f>
        <v>Yes</v>
      </c>
    </row>
    <row r="7635" spans="1:23" hidden="1" x14ac:dyDescent="0.2">
      <c r="A7635" s="1">
        <v>7634</v>
      </c>
      <c r="B7635" t="s">
        <v>9777</v>
      </c>
      <c r="C7635" s="2">
        <v>43828</v>
      </c>
      <c r="D7635" s="2">
        <v>43831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s="3" t="str" cm="1">
        <f t="array" ref="V7635">_xlfn.IFS(Orders!M7635=People!$B$2,People!$A$2,Orders!M7635=People!$B$3,People!$A$3,Orders!M7635=People!$B$4,People!$A$3,Orders!M7635=People!$B$5,People!$A$5)</f>
        <v>Cassandra Brandow</v>
      </c>
      <c r="W7635" s="3" t="str">
        <f>IFERROR(VLOOKUP(B7635,Returns!$B$2:$C$801,2),"No")</f>
        <v>Yes</v>
      </c>
    </row>
    <row r="7636" spans="1:23" hidden="1" x14ac:dyDescent="0.2">
      <c r="A7636" s="1">
        <v>7635</v>
      </c>
      <c r="B7636" t="s">
        <v>9777</v>
      </c>
      <c r="C7636" s="2">
        <v>43828</v>
      </c>
      <c r="D7636" s="2">
        <v>43831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s="3" t="str" cm="1">
        <f t="array" ref="V7636">_xlfn.IFS(Orders!M7636=People!$B$2,People!$A$2,Orders!M7636=People!$B$3,People!$A$3,Orders!M7636=People!$B$4,People!$A$3,Orders!M7636=People!$B$5,People!$A$5)</f>
        <v>Cassandra Brandow</v>
      </c>
      <c r="W7636" s="3" t="str">
        <f>IFERROR(VLOOKUP(B7636,Returns!$B$2:$C$801,2),"No")</f>
        <v>Yes</v>
      </c>
    </row>
    <row r="7637" spans="1:23" hidden="1" x14ac:dyDescent="0.2">
      <c r="A7637" s="1">
        <v>7636</v>
      </c>
      <c r="B7637" t="s">
        <v>9777</v>
      </c>
      <c r="C7637" s="2">
        <v>43828</v>
      </c>
      <c r="D7637" s="2">
        <v>43831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s="3" t="str" cm="1">
        <f t="array" ref="V7637">_xlfn.IFS(Orders!M7637=People!$B$2,People!$A$2,Orders!M7637=People!$B$3,People!$A$3,Orders!M7637=People!$B$4,People!$A$3,Orders!M7637=People!$B$5,People!$A$5)</f>
        <v>Cassandra Brandow</v>
      </c>
      <c r="W7637" s="3" t="str">
        <f>IFERROR(VLOOKUP(B7637,Returns!$B$2:$C$801,2),"No")</f>
        <v>Yes</v>
      </c>
    </row>
    <row r="7638" spans="1:23" hidden="1" x14ac:dyDescent="0.2">
      <c r="A7638" s="1">
        <v>7637</v>
      </c>
      <c r="B7638" t="s">
        <v>9777</v>
      </c>
      <c r="C7638" s="2">
        <v>43828</v>
      </c>
      <c r="D7638" s="2">
        <v>43831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s="3" t="str" cm="1">
        <f t="array" ref="V7638">_xlfn.IFS(Orders!M7638=People!$B$2,People!$A$2,Orders!M7638=People!$B$3,People!$A$3,Orders!M7638=People!$B$4,People!$A$3,Orders!M7638=People!$B$5,People!$A$5)</f>
        <v>Cassandra Brandow</v>
      </c>
      <c r="W7638" s="3" t="str">
        <f>IFERROR(VLOOKUP(B7638,Returns!$B$2:$C$801,2),"No")</f>
        <v>Yes</v>
      </c>
    </row>
    <row r="7639" spans="1:23" x14ac:dyDescent="0.2">
      <c r="A7639" s="1">
        <v>7638</v>
      </c>
      <c r="B7639" t="s">
        <v>9778</v>
      </c>
      <c r="C7639" s="2">
        <v>43526</v>
      </c>
      <c r="D7639" s="2">
        <v>43532</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s="3" t="str" cm="1">
        <f t="array" ref="V7639">_xlfn.IFS(Orders!M7639=People!$B$2,People!$A$2,Orders!M7639=People!$B$3,People!$A$3,Orders!M7639=People!$B$4,People!$A$3,Orders!M7639=People!$B$5,People!$A$5)</f>
        <v>Chuck Magee</v>
      </c>
      <c r="W7639" s="3" t="str">
        <f>IFERROR(VLOOKUP(B7639,Returns!$B$2:$C$801,2),"No")</f>
        <v>Yes</v>
      </c>
    </row>
    <row r="7640" spans="1:23" x14ac:dyDescent="0.2">
      <c r="A7640" s="1">
        <v>7639</v>
      </c>
      <c r="B7640" t="s">
        <v>9778</v>
      </c>
      <c r="C7640" s="2">
        <v>43526</v>
      </c>
      <c r="D7640" s="2">
        <v>43532</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s="3" t="str" cm="1">
        <f t="array" ref="V7640">_xlfn.IFS(Orders!M7640=People!$B$2,People!$A$2,Orders!M7640=People!$B$3,People!$A$3,Orders!M7640=People!$B$4,People!$A$3,Orders!M7640=People!$B$5,People!$A$5)</f>
        <v>Chuck Magee</v>
      </c>
      <c r="W7640" s="3" t="str">
        <f>IFERROR(VLOOKUP(B7640,Returns!$B$2:$C$801,2),"No")</f>
        <v>Yes</v>
      </c>
    </row>
    <row r="7641" spans="1:23" x14ac:dyDescent="0.2">
      <c r="A7641" s="1">
        <v>7640</v>
      </c>
      <c r="B7641" t="s">
        <v>9778</v>
      </c>
      <c r="C7641" s="2">
        <v>43526</v>
      </c>
      <c r="D7641" s="2">
        <v>43532</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s="3" t="str" cm="1">
        <f t="array" ref="V7641">_xlfn.IFS(Orders!M7641=People!$B$2,People!$A$2,Orders!M7641=People!$B$3,People!$A$3,Orders!M7641=People!$B$4,People!$A$3,Orders!M7641=People!$B$5,People!$A$5)</f>
        <v>Chuck Magee</v>
      </c>
      <c r="W7641" s="3" t="str">
        <f>IFERROR(VLOOKUP(B7641,Returns!$B$2:$C$801,2),"No")</f>
        <v>Yes</v>
      </c>
    </row>
    <row r="7642" spans="1:23" x14ac:dyDescent="0.2">
      <c r="A7642" s="1">
        <v>7641</v>
      </c>
      <c r="B7642" t="s">
        <v>9778</v>
      </c>
      <c r="C7642" s="2">
        <v>43526</v>
      </c>
      <c r="D7642" s="2">
        <v>43532</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s="3" t="str" cm="1">
        <f t="array" ref="V7642">_xlfn.IFS(Orders!M7642=People!$B$2,People!$A$2,Orders!M7642=People!$B$3,People!$A$3,Orders!M7642=People!$B$4,People!$A$3,Orders!M7642=People!$B$5,People!$A$5)</f>
        <v>Chuck Magee</v>
      </c>
      <c r="W7642" s="3" t="str">
        <f>IFERROR(VLOOKUP(B7642,Returns!$B$2:$C$801,2),"No")</f>
        <v>Yes</v>
      </c>
    </row>
    <row r="7643" spans="1:23" hidden="1" x14ac:dyDescent="0.2">
      <c r="A7643" s="1">
        <v>7642</v>
      </c>
      <c r="B7643" t="s">
        <v>6216</v>
      </c>
      <c r="C7643" s="2">
        <v>43379</v>
      </c>
      <c r="D7643" s="2">
        <v>43380</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s="3" t="str" cm="1">
        <f t="array" ref="V7643">_xlfn.IFS(Orders!M7643=People!$B$2,People!$A$2,Orders!M7643=People!$B$3,People!$A$3,Orders!M7643=People!$B$4,People!$A$3,Orders!M7643=People!$B$5,People!$A$5)</f>
        <v>Anna Andreadi</v>
      </c>
      <c r="W7643" s="3" t="str">
        <f>IFERROR(VLOOKUP(B7643,Returns!$B$2:$C$801,2),"No")</f>
        <v>Yes</v>
      </c>
    </row>
    <row r="7644" spans="1:23" hidden="1" x14ac:dyDescent="0.2">
      <c r="A7644" s="1">
        <v>7643</v>
      </c>
      <c r="B7644" t="s">
        <v>6216</v>
      </c>
      <c r="C7644" s="2">
        <v>43379</v>
      </c>
      <c r="D7644" s="2">
        <v>43380</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s="3" t="str" cm="1">
        <f t="array" ref="V7644">_xlfn.IFS(Orders!M7644=People!$B$2,People!$A$2,Orders!M7644=People!$B$3,People!$A$3,Orders!M7644=People!$B$4,People!$A$3,Orders!M7644=People!$B$5,People!$A$5)</f>
        <v>Anna Andreadi</v>
      </c>
      <c r="W7644" s="3" t="str">
        <f>IFERROR(VLOOKUP(B7644,Returns!$B$2:$C$801,2),"No")</f>
        <v>Yes</v>
      </c>
    </row>
    <row r="7645" spans="1:23" hidden="1" x14ac:dyDescent="0.2">
      <c r="A7645" s="1">
        <v>7644</v>
      </c>
      <c r="B7645" t="s">
        <v>6216</v>
      </c>
      <c r="C7645" s="2">
        <v>43379</v>
      </c>
      <c r="D7645" s="2">
        <v>43380</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s="3" t="str" cm="1">
        <f t="array" ref="V7645">_xlfn.IFS(Orders!M7645=People!$B$2,People!$A$2,Orders!M7645=People!$B$3,People!$A$3,Orders!M7645=People!$B$4,People!$A$3,Orders!M7645=People!$B$5,People!$A$5)</f>
        <v>Anna Andreadi</v>
      </c>
      <c r="W7645" s="3" t="str">
        <f>IFERROR(VLOOKUP(B7645,Returns!$B$2:$C$801,2),"No")</f>
        <v>Yes</v>
      </c>
    </row>
    <row r="7646" spans="1:23" hidden="1" x14ac:dyDescent="0.2">
      <c r="A7646" s="1">
        <v>7645</v>
      </c>
      <c r="B7646" t="s">
        <v>6216</v>
      </c>
      <c r="C7646" s="2">
        <v>43379</v>
      </c>
      <c r="D7646" s="2">
        <v>43380</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s="3" t="str" cm="1">
        <f t="array" ref="V7646">_xlfn.IFS(Orders!M7646=People!$B$2,People!$A$2,Orders!M7646=People!$B$3,People!$A$3,Orders!M7646=People!$B$4,People!$A$3,Orders!M7646=People!$B$5,People!$A$5)</f>
        <v>Anna Andreadi</v>
      </c>
      <c r="W7646" s="3" t="str">
        <f>IFERROR(VLOOKUP(B7646,Returns!$B$2:$C$801,2),"No")</f>
        <v>Yes</v>
      </c>
    </row>
    <row r="7647" spans="1:23" hidden="1" x14ac:dyDescent="0.2">
      <c r="A7647" s="1">
        <v>7646</v>
      </c>
      <c r="B7647" t="s">
        <v>9779</v>
      </c>
      <c r="C7647" s="2">
        <v>42830</v>
      </c>
      <c r="D7647" s="2">
        <v>42836</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s="3" t="str" cm="1">
        <f t="array" ref="V7647">_xlfn.IFS(Orders!M7647=People!$B$2,People!$A$2,Orders!M7647=People!$B$3,People!$A$3,Orders!M7647=People!$B$4,People!$A$3,Orders!M7647=People!$B$5,People!$A$5)</f>
        <v>Anna Andreadi</v>
      </c>
      <c r="W7647" s="3" t="str">
        <f>IFERROR(VLOOKUP(B7647,Returns!$B$2:$C$801,2),"No")</f>
        <v>Yes</v>
      </c>
    </row>
    <row r="7648" spans="1:23" hidden="1" x14ac:dyDescent="0.2">
      <c r="A7648" s="1">
        <v>7647</v>
      </c>
      <c r="B7648" t="s">
        <v>9780</v>
      </c>
      <c r="C7648" s="2">
        <v>42622</v>
      </c>
      <c r="D7648" s="2">
        <v>42626</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s="3" t="str" cm="1">
        <f t="array" ref="V7648">_xlfn.IFS(Orders!M7648=People!$B$2,People!$A$2,Orders!M7648=People!$B$3,People!$A$3,Orders!M7648=People!$B$4,People!$A$3,Orders!M7648=People!$B$5,People!$A$5)</f>
        <v>Cassandra Brandow</v>
      </c>
      <c r="W7648" s="3" t="str">
        <f>IFERROR(VLOOKUP(B7648,Returns!$B$2:$C$801,2),"No")</f>
        <v>Yes</v>
      </c>
    </row>
    <row r="7649" spans="1:23" hidden="1" x14ac:dyDescent="0.2">
      <c r="A7649" s="1">
        <v>7648</v>
      </c>
      <c r="B7649" t="s">
        <v>9781</v>
      </c>
      <c r="C7649" s="2">
        <v>43174</v>
      </c>
      <c r="D7649" s="2">
        <v>43175</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s="3" t="str" cm="1">
        <f t="array" ref="V7649">_xlfn.IFS(Orders!M7649=People!$B$2,People!$A$2,Orders!M7649=People!$B$3,People!$A$3,Orders!M7649=People!$B$4,People!$A$3,Orders!M7649=People!$B$5,People!$A$5)</f>
        <v>Anna Andreadi</v>
      </c>
      <c r="W7649" s="3" t="str">
        <f>IFERROR(VLOOKUP(B7649,Returns!$B$2:$C$801,2),"No")</f>
        <v>Yes</v>
      </c>
    </row>
    <row r="7650" spans="1:23" hidden="1" x14ac:dyDescent="0.2">
      <c r="A7650" s="1">
        <v>7649</v>
      </c>
      <c r="B7650" t="s">
        <v>9781</v>
      </c>
      <c r="C7650" s="2">
        <v>43174</v>
      </c>
      <c r="D7650" s="2">
        <v>43175</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s="3" t="str" cm="1">
        <f t="array" ref="V7650">_xlfn.IFS(Orders!M7650=People!$B$2,People!$A$2,Orders!M7650=People!$B$3,People!$A$3,Orders!M7650=People!$B$4,People!$A$3,Orders!M7650=People!$B$5,People!$A$5)</f>
        <v>Anna Andreadi</v>
      </c>
      <c r="W7650" s="3" t="str">
        <f>IFERROR(VLOOKUP(B7650,Returns!$B$2:$C$801,2),"No")</f>
        <v>Yes</v>
      </c>
    </row>
    <row r="7651" spans="1:23" x14ac:dyDescent="0.2">
      <c r="A7651" s="1">
        <v>7650</v>
      </c>
      <c r="B7651" t="s">
        <v>9782</v>
      </c>
      <c r="C7651" s="2">
        <v>43096</v>
      </c>
      <c r="D7651" s="2">
        <v>43100</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s="3" t="str" cm="1">
        <f t="array" ref="V7651">_xlfn.IFS(Orders!M7651=People!$B$2,People!$A$2,Orders!M7651=People!$B$3,People!$A$3,Orders!M7651=People!$B$4,People!$A$3,Orders!M7651=People!$B$5,People!$A$5)</f>
        <v>Chuck Magee</v>
      </c>
      <c r="W7651" s="3" t="str">
        <f>IFERROR(VLOOKUP(B7651,Returns!$B$2:$C$801,2),"No")</f>
        <v>Yes</v>
      </c>
    </row>
    <row r="7652" spans="1:23" x14ac:dyDescent="0.2">
      <c r="A7652" s="1">
        <v>7651</v>
      </c>
      <c r="B7652" t="s">
        <v>9782</v>
      </c>
      <c r="C7652" s="2">
        <v>43096</v>
      </c>
      <c r="D7652" s="2">
        <v>43100</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s="3" t="str" cm="1">
        <f t="array" ref="V7652">_xlfn.IFS(Orders!M7652=People!$B$2,People!$A$2,Orders!M7652=People!$B$3,People!$A$3,Orders!M7652=People!$B$4,People!$A$3,Orders!M7652=People!$B$5,People!$A$5)</f>
        <v>Chuck Magee</v>
      </c>
      <c r="W7652" s="3" t="str">
        <f>IFERROR(VLOOKUP(B7652,Returns!$B$2:$C$801,2),"No")</f>
        <v>Yes</v>
      </c>
    </row>
    <row r="7653" spans="1:23" x14ac:dyDescent="0.2">
      <c r="A7653" s="1">
        <v>7652</v>
      </c>
      <c r="B7653" t="s">
        <v>9783</v>
      </c>
      <c r="C7653" s="2">
        <v>43684</v>
      </c>
      <c r="D7653" s="2">
        <v>43685</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s="3" t="str" cm="1">
        <f t="array" ref="V7653">_xlfn.IFS(Orders!M7653=People!$B$2,People!$A$2,Orders!M7653=People!$B$3,People!$A$3,Orders!M7653=People!$B$4,People!$A$3,Orders!M7653=People!$B$5,People!$A$5)</f>
        <v>Chuck Magee</v>
      </c>
      <c r="W7653" s="3" t="str">
        <f>IFERROR(VLOOKUP(B7653,Returns!$B$2:$C$801,2),"No")</f>
        <v>Yes</v>
      </c>
    </row>
    <row r="7654" spans="1:23" x14ac:dyDescent="0.2">
      <c r="A7654" s="1">
        <v>7653</v>
      </c>
      <c r="B7654" t="s">
        <v>9783</v>
      </c>
      <c r="C7654" s="2">
        <v>43684</v>
      </c>
      <c r="D7654" s="2">
        <v>43685</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s="3" t="str" cm="1">
        <f t="array" ref="V7654">_xlfn.IFS(Orders!M7654=People!$B$2,People!$A$2,Orders!M7654=People!$B$3,People!$A$3,Orders!M7654=People!$B$4,People!$A$3,Orders!M7654=People!$B$5,People!$A$5)</f>
        <v>Chuck Magee</v>
      </c>
      <c r="W7654" s="3" t="str">
        <f>IFERROR(VLOOKUP(B7654,Returns!$B$2:$C$801,2),"No")</f>
        <v>Yes</v>
      </c>
    </row>
    <row r="7655" spans="1:23" hidden="1" x14ac:dyDescent="0.2">
      <c r="A7655" s="1">
        <v>7654</v>
      </c>
      <c r="B7655" t="s">
        <v>9784</v>
      </c>
      <c r="C7655" s="2">
        <v>42816</v>
      </c>
      <c r="D7655" s="2">
        <v>42821</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s="3" t="str" cm="1">
        <f t="array" ref="V7655">_xlfn.IFS(Orders!M7655=People!$B$2,People!$A$2,Orders!M7655=People!$B$3,People!$A$3,Orders!M7655=People!$B$4,People!$A$3,Orders!M7655=People!$B$5,People!$A$5)</f>
        <v>Cassandra Brandow</v>
      </c>
      <c r="W7655" s="3" t="str">
        <f>IFERROR(VLOOKUP(B7655,Returns!$B$2:$C$801,2),"No")</f>
        <v>Yes</v>
      </c>
    </row>
    <row r="7656" spans="1:23" hidden="1" x14ac:dyDescent="0.2">
      <c r="A7656" s="1">
        <v>7655</v>
      </c>
      <c r="B7656" t="s">
        <v>9785</v>
      </c>
      <c r="C7656" s="2">
        <v>43069</v>
      </c>
      <c r="D7656" s="2">
        <v>43071</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s="3" t="str" cm="1">
        <f t="array" ref="V7656">_xlfn.IFS(Orders!M7656=People!$B$2,People!$A$2,Orders!M7656=People!$B$3,People!$A$3,Orders!M7656=People!$B$4,People!$A$3,Orders!M7656=People!$B$5,People!$A$5)</f>
        <v>Anna Andreadi</v>
      </c>
      <c r="W7656" s="3" t="str">
        <f>IFERROR(VLOOKUP(B7656,Returns!$B$2:$C$801,2),"No")</f>
        <v>Yes</v>
      </c>
    </row>
    <row r="7657" spans="1:23" hidden="1" x14ac:dyDescent="0.2">
      <c r="A7657" s="1">
        <v>7656</v>
      </c>
      <c r="B7657" t="s">
        <v>9785</v>
      </c>
      <c r="C7657" s="2">
        <v>43069</v>
      </c>
      <c r="D7657" s="2">
        <v>43071</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s="3" t="str" cm="1">
        <f t="array" ref="V7657">_xlfn.IFS(Orders!M7657=People!$B$2,People!$A$2,Orders!M7657=People!$B$3,People!$A$3,Orders!M7657=People!$B$4,People!$A$3,Orders!M7657=People!$B$5,People!$A$5)</f>
        <v>Anna Andreadi</v>
      </c>
      <c r="W7657" s="3" t="str">
        <f>IFERROR(VLOOKUP(B7657,Returns!$B$2:$C$801,2),"No")</f>
        <v>Yes</v>
      </c>
    </row>
    <row r="7658" spans="1:23" hidden="1" x14ac:dyDescent="0.2">
      <c r="A7658" s="1">
        <v>7657</v>
      </c>
      <c r="B7658" t="s">
        <v>9786</v>
      </c>
      <c r="C7658" s="2">
        <v>42475</v>
      </c>
      <c r="D7658" s="2">
        <v>42475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s="3" t="str" cm="1">
        <f t="array" ref="V7658">_xlfn.IFS(Orders!M7658=People!$B$2,People!$A$2,Orders!M7658=People!$B$3,People!$A$3,Orders!M7658=People!$B$4,People!$A$3,Orders!M7658=People!$B$5,People!$A$5)</f>
        <v>Anna Andreadi</v>
      </c>
      <c r="W7658" s="3" t="str">
        <f>IFERROR(VLOOKUP(B7658,Returns!$B$2:$C$801,2),"No")</f>
        <v>Yes</v>
      </c>
    </row>
    <row r="7659" spans="1:23" hidden="1" x14ac:dyDescent="0.2">
      <c r="A7659" s="1">
        <v>7658</v>
      </c>
      <c r="B7659" t="s">
        <v>9786</v>
      </c>
      <c r="C7659" s="2">
        <v>42475</v>
      </c>
      <c r="D7659" s="2">
        <v>42475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s="3" t="str" cm="1">
        <f t="array" ref="V7659">_xlfn.IFS(Orders!M7659=People!$B$2,People!$A$2,Orders!M7659=People!$B$3,People!$A$3,Orders!M7659=People!$B$4,People!$A$3,Orders!M7659=People!$B$5,People!$A$5)</f>
        <v>Anna Andreadi</v>
      </c>
      <c r="W7659" s="3" t="str">
        <f>IFERROR(VLOOKUP(B7659,Returns!$B$2:$C$801,2),"No")</f>
        <v>Yes</v>
      </c>
    </row>
    <row r="7660" spans="1:23" x14ac:dyDescent="0.2">
      <c r="A7660" s="1">
        <v>7659</v>
      </c>
      <c r="B7660" t="s">
        <v>9787</v>
      </c>
      <c r="C7660" s="2">
        <v>43676</v>
      </c>
      <c r="D7660" s="2">
        <v>43679</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s="3" t="str" cm="1">
        <f t="array" ref="V7660">_xlfn.IFS(Orders!M7660=People!$B$2,People!$A$2,Orders!M7660=People!$B$3,People!$A$3,Orders!M7660=People!$B$4,People!$A$3,Orders!M7660=People!$B$5,People!$A$5)</f>
        <v>Chuck Magee</v>
      </c>
      <c r="W7660" s="3" t="str">
        <f>IFERROR(VLOOKUP(B7660,Returns!$B$2:$C$801,2),"No")</f>
        <v>Yes</v>
      </c>
    </row>
    <row r="7661" spans="1:23" x14ac:dyDescent="0.2">
      <c r="A7661" s="1">
        <v>7660</v>
      </c>
      <c r="B7661" t="s">
        <v>9788</v>
      </c>
      <c r="C7661" s="2">
        <v>43617</v>
      </c>
      <c r="D7661" s="2">
        <v>43621</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s="3" t="str" cm="1">
        <f t="array" ref="V7661">_xlfn.IFS(Orders!M7661=People!$B$2,People!$A$2,Orders!M7661=People!$B$3,People!$A$3,Orders!M7661=People!$B$4,People!$A$3,Orders!M7661=People!$B$5,People!$A$5)</f>
        <v>Chuck Magee</v>
      </c>
      <c r="W7661" s="3" t="str">
        <f>IFERROR(VLOOKUP(B7661,Returns!$B$2:$C$801,2),"No")</f>
        <v>Yes</v>
      </c>
    </row>
    <row r="7662" spans="1:23" x14ac:dyDescent="0.2">
      <c r="A7662" s="1">
        <v>7661</v>
      </c>
      <c r="B7662" t="s">
        <v>9789</v>
      </c>
      <c r="C7662" s="2">
        <v>42376</v>
      </c>
      <c r="D7662" s="2">
        <v>42381</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s="3" t="str" cm="1">
        <f t="array" ref="V7662">_xlfn.IFS(Orders!M7662=People!$B$2,People!$A$2,Orders!M7662=People!$B$3,People!$A$3,Orders!M7662=People!$B$4,People!$A$3,Orders!M7662=People!$B$5,People!$A$5)</f>
        <v>Chuck Magee</v>
      </c>
      <c r="W7662" s="3" t="str">
        <f>IFERROR(VLOOKUP(B7662,Returns!$B$2:$C$801,2),"No")</f>
        <v>Yes</v>
      </c>
    </row>
    <row r="7663" spans="1:23" x14ac:dyDescent="0.2">
      <c r="A7663" s="1">
        <v>7662</v>
      </c>
      <c r="B7663" t="s">
        <v>9789</v>
      </c>
      <c r="C7663" s="2">
        <v>42376</v>
      </c>
      <c r="D7663" s="2">
        <v>42381</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s="3" t="str" cm="1">
        <f t="array" ref="V7663">_xlfn.IFS(Orders!M7663=People!$B$2,People!$A$2,Orders!M7663=People!$B$3,People!$A$3,Orders!M7663=People!$B$4,People!$A$3,Orders!M7663=People!$B$5,People!$A$5)</f>
        <v>Chuck Magee</v>
      </c>
      <c r="W7663" s="3" t="str">
        <f>IFERROR(VLOOKUP(B7663,Returns!$B$2:$C$801,2),"No")</f>
        <v>Yes</v>
      </c>
    </row>
    <row r="7664" spans="1:23" hidden="1" x14ac:dyDescent="0.2">
      <c r="A7664" s="1">
        <v>7663</v>
      </c>
      <c r="B7664" t="s">
        <v>9790</v>
      </c>
      <c r="C7664" s="2">
        <v>43737</v>
      </c>
      <c r="D7664" s="2">
        <v>43739</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s="3" t="str" cm="1">
        <f t="array" ref="V7664">_xlfn.IFS(Orders!M7664=People!$B$2,People!$A$2,Orders!M7664=People!$B$3,People!$A$3,Orders!M7664=People!$B$4,People!$A$3,Orders!M7664=People!$B$5,People!$A$5)</f>
        <v>Anna Andreadi</v>
      </c>
      <c r="W7664" s="3" t="str">
        <f>IFERROR(VLOOKUP(B7664,Returns!$B$2:$C$801,2),"No")</f>
        <v>Yes</v>
      </c>
    </row>
    <row r="7665" spans="1:23" hidden="1" x14ac:dyDescent="0.2">
      <c r="A7665" s="1">
        <v>7664</v>
      </c>
      <c r="B7665" t="s">
        <v>9791</v>
      </c>
      <c r="C7665" s="2">
        <v>43721</v>
      </c>
      <c r="D7665" s="2">
        <v>43727</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s="3" t="str" cm="1">
        <f t="array" ref="V7665">_xlfn.IFS(Orders!M7665=People!$B$2,People!$A$2,Orders!M7665=People!$B$3,People!$A$3,Orders!M7665=People!$B$4,People!$A$3,Orders!M7665=People!$B$5,People!$A$5)</f>
        <v>Cassandra Brandow</v>
      </c>
      <c r="W7665" s="3" t="str">
        <f>IFERROR(VLOOKUP(B7665,Returns!$B$2:$C$801,2),"No")</f>
        <v>Yes</v>
      </c>
    </row>
    <row r="7666" spans="1:23" hidden="1" x14ac:dyDescent="0.2">
      <c r="A7666" s="1">
        <v>7665</v>
      </c>
      <c r="B7666" t="s">
        <v>9792</v>
      </c>
      <c r="C7666" s="2">
        <v>42665</v>
      </c>
      <c r="D7666" s="2">
        <v>42669</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s="3" t="str" cm="1">
        <f t="array" ref="V7666">_xlfn.IFS(Orders!M7666=People!$B$2,People!$A$2,Orders!M7666=People!$B$3,People!$A$3,Orders!M7666=People!$B$4,People!$A$3,Orders!M7666=People!$B$5,People!$A$5)</f>
        <v>Cassandra Brandow</v>
      </c>
      <c r="W7666" s="3" t="str">
        <f>IFERROR(VLOOKUP(B7666,Returns!$B$2:$C$801,2),"No")</f>
        <v>Yes</v>
      </c>
    </row>
    <row r="7667" spans="1:23" x14ac:dyDescent="0.2">
      <c r="A7667" s="1">
        <v>7666</v>
      </c>
      <c r="B7667" t="s">
        <v>9793</v>
      </c>
      <c r="C7667" s="2">
        <v>43377</v>
      </c>
      <c r="D7667" s="2">
        <v>43381</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s="3" t="str" cm="1">
        <f t="array" ref="V7667">_xlfn.IFS(Orders!M7667=People!$B$2,People!$A$2,Orders!M7667=People!$B$3,People!$A$3,Orders!M7667=People!$B$4,People!$A$3,Orders!M7667=People!$B$5,People!$A$5)</f>
        <v>Chuck Magee</v>
      </c>
      <c r="W7667" s="3" t="str">
        <f>IFERROR(VLOOKUP(B7667,Returns!$B$2:$C$801,2),"No")</f>
        <v>Yes</v>
      </c>
    </row>
    <row r="7668" spans="1:23" x14ac:dyDescent="0.2">
      <c r="A7668" s="1">
        <v>7667</v>
      </c>
      <c r="B7668" t="s">
        <v>9793</v>
      </c>
      <c r="C7668" s="2">
        <v>43377</v>
      </c>
      <c r="D7668" s="2">
        <v>43381</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s="3" t="str" cm="1">
        <f t="array" ref="V7668">_xlfn.IFS(Orders!M7668=People!$B$2,People!$A$2,Orders!M7668=People!$B$3,People!$A$3,Orders!M7668=People!$B$4,People!$A$3,Orders!M7668=People!$B$5,People!$A$5)</f>
        <v>Chuck Magee</v>
      </c>
      <c r="W7668" s="3" t="str">
        <f>IFERROR(VLOOKUP(B7668,Returns!$B$2:$C$801,2),"No")</f>
        <v>Yes</v>
      </c>
    </row>
    <row r="7669" spans="1:23" x14ac:dyDescent="0.2">
      <c r="A7669" s="1">
        <v>7668</v>
      </c>
      <c r="B7669" t="s">
        <v>9793</v>
      </c>
      <c r="C7669" s="2">
        <v>43377</v>
      </c>
      <c r="D7669" s="2">
        <v>43381</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s="3" t="str" cm="1">
        <f t="array" ref="V7669">_xlfn.IFS(Orders!M7669=People!$B$2,People!$A$2,Orders!M7669=People!$B$3,People!$A$3,Orders!M7669=People!$B$4,People!$A$3,Orders!M7669=People!$B$5,People!$A$5)</f>
        <v>Chuck Magee</v>
      </c>
      <c r="W7669" s="3" t="str">
        <f>IFERROR(VLOOKUP(B7669,Returns!$B$2:$C$801,2),"No")</f>
        <v>Yes</v>
      </c>
    </row>
    <row r="7670" spans="1:23" x14ac:dyDescent="0.2">
      <c r="A7670" s="1">
        <v>7669</v>
      </c>
      <c r="B7670" t="s">
        <v>9794</v>
      </c>
      <c r="C7670" s="2">
        <v>43066</v>
      </c>
      <c r="D7670" s="2">
        <v>43068</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s="3" t="str" cm="1">
        <f t="array" ref="V7670">_xlfn.IFS(Orders!M7670=People!$B$2,People!$A$2,Orders!M7670=People!$B$3,People!$A$3,Orders!M7670=People!$B$4,People!$A$3,Orders!M7670=People!$B$5,People!$A$5)</f>
        <v>Chuck Magee</v>
      </c>
      <c r="W7670" s="3" t="str">
        <f>IFERROR(VLOOKUP(B7670,Returns!$B$2:$C$801,2),"No")</f>
        <v>Yes</v>
      </c>
    </row>
    <row r="7671" spans="1:23" x14ac:dyDescent="0.2">
      <c r="A7671" s="1">
        <v>7670</v>
      </c>
      <c r="B7671" t="s">
        <v>9794</v>
      </c>
      <c r="C7671" s="2">
        <v>43066</v>
      </c>
      <c r="D7671" s="2">
        <v>43068</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s="3" t="str" cm="1">
        <f t="array" ref="V7671">_xlfn.IFS(Orders!M7671=People!$B$2,People!$A$2,Orders!M7671=People!$B$3,People!$A$3,Orders!M7671=People!$B$4,People!$A$3,Orders!M7671=People!$B$5,People!$A$5)</f>
        <v>Chuck Magee</v>
      </c>
      <c r="W7671" s="3" t="str">
        <f>IFERROR(VLOOKUP(B7671,Returns!$B$2:$C$801,2),"No")</f>
        <v>Yes</v>
      </c>
    </row>
    <row r="7672" spans="1:23" x14ac:dyDescent="0.2">
      <c r="A7672" s="1">
        <v>7671</v>
      </c>
      <c r="B7672" t="s">
        <v>9794</v>
      </c>
      <c r="C7672" s="2">
        <v>43066</v>
      </c>
      <c r="D7672" s="2">
        <v>43068</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s="3" t="str" cm="1">
        <f t="array" ref="V7672">_xlfn.IFS(Orders!M7672=People!$B$2,People!$A$2,Orders!M7672=People!$B$3,People!$A$3,Orders!M7672=People!$B$4,People!$A$3,Orders!M7672=People!$B$5,People!$A$5)</f>
        <v>Chuck Magee</v>
      </c>
      <c r="W7672" s="3" t="str">
        <f>IFERROR(VLOOKUP(B7672,Returns!$B$2:$C$801,2),"No")</f>
        <v>Yes</v>
      </c>
    </row>
    <row r="7673" spans="1:23" x14ac:dyDescent="0.2">
      <c r="A7673" s="1">
        <v>7672</v>
      </c>
      <c r="B7673" t="s">
        <v>9794</v>
      </c>
      <c r="C7673" s="2">
        <v>43066</v>
      </c>
      <c r="D7673" s="2">
        <v>43068</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s="3" t="str" cm="1">
        <f t="array" ref="V7673">_xlfn.IFS(Orders!M7673=People!$B$2,People!$A$2,Orders!M7673=People!$B$3,People!$A$3,Orders!M7673=People!$B$4,People!$A$3,Orders!M7673=People!$B$5,People!$A$5)</f>
        <v>Chuck Magee</v>
      </c>
      <c r="W7673" s="3" t="str">
        <f>IFERROR(VLOOKUP(B7673,Returns!$B$2:$C$801,2),"No")</f>
        <v>Yes</v>
      </c>
    </row>
    <row r="7674" spans="1:23" x14ac:dyDescent="0.2">
      <c r="A7674" s="1">
        <v>7673</v>
      </c>
      <c r="B7674" t="s">
        <v>9794</v>
      </c>
      <c r="C7674" s="2">
        <v>43066</v>
      </c>
      <c r="D7674" s="2">
        <v>43068</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s="3" t="str" cm="1">
        <f t="array" ref="V7674">_xlfn.IFS(Orders!M7674=People!$B$2,People!$A$2,Orders!M7674=People!$B$3,People!$A$3,Orders!M7674=People!$B$4,People!$A$3,Orders!M7674=People!$B$5,People!$A$5)</f>
        <v>Chuck Magee</v>
      </c>
      <c r="W7674" s="3" t="str">
        <f>IFERROR(VLOOKUP(B7674,Returns!$B$2:$C$801,2),"No")</f>
        <v>Yes</v>
      </c>
    </row>
    <row r="7675" spans="1:23" x14ac:dyDescent="0.2">
      <c r="A7675" s="1">
        <v>7674</v>
      </c>
      <c r="B7675" t="s">
        <v>9794</v>
      </c>
      <c r="C7675" s="2">
        <v>43066</v>
      </c>
      <c r="D7675" s="2">
        <v>43068</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s="3" t="str" cm="1">
        <f t="array" ref="V7675">_xlfn.IFS(Orders!M7675=People!$B$2,People!$A$2,Orders!M7675=People!$B$3,People!$A$3,Orders!M7675=People!$B$4,People!$A$3,Orders!M7675=People!$B$5,People!$A$5)</f>
        <v>Chuck Magee</v>
      </c>
      <c r="W7675" s="3" t="str">
        <f>IFERROR(VLOOKUP(B7675,Returns!$B$2:$C$801,2),"No")</f>
        <v>Yes</v>
      </c>
    </row>
    <row r="7676" spans="1:23" x14ac:dyDescent="0.2">
      <c r="A7676" s="1">
        <v>7675</v>
      </c>
      <c r="B7676" t="s">
        <v>9794</v>
      </c>
      <c r="C7676" s="2">
        <v>43066</v>
      </c>
      <c r="D7676" s="2">
        <v>43068</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s="3" t="str" cm="1">
        <f t="array" ref="V7676">_xlfn.IFS(Orders!M7676=People!$B$2,People!$A$2,Orders!M7676=People!$B$3,People!$A$3,Orders!M7676=People!$B$4,People!$A$3,Orders!M7676=People!$B$5,People!$A$5)</f>
        <v>Chuck Magee</v>
      </c>
      <c r="W7676" s="3" t="str">
        <f>IFERROR(VLOOKUP(B7676,Returns!$B$2:$C$801,2),"No")</f>
        <v>Yes</v>
      </c>
    </row>
    <row r="7677" spans="1:23" hidden="1" x14ac:dyDescent="0.2">
      <c r="A7677" s="1">
        <v>7676</v>
      </c>
      <c r="B7677" t="s">
        <v>9795</v>
      </c>
      <c r="C7677" s="2">
        <v>43591</v>
      </c>
      <c r="D7677" s="2">
        <v>43594</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s="3" t="str" cm="1">
        <f t="array" ref="V7677">_xlfn.IFS(Orders!M7677=People!$B$2,People!$A$2,Orders!M7677=People!$B$3,People!$A$3,Orders!M7677=People!$B$4,People!$A$3,Orders!M7677=People!$B$5,People!$A$5)</f>
        <v>Anna Andreadi</v>
      </c>
      <c r="W7677" s="3" t="str">
        <f>IFERROR(VLOOKUP(B7677,Returns!$B$2:$C$801,2),"No")</f>
        <v>Yes</v>
      </c>
    </row>
    <row r="7678" spans="1:23" hidden="1" x14ac:dyDescent="0.2">
      <c r="A7678" s="1">
        <v>7677</v>
      </c>
      <c r="B7678" t="s">
        <v>9796</v>
      </c>
      <c r="C7678" s="2">
        <v>42651</v>
      </c>
      <c r="D7678" s="2">
        <v>42651</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s="3" t="str" cm="1">
        <f t="array" ref="V7678">_xlfn.IFS(Orders!M7678=People!$B$2,People!$A$2,Orders!M7678=People!$B$3,People!$A$3,Orders!M7678=People!$B$4,People!$A$3,Orders!M7678=People!$B$5,People!$A$5)</f>
        <v>Cassandra Brandow</v>
      </c>
      <c r="W7678" s="3" t="str">
        <f>IFERROR(VLOOKUP(B7678,Returns!$B$2:$C$801,2),"No")</f>
        <v>Yes</v>
      </c>
    </row>
    <row r="7679" spans="1:23" x14ac:dyDescent="0.2">
      <c r="A7679" s="1">
        <v>7678</v>
      </c>
      <c r="B7679" t="s">
        <v>9797</v>
      </c>
      <c r="C7679" s="2">
        <v>42735</v>
      </c>
      <c r="D7679" s="2">
        <v>42742</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s="3" t="str" cm="1">
        <f t="array" ref="V7679">_xlfn.IFS(Orders!M7679=People!$B$2,People!$A$2,Orders!M7679=People!$B$3,People!$A$3,Orders!M7679=People!$B$4,People!$A$3,Orders!M7679=People!$B$5,People!$A$5)</f>
        <v>Chuck Magee</v>
      </c>
      <c r="W7679" s="3" t="str">
        <f>IFERROR(VLOOKUP(B7679,Returns!$B$2:$C$801,2),"No")</f>
        <v>Yes</v>
      </c>
    </row>
    <row r="7680" spans="1:23" x14ac:dyDescent="0.2">
      <c r="A7680" s="1">
        <v>7679</v>
      </c>
      <c r="B7680" t="s">
        <v>9797</v>
      </c>
      <c r="C7680" s="2">
        <v>42735</v>
      </c>
      <c r="D7680" s="2">
        <v>42742</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s="3" t="str" cm="1">
        <f t="array" ref="V7680">_xlfn.IFS(Orders!M7680=People!$B$2,People!$A$2,Orders!M7680=People!$B$3,People!$A$3,Orders!M7680=People!$B$4,People!$A$3,Orders!M7680=People!$B$5,People!$A$5)</f>
        <v>Chuck Magee</v>
      </c>
      <c r="W7680" s="3" t="str">
        <f>IFERROR(VLOOKUP(B7680,Returns!$B$2:$C$801,2),"No")</f>
        <v>Yes</v>
      </c>
    </row>
    <row r="7681" spans="1:23" x14ac:dyDescent="0.2">
      <c r="A7681" s="1">
        <v>7680</v>
      </c>
      <c r="B7681" t="s">
        <v>9797</v>
      </c>
      <c r="C7681" s="2">
        <v>42735</v>
      </c>
      <c r="D7681" s="2">
        <v>42742</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s="3" t="str" cm="1">
        <f t="array" ref="V7681">_xlfn.IFS(Orders!M7681=People!$B$2,People!$A$2,Orders!M7681=People!$B$3,People!$A$3,Orders!M7681=People!$B$4,People!$A$3,Orders!M7681=People!$B$5,People!$A$5)</f>
        <v>Chuck Magee</v>
      </c>
      <c r="W7681" s="3" t="str">
        <f>IFERROR(VLOOKUP(B7681,Returns!$B$2:$C$801,2),"No")</f>
        <v>Yes</v>
      </c>
    </row>
    <row r="7682" spans="1:23" x14ac:dyDescent="0.2">
      <c r="A7682" s="1">
        <v>7681</v>
      </c>
      <c r="B7682" t="s">
        <v>9797</v>
      </c>
      <c r="C7682" s="2">
        <v>42735</v>
      </c>
      <c r="D7682" s="2">
        <v>42742</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s="3" t="str" cm="1">
        <f t="array" ref="V7682">_xlfn.IFS(Orders!M7682=People!$B$2,People!$A$2,Orders!M7682=People!$B$3,People!$A$3,Orders!M7682=People!$B$4,People!$A$3,Orders!M7682=People!$B$5,People!$A$5)</f>
        <v>Chuck Magee</v>
      </c>
      <c r="W7682" s="3" t="str">
        <f>IFERROR(VLOOKUP(B7682,Returns!$B$2:$C$801,2),"No")</f>
        <v>Yes</v>
      </c>
    </row>
    <row r="7683" spans="1:23" x14ac:dyDescent="0.2">
      <c r="A7683" s="1">
        <v>7682</v>
      </c>
      <c r="B7683" t="s">
        <v>9797</v>
      </c>
      <c r="C7683" s="2">
        <v>42735</v>
      </c>
      <c r="D7683" s="2">
        <v>42742</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s="3" t="str" cm="1">
        <f t="array" ref="V7683">_xlfn.IFS(Orders!M7683=People!$B$2,People!$A$2,Orders!M7683=People!$B$3,People!$A$3,Orders!M7683=People!$B$4,People!$A$3,Orders!M7683=People!$B$5,People!$A$5)</f>
        <v>Chuck Magee</v>
      </c>
      <c r="W7683" s="3" t="str">
        <f>IFERROR(VLOOKUP(B7683,Returns!$B$2:$C$801,2),"No")</f>
        <v>Yes</v>
      </c>
    </row>
    <row r="7684" spans="1:23" x14ac:dyDescent="0.2">
      <c r="A7684" s="1">
        <v>7683</v>
      </c>
      <c r="B7684" t="s">
        <v>9798</v>
      </c>
      <c r="C7684" s="2">
        <v>42853</v>
      </c>
      <c r="D7684" s="2">
        <v>42856</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s="3" t="str" cm="1">
        <f t="array" ref="V7684">_xlfn.IFS(Orders!M7684=People!$B$2,People!$A$2,Orders!M7684=People!$B$3,People!$A$3,Orders!M7684=People!$B$4,People!$A$3,Orders!M7684=People!$B$5,People!$A$5)</f>
        <v>Chuck Magee</v>
      </c>
      <c r="W7684" s="3" t="str">
        <f>IFERROR(VLOOKUP(B7684,Returns!$B$2:$C$801,2),"No")</f>
        <v>Yes</v>
      </c>
    </row>
    <row r="7685" spans="1:23" x14ac:dyDescent="0.2">
      <c r="A7685" s="1">
        <v>7684</v>
      </c>
      <c r="B7685" t="s">
        <v>9798</v>
      </c>
      <c r="C7685" s="2">
        <v>42853</v>
      </c>
      <c r="D7685" s="2">
        <v>42856</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s="3" t="str" cm="1">
        <f t="array" ref="V7685">_xlfn.IFS(Orders!M7685=People!$B$2,People!$A$2,Orders!M7685=People!$B$3,People!$A$3,Orders!M7685=People!$B$4,People!$A$3,Orders!M7685=People!$B$5,People!$A$5)</f>
        <v>Chuck Magee</v>
      </c>
      <c r="W7685" s="3" t="str">
        <f>IFERROR(VLOOKUP(B7685,Returns!$B$2:$C$801,2),"No")</f>
        <v>Yes</v>
      </c>
    </row>
    <row r="7686" spans="1:23" x14ac:dyDescent="0.2">
      <c r="A7686" s="1">
        <v>7685</v>
      </c>
      <c r="B7686" t="s">
        <v>9799</v>
      </c>
      <c r="C7686" s="2">
        <v>42780</v>
      </c>
      <c r="D7686" s="2">
        <v>42787</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s="3" t="str" cm="1">
        <f t="array" ref="V7686">_xlfn.IFS(Orders!M7686=People!$B$2,People!$A$2,Orders!M7686=People!$B$3,People!$A$3,Orders!M7686=People!$B$4,People!$A$3,Orders!M7686=People!$B$5,People!$A$5)</f>
        <v>Chuck Magee</v>
      </c>
      <c r="W7686" s="3" t="str">
        <f>IFERROR(VLOOKUP(B7686,Returns!$B$2:$C$801,2),"No")</f>
        <v>Yes</v>
      </c>
    </row>
    <row r="7687" spans="1:23" x14ac:dyDescent="0.2">
      <c r="A7687" s="1">
        <v>7686</v>
      </c>
      <c r="B7687" t="s">
        <v>9799</v>
      </c>
      <c r="C7687" s="2">
        <v>42780</v>
      </c>
      <c r="D7687" s="2">
        <v>42787</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s="3" t="str" cm="1">
        <f t="array" ref="V7687">_xlfn.IFS(Orders!M7687=People!$B$2,People!$A$2,Orders!M7687=People!$B$3,People!$A$3,Orders!M7687=People!$B$4,People!$A$3,Orders!M7687=People!$B$5,People!$A$5)</f>
        <v>Chuck Magee</v>
      </c>
      <c r="W7687" s="3" t="str">
        <f>IFERROR(VLOOKUP(B7687,Returns!$B$2:$C$801,2),"No")</f>
        <v>Yes</v>
      </c>
    </row>
    <row r="7688" spans="1:23" x14ac:dyDescent="0.2">
      <c r="A7688" s="1">
        <v>7687</v>
      </c>
      <c r="B7688" t="s">
        <v>9800</v>
      </c>
      <c r="C7688" s="2">
        <v>43429</v>
      </c>
      <c r="D7688" s="2">
        <v>43433</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s="3" t="str" cm="1">
        <f t="array" ref="V7688">_xlfn.IFS(Orders!M7688=People!$B$2,People!$A$2,Orders!M7688=People!$B$3,People!$A$3,Orders!M7688=People!$B$4,People!$A$3,Orders!M7688=People!$B$5,People!$A$5)</f>
        <v>Chuck Magee</v>
      </c>
      <c r="W7688" s="3" t="str">
        <f>IFERROR(VLOOKUP(B7688,Returns!$B$2:$C$801,2),"No")</f>
        <v>Yes</v>
      </c>
    </row>
    <row r="7689" spans="1:23" x14ac:dyDescent="0.2">
      <c r="A7689" s="1">
        <v>7688</v>
      </c>
      <c r="B7689" t="s">
        <v>9800</v>
      </c>
      <c r="C7689" s="2">
        <v>43429</v>
      </c>
      <c r="D7689" s="2">
        <v>43433</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s="3" t="str" cm="1">
        <f t="array" ref="V7689">_xlfn.IFS(Orders!M7689=People!$B$2,People!$A$2,Orders!M7689=People!$B$3,People!$A$3,Orders!M7689=People!$B$4,People!$A$3,Orders!M7689=People!$B$5,People!$A$5)</f>
        <v>Chuck Magee</v>
      </c>
      <c r="W7689" s="3" t="str">
        <f>IFERROR(VLOOKUP(B7689,Returns!$B$2:$C$801,2),"No")</f>
        <v>Yes</v>
      </c>
    </row>
    <row r="7690" spans="1:23" x14ac:dyDescent="0.2">
      <c r="A7690" s="1">
        <v>7689</v>
      </c>
      <c r="B7690" t="s">
        <v>9800</v>
      </c>
      <c r="C7690" s="2">
        <v>43429</v>
      </c>
      <c r="D7690" s="2">
        <v>43433</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s="3" t="str" cm="1">
        <f t="array" ref="V7690">_xlfn.IFS(Orders!M7690=People!$B$2,People!$A$2,Orders!M7690=People!$B$3,People!$A$3,Orders!M7690=People!$B$4,People!$A$3,Orders!M7690=People!$B$5,People!$A$5)</f>
        <v>Chuck Magee</v>
      </c>
      <c r="W7690" s="3" t="str">
        <f>IFERROR(VLOOKUP(B7690,Returns!$B$2:$C$801,2),"No")</f>
        <v>Yes</v>
      </c>
    </row>
    <row r="7691" spans="1:23" hidden="1" x14ac:dyDescent="0.2">
      <c r="A7691" s="1">
        <v>7690</v>
      </c>
      <c r="B7691" t="s">
        <v>9801</v>
      </c>
      <c r="C7691" s="2">
        <v>43661</v>
      </c>
      <c r="D7691" s="2">
        <v>43663</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s="3" t="str" cm="1">
        <f t="array" ref="V7691">_xlfn.IFS(Orders!M7691=People!$B$2,People!$A$2,Orders!M7691=People!$B$3,People!$A$3,Orders!M7691=People!$B$4,People!$A$3,Orders!M7691=People!$B$5,People!$A$5)</f>
        <v>Cassandra Brandow</v>
      </c>
      <c r="W7691" s="3" t="str">
        <f>IFERROR(VLOOKUP(B7691,Returns!$B$2:$C$801,2),"No")</f>
        <v>Yes</v>
      </c>
    </row>
    <row r="7692" spans="1:23" hidden="1" x14ac:dyDescent="0.2">
      <c r="A7692" s="1">
        <v>7691</v>
      </c>
      <c r="B7692" t="s">
        <v>9801</v>
      </c>
      <c r="C7692" s="2">
        <v>43661</v>
      </c>
      <c r="D7692" s="2">
        <v>43663</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s="3" t="str" cm="1">
        <f t="array" ref="V7692">_xlfn.IFS(Orders!M7692=People!$B$2,People!$A$2,Orders!M7692=People!$B$3,People!$A$3,Orders!M7692=People!$B$4,People!$A$3,Orders!M7692=People!$B$5,People!$A$5)</f>
        <v>Cassandra Brandow</v>
      </c>
      <c r="W7692" s="3" t="str">
        <f>IFERROR(VLOOKUP(B7692,Returns!$B$2:$C$801,2),"No")</f>
        <v>Yes</v>
      </c>
    </row>
    <row r="7693" spans="1:23" hidden="1" x14ac:dyDescent="0.2">
      <c r="A7693" s="1">
        <v>7692</v>
      </c>
      <c r="B7693" t="s">
        <v>9801</v>
      </c>
      <c r="C7693" s="2">
        <v>43661</v>
      </c>
      <c r="D7693" s="2">
        <v>43663</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s="3" t="str" cm="1">
        <f t="array" ref="V7693">_xlfn.IFS(Orders!M7693=People!$B$2,People!$A$2,Orders!M7693=People!$B$3,People!$A$3,Orders!M7693=People!$B$4,People!$A$3,Orders!M7693=People!$B$5,People!$A$5)</f>
        <v>Cassandra Brandow</v>
      </c>
      <c r="W7693" s="3" t="str">
        <f>IFERROR(VLOOKUP(B7693,Returns!$B$2:$C$801,2),"No")</f>
        <v>Yes</v>
      </c>
    </row>
    <row r="7694" spans="1:23" hidden="1" x14ac:dyDescent="0.2">
      <c r="A7694" s="1">
        <v>7693</v>
      </c>
      <c r="B7694" t="s">
        <v>9802</v>
      </c>
      <c r="C7694" s="2">
        <v>42733</v>
      </c>
      <c r="D7694" s="2">
        <v>42738</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s="3" t="str" cm="1">
        <f t="array" ref="V7694">_xlfn.IFS(Orders!M7694=People!$B$2,People!$A$2,Orders!M7694=People!$B$3,People!$A$3,Orders!M7694=People!$B$4,People!$A$3,Orders!M7694=People!$B$5,People!$A$5)</f>
        <v>Anna Andreadi</v>
      </c>
      <c r="W7694" s="3" t="str">
        <f>IFERROR(VLOOKUP(B7694,Returns!$B$2:$C$801,2),"No")</f>
        <v>Yes</v>
      </c>
    </row>
    <row r="7695" spans="1:23" hidden="1" x14ac:dyDescent="0.2">
      <c r="A7695" s="1">
        <v>7694</v>
      </c>
      <c r="B7695" t="s">
        <v>9802</v>
      </c>
      <c r="C7695" s="2">
        <v>42733</v>
      </c>
      <c r="D7695" s="2">
        <v>42738</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s="3" t="str" cm="1">
        <f t="array" ref="V7695">_xlfn.IFS(Orders!M7695=People!$B$2,People!$A$2,Orders!M7695=People!$B$3,People!$A$3,Orders!M7695=People!$B$4,People!$A$3,Orders!M7695=People!$B$5,People!$A$5)</f>
        <v>Anna Andreadi</v>
      </c>
      <c r="W7695" s="3" t="str">
        <f>IFERROR(VLOOKUP(B7695,Returns!$B$2:$C$801,2),"No")</f>
        <v>Yes</v>
      </c>
    </row>
    <row r="7696" spans="1:23" hidden="1" x14ac:dyDescent="0.2">
      <c r="A7696" s="1">
        <v>7695</v>
      </c>
      <c r="B7696" t="s">
        <v>6051</v>
      </c>
      <c r="C7696" s="2">
        <v>43181</v>
      </c>
      <c r="D7696" s="2">
        <v>43181</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s="3" t="str" cm="1">
        <f t="array" ref="V7696">_xlfn.IFS(Orders!M7696=People!$B$2,People!$A$2,Orders!M7696=People!$B$3,People!$A$3,Orders!M7696=People!$B$4,People!$A$3,Orders!M7696=People!$B$5,People!$A$5)</f>
        <v>Anna Andreadi</v>
      </c>
      <c r="W7696" s="3" t="str">
        <f>IFERROR(VLOOKUP(B7696,Returns!$B$2:$C$801,2),"No")</f>
        <v>Yes</v>
      </c>
    </row>
    <row r="7697" spans="1:23" x14ac:dyDescent="0.2">
      <c r="A7697" s="1">
        <v>7696</v>
      </c>
      <c r="B7697" t="s">
        <v>9803</v>
      </c>
      <c r="C7697" s="2">
        <v>43648</v>
      </c>
      <c r="D7697" s="2">
        <v>43651</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s="3" t="str" cm="1">
        <f t="array" ref="V7697">_xlfn.IFS(Orders!M7697=People!$B$2,People!$A$2,Orders!M7697=People!$B$3,People!$A$3,Orders!M7697=People!$B$4,People!$A$3,Orders!M7697=People!$B$5,People!$A$5)</f>
        <v>Chuck Magee</v>
      </c>
      <c r="W7697" s="3" t="str">
        <f>IFERROR(VLOOKUP(B7697,Returns!$B$2:$C$801,2),"No")</f>
        <v>Yes</v>
      </c>
    </row>
    <row r="7698" spans="1:23" x14ac:dyDescent="0.2">
      <c r="A7698" s="1">
        <v>7697</v>
      </c>
      <c r="B7698" t="s">
        <v>9803</v>
      </c>
      <c r="C7698" s="2">
        <v>43648</v>
      </c>
      <c r="D7698" s="2">
        <v>43651</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s="3" t="str" cm="1">
        <f t="array" ref="V7698">_xlfn.IFS(Orders!M7698=People!$B$2,People!$A$2,Orders!M7698=People!$B$3,People!$A$3,Orders!M7698=People!$B$4,People!$A$3,Orders!M7698=People!$B$5,People!$A$5)</f>
        <v>Chuck Magee</v>
      </c>
      <c r="W7698" s="3" t="str">
        <f>IFERROR(VLOOKUP(B7698,Returns!$B$2:$C$801,2),"No")</f>
        <v>Yes</v>
      </c>
    </row>
    <row r="7699" spans="1:23" x14ac:dyDescent="0.2">
      <c r="A7699" s="1">
        <v>7698</v>
      </c>
      <c r="B7699" t="s">
        <v>9804</v>
      </c>
      <c r="C7699" s="2">
        <v>43813</v>
      </c>
      <c r="D7699" s="2">
        <v>43817</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s="3" t="str" cm="1">
        <f t="array" ref="V7699">_xlfn.IFS(Orders!M7699=People!$B$2,People!$A$2,Orders!M7699=People!$B$3,People!$A$3,Orders!M7699=People!$B$4,People!$A$3,Orders!M7699=People!$B$5,People!$A$5)</f>
        <v>Chuck Magee</v>
      </c>
      <c r="W7699" s="3" t="str">
        <f>IFERROR(VLOOKUP(B7699,Returns!$B$2:$C$801,2),"No")</f>
        <v>Yes</v>
      </c>
    </row>
    <row r="7700" spans="1:23" x14ac:dyDescent="0.2">
      <c r="A7700" s="1">
        <v>7699</v>
      </c>
      <c r="B7700" t="s">
        <v>9804</v>
      </c>
      <c r="C7700" s="2">
        <v>43813</v>
      </c>
      <c r="D7700" s="2">
        <v>43817</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s="3" t="str" cm="1">
        <f t="array" ref="V7700">_xlfn.IFS(Orders!M7700=People!$B$2,People!$A$2,Orders!M7700=People!$B$3,People!$A$3,Orders!M7700=People!$B$4,People!$A$3,Orders!M7700=People!$B$5,People!$A$5)</f>
        <v>Chuck Magee</v>
      </c>
      <c r="W7700" s="3" t="str">
        <f>IFERROR(VLOOKUP(B7700,Returns!$B$2:$C$801,2),"No")</f>
        <v>Yes</v>
      </c>
    </row>
    <row r="7701" spans="1:23" x14ac:dyDescent="0.2">
      <c r="A7701" s="1">
        <v>7700</v>
      </c>
      <c r="B7701" t="s">
        <v>9804</v>
      </c>
      <c r="C7701" s="2">
        <v>43813</v>
      </c>
      <c r="D7701" s="2">
        <v>43817</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s="3" t="str" cm="1">
        <f t="array" ref="V7701">_xlfn.IFS(Orders!M7701=People!$B$2,People!$A$2,Orders!M7701=People!$B$3,People!$A$3,Orders!M7701=People!$B$4,People!$A$3,Orders!M7701=People!$B$5,People!$A$5)</f>
        <v>Chuck Magee</v>
      </c>
      <c r="W7701" s="3" t="str">
        <f>IFERROR(VLOOKUP(B7701,Returns!$B$2:$C$801,2),"No")</f>
        <v>Yes</v>
      </c>
    </row>
    <row r="7702" spans="1:23" x14ac:dyDescent="0.2">
      <c r="A7702" s="1">
        <v>7701</v>
      </c>
      <c r="B7702" t="s">
        <v>9804</v>
      </c>
      <c r="C7702" s="2">
        <v>43813</v>
      </c>
      <c r="D7702" s="2">
        <v>43817</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s="3" t="str" cm="1">
        <f t="array" ref="V7702">_xlfn.IFS(Orders!M7702=People!$B$2,People!$A$2,Orders!M7702=People!$B$3,People!$A$3,Orders!M7702=People!$B$4,People!$A$3,Orders!M7702=People!$B$5,People!$A$5)</f>
        <v>Chuck Magee</v>
      </c>
      <c r="W7702" s="3" t="str">
        <f>IFERROR(VLOOKUP(B7702,Returns!$B$2:$C$801,2),"No")</f>
        <v>Yes</v>
      </c>
    </row>
    <row r="7703" spans="1:23" x14ac:dyDescent="0.2">
      <c r="A7703" s="1">
        <v>7702</v>
      </c>
      <c r="B7703" t="s">
        <v>9804</v>
      </c>
      <c r="C7703" s="2">
        <v>43813</v>
      </c>
      <c r="D7703" s="2">
        <v>43817</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s="3" t="str" cm="1">
        <f t="array" ref="V7703">_xlfn.IFS(Orders!M7703=People!$B$2,People!$A$2,Orders!M7703=People!$B$3,People!$A$3,Orders!M7703=People!$B$4,People!$A$3,Orders!M7703=People!$B$5,People!$A$5)</f>
        <v>Chuck Magee</v>
      </c>
      <c r="W7703" s="3" t="str">
        <f>IFERROR(VLOOKUP(B7703,Returns!$B$2:$C$801,2),"No")</f>
        <v>Yes</v>
      </c>
    </row>
    <row r="7704" spans="1:23" x14ac:dyDescent="0.2">
      <c r="A7704" s="1">
        <v>7703</v>
      </c>
      <c r="B7704" t="s">
        <v>9805</v>
      </c>
      <c r="C7704" s="2">
        <v>43338</v>
      </c>
      <c r="D7704" s="2">
        <v>43345</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s="3" t="str" cm="1">
        <f t="array" ref="V7704">_xlfn.IFS(Orders!M7704=People!$B$2,People!$A$2,Orders!M7704=People!$B$3,People!$A$3,Orders!M7704=People!$B$4,People!$A$3,Orders!M7704=People!$B$5,People!$A$5)</f>
        <v>Chuck Magee</v>
      </c>
      <c r="W7704" s="3" t="str">
        <f>IFERROR(VLOOKUP(B7704,Returns!$B$2:$C$801,2),"No")</f>
        <v>Yes</v>
      </c>
    </row>
    <row r="7705" spans="1:23" x14ac:dyDescent="0.2">
      <c r="A7705" s="1">
        <v>7704</v>
      </c>
      <c r="B7705" t="s">
        <v>9805</v>
      </c>
      <c r="C7705" s="2">
        <v>43338</v>
      </c>
      <c r="D7705" s="2">
        <v>43345</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s="3" t="str" cm="1">
        <f t="array" ref="V7705">_xlfn.IFS(Orders!M7705=People!$B$2,People!$A$2,Orders!M7705=People!$B$3,People!$A$3,Orders!M7705=People!$B$4,People!$A$3,Orders!M7705=People!$B$5,People!$A$5)</f>
        <v>Chuck Magee</v>
      </c>
      <c r="W7705" s="3" t="str">
        <f>IFERROR(VLOOKUP(B7705,Returns!$B$2:$C$801,2),"No")</f>
        <v>Yes</v>
      </c>
    </row>
    <row r="7706" spans="1:23" x14ac:dyDescent="0.2">
      <c r="A7706" s="1">
        <v>7705</v>
      </c>
      <c r="B7706" t="s">
        <v>9805</v>
      </c>
      <c r="C7706" s="2">
        <v>43338</v>
      </c>
      <c r="D7706" s="2">
        <v>43345</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s="3" t="str" cm="1">
        <f t="array" ref="V7706">_xlfn.IFS(Orders!M7706=People!$B$2,People!$A$2,Orders!M7706=People!$B$3,People!$A$3,Orders!M7706=People!$B$4,People!$A$3,Orders!M7706=People!$B$5,People!$A$5)</f>
        <v>Chuck Magee</v>
      </c>
      <c r="W7706" s="3" t="str">
        <f>IFERROR(VLOOKUP(B7706,Returns!$B$2:$C$801,2),"No")</f>
        <v>Yes</v>
      </c>
    </row>
    <row r="7707" spans="1:23" x14ac:dyDescent="0.2">
      <c r="A7707" s="1">
        <v>7706</v>
      </c>
      <c r="B7707" t="s">
        <v>9805</v>
      </c>
      <c r="C7707" s="2">
        <v>43338</v>
      </c>
      <c r="D7707" s="2">
        <v>43345</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s="3" t="str" cm="1">
        <f t="array" ref="V7707">_xlfn.IFS(Orders!M7707=People!$B$2,People!$A$2,Orders!M7707=People!$B$3,People!$A$3,Orders!M7707=People!$B$4,People!$A$3,Orders!M7707=People!$B$5,People!$A$5)</f>
        <v>Chuck Magee</v>
      </c>
      <c r="W7707" s="3" t="str">
        <f>IFERROR(VLOOKUP(B7707,Returns!$B$2:$C$801,2),"No")</f>
        <v>Yes</v>
      </c>
    </row>
    <row r="7708" spans="1:23" x14ac:dyDescent="0.2">
      <c r="A7708" s="1">
        <v>7707</v>
      </c>
      <c r="B7708" t="s">
        <v>9805</v>
      </c>
      <c r="C7708" s="2">
        <v>43338</v>
      </c>
      <c r="D7708" s="2">
        <v>43345</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s="3" t="str" cm="1">
        <f t="array" ref="V7708">_xlfn.IFS(Orders!M7708=People!$B$2,People!$A$2,Orders!M7708=People!$B$3,People!$A$3,Orders!M7708=People!$B$4,People!$A$3,Orders!M7708=People!$B$5,People!$A$5)</f>
        <v>Chuck Magee</v>
      </c>
      <c r="W7708" s="3" t="str">
        <f>IFERROR(VLOOKUP(B7708,Returns!$B$2:$C$801,2),"No")</f>
        <v>Yes</v>
      </c>
    </row>
    <row r="7709" spans="1:23" hidden="1" x14ac:dyDescent="0.2">
      <c r="A7709" s="1">
        <v>7708</v>
      </c>
      <c r="B7709" t="s">
        <v>9806</v>
      </c>
      <c r="C7709" s="2">
        <v>43753</v>
      </c>
      <c r="D7709" s="2">
        <v>43757</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s="3" t="str" cm="1">
        <f t="array" ref="V7709">_xlfn.IFS(Orders!M7709=People!$B$2,People!$A$2,Orders!M7709=People!$B$3,People!$A$3,Orders!M7709=People!$B$4,People!$A$3,Orders!M7709=People!$B$5,People!$A$5)</f>
        <v>Anna Andreadi</v>
      </c>
      <c r="W7709" s="3" t="str">
        <f>IFERROR(VLOOKUP(B7709,Returns!$B$2:$C$801,2),"No")</f>
        <v>Yes</v>
      </c>
    </row>
    <row r="7710" spans="1:23" x14ac:dyDescent="0.2">
      <c r="A7710" s="1">
        <v>7709</v>
      </c>
      <c r="B7710" t="s">
        <v>9807</v>
      </c>
      <c r="C7710" s="2">
        <v>42668</v>
      </c>
      <c r="D7710" s="2">
        <v>42672</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s="3" t="str" cm="1">
        <f t="array" ref="V7710">_xlfn.IFS(Orders!M7710=People!$B$2,People!$A$2,Orders!M7710=People!$B$3,People!$A$3,Orders!M7710=People!$B$4,People!$A$3,Orders!M7710=People!$B$5,People!$A$5)</f>
        <v>Chuck Magee</v>
      </c>
      <c r="W7710" s="3" t="str">
        <f>IFERROR(VLOOKUP(B7710,Returns!$B$2:$C$801,2),"No")</f>
        <v>Yes</v>
      </c>
    </row>
    <row r="7711" spans="1:23" x14ac:dyDescent="0.2">
      <c r="A7711" s="1">
        <v>7710</v>
      </c>
      <c r="B7711" t="s">
        <v>9807</v>
      </c>
      <c r="C7711" s="2">
        <v>42668</v>
      </c>
      <c r="D7711" s="2">
        <v>42672</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s="3" t="str" cm="1">
        <f t="array" ref="V7711">_xlfn.IFS(Orders!M7711=People!$B$2,People!$A$2,Orders!M7711=People!$B$3,People!$A$3,Orders!M7711=People!$B$4,People!$A$3,Orders!M7711=People!$B$5,People!$A$5)</f>
        <v>Chuck Magee</v>
      </c>
      <c r="W7711" s="3" t="str">
        <f>IFERROR(VLOOKUP(B7711,Returns!$B$2:$C$801,2),"No")</f>
        <v>Yes</v>
      </c>
    </row>
    <row r="7712" spans="1:23" hidden="1" x14ac:dyDescent="0.2">
      <c r="A7712" s="1">
        <v>7711</v>
      </c>
      <c r="B7712" t="s">
        <v>9808</v>
      </c>
      <c r="C7712" s="2">
        <v>42827</v>
      </c>
      <c r="D7712" s="2">
        <v>42832</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s="3" t="str" cm="1">
        <f t="array" ref="V7712">_xlfn.IFS(Orders!M7712=People!$B$2,People!$A$2,Orders!M7712=People!$B$3,People!$A$3,Orders!M7712=People!$B$4,People!$A$3,Orders!M7712=People!$B$5,People!$A$5)</f>
        <v>Anna Andreadi</v>
      </c>
      <c r="W7712" s="3" t="str">
        <f>IFERROR(VLOOKUP(B7712,Returns!$B$2:$C$801,2),"No")</f>
        <v>Yes</v>
      </c>
    </row>
    <row r="7713" spans="1:23" hidden="1" x14ac:dyDescent="0.2">
      <c r="A7713" s="1">
        <v>7712</v>
      </c>
      <c r="B7713" t="s">
        <v>9809</v>
      </c>
      <c r="C7713" s="2">
        <v>43766</v>
      </c>
      <c r="D7713" s="2">
        <v>43768</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s="3" t="str" cm="1">
        <f t="array" ref="V7713">_xlfn.IFS(Orders!M7713=People!$B$2,People!$A$2,Orders!M7713=People!$B$3,People!$A$3,Orders!M7713=People!$B$4,People!$A$3,Orders!M7713=People!$B$5,People!$A$5)</f>
        <v>Cassandra Brandow</v>
      </c>
      <c r="W7713" s="3" t="str">
        <f>IFERROR(VLOOKUP(B7713,Returns!$B$2:$C$801,2),"No")</f>
        <v>Yes</v>
      </c>
    </row>
    <row r="7714" spans="1:23" hidden="1" x14ac:dyDescent="0.2">
      <c r="A7714" s="1">
        <v>7713</v>
      </c>
      <c r="B7714" t="s">
        <v>9809</v>
      </c>
      <c r="C7714" s="2">
        <v>43766</v>
      </c>
      <c r="D7714" s="2">
        <v>43768</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s="3" t="str" cm="1">
        <f t="array" ref="V7714">_xlfn.IFS(Orders!M7714=People!$B$2,People!$A$2,Orders!M7714=People!$B$3,People!$A$3,Orders!M7714=People!$B$4,People!$A$3,Orders!M7714=People!$B$5,People!$A$5)</f>
        <v>Cassandra Brandow</v>
      </c>
      <c r="W7714" s="3" t="str">
        <f>IFERROR(VLOOKUP(B7714,Returns!$B$2:$C$801,2),"No")</f>
        <v>Yes</v>
      </c>
    </row>
    <row r="7715" spans="1:23" hidden="1" x14ac:dyDescent="0.2">
      <c r="A7715" s="1">
        <v>7714</v>
      </c>
      <c r="B7715" t="s">
        <v>9809</v>
      </c>
      <c r="C7715" s="2">
        <v>43766</v>
      </c>
      <c r="D7715" s="2">
        <v>43768</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s="3" t="str" cm="1">
        <f t="array" ref="V7715">_xlfn.IFS(Orders!M7715=People!$B$2,People!$A$2,Orders!M7715=People!$B$3,People!$A$3,Orders!M7715=People!$B$4,People!$A$3,Orders!M7715=People!$B$5,People!$A$5)</f>
        <v>Cassandra Brandow</v>
      </c>
      <c r="W7715" s="3" t="str">
        <f>IFERROR(VLOOKUP(B7715,Returns!$B$2:$C$801,2),"No")</f>
        <v>Yes</v>
      </c>
    </row>
    <row r="7716" spans="1:23" hidden="1" x14ac:dyDescent="0.2">
      <c r="A7716" s="1">
        <v>7715</v>
      </c>
      <c r="B7716" t="s">
        <v>9810</v>
      </c>
      <c r="C7716" s="2">
        <v>42709</v>
      </c>
      <c r="D7716" s="2">
        <v>42711</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s="3" t="str" cm="1">
        <f t="array" ref="V7716">_xlfn.IFS(Orders!M7716=People!$B$2,People!$A$2,Orders!M7716=People!$B$3,People!$A$3,Orders!M7716=People!$B$4,People!$A$3,Orders!M7716=People!$B$5,People!$A$5)</f>
        <v>Anna Andreadi</v>
      </c>
      <c r="W7716" s="3" t="str">
        <f>IFERROR(VLOOKUP(B7716,Returns!$B$2:$C$801,2),"No")</f>
        <v>Yes</v>
      </c>
    </row>
    <row r="7717" spans="1:23" x14ac:dyDescent="0.2">
      <c r="A7717" s="1">
        <v>7716</v>
      </c>
      <c r="B7717" t="s">
        <v>9811</v>
      </c>
      <c r="C7717" s="2">
        <v>43772</v>
      </c>
      <c r="D7717" s="2">
        <v>43777</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s="3" t="str" cm="1">
        <f t="array" ref="V7717">_xlfn.IFS(Orders!M7717=People!$B$2,People!$A$2,Orders!M7717=People!$B$3,People!$A$3,Orders!M7717=People!$B$4,People!$A$3,Orders!M7717=People!$B$5,People!$A$5)</f>
        <v>Chuck Magee</v>
      </c>
      <c r="W7717" s="3" t="str">
        <f>IFERROR(VLOOKUP(B7717,Returns!$B$2:$C$801,2),"No")</f>
        <v>Yes</v>
      </c>
    </row>
    <row r="7718" spans="1:23" hidden="1" x14ac:dyDescent="0.2">
      <c r="A7718" s="1">
        <v>7717</v>
      </c>
      <c r="B7718" t="s">
        <v>6016</v>
      </c>
      <c r="C7718" s="2">
        <v>42741</v>
      </c>
      <c r="D7718" s="2">
        <v>42747</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s="3" t="str" cm="1">
        <f t="array" ref="V7718">_xlfn.IFS(Orders!M7718=People!$B$2,People!$A$2,Orders!M7718=People!$B$3,People!$A$3,Orders!M7718=People!$B$4,People!$A$3,Orders!M7718=People!$B$5,People!$A$5)</f>
        <v>Anna Andreadi</v>
      </c>
      <c r="W7718" s="3" t="str">
        <f>IFERROR(VLOOKUP(B7718,Returns!$B$2:$C$801,2),"No")</f>
        <v>Yes</v>
      </c>
    </row>
    <row r="7719" spans="1:23" hidden="1" x14ac:dyDescent="0.2">
      <c r="A7719" s="1">
        <v>7718</v>
      </c>
      <c r="B7719" t="s">
        <v>6016</v>
      </c>
      <c r="C7719" s="2">
        <v>42741</v>
      </c>
      <c r="D7719" s="2">
        <v>42747</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s="3" t="str" cm="1">
        <f t="array" ref="V7719">_xlfn.IFS(Orders!M7719=People!$B$2,People!$A$2,Orders!M7719=People!$B$3,People!$A$3,Orders!M7719=People!$B$4,People!$A$3,Orders!M7719=People!$B$5,People!$A$5)</f>
        <v>Anna Andreadi</v>
      </c>
      <c r="W7719" s="3" t="str">
        <f>IFERROR(VLOOKUP(B7719,Returns!$B$2:$C$801,2),"No")</f>
        <v>Yes</v>
      </c>
    </row>
    <row r="7720" spans="1:23" hidden="1" x14ac:dyDescent="0.2">
      <c r="A7720" s="1">
        <v>7719</v>
      </c>
      <c r="B7720" t="s">
        <v>9812</v>
      </c>
      <c r="C7720" s="2">
        <v>43717</v>
      </c>
      <c r="D7720" s="2">
        <v>43722</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s="3" t="str" cm="1">
        <f t="array" ref="V7720">_xlfn.IFS(Orders!M7720=People!$B$2,People!$A$2,Orders!M7720=People!$B$3,People!$A$3,Orders!M7720=People!$B$4,People!$A$3,Orders!M7720=People!$B$5,People!$A$5)</f>
        <v>Anna Andreadi</v>
      </c>
      <c r="W7720" s="3" t="str">
        <f>IFERROR(VLOOKUP(B7720,Returns!$B$2:$C$801,2),"No")</f>
        <v>Yes</v>
      </c>
    </row>
    <row r="7721" spans="1:23" x14ac:dyDescent="0.2">
      <c r="A7721" s="1">
        <v>7720</v>
      </c>
      <c r="B7721" t="s">
        <v>9813</v>
      </c>
      <c r="C7721" s="2">
        <v>42740</v>
      </c>
      <c r="D7721" s="2">
        <v>42745</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s="3" t="str" cm="1">
        <f t="array" ref="V7721">_xlfn.IFS(Orders!M7721=People!$B$2,People!$A$2,Orders!M7721=People!$B$3,People!$A$3,Orders!M7721=People!$B$4,People!$A$3,Orders!M7721=People!$B$5,People!$A$5)</f>
        <v>Chuck Magee</v>
      </c>
      <c r="W7721" s="3" t="str">
        <f>IFERROR(VLOOKUP(B7721,Returns!$B$2:$C$801,2),"No")</f>
        <v>Yes</v>
      </c>
    </row>
    <row r="7722" spans="1:23" x14ac:dyDescent="0.2">
      <c r="A7722" s="1">
        <v>7721</v>
      </c>
      <c r="B7722" t="s">
        <v>9813</v>
      </c>
      <c r="C7722" s="2">
        <v>42740</v>
      </c>
      <c r="D7722" s="2">
        <v>42745</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s="3" t="str" cm="1">
        <f t="array" ref="V7722">_xlfn.IFS(Orders!M7722=People!$B$2,People!$A$2,Orders!M7722=People!$B$3,People!$A$3,Orders!M7722=People!$B$4,People!$A$3,Orders!M7722=People!$B$5,People!$A$5)</f>
        <v>Chuck Magee</v>
      </c>
      <c r="W7722" s="3" t="str">
        <f>IFERROR(VLOOKUP(B7722,Returns!$B$2:$C$801,2),"No")</f>
        <v>Yes</v>
      </c>
    </row>
    <row r="7723" spans="1:23" x14ac:dyDescent="0.2">
      <c r="A7723" s="1">
        <v>7722</v>
      </c>
      <c r="B7723" t="s">
        <v>9813</v>
      </c>
      <c r="C7723" s="2">
        <v>42740</v>
      </c>
      <c r="D7723" s="2">
        <v>42745</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s="3" t="str" cm="1">
        <f t="array" ref="V7723">_xlfn.IFS(Orders!M7723=People!$B$2,People!$A$2,Orders!M7723=People!$B$3,People!$A$3,Orders!M7723=People!$B$4,People!$A$3,Orders!M7723=People!$B$5,People!$A$5)</f>
        <v>Chuck Magee</v>
      </c>
      <c r="W7723" s="3" t="str">
        <f>IFERROR(VLOOKUP(B7723,Returns!$B$2:$C$801,2),"No")</f>
        <v>Yes</v>
      </c>
    </row>
    <row r="7724" spans="1:23" hidden="1" x14ac:dyDescent="0.2">
      <c r="A7724" s="1">
        <v>7723</v>
      </c>
      <c r="B7724" t="s">
        <v>9814</v>
      </c>
      <c r="C7724" s="2">
        <v>43571</v>
      </c>
      <c r="D7724" s="2">
        <v>43575</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s="3" t="str" cm="1">
        <f t="array" ref="V7724">_xlfn.IFS(Orders!M7724=People!$B$2,People!$A$2,Orders!M7724=People!$B$3,People!$A$3,Orders!M7724=People!$B$4,People!$A$3,Orders!M7724=People!$B$5,People!$A$5)</f>
        <v>Anna Andreadi</v>
      </c>
      <c r="W7724" s="3" t="str">
        <f>IFERROR(VLOOKUP(B7724,Returns!$B$2:$C$801,2),"No")</f>
        <v>Yes</v>
      </c>
    </row>
    <row r="7725" spans="1:23" x14ac:dyDescent="0.2">
      <c r="A7725" s="1">
        <v>7724</v>
      </c>
      <c r="B7725" t="s">
        <v>9815</v>
      </c>
      <c r="C7725" s="2">
        <v>42988</v>
      </c>
      <c r="D7725" s="2">
        <v>42992</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s="3" t="str" cm="1">
        <f t="array" ref="V7725">_xlfn.IFS(Orders!M7725=People!$B$2,People!$A$2,Orders!M7725=People!$B$3,People!$A$3,Orders!M7725=People!$B$4,People!$A$3,Orders!M7725=People!$B$5,People!$A$5)</f>
        <v>Chuck Magee</v>
      </c>
      <c r="W7725" s="3" t="str">
        <f>IFERROR(VLOOKUP(B7725,Returns!$B$2:$C$801,2),"No")</f>
        <v>Yes</v>
      </c>
    </row>
    <row r="7726" spans="1:23" x14ac:dyDescent="0.2">
      <c r="A7726" s="1">
        <v>7725</v>
      </c>
      <c r="B7726" t="s">
        <v>9816</v>
      </c>
      <c r="C7726" s="2">
        <v>43368</v>
      </c>
      <c r="D7726" s="2">
        <v>43372</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s="3" t="str" cm="1">
        <f t="array" ref="V7726">_xlfn.IFS(Orders!M7726=People!$B$2,People!$A$2,Orders!M7726=People!$B$3,People!$A$3,Orders!M7726=People!$B$4,People!$A$3,Orders!M7726=People!$B$5,People!$A$5)</f>
        <v>Chuck Magee</v>
      </c>
      <c r="W7726" s="3" t="str">
        <f>IFERROR(VLOOKUP(B7726,Returns!$B$2:$C$801,2),"No")</f>
        <v>Yes</v>
      </c>
    </row>
    <row r="7727" spans="1:23" x14ac:dyDescent="0.2">
      <c r="A7727" s="1">
        <v>7726</v>
      </c>
      <c r="B7727" t="s">
        <v>9816</v>
      </c>
      <c r="C7727" s="2">
        <v>43368</v>
      </c>
      <c r="D7727" s="2">
        <v>43372</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s="3" t="str" cm="1">
        <f t="array" ref="V7727">_xlfn.IFS(Orders!M7727=People!$B$2,People!$A$2,Orders!M7727=People!$B$3,People!$A$3,Orders!M7727=People!$B$4,People!$A$3,Orders!M7727=People!$B$5,People!$A$5)</f>
        <v>Chuck Magee</v>
      </c>
      <c r="W7727" s="3" t="str">
        <f>IFERROR(VLOOKUP(B7727,Returns!$B$2:$C$801,2),"No")</f>
        <v>Yes</v>
      </c>
    </row>
    <row r="7728" spans="1:23" x14ac:dyDescent="0.2">
      <c r="A7728" s="1">
        <v>7727</v>
      </c>
      <c r="B7728" t="s">
        <v>9816</v>
      </c>
      <c r="C7728" s="2">
        <v>43368</v>
      </c>
      <c r="D7728" s="2">
        <v>43372</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s="3" t="str" cm="1">
        <f t="array" ref="V7728">_xlfn.IFS(Orders!M7728=People!$B$2,People!$A$2,Orders!M7728=People!$B$3,People!$A$3,Orders!M7728=People!$B$4,People!$A$3,Orders!M7728=People!$B$5,People!$A$5)</f>
        <v>Chuck Magee</v>
      </c>
      <c r="W7728" s="3" t="str">
        <f>IFERROR(VLOOKUP(B7728,Returns!$B$2:$C$801,2),"No")</f>
        <v>Yes</v>
      </c>
    </row>
    <row r="7729" spans="1:23" x14ac:dyDescent="0.2">
      <c r="A7729" s="1">
        <v>7728</v>
      </c>
      <c r="B7729" t="s">
        <v>9817</v>
      </c>
      <c r="C7729" s="2">
        <v>42810</v>
      </c>
      <c r="D7729" s="2">
        <v>42814</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s="3" t="str" cm="1">
        <f t="array" ref="V7729">_xlfn.IFS(Orders!M7729=People!$B$2,People!$A$2,Orders!M7729=People!$B$3,People!$A$3,Orders!M7729=People!$B$4,People!$A$3,Orders!M7729=People!$B$5,People!$A$5)</f>
        <v>Chuck Magee</v>
      </c>
      <c r="W7729" s="3" t="str">
        <f>IFERROR(VLOOKUP(B7729,Returns!$B$2:$C$801,2),"No")</f>
        <v>Yes</v>
      </c>
    </row>
    <row r="7730" spans="1:23" x14ac:dyDescent="0.2">
      <c r="A7730" s="1">
        <v>7729</v>
      </c>
      <c r="B7730" t="s">
        <v>9818</v>
      </c>
      <c r="C7730" s="2">
        <v>43430</v>
      </c>
      <c r="D7730" s="2">
        <v>43436</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s="3" t="str" cm="1">
        <f t="array" ref="V7730">_xlfn.IFS(Orders!M7730=People!$B$2,People!$A$2,Orders!M7730=People!$B$3,People!$A$3,Orders!M7730=People!$B$4,People!$A$3,Orders!M7730=People!$B$5,People!$A$5)</f>
        <v>Chuck Magee</v>
      </c>
      <c r="W7730" s="3" t="str">
        <f>IFERROR(VLOOKUP(B7730,Returns!$B$2:$C$801,2),"No")</f>
        <v>Yes</v>
      </c>
    </row>
    <row r="7731" spans="1:23" hidden="1" x14ac:dyDescent="0.2">
      <c r="A7731" s="1">
        <v>7730</v>
      </c>
      <c r="B7731" t="s">
        <v>9819</v>
      </c>
      <c r="C7731" s="2">
        <v>43369</v>
      </c>
      <c r="D7731" s="2">
        <v>43374</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s="3" t="str" cm="1">
        <f t="array" ref="V7731">_xlfn.IFS(Orders!M7731=People!$B$2,People!$A$2,Orders!M7731=People!$B$3,People!$A$3,Orders!M7731=People!$B$4,People!$A$3,Orders!M7731=People!$B$5,People!$A$5)</f>
        <v>Cassandra Brandow</v>
      </c>
      <c r="W7731" s="3" t="str">
        <f>IFERROR(VLOOKUP(B7731,Returns!$B$2:$C$801,2),"No")</f>
        <v>Yes</v>
      </c>
    </row>
    <row r="7732" spans="1:23" hidden="1" x14ac:dyDescent="0.2">
      <c r="A7732" s="1">
        <v>7731</v>
      </c>
      <c r="B7732" t="s">
        <v>9820</v>
      </c>
      <c r="C7732" s="2">
        <v>43629</v>
      </c>
      <c r="D7732" s="2">
        <v>43635</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s="3" t="str" cm="1">
        <f t="array" ref="V7732">_xlfn.IFS(Orders!M7732=People!$B$2,People!$A$2,Orders!M7732=People!$B$3,People!$A$3,Orders!M7732=People!$B$4,People!$A$3,Orders!M7732=People!$B$5,People!$A$5)</f>
        <v>Anna Andreadi</v>
      </c>
      <c r="W7732" s="3" t="str">
        <f>IFERROR(VLOOKUP(B7732,Returns!$B$2:$C$801,2),"No")</f>
        <v>Yes</v>
      </c>
    </row>
    <row r="7733" spans="1:23" x14ac:dyDescent="0.2">
      <c r="A7733" s="1">
        <v>7732</v>
      </c>
      <c r="B7733" t="s">
        <v>9821</v>
      </c>
      <c r="C7733" s="2">
        <v>43726</v>
      </c>
      <c r="D7733" s="2">
        <v>43729</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s="3" t="str" cm="1">
        <f t="array" ref="V7733">_xlfn.IFS(Orders!M7733=People!$B$2,People!$A$2,Orders!M7733=People!$B$3,People!$A$3,Orders!M7733=People!$B$4,People!$A$3,Orders!M7733=People!$B$5,People!$A$5)</f>
        <v>Chuck Magee</v>
      </c>
      <c r="W7733" s="3" t="str">
        <f>IFERROR(VLOOKUP(B7733,Returns!$B$2:$C$801,2),"No")</f>
        <v>Yes</v>
      </c>
    </row>
    <row r="7734" spans="1:23" x14ac:dyDescent="0.2">
      <c r="A7734" s="1">
        <v>7733</v>
      </c>
      <c r="B7734" t="s">
        <v>9822</v>
      </c>
      <c r="C7734" s="2">
        <v>43618</v>
      </c>
      <c r="D7734" s="2">
        <v>43624</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s="3" t="str" cm="1">
        <f t="array" ref="V7734">_xlfn.IFS(Orders!M7734=People!$B$2,People!$A$2,Orders!M7734=People!$B$3,People!$A$3,Orders!M7734=People!$B$4,People!$A$3,Orders!M7734=People!$B$5,People!$A$5)</f>
        <v>Chuck Magee</v>
      </c>
      <c r="W7734" s="3" t="str">
        <f>IFERROR(VLOOKUP(B7734,Returns!$B$2:$C$801,2),"No")</f>
        <v>Yes</v>
      </c>
    </row>
    <row r="7735" spans="1:23" x14ac:dyDescent="0.2">
      <c r="A7735" s="1">
        <v>7734</v>
      </c>
      <c r="B7735" t="s">
        <v>9823</v>
      </c>
      <c r="C7735" s="2">
        <v>43235</v>
      </c>
      <c r="D7735" s="2">
        <v>43239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s="3" t="str" cm="1">
        <f t="array" ref="V7735">_xlfn.IFS(Orders!M7735=People!$B$2,People!$A$2,Orders!M7735=People!$B$3,People!$A$3,Orders!M7735=People!$B$4,People!$A$3,Orders!M7735=People!$B$5,People!$A$5)</f>
        <v>Chuck Magee</v>
      </c>
      <c r="W7735" s="3" t="str">
        <f>IFERROR(VLOOKUP(B7735,Returns!$B$2:$C$801,2),"No")</f>
        <v>Yes</v>
      </c>
    </row>
    <row r="7736" spans="1:23" hidden="1" x14ac:dyDescent="0.2">
      <c r="A7736" s="1">
        <v>7735</v>
      </c>
      <c r="B7736" t="s">
        <v>9824</v>
      </c>
      <c r="C7736" s="2">
        <v>43723</v>
      </c>
      <c r="D7736" s="2">
        <v>43728</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s="3" t="str" cm="1">
        <f t="array" ref="V7736">_xlfn.IFS(Orders!M7736=People!$B$2,People!$A$2,Orders!M7736=People!$B$3,People!$A$3,Orders!M7736=People!$B$4,People!$A$3,Orders!M7736=People!$B$5,People!$A$5)</f>
        <v>Anna Andreadi</v>
      </c>
      <c r="W7736" s="3" t="str">
        <f>IFERROR(VLOOKUP(B7736,Returns!$B$2:$C$801,2),"No")</f>
        <v>Yes</v>
      </c>
    </row>
    <row r="7737" spans="1:23" hidden="1" x14ac:dyDescent="0.2">
      <c r="A7737" s="1">
        <v>7736</v>
      </c>
      <c r="B7737" t="s">
        <v>9825</v>
      </c>
      <c r="C7737" s="2">
        <v>43334</v>
      </c>
      <c r="D7737" s="2">
        <v>43338</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s="3" t="str" cm="1">
        <f t="array" ref="V7737">_xlfn.IFS(Orders!M7737=People!$B$2,People!$A$2,Orders!M7737=People!$B$3,People!$A$3,Orders!M7737=People!$B$4,People!$A$3,Orders!M7737=People!$B$5,People!$A$5)</f>
        <v>Anna Andreadi</v>
      </c>
      <c r="W7737" s="3" t="str">
        <f>IFERROR(VLOOKUP(B7737,Returns!$B$2:$C$801,2),"No")</f>
        <v>Yes</v>
      </c>
    </row>
    <row r="7738" spans="1:23" x14ac:dyDescent="0.2">
      <c r="A7738" s="1">
        <v>7737</v>
      </c>
      <c r="B7738" t="s">
        <v>9826</v>
      </c>
      <c r="C7738" s="2">
        <v>42520</v>
      </c>
      <c r="D7738" s="2">
        <v>42527</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s="3" t="str" cm="1">
        <f t="array" ref="V7738">_xlfn.IFS(Orders!M7738=People!$B$2,People!$A$2,Orders!M7738=People!$B$3,People!$A$3,Orders!M7738=People!$B$4,People!$A$3,Orders!M7738=People!$B$5,People!$A$5)</f>
        <v>Chuck Magee</v>
      </c>
      <c r="W7738" s="3" t="str">
        <f>IFERROR(VLOOKUP(B7738,Returns!$B$2:$C$801,2),"No")</f>
        <v>Yes</v>
      </c>
    </row>
    <row r="7739" spans="1:23" hidden="1" x14ac:dyDescent="0.2">
      <c r="A7739" s="1">
        <v>7738</v>
      </c>
      <c r="B7739" t="s">
        <v>9827</v>
      </c>
      <c r="C7739" s="2">
        <v>43817</v>
      </c>
      <c r="D7739" s="2">
        <v>43819</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s="3" t="str" cm="1">
        <f t="array" ref="V7739">_xlfn.IFS(Orders!M7739=People!$B$2,People!$A$2,Orders!M7739=People!$B$3,People!$A$3,Orders!M7739=People!$B$4,People!$A$3,Orders!M7739=People!$B$5,People!$A$5)</f>
        <v>Cassandra Brandow</v>
      </c>
      <c r="W7739" s="3" t="str">
        <f>IFERROR(VLOOKUP(B7739,Returns!$B$2:$C$801,2),"No")</f>
        <v>Yes</v>
      </c>
    </row>
    <row r="7740" spans="1:23" x14ac:dyDescent="0.2">
      <c r="A7740" s="1">
        <v>7739</v>
      </c>
      <c r="B7740" t="s">
        <v>9828</v>
      </c>
      <c r="C7740" s="2">
        <v>43676</v>
      </c>
      <c r="D7740" s="2">
        <v>43683</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s="3" t="str" cm="1">
        <f t="array" ref="V7740">_xlfn.IFS(Orders!M7740=People!$B$2,People!$A$2,Orders!M7740=People!$B$3,People!$A$3,Orders!M7740=People!$B$4,People!$A$3,Orders!M7740=People!$B$5,People!$A$5)</f>
        <v>Chuck Magee</v>
      </c>
      <c r="W7740" s="3" t="str">
        <f>IFERROR(VLOOKUP(B7740,Returns!$B$2:$C$801,2),"No")</f>
        <v>Yes</v>
      </c>
    </row>
    <row r="7741" spans="1:23" hidden="1" x14ac:dyDescent="0.2">
      <c r="A7741" s="1">
        <v>7740</v>
      </c>
      <c r="B7741" t="s">
        <v>9829</v>
      </c>
      <c r="C7741" s="2">
        <v>42695</v>
      </c>
      <c r="D7741" s="2">
        <v>42700</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s="3" t="str" cm="1">
        <f t="array" ref="V7741">_xlfn.IFS(Orders!M7741=People!$B$2,People!$A$2,Orders!M7741=People!$B$3,People!$A$3,Orders!M7741=People!$B$4,People!$A$3,Orders!M7741=People!$B$5,People!$A$5)</f>
        <v>Anna Andreadi</v>
      </c>
      <c r="W7741" s="3" t="str">
        <f>IFERROR(VLOOKUP(B7741,Returns!$B$2:$C$801,2),"No")</f>
        <v>Yes</v>
      </c>
    </row>
    <row r="7742" spans="1:23" hidden="1" x14ac:dyDescent="0.2">
      <c r="A7742" s="1">
        <v>7741</v>
      </c>
      <c r="B7742" t="s">
        <v>9829</v>
      </c>
      <c r="C7742" s="2">
        <v>42695</v>
      </c>
      <c r="D7742" s="2">
        <v>42700</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s="3" t="str" cm="1">
        <f t="array" ref="V7742">_xlfn.IFS(Orders!M7742=People!$B$2,People!$A$2,Orders!M7742=People!$B$3,People!$A$3,Orders!M7742=People!$B$4,People!$A$3,Orders!M7742=People!$B$5,People!$A$5)</f>
        <v>Anna Andreadi</v>
      </c>
      <c r="W7742" s="3" t="str">
        <f>IFERROR(VLOOKUP(B7742,Returns!$B$2:$C$801,2),"No")</f>
        <v>Yes</v>
      </c>
    </row>
    <row r="7743" spans="1:23" hidden="1" x14ac:dyDescent="0.2">
      <c r="A7743" s="1">
        <v>7742</v>
      </c>
      <c r="B7743" t="s">
        <v>9830</v>
      </c>
      <c r="C7743" s="2">
        <v>43002</v>
      </c>
      <c r="D7743" s="2">
        <v>43004</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s="3" t="str" cm="1">
        <f t="array" ref="V7743">_xlfn.IFS(Orders!M7743=People!$B$2,People!$A$2,Orders!M7743=People!$B$3,People!$A$3,Orders!M7743=People!$B$4,People!$A$3,Orders!M7743=People!$B$5,People!$A$5)</f>
        <v>Anna Andreadi</v>
      </c>
      <c r="W7743" s="3" t="str">
        <f>IFERROR(VLOOKUP(B7743,Returns!$B$2:$C$801,2),"No")</f>
        <v>Yes</v>
      </c>
    </row>
    <row r="7744" spans="1:23" hidden="1" x14ac:dyDescent="0.2">
      <c r="A7744" s="1">
        <v>7743</v>
      </c>
      <c r="B7744" t="s">
        <v>9831</v>
      </c>
      <c r="C7744" s="2">
        <v>43697</v>
      </c>
      <c r="D7744" s="2">
        <v>43704</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s="3" t="str" cm="1">
        <f t="array" ref="V7744">_xlfn.IFS(Orders!M7744=People!$B$2,People!$A$2,Orders!M7744=People!$B$3,People!$A$3,Orders!M7744=People!$B$4,People!$A$3,Orders!M7744=People!$B$5,People!$A$5)</f>
        <v>Anna Andreadi</v>
      </c>
      <c r="W7744" s="3" t="str">
        <f>IFERROR(VLOOKUP(B7744,Returns!$B$2:$C$801,2),"No")</f>
        <v>Yes</v>
      </c>
    </row>
    <row r="7745" spans="1:23" x14ac:dyDescent="0.2">
      <c r="A7745" s="1">
        <v>7744</v>
      </c>
      <c r="B7745" t="s">
        <v>9832</v>
      </c>
      <c r="C7745" s="2">
        <v>43268</v>
      </c>
      <c r="D7745" s="2">
        <v>43273</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s="3" t="str" cm="1">
        <f t="array" ref="V7745">_xlfn.IFS(Orders!M7745=People!$B$2,People!$A$2,Orders!M7745=People!$B$3,People!$A$3,Orders!M7745=People!$B$4,People!$A$3,Orders!M7745=People!$B$5,People!$A$5)</f>
        <v>Chuck Magee</v>
      </c>
      <c r="W7745" s="3" t="str">
        <f>IFERROR(VLOOKUP(B7745,Returns!$B$2:$C$801,2),"No")</f>
        <v>Yes</v>
      </c>
    </row>
    <row r="7746" spans="1:23" x14ac:dyDescent="0.2">
      <c r="A7746" s="1">
        <v>7745</v>
      </c>
      <c r="B7746" t="s">
        <v>9832</v>
      </c>
      <c r="C7746" s="2">
        <v>43268</v>
      </c>
      <c r="D7746" s="2">
        <v>43273</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s="3" t="str" cm="1">
        <f t="array" ref="V7746">_xlfn.IFS(Orders!M7746=People!$B$2,People!$A$2,Orders!M7746=People!$B$3,People!$A$3,Orders!M7746=People!$B$4,People!$A$3,Orders!M7746=People!$B$5,People!$A$5)</f>
        <v>Chuck Magee</v>
      </c>
      <c r="W7746" s="3" t="str">
        <f>IFERROR(VLOOKUP(B7746,Returns!$B$2:$C$801,2),"No")</f>
        <v>Yes</v>
      </c>
    </row>
    <row r="7747" spans="1:23" x14ac:dyDescent="0.2">
      <c r="A7747" s="1">
        <v>7746</v>
      </c>
      <c r="B7747" t="s">
        <v>9832</v>
      </c>
      <c r="C7747" s="2">
        <v>43268</v>
      </c>
      <c r="D7747" s="2">
        <v>43273</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s="3" t="str" cm="1">
        <f t="array" ref="V7747">_xlfn.IFS(Orders!M7747=People!$B$2,People!$A$2,Orders!M7747=People!$B$3,People!$A$3,Orders!M7747=People!$B$4,People!$A$3,Orders!M7747=People!$B$5,People!$A$5)</f>
        <v>Chuck Magee</v>
      </c>
      <c r="W7747" s="3" t="str">
        <f>IFERROR(VLOOKUP(B7747,Returns!$B$2:$C$801,2),"No")</f>
        <v>Yes</v>
      </c>
    </row>
    <row r="7748" spans="1:23" x14ac:dyDescent="0.2">
      <c r="A7748" s="1">
        <v>7747</v>
      </c>
      <c r="B7748" t="s">
        <v>9833</v>
      </c>
      <c r="C7748" s="2">
        <v>43088</v>
      </c>
      <c r="D7748" s="2">
        <v>43092</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s="3" t="str" cm="1">
        <f t="array" ref="V7748">_xlfn.IFS(Orders!M7748=People!$B$2,People!$A$2,Orders!M7748=People!$B$3,People!$A$3,Orders!M7748=People!$B$4,People!$A$3,Orders!M7748=People!$B$5,People!$A$5)</f>
        <v>Chuck Magee</v>
      </c>
      <c r="W7748" s="3" t="str">
        <f>IFERROR(VLOOKUP(B7748,Returns!$B$2:$C$801,2),"No")</f>
        <v>Yes</v>
      </c>
    </row>
    <row r="7749" spans="1:23" x14ac:dyDescent="0.2">
      <c r="A7749" s="1">
        <v>7748</v>
      </c>
      <c r="B7749" t="s">
        <v>9834</v>
      </c>
      <c r="C7749" s="2">
        <v>42886</v>
      </c>
      <c r="D7749" s="2">
        <v>42888</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s="3" t="str" cm="1">
        <f t="array" ref="V7749">_xlfn.IFS(Orders!M7749=People!$B$2,People!$A$2,Orders!M7749=People!$B$3,People!$A$3,Orders!M7749=People!$B$4,People!$A$3,Orders!M7749=People!$B$5,People!$A$5)</f>
        <v>Chuck Magee</v>
      </c>
      <c r="W7749" s="3" t="str">
        <f>IFERROR(VLOOKUP(B7749,Returns!$B$2:$C$801,2),"No")</f>
        <v>Yes</v>
      </c>
    </row>
    <row r="7750" spans="1:23" hidden="1" x14ac:dyDescent="0.2">
      <c r="A7750" s="1">
        <v>7749</v>
      </c>
      <c r="B7750" t="s">
        <v>9835</v>
      </c>
      <c r="C7750" s="2">
        <v>42904</v>
      </c>
      <c r="D7750" s="2">
        <v>42910</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s="3" t="str" cm="1">
        <f t="array" ref="V7750">_xlfn.IFS(Orders!M7750=People!$B$2,People!$A$2,Orders!M7750=People!$B$3,People!$A$3,Orders!M7750=People!$B$4,People!$A$3,Orders!M7750=People!$B$5,People!$A$5)</f>
        <v>Cassandra Brandow</v>
      </c>
      <c r="W7750" s="3" t="str">
        <f>IFERROR(VLOOKUP(B7750,Returns!$B$2:$C$801,2),"No")</f>
        <v>Yes</v>
      </c>
    </row>
    <row r="7751" spans="1:23" hidden="1" x14ac:dyDescent="0.2">
      <c r="A7751" s="1">
        <v>7750</v>
      </c>
      <c r="B7751" t="s">
        <v>9835</v>
      </c>
      <c r="C7751" s="2">
        <v>42904</v>
      </c>
      <c r="D7751" s="2">
        <v>42910</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s="3" t="str" cm="1">
        <f t="array" ref="V7751">_xlfn.IFS(Orders!M7751=People!$B$2,People!$A$2,Orders!M7751=People!$B$3,People!$A$3,Orders!M7751=People!$B$4,People!$A$3,Orders!M7751=People!$B$5,People!$A$5)</f>
        <v>Cassandra Brandow</v>
      </c>
      <c r="W7751" s="3" t="str">
        <f>IFERROR(VLOOKUP(B7751,Returns!$B$2:$C$801,2),"No")</f>
        <v>Yes</v>
      </c>
    </row>
    <row r="7752" spans="1:23" hidden="1" x14ac:dyDescent="0.2">
      <c r="A7752" s="1">
        <v>7751</v>
      </c>
      <c r="B7752" t="s">
        <v>9835</v>
      </c>
      <c r="C7752" s="2">
        <v>42904</v>
      </c>
      <c r="D7752" s="2">
        <v>42910</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s="3" t="str" cm="1">
        <f t="array" ref="V7752">_xlfn.IFS(Orders!M7752=People!$B$2,People!$A$2,Orders!M7752=People!$B$3,People!$A$3,Orders!M7752=People!$B$4,People!$A$3,Orders!M7752=People!$B$5,People!$A$5)</f>
        <v>Cassandra Brandow</v>
      </c>
      <c r="W7752" s="3" t="str">
        <f>IFERROR(VLOOKUP(B7752,Returns!$B$2:$C$801,2),"No")</f>
        <v>Yes</v>
      </c>
    </row>
    <row r="7753" spans="1:23" hidden="1" x14ac:dyDescent="0.2">
      <c r="A7753" s="1">
        <v>7752</v>
      </c>
      <c r="B7753" t="s">
        <v>9835</v>
      </c>
      <c r="C7753" s="2">
        <v>42904</v>
      </c>
      <c r="D7753" s="2">
        <v>42910</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s="3" t="str" cm="1">
        <f t="array" ref="V7753">_xlfn.IFS(Orders!M7753=People!$B$2,People!$A$2,Orders!M7753=People!$B$3,People!$A$3,Orders!M7753=People!$B$4,People!$A$3,Orders!M7753=People!$B$5,People!$A$5)</f>
        <v>Cassandra Brandow</v>
      </c>
      <c r="W7753" s="3" t="str">
        <f>IFERROR(VLOOKUP(B7753,Returns!$B$2:$C$801,2),"No")</f>
        <v>Yes</v>
      </c>
    </row>
    <row r="7754" spans="1:23" hidden="1" x14ac:dyDescent="0.2">
      <c r="A7754" s="1">
        <v>7753</v>
      </c>
      <c r="B7754" t="s">
        <v>9835</v>
      </c>
      <c r="C7754" s="2">
        <v>42904</v>
      </c>
      <c r="D7754" s="2">
        <v>42910</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s="3" t="str" cm="1">
        <f t="array" ref="V7754">_xlfn.IFS(Orders!M7754=People!$B$2,People!$A$2,Orders!M7754=People!$B$3,People!$A$3,Orders!M7754=People!$B$4,People!$A$3,Orders!M7754=People!$B$5,People!$A$5)</f>
        <v>Cassandra Brandow</v>
      </c>
      <c r="W7754" s="3" t="str">
        <f>IFERROR(VLOOKUP(B7754,Returns!$B$2:$C$801,2),"No")</f>
        <v>Yes</v>
      </c>
    </row>
    <row r="7755" spans="1:23" hidden="1" x14ac:dyDescent="0.2">
      <c r="A7755" s="1">
        <v>7754</v>
      </c>
      <c r="B7755" t="s">
        <v>9836</v>
      </c>
      <c r="C7755" s="2">
        <v>43069</v>
      </c>
      <c r="D7755" s="2">
        <v>43072</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s="3" t="str" cm="1">
        <f t="array" ref="V7755">_xlfn.IFS(Orders!M7755=People!$B$2,People!$A$2,Orders!M7755=People!$B$3,People!$A$3,Orders!M7755=People!$B$4,People!$A$3,Orders!M7755=People!$B$5,People!$A$5)</f>
        <v>Cassandra Brandow</v>
      </c>
      <c r="W7755" s="3" t="str">
        <f>IFERROR(VLOOKUP(B7755,Returns!$B$2:$C$801,2),"No")</f>
        <v>Yes</v>
      </c>
    </row>
    <row r="7756" spans="1:23" x14ac:dyDescent="0.2">
      <c r="A7756" s="1">
        <v>7755</v>
      </c>
      <c r="B7756" t="s">
        <v>9837</v>
      </c>
      <c r="C7756" s="2">
        <v>43090</v>
      </c>
      <c r="D7756" s="2">
        <v>43092</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s="3" t="str" cm="1">
        <f t="array" ref="V7756">_xlfn.IFS(Orders!M7756=People!$B$2,People!$A$2,Orders!M7756=People!$B$3,People!$A$3,Orders!M7756=People!$B$4,People!$A$3,Orders!M7756=People!$B$5,People!$A$5)</f>
        <v>Chuck Magee</v>
      </c>
      <c r="W7756" s="3" t="str">
        <f>IFERROR(VLOOKUP(B7756,Returns!$B$2:$C$801,2),"No")</f>
        <v>Yes</v>
      </c>
    </row>
    <row r="7757" spans="1:23" hidden="1" x14ac:dyDescent="0.2">
      <c r="A7757" s="1">
        <v>7756</v>
      </c>
      <c r="B7757" t="s">
        <v>9838</v>
      </c>
      <c r="C7757" s="2">
        <v>43786</v>
      </c>
      <c r="D7757" s="2">
        <v>43790</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s="3" t="str" cm="1">
        <f t="array" ref="V7757">_xlfn.IFS(Orders!M7757=People!$B$2,People!$A$2,Orders!M7757=People!$B$3,People!$A$3,Orders!M7757=People!$B$4,People!$A$3,Orders!M7757=People!$B$5,People!$A$5)</f>
        <v>Cassandra Brandow</v>
      </c>
      <c r="W7757" s="3" t="str">
        <f>IFERROR(VLOOKUP(B7757,Returns!$B$2:$C$801,2),"No")</f>
        <v>Yes</v>
      </c>
    </row>
    <row r="7758" spans="1:23" hidden="1" x14ac:dyDescent="0.2">
      <c r="A7758" s="1">
        <v>7757</v>
      </c>
      <c r="B7758" t="s">
        <v>9838</v>
      </c>
      <c r="C7758" s="2">
        <v>43786</v>
      </c>
      <c r="D7758" s="2">
        <v>43790</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s="3" t="str" cm="1">
        <f t="array" ref="V7758">_xlfn.IFS(Orders!M7758=People!$B$2,People!$A$2,Orders!M7758=People!$B$3,People!$A$3,Orders!M7758=People!$B$4,People!$A$3,Orders!M7758=People!$B$5,People!$A$5)</f>
        <v>Cassandra Brandow</v>
      </c>
      <c r="W7758" s="3" t="str">
        <f>IFERROR(VLOOKUP(B7758,Returns!$B$2:$C$801,2),"No")</f>
        <v>Yes</v>
      </c>
    </row>
    <row r="7759" spans="1:23" x14ac:dyDescent="0.2">
      <c r="A7759" s="1">
        <v>7758</v>
      </c>
      <c r="B7759" t="s">
        <v>9839</v>
      </c>
      <c r="C7759" s="2">
        <v>43782</v>
      </c>
      <c r="D7759" s="2">
        <v>43785</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s="3" t="str" cm="1">
        <f t="array" ref="V7759">_xlfn.IFS(Orders!M7759=People!$B$2,People!$A$2,Orders!M7759=People!$B$3,People!$A$3,Orders!M7759=People!$B$4,People!$A$3,Orders!M7759=People!$B$5,People!$A$5)</f>
        <v>Chuck Magee</v>
      </c>
      <c r="W7759" s="3" t="str">
        <f>IFERROR(VLOOKUP(B7759,Returns!$B$2:$C$801,2),"No")</f>
        <v>Yes</v>
      </c>
    </row>
    <row r="7760" spans="1:23" x14ac:dyDescent="0.2">
      <c r="A7760" s="1">
        <v>7759</v>
      </c>
      <c r="B7760" t="s">
        <v>9839</v>
      </c>
      <c r="C7760" s="2">
        <v>43782</v>
      </c>
      <c r="D7760" s="2">
        <v>43785</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s="3" t="str" cm="1">
        <f t="array" ref="V7760">_xlfn.IFS(Orders!M7760=People!$B$2,People!$A$2,Orders!M7760=People!$B$3,People!$A$3,Orders!M7760=People!$B$4,People!$A$3,Orders!M7760=People!$B$5,People!$A$5)</f>
        <v>Chuck Magee</v>
      </c>
      <c r="W7760" s="3" t="str">
        <f>IFERROR(VLOOKUP(B7760,Returns!$B$2:$C$801,2),"No")</f>
        <v>Yes</v>
      </c>
    </row>
    <row r="7761" spans="1:23" x14ac:dyDescent="0.2">
      <c r="A7761" s="1">
        <v>7760</v>
      </c>
      <c r="B7761" t="s">
        <v>9840</v>
      </c>
      <c r="C7761" s="2">
        <v>43397</v>
      </c>
      <c r="D7761" s="2">
        <v>43401</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s="3" t="str" cm="1">
        <f t="array" ref="V7761">_xlfn.IFS(Orders!M7761=People!$B$2,People!$A$2,Orders!M7761=People!$B$3,People!$A$3,Orders!M7761=People!$B$4,People!$A$3,Orders!M7761=People!$B$5,People!$A$5)</f>
        <v>Chuck Magee</v>
      </c>
      <c r="W7761" s="3" t="str">
        <f>IFERROR(VLOOKUP(B7761,Returns!$B$2:$C$801,2),"No")</f>
        <v>Yes</v>
      </c>
    </row>
    <row r="7762" spans="1:23" hidden="1" x14ac:dyDescent="0.2">
      <c r="A7762" s="1">
        <v>7761</v>
      </c>
      <c r="B7762" t="s">
        <v>9841</v>
      </c>
      <c r="C7762" s="2">
        <v>42710</v>
      </c>
      <c r="D7762" s="2">
        <v>42715</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s="3" t="str" cm="1">
        <f t="array" ref="V7762">_xlfn.IFS(Orders!M7762=People!$B$2,People!$A$2,Orders!M7762=People!$B$3,People!$A$3,Orders!M7762=People!$B$4,People!$A$3,Orders!M7762=People!$B$5,People!$A$5)</f>
        <v>Cassandra Brandow</v>
      </c>
      <c r="W7762" s="3" t="str">
        <f>IFERROR(VLOOKUP(B7762,Returns!$B$2:$C$801,2),"No")</f>
        <v>Yes</v>
      </c>
    </row>
    <row r="7763" spans="1:23" x14ac:dyDescent="0.2">
      <c r="A7763" s="1">
        <v>7762</v>
      </c>
      <c r="B7763" t="s">
        <v>9842</v>
      </c>
      <c r="C7763" s="2">
        <v>43802</v>
      </c>
      <c r="D7763" s="2">
        <v>43805</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s="3" t="str" cm="1">
        <f t="array" ref="V7763">_xlfn.IFS(Orders!M7763=People!$B$2,People!$A$2,Orders!M7763=People!$B$3,People!$A$3,Orders!M7763=People!$B$4,People!$A$3,Orders!M7763=People!$B$5,People!$A$5)</f>
        <v>Chuck Magee</v>
      </c>
      <c r="W7763" s="3" t="str">
        <f>IFERROR(VLOOKUP(B7763,Returns!$B$2:$C$801,2),"No")</f>
        <v>Yes</v>
      </c>
    </row>
    <row r="7764" spans="1:23" hidden="1" x14ac:dyDescent="0.2">
      <c r="A7764" s="1">
        <v>7763</v>
      </c>
      <c r="B7764" t="s">
        <v>6166</v>
      </c>
      <c r="C7764" s="2">
        <v>43734</v>
      </c>
      <c r="D7764" s="2">
        <v>43736</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s="3" t="str" cm="1">
        <f t="array" ref="V7764">_xlfn.IFS(Orders!M7764=People!$B$2,People!$A$2,Orders!M7764=People!$B$3,People!$A$3,Orders!M7764=People!$B$4,People!$A$3,Orders!M7764=People!$B$5,People!$A$5)</f>
        <v>Anna Andreadi</v>
      </c>
      <c r="W7764" s="3" t="str">
        <f>IFERROR(VLOOKUP(B7764,Returns!$B$2:$C$801,2),"No")</f>
        <v>Yes</v>
      </c>
    </row>
    <row r="7765" spans="1:23" hidden="1" x14ac:dyDescent="0.2">
      <c r="A7765" s="1">
        <v>7764</v>
      </c>
      <c r="B7765" t="s">
        <v>9843</v>
      </c>
      <c r="C7765" s="2">
        <v>42769</v>
      </c>
      <c r="D7765" s="2">
        <v>42773</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s="3" t="str" cm="1">
        <f t="array" ref="V7765">_xlfn.IFS(Orders!M7765=People!$B$2,People!$A$2,Orders!M7765=People!$B$3,People!$A$3,Orders!M7765=People!$B$4,People!$A$3,Orders!M7765=People!$B$5,People!$A$5)</f>
        <v>Cassandra Brandow</v>
      </c>
      <c r="W7765" s="3" t="str">
        <f>IFERROR(VLOOKUP(B7765,Returns!$B$2:$C$801,2),"No")</f>
        <v>Yes</v>
      </c>
    </row>
    <row r="7766" spans="1:23" x14ac:dyDescent="0.2">
      <c r="A7766" s="1">
        <v>7765</v>
      </c>
      <c r="B7766" t="s">
        <v>9844</v>
      </c>
      <c r="C7766" s="2">
        <v>43689</v>
      </c>
      <c r="D7766" s="2">
        <v>43689</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s="3" t="str" cm="1">
        <f t="array" ref="V7766">_xlfn.IFS(Orders!M7766=People!$B$2,People!$A$2,Orders!M7766=People!$B$3,People!$A$3,Orders!M7766=People!$B$4,People!$A$3,Orders!M7766=People!$B$5,People!$A$5)</f>
        <v>Chuck Magee</v>
      </c>
      <c r="W7766" s="3" t="str">
        <f>IFERROR(VLOOKUP(B7766,Returns!$B$2:$C$801,2),"No")</f>
        <v>Yes</v>
      </c>
    </row>
    <row r="7767" spans="1:23" x14ac:dyDescent="0.2">
      <c r="A7767" s="1">
        <v>7766</v>
      </c>
      <c r="B7767" t="s">
        <v>9844</v>
      </c>
      <c r="C7767" s="2">
        <v>43689</v>
      </c>
      <c r="D7767" s="2">
        <v>43689</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s="3" t="str" cm="1">
        <f t="array" ref="V7767">_xlfn.IFS(Orders!M7767=People!$B$2,People!$A$2,Orders!M7767=People!$B$3,People!$A$3,Orders!M7767=People!$B$4,People!$A$3,Orders!M7767=People!$B$5,People!$A$5)</f>
        <v>Chuck Magee</v>
      </c>
      <c r="W7767" s="3" t="str">
        <f>IFERROR(VLOOKUP(B7767,Returns!$B$2:$C$801,2),"No")</f>
        <v>Yes</v>
      </c>
    </row>
    <row r="7768" spans="1:23" x14ac:dyDescent="0.2">
      <c r="A7768" s="1">
        <v>7767</v>
      </c>
      <c r="B7768" t="s">
        <v>9844</v>
      </c>
      <c r="C7768" s="2">
        <v>43689</v>
      </c>
      <c r="D7768" s="2">
        <v>43689</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s="3" t="str" cm="1">
        <f t="array" ref="V7768">_xlfn.IFS(Orders!M7768=People!$B$2,People!$A$2,Orders!M7768=People!$B$3,People!$A$3,Orders!M7768=People!$B$4,People!$A$3,Orders!M7768=People!$B$5,People!$A$5)</f>
        <v>Chuck Magee</v>
      </c>
      <c r="W7768" s="3" t="str">
        <f>IFERROR(VLOOKUP(B7768,Returns!$B$2:$C$801,2),"No")</f>
        <v>Yes</v>
      </c>
    </row>
    <row r="7769" spans="1:23" hidden="1" x14ac:dyDescent="0.2">
      <c r="A7769" s="1">
        <v>7768</v>
      </c>
      <c r="B7769" t="s">
        <v>9845</v>
      </c>
      <c r="C7769" s="2">
        <v>42971</v>
      </c>
      <c r="D7769" s="2">
        <v>42973</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s="3" t="str" cm="1">
        <f t="array" ref="V7769">_xlfn.IFS(Orders!M7769=People!$B$2,People!$A$2,Orders!M7769=People!$B$3,People!$A$3,Orders!M7769=People!$B$4,People!$A$3,Orders!M7769=People!$B$5,People!$A$5)</f>
        <v>Anna Andreadi</v>
      </c>
      <c r="W7769" s="3" t="str">
        <f>IFERROR(VLOOKUP(B7769,Returns!$B$2:$C$801,2),"No")</f>
        <v>Yes</v>
      </c>
    </row>
    <row r="7770" spans="1:23" hidden="1" x14ac:dyDescent="0.2">
      <c r="A7770" s="1">
        <v>7769</v>
      </c>
      <c r="B7770" t="s">
        <v>9846</v>
      </c>
      <c r="C7770" s="2">
        <v>43781</v>
      </c>
      <c r="D7770" s="2">
        <v>43786</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s="3" t="str" cm="1">
        <f t="array" ref="V7770">_xlfn.IFS(Orders!M7770=People!$B$2,People!$A$2,Orders!M7770=People!$B$3,People!$A$3,Orders!M7770=People!$B$4,People!$A$3,Orders!M7770=People!$B$5,People!$A$5)</f>
        <v>Cassandra Brandow</v>
      </c>
      <c r="W7770" s="3" t="str">
        <f>IFERROR(VLOOKUP(B7770,Returns!$B$2:$C$801,2),"No")</f>
        <v>Yes</v>
      </c>
    </row>
    <row r="7771" spans="1:23" hidden="1" x14ac:dyDescent="0.2">
      <c r="A7771" s="1">
        <v>7770</v>
      </c>
      <c r="B7771" t="s">
        <v>9847</v>
      </c>
      <c r="C7771" s="2">
        <v>43313</v>
      </c>
      <c r="D7771" s="2">
        <v>43313</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s="3" t="str" cm="1">
        <f t="array" ref="V7771">_xlfn.IFS(Orders!M7771=People!$B$2,People!$A$2,Orders!M7771=People!$B$3,People!$A$3,Orders!M7771=People!$B$4,People!$A$3,Orders!M7771=People!$B$5,People!$A$5)</f>
        <v>Anna Andreadi</v>
      </c>
      <c r="W7771" s="3" t="str">
        <f>IFERROR(VLOOKUP(B7771,Returns!$B$2:$C$801,2),"No")</f>
        <v>Yes</v>
      </c>
    </row>
    <row r="7772" spans="1:23" hidden="1" x14ac:dyDescent="0.2">
      <c r="A7772" s="1">
        <v>7771</v>
      </c>
      <c r="B7772" t="s">
        <v>9847</v>
      </c>
      <c r="C7772" s="2">
        <v>43313</v>
      </c>
      <c r="D7772" s="2">
        <v>43313</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s="3" t="str" cm="1">
        <f t="array" ref="V7772">_xlfn.IFS(Orders!M7772=People!$B$2,People!$A$2,Orders!M7772=People!$B$3,People!$A$3,Orders!M7772=People!$B$4,People!$A$3,Orders!M7772=People!$B$5,People!$A$5)</f>
        <v>Anna Andreadi</v>
      </c>
      <c r="W7772" s="3" t="str">
        <f>IFERROR(VLOOKUP(B7772,Returns!$B$2:$C$801,2),"No")</f>
        <v>Yes</v>
      </c>
    </row>
    <row r="7773" spans="1:23" x14ac:dyDescent="0.2">
      <c r="A7773" s="1">
        <v>7772</v>
      </c>
      <c r="B7773" t="s">
        <v>9848</v>
      </c>
      <c r="C7773" s="2">
        <v>43429</v>
      </c>
      <c r="D7773" s="2">
        <v>43436</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s="3" t="str" cm="1">
        <f t="array" ref="V7773">_xlfn.IFS(Orders!M7773=People!$B$2,People!$A$2,Orders!M7773=People!$B$3,People!$A$3,Orders!M7773=People!$B$4,People!$A$3,Orders!M7773=People!$B$5,People!$A$5)</f>
        <v>Chuck Magee</v>
      </c>
      <c r="W7773" s="3" t="str">
        <f>IFERROR(VLOOKUP(B7773,Returns!$B$2:$C$801,2),"No")</f>
        <v>Yes</v>
      </c>
    </row>
    <row r="7774" spans="1:23" x14ac:dyDescent="0.2">
      <c r="A7774" s="1">
        <v>7773</v>
      </c>
      <c r="B7774" t="s">
        <v>9848</v>
      </c>
      <c r="C7774" s="2">
        <v>43429</v>
      </c>
      <c r="D7774" s="2">
        <v>43436</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s="3" t="str" cm="1">
        <f t="array" ref="V7774">_xlfn.IFS(Orders!M7774=People!$B$2,People!$A$2,Orders!M7774=People!$B$3,People!$A$3,Orders!M7774=People!$B$4,People!$A$3,Orders!M7774=People!$B$5,People!$A$5)</f>
        <v>Chuck Magee</v>
      </c>
      <c r="W7774" s="3" t="str">
        <f>IFERROR(VLOOKUP(B7774,Returns!$B$2:$C$801,2),"No")</f>
        <v>Yes</v>
      </c>
    </row>
    <row r="7775" spans="1:23" x14ac:dyDescent="0.2">
      <c r="A7775" s="1">
        <v>7774</v>
      </c>
      <c r="B7775" t="s">
        <v>9848</v>
      </c>
      <c r="C7775" s="2">
        <v>43429</v>
      </c>
      <c r="D7775" s="2">
        <v>43436</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s="3" t="str" cm="1">
        <f t="array" ref="V7775">_xlfn.IFS(Orders!M7775=People!$B$2,People!$A$2,Orders!M7775=People!$B$3,People!$A$3,Orders!M7775=People!$B$4,People!$A$3,Orders!M7775=People!$B$5,People!$A$5)</f>
        <v>Chuck Magee</v>
      </c>
      <c r="W7775" s="3" t="str">
        <f>IFERROR(VLOOKUP(B7775,Returns!$B$2:$C$801,2),"No")</f>
        <v>Yes</v>
      </c>
    </row>
    <row r="7776" spans="1:23" hidden="1" x14ac:dyDescent="0.2">
      <c r="A7776" s="1">
        <v>7775</v>
      </c>
      <c r="B7776" t="s">
        <v>9849</v>
      </c>
      <c r="C7776" s="2">
        <v>43203</v>
      </c>
      <c r="D7776" s="2">
        <v>43205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s="3" t="str" cm="1">
        <f t="array" ref="V7776">_xlfn.IFS(Orders!M7776=People!$B$2,People!$A$2,Orders!M7776=People!$B$3,People!$A$3,Orders!M7776=People!$B$4,People!$A$3,Orders!M7776=People!$B$5,People!$A$5)</f>
        <v>Anna Andreadi</v>
      </c>
      <c r="W7776" s="3" t="str">
        <f>IFERROR(VLOOKUP(B7776,Returns!$B$2:$C$801,2),"No")</f>
        <v>Yes</v>
      </c>
    </row>
    <row r="7777" spans="1:23" hidden="1" x14ac:dyDescent="0.2">
      <c r="A7777" s="1">
        <v>7776</v>
      </c>
      <c r="B7777" t="s">
        <v>9850</v>
      </c>
      <c r="C7777" s="2">
        <v>42731</v>
      </c>
      <c r="D7777" s="2">
        <v>42735</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s="3" t="str" cm="1">
        <f t="array" ref="V7777">_xlfn.IFS(Orders!M7777=People!$B$2,People!$A$2,Orders!M7777=People!$B$3,People!$A$3,Orders!M7777=People!$B$4,People!$A$3,Orders!M7777=People!$B$5,People!$A$5)</f>
        <v>Anna Andreadi</v>
      </c>
      <c r="W7777" s="3" t="str">
        <f>IFERROR(VLOOKUP(B7777,Returns!$B$2:$C$801,2),"No")</f>
        <v>Yes</v>
      </c>
    </row>
    <row r="7778" spans="1:23" hidden="1" x14ac:dyDescent="0.2">
      <c r="A7778" s="1">
        <v>7777</v>
      </c>
      <c r="B7778" t="s">
        <v>9850</v>
      </c>
      <c r="C7778" s="2">
        <v>42731</v>
      </c>
      <c r="D7778" s="2">
        <v>42735</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s="3" t="str" cm="1">
        <f t="array" ref="V7778">_xlfn.IFS(Orders!M7778=People!$B$2,People!$A$2,Orders!M7778=People!$B$3,People!$A$3,Orders!M7778=People!$B$4,People!$A$3,Orders!M7778=People!$B$5,People!$A$5)</f>
        <v>Anna Andreadi</v>
      </c>
      <c r="W7778" s="3" t="str">
        <f>IFERROR(VLOOKUP(B7778,Returns!$B$2:$C$801,2),"No")</f>
        <v>Yes</v>
      </c>
    </row>
    <row r="7779" spans="1:23" hidden="1" x14ac:dyDescent="0.2">
      <c r="A7779" s="1">
        <v>7778</v>
      </c>
      <c r="B7779" t="s">
        <v>9850</v>
      </c>
      <c r="C7779" s="2">
        <v>42731</v>
      </c>
      <c r="D7779" s="2">
        <v>42735</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s="3" t="str" cm="1">
        <f t="array" ref="V7779">_xlfn.IFS(Orders!M7779=People!$B$2,People!$A$2,Orders!M7779=People!$B$3,People!$A$3,Orders!M7779=People!$B$4,People!$A$3,Orders!M7779=People!$B$5,People!$A$5)</f>
        <v>Anna Andreadi</v>
      </c>
      <c r="W7779" s="3" t="str">
        <f>IFERROR(VLOOKUP(B7779,Returns!$B$2:$C$801,2),"No")</f>
        <v>Yes</v>
      </c>
    </row>
    <row r="7780" spans="1:23" hidden="1" x14ac:dyDescent="0.2">
      <c r="A7780" s="1">
        <v>7779</v>
      </c>
      <c r="B7780" t="s">
        <v>9850</v>
      </c>
      <c r="C7780" s="2">
        <v>42731</v>
      </c>
      <c r="D7780" s="2">
        <v>42735</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s="3" t="str" cm="1">
        <f t="array" ref="V7780">_xlfn.IFS(Orders!M7780=People!$B$2,People!$A$2,Orders!M7780=People!$B$3,People!$A$3,Orders!M7780=People!$B$4,People!$A$3,Orders!M7780=People!$B$5,People!$A$5)</f>
        <v>Anna Andreadi</v>
      </c>
      <c r="W7780" s="3" t="str">
        <f>IFERROR(VLOOKUP(B7780,Returns!$B$2:$C$801,2),"No")</f>
        <v>Yes</v>
      </c>
    </row>
    <row r="7781" spans="1:23" hidden="1" x14ac:dyDescent="0.2">
      <c r="A7781" s="1">
        <v>7780</v>
      </c>
      <c r="B7781" t="s">
        <v>9851</v>
      </c>
      <c r="C7781" s="2">
        <v>43208</v>
      </c>
      <c r="D7781" s="2">
        <v>43212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s="3" t="str" cm="1">
        <f t="array" ref="V7781">_xlfn.IFS(Orders!M7781=People!$B$2,People!$A$2,Orders!M7781=People!$B$3,People!$A$3,Orders!M7781=People!$B$4,People!$A$3,Orders!M7781=People!$B$5,People!$A$5)</f>
        <v>Cassandra Brandow</v>
      </c>
      <c r="W7781" s="3" t="str">
        <f>IFERROR(VLOOKUP(B7781,Returns!$B$2:$C$801,2),"No")</f>
        <v>Yes</v>
      </c>
    </row>
    <row r="7782" spans="1:23" hidden="1" x14ac:dyDescent="0.2">
      <c r="A7782" s="1">
        <v>7781</v>
      </c>
      <c r="B7782" t="s">
        <v>9851</v>
      </c>
      <c r="C7782" s="2">
        <v>43208</v>
      </c>
      <c r="D7782" s="2">
        <v>43212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s="3" t="str" cm="1">
        <f t="array" ref="V7782">_xlfn.IFS(Orders!M7782=People!$B$2,People!$A$2,Orders!M7782=People!$B$3,People!$A$3,Orders!M7782=People!$B$4,People!$A$3,Orders!M7782=People!$B$5,People!$A$5)</f>
        <v>Cassandra Brandow</v>
      </c>
      <c r="W7782" s="3" t="str">
        <f>IFERROR(VLOOKUP(B7782,Returns!$B$2:$C$801,2),"No")</f>
        <v>Yes</v>
      </c>
    </row>
    <row r="7783" spans="1:23" x14ac:dyDescent="0.2">
      <c r="A7783" s="1">
        <v>7782</v>
      </c>
      <c r="B7783" t="s">
        <v>9852</v>
      </c>
      <c r="C7783" s="2">
        <v>42802</v>
      </c>
      <c r="D7783" s="2">
        <v>42806</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s="3" t="str" cm="1">
        <f t="array" ref="V7783">_xlfn.IFS(Orders!M7783=People!$B$2,People!$A$2,Orders!M7783=People!$B$3,People!$A$3,Orders!M7783=People!$B$4,People!$A$3,Orders!M7783=People!$B$5,People!$A$5)</f>
        <v>Chuck Magee</v>
      </c>
      <c r="W7783" s="3" t="str">
        <f>IFERROR(VLOOKUP(B7783,Returns!$B$2:$C$801,2),"No")</f>
        <v>Yes</v>
      </c>
    </row>
    <row r="7784" spans="1:23" hidden="1" x14ac:dyDescent="0.2">
      <c r="A7784" s="1">
        <v>7783</v>
      </c>
      <c r="B7784" t="s">
        <v>9853</v>
      </c>
      <c r="C7784" s="2">
        <v>43408</v>
      </c>
      <c r="D7784" s="2">
        <v>43410</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s="3" t="str" cm="1">
        <f t="array" ref="V7784">_xlfn.IFS(Orders!M7784=People!$B$2,People!$A$2,Orders!M7784=People!$B$3,People!$A$3,Orders!M7784=People!$B$4,People!$A$3,Orders!M7784=People!$B$5,People!$A$5)</f>
        <v>Cassandra Brandow</v>
      </c>
      <c r="W7784" s="3" t="str">
        <f>IFERROR(VLOOKUP(B7784,Returns!$B$2:$C$801,2),"No")</f>
        <v>Yes</v>
      </c>
    </row>
    <row r="7785" spans="1:23" hidden="1" x14ac:dyDescent="0.2">
      <c r="A7785" s="1">
        <v>7784</v>
      </c>
      <c r="B7785" t="s">
        <v>9853</v>
      </c>
      <c r="C7785" s="2">
        <v>43408</v>
      </c>
      <c r="D7785" s="2">
        <v>43410</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s="3" t="str" cm="1">
        <f t="array" ref="V7785">_xlfn.IFS(Orders!M7785=People!$B$2,People!$A$2,Orders!M7785=People!$B$3,People!$A$3,Orders!M7785=People!$B$4,People!$A$3,Orders!M7785=People!$B$5,People!$A$5)</f>
        <v>Cassandra Brandow</v>
      </c>
      <c r="W7785" s="3" t="str">
        <f>IFERROR(VLOOKUP(B7785,Returns!$B$2:$C$801,2),"No")</f>
        <v>Yes</v>
      </c>
    </row>
    <row r="7786" spans="1:23" hidden="1" x14ac:dyDescent="0.2">
      <c r="A7786" s="1">
        <v>7785</v>
      </c>
      <c r="B7786" t="s">
        <v>9853</v>
      </c>
      <c r="C7786" s="2">
        <v>43408</v>
      </c>
      <c r="D7786" s="2">
        <v>43410</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s="3" t="str" cm="1">
        <f t="array" ref="V7786">_xlfn.IFS(Orders!M7786=People!$B$2,People!$A$2,Orders!M7786=People!$B$3,People!$A$3,Orders!M7786=People!$B$4,People!$A$3,Orders!M7786=People!$B$5,People!$A$5)</f>
        <v>Cassandra Brandow</v>
      </c>
      <c r="W7786" s="3" t="str">
        <f>IFERROR(VLOOKUP(B7786,Returns!$B$2:$C$801,2),"No")</f>
        <v>Yes</v>
      </c>
    </row>
    <row r="7787" spans="1:23" x14ac:dyDescent="0.2">
      <c r="A7787" s="1">
        <v>7786</v>
      </c>
      <c r="B7787" t="s">
        <v>9854</v>
      </c>
      <c r="C7787" s="2">
        <v>42703</v>
      </c>
      <c r="D7787" s="2">
        <v>42710</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s="3" t="str" cm="1">
        <f t="array" ref="V7787">_xlfn.IFS(Orders!M7787=People!$B$2,People!$A$2,Orders!M7787=People!$B$3,People!$A$3,Orders!M7787=People!$B$4,People!$A$3,Orders!M7787=People!$B$5,People!$A$5)</f>
        <v>Chuck Magee</v>
      </c>
      <c r="W7787" s="3" t="str">
        <f>IFERROR(VLOOKUP(B7787,Returns!$B$2:$C$801,2),"No")</f>
        <v>Yes</v>
      </c>
    </row>
    <row r="7788" spans="1:23" x14ac:dyDescent="0.2">
      <c r="A7788" s="1">
        <v>7787</v>
      </c>
      <c r="B7788" t="s">
        <v>9855</v>
      </c>
      <c r="C7788" s="2">
        <v>43237</v>
      </c>
      <c r="D7788" s="2">
        <v>43240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s="3" t="str" cm="1">
        <f t="array" ref="V7788">_xlfn.IFS(Orders!M7788=People!$B$2,People!$A$2,Orders!M7788=People!$B$3,People!$A$3,Orders!M7788=People!$B$4,People!$A$3,Orders!M7788=People!$B$5,People!$A$5)</f>
        <v>Chuck Magee</v>
      </c>
      <c r="W7788" s="3" t="str">
        <f>IFERROR(VLOOKUP(B7788,Returns!$B$2:$C$801,2),"No")</f>
        <v>Yes</v>
      </c>
    </row>
    <row r="7789" spans="1:23" x14ac:dyDescent="0.2">
      <c r="A7789" s="1">
        <v>7788</v>
      </c>
      <c r="B7789" t="s">
        <v>9855</v>
      </c>
      <c r="C7789" s="2">
        <v>43237</v>
      </c>
      <c r="D7789" s="2">
        <v>43240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s="3" t="str" cm="1">
        <f t="array" ref="V7789">_xlfn.IFS(Orders!M7789=People!$B$2,People!$A$2,Orders!M7789=People!$B$3,People!$A$3,Orders!M7789=People!$B$4,People!$A$3,Orders!M7789=People!$B$5,People!$A$5)</f>
        <v>Chuck Magee</v>
      </c>
      <c r="W7789" s="3" t="str">
        <f>IFERROR(VLOOKUP(B7789,Returns!$B$2:$C$801,2),"No")</f>
        <v>Yes</v>
      </c>
    </row>
    <row r="7790" spans="1:23" x14ac:dyDescent="0.2">
      <c r="A7790" s="1">
        <v>7789</v>
      </c>
      <c r="B7790" t="s">
        <v>9855</v>
      </c>
      <c r="C7790" s="2">
        <v>43237</v>
      </c>
      <c r="D7790" s="2">
        <v>43240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s="3" t="str" cm="1">
        <f t="array" ref="V7790">_xlfn.IFS(Orders!M7790=People!$B$2,People!$A$2,Orders!M7790=People!$B$3,People!$A$3,Orders!M7790=People!$B$4,People!$A$3,Orders!M7790=People!$B$5,People!$A$5)</f>
        <v>Chuck Magee</v>
      </c>
      <c r="W7790" s="3" t="str">
        <f>IFERROR(VLOOKUP(B7790,Returns!$B$2:$C$801,2),"No")</f>
        <v>Yes</v>
      </c>
    </row>
    <row r="7791" spans="1:23" x14ac:dyDescent="0.2">
      <c r="A7791" s="1">
        <v>7790</v>
      </c>
      <c r="B7791" t="s">
        <v>9855</v>
      </c>
      <c r="C7791" s="2">
        <v>43237</v>
      </c>
      <c r="D7791" s="2">
        <v>43240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s="3" t="str" cm="1">
        <f t="array" ref="V7791">_xlfn.IFS(Orders!M7791=People!$B$2,People!$A$2,Orders!M7791=People!$B$3,People!$A$3,Orders!M7791=People!$B$4,People!$A$3,Orders!M7791=People!$B$5,People!$A$5)</f>
        <v>Chuck Magee</v>
      </c>
      <c r="W7791" s="3" t="str">
        <f>IFERROR(VLOOKUP(B7791,Returns!$B$2:$C$801,2),"No")</f>
        <v>Yes</v>
      </c>
    </row>
    <row r="7792" spans="1:23" x14ac:dyDescent="0.2">
      <c r="A7792" s="1">
        <v>7791</v>
      </c>
      <c r="B7792" t="s">
        <v>9856</v>
      </c>
      <c r="C7792" s="2">
        <v>43727</v>
      </c>
      <c r="D7792" s="2">
        <v>43727</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s="3" t="str" cm="1">
        <f t="array" ref="V7792">_xlfn.IFS(Orders!M7792=People!$B$2,People!$A$2,Orders!M7792=People!$B$3,People!$A$3,Orders!M7792=People!$B$4,People!$A$3,Orders!M7792=People!$B$5,People!$A$5)</f>
        <v>Chuck Magee</v>
      </c>
      <c r="W7792" s="3" t="str">
        <f>IFERROR(VLOOKUP(B7792,Returns!$B$2:$C$801,2),"No")</f>
        <v>Yes</v>
      </c>
    </row>
    <row r="7793" spans="1:23" x14ac:dyDescent="0.2">
      <c r="A7793" s="1">
        <v>7792</v>
      </c>
      <c r="B7793" t="s">
        <v>9857</v>
      </c>
      <c r="C7793" s="2">
        <v>43453</v>
      </c>
      <c r="D7793" s="2">
        <v>43458</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s="3" t="str" cm="1">
        <f t="array" ref="V7793">_xlfn.IFS(Orders!M7793=People!$B$2,People!$A$2,Orders!M7793=People!$B$3,People!$A$3,Orders!M7793=People!$B$4,People!$A$3,Orders!M7793=People!$B$5,People!$A$5)</f>
        <v>Chuck Magee</v>
      </c>
      <c r="W7793" s="3" t="str">
        <f>IFERROR(VLOOKUP(B7793,Returns!$B$2:$C$801,2),"No")</f>
        <v>Yes</v>
      </c>
    </row>
    <row r="7794" spans="1:23" x14ac:dyDescent="0.2">
      <c r="A7794" s="1">
        <v>7793</v>
      </c>
      <c r="B7794" t="s">
        <v>9858</v>
      </c>
      <c r="C7794" s="2">
        <v>43750</v>
      </c>
      <c r="D7794" s="2">
        <v>43753</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s="3" t="str" cm="1">
        <f t="array" ref="V7794">_xlfn.IFS(Orders!M7794=People!$B$2,People!$A$2,Orders!M7794=People!$B$3,People!$A$3,Orders!M7794=People!$B$4,People!$A$3,Orders!M7794=People!$B$5,People!$A$5)</f>
        <v>Chuck Magee</v>
      </c>
      <c r="W7794" s="3" t="str">
        <f>IFERROR(VLOOKUP(B7794,Returns!$B$2:$C$801,2),"No")</f>
        <v>Yes</v>
      </c>
    </row>
    <row r="7795" spans="1:23" hidden="1" x14ac:dyDescent="0.2">
      <c r="A7795" s="1">
        <v>7794</v>
      </c>
      <c r="B7795" t="s">
        <v>9859</v>
      </c>
      <c r="C7795" s="2">
        <v>43081</v>
      </c>
      <c r="D7795" s="2">
        <v>43084</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s="3" t="str" cm="1">
        <f t="array" ref="V7795">_xlfn.IFS(Orders!M7795=People!$B$2,People!$A$2,Orders!M7795=People!$B$3,People!$A$3,Orders!M7795=People!$B$4,People!$A$3,Orders!M7795=People!$B$5,People!$A$5)</f>
        <v>Anna Andreadi</v>
      </c>
      <c r="W7795" s="3" t="str">
        <f>IFERROR(VLOOKUP(B7795,Returns!$B$2:$C$801,2),"No")</f>
        <v>Yes</v>
      </c>
    </row>
    <row r="7796" spans="1:23" hidden="1" x14ac:dyDescent="0.2">
      <c r="A7796" s="1">
        <v>7795</v>
      </c>
      <c r="B7796" t="s">
        <v>9859</v>
      </c>
      <c r="C7796" s="2">
        <v>43081</v>
      </c>
      <c r="D7796" s="2">
        <v>43084</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s="3" t="str" cm="1">
        <f t="array" ref="V7796">_xlfn.IFS(Orders!M7796=People!$B$2,People!$A$2,Orders!M7796=People!$B$3,People!$A$3,Orders!M7796=People!$B$4,People!$A$3,Orders!M7796=People!$B$5,People!$A$5)</f>
        <v>Anna Andreadi</v>
      </c>
      <c r="W7796" s="3" t="str">
        <f>IFERROR(VLOOKUP(B7796,Returns!$B$2:$C$801,2),"No")</f>
        <v>Yes</v>
      </c>
    </row>
    <row r="7797" spans="1:23" x14ac:dyDescent="0.2">
      <c r="A7797" s="1">
        <v>7796</v>
      </c>
      <c r="B7797" t="s">
        <v>9860</v>
      </c>
      <c r="C7797" s="2">
        <v>42928</v>
      </c>
      <c r="D7797" s="2">
        <v>42934</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s="3" t="str" cm="1">
        <f t="array" ref="V7797">_xlfn.IFS(Orders!M7797=People!$B$2,People!$A$2,Orders!M7797=People!$B$3,People!$A$3,Orders!M7797=People!$B$4,People!$A$3,Orders!M7797=People!$B$5,People!$A$5)</f>
        <v>Chuck Magee</v>
      </c>
      <c r="W7797" s="3" t="str">
        <f>IFERROR(VLOOKUP(B7797,Returns!$B$2:$C$801,2),"No")</f>
        <v>Yes</v>
      </c>
    </row>
    <row r="7798" spans="1:23" x14ac:dyDescent="0.2">
      <c r="A7798" s="1">
        <v>7797</v>
      </c>
      <c r="B7798" t="s">
        <v>9861</v>
      </c>
      <c r="C7798" s="2">
        <v>43010</v>
      </c>
      <c r="D7798" s="2">
        <v>43014</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s="3" t="str" cm="1">
        <f t="array" ref="V7798">_xlfn.IFS(Orders!M7798=People!$B$2,People!$A$2,Orders!M7798=People!$B$3,People!$A$3,Orders!M7798=People!$B$4,People!$A$3,Orders!M7798=People!$B$5,People!$A$5)</f>
        <v>Chuck Magee</v>
      </c>
      <c r="W7798" s="3" t="str">
        <f>IFERROR(VLOOKUP(B7798,Returns!$B$2:$C$801,2),"No")</f>
        <v>Yes</v>
      </c>
    </row>
    <row r="7799" spans="1:23" x14ac:dyDescent="0.2">
      <c r="A7799" s="1">
        <v>7798</v>
      </c>
      <c r="B7799" t="s">
        <v>9862</v>
      </c>
      <c r="C7799" s="2">
        <v>43548</v>
      </c>
      <c r="D7799" s="2">
        <v>43551</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s="3" t="str" cm="1">
        <f t="array" ref="V7799">_xlfn.IFS(Orders!M7799=People!$B$2,People!$A$2,Orders!M7799=People!$B$3,People!$A$3,Orders!M7799=People!$B$4,People!$A$3,Orders!M7799=People!$B$5,People!$A$5)</f>
        <v>Chuck Magee</v>
      </c>
      <c r="W7799" s="3" t="str">
        <f>IFERROR(VLOOKUP(B7799,Returns!$B$2:$C$801,2),"No")</f>
        <v>Yes</v>
      </c>
    </row>
    <row r="7800" spans="1:23" x14ac:dyDescent="0.2">
      <c r="A7800" s="1">
        <v>7799</v>
      </c>
      <c r="B7800" t="s">
        <v>9862</v>
      </c>
      <c r="C7800" s="2">
        <v>43548</v>
      </c>
      <c r="D7800" s="2">
        <v>43551</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s="3" t="str" cm="1">
        <f t="array" ref="V7800">_xlfn.IFS(Orders!M7800=People!$B$2,People!$A$2,Orders!M7800=People!$B$3,People!$A$3,Orders!M7800=People!$B$4,People!$A$3,Orders!M7800=People!$B$5,People!$A$5)</f>
        <v>Chuck Magee</v>
      </c>
      <c r="W7800" s="3" t="str">
        <f>IFERROR(VLOOKUP(B7800,Returns!$B$2:$C$801,2),"No")</f>
        <v>Yes</v>
      </c>
    </row>
    <row r="7801" spans="1:23" x14ac:dyDescent="0.2">
      <c r="A7801" s="1">
        <v>7800</v>
      </c>
      <c r="B7801" t="s">
        <v>9862</v>
      </c>
      <c r="C7801" s="2">
        <v>43548</v>
      </c>
      <c r="D7801" s="2">
        <v>43551</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s="3" t="str" cm="1">
        <f t="array" ref="V7801">_xlfn.IFS(Orders!M7801=People!$B$2,People!$A$2,Orders!M7801=People!$B$3,People!$A$3,Orders!M7801=People!$B$4,People!$A$3,Orders!M7801=People!$B$5,People!$A$5)</f>
        <v>Chuck Magee</v>
      </c>
      <c r="W7801" s="3" t="str">
        <f>IFERROR(VLOOKUP(B7801,Returns!$B$2:$C$801,2),"No")</f>
        <v>Yes</v>
      </c>
    </row>
    <row r="7802" spans="1:23" x14ac:dyDescent="0.2">
      <c r="A7802" s="1">
        <v>7801</v>
      </c>
      <c r="B7802" t="s">
        <v>9863</v>
      </c>
      <c r="C7802" s="2">
        <v>43617</v>
      </c>
      <c r="D7802" s="2">
        <v>43622</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s="3" t="str" cm="1">
        <f t="array" ref="V7802">_xlfn.IFS(Orders!M7802=People!$B$2,People!$A$2,Orders!M7802=People!$B$3,People!$A$3,Orders!M7802=People!$B$4,People!$A$3,Orders!M7802=People!$B$5,People!$A$5)</f>
        <v>Chuck Magee</v>
      </c>
      <c r="W7802" s="3" t="str">
        <f>IFERROR(VLOOKUP(B7802,Returns!$B$2:$C$801,2),"No")</f>
        <v>Yes</v>
      </c>
    </row>
    <row r="7803" spans="1:23" hidden="1" x14ac:dyDescent="0.2">
      <c r="A7803" s="1">
        <v>7802</v>
      </c>
      <c r="B7803" t="s">
        <v>9864</v>
      </c>
      <c r="C7803" s="2">
        <v>42453</v>
      </c>
      <c r="D7803" s="2">
        <v>42458</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s="3" t="str" cm="1">
        <f t="array" ref="V7803">_xlfn.IFS(Orders!M7803=People!$B$2,People!$A$2,Orders!M7803=People!$B$3,People!$A$3,Orders!M7803=People!$B$4,People!$A$3,Orders!M7803=People!$B$5,People!$A$5)</f>
        <v>Anna Andreadi</v>
      </c>
      <c r="W7803" s="3" t="str">
        <f>IFERROR(VLOOKUP(B7803,Returns!$B$2:$C$801,2),"No")</f>
        <v>Yes</v>
      </c>
    </row>
    <row r="7804" spans="1:23" hidden="1" x14ac:dyDescent="0.2">
      <c r="A7804" s="1">
        <v>7803</v>
      </c>
      <c r="B7804" t="s">
        <v>9865</v>
      </c>
      <c r="C7804" s="2">
        <v>43000</v>
      </c>
      <c r="D7804" s="2">
        <v>43004</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s="3" t="str" cm="1">
        <f t="array" ref="V7804">_xlfn.IFS(Orders!M7804=People!$B$2,People!$A$2,Orders!M7804=People!$B$3,People!$A$3,Orders!M7804=People!$B$4,People!$A$3,Orders!M7804=People!$B$5,People!$A$5)</f>
        <v>Cassandra Brandow</v>
      </c>
      <c r="W7804" s="3" t="str">
        <f>IFERROR(VLOOKUP(B7804,Returns!$B$2:$C$801,2),"No")</f>
        <v>Yes</v>
      </c>
    </row>
    <row r="7805" spans="1:23" hidden="1" x14ac:dyDescent="0.2">
      <c r="A7805" s="1">
        <v>7804</v>
      </c>
      <c r="B7805" t="s">
        <v>9865</v>
      </c>
      <c r="C7805" s="2">
        <v>43000</v>
      </c>
      <c r="D7805" s="2">
        <v>43004</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s="3" t="str" cm="1">
        <f t="array" ref="V7805">_xlfn.IFS(Orders!M7805=People!$B$2,People!$A$2,Orders!M7805=People!$B$3,People!$A$3,Orders!M7805=People!$B$4,People!$A$3,Orders!M7805=People!$B$5,People!$A$5)</f>
        <v>Cassandra Brandow</v>
      </c>
      <c r="W7805" s="3" t="str">
        <f>IFERROR(VLOOKUP(B7805,Returns!$B$2:$C$801,2),"No")</f>
        <v>Yes</v>
      </c>
    </row>
    <row r="7806" spans="1:23" hidden="1" x14ac:dyDescent="0.2">
      <c r="A7806" s="1">
        <v>7805</v>
      </c>
      <c r="B7806" t="s">
        <v>9865</v>
      </c>
      <c r="C7806" s="2">
        <v>43000</v>
      </c>
      <c r="D7806" s="2">
        <v>43004</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s="3" t="str" cm="1">
        <f t="array" ref="V7806">_xlfn.IFS(Orders!M7806=People!$B$2,People!$A$2,Orders!M7806=People!$B$3,People!$A$3,Orders!M7806=People!$B$4,People!$A$3,Orders!M7806=People!$B$5,People!$A$5)</f>
        <v>Cassandra Brandow</v>
      </c>
      <c r="W7806" s="3" t="str">
        <f>IFERROR(VLOOKUP(B7806,Returns!$B$2:$C$801,2),"No")</f>
        <v>Yes</v>
      </c>
    </row>
    <row r="7807" spans="1:23" hidden="1" x14ac:dyDescent="0.2">
      <c r="A7807" s="1">
        <v>7806</v>
      </c>
      <c r="B7807" t="s">
        <v>9865</v>
      </c>
      <c r="C7807" s="2">
        <v>43000</v>
      </c>
      <c r="D7807" s="2">
        <v>43004</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s="3" t="str" cm="1">
        <f t="array" ref="V7807">_xlfn.IFS(Orders!M7807=People!$B$2,People!$A$2,Orders!M7807=People!$B$3,People!$A$3,Orders!M7807=People!$B$4,People!$A$3,Orders!M7807=People!$B$5,People!$A$5)</f>
        <v>Cassandra Brandow</v>
      </c>
      <c r="W7807" s="3" t="str">
        <f>IFERROR(VLOOKUP(B7807,Returns!$B$2:$C$801,2),"No")</f>
        <v>Yes</v>
      </c>
    </row>
    <row r="7808" spans="1:23" hidden="1" x14ac:dyDescent="0.2">
      <c r="A7808" s="1">
        <v>7807</v>
      </c>
      <c r="B7808" t="s">
        <v>9865</v>
      </c>
      <c r="C7808" s="2">
        <v>43000</v>
      </c>
      <c r="D7808" s="2">
        <v>43004</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s="3" t="str" cm="1">
        <f t="array" ref="V7808">_xlfn.IFS(Orders!M7808=People!$B$2,People!$A$2,Orders!M7808=People!$B$3,People!$A$3,Orders!M7808=People!$B$4,People!$A$3,Orders!M7808=People!$B$5,People!$A$5)</f>
        <v>Cassandra Brandow</v>
      </c>
      <c r="W7808" s="3" t="str">
        <f>IFERROR(VLOOKUP(B7808,Returns!$B$2:$C$801,2),"No")</f>
        <v>Yes</v>
      </c>
    </row>
    <row r="7809" spans="1:23" hidden="1" x14ac:dyDescent="0.2">
      <c r="A7809" s="1">
        <v>7808</v>
      </c>
      <c r="B7809" t="s">
        <v>9866</v>
      </c>
      <c r="C7809" s="2">
        <v>43108</v>
      </c>
      <c r="D7809" s="2">
        <v>43113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s="3" t="str" cm="1">
        <f t="array" ref="V7809">_xlfn.IFS(Orders!M7809=People!$B$2,People!$A$2,Orders!M7809=People!$B$3,People!$A$3,Orders!M7809=People!$B$4,People!$A$3,Orders!M7809=People!$B$5,People!$A$5)</f>
        <v>Cassandra Brandow</v>
      </c>
      <c r="W7809" s="3" t="str">
        <f>IFERROR(VLOOKUP(B7809,Returns!$B$2:$C$801,2),"No")</f>
        <v>Yes</v>
      </c>
    </row>
    <row r="7810" spans="1:23" hidden="1" x14ac:dyDescent="0.2">
      <c r="A7810" s="1">
        <v>7809</v>
      </c>
      <c r="B7810" t="s">
        <v>9866</v>
      </c>
      <c r="C7810" s="2">
        <v>43108</v>
      </c>
      <c r="D7810" s="2">
        <v>43113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s="3" t="str" cm="1">
        <f t="array" ref="V7810">_xlfn.IFS(Orders!M7810=People!$B$2,People!$A$2,Orders!M7810=People!$B$3,People!$A$3,Orders!M7810=People!$B$4,People!$A$3,Orders!M7810=People!$B$5,People!$A$5)</f>
        <v>Cassandra Brandow</v>
      </c>
      <c r="W7810" s="3" t="str">
        <f>IFERROR(VLOOKUP(B7810,Returns!$B$2:$C$801,2),"No")</f>
        <v>Yes</v>
      </c>
    </row>
    <row r="7811" spans="1:23" hidden="1" x14ac:dyDescent="0.2">
      <c r="A7811" s="1">
        <v>7810</v>
      </c>
      <c r="B7811" t="s">
        <v>9866</v>
      </c>
      <c r="C7811" s="2">
        <v>43108</v>
      </c>
      <c r="D7811" s="2">
        <v>43113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s="3" t="str" cm="1">
        <f t="array" ref="V7811">_xlfn.IFS(Orders!M7811=People!$B$2,People!$A$2,Orders!M7811=People!$B$3,People!$A$3,Orders!M7811=People!$B$4,People!$A$3,Orders!M7811=People!$B$5,People!$A$5)</f>
        <v>Cassandra Brandow</v>
      </c>
      <c r="W7811" s="3" t="str">
        <f>IFERROR(VLOOKUP(B7811,Returns!$B$2:$C$801,2),"No")</f>
        <v>Yes</v>
      </c>
    </row>
    <row r="7812" spans="1:23" x14ac:dyDescent="0.2">
      <c r="A7812" s="1">
        <v>7811</v>
      </c>
      <c r="B7812" t="s">
        <v>9867</v>
      </c>
      <c r="C7812" s="2">
        <v>43145</v>
      </c>
      <c r="D7812" s="2">
        <v>43146</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s="3" t="str" cm="1">
        <f t="array" ref="V7812">_xlfn.IFS(Orders!M7812=People!$B$2,People!$A$2,Orders!M7812=People!$B$3,People!$A$3,Orders!M7812=People!$B$4,People!$A$3,Orders!M7812=People!$B$5,People!$A$5)</f>
        <v>Chuck Magee</v>
      </c>
      <c r="W7812" s="3" t="str">
        <f>IFERROR(VLOOKUP(B7812,Returns!$B$2:$C$801,2),"No")</f>
        <v>Yes</v>
      </c>
    </row>
    <row r="7813" spans="1:23" x14ac:dyDescent="0.2">
      <c r="A7813" s="1">
        <v>7812</v>
      </c>
      <c r="B7813" t="s">
        <v>9867</v>
      </c>
      <c r="C7813" s="2">
        <v>43145</v>
      </c>
      <c r="D7813" s="2">
        <v>43146</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s="3" t="str" cm="1">
        <f t="array" ref="V7813">_xlfn.IFS(Orders!M7813=People!$B$2,People!$A$2,Orders!M7813=People!$B$3,People!$A$3,Orders!M7813=People!$B$4,People!$A$3,Orders!M7813=People!$B$5,People!$A$5)</f>
        <v>Chuck Magee</v>
      </c>
      <c r="W7813" s="3" t="str">
        <f>IFERROR(VLOOKUP(B7813,Returns!$B$2:$C$801,2),"No")</f>
        <v>Yes</v>
      </c>
    </row>
    <row r="7814" spans="1:23" x14ac:dyDescent="0.2">
      <c r="A7814" s="1">
        <v>7813</v>
      </c>
      <c r="B7814" t="s">
        <v>9867</v>
      </c>
      <c r="C7814" s="2">
        <v>43145</v>
      </c>
      <c r="D7814" s="2">
        <v>43146</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s="3" t="str" cm="1">
        <f t="array" ref="V7814">_xlfn.IFS(Orders!M7814=People!$B$2,People!$A$2,Orders!M7814=People!$B$3,People!$A$3,Orders!M7814=People!$B$4,People!$A$3,Orders!M7814=People!$B$5,People!$A$5)</f>
        <v>Chuck Magee</v>
      </c>
      <c r="W7814" s="3" t="str">
        <f>IFERROR(VLOOKUP(B7814,Returns!$B$2:$C$801,2),"No")</f>
        <v>Yes</v>
      </c>
    </row>
    <row r="7815" spans="1:23" x14ac:dyDescent="0.2">
      <c r="A7815" s="1">
        <v>7814</v>
      </c>
      <c r="B7815" t="s">
        <v>9867</v>
      </c>
      <c r="C7815" s="2">
        <v>43145</v>
      </c>
      <c r="D7815" s="2">
        <v>43146</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s="3" t="str" cm="1">
        <f t="array" ref="V7815">_xlfn.IFS(Orders!M7815=People!$B$2,People!$A$2,Orders!M7815=People!$B$3,People!$A$3,Orders!M7815=People!$B$4,People!$A$3,Orders!M7815=People!$B$5,People!$A$5)</f>
        <v>Chuck Magee</v>
      </c>
      <c r="W7815" s="3" t="str">
        <f>IFERROR(VLOOKUP(B7815,Returns!$B$2:$C$801,2),"No")</f>
        <v>Yes</v>
      </c>
    </row>
    <row r="7816" spans="1:23" hidden="1" x14ac:dyDescent="0.2">
      <c r="A7816" s="1">
        <v>7815</v>
      </c>
      <c r="B7816" t="s">
        <v>9868</v>
      </c>
      <c r="C7816" s="2">
        <v>43624</v>
      </c>
      <c r="D7816" s="2">
        <v>43626</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s="3" t="str" cm="1">
        <f t="array" ref="V7816">_xlfn.IFS(Orders!M7816=People!$B$2,People!$A$2,Orders!M7816=People!$B$3,People!$A$3,Orders!M7816=People!$B$4,People!$A$3,Orders!M7816=People!$B$5,People!$A$5)</f>
        <v>Anna Andreadi</v>
      </c>
      <c r="W7816" s="3" t="str">
        <f>IFERROR(VLOOKUP(B7816,Returns!$B$2:$C$801,2),"No")</f>
        <v>Yes</v>
      </c>
    </row>
    <row r="7817" spans="1:23" hidden="1" x14ac:dyDescent="0.2">
      <c r="A7817" s="1">
        <v>7816</v>
      </c>
      <c r="B7817" t="s">
        <v>9868</v>
      </c>
      <c r="C7817" s="2">
        <v>43624</v>
      </c>
      <c r="D7817" s="2">
        <v>43626</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s="3" t="str" cm="1">
        <f t="array" ref="V7817">_xlfn.IFS(Orders!M7817=People!$B$2,People!$A$2,Orders!M7817=People!$B$3,People!$A$3,Orders!M7817=People!$B$4,People!$A$3,Orders!M7817=People!$B$5,People!$A$5)</f>
        <v>Anna Andreadi</v>
      </c>
      <c r="W7817" s="3" t="str">
        <f>IFERROR(VLOOKUP(B7817,Returns!$B$2:$C$801,2),"No")</f>
        <v>Yes</v>
      </c>
    </row>
    <row r="7818" spans="1:23" hidden="1" x14ac:dyDescent="0.2">
      <c r="A7818" s="1">
        <v>7817</v>
      </c>
      <c r="B7818" t="s">
        <v>9869</v>
      </c>
      <c r="C7818" s="2">
        <v>43394</v>
      </c>
      <c r="D7818" s="2">
        <v>43399</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s="3" t="str" cm="1">
        <f t="array" ref="V7818">_xlfn.IFS(Orders!M7818=People!$B$2,People!$A$2,Orders!M7818=People!$B$3,People!$A$3,Orders!M7818=People!$B$4,People!$A$3,Orders!M7818=People!$B$5,People!$A$5)</f>
        <v>Anna Andreadi</v>
      </c>
      <c r="W7818" s="3" t="str">
        <f>IFERROR(VLOOKUP(B7818,Returns!$B$2:$C$801,2),"No")</f>
        <v>Yes</v>
      </c>
    </row>
    <row r="7819" spans="1:23" hidden="1" x14ac:dyDescent="0.2">
      <c r="A7819" s="1">
        <v>7818</v>
      </c>
      <c r="B7819" t="s">
        <v>9869</v>
      </c>
      <c r="C7819" s="2">
        <v>43394</v>
      </c>
      <c r="D7819" s="2">
        <v>43399</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s="3" t="str" cm="1">
        <f t="array" ref="V7819">_xlfn.IFS(Orders!M7819=People!$B$2,People!$A$2,Orders!M7819=People!$B$3,People!$A$3,Orders!M7819=People!$B$4,People!$A$3,Orders!M7819=People!$B$5,People!$A$5)</f>
        <v>Anna Andreadi</v>
      </c>
      <c r="W7819" s="3" t="str">
        <f>IFERROR(VLOOKUP(B7819,Returns!$B$2:$C$801,2),"No")</f>
        <v>Yes</v>
      </c>
    </row>
    <row r="7820" spans="1:23" hidden="1" x14ac:dyDescent="0.2">
      <c r="A7820" s="1">
        <v>7819</v>
      </c>
      <c r="B7820" t="s">
        <v>9869</v>
      </c>
      <c r="C7820" s="2">
        <v>43394</v>
      </c>
      <c r="D7820" s="2">
        <v>43399</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s="3" t="str" cm="1">
        <f t="array" ref="V7820">_xlfn.IFS(Orders!M7820=People!$B$2,People!$A$2,Orders!M7820=People!$B$3,People!$A$3,Orders!M7820=People!$B$4,People!$A$3,Orders!M7820=People!$B$5,People!$A$5)</f>
        <v>Anna Andreadi</v>
      </c>
      <c r="W7820" s="3" t="str">
        <f>IFERROR(VLOOKUP(B7820,Returns!$B$2:$C$801,2),"No")</f>
        <v>Yes</v>
      </c>
    </row>
    <row r="7821" spans="1:23" hidden="1" x14ac:dyDescent="0.2">
      <c r="A7821" s="1">
        <v>7820</v>
      </c>
      <c r="B7821" t="s">
        <v>9870</v>
      </c>
      <c r="C7821" s="2">
        <v>43491</v>
      </c>
      <c r="D7821" s="2">
        <v>43495</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s="3" t="str" cm="1">
        <f t="array" ref="V7821">_xlfn.IFS(Orders!M7821=People!$B$2,People!$A$2,Orders!M7821=People!$B$3,People!$A$3,Orders!M7821=People!$B$4,People!$A$3,Orders!M7821=People!$B$5,People!$A$5)</f>
        <v>Anna Andreadi</v>
      </c>
      <c r="W7821" s="3" t="str">
        <f>IFERROR(VLOOKUP(B7821,Returns!$B$2:$C$801,2),"No")</f>
        <v>Yes</v>
      </c>
    </row>
    <row r="7822" spans="1:23" x14ac:dyDescent="0.2">
      <c r="A7822" s="1">
        <v>7821</v>
      </c>
      <c r="B7822" t="s">
        <v>9871</v>
      </c>
      <c r="C7822" s="2">
        <v>43807</v>
      </c>
      <c r="D7822" s="2">
        <v>43809</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s="3" t="str" cm="1">
        <f t="array" ref="V7822">_xlfn.IFS(Orders!M7822=People!$B$2,People!$A$2,Orders!M7822=People!$B$3,People!$A$3,Orders!M7822=People!$B$4,People!$A$3,Orders!M7822=People!$B$5,People!$A$5)</f>
        <v>Chuck Magee</v>
      </c>
      <c r="W7822" s="3" t="str">
        <f>IFERROR(VLOOKUP(B7822,Returns!$B$2:$C$801,2),"No")</f>
        <v>Yes</v>
      </c>
    </row>
    <row r="7823" spans="1:23" hidden="1" x14ac:dyDescent="0.2">
      <c r="A7823" s="1">
        <v>7822</v>
      </c>
      <c r="B7823" t="s">
        <v>9872</v>
      </c>
      <c r="C7823" s="2">
        <v>43394</v>
      </c>
      <c r="D7823" s="2">
        <v>43397</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s="3" t="str" cm="1">
        <f t="array" ref="V7823">_xlfn.IFS(Orders!M7823=People!$B$2,People!$A$2,Orders!M7823=People!$B$3,People!$A$3,Orders!M7823=People!$B$4,People!$A$3,Orders!M7823=People!$B$5,People!$A$5)</f>
        <v>Cassandra Brandow</v>
      </c>
      <c r="W7823" s="3" t="str">
        <f>IFERROR(VLOOKUP(B7823,Returns!$B$2:$C$801,2),"No")</f>
        <v>Yes</v>
      </c>
    </row>
    <row r="7824" spans="1:23" x14ac:dyDescent="0.2">
      <c r="A7824" s="1">
        <v>7823</v>
      </c>
      <c r="B7824" t="s">
        <v>9873</v>
      </c>
      <c r="C7824" s="2">
        <v>42608</v>
      </c>
      <c r="D7824" s="2">
        <v>42614</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s="3" t="str" cm="1">
        <f t="array" ref="V7824">_xlfn.IFS(Orders!M7824=People!$B$2,People!$A$2,Orders!M7824=People!$B$3,People!$A$3,Orders!M7824=People!$B$4,People!$A$3,Orders!M7824=People!$B$5,People!$A$5)</f>
        <v>Chuck Magee</v>
      </c>
      <c r="W7824" s="3" t="str">
        <f>IFERROR(VLOOKUP(B7824,Returns!$B$2:$C$801,2),"No")</f>
        <v>Yes</v>
      </c>
    </row>
    <row r="7825" spans="1:23" x14ac:dyDescent="0.2">
      <c r="A7825" s="1">
        <v>7824</v>
      </c>
      <c r="B7825" t="s">
        <v>9873</v>
      </c>
      <c r="C7825" s="2">
        <v>42608</v>
      </c>
      <c r="D7825" s="2">
        <v>42614</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s="3" t="str" cm="1">
        <f t="array" ref="V7825">_xlfn.IFS(Orders!M7825=People!$B$2,People!$A$2,Orders!M7825=People!$B$3,People!$A$3,Orders!M7825=People!$B$4,People!$A$3,Orders!M7825=People!$B$5,People!$A$5)</f>
        <v>Chuck Magee</v>
      </c>
      <c r="W7825" s="3" t="str">
        <f>IFERROR(VLOOKUP(B7825,Returns!$B$2:$C$801,2),"No")</f>
        <v>Yes</v>
      </c>
    </row>
    <row r="7826" spans="1:23" hidden="1" x14ac:dyDescent="0.2">
      <c r="A7826" s="1">
        <v>7825</v>
      </c>
      <c r="B7826" t="s">
        <v>9874</v>
      </c>
      <c r="C7826" s="2">
        <v>42506</v>
      </c>
      <c r="D7826" s="2">
        <v>42513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s="3" t="str" cm="1">
        <f t="array" ref="V7826">_xlfn.IFS(Orders!M7826=People!$B$2,People!$A$2,Orders!M7826=People!$B$3,People!$A$3,Orders!M7826=People!$B$4,People!$A$3,Orders!M7826=People!$B$5,People!$A$5)</f>
        <v>Anna Andreadi</v>
      </c>
      <c r="W7826" s="3" t="str">
        <f>IFERROR(VLOOKUP(B7826,Returns!$B$2:$C$801,2),"No")</f>
        <v>Yes</v>
      </c>
    </row>
    <row r="7827" spans="1:23" x14ac:dyDescent="0.2">
      <c r="A7827" s="1">
        <v>7826</v>
      </c>
      <c r="B7827" t="s">
        <v>9875</v>
      </c>
      <c r="C7827" s="2">
        <v>42769</v>
      </c>
      <c r="D7827" s="2">
        <v>42773</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s="3" t="str" cm="1">
        <f t="array" ref="V7827">_xlfn.IFS(Orders!M7827=People!$B$2,People!$A$2,Orders!M7827=People!$B$3,People!$A$3,Orders!M7827=People!$B$4,People!$A$3,Orders!M7827=People!$B$5,People!$A$5)</f>
        <v>Chuck Magee</v>
      </c>
      <c r="W7827" s="3" t="str">
        <f>IFERROR(VLOOKUP(B7827,Returns!$B$2:$C$801,2),"No")</f>
        <v>Yes</v>
      </c>
    </row>
    <row r="7828" spans="1:23" x14ac:dyDescent="0.2">
      <c r="A7828" s="1">
        <v>7827</v>
      </c>
      <c r="B7828" t="s">
        <v>9876</v>
      </c>
      <c r="C7828" s="2">
        <v>43769</v>
      </c>
      <c r="D7828" s="2">
        <v>43774</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s="3" t="str" cm="1">
        <f t="array" ref="V7828">_xlfn.IFS(Orders!M7828=People!$B$2,People!$A$2,Orders!M7828=People!$B$3,People!$A$3,Orders!M7828=People!$B$4,People!$A$3,Orders!M7828=People!$B$5,People!$A$5)</f>
        <v>Chuck Magee</v>
      </c>
      <c r="W7828" s="3" t="str">
        <f>IFERROR(VLOOKUP(B7828,Returns!$B$2:$C$801,2),"No")</f>
        <v>Yes</v>
      </c>
    </row>
    <row r="7829" spans="1:23" x14ac:dyDescent="0.2">
      <c r="A7829" s="1">
        <v>7828</v>
      </c>
      <c r="B7829" t="s">
        <v>9876</v>
      </c>
      <c r="C7829" s="2">
        <v>43769</v>
      </c>
      <c r="D7829" s="2">
        <v>43774</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s="3" t="str" cm="1">
        <f t="array" ref="V7829">_xlfn.IFS(Orders!M7829=People!$B$2,People!$A$2,Orders!M7829=People!$B$3,People!$A$3,Orders!M7829=People!$B$4,People!$A$3,Orders!M7829=People!$B$5,People!$A$5)</f>
        <v>Chuck Magee</v>
      </c>
      <c r="W7829" s="3" t="str">
        <f>IFERROR(VLOOKUP(B7829,Returns!$B$2:$C$801,2),"No")</f>
        <v>Yes</v>
      </c>
    </row>
    <row r="7830" spans="1:23" hidden="1" x14ac:dyDescent="0.2">
      <c r="A7830" s="1">
        <v>7829</v>
      </c>
      <c r="B7830" t="s">
        <v>9877</v>
      </c>
      <c r="C7830" s="2">
        <v>42851</v>
      </c>
      <c r="D7830" s="2">
        <v>42856</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s="3" t="str" cm="1">
        <f t="array" ref="V7830">_xlfn.IFS(Orders!M7830=People!$B$2,People!$A$2,Orders!M7830=People!$B$3,People!$A$3,Orders!M7830=People!$B$4,People!$A$3,Orders!M7830=People!$B$5,People!$A$5)</f>
        <v>Anna Andreadi</v>
      </c>
      <c r="W7830" s="3" t="str">
        <f>IFERROR(VLOOKUP(B7830,Returns!$B$2:$C$801,2),"No")</f>
        <v>Yes</v>
      </c>
    </row>
    <row r="7831" spans="1:23" hidden="1" x14ac:dyDescent="0.2">
      <c r="A7831" s="1">
        <v>7830</v>
      </c>
      <c r="B7831" t="s">
        <v>9877</v>
      </c>
      <c r="C7831" s="2">
        <v>42851</v>
      </c>
      <c r="D7831" s="2">
        <v>42856</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s="3" t="str" cm="1">
        <f t="array" ref="V7831">_xlfn.IFS(Orders!M7831=People!$B$2,People!$A$2,Orders!M7831=People!$B$3,People!$A$3,Orders!M7831=People!$B$4,People!$A$3,Orders!M7831=People!$B$5,People!$A$5)</f>
        <v>Anna Andreadi</v>
      </c>
      <c r="W7831" s="3" t="str">
        <f>IFERROR(VLOOKUP(B7831,Returns!$B$2:$C$801,2),"No")</f>
        <v>Yes</v>
      </c>
    </row>
    <row r="7832" spans="1:23" hidden="1" x14ac:dyDescent="0.2">
      <c r="A7832" s="1">
        <v>7831</v>
      </c>
      <c r="B7832" t="s">
        <v>9877</v>
      </c>
      <c r="C7832" s="2">
        <v>42851</v>
      </c>
      <c r="D7832" s="2">
        <v>42856</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s="3" t="str" cm="1">
        <f t="array" ref="V7832">_xlfn.IFS(Orders!M7832=People!$B$2,People!$A$2,Orders!M7832=People!$B$3,People!$A$3,Orders!M7832=People!$B$4,People!$A$3,Orders!M7832=People!$B$5,People!$A$5)</f>
        <v>Anna Andreadi</v>
      </c>
      <c r="W7832" s="3" t="str">
        <f>IFERROR(VLOOKUP(B7832,Returns!$B$2:$C$801,2),"No")</f>
        <v>Yes</v>
      </c>
    </row>
    <row r="7833" spans="1:23" hidden="1" x14ac:dyDescent="0.2">
      <c r="A7833" s="1">
        <v>7832</v>
      </c>
      <c r="B7833" t="s">
        <v>9877</v>
      </c>
      <c r="C7833" s="2">
        <v>42851</v>
      </c>
      <c r="D7833" s="2">
        <v>42856</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s="3" t="str" cm="1">
        <f t="array" ref="V7833">_xlfn.IFS(Orders!M7833=People!$B$2,People!$A$2,Orders!M7833=People!$B$3,People!$A$3,Orders!M7833=People!$B$4,People!$A$3,Orders!M7833=People!$B$5,People!$A$5)</f>
        <v>Anna Andreadi</v>
      </c>
      <c r="W7833" s="3" t="str">
        <f>IFERROR(VLOOKUP(B7833,Returns!$B$2:$C$801,2),"No")</f>
        <v>Yes</v>
      </c>
    </row>
    <row r="7834" spans="1:23" x14ac:dyDescent="0.2">
      <c r="A7834" s="1">
        <v>7833</v>
      </c>
      <c r="B7834" t="s">
        <v>9878</v>
      </c>
      <c r="C7834" s="2">
        <v>43229</v>
      </c>
      <c r="D7834" s="2">
        <v>43233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s="3" t="str" cm="1">
        <f t="array" ref="V7834">_xlfn.IFS(Orders!M7834=People!$B$2,People!$A$2,Orders!M7834=People!$B$3,People!$A$3,Orders!M7834=People!$B$4,People!$A$3,Orders!M7834=People!$B$5,People!$A$5)</f>
        <v>Chuck Magee</v>
      </c>
      <c r="W7834" s="3" t="str">
        <f>IFERROR(VLOOKUP(B7834,Returns!$B$2:$C$801,2),"No")</f>
        <v>Yes</v>
      </c>
    </row>
    <row r="7835" spans="1:23" hidden="1" x14ac:dyDescent="0.2">
      <c r="A7835" s="1">
        <v>7834</v>
      </c>
      <c r="B7835" t="s">
        <v>9879</v>
      </c>
      <c r="C7835" s="2">
        <v>42759</v>
      </c>
      <c r="D7835" s="2">
        <v>42763</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s="3" t="str" cm="1">
        <f t="array" ref="V7835">_xlfn.IFS(Orders!M7835=People!$B$2,People!$A$2,Orders!M7835=People!$B$3,People!$A$3,Orders!M7835=People!$B$4,People!$A$3,Orders!M7835=People!$B$5,People!$A$5)</f>
        <v>Cassandra Brandow</v>
      </c>
      <c r="W7835" s="3" t="str">
        <f>IFERROR(VLOOKUP(B7835,Returns!$B$2:$C$801,2),"No")</f>
        <v>Yes</v>
      </c>
    </row>
    <row r="7836" spans="1:23" hidden="1" x14ac:dyDescent="0.2">
      <c r="A7836" s="1">
        <v>7835</v>
      </c>
      <c r="B7836" t="s">
        <v>9880</v>
      </c>
      <c r="C7836" s="2">
        <v>42838</v>
      </c>
      <c r="D7836" s="2">
        <v>42842</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s="3" t="str" cm="1">
        <f t="array" ref="V7836">_xlfn.IFS(Orders!M7836=People!$B$2,People!$A$2,Orders!M7836=People!$B$3,People!$A$3,Orders!M7836=People!$B$4,People!$A$3,Orders!M7836=People!$B$5,People!$A$5)</f>
        <v>Anna Andreadi</v>
      </c>
      <c r="W7836" s="3" t="str">
        <f>IFERROR(VLOOKUP(B7836,Returns!$B$2:$C$801,2),"No")</f>
        <v>Yes</v>
      </c>
    </row>
    <row r="7837" spans="1:23" hidden="1" x14ac:dyDescent="0.2">
      <c r="A7837" s="1">
        <v>7836</v>
      </c>
      <c r="B7837" t="s">
        <v>9880</v>
      </c>
      <c r="C7837" s="2">
        <v>42838</v>
      </c>
      <c r="D7837" s="2">
        <v>42842</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s="3" t="str" cm="1">
        <f t="array" ref="V7837">_xlfn.IFS(Orders!M7837=People!$B$2,People!$A$2,Orders!M7837=People!$B$3,People!$A$3,Orders!M7837=People!$B$4,People!$A$3,Orders!M7837=People!$B$5,People!$A$5)</f>
        <v>Anna Andreadi</v>
      </c>
      <c r="W7837" s="3" t="str">
        <f>IFERROR(VLOOKUP(B7837,Returns!$B$2:$C$801,2),"No")</f>
        <v>Yes</v>
      </c>
    </row>
    <row r="7838" spans="1:23" hidden="1" x14ac:dyDescent="0.2">
      <c r="A7838" s="1">
        <v>7837</v>
      </c>
      <c r="B7838" t="s">
        <v>9881</v>
      </c>
      <c r="C7838" s="2">
        <v>43003</v>
      </c>
      <c r="D7838" s="2">
        <v>43008</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s="3" t="str" cm="1">
        <f t="array" ref="V7838">_xlfn.IFS(Orders!M7838=People!$B$2,People!$A$2,Orders!M7838=People!$B$3,People!$A$3,Orders!M7838=People!$B$4,People!$A$3,Orders!M7838=People!$B$5,People!$A$5)</f>
        <v>Anna Andreadi</v>
      </c>
      <c r="W7838" s="3" t="str">
        <f>IFERROR(VLOOKUP(B7838,Returns!$B$2:$C$801,2),"No")</f>
        <v>Yes</v>
      </c>
    </row>
    <row r="7839" spans="1:23" hidden="1" x14ac:dyDescent="0.2">
      <c r="A7839" s="1">
        <v>7838</v>
      </c>
      <c r="B7839" t="s">
        <v>9881</v>
      </c>
      <c r="C7839" s="2">
        <v>43003</v>
      </c>
      <c r="D7839" s="2">
        <v>43008</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s="3" t="str" cm="1">
        <f t="array" ref="V7839">_xlfn.IFS(Orders!M7839=People!$B$2,People!$A$2,Orders!M7839=People!$B$3,People!$A$3,Orders!M7839=People!$B$4,People!$A$3,Orders!M7839=People!$B$5,People!$A$5)</f>
        <v>Anna Andreadi</v>
      </c>
      <c r="W7839" s="3" t="str">
        <f>IFERROR(VLOOKUP(B7839,Returns!$B$2:$C$801,2),"No")</f>
        <v>Yes</v>
      </c>
    </row>
    <row r="7840" spans="1:23" hidden="1" x14ac:dyDescent="0.2">
      <c r="A7840" s="1">
        <v>7839</v>
      </c>
      <c r="B7840" t="s">
        <v>9881</v>
      </c>
      <c r="C7840" s="2">
        <v>43003</v>
      </c>
      <c r="D7840" s="2">
        <v>43008</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s="3" t="str" cm="1">
        <f t="array" ref="V7840">_xlfn.IFS(Orders!M7840=People!$B$2,People!$A$2,Orders!M7840=People!$B$3,People!$A$3,Orders!M7840=People!$B$4,People!$A$3,Orders!M7840=People!$B$5,People!$A$5)</f>
        <v>Anna Andreadi</v>
      </c>
      <c r="W7840" s="3" t="str">
        <f>IFERROR(VLOOKUP(B7840,Returns!$B$2:$C$801,2),"No")</f>
        <v>Yes</v>
      </c>
    </row>
    <row r="7841" spans="1:23" x14ac:dyDescent="0.2">
      <c r="A7841" s="1">
        <v>7840</v>
      </c>
      <c r="B7841" t="s">
        <v>9882</v>
      </c>
      <c r="C7841" s="2">
        <v>42457</v>
      </c>
      <c r="D7841" s="2">
        <v>42462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s="3" t="str" cm="1">
        <f t="array" ref="V7841">_xlfn.IFS(Orders!M7841=People!$B$2,People!$A$2,Orders!M7841=People!$B$3,People!$A$3,Orders!M7841=People!$B$4,People!$A$3,Orders!M7841=People!$B$5,People!$A$5)</f>
        <v>Chuck Magee</v>
      </c>
      <c r="W7841" s="3" t="str">
        <f>IFERROR(VLOOKUP(B7841,Returns!$B$2:$C$801,2),"No")</f>
        <v>Yes</v>
      </c>
    </row>
    <row r="7842" spans="1:23" x14ac:dyDescent="0.2">
      <c r="A7842" s="1">
        <v>7841</v>
      </c>
      <c r="B7842" t="s">
        <v>9882</v>
      </c>
      <c r="C7842" s="2">
        <v>42457</v>
      </c>
      <c r="D7842" s="2">
        <v>42462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s="3" t="str" cm="1">
        <f t="array" ref="V7842">_xlfn.IFS(Orders!M7842=People!$B$2,People!$A$2,Orders!M7842=People!$B$3,People!$A$3,Orders!M7842=People!$B$4,People!$A$3,Orders!M7842=People!$B$5,People!$A$5)</f>
        <v>Chuck Magee</v>
      </c>
      <c r="W7842" s="3" t="str">
        <f>IFERROR(VLOOKUP(B7842,Returns!$B$2:$C$801,2),"No")</f>
        <v>Yes</v>
      </c>
    </row>
    <row r="7843" spans="1:23" x14ac:dyDescent="0.2">
      <c r="A7843" s="1">
        <v>7842</v>
      </c>
      <c r="B7843" t="s">
        <v>9883</v>
      </c>
      <c r="C7843" s="2">
        <v>43298</v>
      </c>
      <c r="D7843" s="2">
        <v>43303</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s="3" t="str" cm="1">
        <f t="array" ref="V7843">_xlfn.IFS(Orders!M7843=People!$B$2,People!$A$2,Orders!M7843=People!$B$3,People!$A$3,Orders!M7843=People!$B$4,People!$A$3,Orders!M7843=People!$B$5,People!$A$5)</f>
        <v>Chuck Magee</v>
      </c>
      <c r="W7843" s="3" t="str">
        <f>IFERROR(VLOOKUP(B7843,Returns!$B$2:$C$801,2),"No")</f>
        <v>Yes</v>
      </c>
    </row>
    <row r="7844" spans="1:23" hidden="1" x14ac:dyDescent="0.2">
      <c r="A7844" s="1">
        <v>7843</v>
      </c>
      <c r="B7844" t="s">
        <v>9884</v>
      </c>
      <c r="C7844" s="2">
        <v>42479</v>
      </c>
      <c r="D7844" s="2">
        <v>42483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s="3" t="str" cm="1">
        <f t="array" ref="V7844">_xlfn.IFS(Orders!M7844=People!$B$2,People!$A$2,Orders!M7844=People!$B$3,People!$A$3,Orders!M7844=People!$B$4,People!$A$3,Orders!M7844=People!$B$5,People!$A$5)</f>
        <v>Cassandra Brandow</v>
      </c>
      <c r="W7844" s="3" t="str">
        <f>IFERROR(VLOOKUP(B7844,Returns!$B$2:$C$801,2),"No")</f>
        <v>Yes</v>
      </c>
    </row>
    <row r="7845" spans="1:23" hidden="1" x14ac:dyDescent="0.2">
      <c r="A7845" s="1">
        <v>7844</v>
      </c>
      <c r="B7845" t="s">
        <v>9884</v>
      </c>
      <c r="C7845" s="2">
        <v>42479</v>
      </c>
      <c r="D7845" s="2">
        <v>42483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s="3" t="str" cm="1">
        <f t="array" ref="V7845">_xlfn.IFS(Orders!M7845=People!$B$2,People!$A$2,Orders!M7845=People!$B$3,People!$A$3,Orders!M7845=People!$B$4,People!$A$3,Orders!M7845=People!$B$5,People!$A$5)</f>
        <v>Cassandra Brandow</v>
      </c>
      <c r="W7845" s="3" t="str">
        <f>IFERROR(VLOOKUP(B7845,Returns!$B$2:$C$801,2),"No")</f>
        <v>Yes</v>
      </c>
    </row>
    <row r="7846" spans="1:23" x14ac:dyDescent="0.2">
      <c r="A7846" s="1">
        <v>7845</v>
      </c>
      <c r="B7846" t="s">
        <v>6223</v>
      </c>
      <c r="C7846" s="2">
        <v>43667</v>
      </c>
      <c r="D7846" s="2">
        <v>43671</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s="3" t="str" cm="1">
        <f t="array" ref="V7846">_xlfn.IFS(Orders!M7846=People!$B$2,People!$A$2,Orders!M7846=People!$B$3,People!$A$3,Orders!M7846=People!$B$4,People!$A$3,Orders!M7846=People!$B$5,People!$A$5)</f>
        <v>Chuck Magee</v>
      </c>
      <c r="W7846" s="3" t="str">
        <f>IFERROR(VLOOKUP(B7846,Returns!$B$2:$C$801,2),"No")</f>
        <v>Yes</v>
      </c>
    </row>
    <row r="7847" spans="1:23" hidden="1" x14ac:dyDescent="0.2">
      <c r="A7847" s="1">
        <v>7846</v>
      </c>
      <c r="B7847" t="s">
        <v>9885</v>
      </c>
      <c r="C7847" s="2">
        <v>43005</v>
      </c>
      <c r="D7847" s="2">
        <v>43010</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s="3" t="str" cm="1">
        <f t="array" ref="V7847">_xlfn.IFS(Orders!M7847=People!$B$2,People!$A$2,Orders!M7847=People!$B$3,People!$A$3,Orders!M7847=People!$B$4,People!$A$3,Orders!M7847=People!$B$5,People!$A$5)</f>
        <v>Cassandra Brandow</v>
      </c>
      <c r="W7847" s="3" t="str">
        <f>IFERROR(VLOOKUP(B7847,Returns!$B$2:$C$801,2),"No")</f>
        <v>Yes</v>
      </c>
    </row>
    <row r="7848" spans="1:23" hidden="1" x14ac:dyDescent="0.2">
      <c r="A7848" s="1">
        <v>7847</v>
      </c>
      <c r="B7848" t="s">
        <v>9885</v>
      </c>
      <c r="C7848" s="2">
        <v>43005</v>
      </c>
      <c r="D7848" s="2">
        <v>43010</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s="3" t="str" cm="1">
        <f t="array" ref="V7848">_xlfn.IFS(Orders!M7848=People!$B$2,People!$A$2,Orders!M7848=People!$B$3,People!$A$3,Orders!M7848=People!$B$4,People!$A$3,Orders!M7848=People!$B$5,People!$A$5)</f>
        <v>Cassandra Brandow</v>
      </c>
      <c r="W7848" s="3" t="str">
        <f>IFERROR(VLOOKUP(B7848,Returns!$B$2:$C$801,2),"No")</f>
        <v>Yes</v>
      </c>
    </row>
    <row r="7849" spans="1:23" x14ac:dyDescent="0.2">
      <c r="A7849" s="1">
        <v>7848</v>
      </c>
      <c r="B7849" t="s">
        <v>9886</v>
      </c>
      <c r="C7849" s="2">
        <v>43158</v>
      </c>
      <c r="D7849" s="2">
        <v>43161</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s="3" t="str" cm="1">
        <f t="array" ref="V7849">_xlfn.IFS(Orders!M7849=People!$B$2,People!$A$2,Orders!M7849=People!$B$3,People!$A$3,Orders!M7849=People!$B$4,People!$A$3,Orders!M7849=People!$B$5,People!$A$5)</f>
        <v>Chuck Magee</v>
      </c>
      <c r="W7849" s="3" t="str">
        <f>IFERROR(VLOOKUP(B7849,Returns!$B$2:$C$801,2),"No")</f>
        <v>Yes</v>
      </c>
    </row>
    <row r="7850" spans="1:23" x14ac:dyDescent="0.2">
      <c r="A7850" s="1">
        <v>7849</v>
      </c>
      <c r="B7850" t="s">
        <v>9887</v>
      </c>
      <c r="C7850" s="2">
        <v>43222</v>
      </c>
      <c r="D7850" s="2">
        <v>43226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s="3" t="str" cm="1">
        <f t="array" ref="V7850">_xlfn.IFS(Orders!M7850=People!$B$2,People!$A$2,Orders!M7850=People!$B$3,People!$A$3,Orders!M7850=People!$B$4,People!$A$3,Orders!M7850=People!$B$5,People!$A$5)</f>
        <v>Chuck Magee</v>
      </c>
      <c r="W7850" s="3" t="str">
        <f>IFERROR(VLOOKUP(B7850,Returns!$B$2:$C$801,2),"No")</f>
        <v>Yes</v>
      </c>
    </row>
    <row r="7851" spans="1:23" x14ac:dyDescent="0.2">
      <c r="A7851" s="1">
        <v>7850</v>
      </c>
      <c r="B7851" t="s">
        <v>9887</v>
      </c>
      <c r="C7851" s="2">
        <v>43222</v>
      </c>
      <c r="D7851" s="2">
        <v>43226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s="3" t="str" cm="1">
        <f t="array" ref="V7851">_xlfn.IFS(Orders!M7851=People!$B$2,People!$A$2,Orders!M7851=People!$B$3,People!$A$3,Orders!M7851=People!$B$4,People!$A$3,Orders!M7851=People!$B$5,People!$A$5)</f>
        <v>Chuck Magee</v>
      </c>
      <c r="W7851" s="3" t="str">
        <f>IFERROR(VLOOKUP(B7851,Returns!$B$2:$C$801,2),"No")</f>
        <v>Yes</v>
      </c>
    </row>
    <row r="7852" spans="1:23" x14ac:dyDescent="0.2">
      <c r="A7852" s="1">
        <v>7851</v>
      </c>
      <c r="B7852" t="s">
        <v>9887</v>
      </c>
      <c r="C7852" s="2">
        <v>43222</v>
      </c>
      <c r="D7852" s="2">
        <v>43226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s="3" t="str" cm="1">
        <f t="array" ref="V7852">_xlfn.IFS(Orders!M7852=People!$B$2,People!$A$2,Orders!M7852=People!$B$3,People!$A$3,Orders!M7852=People!$B$4,People!$A$3,Orders!M7852=People!$B$5,People!$A$5)</f>
        <v>Chuck Magee</v>
      </c>
      <c r="W7852" s="3" t="str">
        <f>IFERROR(VLOOKUP(B7852,Returns!$B$2:$C$801,2),"No")</f>
        <v>Yes</v>
      </c>
    </row>
    <row r="7853" spans="1:23" x14ac:dyDescent="0.2">
      <c r="A7853" s="1">
        <v>7852</v>
      </c>
      <c r="B7853" t="s">
        <v>9888</v>
      </c>
      <c r="C7853" s="2">
        <v>42713</v>
      </c>
      <c r="D7853" s="2">
        <v>42719</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s="3" t="str" cm="1">
        <f t="array" ref="V7853">_xlfn.IFS(Orders!M7853=People!$B$2,People!$A$2,Orders!M7853=People!$B$3,People!$A$3,Orders!M7853=People!$B$4,People!$A$3,Orders!M7853=People!$B$5,People!$A$5)</f>
        <v>Chuck Magee</v>
      </c>
      <c r="W7853" s="3" t="str">
        <f>IFERROR(VLOOKUP(B7853,Returns!$B$2:$C$801,2),"No")</f>
        <v>Yes</v>
      </c>
    </row>
    <row r="7854" spans="1:23" x14ac:dyDescent="0.2">
      <c r="A7854" s="1">
        <v>7853</v>
      </c>
      <c r="B7854" t="s">
        <v>9888</v>
      </c>
      <c r="C7854" s="2">
        <v>42713</v>
      </c>
      <c r="D7854" s="2">
        <v>42719</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s="3" t="str" cm="1">
        <f t="array" ref="V7854">_xlfn.IFS(Orders!M7854=People!$B$2,People!$A$2,Orders!M7854=People!$B$3,People!$A$3,Orders!M7854=People!$B$4,People!$A$3,Orders!M7854=People!$B$5,People!$A$5)</f>
        <v>Chuck Magee</v>
      </c>
      <c r="W7854" s="3" t="str">
        <f>IFERROR(VLOOKUP(B7854,Returns!$B$2:$C$801,2),"No")</f>
        <v>Yes</v>
      </c>
    </row>
    <row r="7855" spans="1:23" hidden="1" x14ac:dyDescent="0.2">
      <c r="A7855" s="1">
        <v>7854</v>
      </c>
      <c r="B7855" t="s">
        <v>9889</v>
      </c>
      <c r="C7855" s="2">
        <v>43094</v>
      </c>
      <c r="D7855" s="2">
        <v>43098</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s="3" t="str" cm="1">
        <f t="array" ref="V7855">_xlfn.IFS(Orders!M7855=People!$B$2,People!$A$2,Orders!M7855=People!$B$3,People!$A$3,Orders!M7855=People!$B$4,People!$A$3,Orders!M7855=People!$B$5,People!$A$5)</f>
        <v>Anna Andreadi</v>
      </c>
      <c r="W7855" s="3" t="str">
        <f>IFERROR(VLOOKUP(B7855,Returns!$B$2:$C$801,2),"No")</f>
        <v>Yes</v>
      </c>
    </row>
    <row r="7856" spans="1:23" hidden="1" x14ac:dyDescent="0.2">
      <c r="A7856" s="1">
        <v>7855</v>
      </c>
      <c r="B7856" t="s">
        <v>9890</v>
      </c>
      <c r="C7856" s="2">
        <v>43806</v>
      </c>
      <c r="D7856" s="2">
        <v>43811</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s="3" t="str" cm="1">
        <f t="array" ref="V7856">_xlfn.IFS(Orders!M7856=People!$B$2,People!$A$2,Orders!M7856=People!$B$3,People!$A$3,Orders!M7856=People!$B$4,People!$A$3,Orders!M7856=People!$B$5,People!$A$5)</f>
        <v>Cassandra Brandow</v>
      </c>
      <c r="W7856" s="3" t="str">
        <f>IFERROR(VLOOKUP(B7856,Returns!$B$2:$C$801,2),"No")</f>
        <v>Yes</v>
      </c>
    </row>
    <row r="7857" spans="1:23" hidden="1" x14ac:dyDescent="0.2">
      <c r="A7857" s="1">
        <v>7856</v>
      </c>
      <c r="B7857" t="s">
        <v>9890</v>
      </c>
      <c r="C7857" s="2">
        <v>43806</v>
      </c>
      <c r="D7857" s="2">
        <v>43811</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s="3" t="str" cm="1">
        <f t="array" ref="V7857">_xlfn.IFS(Orders!M7857=People!$B$2,People!$A$2,Orders!M7857=People!$B$3,People!$A$3,Orders!M7857=People!$B$4,People!$A$3,Orders!M7857=People!$B$5,People!$A$5)</f>
        <v>Cassandra Brandow</v>
      </c>
      <c r="W7857" s="3" t="str">
        <f>IFERROR(VLOOKUP(B7857,Returns!$B$2:$C$801,2),"No")</f>
        <v>Yes</v>
      </c>
    </row>
    <row r="7858" spans="1:23" x14ac:dyDescent="0.2">
      <c r="A7858" s="1">
        <v>7857</v>
      </c>
      <c r="B7858" t="s">
        <v>9891</v>
      </c>
      <c r="C7858" s="2">
        <v>42520</v>
      </c>
      <c r="D7858" s="2">
        <v>42522</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s="3" t="str" cm="1">
        <f t="array" ref="V7858">_xlfn.IFS(Orders!M7858=People!$B$2,People!$A$2,Orders!M7858=People!$B$3,People!$A$3,Orders!M7858=People!$B$4,People!$A$3,Orders!M7858=People!$B$5,People!$A$5)</f>
        <v>Chuck Magee</v>
      </c>
      <c r="W7858" s="3" t="str">
        <f>IFERROR(VLOOKUP(B7858,Returns!$B$2:$C$801,2),"No")</f>
        <v>Yes</v>
      </c>
    </row>
    <row r="7859" spans="1:23" x14ac:dyDescent="0.2">
      <c r="A7859" s="1">
        <v>7858</v>
      </c>
      <c r="B7859" t="s">
        <v>9891</v>
      </c>
      <c r="C7859" s="2">
        <v>42520</v>
      </c>
      <c r="D7859" s="2">
        <v>42522</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s="3" t="str" cm="1">
        <f t="array" ref="V7859">_xlfn.IFS(Orders!M7859=People!$B$2,People!$A$2,Orders!M7859=People!$B$3,People!$A$3,Orders!M7859=People!$B$4,People!$A$3,Orders!M7859=People!$B$5,People!$A$5)</f>
        <v>Chuck Magee</v>
      </c>
      <c r="W7859" s="3" t="str">
        <f>IFERROR(VLOOKUP(B7859,Returns!$B$2:$C$801,2),"No")</f>
        <v>Yes</v>
      </c>
    </row>
    <row r="7860" spans="1:23" x14ac:dyDescent="0.2">
      <c r="A7860" s="1">
        <v>7859</v>
      </c>
      <c r="B7860" t="s">
        <v>9891</v>
      </c>
      <c r="C7860" s="2">
        <v>42520</v>
      </c>
      <c r="D7860" s="2">
        <v>42522</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s="3" t="str" cm="1">
        <f t="array" ref="V7860">_xlfn.IFS(Orders!M7860=People!$B$2,People!$A$2,Orders!M7860=People!$B$3,People!$A$3,Orders!M7860=People!$B$4,People!$A$3,Orders!M7860=People!$B$5,People!$A$5)</f>
        <v>Chuck Magee</v>
      </c>
      <c r="W7860" s="3" t="str">
        <f>IFERROR(VLOOKUP(B7860,Returns!$B$2:$C$801,2),"No")</f>
        <v>Yes</v>
      </c>
    </row>
    <row r="7861" spans="1:23" x14ac:dyDescent="0.2">
      <c r="A7861" s="1">
        <v>7860</v>
      </c>
      <c r="B7861" t="s">
        <v>9891</v>
      </c>
      <c r="C7861" s="2">
        <v>42520</v>
      </c>
      <c r="D7861" s="2">
        <v>42522</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s="3" t="str" cm="1">
        <f t="array" ref="V7861">_xlfn.IFS(Orders!M7861=People!$B$2,People!$A$2,Orders!M7861=People!$B$3,People!$A$3,Orders!M7861=People!$B$4,People!$A$3,Orders!M7861=People!$B$5,People!$A$5)</f>
        <v>Chuck Magee</v>
      </c>
      <c r="W7861" s="3" t="str">
        <f>IFERROR(VLOOKUP(B7861,Returns!$B$2:$C$801,2),"No")</f>
        <v>Yes</v>
      </c>
    </row>
    <row r="7862" spans="1:23" x14ac:dyDescent="0.2">
      <c r="A7862" s="1">
        <v>7861</v>
      </c>
      <c r="B7862" t="s">
        <v>9892</v>
      </c>
      <c r="C7862" s="2">
        <v>43526</v>
      </c>
      <c r="D7862" s="2">
        <v>43530</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s="3" t="str" cm="1">
        <f t="array" ref="V7862">_xlfn.IFS(Orders!M7862=People!$B$2,People!$A$2,Orders!M7862=People!$B$3,People!$A$3,Orders!M7862=People!$B$4,People!$A$3,Orders!M7862=People!$B$5,People!$A$5)</f>
        <v>Chuck Magee</v>
      </c>
      <c r="W7862" s="3" t="str">
        <f>IFERROR(VLOOKUP(B7862,Returns!$B$2:$C$801,2),"No")</f>
        <v>Yes</v>
      </c>
    </row>
    <row r="7863" spans="1:23" hidden="1" x14ac:dyDescent="0.2">
      <c r="A7863" s="1">
        <v>7862</v>
      </c>
      <c r="B7863" t="s">
        <v>9893</v>
      </c>
      <c r="C7863" s="2">
        <v>43020</v>
      </c>
      <c r="D7863" s="2">
        <v>43025</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s="3" t="str" cm="1">
        <f t="array" ref="V7863">_xlfn.IFS(Orders!M7863=People!$B$2,People!$A$2,Orders!M7863=People!$B$3,People!$A$3,Orders!M7863=People!$B$4,People!$A$3,Orders!M7863=People!$B$5,People!$A$5)</f>
        <v>Anna Andreadi</v>
      </c>
      <c r="W7863" s="3" t="str">
        <f>IFERROR(VLOOKUP(B7863,Returns!$B$2:$C$801,2),"No")</f>
        <v>Yes</v>
      </c>
    </row>
    <row r="7864" spans="1:23" hidden="1" x14ac:dyDescent="0.2">
      <c r="A7864" s="1">
        <v>7863</v>
      </c>
      <c r="B7864" t="s">
        <v>9893</v>
      </c>
      <c r="C7864" s="2">
        <v>43020</v>
      </c>
      <c r="D7864" s="2">
        <v>43025</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s="3" t="str" cm="1">
        <f t="array" ref="V7864">_xlfn.IFS(Orders!M7864=People!$B$2,People!$A$2,Orders!M7864=People!$B$3,People!$A$3,Orders!M7864=People!$B$4,People!$A$3,Orders!M7864=People!$B$5,People!$A$5)</f>
        <v>Anna Andreadi</v>
      </c>
      <c r="W7864" s="3" t="str">
        <f>IFERROR(VLOOKUP(B7864,Returns!$B$2:$C$801,2),"No")</f>
        <v>Yes</v>
      </c>
    </row>
    <row r="7865" spans="1:23" hidden="1" x14ac:dyDescent="0.2">
      <c r="A7865" s="1">
        <v>7864</v>
      </c>
      <c r="B7865" t="s">
        <v>9894</v>
      </c>
      <c r="C7865" s="2">
        <v>42930</v>
      </c>
      <c r="D7865" s="2">
        <v>42935</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s="3" t="str" cm="1">
        <f t="array" ref="V7865">_xlfn.IFS(Orders!M7865=People!$B$2,People!$A$2,Orders!M7865=People!$B$3,People!$A$3,Orders!M7865=People!$B$4,People!$A$3,Orders!M7865=People!$B$5,People!$A$5)</f>
        <v>Anna Andreadi</v>
      </c>
      <c r="W7865" s="3" t="str">
        <f>IFERROR(VLOOKUP(B7865,Returns!$B$2:$C$801,2),"No")</f>
        <v>Yes</v>
      </c>
    </row>
    <row r="7866" spans="1:23" hidden="1" x14ac:dyDescent="0.2">
      <c r="A7866" s="1">
        <v>7865</v>
      </c>
      <c r="B7866" t="s">
        <v>9894</v>
      </c>
      <c r="C7866" s="2">
        <v>42930</v>
      </c>
      <c r="D7866" s="2">
        <v>42935</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s="3" t="str" cm="1">
        <f t="array" ref="V7866">_xlfn.IFS(Orders!M7866=People!$B$2,People!$A$2,Orders!M7866=People!$B$3,People!$A$3,Orders!M7866=People!$B$4,People!$A$3,Orders!M7866=People!$B$5,People!$A$5)</f>
        <v>Anna Andreadi</v>
      </c>
      <c r="W7866" s="3" t="str">
        <f>IFERROR(VLOOKUP(B7866,Returns!$B$2:$C$801,2),"No")</f>
        <v>Yes</v>
      </c>
    </row>
    <row r="7867" spans="1:23" hidden="1" x14ac:dyDescent="0.2">
      <c r="A7867" s="1">
        <v>7866</v>
      </c>
      <c r="B7867" t="s">
        <v>9894</v>
      </c>
      <c r="C7867" s="2">
        <v>42930</v>
      </c>
      <c r="D7867" s="2">
        <v>42935</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s="3" t="str" cm="1">
        <f t="array" ref="V7867">_xlfn.IFS(Orders!M7867=People!$B$2,People!$A$2,Orders!M7867=People!$B$3,People!$A$3,Orders!M7867=People!$B$4,People!$A$3,Orders!M7867=People!$B$5,People!$A$5)</f>
        <v>Anna Andreadi</v>
      </c>
      <c r="W7867" s="3" t="str">
        <f>IFERROR(VLOOKUP(B7867,Returns!$B$2:$C$801,2),"No")</f>
        <v>Yes</v>
      </c>
    </row>
    <row r="7868" spans="1:23" hidden="1" x14ac:dyDescent="0.2">
      <c r="A7868" s="1">
        <v>7867</v>
      </c>
      <c r="B7868" t="s">
        <v>9894</v>
      </c>
      <c r="C7868" s="2">
        <v>42930</v>
      </c>
      <c r="D7868" s="2">
        <v>42935</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s="3" t="str" cm="1">
        <f t="array" ref="V7868">_xlfn.IFS(Orders!M7868=People!$B$2,People!$A$2,Orders!M7868=People!$B$3,People!$A$3,Orders!M7868=People!$B$4,People!$A$3,Orders!M7868=People!$B$5,People!$A$5)</f>
        <v>Anna Andreadi</v>
      </c>
      <c r="W7868" s="3" t="str">
        <f>IFERROR(VLOOKUP(B7868,Returns!$B$2:$C$801,2),"No")</f>
        <v>Yes</v>
      </c>
    </row>
    <row r="7869" spans="1:23" hidden="1" x14ac:dyDescent="0.2">
      <c r="A7869" s="1">
        <v>7868</v>
      </c>
      <c r="B7869" t="s">
        <v>9895</v>
      </c>
      <c r="C7869" s="2">
        <v>42693</v>
      </c>
      <c r="D7869" s="2">
        <v>42698</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s="3" t="str" cm="1">
        <f t="array" ref="V7869">_xlfn.IFS(Orders!M7869=People!$B$2,People!$A$2,Orders!M7869=People!$B$3,People!$A$3,Orders!M7869=People!$B$4,People!$A$3,Orders!M7869=People!$B$5,People!$A$5)</f>
        <v>Anna Andreadi</v>
      </c>
      <c r="W7869" s="3" t="str">
        <f>IFERROR(VLOOKUP(B7869,Returns!$B$2:$C$801,2),"No")</f>
        <v>Yes</v>
      </c>
    </row>
    <row r="7870" spans="1:23" hidden="1" x14ac:dyDescent="0.2">
      <c r="A7870" s="1">
        <v>7869</v>
      </c>
      <c r="B7870" t="s">
        <v>9896</v>
      </c>
      <c r="C7870" s="2">
        <v>43247</v>
      </c>
      <c r="D7870" s="2">
        <v>43253</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s="3" t="str" cm="1">
        <f t="array" ref="V7870">_xlfn.IFS(Orders!M7870=People!$B$2,People!$A$2,Orders!M7870=People!$B$3,People!$A$3,Orders!M7870=People!$B$4,People!$A$3,Orders!M7870=People!$B$5,People!$A$5)</f>
        <v>Anna Andreadi</v>
      </c>
      <c r="W7870" s="3" t="str">
        <f>IFERROR(VLOOKUP(B7870,Returns!$B$2:$C$801,2),"No")</f>
        <v>Yes</v>
      </c>
    </row>
    <row r="7871" spans="1:23" hidden="1" x14ac:dyDescent="0.2">
      <c r="A7871" s="1">
        <v>7870</v>
      </c>
      <c r="B7871" t="s">
        <v>9897</v>
      </c>
      <c r="C7871" s="2">
        <v>43649</v>
      </c>
      <c r="D7871" s="2">
        <v>43655</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s="3" t="str" cm="1">
        <f t="array" ref="V7871">_xlfn.IFS(Orders!M7871=People!$B$2,People!$A$2,Orders!M7871=People!$B$3,People!$A$3,Orders!M7871=People!$B$4,People!$A$3,Orders!M7871=People!$B$5,People!$A$5)</f>
        <v>Cassandra Brandow</v>
      </c>
      <c r="W7871" s="3" t="str">
        <f>IFERROR(VLOOKUP(B7871,Returns!$B$2:$C$801,2),"No")</f>
        <v>Yes</v>
      </c>
    </row>
    <row r="7872" spans="1:23" x14ac:dyDescent="0.2">
      <c r="A7872" s="1">
        <v>7871</v>
      </c>
      <c r="B7872" t="s">
        <v>9898</v>
      </c>
      <c r="C7872" s="2">
        <v>43733</v>
      </c>
      <c r="D7872" s="2">
        <v>43737</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s="3" t="str" cm="1">
        <f t="array" ref="V7872">_xlfn.IFS(Orders!M7872=People!$B$2,People!$A$2,Orders!M7872=People!$B$3,People!$A$3,Orders!M7872=People!$B$4,People!$A$3,Orders!M7872=People!$B$5,People!$A$5)</f>
        <v>Chuck Magee</v>
      </c>
      <c r="W7872" s="3" t="str">
        <f>IFERROR(VLOOKUP(B7872,Returns!$B$2:$C$801,2),"No")</f>
        <v>Yes</v>
      </c>
    </row>
    <row r="7873" spans="1:23" hidden="1" x14ac:dyDescent="0.2">
      <c r="A7873" s="1">
        <v>7872</v>
      </c>
      <c r="B7873" t="s">
        <v>9899</v>
      </c>
      <c r="C7873" s="2">
        <v>43376</v>
      </c>
      <c r="D7873" s="2">
        <v>43380</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s="3" t="str" cm="1">
        <f t="array" ref="V7873">_xlfn.IFS(Orders!M7873=People!$B$2,People!$A$2,Orders!M7873=People!$B$3,People!$A$3,Orders!M7873=People!$B$4,People!$A$3,Orders!M7873=People!$B$5,People!$A$5)</f>
        <v>Anna Andreadi</v>
      </c>
      <c r="W7873" s="3" t="str">
        <f>IFERROR(VLOOKUP(B7873,Returns!$B$2:$C$801,2),"No")</f>
        <v>Yes</v>
      </c>
    </row>
    <row r="7874" spans="1:23" hidden="1" x14ac:dyDescent="0.2">
      <c r="A7874" s="1">
        <v>7873</v>
      </c>
      <c r="B7874" t="s">
        <v>9899</v>
      </c>
      <c r="C7874" s="2">
        <v>43376</v>
      </c>
      <c r="D7874" s="2">
        <v>43380</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s="3" t="str" cm="1">
        <f t="array" ref="V7874">_xlfn.IFS(Orders!M7874=People!$B$2,People!$A$2,Orders!M7874=People!$B$3,People!$A$3,Orders!M7874=People!$B$4,People!$A$3,Orders!M7874=People!$B$5,People!$A$5)</f>
        <v>Anna Andreadi</v>
      </c>
      <c r="W7874" s="3" t="str">
        <f>IFERROR(VLOOKUP(B7874,Returns!$B$2:$C$801,2),"No")</f>
        <v>Yes</v>
      </c>
    </row>
    <row r="7875" spans="1:23" hidden="1" x14ac:dyDescent="0.2">
      <c r="A7875" s="1">
        <v>7874</v>
      </c>
      <c r="B7875" t="s">
        <v>9899</v>
      </c>
      <c r="C7875" s="2">
        <v>43376</v>
      </c>
      <c r="D7875" s="2">
        <v>43380</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s="3" t="str" cm="1">
        <f t="array" ref="V7875">_xlfn.IFS(Orders!M7875=People!$B$2,People!$A$2,Orders!M7875=People!$B$3,People!$A$3,Orders!M7875=People!$B$4,People!$A$3,Orders!M7875=People!$B$5,People!$A$5)</f>
        <v>Anna Andreadi</v>
      </c>
      <c r="W7875" s="3" t="str">
        <f>IFERROR(VLOOKUP(B7875,Returns!$B$2:$C$801,2),"No")</f>
        <v>Yes</v>
      </c>
    </row>
    <row r="7876" spans="1:23" hidden="1" x14ac:dyDescent="0.2">
      <c r="A7876" s="1">
        <v>7875</v>
      </c>
      <c r="B7876" t="s">
        <v>9899</v>
      </c>
      <c r="C7876" s="2">
        <v>43376</v>
      </c>
      <c r="D7876" s="2">
        <v>43380</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s="3" t="str" cm="1">
        <f t="array" ref="V7876">_xlfn.IFS(Orders!M7876=People!$B$2,People!$A$2,Orders!M7876=People!$B$3,People!$A$3,Orders!M7876=People!$B$4,People!$A$3,Orders!M7876=People!$B$5,People!$A$5)</f>
        <v>Anna Andreadi</v>
      </c>
      <c r="W7876" s="3" t="str">
        <f>IFERROR(VLOOKUP(B7876,Returns!$B$2:$C$801,2),"No")</f>
        <v>Yes</v>
      </c>
    </row>
    <row r="7877" spans="1:23" hidden="1" x14ac:dyDescent="0.2">
      <c r="A7877" s="1">
        <v>7876</v>
      </c>
      <c r="B7877" t="s">
        <v>9900</v>
      </c>
      <c r="C7877" s="2">
        <v>43717</v>
      </c>
      <c r="D7877" s="2">
        <v>43723</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s="3" t="str" cm="1">
        <f t="array" ref="V7877">_xlfn.IFS(Orders!M7877=People!$B$2,People!$A$2,Orders!M7877=People!$B$3,People!$A$3,Orders!M7877=People!$B$4,People!$A$3,Orders!M7877=People!$B$5,People!$A$5)</f>
        <v>Anna Andreadi</v>
      </c>
      <c r="W7877" s="3" t="str">
        <f>IFERROR(VLOOKUP(B7877,Returns!$B$2:$C$801,2),"No")</f>
        <v>Yes</v>
      </c>
    </row>
    <row r="7878" spans="1:23" hidden="1" x14ac:dyDescent="0.2">
      <c r="A7878" s="1">
        <v>7877</v>
      </c>
      <c r="B7878" t="s">
        <v>9900</v>
      </c>
      <c r="C7878" s="2">
        <v>43717</v>
      </c>
      <c r="D7878" s="2">
        <v>43723</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s="3" t="str" cm="1">
        <f t="array" ref="V7878">_xlfn.IFS(Orders!M7878=People!$B$2,People!$A$2,Orders!M7878=People!$B$3,People!$A$3,Orders!M7878=People!$B$4,People!$A$3,Orders!M7878=People!$B$5,People!$A$5)</f>
        <v>Anna Andreadi</v>
      </c>
      <c r="W7878" s="3" t="str">
        <f>IFERROR(VLOOKUP(B7878,Returns!$B$2:$C$801,2),"No")</f>
        <v>Yes</v>
      </c>
    </row>
    <row r="7879" spans="1:23" hidden="1" x14ac:dyDescent="0.2">
      <c r="A7879" s="1">
        <v>7878</v>
      </c>
      <c r="B7879" t="s">
        <v>9901</v>
      </c>
      <c r="C7879" s="2">
        <v>42806</v>
      </c>
      <c r="D7879" s="2">
        <v>42812</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s="3" t="str" cm="1">
        <f t="array" ref="V7879">_xlfn.IFS(Orders!M7879=People!$B$2,People!$A$2,Orders!M7879=People!$B$3,People!$A$3,Orders!M7879=People!$B$4,People!$A$3,Orders!M7879=People!$B$5,People!$A$5)</f>
        <v>Cassandra Brandow</v>
      </c>
      <c r="W7879" s="3" t="str">
        <f>IFERROR(VLOOKUP(B7879,Returns!$B$2:$C$801,2),"No")</f>
        <v>Yes</v>
      </c>
    </row>
    <row r="7880" spans="1:23" x14ac:dyDescent="0.2">
      <c r="A7880" s="1">
        <v>7879</v>
      </c>
      <c r="B7880" t="s">
        <v>9902</v>
      </c>
      <c r="C7880" s="2">
        <v>43433</v>
      </c>
      <c r="D7880" s="2">
        <v>43438</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s="3" t="str" cm="1">
        <f t="array" ref="V7880">_xlfn.IFS(Orders!M7880=People!$B$2,People!$A$2,Orders!M7880=People!$B$3,People!$A$3,Orders!M7880=People!$B$4,People!$A$3,Orders!M7880=People!$B$5,People!$A$5)</f>
        <v>Chuck Magee</v>
      </c>
      <c r="W7880" s="3" t="str">
        <f>IFERROR(VLOOKUP(B7880,Returns!$B$2:$C$801,2),"No")</f>
        <v>Yes</v>
      </c>
    </row>
    <row r="7881" spans="1:23" x14ac:dyDescent="0.2">
      <c r="A7881" s="1">
        <v>7880</v>
      </c>
      <c r="B7881" t="s">
        <v>9903</v>
      </c>
      <c r="C7881" s="2">
        <v>43265</v>
      </c>
      <c r="D7881" s="2">
        <v>43272</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s="3" t="str" cm="1">
        <f t="array" ref="V7881">_xlfn.IFS(Orders!M7881=People!$B$2,People!$A$2,Orders!M7881=People!$B$3,People!$A$3,Orders!M7881=People!$B$4,People!$A$3,Orders!M7881=People!$B$5,People!$A$5)</f>
        <v>Chuck Magee</v>
      </c>
      <c r="W7881" s="3" t="str">
        <f>IFERROR(VLOOKUP(B7881,Returns!$B$2:$C$801,2),"No")</f>
        <v>Yes</v>
      </c>
    </row>
    <row r="7882" spans="1:23" hidden="1" x14ac:dyDescent="0.2">
      <c r="A7882" s="1">
        <v>7881</v>
      </c>
      <c r="B7882" t="s">
        <v>9904</v>
      </c>
      <c r="C7882" s="2">
        <v>43802</v>
      </c>
      <c r="D7882" s="2">
        <v>43805</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s="3" t="str" cm="1">
        <f t="array" ref="V7882">_xlfn.IFS(Orders!M7882=People!$B$2,People!$A$2,Orders!M7882=People!$B$3,People!$A$3,Orders!M7882=People!$B$4,People!$A$3,Orders!M7882=People!$B$5,People!$A$5)</f>
        <v>Anna Andreadi</v>
      </c>
      <c r="W7882" s="3" t="str">
        <f>IFERROR(VLOOKUP(B7882,Returns!$B$2:$C$801,2),"No")</f>
        <v>Yes</v>
      </c>
    </row>
    <row r="7883" spans="1:23" hidden="1" x14ac:dyDescent="0.2">
      <c r="A7883" s="1">
        <v>7882</v>
      </c>
      <c r="B7883" t="s">
        <v>9904</v>
      </c>
      <c r="C7883" s="2">
        <v>43802</v>
      </c>
      <c r="D7883" s="2">
        <v>43805</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s="3" t="str" cm="1">
        <f t="array" ref="V7883">_xlfn.IFS(Orders!M7883=People!$B$2,People!$A$2,Orders!M7883=People!$B$3,People!$A$3,Orders!M7883=People!$B$4,People!$A$3,Orders!M7883=People!$B$5,People!$A$5)</f>
        <v>Anna Andreadi</v>
      </c>
      <c r="W7883" s="3" t="str">
        <f>IFERROR(VLOOKUP(B7883,Returns!$B$2:$C$801,2),"No")</f>
        <v>Yes</v>
      </c>
    </row>
    <row r="7884" spans="1:23" hidden="1" x14ac:dyDescent="0.2">
      <c r="A7884" s="1">
        <v>7883</v>
      </c>
      <c r="B7884" t="s">
        <v>9904</v>
      </c>
      <c r="C7884" s="2">
        <v>43802</v>
      </c>
      <c r="D7884" s="2">
        <v>43805</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s="3" t="str" cm="1">
        <f t="array" ref="V7884">_xlfn.IFS(Orders!M7884=People!$B$2,People!$A$2,Orders!M7884=People!$B$3,People!$A$3,Orders!M7884=People!$B$4,People!$A$3,Orders!M7884=People!$B$5,People!$A$5)</f>
        <v>Anna Andreadi</v>
      </c>
      <c r="W7884" s="3" t="str">
        <f>IFERROR(VLOOKUP(B7884,Returns!$B$2:$C$801,2),"No")</f>
        <v>Yes</v>
      </c>
    </row>
    <row r="7885" spans="1:23" hidden="1" x14ac:dyDescent="0.2">
      <c r="A7885" s="1">
        <v>7884</v>
      </c>
      <c r="B7885" t="s">
        <v>9904</v>
      </c>
      <c r="C7885" s="2">
        <v>43802</v>
      </c>
      <c r="D7885" s="2">
        <v>43805</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s="3" t="str" cm="1">
        <f t="array" ref="V7885">_xlfn.IFS(Orders!M7885=People!$B$2,People!$A$2,Orders!M7885=People!$B$3,People!$A$3,Orders!M7885=People!$B$4,People!$A$3,Orders!M7885=People!$B$5,People!$A$5)</f>
        <v>Anna Andreadi</v>
      </c>
      <c r="W7885" s="3" t="str">
        <f>IFERROR(VLOOKUP(B7885,Returns!$B$2:$C$801,2),"No")</f>
        <v>Yes</v>
      </c>
    </row>
    <row r="7886" spans="1:23" hidden="1" x14ac:dyDescent="0.2">
      <c r="A7886" s="1">
        <v>7885</v>
      </c>
      <c r="B7886" t="s">
        <v>9904</v>
      </c>
      <c r="C7886" s="2">
        <v>43802</v>
      </c>
      <c r="D7886" s="2">
        <v>43805</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s="3" t="str" cm="1">
        <f t="array" ref="V7886">_xlfn.IFS(Orders!M7886=People!$B$2,People!$A$2,Orders!M7886=People!$B$3,People!$A$3,Orders!M7886=People!$B$4,People!$A$3,Orders!M7886=People!$B$5,People!$A$5)</f>
        <v>Anna Andreadi</v>
      </c>
      <c r="W7886" s="3" t="str">
        <f>IFERROR(VLOOKUP(B7886,Returns!$B$2:$C$801,2),"No")</f>
        <v>Yes</v>
      </c>
    </row>
    <row r="7887" spans="1:23" hidden="1" x14ac:dyDescent="0.2">
      <c r="A7887" s="1">
        <v>7886</v>
      </c>
      <c r="B7887" t="s">
        <v>9904</v>
      </c>
      <c r="C7887" s="2">
        <v>43802</v>
      </c>
      <c r="D7887" s="2">
        <v>43805</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s="3" t="str" cm="1">
        <f t="array" ref="V7887">_xlfn.IFS(Orders!M7887=People!$B$2,People!$A$2,Orders!M7887=People!$B$3,People!$A$3,Orders!M7887=People!$B$4,People!$A$3,Orders!M7887=People!$B$5,People!$A$5)</f>
        <v>Anna Andreadi</v>
      </c>
      <c r="W7887" s="3" t="str">
        <f>IFERROR(VLOOKUP(B7887,Returns!$B$2:$C$801,2),"No")</f>
        <v>Yes</v>
      </c>
    </row>
    <row r="7888" spans="1:23" hidden="1" x14ac:dyDescent="0.2">
      <c r="A7888" s="1">
        <v>7887</v>
      </c>
      <c r="B7888" t="s">
        <v>9904</v>
      </c>
      <c r="C7888" s="2">
        <v>43802</v>
      </c>
      <c r="D7888" s="2">
        <v>43805</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s="3" t="str" cm="1">
        <f t="array" ref="V7888">_xlfn.IFS(Orders!M7888=People!$B$2,People!$A$2,Orders!M7888=People!$B$3,People!$A$3,Orders!M7888=People!$B$4,People!$A$3,Orders!M7888=People!$B$5,People!$A$5)</f>
        <v>Anna Andreadi</v>
      </c>
      <c r="W7888" s="3" t="str">
        <f>IFERROR(VLOOKUP(B7888,Returns!$B$2:$C$801,2),"No")</f>
        <v>Yes</v>
      </c>
    </row>
    <row r="7889" spans="1:23" hidden="1" x14ac:dyDescent="0.2">
      <c r="A7889" s="1">
        <v>7888</v>
      </c>
      <c r="B7889" t="s">
        <v>9904</v>
      </c>
      <c r="C7889" s="2">
        <v>43802</v>
      </c>
      <c r="D7889" s="2">
        <v>43805</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s="3" t="str" cm="1">
        <f t="array" ref="V7889">_xlfn.IFS(Orders!M7889=People!$B$2,People!$A$2,Orders!M7889=People!$B$3,People!$A$3,Orders!M7889=People!$B$4,People!$A$3,Orders!M7889=People!$B$5,People!$A$5)</f>
        <v>Anna Andreadi</v>
      </c>
      <c r="W7889" s="3" t="str">
        <f>IFERROR(VLOOKUP(B7889,Returns!$B$2:$C$801,2),"No")</f>
        <v>Yes</v>
      </c>
    </row>
    <row r="7890" spans="1:23" hidden="1" x14ac:dyDescent="0.2">
      <c r="A7890" s="1">
        <v>7889</v>
      </c>
      <c r="B7890" t="s">
        <v>9905</v>
      </c>
      <c r="C7890" s="2">
        <v>43328</v>
      </c>
      <c r="D7890" s="2">
        <v>43334</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s="3" t="str" cm="1">
        <f t="array" ref="V7890">_xlfn.IFS(Orders!M7890=People!$B$2,People!$A$2,Orders!M7890=People!$B$3,People!$A$3,Orders!M7890=People!$B$4,People!$A$3,Orders!M7890=People!$B$5,People!$A$5)</f>
        <v>Anna Andreadi</v>
      </c>
      <c r="W7890" s="3" t="str">
        <f>IFERROR(VLOOKUP(B7890,Returns!$B$2:$C$801,2),"No")</f>
        <v>Yes</v>
      </c>
    </row>
    <row r="7891" spans="1:23" hidden="1" x14ac:dyDescent="0.2">
      <c r="A7891" s="1">
        <v>7890</v>
      </c>
      <c r="B7891" t="s">
        <v>9906</v>
      </c>
      <c r="C7891" s="2">
        <v>43459</v>
      </c>
      <c r="D7891" s="2">
        <v>43463</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s="3" t="str" cm="1">
        <f t="array" ref="V7891">_xlfn.IFS(Orders!M7891=People!$B$2,People!$A$2,Orders!M7891=People!$B$3,People!$A$3,Orders!M7891=People!$B$4,People!$A$3,Orders!M7891=People!$B$5,People!$A$5)</f>
        <v>Cassandra Brandow</v>
      </c>
      <c r="W7891" s="3" t="str">
        <f>IFERROR(VLOOKUP(B7891,Returns!$B$2:$C$801,2),"No")</f>
        <v>Yes</v>
      </c>
    </row>
    <row r="7892" spans="1:23" hidden="1" x14ac:dyDescent="0.2">
      <c r="A7892" s="1">
        <v>7891</v>
      </c>
      <c r="B7892" t="s">
        <v>9906</v>
      </c>
      <c r="C7892" s="2">
        <v>43459</v>
      </c>
      <c r="D7892" s="2">
        <v>43463</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s="3" t="str" cm="1">
        <f t="array" ref="V7892">_xlfn.IFS(Orders!M7892=People!$B$2,People!$A$2,Orders!M7892=People!$B$3,People!$A$3,Orders!M7892=People!$B$4,People!$A$3,Orders!M7892=People!$B$5,People!$A$5)</f>
        <v>Cassandra Brandow</v>
      </c>
      <c r="W7892" s="3" t="str">
        <f>IFERROR(VLOOKUP(B7892,Returns!$B$2:$C$801,2),"No")</f>
        <v>Yes</v>
      </c>
    </row>
    <row r="7893" spans="1:23" hidden="1" x14ac:dyDescent="0.2">
      <c r="A7893" s="1">
        <v>7892</v>
      </c>
      <c r="B7893" t="s">
        <v>9906</v>
      </c>
      <c r="C7893" s="2">
        <v>43459</v>
      </c>
      <c r="D7893" s="2">
        <v>43463</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s="3" t="str" cm="1">
        <f t="array" ref="V7893">_xlfn.IFS(Orders!M7893=People!$B$2,People!$A$2,Orders!M7893=People!$B$3,People!$A$3,Orders!M7893=People!$B$4,People!$A$3,Orders!M7893=People!$B$5,People!$A$5)</f>
        <v>Cassandra Brandow</v>
      </c>
      <c r="W7893" s="3" t="str">
        <f>IFERROR(VLOOKUP(B7893,Returns!$B$2:$C$801,2),"No")</f>
        <v>Yes</v>
      </c>
    </row>
    <row r="7894" spans="1:23" hidden="1" x14ac:dyDescent="0.2">
      <c r="A7894" s="1">
        <v>7893</v>
      </c>
      <c r="B7894" t="s">
        <v>9906</v>
      </c>
      <c r="C7894" s="2">
        <v>43459</v>
      </c>
      <c r="D7894" s="2">
        <v>43463</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s="3" t="str" cm="1">
        <f t="array" ref="V7894">_xlfn.IFS(Orders!M7894=People!$B$2,People!$A$2,Orders!M7894=People!$B$3,People!$A$3,Orders!M7894=People!$B$4,People!$A$3,Orders!M7894=People!$B$5,People!$A$5)</f>
        <v>Cassandra Brandow</v>
      </c>
      <c r="W7894" s="3" t="str">
        <f>IFERROR(VLOOKUP(B7894,Returns!$B$2:$C$801,2),"No")</f>
        <v>Yes</v>
      </c>
    </row>
    <row r="7895" spans="1:23" x14ac:dyDescent="0.2">
      <c r="A7895" s="1">
        <v>7894</v>
      </c>
      <c r="B7895" t="s">
        <v>9907</v>
      </c>
      <c r="C7895" s="2">
        <v>43669</v>
      </c>
      <c r="D7895" s="2">
        <v>43676</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s="3" t="str" cm="1">
        <f t="array" ref="V7895">_xlfn.IFS(Orders!M7895=People!$B$2,People!$A$2,Orders!M7895=People!$B$3,People!$A$3,Orders!M7895=People!$B$4,People!$A$3,Orders!M7895=People!$B$5,People!$A$5)</f>
        <v>Chuck Magee</v>
      </c>
      <c r="W7895" s="3" t="str">
        <f>IFERROR(VLOOKUP(B7895,Returns!$B$2:$C$801,2),"No")</f>
        <v>Yes</v>
      </c>
    </row>
    <row r="7896" spans="1:23" x14ac:dyDescent="0.2">
      <c r="A7896" s="1">
        <v>7895</v>
      </c>
      <c r="B7896" t="s">
        <v>9908</v>
      </c>
      <c r="C7896" s="2">
        <v>43637</v>
      </c>
      <c r="D7896" s="2">
        <v>43641</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s="3" t="str" cm="1">
        <f t="array" ref="V7896">_xlfn.IFS(Orders!M7896=People!$B$2,People!$A$2,Orders!M7896=People!$B$3,People!$A$3,Orders!M7896=People!$B$4,People!$A$3,Orders!M7896=People!$B$5,People!$A$5)</f>
        <v>Chuck Magee</v>
      </c>
      <c r="W7896" s="3" t="str">
        <f>IFERROR(VLOOKUP(B7896,Returns!$B$2:$C$801,2),"No")</f>
        <v>Yes</v>
      </c>
    </row>
    <row r="7897" spans="1:23" x14ac:dyDescent="0.2">
      <c r="A7897" s="1">
        <v>7896</v>
      </c>
      <c r="B7897" t="s">
        <v>9908</v>
      </c>
      <c r="C7897" s="2">
        <v>43637</v>
      </c>
      <c r="D7897" s="2">
        <v>43641</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s="3" t="str" cm="1">
        <f t="array" ref="V7897">_xlfn.IFS(Orders!M7897=People!$B$2,People!$A$2,Orders!M7897=People!$B$3,People!$A$3,Orders!M7897=People!$B$4,People!$A$3,Orders!M7897=People!$B$5,People!$A$5)</f>
        <v>Chuck Magee</v>
      </c>
      <c r="W7897" s="3" t="str">
        <f>IFERROR(VLOOKUP(B7897,Returns!$B$2:$C$801,2),"No")</f>
        <v>Yes</v>
      </c>
    </row>
    <row r="7898" spans="1:23" x14ac:dyDescent="0.2">
      <c r="A7898" s="1">
        <v>7897</v>
      </c>
      <c r="B7898" t="s">
        <v>9908</v>
      </c>
      <c r="C7898" s="2">
        <v>43637</v>
      </c>
      <c r="D7898" s="2">
        <v>43641</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s="3" t="str" cm="1">
        <f t="array" ref="V7898">_xlfn.IFS(Orders!M7898=People!$B$2,People!$A$2,Orders!M7898=People!$B$3,People!$A$3,Orders!M7898=People!$B$4,People!$A$3,Orders!M7898=People!$B$5,People!$A$5)</f>
        <v>Chuck Magee</v>
      </c>
      <c r="W7898" s="3" t="str">
        <f>IFERROR(VLOOKUP(B7898,Returns!$B$2:$C$801,2),"No")</f>
        <v>Yes</v>
      </c>
    </row>
    <row r="7899" spans="1:23" hidden="1" x14ac:dyDescent="0.2">
      <c r="A7899" s="1">
        <v>7898</v>
      </c>
      <c r="B7899" t="s">
        <v>9909</v>
      </c>
      <c r="C7899" s="2">
        <v>43690</v>
      </c>
      <c r="D7899" s="2">
        <v>43695</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s="3" t="str" cm="1">
        <f t="array" ref="V7899">_xlfn.IFS(Orders!M7899=People!$B$2,People!$A$2,Orders!M7899=People!$B$3,People!$A$3,Orders!M7899=People!$B$4,People!$A$3,Orders!M7899=People!$B$5,People!$A$5)</f>
        <v>Cassandra Brandow</v>
      </c>
      <c r="W7899" s="3" t="str">
        <f>IFERROR(VLOOKUP(B7899,Returns!$B$2:$C$801,2),"No")</f>
        <v>Yes</v>
      </c>
    </row>
    <row r="7900" spans="1:23" hidden="1" x14ac:dyDescent="0.2">
      <c r="A7900" s="1">
        <v>7899</v>
      </c>
      <c r="B7900" t="s">
        <v>9909</v>
      </c>
      <c r="C7900" s="2">
        <v>43690</v>
      </c>
      <c r="D7900" s="2">
        <v>43695</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s="3" t="str" cm="1">
        <f t="array" ref="V7900">_xlfn.IFS(Orders!M7900=People!$B$2,People!$A$2,Orders!M7900=People!$B$3,People!$A$3,Orders!M7900=People!$B$4,People!$A$3,Orders!M7900=People!$B$5,People!$A$5)</f>
        <v>Cassandra Brandow</v>
      </c>
      <c r="W7900" s="3" t="str">
        <f>IFERROR(VLOOKUP(B7900,Returns!$B$2:$C$801,2),"No")</f>
        <v>Yes</v>
      </c>
    </row>
    <row r="7901" spans="1:23" hidden="1" x14ac:dyDescent="0.2">
      <c r="A7901" s="1">
        <v>7900</v>
      </c>
      <c r="B7901" t="s">
        <v>9909</v>
      </c>
      <c r="C7901" s="2">
        <v>43690</v>
      </c>
      <c r="D7901" s="2">
        <v>43695</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s="3" t="str" cm="1">
        <f t="array" ref="V7901">_xlfn.IFS(Orders!M7901=People!$B$2,People!$A$2,Orders!M7901=People!$B$3,People!$A$3,Orders!M7901=People!$B$4,People!$A$3,Orders!M7901=People!$B$5,People!$A$5)</f>
        <v>Cassandra Brandow</v>
      </c>
      <c r="W7901" s="3" t="str">
        <f>IFERROR(VLOOKUP(B7901,Returns!$B$2:$C$801,2),"No")</f>
        <v>Yes</v>
      </c>
    </row>
    <row r="7902" spans="1:23" hidden="1" x14ac:dyDescent="0.2">
      <c r="A7902" s="1">
        <v>7901</v>
      </c>
      <c r="B7902" t="s">
        <v>9909</v>
      </c>
      <c r="C7902" s="2">
        <v>43690</v>
      </c>
      <c r="D7902" s="2">
        <v>43695</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s="3" t="str" cm="1">
        <f t="array" ref="V7902">_xlfn.IFS(Orders!M7902=People!$B$2,People!$A$2,Orders!M7902=People!$B$3,People!$A$3,Orders!M7902=People!$B$4,People!$A$3,Orders!M7902=People!$B$5,People!$A$5)</f>
        <v>Cassandra Brandow</v>
      </c>
      <c r="W7902" s="3" t="str">
        <f>IFERROR(VLOOKUP(B7902,Returns!$B$2:$C$801,2),"No")</f>
        <v>Yes</v>
      </c>
    </row>
    <row r="7903" spans="1:23" hidden="1" x14ac:dyDescent="0.2">
      <c r="A7903" s="1">
        <v>7902</v>
      </c>
      <c r="B7903" t="s">
        <v>9909</v>
      </c>
      <c r="C7903" s="2">
        <v>43690</v>
      </c>
      <c r="D7903" s="2">
        <v>43695</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s="3" t="str" cm="1">
        <f t="array" ref="V7903">_xlfn.IFS(Orders!M7903=People!$B$2,People!$A$2,Orders!M7903=People!$B$3,People!$A$3,Orders!M7903=People!$B$4,People!$A$3,Orders!M7903=People!$B$5,People!$A$5)</f>
        <v>Cassandra Brandow</v>
      </c>
      <c r="W7903" s="3" t="str">
        <f>IFERROR(VLOOKUP(B7903,Returns!$B$2:$C$801,2),"No")</f>
        <v>Yes</v>
      </c>
    </row>
    <row r="7904" spans="1:23" hidden="1" x14ac:dyDescent="0.2">
      <c r="A7904" s="1">
        <v>7903</v>
      </c>
      <c r="B7904" t="s">
        <v>9909</v>
      </c>
      <c r="C7904" s="2">
        <v>43690</v>
      </c>
      <c r="D7904" s="2">
        <v>43695</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s="3" t="str" cm="1">
        <f t="array" ref="V7904">_xlfn.IFS(Orders!M7904=People!$B$2,People!$A$2,Orders!M7904=People!$B$3,People!$A$3,Orders!M7904=People!$B$4,People!$A$3,Orders!M7904=People!$B$5,People!$A$5)</f>
        <v>Cassandra Brandow</v>
      </c>
      <c r="W7904" s="3" t="str">
        <f>IFERROR(VLOOKUP(B7904,Returns!$B$2:$C$801,2),"No")</f>
        <v>Yes</v>
      </c>
    </row>
    <row r="7905" spans="1:23" hidden="1" x14ac:dyDescent="0.2">
      <c r="A7905" s="1">
        <v>7904</v>
      </c>
      <c r="B7905" t="s">
        <v>9909</v>
      </c>
      <c r="C7905" s="2">
        <v>43690</v>
      </c>
      <c r="D7905" s="2">
        <v>43695</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s="3" t="str" cm="1">
        <f t="array" ref="V7905">_xlfn.IFS(Orders!M7905=People!$B$2,People!$A$2,Orders!M7905=People!$B$3,People!$A$3,Orders!M7905=People!$B$4,People!$A$3,Orders!M7905=People!$B$5,People!$A$5)</f>
        <v>Cassandra Brandow</v>
      </c>
      <c r="W7905" s="3" t="str">
        <f>IFERROR(VLOOKUP(B7905,Returns!$B$2:$C$801,2),"No")</f>
        <v>Yes</v>
      </c>
    </row>
    <row r="7906" spans="1:23" x14ac:dyDescent="0.2">
      <c r="A7906" s="1">
        <v>7905</v>
      </c>
      <c r="B7906" t="s">
        <v>9910</v>
      </c>
      <c r="C7906" s="2">
        <v>43046</v>
      </c>
      <c r="D7906" s="2">
        <v>43052</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s="3" t="str" cm="1">
        <f t="array" ref="V7906">_xlfn.IFS(Orders!M7906=People!$B$2,People!$A$2,Orders!M7906=People!$B$3,People!$A$3,Orders!M7906=People!$B$4,People!$A$3,Orders!M7906=People!$B$5,People!$A$5)</f>
        <v>Chuck Magee</v>
      </c>
      <c r="W7906" s="3" t="str">
        <f>IFERROR(VLOOKUP(B7906,Returns!$B$2:$C$801,2),"No")</f>
        <v>Yes</v>
      </c>
    </row>
    <row r="7907" spans="1:23" x14ac:dyDescent="0.2">
      <c r="A7907" s="1">
        <v>7906</v>
      </c>
      <c r="B7907" t="s">
        <v>9911</v>
      </c>
      <c r="C7907" s="2">
        <v>43023</v>
      </c>
      <c r="D7907" s="2">
        <v>43030</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s="3" t="str" cm="1">
        <f t="array" ref="V7907">_xlfn.IFS(Orders!M7907=People!$B$2,People!$A$2,Orders!M7907=People!$B$3,People!$A$3,Orders!M7907=People!$B$4,People!$A$3,Orders!M7907=People!$B$5,People!$A$5)</f>
        <v>Chuck Magee</v>
      </c>
      <c r="W7907" s="3" t="str">
        <f>IFERROR(VLOOKUP(B7907,Returns!$B$2:$C$801,2),"No")</f>
        <v>Yes</v>
      </c>
    </row>
    <row r="7908" spans="1:23" x14ac:dyDescent="0.2">
      <c r="A7908" s="1">
        <v>7907</v>
      </c>
      <c r="B7908" t="s">
        <v>9911</v>
      </c>
      <c r="C7908" s="2">
        <v>43023</v>
      </c>
      <c r="D7908" s="2">
        <v>43030</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s="3" t="str" cm="1">
        <f t="array" ref="V7908">_xlfn.IFS(Orders!M7908=People!$B$2,People!$A$2,Orders!M7908=People!$B$3,People!$A$3,Orders!M7908=People!$B$4,People!$A$3,Orders!M7908=People!$B$5,People!$A$5)</f>
        <v>Chuck Magee</v>
      </c>
      <c r="W7908" s="3" t="str">
        <f>IFERROR(VLOOKUP(B7908,Returns!$B$2:$C$801,2),"No")</f>
        <v>Yes</v>
      </c>
    </row>
    <row r="7909" spans="1:23" hidden="1" x14ac:dyDescent="0.2">
      <c r="A7909" s="1">
        <v>7908</v>
      </c>
      <c r="B7909" t="s">
        <v>9912</v>
      </c>
      <c r="C7909" s="2">
        <v>43311</v>
      </c>
      <c r="D7909" s="2">
        <v>43314</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s="3" t="str" cm="1">
        <f t="array" ref="V7909">_xlfn.IFS(Orders!M7909=People!$B$2,People!$A$2,Orders!M7909=People!$B$3,People!$A$3,Orders!M7909=People!$B$4,People!$A$3,Orders!M7909=People!$B$5,People!$A$5)</f>
        <v>Anna Andreadi</v>
      </c>
      <c r="W7909" s="3" t="str">
        <f>IFERROR(VLOOKUP(B7909,Returns!$B$2:$C$801,2),"No")</f>
        <v>Yes</v>
      </c>
    </row>
    <row r="7910" spans="1:23" hidden="1" x14ac:dyDescent="0.2">
      <c r="A7910" s="1">
        <v>7909</v>
      </c>
      <c r="B7910" t="s">
        <v>9913</v>
      </c>
      <c r="C7910" s="2">
        <v>43437</v>
      </c>
      <c r="D7910" s="2">
        <v>43441</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s="3" t="str" cm="1">
        <f t="array" ref="V7910">_xlfn.IFS(Orders!M7910=People!$B$2,People!$A$2,Orders!M7910=People!$B$3,People!$A$3,Orders!M7910=People!$B$4,People!$A$3,Orders!M7910=People!$B$5,People!$A$5)</f>
        <v>Anna Andreadi</v>
      </c>
      <c r="W7910" s="3" t="str">
        <f>IFERROR(VLOOKUP(B7910,Returns!$B$2:$C$801,2),"No")</f>
        <v>Yes</v>
      </c>
    </row>
    <row r="7911" spans="1:23" hidden="1" x14ac:dyDescent="0.2">
      <c r="A7911" s="1">
        <v>7910</v>
      </c>
      <c r="B7911" t="s">
        <v>9913</v>
      </c>
      <c r="C7911" s="2">
        <v>43437</v>
      </c>
      <c r="D7911" s="2">
        <v>43441</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s="3" t="str" cm="1">
        <f t="array" ref="V7911">_xlfn.IFS(Orders!M7911=People!$B$2,People!$A$2,Orders!M7911=People!$B$3,People!$A$3,Orders!M7911=People!$B$4,People!$A$3,Orders!M7911=People!$B$5,People!$A$5)</f>
        <v>Anna Andreadi</v>
      </c>
      <c r="W7911" s="3" t="str">
        <f>IFERROR(VLOOKUP(B7911,Returns!$B$2:$C$801,2),"No")</f>
        <v>Yes</v>
      </c>
    </row>
    <row r="7912" spans="1:23" hidden="1" x14ac:dyDescent="0.2">
      <c r="A7912" s="1">
        <v>7911</v>
      </c>
      <c r="B7912" t="s">
        <v>9913</v>
      </c>
      <c r="C7912" s="2">
        <v>43437</v>
      </c>
      <c r="D7912" s="2">
        <v>43441</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s="3" t="str" cm="1">
        <f t="array" ref="V7912">_xlfn.IFS(Orders!M7912=People!$B$2,People!$A$2,Orders!M7912=People!$B$3,People!$A$3,Orders!M7912=People!$B$4,People!$A$3,Orders!M7912=People!$B$5,People!$A$5)</f>
        <v>Anna Andreadi</v>
      </c>
      <c r="W7912" s="3" t="str">
        <f>IFERROR(VLOOKUP(B7912,Returns!$B$2:$C$801,2),"No")</f>
        <v>Yes</v>
      </c>
    </row>
    <row r="7913" spans="1:23" hidden="1" x14ac:dyDescent="0.2">
      <c r="A7913" s="1">
        <v>7912</v>
      </c>
      <c r="B7913" t="s">
        <v>9913</v>
      </c>
      <c r="C7913" s="2">
        <v>43437</v>
      </c>
      <c r="D7913" s="2">
        <v>43441</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s="3" t="str" cm="1">
        <f t="array" ref="V7913">_xlfn.IFS(Orders!M7913=People!$B$2,People!$A$2,Orders!M7913=People!$B$3,People!$A$3,Orders!M7913=People!$B$4,People!$A$3,Orders!M7913=People!$B$5,People!$A$5)</f>
        <v>Anna Andreadi</v>
      </c>
      <c r="W7913" s="3" t="str">
        <f>IFERROR(VLOOKUP(B7913,Returns!$B$2:$C$801,2),"No")</f>
        <v>Yes</v>
      </c>
    </row>
    <row r="7914" spans="1:23" x14ac:dyDescent="0.2">
      <c r="A7914" s="1">
        <v>7913</v>
      </c>
      <c r="B7914" t="s">
        <v>9914</v>
      </c>
      <c r="C7914" s="2">
        <v>43218</v>
      </c>
      <c r="D7914" s="2">
        <v>43220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s="3" t="str" cm="1">
        <f t="array" ref="V7914">_xlfn.IFS(Orders!M7914=People!$B$2,People!$A$2,Orders!M7914=People!$B$3,People!$A$3,Orders!M7914=People!$B$4,People!$A$3,Orders!M7914=People!$B$5,People!$A$5)</f>
        <v>Chuck Magee</v>
      </c>
      <c r="W7914" s="3" t="str">
        <f>IFERROR(VLOOKUP(B7914,Returns!$B$2:$C$801,2),"No")</f>
        <v>Yes</v>
      </c>
    </row>
    <row r="7915" spans="1:23" x14ac:dyDescent="0.2">
      <c r="A7915" s="1">
        <v>7914</v>
      </c>
      <c r="B7915" t="s">
        <v>9915</v>
      </c>
      <c r="C7915" s="2">
        <v>43702</v>
      </c>
      <c r="D7915" s="2">
        <v>43704</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s="3" t="str" cm="1">
        <f t="array" ref="V7915">_xlfn.IFS(Orders!M7915=People!$B$2,People!$A$2,Orders!M7915=People!$B$3,People!$A$3,Orders!M7915=People!$B$4,People!$A$3,Orders!M7915=People!$B$5,People!$A$5)</f>
        <v>Chuck Magee</v>
      </c>
      <c r="W7915" s="3" t="str">
        <f>IFERROR(VLOOKUP(B7915,Returns!$B$2:$C$801,2),"No")</f>
        <v>Yes</v>
      </c>
    </row>
    <row r="7916" spans="1:23" x14ac:dyDescent="0.2">
      <c r="A7916" s="1">
        <v>7915</v>
      </c>
      <c r="B7916" t="s">
        <v>9916</v>
      </c>
      <c r="C7916" s="2">
        <v>43633</v>
      </c>
      <c r="D7916" s="2">
        <v>43637</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s="3" t="str" cm="1">
        <f t="array" ref="V7916">_xlfn.IFS(Orders!M7916=People!$B$2,People!$A$2,Orders!M7916=People!$B$3,People!$A$3,Orders!M7916=People!$B$4,People!$A$3,Orders!M7916=People!$B$5,People!$A$5)</f>
        <v>Chuck Magee</v>
      </c>
      <c r="W7916" s="3" t="str">
        <f>IFERROR(VLOOKUP(B7916,Returns!$B$2:$C$801,2),"No")</f>
        <v>Yes</v>
      </c>
    </row>
    <row r="7917" spans="1:23" x14ac:dyDescent="0.2">
      <c r="A7917" s="1">
        <v>7916</v>
      </c>
      <c r="B7917" t="s">
        <v>9916</v>
      </c>
      <c r="C7917" s="2">
        <v>43633</v>
      </c>
      <c r="D7917" s="2">
        <v>43637</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s="3" t="str" cm="1">
        <f t="array" ref="V7917">_xlfn.IFS(Orders!M7917=People!$B$2,People!$A$2,Orders!M7917=People!$B$3,People!$A$3,Orders!M7917=People!$B$4,People!$A$3,Orders!M7917=People!$B$5,People!$A$5)</f>
        <v>Chuck Magee</v>
      </c>
      <c r="W7917" s="3" t="str">
        <f>IFERROR(VLOOKUP(B7917,Returns!$B$2:$C$801,2),"No")</f>
        <v>Yes</v>
      </c>
    </row>
    <row r="7918" spans="1:23" x14ac:dyDescent="0.2">
      <c r="A7918" s="1">
        <v>7917</v>
      </c>
      <c r="B7918" t="s">
        <v>9917</v>
      </c>
      <c r="C7918" s="2">
        <v>43059</v>
      </c>
      <c r="D7918" s="2">
        <v>43063</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s="3" t="str" cm="1">
        <f t="array" ref="V7918">_xlfn.IFS(Orders!M7918=People!$B$2,People!$A$2,Orders!M7918=People!$B$3,People!$A$3,Orders!M7918=People!$B$4,People!$A$3,Orders!M7918=People!$B$5,People!$A$5)</f>
        <v>Chuck Magee</v>
      </c>
      <c r="W7918" s="3" t="str">
        <f>IFERROR(VLOOKUP(B7918,Returns!$B$2:$C$801,2),"No")</f>
        <v>Yes</v>
      </c>
    </row>
    <row r="7919" spans="1:23" x14ac:dyDescent="0.2">
      <c r="A7919" s="1">
        <v>7918</v>
      </c>
      <c r="B7919" t="s">
        <v>9918</v>
      </c>
      <c r="C7919" s="2">
        <v>43712</v>
      </c>
      <c r="D7919" s="2">
        <v>43716</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s="3" t="str" cm="1">
        <f t="array" ref="V7919">_xlfn.IFS(Orders!M7919=People!$B$2,People!$A$2,Orders!M7919=People!$B$3,People!$A$3,Orders!M7919=People!$B$4,People!$A$3,Orders!M7919=People!$B$5,People!$A$5)</f>
        <v>Chuck Magee</v>
      </c>
      <c r="W7919" s="3" t="str">
        <f>IFERROR(VLOOKUP(B7919,Returns!$B$2:$C$801,2),"No")</f>
        <v>Yes</v>
      </c>
    </row>
    <row r="7920" spans="1:23" hidden="1" x14ac:dyDescent="0.2">
      <c r="A7920" s="1">
        <v>7919</v>
      </c>
      <c r="B7920" t="s">
        <v>9919</v>
      </c>
      <c r="C7920" s="2">
        <v>42920</v>
      </c>
      <c r="D7920" s="2">
        <v>42924</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s="3" t="str" cm="1">
        <f t="array" ref="V7920">_xlfn.IFS(Orders!M7920=People!$B$2,People!$A$2,Orders!M7920=People!$B$3,People!$A$3,Orders!M7920=People!$B$4,People!$A$3,Orders!M7920=People!$B$5,People!$A$5)</f>
        <v>Anna Andreadi</v>
      </c>
      <c r="W7920" s="3" t="str">
        <f>IFERROR(VLOOKUP(B7920,Returns!$B$2:$C$801,2),"No")</f>
        <v>Yes</v>
      </c>
    </row>
    <row r="7921" spans="1:23" x14ac:dyDescent="0.2">
      <c r="A7921" s="1">
        <v>7920</v>
      </c>
      <c r="B7921" t="s">
        <v>9920</v>
      </c>
      <c r="C7921" s="2">
        <v>43723</v>
      </c>
      <c r="D7921" s="2">
        <v>43729</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s="3" t="str" cm="1">
        <f t="array" ref="V7921">_xlfn.IFS(Orders!M7921=People!$B$2,People!$A$2,Orders!M7921=People!$B$3,People!$A$3,Orders!M7921=People!$B$4,People!$A$3,Orders!M7921=People!$B$5,People!$A$5)</f>
        <v>Chuck Magee</v>
      </c>
      <c r="W7921" s="3" t="str">
        <f>IFERROR(VLOOKUP(B7921,Returns!$B$2:$C$801,2),"No")</f>
        <v>Yes</v>
      </c>
    </row>
    <row r="7922" spans="1:23" x14ac:dyDescent="0.2">
      <c r="A7922" s="1">
        <v>7921</v>
      </c>
      <c r="B7922" t="s">
        <v>9920</v>
      </c>
      <c r="C7922" s="2">
        <v>43723</v>
      </c>
      <c r="D7922" s="2">
        <v>43729</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s="3" t="str" cm="1">
        <f t="array" ref="V7922">_xlfn.IFS(Orders!M7922=People!$B$2,People!$A$2,Orders!M7922=People!$B$3,People!$A$3,Orders!M7922=People!$B$4,People!$A$3,Orders!M7922=People!$B$5,People!$A$5)</f>
        <v>Chuck Magee</v>
      </c>
      <c r="W7922" s="3" t="str">
        <f>IFERROR(VLOOKUP(B7922,Returns!$B$2:$C$801,2),"No")</f>
        <v>Yes</v>
      </c>
    </row>
    <row r="7923" spans="1:23" x14ac:dyDescent="0.2">
      <c r="A7923" s="1">
        <v>7922</v>
      </c>
      <c r="B7923" t="s">
        <v>9921</v>
      </c>
      <c r="C7923" s="2">
        <v>43537</v>
      </c>
      <c r="D7923" s="2">
        <v>43541</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s="3" t="str" cm="1">
        <f t="array" ref="V7923">_xlfn.IFS(Orders!M7923=People!$B$2,People!$A$2,Orders!M7923=People!$B$3,People!$A$3,Orders!M7923=People!$B$4,People!$A$3,Orders!M7923=People!$B$5,People!$A$5)</f>
        <v>Chuck Magee</v>
      </c>
      <c r="W7923" s="3" t="str">
        <f>IFERROR(VLOOKUP(B7923,Returns!$B$2:$C$801,2),"No")</f>
        <v>Yes</v>
      </c>
    </row>
    <row r="7924" spans="1:23" hidden="1" x14ac:dyDescent="0.2">
      <c r="A7924" s="1">
        <v>7923</v>
      </c>
      <c r="B7924" t="s">
        <v>9922</v>
      </c>
      <c r="C7924" s="2">
        <v>43732</v>
      </c>
      <c r="D7924" s="2">
        <v>43737</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s="3" t="str" cm="1">
        <f t="array" ref="V7924">_xlfn.IFS(Orders!M7924=People!$B$2,People!$A$2,Orders!M7924=People!$B$3,People!$A$3,Orders!M7924=People!$B$4,People!$A$3,Orders!M7924=People!$B$5,People!$A$5)</f>
        <v>Cassandra Brandow</v>
      </c>
      <c r="W7924" s="3" t="str">
        <f>IFERROR(VLOOKUP(B7924,Returns!$B$2:$C$801,2),"No")</f>
        <v>Yes</v>
      </c>
    </row>
    <row r="7925" spans="1:23" hidden="1" x14ac:dyDescent="0.2">
      <c r="A7925" s="1">
        <v>7924</v>
      </c>
      <c r="B7925" t="s">
        <v>9922</v>
      </c>
      <c r="C7925" s="2">
        <v>43732</v>
      </c>
      <c r="D7925" s="2">
        <v>43737</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s="3" t="str" cm="1">
        <f t="array" ref="V7925">_xlfn.IFS(Orders!M7925=People!$B$2,People!$A$2,Orders!M7925=People!$B$3,People!$A$3,Orders!M7925=People!$B$4,People!$A$3,Orders!M7925=People!$B$5,People!$A$5)</f>
        <v>Cassandra Brandow</v>
      </c>
      <c r="W7925" s="3" t="str">
        <f>IFERROR(VLOOKUP(B7925,Returns!$B$2:$C$801,2),"No")</f>
        <v>Yes</v>
      </c>
    </row>
    <row r="7926" spans="1:23" hidden="1" x14ac:dyDescent="0.2">
      <c r="A7926" s="1">
        <v>7925</v>
      </c>
      <c r="B7926" t="s">
        <v>9923</v>
      </c>
      <c r="C7926" s="2">
        <v>43325</v>
      </c>
      <c r="D7926" s="2">
        <v>43328</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s="3" t="str" cm="1">
        <f t="array" ref="V7926">_xlfn.IFS(Orders!M7926=People!$B$2,People!$A$2,Orders!M7926=People!$B$3,People!$A$3,Orders!M7926=People!$B$4,People!$A$3,Orders!M7926=People!$B$5,People!$A$5)</f>
        <v>Cassandra Brandow</v>
      </c>
      <c r="W7926" s="3" t="str">
        <f>IFERROR(VLOOKUP(B7926,Returns!$B$2:$C$801,2),"No")</f>
        <v>Yes</v>
      </c>
    </row>
    <row r="7927" spans="1:23" hidden="1" x14ac:dyDescent="0.2">
      <c r="A7927" s="1">
        <v>7926</v>
      </c>
      <c r="B7927" t="s">
        <v>9923</v>
      </c>
      <c r="C7927" s="2">
        <v>43325</v>
      </c>
      <c r="D7927" s="2">
        <v>43328</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s="3" t="str" cm="1">
        <f t="array" ref="V7927">_xlfn.IFS(Orders!M7927=People!$B$2,People!$A$2,Orders!M7927=People!$B$3,People!$A$3,Orders!M7927=People!$B$4,People!$A$3,Orders!M7927=People!$B$5,People!$A$5)</f>
        <v>Cassandra Brandow</v>
      </c>
      <c r="W7927" s="3" t="str">
        <f>IFERROR(VLOOKUP(B7927,Returns!$B$2:$C$801,2),"No")</f>
        <v>Yes</v>
      </c>
    </row>
    <row r="7928" spans="1:23" x14ac:dyDescent="0.2">
      <c r="A7928" s="1">
        <v>7927</v>
      </c>
      <c r="B7928" t="s">
        <v>9924</v>
      </c>
      <c r="C7928" s="2">
        <v>43789</v>
      </c>
      <c r="D7928" s="2">
        <v>43793</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s="3" t="str" cm="1">
        <f t="array" ref="V7928">_xlfn.IFS(Orders!M7928=People!$B$2,People!$A$2,Orders!M7928=People!$B$3,People!$A$3,Orders!M7928=People!$B$4,People!$A$3,Orders!M7928=People!$B$5,People!$A$5)</f>
        <v>Chuck Magee</v>
      </c>
      <c r="W7928" s="3" t="str">
        <f>IFERROR(VLOOKUP(B7928,Returns!$B$2:$C$801,2),"No")</f>
        <v>Yes</v>
      </c>
    </row>
    <row r="7929" spans="1:23" x14ac:dyDescent="0.2">
      <c r="A7929" s="1">
        <v>7928</v>
      </c>
      <c r="B7929" t="s">
        <v>9924</v>
      </c>
      <c r="C7929" s="2">
        <v>43789</v>
      </c>
      <c r="D7929" s="2">
        <v>43793</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s="3" t="str" cm="1">
        <f t="array" ref="V7929">_xlfn.IFS(Orders!M7929=People!$B$2,People!$A$2,Orders!M7929=People!$B$3,People!$A$3,Orders!M7929=People!$B$4,People!$A$3,Orders!M7929=People!$B$5,People!$A$5)</f>
        <v>Chuck Magee</v>
      </c>
      <c r="W7929" s="3" t="str">
        <f>IFERROR(VLOOKUP(B7929,Returns!$B$2:$C$801,2),"No")</f>
        <v>Yes</v>
      </c>
    </row>
    <row r="7930" spans="1:23" x14ac:dyDescent="0.2">
      <c r="A7930" s="1">
        <v>7929</v>
      </c>
      <c r="B7930" t="s">
        <v>9924</v>
      </c>
      <c r="C7930" s="2">
        <v>43789</v>
      </c>
      <c r="D7930" s="2">
        <v>43793</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s="3" t="str" cm="1">
        <f t="array" ref="V7930">_xlfn.IFS(Orders!M7930=People!$B$2,People!$A$2,Orders!M7930=People!$B$3,People!$A$3,Orders!M7930=People!$B$4,People!$A$3,Orders!M7930=People!$B$5,People!$A$5)</f>
        <v>Chuck Magee</v>
      </c>
      <c r="W7930" s="3" t="str">
        <f>IFERROR(VLOOKUP(B7930,Returns!$B$2:$C$801,2),"No")</f>
        <v>Yes</v>
      </c>
    </row>
    <row r="7931" spans="1:23" x14ac:dyDescent="0.2">
      <c r="A7931" s="1">
        <v>7930</v>
      </c>
      <c r="B7931" t="s">
        <v>9925</v>
      </c>
      <c r="C7931" s="2">
        <v>43671</v>
      </c>
      <c r="D7931" s="2">
        <v>43673</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s="3" t="str" cm="1">
        <f t="array" ref="V7931">_xlfn.IFS(Orders!M7931=People!$B$2,People!$A$2,Orders!M7931=People!$B$3,People!$A$3,Orders!M7931=People!$B$4,People!$A$3,Orders!M7931=People!$B$5,People!$A$5)</f>
        <v>Chuck Magee</v>
      </c>
      <c r="W7931" s="3" t="str">
        <f>IFERROR(VLOOKUP(B7931,Returns!$B$2:$C$801,2),"No")</f>
        <v>Yes</v>
      </c>
    </row>
    <row r="7932" spans="1:23" x14ac:dyDescent="0.2">
      <c r="A7932" s="1">
        <v>7931</v>
      </c>
      <c r="B7932" t="s">
        <v>9926</v>
      </c>
      <c r="C7932" s="2">
        <v>43184</v>
      </c>
      <c r="D7932" s="2">
        <v>43186</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s="3" t="str" cm="1">
        <f t="array" ref="V7932">_xlfn.IFS(Orders!M7932=People!$B$2,People!$A$2,Orders!M7932=People!$B$3,People!$A$3,Orders!M7932=People!$B$4,People!$A$3,Orders!M7932=People!$B$5,People!$A$5)</f>
        <v>Chuck Magee</v>
      </c>
      <c r="W7932" s="3" t="str">
        <f>IFERROR(VLOOKUP(B7932,Returns!$B$2:$C$801,2),"No")</f>
        <v>Yes</v>
      </c>
    </row>
    <row r="7933" spans="1:23" hidden="1" x14ac:dyDescent="0.2">
      <c r="A7933" s="1">
        <v>7932</v>
      </c>
      <c r="B7933" t="s">
        <v>9927</v>
      </c>
      <c r="C7933" s="2">
        <v>43296</v>
      </c>
      <c r="D7933" s="2">
        <v>43301</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s="3" t="str" cm="1">
        <f t="array" ref="V7933">_xlfn.IFS(Orders!M7933=People!$B$2,People!$A$2,Orders!M7933=People!$B$3,People!$A$3,Orders!M7933=People!$B$4,People!$A$3,Orders!M7933=People!$B$5,People!$A$5)</f>
        <v>Anna Andreadi</v>
      </c>
      <c r="W7933" s="3" t="str">
        <f>IFERROR(VLOOKUP(B7933,Returns!$B$2:$C$801,2),"No")</f>
        <v>Yes</v>
      </c>
    </row>
    <row r="7934" spans="1:23" hidden="1" x14ac:dyDescent="0.2">
      <c r="A7934" s="1">
        <v>7933</v>
      </c>
      <c r="B7934" t="s">
        <v>9927</v>
      </c>
      <c r="C7934" s="2">
        <v>43296</v>
      </c>
      <c r="D7934" s="2">
        <v>43301</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s="3" t="str" cm="1">
        <f t="array" ref="V7934">_xlfn.IFS(Orders!M7934=People!$B$2,People!$A$2,Orders!M7934=People!$B$3,People!$A$3,Orders!M7934=People!$B$4,People!$A$3,Orders!M7934=People!$B$5,People!$A$5)</f>
        <v>Anna Andreadi</v>
      </c>
      <c r="W7934" s="3" t="str">
        <f>IFERROR(VLOOKUP(B7934,Returns!$B$2:$C$801,2),"No")</f>
        <v>Yes</v>
      </c>
    </row>
    <row r="7935" spans="1:23" hidden="1" x14ac:dyDescent="0.2">
      <c r="A7935" s="1">
        <v>7934</v>
      </c>
      <c r="B7935" t="s">
        <v>6177</v>
      </c>
      <c r="C7935" s="2">
        <v>43694</v>
      </c>
      <c r="D7935" s="2">
        <v>43701</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s="3" t="str" cm="1">
        <f t="array" ref="V7935">_xlfn.IFS(Orders!M7935=People!$B$2,People!$A$2,Orders!M7935=People!$B$3,People!$A$3,Orders!M7935=People!$B$4,People!$A$3,Orders!M7935=People!$B$5,People!$A$5)</f>
        <v>Anna Andreadi</v>
      </c>
      <c r="W7935" s="3" t="str">
        <f>IFERROR(VLOOKUP(B7935,Returns!$B$2:$C$801,2),"No")</f>
        <v>Yes</v>
      </c>
    </row>
    <row r="7936" spans="1:23" hidden="1" x14ac:dyDescent="0.2">
      <c r="A7936" s="1">
        <v>7935</v>
      </c>
      <c r="B7936" t="s">
        <v>6177</v>
      </c>
      <c r="C7936" s="2">
        <v>43694</v>
      </c>
      <c r="D7936" s="2">
        <v>43701</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s="3" t="str" cm="1">
        <f t="array" ref="V7936">_xlfn.IFS(Orders!M7936=People!$B$2,People!$A$2,Orders!M7936=People!$B$3,People!$A$3,Orders!M7936=People!$B$4,People!$A$3,Orders!M7936=People!$B$5,People!$A$5)</f>
        <v>Anna Andreadi</v>
      </c>
      <c r="W7936" s="3" t="str">
        <f>IFERROR(VLOOKUP(B7936,Returns!$B$2:$C$801,2),"No")</f>
        <v>Yes</v>
      </c>
    </row>
    <row r="7937" spans="1:23" hidden="1" x14ac:dyDescent="0.2">
      <c r="A7937" s="1">
        <v>7936</v>
      </c>
      <c r="B7937" t="s">
        <v>6177</v>
      </c>
      <c r="C7937" s="2">
        <v>43694</v>
      </c>
      <c r="D7937" s="2">
        <v>43701</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s="3" t="str" cm="1">
        <f t="array" ref="V7937">_xlfn.IFS(Orders!M7937=People!$B$2,People!$A$2,Orders!M7937=People!$B$3,People!$A$3,Orders!M7937=People!$B$4,People!$A$3,Orders!M7937=People!$B$5,People!$A$5)</f>
        <v>Anna Andreadi</v>
      </c>
      <c r="W7937" s="3" t="str">
        <f>IFERROR(VLOOKUP(B7937,Returns!$B$2:$C$801,2),"No")</f>
        <v>Yes</v>
      </c>
    </row>
    <row r="7938" spans="1:23" hidden="1" x14ac:dyDescent="0.2">
      <c r="A7938" s="1">
        <v>7937</v>
      </c>
      <c r="B7938" t="s">
        <v>6177</v>
      </c>
      <c r="C7938" s="2">
        <v>43694</v>
      </c>
      <c r="D7938" s="2">
        <v>43701</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s="3" t="str" cm="1">
        <f t="array" ref="V7938">_xlfn.IFS(Orders!M7938=People!$B$2,People!$A$2,Orders!M7938=People!$B$3,People!$A$3,Orders!M7938=People!$B$4,People!$A$3,Orders!M7938=People!$B$5,People!$A$5)</f>
        <v>Anna Andreadi</v>
      </c>
      <c r="W7938" s="3" t="str">
        <f>IFERROR(VLOOKUP(B7938,Returns!$B$2:$C$801,2),"No")</f>
        <v>Yes</v>
      </c>
    </row>
    <row r="7939" spans="1:23" hidden="1" x14ac:dyDescent="0.2">
      <c r="A7939" s="1">
        <v>7938</v>
      </c>
      <c r="B7939" t="s">
        <v>6177</v>
      </c>
      <c r="C7939" s="2">
        <v>43694</v>
      </c>
      <c r="D7939" s="2">
        <v>43701</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s="3" t="str" cm="1">
        <f t="array" ref="V7939">_xlfn.IFS(Orders!M7939=People!$B$2,People!$A$2,Orders!M7939=People!$B$3,People!$A$3,Orders!M7939=People!$B$4,People!$A$3,Orders!M7939=People!$B$5,People!$A$5)</f>
        <v>Anna Andreadi</v>
      </c>
      <c r="W7939" s="3" t="str">
        <f>IFERROR(VLOOKUP(B7939,Returns!$B$2:$C$801,2),"No")</f>
        <v>Yes</v>
      </c>
    </row>
    <row r="7940" spans="1:23" hidden="1" x14ac:dyDescent="0.2">
      <c r="A7940" s="1">
        <v>7939</v>
      </c>
      <c r="B7940" t="s">
        <v>6177</v>
      </c>
      <c r="C7940" s="2">
        <v>43694</v>
      </c>
      <c r="D7940" s="2">
        <v>43701</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s="3" t="str" cm="1">
        <f t="array" ref="V7940">_xlfn.IFS(Orders!M7940=People!$B$2,People!$A$2,Orders!M7940=People!$B$3,People!$A$3,Orders!M7940=People!$B$4,People!$A$3,Orders!M7940=People!$B$5,People!$A$5)</f>
        <v>Anna Andreadi</v>
      </c>
      <c r="W7940" s="3" t="str">
        <f>IFERROR(VLOOKUP(B7940,Returns!$B$2:$C$801,2),"No")</f>
        <v>Yes</v>
      </c>
    </row>
    <row r="7941" spans="1:23" hidden="1" x14ac:dyDescent="0.2">
      <c r="A7941" s="1">
        <v>7940</v>
      </c>
      <c r="B7941" t="s">
        <v>6177</v>
      </c>
      <c r="C7941" s="2">
        <v>43694</v>
      </c>
      <c r="D7941" s="2">
        <v>43701</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s="3" t="str" cm="1">
        <f t="array" ref="V7941">_xlfn.IFS(Orders!M7941=People!$B$2,People!$A$2,Orders!M7941=People!$B$3,People!$A$3,Orders!M7941=People!$B$4,People!$A$3,Orders!M7941=People!$B$5,People!$A$5)</f>
        <v>Anna Andreadi</v>
      </c>
      <c r="W7941" s="3" t="str">
        <f>IFERROR(VLOOKUP(B7941,Returns!$B$2:$C$801,2),"No")</f>
        <v>Yes</v>
      </c>
    </row>
    <row r="7942" spans="1:23" hidden="1" x14ac:dyDescent="0.2">
      <c r="A7942" s="1">
        <v>7941</v>
      </c>
      <c r="B7942" t="s">
        <v>9928</v>
      </c>
      <c r="C7942" s="2">
        <v>43448</v>
      </c>
      <c r="D7942" s="2">
        <v>43451</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s="3" t="str" cm="1">
        <f t="array" ref="V7942">_xlfn.IFS(Orders!M7942=People!$B$2,People!$A$2,Orders!M7942=People!$B$3,People!$A$3,Orders!M7942=People!$B$4,People!$A$3,Orders!M7942=People!$B$5,People!$A$5)</f>
        <v>Anna Andreadi</v>
      </c>
      <c r="W7942" s="3" t="str">
        <f>IFERROR(VLOOKUP(B7942,Returns!$B$2:$C$801,2),"No")</f>
        <v>Yes</v>
      </c>
    </row>
    <row r="7943" spans="1:23" hidden="1" x14ac:dyDescent="0.2">
      <c r="A7943" s="1">
        <v>7942</v>
      </c>
      <c r="B7943" t="s">
        <v>9928</v>
      </c>
      <c r="C7943" s="2">
        <v>43448</v>
      </c>
      <c r="D7943" s="2">
        <v>43451</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s="3" t="str" cm="1">
        <f t="array" ref="V7943">_xlfn.IFS(Orders!M7943=People!$B$2,People!$A$2,Orders!M7943=People!$B$3,People!$A$3,Orders!M7943=People!$B$4,People!$A$3,Orders!M7943=People!$B$5,People!$A$5)</f>
        <v>Anna Andreadi</v>
      </c>
      <c r="W7943" s="3" t="str">
        <f>IFERROR(VLOOKUP(B7943,Returns!$B$2:$C$801,2),"No")</f>
        <v>Yes</v>
      </c>
    </row>
    <row r="7944" spans="1:23" x14ac:dyDescent="0.2">
      <c r="A7944" s="1">
        <v>7943</v>
      </c>
      <c r="B7944" t="s">
        <v>6133</v>
      </c>
      <c r="C7944" s="2">
        <v>43824</v>
      </c>
      <c r="D7944" s="2">
        <v>43831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s="3" t="str" cm="1">
        <f t="array" ref="V7944">_xlfn.IFS(Orders!M7944=People!$B$2,People!$A$2,Orders!M7944=People!$B$3,People!$A$3,Orders!M7944=People!$B$4,People!$A$3,Orders!M7944=People!$B$5,People!$A$5)</f>
        <v>Chuck Magee</v>
      </c>
      <c r="W7944" s="3" t="str">
        <f>IFERROR(VLOOKUP(B7944,Returns!$B$2:$C$801,2),"No")</f>
        <v>Yes</v>
      </c>
    </row>
    <row r="7945" spans="1:23" x14ac:dyDescent="0.2">
      <c r="A7945" s="1">
        <v>7944</v>
      </c>
      <c r="B7945" t="s">
        <v>6133</v>
      </c>
      <c r="C7945" s="2">
        <v>43824</v>
      </c>
      <c r="D7945" s="2">
        <v>43831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s="3" t="str" cm="1">
        <f t="array" ref="V7945">_xlfn.IFS(Orders!M7945=People!$B$2,People!$A$2,Orders!M7945=People!$B$3,People!$A$3,Orders!M7945=People!$B$4,People!$A$3,Orders!M7945=People!$B$5,People!$A$5)</f>
        <v>Chuck Magee</v>
      </c>
      <c r="W7945" s="3" t="str">
        <f>IFERROR(VLOOKUP(B7945,Returns!$B$2:$C$801,2),"No")</f>
        <v>Yes</v>
      </c>
    </row>
    <row r="7946" spans="1:23" x14ac:dyDescent="0.2">
      <c r="A7946" s="1">
        <v>7945</v>
      </c>
      <c r="B7946" t="s">
        <v>6133</v>
      </c>
      <c r="C7946" s="2">
        <v>43824</v>
      </c>
      <c r="D7946" s="2">
        <v>43831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s="3" t="str" cm="1">
        <f t="array" ref="V7946">_xlfn.IFS(Orders!M7946=People!$B$2,People!$A$2,Orders!M7946=People!$B$3,People!$A$3,Orders!M7946=People!$B$4,People!$A$3,Orders!M7946=People!$B$5,People!$A$5)</f>
        <v>Chuck Magee</v>
      </c>
      <c r="W7946" s="3" t="str">
        <f>IFERROR(VLOOKUP(B7946,Returns!$B$2:$C$801,2),"No")</f>
        <v>Yes</v>
      </c>
    </row>
    <row r="7947" spans="1:23" x14ac:dyDescent="0.2">
      <c r="A7947" s="1">
        <v>7946</v>
      </c>
      <c r="B7947" t="s">
        <v>6133</v>
      </c>
      <c r="C7947" s="2">
        <v>43824</v>
      </c>
      <c r="D7947" s="2">
        <v>43831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s="3" t="str" cm="1">
        <f t="array" ref="V7947">_xlfn.IFS(Orders!M7947=People!$B$2,People!$A$2,Orders!M7947=People!$B$3,People!$A$3,Orders!M7947=People!$B$4,People!$A$3,Orders!M7947=People!$B$5,People!$A$5)</f>
        <v>Chuck Magee</v>
      </c>
      <c r="W7947" s="3" t="str">
        <f>IFERROR(VLOOKUP(B7947,Returns!$B$2:$C$801,2),"No")</f>
        <v>Yes</v>
      </c>
    </row>
    <row r="7948" spans="1:23" x14ac:dyDescent="0.2">
      <c r="A7948" s="1">
        <v>7947</v>
      </c>
      <c r="B7948" t="s">
        <v>6133</v>
      </c>
      <c r="C7948" s="2">
        <v>43824</v>
      </c>
      <c r="D7948" s="2">
        <v>43831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s="3" t="str" cm="1">
        <f t="array" ref="V7948">_xlfn.IFS(Orders!M7948=People!$B$2,People!$A$2,Orders!M7948=People!$B$3,People!$A$3,Orders!M7948=People!$B$4,People!$A$3,Orders!M7948=People!$B$5,People!$A$5)</f>
        <v>Chuck Magee</v>
      </c>
      <c r="W7948" s="3" t="str">
        <f>IFERROR(VLOOKUP(B7948,Returns!$B$2:$C$801,2),"No")</f>
        <v>Yes</v>
      </c>
    </row>
    <row r="7949" spans="1:23" x14ac:dyDescent="0.2">
      <c r="A7949" s="1">
        <v>7948</v>
      </c>
      <c r="B7949" t="s">
        <v>9929</v>
      </c>
      <c r="C7949" s="2">
        <v>42430</v>
      </c>
      <c r="D7949" s="2">
        <v>42434</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s="3" t="str" cm="1">
        <f t="array" ref="V7949">_xlfn.IFS(Orders!M7949=People!$B$2,People!$A$2,Orders!M7949=People!$B$3,People!$A$3,Orders!M7949=People!$B$4,People!$A$3,Orders!M7949=People!$B$5,People!$A$5)</f>
        <v>Chuck Magee</v>
      </c>
      <c r="W7949" s="3" t="str">
        <f>IFERROR(VLOOKUP(B7949,Returns!$B$2:$C$801,2),"No")</f>
        <v>Yes</v>
      </c>
    </row>
    <row r="7950" spans="1:23" x14ac:dyDescent="0.2">
      <c r="A7950" s="1">
        <v>7949</v>
      </c>
      <c r="B7950" t="s">
        <v>9929</v>
      </c>
      <c r="C7950" s="2">
        <v>42430</v>
      </c>
      <c r="D7950" s="2">
        <v>42434</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s="3" t="str" cm="1">
        <f t="array" ref="V7950">_xlfn.IFS(Orders!M7950=People!$B$2,People!$A$2,Orders!M7950=People!$B$3,People!$A$3,Orders!M7950=People!$B$4,People!$A$3,Orders!M7950=People!$B$5,People!$A$5)</f>
        <v>Chuck Magee</v>
      </c>
      <c r="W7950" s="3" t="str">
        <f>IFERROR(VLOOKUP(B7950,Returns!$B$2:$C$801,2),"No")</f>
        <v>Yes</v>
      </c>
    </row>
    <row r="7951" spans="1:23" x14ac:dyDescent="0.2">
      <c r="A7951" s="1">
        <v>7950</v>
      </c>
      <c r="B7951" t="s">
        <v>9929</v>
      </c>
      <c r="C7951" s="2">
        <v>42430</v>
      </c>
      <c r="D7951" s="2">
        <v>42434</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s="3" t="str" cm="1">
        <f t="array" ref="V7951">_xlfn.IFS(Orders!M7951=People!$B$2,People!$A$2,Orders!M7951=People!$B$3,People!$A$3,Orders!M7951=People!$B$4,People!$A$3,Orders!M7951=People!$B$5,People!$A$5)</f>
        <v>Chuck Magee</v>
      </c>
      <c r="W7951" s="3" t="str">
        <f>IFERROR(VLOOKUP(B7951,Returns!$B$2:$C$801,2),"No")</f>
        <v>Yes</v>
      </c>
    </row>
    <row r="7952" spans="1:23" x14ac:dyDescent="0.2">
      <c r="A7952" s="1">
        <v>7951</v>
      </c>
      <c r="B7952" t="s">
        <v>9929</v>
      </c>
      <c r="C7952" s="2">
        <v>42430</v>
      </c>
      <c r="D7952" s="2">
        <v>42434</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s="3" t="str" cm="1">
        <f t="array" ref="V7952">_xlfn.IFS(Orders!M7952=People!$B$2,People!$A$2,Orders!M7952=People!$B$3,People!$A$3,Orders!M7952=People!$B$4,People!$A$3,Orders!M7952=People!$B$5,People!$A$5)</f>
        <v>Chuck Magee</v>
      </c>
      <c r="W7952" s="3" t="str">
        <f>IFERROR(VLOOKUP(B7952,Returns!$B$2:$C$801,2),"No")</f>
        <v>Yes</v>
      </c>
    </row>
    <row r="7953" spans="1:23" x14ac:dyDescent="0.2">
      <c r="A7953" s="1">
        <v>7952</v>
      </c>
      <c r="B7953" t="s">
        <v>9930</v>
      </c>
      <c r="C7953" s="2">
        <v>43058</v>
      </c>
      <c r="D7953" s="2">
        <v>43063</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s="3" t="str" cm="1">
        <f t="array" ref="V7953">_xlfn.IFS(Orders!M7953=People!$B$2,People!$A$2,Orders!M7953=People!$B$3,People!$A$3,Orders!M7953=People!$B$4,People!$A$3,Orders!M7953=People!$B$5,People!$A$5)</f>
        <v>Chuck Magee</v>
      </c>
      <c r="W7953" s="3" t="str">
        <f>IFERROR(VLOOKUP(B7953,Returns!$B$2:$C$801,2),"No")</f>
        <v>Yes</v>
      </c>
    </row>
    <row r="7954" spans="1:23" x14ac:dyDescent="0.2">
      <c r="A7954" s="1">
        <v>7953</v>
      </c>
      <c r="B7954" t="s">
        <v>9930</v>
      </c>
      <c r="C7954" s="2">
        <v>43058</v>
      </c>
      <c r="D7954" s="2">
        <v>43063</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s="3" t="str" cm="1">
        <f t="array" ref="V7954">_xlfn.IFS(Orders!M7954=People!$B$2,People!$A$2,Orders!M7954=People!$B$3,People!$A$3,Orders!M7954=People!$B$4,People!$A$3,Orders!M7954=People!$B$5,People!$A$5)</f>
        <v>Chuck Magee</v>
      </c>
      <c r="W7954" s="3" t="str">
        <f>IFERROR(VLOOKUP(B7954,Returns!$B$2:$C$801,2),"No")</f>
        <v>Yes</v>
      </c>
    </row>
    <row r="7955" spans="1:23" x14ac:dyDescent="0.2">
      <c r="A7955" s="1">
        <v>7954</v>
      </c>
      <c r="B7955" t="s">
        <v>9931</v>
      </c>
      <c r="C7955" s="2">
        <v>42461</v>
      </c>
      <c r="D7955" s="2">
        <v>42466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s="3" t="str" cm="1">
        <f t="array" ref="V7955">_xlfn.IFS(Orders!M7955=People!$B$2,People!$A$2,Orders!M7955=People!$B$3,People!$A$3,Orders!M7955=People!$B$4,People!$A$3,Orders!M7955=People!$B$5,People!$A$5)</f>
        <v>Chuck Magee</v>
      </c>
      <c r="W7955" s="3" t="str">
        <f>IFERROR(VLOOKUP(B7955,Returns!$B$2:$C$801,2),"No")</f>
        <v>Yes</v>
      </c>
    </row>
    <row r="7956" spans="1:23" x14ac:dyDescent="0.2">
      <c r="A7956" s="1">
        <v>7955</v>
      </c>
      <c r="B7956" t="s">
        <v>9931</v>
      </c>
      <c r="C7956" s="2">
        <v>42461</v>
      </c>
      <c r="D7956" s="2">
        <v>42466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s="3" t="str" cm="1">
        <f t="array" ref="V7956">_xlfn.IFS(Orders!M7956=People!$B$2,People!$A$2,Orders!M7956=People!$B$3,People!$A$3,Orders!M7956=People!$B$4,People!$A$3,Orders!M7956=People!$B$5,People!$A$5)</f>
        <v>Chuck Magee</v>
      </c>
      <c r="W7956" s="3" t="str">
        <f>IFERROR(VLOOKUP(B7956,Returns!$B$2:$C$801,2),"No")</f>
        <v>Yes</v>
      </c>
    </row>
    <row r="7957" spans="1:23" hidden="1" x14ac:dyDescent="0.2">
      <c r="A7957" s="1">
        <v>7956</v>
      </c>
      <c r="B7957" t="s">
        <v>6130</v>
      </c>
      <c r="C7957" s="2">
        <v>43743</v>
      </c>
      <c r="D7957" s="2">
        <v>43748</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s="3" t="str" cm="1">
        <f t="array" ref="V7957">_xlfn.IFS(Orders!M7957=People!$B$2,People!$A$2,Orders!M7957=People!$B$3,People!$A$3,Orders!M7957=People!$B$4,People!$A$3,Orders!M7957=People!$B$5,People!$A$5)</f>
        <v>Anna Andreadi</v>
      </c>
      <c r="W7957" s="3" t="str">
        <f>IFERROR(VLOOKUP(B7957,Returns!$B$2:$C$801,2),"No")</f>
        <v>Yes</v>
      </c>
    </row>
    <row r="7958" spans="1:23" hidden="1" x14ac:dyDescent="0.2">
      <c r="A7958" s="1">
        <v>7957</v>
      </c>
      <c r="B7958" t="s">
        <v>6130</v>
      </c>
      <c r="C7958" s="2">
        <v>43743</v>
      </c>
      <c r="D7958" s="2">
        <v>43748</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s="3" t="str" cm="1">
        <f t="array" ref="V7958">_xlfn.IFS(Orders!M7958=People!$B$2,People!$A$2,Orders!M7958=People!$B$3,People!$A$3,Orders!M7958=People!$B$4,People!$A$3,Orders!M7958=People!$B$5,People!$A$5)</f>
        <v>Anna Andreadi</v>
      </c>
      <c r="W7958" s="3" t="str">
        <f>IFERROR(VLOOKUP(B7958,Returns!$B$2:$C$801,2),"No")</f>
        <v>Yes</v>
      </c>
    </row>
    <row r="7959" spans="1:23" hidden="1" x14ac:dyDescent="0.2">
      <c r="A7959" s="1">
        <v>7958</v>
      </c>
      <c r="B7959" t="s">
        <v>6130</v>
      </c>
      <c r="C7959" s="2">
        <v>43743</v>
      </c>
      <c r="D7959" s="2">
        <v>43748</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s="3" t="str" cm="1">
        <f t="array" ref="V7959">_xlfn.IFS(Orders!M7959=People!$B$2,People!$A$2,Orders!M7959=People!$B$3,People!$A$3,Orders!M7959=People!$B$4,People!$A$3,Orders!M7959=People!$B$5,People!$A$5)</f>
        <v>Anna Andreadi</v>
      </c>
      <c r="W7959" s="3" t="str">
        <f>IFERROR(VLOOKUP(B7959,Returns!$B$2:$C$801,2),"No")</f>
        <v>Yes</v>
      </c>
    </row>
    <row r="7960" spans="1:23" hidden="1" x14ac:dyDescent="0.2">
      <c r="A7960" s="1">
        <v>7959</v>
      </c>
      <c r="B7960" t="s">
        <v>6130</v>
      </c>
      <c r="C7960" s="2">
        <v>43743</v>
      </c>
      <c r="D7960" s="2">
        <v>43748</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s="3" t="str" cm="1">
        <f t="array" ref="V7960">_xlfn.IFS(Orders!M7960=People!$B$2,People!$A$2,Orders!M7960=People!$B$3,People!$A$3,Orders!M7960=People!$B$4,People!$A$3,Orders!M7960=People!$B$5,People!$A$5)</f>
        <v>Anna Andreadi</v>
      </c>
      <c r="W7960" s="3" t="str">
        <f>IFERROR(VLOOKUP(B7960,Returns!$B$2:$C$801,2),"No")</f>
        <v>Yes</v>
      </c>
    </row>
    <row r="7961" spans="1:23" hidden="1" x14ac:dyDescent="0.2">
      <c r="A7961" s="1">
        <v>7960</v>
      </c>
      <c r="B7961" t="s">
        <v>6130</v>
      </c>
      <c r="C7961" s="2">
        <v>43743</v>
      </c>
      <c r="D7961" s="2">
        <v>43748</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s="3" t="str" cm="1">
        <f t="array" ref="V7961">_xlfn.IFS(Orders!M7961=People!$B$2,People!$A$2,Orders!M7961=People!$B$3,People!$A$3,Orders!M7961=People!$B$4,People!$A$3,Orders!M7961=People!$B$5,People!$A$5)</f>
        <v>Anna Andreadi</v>
      </c>
      <c r="W7961" s="3" t="str">
        <f>IFERROR(VLOOKUP(B7961,Returns!$B$2:$C$801,2),"No")</f>
        <v>Yes</v>
      </c>
    </row>
    <row r="7962" spans="1:23" hidden="1" x14ac:dyDescent="0.2">
      <c r="A7962" s="1">
        <v>7961</v>
      </c>
      <c r="B7962" t="s">
        <v>6130</v>
      </c>
      <c r="C7962" s="2">
        <v>43743</v>
      </c>
      <c r="D7962" s="2">
        <v>43748</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s="3" t="str" cm="1">
        <f t="array" ref="V7962">_xlfn.IFS(Orders!M7962=People!$B$2,People!$A$2,Orders!M7962=People!$B$3,People!$A$3,Orders!M7962=People!$B$4,People!$A$3,Orders!M7962=People!$B$5,People!$A$5)</f>
        <v>Anna Andreadi</v>
      </c>
      <c r="W7962" s="3" t="str">
        <f>IFERROR(VLOOKUP(B7962,Returns!$B$2:$C$801,2),"No")</f>
        <v>Yes</v>
      </c>
    </row>
    <row r="7963" spans="1:23" hidden="1" x14ac:dyDescent="0.2">
      <c r="A7963" s="1">
        <v>7962</v>
      </c>
      <c r="B7963" t="s">
        <v>9932</v>
      </c>
      <c r="C7963" s="2">
        <v>43787</v>
      </c>
      <c r="D7963" s="2">
        <v>43792</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s="3" t="str" cm="1">
        <f t="array" ref="V7963">_xlfn.IFS(Orders!M7963=People!$B$2,People!$A$2,Orders!M7963=People!$B$3,People!$A$3,Orders!M7963=People!$B$4,People!$A$3,Orders!M7963=People!$B$5,People!$A$5)</f>
        <v>Cassandra Brandow</v>
      </c>
      <c r="W7963" s="3" t="str">
        <f>IFERROR(VLOOKUP(B7963,Returns!$B$2:$C$801,2),"No")</f>
        <v>Yes</v>
      </c>
    </row>
    <row r="7964" spans="1:23" hidden="1" x14ac:dyDescent="0.2">
      <c r="A7964" s="1">
        <v>7963</v>
      </c>
      <c r="B7964" t="s">
        <v>9932</v>
      </c>
      <c r="C7964" s="2">
        <v>43787</v>
      </c>
      <c r="D7964" s="2">
        <v>43792</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s="3" t="str" cm="1">
        <f t="array" ref="V7964">_xlfn.IFS(Orders!M7964=People!$B$2,People!$A$2,Orders!M7964=People!$B$3,People!$A$3,Orders!M7964=People!$B$4,People!$A$3,Orders!M7964=People!$B$5,People!$A$5)</f>
        <v>Cassandra Brandow</v>
      </c>
      <c r="W7964" s="3" t="str">
        <f>IFERROR(VLOOKUP(B7964,Returns!$B$2:$C$801,2),"No")</f>
        <v>Yes</v>
      </c>
    </row>
    <row r="7965" spans="1:23" hidden="1" x14ac:dyDescent="0.2">
      <c r="A7965" s="1">
        <v>7964</v>
      </c>
      <c r="B7965" t="s">
        <v>9932</v>
      </c>
      <c r="C7965" s="2">
        <v>43787</v>
      </c>
      <c r="D7965" s="2">
        <v>43792</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s="3" t="str" cm="1">
        <f t="array" ref="V7965">_xlfn.IFS(Orders!M7965=People!$B$2,People!$A$2,Orders!M7965=People!$B$3,People!$A$3,Orders!M7965=People!$B$4,People!$A$3,Orders!M7965=People!$B$5,People!$A$5)</f>
        <v>Cassandra Brandow</v>
      </c>
      <c r="W7965" s="3" t="str">
        <f>IFERROR(VLOOKUP(B7965,Returns!$B$2:$C$801,2),"No")</f>
        <v>Yes</v>
      </c>
    </row>
    <row r="7966" spans="1:23" hidden="1" x14ac:dyDescent="0.2">
      <c r="A7966" s="1">
        <v>7965</v>
      </c>
      <c r="B7966" t="s">
        <v>9932</v>
      </c>
      <c r="C7966" s="2">
        <v>43787</v>
      </c>
      <c r="D7966" s="2">
        <v>43792</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s="3" t="str" cm="1">
        <f t="array" ref="V7966">_xlfn.IFS(Orders!M7966=People!$B$2,People!$A$2,Orders!M7966=People!$B$3,People!$A$3,Orders!M7966=People!$B$4,People!$A$3,Orders!M7966=People!$B$5,People!$A$5)</f>
        <v>Cassandra Brandow</v>
      </c>
      <c r="W7966" s="3" t="str">
        <f>IFERROR(VLOOKUP(B7966,Returns!$B$2:$C$801,2),"No")</f>
        <v>Yes</v>
      </c>
    </row>
    <row r="7967" spans="1:23" hidden="1" x14ac:dyDescent="0.2">
      <c r="A7967" s="1">
        <v>7966</v>
      </c>
      <c r="B7967" t="s">
        <v>9932</v>
      </c>
      <c r="C7967" s="2">
        <v>43787</v>
      </c>
      <c r="D7967" s="2">
        <v>43792</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s="3" t="str" cm="1">
        <f t="array" ref="V7967">_xlfn.IFS(Orders!M7967=People!$B$2,People!$A$2,Orders!M7967=People!$B$3,People!$A$3,Orders!M7967=People!$B$4,People!$A$3,Orders!M7967=People!$B$5,People!$A$5)</f>
        <v>Cassandra Brandow</v>
      </c>
      <c r="W7967" s="3" t="str">
        <f>IFERROR(VLOOKUP(B7967,Returns!$B$2:$C$801,2),"No")</f>
        <v>Yes</v>
      </c>
    </row>
    <row r="7968" spans="1:23" hidden="1" x14ac:dyDescent="0.2">
      <c r="A7968" s="1">
        <v>7967</v>
      </c>
      <c r="B7968" t="s">
        <v>9933</v>
      </c>
      <c r="C7968" s="2">
        <v>42817</v>
      </c>
      <c r="D7968" s="2">
        <v>42824</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s="3" t="str" cm="1">
        <f t="array" ref="V7968">_xlfn.IFS(Orders!M7968=People!$B$2,People!$A$2,Orders!M7968=People!$B$3,People!$A$3,Orders!M7968=People!$B$4,People!$A$3,Orders!M7968=People!$B$5,People!$A$5)</f>
        <v>Anna Andreadi</v>
      </c>
      <c r="W7968" s="3" t="str">
        <f>IFERROR(VLOOKUP(B7968,Returns!$B$2:$C$801,2),"No")</f>
        <v>Yes</v>
      </c>
    </row>
    <row r="7969" spans="1:23" hidden="1" x14ac:dyDescent="0.2">
      <c r="A7969" s="1">
        <v>7968</v>
      </c>
      <c r="B7969" t="s">
        <v>9934</v>
      </c>
      <c r="C7969" s="2">
        <v>43383</v>
      </c>
      <c r="D7969" s="2">
        <v>43385</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s="3" t="str" cm="1">
        <f t="array" ref="V7969">_xlfn.IFS(Orders!M7969=People!$B$2,People!$A$2,Orders!M7969=People!$B$3,People!$A$3,Orders!M7969=People!$B$4,People!$A$3,Orders!M7969=People!$B$5,People!$A$5)</f>
        <v>Anna Andreadi</v>
      </c>
      <c r="W7969" s="3" t="str">
        <f>IFERROR(VLOOKUP(B7969,Returns!$B$2:$C$801,2),"No")</f>
        <v>Yes</v>
      </c>
    </row>
    <row r="7970" spans="1:23" hidden="1" x14ac:dyDescent="0.2">
      <c r="A7970" s="1">
        <v>7969</v>
      </c>
      <c r="B7970" t="s">
        <v>9934</v>
      </c>
      <c r="C7970" s="2">
        <v>43383</v>
      </c>
      <c r="D7970" s="2">
        <v>43385</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s="3" t="str" cm="1">
        <f t="array" ref="V7970">_xlfn.IFS(Orders!M7970=People!$B$2,People!$A$2,Orders!M7970=People!$B$3,People!$A$3,Orders!M7970=People!$B$4,People!$A$3,Orders!M7970=People!$B$5,People!$A$5)</f>
        <v>Anna Andreadi</v>
      </c>
      <c r="W7970" s="3" t="str">
        <f>IFERROR(VLOOKUP(B7970,Returns!$B$2:$C$801,2),"No")</f>
        <v>Yes</v>
      </c>
    </row>
    <row r="7971" spans="1:23" hidden="1" x14ac:dyDescent="0.2">
      <c r="A7971" s="1">
        <v>7970</v>
      </c>
      <c r="B7971" t="s">
        <v>9934</v>
      </c>
      <c r="C7971" s="2">
        <v>43383</v>
      </c>
      <c r="D7971" s="2">
        <v>43385</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s="3" t="str" cm="1">
        <f t="array" ref="V7971">_xlfn.IFS(Orders!M7971=People!$B$2,People!$A$2,Orders!M7971=People!$B$3,People!$A$3,Orders!M7971=People!$B$4,People!$A$3,Orders!M7971=People!$B$5,People!$A$5)</f>
        <v>Anna Andreadi</v>
      </c>
      <c r="W7971" s="3" t="str">
        <f>IFERROR(VLOOKUP(B7971,Returns!$B$2:$C$801,2),"No")</f>
        <v>Yes</v>
      </c>
    </row>
    <row r="7972" spans="1:23" x14ac:dyDescent="0.2">
      <c r="A7972" s="1">
        <v>7971</v>
      </c>
      <c r="B7972" t="s">
        <v>9935</v>
      </c>
      <c r="C7972" s="2">
        <v>42963</v>
      </c>
      <c r="D7972" s="2">
        <v>42967</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s="3" t="str" cm="1">
        <f t="array" ref="V7972">_xlfn.IFS(Orders!M7972=People!$B$2,People!$A$2,Orders!M7972=People!$B$3,People!$A$3,Orders!M7972=People!$B$4,People!$A$3,Orders!M7972=People!$B$5,People!$A$5)</f>
        <v>Chuck Magee</v>
      </c>
      <c r="W7972" s="3" t="str">
        <f>IFERROR(VLOOKUP(B7972,Returns!$B$2:$C$801,2),"No")</f>
        <v>Yes</v>
      </c>
    </row>
    <row r="7973" spans="1:23" x14ac:dyDescent="0.2">
      <c r="A7973" s="1">
        <v>7972</v>
      </c>
      <c r="B7973" t="s">
        <v>9935</v>
      </c>
      <c r="C7973" s="2">
        <v>42963</v>
      </c>
      <c r="D7973" s="2">
        <v>42967</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s="3" t="str" cm="1">
        <f t="array" ref="V7973">_xlfn.IFS(Orders!M7973=People!$B$2,People!$A$2,Orders!M7973=People!$B$3,People!$A$3,Orders!M7973=People!$B$4,People!$A$3,Orders!M7973=People!$B$5,People!$A$5)</f>
        <v>Chuck Magee</v>
      </c>
      <c r="W7973" s="3" t="str">
        <f>IFERROR(VLOOKUP(B7973,Returns!$B$2:$C$801,2),"No")</f>
        <v>Yes</v>
      </c>
    </row>
    <row r="7974" spans="1:23" x14ac:dyDescent="0.2">
      <c r="A7974" s="1">
        <v>7973</v>
      </c>
      <c r="B7974" t="s">
        <v>9935</v>
      </c>
      <c r="C7974" s="2">
        <v>42963</v>
      </c>
      <c r="D7974" s="2">
        <v>42967</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s="3" t="str" cm="1">
        <f t="array" ref="V7974">_xlfn.IFS(Orders!M7974=People!$B$2,People!$A$2,Orders!M7974=People!$B$3,People!$A$3,Orders!M7974=People!$B$4,People!$A$3,Orders!M7974=People!$B$5,People!$A$5)</f>
        <v>Chuck Magee</v>
      </c>
      <c r="W7974" s="3" t="str">
        <f>IFERROR(VLOOKUP(B7974,Returns!$B$2:$C$801,2),"No")</f>
        <v>Yes</v>
      </c>
    </row>
    <row r="7975" spans="1:23" x14ac:dyDescent="0.2">
      <c r="A7975" s="1">
        <v>7974</v>
      </c>
      <c r="B7975" t="s">
        <v>9935</v>
      </c>
      <c r="C7975" s="2">
        <v>42963</v>
      </c>
      <c r="D7975" s="2">
        <v>42967</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s="3" t="str" cm="1">
        <f t="array" ref="V7975">_xlfn.IFS(Orders!M7975=People!$B$2,People!$A$2,Orders!M7975=People!$B$3,People!$A$3,Orders!M7975=People!$B$4,People!$A$3,Orders!M7975=People!$B$5,People!$A$5)</f>
        <v>Chuck Magee</v>
      </c>
      <c r="W7975" s="3" t="str">
        <f>IFERROR(VLOOKUP(B7975,Returns!$B$2:$C$801,2),"No")</f>
        <v>Yes</v>
      </c>
    </row>
    <row r="7976" spans="1:23" x14ac:dyDescent="0.2">
      <c r="A7976" s="1">
        <v>7975</v>
      </c>
      <c r="B7976" t="s">
        <v>9935</v>
      </c>
      <c r="C7976" s="2">
        <v>42963</v>
      </c>
      <c r="D7976" s="2">
        <v>42967</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s="3" t="str" cm="1">
        <f t="array" ref="V7976">_xlfn.IFS(Orders!M7976=People!$B$2,People!$A$2,Orders!M7976=People!$B$3,People!$A$3,Orders!M7976=People!$B$4,People!$A$3,Orders!M7976=People!$B$5,People!$A$5)</f>
        <v>Chuck Magee</v>
      </c>
      <c r="W7976" s="3" t="str">
        <f>IFERROR(VLOOKUP(B7976,Returns!$B$2:$C$801,2),"No")</f>
        <v>Yes</v>
      </c>
    </row>
    <row r="7977" spans="1:23" x14ac:dyDescent="0.2">
      <c r="A7977" s="1">
        <v>7976</v>
      </c>
      <c r="B7977" t="s">
        <v>9935</v>
      </c>
      <c r="C7977" s="2">
        <v>42963</v>
      </c>
      <c r="D7977" s="2">
        <v>42967</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s="3" t="str" cm="1">
        <f t="array" ref="V7977">_xlfn.IFS(Orders!M7977=People!$B$2,People!$A$2,Orders!M7977=People!$B$3,People!$A$3,Orders!M7977=People!$B$4,People!$A$3,Orders!M7977=People!$B$5,People!$A$5)</f>
        <v>Chuck Magee</v>
      </c>
      <c r="W7977" s="3" t="str">
        <f>IFERROR(VLOOKUP(B7977,Returns!$B$2:$C$801,2),"No")</f>
        <v>Yes</v>
      </c>
    </row>
    <row r="7978" spans="1:23" x14ac:dyDescent="0.2">
      <c r="A7978" s="1">
        <v>7977</v>
      </c>
      <c r="B7978" t="s">
        <v>9935</v>
      </c>
      <c r="C7978" s="2">
        <v>42963</v>
      </c>
      <c r="D7978" s="2">
        <v>42967</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s="3" t="str" cm="1">
        <f t="array" ref="V7978">_xlfn.IFS(Orders!M7978=People!$B$2,People!$A$2,Orders!M7978=People!$B$3,People!$A$3,Orders!M7978=People!$B$4,People!$A$3,Orders!M7978=People!$B$5,People!$A$5)</f>
        <v>Chuck Magee</v>
      </c>
      <c r="W7978" s="3" t="str">
        <f>IFERROR(VLOOKUP(B7978,Returns!$B$2:$C$801,2),"No")</f>
        <v>Yes</v>
      </c>
    </row>
    <row r="7979" spans="1:23" hidden="1" x14ac:dyDescent="0.2">
      <c r="A7979" s="1">
        <v>7978</v>
      </c>
      <c r="B7979" t="s">
        <v>9936</v>
      </c>
      <c r="C7979" s="2">
        <v>42521</v>
      </c>
      <c r="D7979" s="2">
        <v>42526</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s="3" t="str" cm="1">
        <f t="array" ref="V7979">_xlfn.IFS(Orders!M7979=People!$B$2,People!$A$2,Orders!M7979=People!$B$3,People!$A$3,Orders!M7979=People!$B$4,People!$A$3,Orders!M7979=People!$B$5,People!$A$5)</f>
        <v>Cassandra Brandow</v>
      </c>
      <c r="W7979" s="3" t="str">
        <f>IFERROR(VLOOKUP(B7979,Returns!$B$2:$C$801,2),"No")</f>
        <v>Yes</v>
      </c>
    </row>
    <row r="7980" spans="1:23" hidden="1" x14ac:dyDescent="0.2">
      <c r="A7980" s="1">
        <v>7979</v>
      </c>
      <c r="B7980" t="s">
        <v>9936</v>
      </c>
      <c r="C7980" s="2">
        <v>42521</v>
      </c>
      <c r="D7980" s="2">
        <v>42526</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s="3" t="str" cm="1">
        <f t="array" ref="V7980">_xlfn.IFS(Orders!M7980=People!$B$2,People!$A$2,Orders!M7980=People!$B$3,People!$A$3,Orders!M7980=People!$B$4,People!$A$3,Orders!M7980=People!$B$5,People!$A$5)</f>
        <v>Cassandra Brandow</v>
      </c>
      <c r="W7980" s="3" t="str">
        <f>IFERROR(VLOOKUP(B7980,Returns!$B$2:$C$801,2),"No")</f>
        <v>Yes</v>
      </c>
    </row>
    <row r="7981" spans="1:23" hidden="1" x14ac:dyDescent="0.2">
      <c r="A7981" s="1">
        <v>7980</v>
      </c>
      <c r="B7981" t="s">
        <v>9937</v>
      </c>
      <c r="C7981" s="2">
        <v>42974</v>
      </c>
      <c r="D7981" s="2">
        <v>42978</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s="3" t="str" cm="1">
        <f t="array" ref="V7981">_xlfn.IFS(Orders!M7981=People!$B$2,People!$A$2,Orders!M7981=People!$B$3,People!$A$3,Orders!M7981=People!$B$4,People!$A$3,Orders!M7981=People!$B$5,People!$A$5)</f>
        <v>Anna Andreadi</v>
      </c>
      <c r="W7981" s="3" t="str">
        <f>IFERROR(VLOOKUP(B7981,Returns!$B$2:$C$801,2),"No")</f>
        <v>Yes</v>
      </c>
    </row>
    <row r="7982" spans="1:23" x14ac:dyDescent="0.2">
      <c r="A7982" s="1">
        <v>7981</v>
      </c>
      <c r="B7982" t="s">
        <v>9938</v>
      </c>
      <c r="C7982" s="2">
        <v>42372</v>
      </c>
      <c r="D7982" s="2">
        <v>42376</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s="3" t="str" cm="1">
        <f t="array" ref="V7982">_xlfn.IFS(Orders!M7982=People!$B$2,People!$A$2,Orders!M7982=People!$B$3,People!$A$3,Orders!M7982=People!$B$4,People!$A$3,Orders!M7982=People!$B$5,People!$A$5)</f>
        <v>Chuck Magee</v>
      </c>
      <c r="W7982" s="3" t="str">
        <f>IFERROR(VLOOKUP(B7982,Returns!$B$2:$C$801,2),"No")</f>
        <v>Yes</v>
      </c>
    </row>
    <row r="7983" spans="1:23" x14ac:dyDescent="0.2">
      <c r="A7983" s="1">
        <v>7982</v>
      </c>
      <c r="B7983" t="s">
        <v>9939</v>
      </c>
      <c r="C7983" s="2">
        <v>42623</v>
      </c>
      <c r="D7983" s="2">
        <v>42626</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s="3" t="str" cm="1">
        <f t="array" ref="V7983">_xlfn.IFS(Orders!M7983=People!$B$2,People!$A$2,Orders!M7983=People!$B$3,People!$A$3,Orders!M7983=People!$B$4,People!$A$3,Orders!M7983=People!$B$5,People!$A$5)</f>
        <v>Chuck Magee</v>
      </c>
      <c r="W7983" s="3" t="str">
        <f>IFERROR(VLOOKUP(B7983,Returns!$B$2:$C$801,2),"No")</f>
        <v>Yes</v>
      </c>
    </row>
    <row r="7984" spans="1:23" x14ac:dyDescent="0.2">
      <c r="A7984" s="1">
        <v>7983</v>
      </c>
      <c r="B7984" t="s">
        <v>9939</v>
      </c>
      <c r="C7984" s="2">
        <v>42623</v>
      </c>
      <c r="D7984" s="2">
        <v>42626</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s="3" t="str" cm="1">
        <f t="array" ref="V7984">_xlfn.IFS(Orders!M7984=People!$B$2,People!$A$2,Orders!M7984=People!$B$3,People!$A$3,Orders!M7984=People!$B$4,People!$A$3,Orders!M7984=People!$B$5,People!$A$5)</f>
        <v>Chuck Magee</v>
      </c>
      <c r="W7984" s="3" t="str">
        <f>IFERROR(VLOOKUP(B7984,Returns!$B$2:$C$801,2),"No")</f>
        <v>Yes</v>
      </c>
    </row>
    <row r="7985" spans="1:23" x14ac:dyDescent="0.2">
      <c r="A7985" s="1">
        <v>7984</v>
      </c>
      <c r="B7985" t="s">
        <v>9940</v>
      </c>
      <c r="C7985" s="2">
        <v>43487</v>
      </c>
      <c r="D7985" s="2">
        <v>43490</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s="3" t="str" cm="1">
        <f t="array" ref="V7985">_xlfn.IFS(Orders!M7985=People!$B$2,People!$A$2,Orders!M7985=People!$B$3,People!$A$3,Orders!M7985=People!$B$4,People!$A$3,Orders!M7985=People!$B$5,People!$A$5)</f>
        <v>Chuck Magee</v>
      </c>
      <c r="W7985" s="3" t="str">
        <f>IFERROR(VLOOKUP(B7985,Returns!$B$2:$C$801,2),"No")</f>
        <v>Yes</v>
      </c>
    </row>
    <row r="7986" spans="1:23" x14ac:dyDescent="0.2">
      <c r="A7986" s="1">
        <v>7985</v>
      </c>
      <c r="B7986" t="s">
        <v>9940</v>
      </c>
      <c r="C7986" s="2">
        <v>43487</v>
      </c>
      <c r="D7986" s="2">
        <v>43490</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s="3" t="str" cm="1">
        <f t="array" ref="V7986">_xlfn.IFS(Orders!M7986=People!$B$2,People!$A$2,Orders!M7986=People!$B$3,People!$A$3,Orders!M7986=People!$B$4,People!$A$3,Orders!M7986=People!$B$5,People!$A$5)</f>
        <v>Chuck Magee</v>
      </c>
      <c r="W7986" s="3" t="str">
        <f>IFERROR(VLOOKUP(B7986,Returns!$B$2:$C$801,2),"No")</f>
        <v>Yes</v>
      </c>
    </row>
    <row r="7987" spans="1:23" hidden="1" x14ac:dyDescent="0.2">
      <c r="A7987" s="1">
        <v>7986</v>
      </c>
      <c r="B7987" t="s">
        <v>9941</v>
      </c>
      <c r="C7987" s="2">
        <v>43211</v>
      </c>
      <c r="D7987" s="2">
        <v>43214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s="3" t="str" cm="1">
        <f t="array" ref="V7987">_xlfn.IFS(Orders!M7987=People!$B$2,People!$A$2,Orders!M7987=People!$B$3,People!$A$3,Orders!M7987=People!$B$4,People!$A$3,Orders!M7987=People!$B$5,People!$A$5)</f>
        <v>Anna Andreadi</v>
      </c>
      <c r="W7987" s="3" t="str">
        <f>IFERROR(VLOOKUP(B7987,Returns!$B$2:$C$801,2),"No")</f>
        <v>Yes</v>
      </c>
    </row>
    <row r="7988" spans="1:23" x14ac:dyDescent="0.2">
      <c r="A7988" s="1">
        <v>7987</v>
      </c>
      <c r="B7988" t="s">
        <v>9942</v>
      </c>
      <c r="C7988" s="2">
        <v>43301</v>
      </c>
      <c r="D7988" s="2">
        <v>43304</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s="3" t="str" cm="1">
        <f t="array" ref="V7988">_xlfn.IFS(Orders!M7988=People!$B$2,People!$A$2,Orders!M7988=People!$B$3,People!$A$3,Orders!M7988=People!$B$4,People!$A$3,Orders!M7988=People!$B$5,People!$A$5)</f>
        <v>Chuck Magee</v>
      </c>
      <c r="W7988" s="3" t="str">
        <f>IFERROR(VLOOKUP(B7988,Returns!$B$2:$C$801,2),"No")</f>
        <v>Yes</v>
      </c>
    </row>
    <row r="7989" spans="1:23" x14ac:dyDescent="0.2">
      <c r="A7989" s="1">
        <v>7988</v>
      </c>
      <c r="B7989" t="s">
        <v>9943</v>
      </c>
      <c r="C7989" s="2">
        <v>43335</v>
      </c>
      <c r="D7989" s="2">
        <v>43341</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s="3" t="str" cm="1">
        <f t="array" ref="V7989">_xlfn.IFS(Orders!M7989=People!$B$2,People!$A$2,Orders!M7989=People!$B$3,People!$A$3,Orders!M7989=People!$B$4,People!$A$3,Orders!M7989=People!$B$5,People!$A$5)</f>
        <v>Chuck Magee</v>
      </c>
      <c r="W7989" s="3" t="str">
        <f>IFERROR(VLOOKUP(B7989,Returns!$B$2:$C$801,2),"No")</f>
        <v>Yes</v>
      </c>
    </row>
    <row r="7990" spans="1:23" x14ac:dyDescent="0.2">
      <c r="A7990" s="1">
        <v>7989</v>
      </c>
      <c r="B7990" t="s">
        <v>9943</v>
      </c>
      <c r="C7990" s="2">
        <v>43335</v>
      </c>
      <c r="D7990" s="2">
        <v>43341</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s="3" t="str" cm="1">
        <f t="array" ref="V7990">_xlfn.IFS(Orders!M7990=People!$B$2,People!$A$2,Orders!M7990=People!$B$3,People!$A$3,Orders!M7990=People!$B$4,People!$A$3,Orders!M7990=People!$B$5,People!$A$5)</f>
        <v>Chuck Magee</v>
      </c>
      <c r="W7990" s="3" t="str">
        <f>IFERROR(VLOOKUP(B7990,Returns!$B$2:$C$801,2),"No")</f>
        <v>Yes</v>
      </c>
    </row>
    <row r="7991" spans="1:23" x14ac:dyDescent="0.2">
      <c r="A7991" s="1">
        <v>7990</v>
      </c>
      <c r="B7991" t="s">
        <v>9943</v>
      </c>
      <c r="C7991" s="2">
        <v>43335</v>
      </c>
      <c r="D7991" s="2">
        <v>43341</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s="3" t="str" cm="1">
        <f t="array" ref="V7991">_xlfn.IFS(Orders!M7991=People!$B$2,People!$A$2,Orders!M7991=People!$B$3,People!$A$3,Orders!M7991=People!$B$4,People!$A$3,Orders!M7991=People!$B$5,People!$A$5)</f>
        <v>Chuck Magee</v>
      </c>
      <c r="W7991" s="3" t="str">
        <f>IFERROR(VLOOKUP(B7991,Returns!$B$2:$C$801,2),"No")</f>
        <v>Yes</v>
      </c>
    </row>
    <row r="7992" spans="1:23" x14ac:dyDescent="0.2">
      <c r="A7992" s="1">
        <v>7991</v>
      </c>
      <c r="B7992" t="s">
        <v>9943</v>
      </c>
      <c r="C7992" s="2">
        <v>43335</v>
      </c>
      <c r="D7992" s="2">
        <v>43341</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s="3" t="str" cm="1">
        <f t="array" ref="V7992">_xlfn.IFS(Orders!M7992=People!$B$2,People!$A$2,Orders!M7992=People!$B$3,People!$A$3,Orders!M7992=People!$B$4,People!$A$3,Orders!M7992=People!$B$5,People!$A$5)</f>
        <v>Chuck Magee</v>
      </c>
      <c r="W7992" s="3" t="str">
        <f>IFERROR(VLOOKUP(B7992,Returns!$B$2:$C$801,2),"No")</f>
        <v>Yes</v>
      </c>
    </row>
    <row r="7993" spans="1:23" hidden="1" x14ac:dyDescent="0.2">
      <c r="A7993" s="1">
        <v>7992</v>
      </c>
      <c r="B7993" t="s">
        <v>9944</v>
      </c>
      <c r="C7993" s="2">
        <v>43265</v>
      </c>
      <c r="D7993" s="2">
        <v>43268</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s="3" t="str" cm="1">
        <f t="array" ref="V7993">_xlfn.IFS(Orders!M7993=People!$B$2,People!$A$2,Orders!M7993=People!$B$3,People!$A$3,Orders!M7993=People!$B$4,People!$A$3,Orders!M7993=People!$B$5,People!$A$5)</f>
        <v>Cassandra Brandow</v>
      </c>
      <c r="W7993" s="3" t="str">
        <f>IFERROR(VLOOKUP(B7993,Returns!$B$2:$C$801,2),"No")</f>
        <v>Yes</v>
      </c>
    </row>
    <row r="7994" spans="1:23" hidden="1" x14ac:dyDescent="0.2">
      <c r="A7994" s="1">
        <v>7993</v>
      </c>
      <c r="B7994" t="s">
        <v>9944</v>
      </c>
      <c r="C7994" s="2">
        <v>43265</v>
      </c>
      <c r="D7994" s="2">
        <v>43268</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s="3" t="str" cm="1">
        <f t="array" ref="V7994">_xlfn.IFS(Orders!M7994=People!$B$2,People!$A$2,Orders!M7994=People!$B$3,People!$A$3,Orders!M7994=People!$B$4,People!$A$3,Orders!M7994=People!$B$5,People!$A$5)</f>
        <v>Cassandra Brandow</v>
      </c>
      <c r="W7994" s="3" t="str">
        <f>IFERROR(VLOOKUP(B7994,Returns!$B$2:$C$801,2),"No")</f>
        <v>Yes</v>
      </c>
    </row>
    <row r="7995" spans="1:23" hidden="1" x14ac:dyDescent="0.2">
      <c r="A7995" s="1">
        <v>7994</v>
      </c>
      <c r="B7995" t="s">
        <v>9945</v>
      </c>
      <c r="C7995" s="2">
        <v>43059</v>
      </c>
      <c r="D7995" s="2">
        <v>43062</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s="3" t="str" cm="1">
        <f t="array" ref="V7995">_xlfn.IFS(Orders!M7995=People!$B$2,People!$A$2,Orders!M7995=People!$B$3,People!$A$3,Orders!M7995=People!$B$4,People!$A$3,Orders!M7995=People!$B$5,People!$A$5)</f>
        <v>Anna Andreadi</v>
      </c>
      <c r="W7995" s="3" t="str">
        <f>IFERROR(VLOOKUP(B7995,Returns!$B$2:$C$801,2),"No")</f>
        <v>Yes</v>
      </c>
    </row>
    <row r="7996" spans="1:23" hidden="1" x14ac:dyDescent="0.2">
      <c r="A7996" s="1">
        <v>7995</v>
      </c>
      <c r="B7996" t="s">
        <v>9945</v>
      </c>
      <c r="C7996" s="2">
        <v>43059</v>
      </c>
      <c r="D7996" s="2">
        <v>43062</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s="3" t="str" cm="1">
        <f t="array" ref="V7996">_xlfn.IFS(Orders!M7996=People!$B$2,People!$A$2,Orders!M7996=People!$B$3,People!$A$3,Orders!M7996=People!$B$4,People!$A$3,Orders!M7996=People!$B$5,People!$A$5)</f>
        <v>Anna Andreadi</v>
      </c>
      <c r="W7996" s="3" t="str">
        <f>IFERROR(VLOOKUP(B7996,Returns!$B$2:$C$801,2),"No")</f>
        <v>Yes</v>
      </c>
    </row>
    <row r="7997" spans="1:23" hidden="1" x14ac:dyDescent="0.2">
      <c r="A7997" s="1">
        <v>7996</v>
      </c>
      <c r="B7997" t="s">
        <v>9945</v>
      </c>
      <c r="C7997" s="2">
        <v>43059</v>
      </c>
      <c r="D7997" s="2">
        <v>43062</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s="3" t="str" cm="1">
        <f t="array" ref="V7997">_xlfn.IFS(Orders!M7997=People!$B$2,People!$A$2,Orders!M7997=People!$B$3,People!$A$3,Orders!M7997=People!$B$4,People!$A$3,Orders!M7997=People!$B$5,People!$A$5)</f>
        <v>Anna Andreadi</v>
      </c>
      <c r="W7997" s="3" t="str">
        <f>IFERROR(VLOOKUP(B7997,Returns!$B$2:$C$801,2),"No")</f>
        <v>Yes</v>
      </c>
    </row>
    <row r="7998" spans="1:23" hidden="1" x14ac:dyDescent="0.2">
      <c r="A7998" s="1">
        <v>7997</v>
      </c>
      <c r="B7998" t="s">
        <v>9946</v>
      </c>
      <c r="C7998" s="2">
        <v>43772</v>
      </c>
      <c r="D7998" s="2">
        <v>43774</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s="3" t="str" cm="1">
        <f t="array" ref="V7998">_xlfn.IFS(Orders!M7998=People!$B$2,People!$A$2,Orders!M7998=People!$B$3,People!$A$3,Orders!M7998=People!$B$4,People!$A$3,Orders!M7998=People!$B$5,People!$A$5)</f>
        <v>Anna Andreadi</v>
      </c>
      <c r="W7998" s="3" t="str">
        <f>IFERROR(VLOOKUP(B7998,Returns!$B$2:$C$801,2),"No")</f>
        <v>Yes</v>
      </c>
    </row>
    <row r="7999" spans="1:23" hidden="1" x14ac:dyDescent="0.2">
      <c r="A7999" s="1">
        <v>7998</v>
      </c>
      <c r="B7999" t="s">
        <v>9946</v>
      </c>
      <c r="C7999" s="2">
        <v>43772</v>
      </c>
      <c r="D7999" s="2">
        <v>43774</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s="3" t="str" cm="1">
        <f t="array" ref="V7999">_xlfn.IFS(Orders!M7999=People!$B$2,People!$A$2,Orders!M7999=People!$B$3,People!$A$3,Orders!M7999=People!$B$4,People!$A$3,Orders!M7999=People!$B$5,People!$A$5)</f>
        <v>Anna Andreadi</v>
      </c>
      <c r="W7999" s="3" t="str">
        <f>IFERROR(VLOOKUP(B7999,Returns!$B$2:$C$801,2),"No")</f>
        <v>Yes</v>
      </c>
    </row>
    <row r="8000" spans="1:23" hidden="1" x14ac:dyDescent="0.2">
      <c r="A8000" s="1">
        <v>7999</v>
      </c>
      <c r="B8000" t="s">
        <v>9947</v>
      </c>
      <c r="C8000" s="2">
        <v>42494</v>
      </c>
      <c r="D8000" s="2">
        <v>42497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s="3" t="str" cm="1">
        <f t="array" ref="V8000">_xlfn.IFS(Orders!M8000=People!$B$2,People!$A$2,Orders!M8000=People!$B$3,People!$A$3,Orders!M8000=People!$B$4,People!$A$3,Orders!M8000=People!$B$5,People!$A$5)</f>
        <v>Anna Andreadi</v>
      </c>
      <c r="W8000" s="3" t="str">
        <f>IFERROR(VLOOKUP(B8000,Returns!$B$2:$C$801,2),"No")</f>
        <v>Yes</v>
      </c>
    </row>
    <row r="8001" spans="1:23" hidden="1" x14ac:dyDescent="0.2">
      <c r="A8001" s="1">
        <v>8000</v>
      </c>
      <c r="B8001" t="s">
        <v>9947</v>
      </c>
      <c r="C8001" s="2">
        <v>42494</v>
      </c>
      <c r="D8001" s="2">
        <v>42497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s="3" t="str" cm="1">
        <f t="array" ref="V8001">_xlfn.IFS(Orders!M8001=People!$B$2,People!$A$2,Orders!M8001=People!$B$3,People!$A$3,Orders!M8001=People!$B$4,People!$A$3,Orders!M8001=People!$B$5,People!$A$5)</f>
        <v>Anna Andreadi</v>
      </c>
      <c r="W8001" s="3" t="str">
        <f>IFERROR(VLOOKUP(B8001,Returns!$B$2:$C$801,2),"No")</f>
        <v>Yes</v>
      </c>
    </row>
    <row r="8002" spans="1:23" x14ac:dyDescent="0.2">
      <c r="A8002" s="1">
        <v>8001</v>
      </c>
      <c r="B8002" t="s">
        <v>9948</v>
      </c>
      <c r="C8002" s="2">
        <v>43047</v>
      </c>
      <c r="D8002" s="2">
        <v>43051</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s="3" t="str" cm="1">
        <f t="array" ref="V8002">_xlfn.IFS(Orders!M8002=People!$B$2,People!$A$2,Orders!M8002=People!$B$3,People!$A$3,Orders!M8002=People!$B$4,People!$A$3,Orders!M8002=People!$B$5,People!$A$5)</f>
        <v>Chuck Magee</v>
      </c>
      <c r="W8002" s="3" t="str">
        <f>IFERROR(VLOOKUP(B8002,Returns!$B$2:$C$801,2),"No")</f>
        <v>Yes</v>
      </c>
    </row>
    <row r="8003" spans="1:23" hidden="1" x14ac:dyDescent="0.2">
      <c r="A8003" s="1">
        <v>8002</v>
      </c>
      <c r="B8003" t="s">
        <v>9949</v>
      </c>
      <c r="C8003" s="2">
        <v>43081</v>
      </c>
      <c r="D8003" s="2">
        <v>43084</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s="3" t="str" cm="1">
        <f t="array" ref="V8003">_xlfn.IFS(Orders!M8003=People!$B$2,People!$A$2,Orders!M8003=People!$B$3,People!$A$3,Orders!M8003=People!$B$4,People!$A$3,Orders!M8003=People!$B$5,People!$A$5)</f>
        <v>Anna Andreadi</v>
      </c>
      <c r="W8003" s="3" t="str">
        <f>IFERROR(VLOOKUP(B8003,Returns!$B$2:$C$801,2),"No")</f>
        <v>Yes</v>
      </c>
    </row>
    <row r="8004" spans="1:23" hidden="1" x14ac:dyDescent="0.2">
      <c r="A8004" s="1">
        <v>8003</v>
      </c>
      <c r="B8004" t="s">
        <v>9949</v>
      </c>
      <c r="C8004" s="2">
        <v>43081</v>
      </c>
      <c r="D8004" s="2">
        <v>43084</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s="3" t="str" cm="1">
        <f t="array" ref="V8004">_xlfn.IFS(Orders!M8004=People!$B$2,People!$A$2,Orders!M8004=People!$B$3,People!$A$3,Orders!M8004=People!$B$4,People!$A$3,Orders!M8004=People!$B$5,People!$A$5)</f>
        <v>Anna Andreadi</v>
      </c>
      <c r="W8004" s="3" t="str">
        <f>IFERROR(VLOOKUP(B8004,Returns!$B$2:$C$801,2),"No")</f>
        <v>Yes</v>
      </c>
    </row>
    <row r="8005" spans="1:23" x14ac:dyDescent="0.2">
      <c r="A8005" s="1">
        <v>8004</v>
      </c>
      <c r="B8005" t="s">
        <v>9950</v>
      </c>
      <c r="C8005" s="2">
        <v>42705</v>
      </c>
      <c r="D8005" s="2">
        <v>42707</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s="3" t="str" cm="1">
        <f t="array" ref="V8005">_xlfn.IFS(Orders!M8005=People!$B$2,People!$A$2,Orders!M8005=People!$B$3,People!$A$3,Orders!M8005=People!$B$4,People!$A$3,Orders!M8005=People!$B$5,People!$A$5)</f>
        <v>Chuck Magee</v>
      </c>
      <c r="W8005" s="3" t="str">
        <f>IFERROR(VLOOKUP(B8005,Returns!$B$2:$C$801,2),"No")</f>
        <v>Yes</v>
      </c>
    </row>
    <row r="8006" spans="1:23" x14ac:dyDescent="0.2">
      <c r="A8006" s="1">
        <v>8005</v>
      </c>
      <c r="B8006" t="s">
        <v>9950</v>
      </c>
      <c r="C8006" s="2">
        <v>42705</v>
      </c>
      <c r="D8006" s="2">
        <v>42707</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s="3" t="str" cm="1">
        <f t="array" ref="V8006">_xlfn.IFS(Orders!M8006=People!$B$2,People!$A$2,Orders!M8006=People!$B$3,People!$A$3,Orders!M8006=People!$B$4,People!$A$3,Orders!M8006=People!$B$5,People!$A$5)</f>
        <v>Chuck Magee</v>
      </c>
      <c r="W8006" s="3" t="str">
        <f>IFERROR(VLOOKUP(B8006,Returns!$B$2:$C$801,2),"No")</f>
        <v>Yes</v>
      </c>
    </row>
    <row r="8007" spans="1:23" x14ac:dyDescent="0.2">
      <c r="A8007" s="1">
        <v>8006</v>
      </c>
      <c r="B8007" t="s">
        <v>9950</v>
      </c>
      <c r="C8007" s="2">
        <v>42705</v>
      </c>
      <c r="D8007" s="2">
        <v>42707</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s="3" t="str" cm="1">
        <f t="array" ref="V8007">_xlfn.IFS(Orders!M8007=People!$B$2,People!$A$2,Orders!M8007=People!$B$3,People!$A$3,Orders!M8007=People!$B$4,People!$A$3,Orders!M8007=People!$B$5,People!$A$5)</f>
        <v>Chuck Magee</v>
      </c>
      <c r="W8007" s="3" t="str">
        <f>IFERROR(VLOOKUP(B8007,Returns!$B$2:$C$801,2),"No")</f>
        <v>Yes</v>
      </c>
    </row>
    <row r="8008" spans="1:23" hidden="1" x14ac:dyDescent="0.2">
      <c r="A8008" s="1">
        <v>8007</v>
      </c>
      <c r="B8008" t="s">
        <v>9951</v>
      </c>
      <c r="C8008" s="2">
        <v>43380</v>
      </c>
      <c r="D8008" s="2">
        <v>43384</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s="3" t="str" cm="1">
        <f t="array" ref="V8008">_xlfn.IFS(Orders!M8008=People!$B$2,People!$A$2,Orders!M8008=People!$B$3,People!$A$3,Orders!M8008=People!$B$4,People!$A$3,Orders!M8008=People!$B$5,People!$A$5)</f>
        <v>Anna Andreadi</v>
      </c>
      <c r="W8008" s="3" t="str">
        <f>IFERROR(VLOOKUP(B8008,Returns!$B$2:$C$801,2),"No")</f>
        <v>Yes</v>
      </c>
    </row>
    <row r="8009" spans="1:23" x14ac:dyDescent="0.2">
      <c r="A8009" s="1">
        <v>8008</v>
      </c>
      <c r="B8009" t="s">
        <v>9952</v>
      </c>
      <c r="C8009" s="2">
        <v>43056</v>
      </c>
      <c r="D8009" s="2">
        <v>43063</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s="3" t="str" cm="1">
        <f t="array" ref="V8009">_xlfn.IFS(Orders!M8009=People!$B$2,People!$A$2,Orders!M8009=People!$B$3,People!$A$3,Orders!M8009=People!$B$4,People!$A$3,Orders!M8009=People!$B$5,People!$A$5)</f>
        <v>Chuck Magee</v>
      </c>
      <c r="W8009" s="3" t="str">
        <f>IFERROR(VLOOKUP(B8009,Returns!$B$2:$C$801,2),"No")</f>
        <v>Yes</v>
      </c>
    </row>
    <row r="8010" spans="1:23" x14ac:dyDescent="0.2">
      <c r="A8010" s="1">
        <v>8009</v>
      </c>
      <c r="B8010" t="s">
        <v>9952</v>
      </c>
      <c r="C8010" s="2">
        <v>43056</v>
      </c>
      <c r="D8010" s="2">
        <v>43063</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s="3" t="str" cm="1">
        <f t="array" ref="V8010">_xlfn.IFS(Orders!M8010=People!$B$2,People!$A$2,Orders!M8010=People!$B$3,People!$A$3,Orders!M8010=People!$B$4,People!$A$3,Orders!M8010=People!$B$5,People!$A$5)</f>
        <v>Chuck Magee</v>
      </c>
      <c r="W8010" s="3" t="str">
        <f>IFERROR(VLOOKUP(B8010,Returns!$B$2:$C$801,2),"No")</f>
        <v>Yes</v>
      </c>
    </row>
    <row r="8011" spans="1:23" x14ac:dyDescent="0.2">
      <c r="A8011" s="1">
        <v>8010</v>
      </c>
      <c r="B8011" t="s">
        <v>9952</v>
      </c>
      <c r="C8011" s="2">
        <v>43056</v>
      </c>
      <c r="D8011" s="2">
        <v>43063</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s="3" t="str" cm="1">
        <f t="array" ref="V8011">_xlfn.IFS(Orders!M8011=People!$B$2,People!$A$2,Orders!M8011=People!$B$3,People!$A$3,Orders!M8011=People!$B$4,People!$A$3,Orders!M8011=People!$B$5,People!$A$5)</f>
        <v>Chuck Magee</v>
      </c>
      <c r="W8011" s="3" t="str">
        <f>IFERROR(VLOOKUP(B8011,Returns!$B$2:$C$801,2),"No")</f>
        <v>Yes</v>
      </c>
    </row>
    <row r="8012" spans="1:23" x14ac:dyDescent="0.2">
      <c r="A8012" s="1">
        <v>8011</v>
      </c>
      <c r="B8012" t="s">
        <v>9953</v>
      </c>
      <c r="C8012" s="2">
        <v>42446</v>
      </c>
      <c r="D8012" s="2">
        <v>42449</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s="3" t="str" cm="1">
        <f t="array" ref="V8012">_xlfn.IFS(Orders!M8012=People!$B$2,People!$A$2,Orders!M8012=People!$B$3,People!$A$3,Orders!M8012=People!$B$4,People!$A$3,Orders!M8012=People!$B$5,People!$A$5)</f>
        <v>Chuck Magee</v>
      </c>
      <c r="W8012" s="3" t="str">
        <f>IFERROR(VLOOKUP(B8012,Returns!$B$2:$C$801,2),"No")</f>
        <v>Yes</v>
      </c>
    </row>
    <row r="8013" spans="1:23" hidden="1" x14ac:dyDescent="0.2">
      <c r="A8013" s="1">
        <v>8012</v>
      </c>
      <c r="B8013" t="s">
        <v>9954</v>
      </c>
      <c r="C8013" s="2">
        <v>42906</v>
      </c>
      <c r="D8013" s="2">
        <v>42909</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s="3" t="str" cm="1">
        <f t="array" ref="V8013">_xlfn.IFS(Orders!M8013=People!$B$2,People!$A$2,Orders!M8013=People!$B$3,People!$A$3,Orders!M8013=People!$B$4,People!$A$3,Orders!M8013=People!$B$5,People!$A$5)</f>
        <v>Anna Andreadi</v>
      </c>
      <c r="W8013" s="3" t="str">
        <f>IFERROR(VLOOKUP(B8013,Returns!$B$2:$C$801,2),"No")</f>
        <v>Yes</v>
      </c>
    </row>
    <row r="8014" spans="1:23" x14ac:dyDescent="0.2">
      <c r="A8014" s="1">
        <v>8013</v>
      </c>
      <c r="B8014" t="s">
        <v>9955</v>
      </c>
      <c r="C8014" s="2">
        <v>43610</v>
      </c>
      <c r="D8014" s="2">
        <v>43610</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s="3" t="str" cm="1">
        <f t="array" ref="V8014">_xlfn.IFS(Orders!M8014=People!$B$2,People!$A$2,Orders!M8014=People!$B$3,People!$A$3,Orders!M8014=People!$B$4,People!$A$3,Orders!M8014=People!$B$5,People!$A$5)</f>
        <v>Chuck Magee</v>
      </c>
      <c r="W8014" s="3" t="str">
        <f>IFERROR(VLOOKUP(B8014,Returns!$B$2:$C$801,2),"No")</f>
        <v>Yes</v>
      </c>
    </row>
    <row r="8015" spans="1:23" x14ac:dyDescent="0.2">
      <c r="A8015" s="1">
        <v>8014</v>
      </c>
      <c r="B8015" t="s">
        <v>9955</v>
      </c>
      <c r="C8015" s="2">
        <v>43610</v>
      </c>
      <c r="D8015" s="2">
        <v>43610</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s="3" t="str" cm="1">
        <f t="array" ref="V8015">_xlfn.IFS(Orders!M8015=People!$B$2,People!$A$2,Orders!M8015=People!$B$3,People!$A$3,Orders!M8015=People!$B$4,People!$A$3,Orders!M8015=People!$B$5,People!$A$5)</f>
        <v>Chuck Magee</v>
      </c>
      <c r="W8015" s="3" t="str">
        <f>IFERROR(VLOOKUP(B8015,Returns!$B$2:$C$801,2),"No")</f>
        <v>Yes</v>
      </c>
    </row>
    <row r="8016" spans="1:23" x14ac:dyDescent="0.2">
      <c r="A8016" s="1">
        <v>8015</v>
      </c>
      <c r="B8016" t="s">
        <v>9955</v>
      </c>
      <c r="C8016" s="2">
        <v>43610</v>
      </c>
      <c r="D8016" s="2">
        <v>43610</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s="3" t="str" cm="1">
        <f t="array" ref="V8016">_xlfn.IFS(Orders!M8016=People!$B$2,People!$A$2,Orders!M8016=People!$B$3,People!$A$3,Orders!M8016=People!$B$4,People!$A$3,Orders!M8016=People!$B$5,People!$A$5)</f>
        <v>Chuck Magee</v>
      </c>
      <c r="W8016" s="3" t="str">
        <f>IFERROR(VLOOKUP(B8016,Returns!$B$2:$C$801,2),"No")</f>
        <v>Yes</v>
      </c>
    </row>
    <row r="8017" spans="1:23" x14ac:dyDescent="0.2">
      <c r="A8017" s="1">
        <v>8016</v>
      </c>
      <c r="B8017" t="s">
        <v>9955</v>
      </c>
      <c r="C8017" s="2">
        <v>43610</v>
      </c>
      <c r="D8017" s="2">
        <v>43610</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s="3" t="str" cm="1">
        <f t="array" ref="V8017">_xlfn.IFS(Orders!M8017=People!$B$2,People!$A$2,Orders!M8017=People!$B$3,People!$A$3,Orders!M8017=People!$B$4,People!$A$3,Orders!M8017=People!$B$5,People!$A$5)</f>
        <v>Chuck Magee</v>
      </c>
      <c r="W8017" s="3" t="str">
        <f>IFERROR(VLOOKUP(B8017,Returns!$B$2:$C$801,2),"No")</f>
        <v>Yes</v>
      </c>
    </row>
    <row r="8018" spans="1:23" x14ac:dyDescent="0.2">
      <c r="A8018" s="1">
        <v>8017</v>
      </c>
      <c r="B8018" t="s">
        <v>9956</v>
      </c>
      <c r="C8018" s="2">
        <v>42622</v>
      </c>
      <c r="D8018" s="2">
        <v>42624</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s="3" t="str" cm="1">
        <f t="array" ref="V8018">_xlfn.IFS(Orders!M8018=People!$B$2,People!$A$2,Orders!M8018=People!$B$3,People!$A$3,Orders!M8018=People!$B$4,People!$A$3,Orders!M8018=People!$B$5,People!$A$5)</f>
        <v>Chuck Magee</v>
      </c>
      <c r="W8018" s="3" t="str">
        <f>IFERROR(VLOOKUP(B8018,Returns!$B$2:$C$801,2),"No")</f>
        <v>Yes</v>
      </c>
    </row>
    <row r="8019" spans="1:23" x14ac:dyDescent="0.2">
      <c r="A8019" s="1">
        <v>8018</v>
      </c>
      <c r="B8019" t="s">
        <v>9956</v>
      </c>
      <c r="C8019" s="2">
        <v>42622</v>
      </c>
      <c r="D8019" s="2">
        <v>42624</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s="3" t="str" cm="1">
        <f t="array" ref="V8019">_xlfn.IFS(Orders!M8019=People!$B$2,People!$A$2,Orders!M8019=People!$B$3,People!$A$3,Orders!M8019=People!$B$4,People!$A$3,Orders!M8019=People!$B$5,People!$A$5)</f>
        <v>Chuck Magee</v>
      </c>
      <c r="W8019" s="3" t="str">
        <f>IFERROR(VLOOKUP(B8019,Returns!$B$2:$C$801,2),"No")</f>
        <v>Yes</v>
      </c>
    </row>
    <row r="8020" spans="1:23" hidden="1" x14ac:dyDescent="0.2">
      <c r="A8020" s="1">
        <v>8019</v>
      </c>
      <c r="B8020" t="s">
        <v>9957</v>
      </c>
      <c r="C8020" s="2">
        <v>43755</v>
      </c>
      <c r="D8020" s="2">
        <v>43757</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s="3" t="str" cm="1">
        <f t="array" ref="V8020">_xlfn.IFS(Orders!M8020=People!$B$2,People!$A$2,Orders!M8020=People!$B$3,People!$A$3,Orders!M8020=People!$B$4,People!$A$3,Orders!M8020=People!$B$5,People!$A$5)</f>
        <v>Anna Andreadi</v>
      </c>
      <c r="W8020" s="3" t="str">
        <f>IFERROR(VLOOKUP(B8020,Returns!$B$2:$C$801,2),"No")</f>
        <v>Yes</v>
      </c>
    </row>
    <row r="8021" spans="1:23" x14ac:dyDescent="0.2">
      <c r="A8021" s="1">
        <v>8020</v>
      </c>
      <c r="B8021" t="s">
        <v>9958</v>
      </c>
      <c r="C8021" s="2">
        <v>43771</v>
      </c>
      <c r="D8021" s="2">
        <v>43774</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s="3" t="str" cm="1">
        <f t="array" ref="V8021">_xlfn.IFS(Orders!M8021=People!$B$2,People!$A$2,Orders!M8021=People!$B$3,People!$A$3,Orders!M8021=People!$B$4,People!$A$3,Orders!M8021=People!$B$5,People!$A$5)</f>
        <v>Chuck Magee</v>
      </c>
      <c r="W8021" s="3" t="str">
        <f>IFERROR(VLOOKUP(B8021,Returns!$B$2:$C$801,2),"No")</f>
        <v>Yes</v>
      </c>
    </row>
    <row r="8022" spans="1:23" x14ac:dyDescent="0.2">
      <c r="A8022" s="1">
        <v>8021</v>
      </c>
      <c r="B8022" t="s">
        <v>9958</v>
      </c>
      <c r="C8022" s="2">
        <v>43771</v>
      </c>
      <c r="D8022" s="2">
        <v>43774</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s="3" t="str" cm="1">
        <f t="array" ref="V8022">_xlfn.IFS(Orders!M8022=People!$B$2,People!$A$2,Orders!M8022=People!$B$3,People!$A$3,Orders!M8022=People!$B$4,People!$A$3,Orders!M8022=People!$B$5,People!$A$5)</f>
        <v>Chuck Magee</v>
      </c>
      <c r="W8022" s="3" t="str">
        <f>IFERROR(VLOOKUP(B8022,Returns!$B$2:$C$801,2),"No")</f>
        <v>Yes</v>
      </c>
    </row>
    <row r="8023" spans="1:23" x14ac:dyDescent="0.2">
      <c r="A8023" s="1">
        <v>8022</v>
      </c>
      <c r="B8023" t="s">
        <v>9959</v>
      </c>
      <c r="C8023" s="2">
        <v>42572</v>
      </c>
      <c r="D8023" s="2">
        <v>42576</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s="3" t="str" cm="1">
        <f t="array" ref="V8023">_xlfn.IFS(Orders!M8023=People!$B$2,People!$A$2,Orders!M8023=People!$B$3,People!$A$3,Orders!M8023=People!$B$4,People!$A$3,Orders!M8023=People!$B$5,People!$A$5)</f>
        <v>Chuck Magee</v>
      </c>
      <c r="W8023" s="3" t="str">
        <f>IFERROR(VLOOKUP(B8023,Returns!$B$2:$C$801,2),"No")</f>
        <v>Yes</v>
      </c>
    </row>
    <row r="8024" spans="1:23" x14ac:dyDescent="0.2">
      <c r="A8024" s="1">
        <v>8023</v>
      </c>
      <c r="B8024" t="s">
        <v>9959</v>
      </c>
      <c r="C8024" s="2">
        <v>42572</v>
      </c>
      <c r="D8024" s="2">
        <v>42576</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s="3" t="str" cm="1">
        <f t="array" ref="V8024">_xlfn.IFS(Orders!M8024=People!$B$2,People!$A$2,Orders!M8024=People!$B$3,People!$A$3,Orders!M8024=People!$B$4,People!$A$3,Orders!M8024=People!$B$5,People!$A$5)</f>
        <v>Chuck Magee</v>
      </c>
      <c r="W8024" s="3" t="str">
        <f>IFERROR(VLOOKUP(B8024,Returns!$B$2:$C$801,2),"No")</f>
        <v>Yes</v>
      </c>
    </row>
    <row r="8025" spans="1:23" x14ac:dyDescent="0.2">
      <c r="A8025" s="1">
        <v>8024</v>
      </c>
      <c r="B8025" t="s">
        <v>9959</v>
      </c>
      <c r="C8025" s="2">
        <v>42572</v>
      </c>
      <c r="D8025" s="2">
        <v>42576</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s="3" t="str" cm="1">
        <f t="array" ref="V8025">_xlfn.IFS(Orders!M8025=People!$B$2,People!$A$2,Orders!M8025=People!$B$3,People!$A$3,Orders!M8025=People!$B$4,People!$A$3,Orders!M8025=People!$B$5,People!$A$5)</f>
        <v>Chuck Magee</v>
      </c>
      <c r="W8025" s="3" t="str">
        <f>IFERROR(VLOOKUP(B8025,Returns!$B$2:$C$801,2),"No")</f>
        <v>Yes</v>
      </c>
    </row>
    <row r="8026" spans="1:23" x14ac:dyDescent="0.2">
      <c r="A8026" s="1">
        <v>8025</v>
      </c>
      <c r="B8026" t="s">
        <v>9959</v>
      </c>
      <c r="C8026" s="2">
        <v>42572</v>
      </c>
      <c r="D8026" s="2">
        <v>42576</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s="3" t="str" cm="1">
        <f t="array" ref="V8026">_xlfn.IFS(Orders!M8026=People!$B$2,People!$A$2,Orders!M8026=People!$B$3,People!$A$3,Orders!M8026=People!$B$4,People!$A$3,Orders!M8026=People!$B$5,People!$A$5)</f>
        <v>Chuck Magee</v>
      </c>
      <c r="W8026" s="3" t="str">
        <f>IFERROR(VLOOKUP(B8026,Returns!$B$2:$C$801,2),"No")</f>
        <v>Yes</v>
      </c>
    </row>
    <row r="8027" spans="1:23" x14ac:dyDescent="0.2">
      <c r="A8027" s="1">
        <v>8026</v>
      </c>
      <c r="B8027" t="s">
        <v>9960</v>
      </c>
      <c r="C8027" s="2">
        <v>42989</v>
      </c>
      <c r="D8027" s="2">
        <v>42993</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s="3" t="str" cm="1">
        <f t="array" ref="V8027">_xlfn.IFS(Orders!M8027=People!$B$2,People!$A$2,Orders!M8027=People!$B$3,People!$A$3,Orders!M8027=People!$B$4,People!$A$3,Orders!M8027=People!$B$5,People!$A$5)</f>
        <v>Chuck Magee</v>
      </c>
      <c r="W8027" s="3" t="str">
        <f>IFERROR(VLOOKUP(B8027,Returns!$B$2:$C$801,2),"No")</f>
        <v>Yes</v>
      </c>
    </row>
    <row r="8028" spans="1:23" x14ac:dyDescent="0.2">
      <c r="A8028" s="1">
        <v>8027</v>
      </c>
      <c r="B8028" t="s">
        <v>9960</v>
      </c>
      <c r="C8028" s="2">
        <v>42989</v>
      </c>
      <c r="D8028" s="2">
        <v>42993</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s="3" t="str" cm="1">
        <f t="array" ref="V8028">_xlfn.IFS(Orders!M8028=People!$B$2,People!$A$2,Orders!M8028=People!$B$3,People!$A$3,Orders!M8028=People!$B$4,People!$A$3,Orders!M8028=People!$B$5,People!$A$5)</f>
        <v>Chuck Magee</v>
      </c>
      <c r="W8028" s="3" t="str">
        <f>IFERROR(VLOOKUP(B8028,Returns!$B$2:$C$801,2),"No")</f>
        <v>Yes</v>
      </c>
    </row>
    <row r="8029" spans="1:23" x14ac:dyDescent="0.2">
      <c r="A8029" s="1">
        <v>8028</v>
      </c>
      <c r="B8029" t="s">
        <v>9960</v>
      </c>
      <c r="C8029" s="2">
        <v>42989</v>
      </c>
      <c r="D8029" s="2">
        <v>42993</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s="3" t="str" cm="1">
        <f t="array" ref="V8029">_xlfn.IFS(Orders!M8029=People!$B$2,People!$A$2,Orders!M8029=People!$B$3,People!$A$3,Orders!M8029=People!$B$4,People!$A$3,Orders!M8029=People!$B$5,People!$A$5)</f>
        <v>Chuck Magee</v>
      </c>
      <c r="W8029" s="3" t="str">
        <f>IFERROR(VLOOKUP(B8029,Returns!$B$2:$C$801,2),"No")</f>
        <v>Yes</v>
      </c>
    </row>
    <row r="8030" spans="1:23" x14ac:dyDescent="0.2">
      <c r="A8030" s="1">
        <v>8029</v>
      </c>
      <c r="B8030" t="s">
        <v>9960</v>
      </c>
      <c r="C8030" s="2">
        <v>42989</v>
      </c>
      <c r="D8030" s="2">
        <v>42993</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s="3" t="str" cm="1">
        <f t="array" ref="V8030">_xlfn.IFS(Orders!M8030=People!$B$2,People!$A$2,Orders!M8030=People!$B$3,People!$A$3,Orders!M8030=People!$B$4,People!$A$3,Orders!M8030=People!$B$5,People!$A$5)</f>
        <v>Chuck Magee</v>
      </c>
      <c r="W8030" s="3" t="str">
        <f>IFERROR(VLOOKUP(B8030,Returns!$B$2:$C$801,2),"No")</f>
        <v>Yes</v>
      </c>
    </row>
    <row r="8031" spans="1:23" x14ac:dyDescent="0.2">
      <c r="A8031" s="1">
        <v>8030</v>
      </c>
      <c r="B8031" t="s">
        <v>9961</v>
      </c>
      <c r="C8031" s="2">
        <v>43394</v>
      </c>
      <c r="D8031" s="2">
        <v>43398</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s="3" t="str" cm="1">
        <f t="array" ref="V8031">_xlfn.IFS(Orders!M8031=People!$B$2,People!$A$2,Orders!M8031=People!$B$3,People!$A$3,Orders!M8031=People!$B$4,People!$A$3,Orders!M8031=People!$B$5,People!$A$5)</f>
        <v>Chuck Magee</v>
      </c>
      <c r="W8031" s="3" t="str">
        <f>IFERROR(VLOOKUP(B8031,Returns!$B$2:$C$801,2),"No")</f>
        <v>Yes</v>
      </c>
    </row>
    <row r="8032" spans="1:23" x14ac:dyDescent="0.2">
      <c r="A8032" s="1">
        <v>8031</v>
      </c>
      <c r="B8032" t="s">
        <v>9962</v>
      </c>
      <c r="C8032" s="2">
        <v>43107</v>
      </c>
      <c r="D8032" s="2">
        <v>43111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s="3" t="str" cm="1">
        <f t="array" ref="V8032">_xlfn.IFS(Orders!M8032=People!$B$2,People!$A$2,Orders!M8032=People!$B$3,People!$A$3,Orders!M8032=People!$B$4,People!$A$3,Orders!M8032=People!$B$5,People!$A$5)</f>
        <v>Chuck Magee</v>
      </c>
      <c r="W8032" s="3" t="str">
        <f>IFERROR(VLOOKUP(B8032,Returns!$B$2:$C$801,2),"No")</f>
        <v>Yes</v>
      </c>
    </row>
    <row r="8033" spans="1:23" x14ac:dyDescent="0.2">
      <c r="A8033" s="1">
        <v>8032</v>
      </c>
      <c r="B8033" t="s">
        <v>9962</v>
      </c>
      <c r="C8033" s="2">
        <v>43107</v>
      </c>
      <c r="D8033" s="2">
        <v>43111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s="3" t="str" cm="1">
        <f t="array" ref="V8033">_xlfn.IFS(Orders!M8033=People!$B$2,People!$A$2,Orders!M8033=People!$B$3,People!$A$3,Orders!M8033=People!$B$4,People!$A$3,Orders!M8033=People!$B$5,People!$A$5)</f>
        <v>Chuck Magee</v>
      </c>
      <c r="W8033" s="3" t="str">
        <f>IFERROR(VLOOKUP(B8033,Returns!$B$2:$C$801,2),"No")</f>
        <v>Yes</v>
      </c>
    </row>
    <row r="8034" spans="1:23" x14ac:dyDescent="0.2">
      <c r="A8034" s="1">
        <v>8033</v>
      </c>
      <c r="B8034" t="s">
        <v>9963</v>
      </c>
      <c r="C8034" s="2">
        <v>42911</v>
      </c>
      <c r="D8034" s="2">
        <v>42914</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s="3" t="str" cm="1">
        <f t="array" ref="V8034">_xlfn.IFS(Orders!M8034=People!$B$2,People!$A$2,Orders!M8034=People!$B$3,People!$A$3,Orders!M8034=People!$B$4,People!$A$3,Orders!M8034=People!$B$5,People!$A$5)</f>
        <v>Chuck Magee</v>
      </c>
      <c r="W8034" s="3" t="str">
        <f>IFERROR(VLOOKUP(B8034,Returns!$B$2:$C$801,2),"No")</f>
        <v>Yes</v>
      </c>
    </row>
    <row r="8035" spans="1:23" x14ac:dyDescent="0.2">
      <c r="A8035" s="1">
        <v>8034</v>
      </c>
      <c r="B8035" t="s">
        <v>9963</v>
      </c>
      <c r="C8035" s="2">
        <v>42911</v>
      </c>
      <c r="D8035" s="2">
        <v>42914</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s="3" t="str" cm="1">
        <f t="array" ref="V8035">_xlfn.IFS(Orders!M8035=People!$B$2,People!$A$2,Orders!M8035=People!$B$3,People!$A$3,Orders!M8035=People!$B$4,People!$A$3,Orders!M8035=People!$B$5,People!$A$5)</f>
        <v>Chuck Magee</v>
      </c>
      <c r="W8035" s="3" t="str">
        <f>IFERROR(VLOOKUP(B8035,Returns!$B$2:$C$801,2),"No")</f>
        <v>Yes</v>
      </c>
    </row>
    <row r="8036" spans="1:23" x14ac:dyDescent="0.2">
      <c r="A8036" s="1">
        <v>8035</v>
      </c>
      <c r="B8036" t="s">
        <v>9963</v>
      </c>
      <c r="C8036" s="2">
        <v>42911</v>
      </c>
      <c r="D8036" s="2">
        <v>42914</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s="3" t="str" cm="1">
        <f t="array" ref="V8036">_xlfn.IFS(Orders!M8036=People!$B$2,People!$A$2,Orders!M8036=People!$B$3,People!$A$3,Orders!M8036=People!$B$4,People!$A$3,Orders!M8036=People!$B$5,People!$A$5)</f>
        <v>Chuck Magee</v>
      </c>
      <c r="W8036" s="3" t="str">
        <f>IFERROR(VLOOKUP(B8036,Returns!$B$2:$C$801,2),"No")</f>
        <v>Yes</v>
      </c>
    </row>
    <row r="8037" spans="1:23" x14ac:dyDescent="0.2">
      <c r="A8037" s="1">
        <v>8036</v>
      </c>
      <c r="B8037" t="s">
        <v>9963</v>
      </c>
      <c r="C8037" s="2">
        <v>42911</v>
      </c>
      <c r="D8037" s="2">
        <v>42914</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s="3" t="str" cm="1">
        <f t="array" ref="V8037">_xlfn.IFS(Orders!M8037=People!$B$2,People!$A$2,Orders!M8037=People!$B$3,People!$A$3,Orders!M8037=People!$B$4,People!$A$3,Orders!M8037=People!$B$5,People!$A$5)</f>
        <v>Chuck Magee</v>
      </c>
      <c r="W8037" s="3" t="str">
        <f>IFERROR(VLOOKUP(B8037,Returns!$B$2:$C$801,2),"No")</f>
        <v>Yes</v>
      </c>
    </row>
    <row r="8038" spans="1:23" x14ac:dyDescent="0.2">
      <c r="A8038" s="1">
        <v>8037</v>
      </c>
      <c r="B8038" t="s">
        <v>9964</v>
      </c>
      <c r="C8038" s="2">
        <v>42998</v>
      </c>
      <c r="D8038" s="2">
        <v>43000</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s="3" t="str" cm="1">
        <f t="array" ref="V8038">_xlfn.IFS(Orders!M8038=People!$B$2,People!$A$2,Orders!M8038=People!$B$3,People!$A$3,Orders!M8038=People!$B$4,People!$A$3,Orders!M8038=People!$B$5,People!$A$5)</f>
        <v>Chuck Magee</v>
      </c>
      <c r="W8038" s="3" t="str">
        <f>IFERROR(VLOOKUP(B8038,Returns!$B$2:$C$801,2),"No")</f>
        <v>Yes</v>
      </c>
    </row>
    <row r="8039" spans="1:23" hidden="1" x14ac:dyDescent="0.2">
      <c r="A8039" s="1">
        <v>8038</v>
      </c>
      <c r="B8039" t="s">
        <v>9965</v>
      </c>
      <c r="C8039" s="2">
        <v>43656</v>
      </c>
      <c r="D8039" s="2">
        <v>43660</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s="3" t="str" cm="1">
        <f t="array" ref="V8039">_xlfn.IFS(Orders!M8039=People!$B$2,People!$A$2,Orders!M8039=People!$B$3,People!$A$3,Orders!M8039=People!$B$4,People!$A$3,Orders!M8039=People!$B$5,People!$A$5)</f>
        <v>Cassandra Brandow</v>
      </c>
      <c r="W8039" s="3" t="str">
        <f>IFERROR(VLOOKUP(B8039,Returns!$B$2:$C$801,2),"No")</f>
        <v>Yes</v>
      </c>
    </row>
    <row r="8040" spans="1:23" hidden="1" x14ac:dyDescent="0.2">
      <c r="A8040" s="1">
        <v>8039</v>
      </c>
      <c r="B8040" t="s">
        <v>9966</v>
      </c>
      <c r="C8040" s="2">
        <v>43646</v>
      </c>
      <c r="D8040" s="2">
        <v>43648</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s="3" t="str" cm="1">
        <f t="array" ref="V8040">_xlfn.IFS(Orders!M8040=People!$B$2,People!$A$2,Orders!M8040=People!$B$3,People!$A$3,Orders!M8040=People!$B$4,People!$A$3,Orders!M8040=People!$B$5,People!$A$5)</f>
        <v>Anna Andreadi</v>
      </c>
      <c r="W8040" s="3" t="str">
        <f>IFERROR(VLOOKUP(B8040,Returns!$B$2:$C$801,2),"No")</f>
        <v>Yes</v>
      </c>
    </row>
    <row r="8041" spans="1:23" hidden="1" x14ac:dyDescent="0.2">
      <c r="A8041" s="1">
        <v>8040</v>
      </c>
      <c r="B8041" t="s">
        <v>9967</v>
      </c>
      <c r="C8041" s="2">
        <v>43698</v>
      </c>
      <c r="D8041" s="2">
        <v>43702</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s="3" t="str" cm="1">
        <f t="array" ref="V8041">_xlfn.IFS(Orders!M8041=People!$B$2,People!$A$2,Orders!M8041=People!$B$3,People!$A$3,Orders!M8041=People!$B$4,People!$A$3,Orders!M8041=People!$B$5,People!$A$5)</f>
        <v>Anna Andreadi</v>
      </c>
      <c r="W8041" s="3" t="str">
        <f>IFERROR(VLOOKUP(B8041,Returns!$B$2:$C$801,2),"No")</f>
        <v>Yes</v>
      </c>
    </row>
    <row r="8042" spans="1:23" hidden="1" x14ac:dyDescent="0.2">
      <c r="A8042" s="1">
        <v>8041</v>
      </c>
      <c r="B8042" t="s">
        <v>9967</v>
      </c>
      <c r="C8042" s="2">
        <v>43698</v>
      </c>
      <c r="D8042" s="2">
        <v>43702</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s="3" t="str" cm="1">
        <f t="array" ref="V8042">_xlfn.IFS(Orders!M8042=People!$B$2,People!$A$2,Orders!M8042=People!$B$3,People!$A$3,Orders!M8042=People!$B$4,People!$A$3,Orders!M8042=People!$B$5,People!$A$5)</f>
        <v>Anna Andreadi</v>
      </c>
      <c r="W8042" s="3" t="str">
        <f>IFERROR(VLOOKUP(B8042,Returns!$B$2:$C$801,2),"No")</f>
        <v>Yes</v>
      </c>
    </row>
    <row r="8043" spans="1:23" hidden="1" x14ac:dyDescent="0.2">
      <c r="A8043" s="1">
        <v>8042</v>
      </c>
      <c r="B8043" t="s">
        <v>9967</v>
      </c>
      <c r="C8043" s="2">
        <v>43698</v>
      </c>
      <c r="D8043" s="2">
        <v>43702</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s="3" t="str" cm="1">
        <f t="array" ref="V8043">_xlfn.IFS(Orders!M8043=People!$B$2,People!$A$2,Orders!M8043=People!$B$3,People!$A$3,Orders!M8043=People!$B$4,People!$A$3,Orders!M8043=People!$B$5,People!$A$5)</f>
        <v>Anna Andreadi</v>
      </c>
      <c r="W8043" s="3" t="str">
        <f>IFERROR(VLOOKUP(B8043,Returns!$B$2:$C$801,2),"No")</f>
        <v>Yes</v>
      </c>
    </row>
    <row r="8044" spans="1:23" x14ac:dyDescent="0.2">
      <c r="A8044" s="1">
        <v>8043</v>
      </c>
      <c r="B8044" t="s">
        <v>9968</v>
      </c>
      <c r="C8044" s="2">
        <v>43535</v>
      </c>
      <c r="D8044" s="2">
        <v>43539</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s="3" t="str" cm="1">
        <f t="array" ref="V8044">_xlfn.IFS(Orders!M8044=People!$B$2,People!$A$2,Orders!M8044=People!$B$3,People!$A$3,Orders!M8044=People!$B$4,People!$A$3,Orders!M8044=People!$B$5,People!$A$5)</f>
        <v>Chuck Magee</v>
      </c>
      <c r="W8044" s="3" t="str">
        <f>IFERROR(VLOOKUP(B8044,Returns!$B$2:$C$801,2),"No")</f>
        <v>Yes</v>
      </c>
    </row>
    <row r="8045" spans="1:23" x14ac:dyDescent="0.2">
      <c r="A8045" s="1">
        <v>8044</v>
      </c>
      <c r="B8045" t="s">
        <v>9968</v>
      </c>
      <c r="C8045" s="2">
        <v>43535</v>
      </c>
      <c r="D8045" s="2">
        <v>43539</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s="3" t="str" cm="1">
        <f t="array" ref="V8045">_xlfn.IFS(Orders!M8045=People!$B$2,People!$A$2,Orders!M8045=People!$B$3,People!$A$3,Orders!M8045=People!$B$4,People!$A$3,Orders!M8045=People!$B$5,People!$A$5)</f>
        <v>Chuck Magee</v>
      </c>
      <c r="W8045" s="3" t="str">
        <f>IFERROR(VLOOKUP(B8045,Returns!$B$2:$C$801,2),"No")</f>
        <v>Yes</v>
      </c>
    </row>
    <row r="8046" spans="1:23" hidden="1" x14ac:dyDescent="0.2">
      <c r="A8046" s="1">
        <v>8045</v>
      </c>
      <c r="B8046" t="s">
        <v>6175</v>
      </c>
      <c r="C8046" s="2">
        <v>43723</v>
      </c>
      <c r="D8046" s="2">
        <v>43725</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s="3" t="str" cm="1">
        <f t="array" ref="V8046">_xlfn.IFS(Orders!M8046=People!$B$2,People!$A$2,Orders!M8046=People!$B$3,People!$A$3,Orders!M8046=People!$B$4,People!$A$3,Orders!M8046=People!$B$5,People!$A$5)</f>
        <v>Anna Andreadi</v>
      </c>
      <c r="W8046" s="3" t="str">
        <f>IFERROR(VLOOKUP(B8046,Returns!$B$2:$C$801,2),"No")</f>
        <v>Yes</v>
      </c>
    </row>
    <row r="8047" spans="1:23" x14ac:dyDescent="0.2">
      <c r="A8047" s="1">
        <v>8046</v>
      </c>
      <c r="B8047" t="s">
        <v>9969</v>
      </c>
      <c r="C8047" s="2">
        <v>43363</v>
      </c>
      <c r="D8047" s="2">
        <v>43367</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s="3" t="str" cm="1">
        <f t="array" ref="V8047">_xlfn.IFS(Orders!M8047=People!$B$2,People!$A$2,Orders!M8047=People!$B$3,People!$A$3,Orders!M8047=People!$B$4,People!$A$3,Orders!M8047=People!$B$5,People!$A$5)</f>
        <v>Chuck Magee</v>
      </c>
      <c r="W8047" s="3" t="str">
        <f>IFERROR(VLOOKUP(B8047,Returns!$B$2:$C$801,2),"No")</f>
        <v>Yes</v>
      </c>
    </row>
    <row r="8048" spans="1:23" x14ac:dyDescent="0.2">
      <c r="A8048" s="1">
        <v>8047</v>
      </c>
      <c r="B8048" t="s">
        <v>9970</v>
      </c>
      <c r="C8048" s="2">
        <v>43449</v>
      </c>
      <c r="D8048" s="2">
        <v>43451</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s="3" t="str" cm="1">
        <f t="array" ref="V8048">_xlfn.IFS(Orders!M8048=People!$B$2,People!$A$2,Orders!M8048=People!$B$3,People!$A$3,Orders!M8048=People!$B$4,People!$A$3,Orders!M8048=People!$B$5,People!$A$5)</f>
        <v>Chuck Magee</v>
      </c>
      <c r="W8048" s="3" t="str">
        <f>IFERROR(VLOOKUP(B8048,Returns!$B$2:$C$801,2),"No")</f>
        <v>Yes</v>
      </c>
    </row>
    <row r="8049" spans="1:23" hidden="1" x14ac:dyDescent="0.2">
      <c r="A8049" s="1">
        <v>8048</v>
      </c>
      <c r="B8049" t="s">
        <v>9971</v>
      </c>
      <c r="C8049" s="2">
        <v>43772</v>
      </c>
      <c r="D8049" s="2">
        <v>43775</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s="3" t="str" cm="1">
        <f t="array" ref="V8049">_xlfn.IFS(Orders!M8049=People!$B$2,People!$A$2,Orders!M8049=People!$B$3,People!$A$3,Orders!M8049=People!$B$4,People!$A$3,Orders!M8049=People!$B$5,People!$A$5)</f>
        <v>Cassandra Brandow</v>
      </c>
      <c r="W8049" s="3" t="str">
        <f>IFERROR(VLOOKUP(B8049,Returns!$B$2:$C$801,2),"No")</f>
        <v>Yes</v>
      </c>
    </row>
    <row r="8050" spans="1:23" x14ac:dyDescent="0.2">
      <c r="A8050" s="1">
        <v>8049</v>
      </c>
      <c r="B8050" t="s">
        <v>9972</v>
      </c>
      <c r="C8050" s="2">
        <v>43284</v>
      </c>
      <c r="D8050" s="2">
        <v>43288</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s="3" t="str" cm="1">
        <f t="array" ref="V8050">_xlfn.IFS(Orders!M8050=People!$B$2,People!$A$2,Orders!M8050=People!$B$3,People!$A$3,Orders!M8050=People!$B$4,People!$A$3,Orders!M8050=People!$B$5,People!$A$5)</f>
        <v>Chuck Magee</v>
      </c>
      <c r="W8050" s="3" t="str">
        <f>IFERROR(VLOOKUP(B8050,Returns!$B$2:$C$801,2),"No")</f>
        <v>Yes</v>
      </c>
    </row>
    <row r="8051" spans="1:23" x14ac:dyDescent="0.2">
      <c r="A8051" s="1">
        <v>8050</v>
      </c>
      <c r="B8051" t="s">
        <v>9973</v>
      </c>
      <c r="C8051" s="2">
        <v>42639</v>
      </c>
      <c r="D8051" s="2">
        <v>42643</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s="3" t="str" cm="1">
        <f t="array" ref="V8051">_xlfn.IFS(Orders!M8051=People!$B$2,People!$A$2,Orders!M8051=People!$B$3,People!$A$3,Orders!M8051=People!$B$4,People!$A$3,Orders!M8051=People!$B$5,People!$A$5)</f>
        <v>Chuck Magee</v>
      </c>
      <c r="W8051" s="3" t="str">
        <f>IFERROR(VLOOKUP(B8051,Returns!$B$2:$C$801,2),"No")</f>
        <v>Yes</v>
      </c>
    </row>
    <row r="8052" spans="1:23" x14ac:dyDescent="0.2">
      <c r="A8052" s="1">
        <v>8051</v>
      </c>
      <c r="B8052" t="s">
        <v>9973</v>
      </c>
      <c r="C8052" s="2">
        <v>42639</v>
      </c>
      <c r="D8052" s="2">
        <v>42643</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s="3" t="str" cm="1">
        <f t="array" ref="V8052">_xlfn.IFS(Orders!M8052=People!$B$2,People!$A$2,Orders!M8052=People!$B$3,People!$A$3,Orders!M8052=People!$B$4,People!$A$3,Orders!M8052=People!$B$5,People!$A$5)</f>
        <v>Chuck Magee</v>
      </c>
      <c r="W8052" s="3" t="str">
        <f>IFERROR(VLOOKUP(B8052,Returns!$B$2:$C$801,2),"No")</f>
        <v>Yes</v>
      </c>
    </row>
    <row r="8053" spans="1:23" x14ac:dyDescent="0.2">
      <c r="A8053" s="1">
        <v>8052</v>
      </c>
      <c r="B8053" t="s">
        <v>9973</v>
      </c>
      <c r="C8053" s="2">
        <v>42639</v>
      </c>
      <c r="D8053" s="2">
        <v>42643</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s="3" t="str" cm="1">
        <f t="array" ref="V8053">_xlfn.IFS(Orders!M8053=People!$B$2,People!$A$2,Orders!M8053=People!$B$3,People!$A$3,Orders!M8053=People!$B$4,People!$A$3,Orders!M8053=People!$B$5,People!$A$5)</f>
        <v>Chuck Magee</v>
      </c>
      <c r="W8053" s="3" t="str">
        <f>IFERROR(VLOOKUP(B8053,Returns!$B$2:$C$801,2),"No")</f>
        <v>Yes</v>
      </c>
    </row>
    <row r="8054" spans="1:23" x14ac:dyDescent="0.2">
      <c r="A8054" s="1">
        <v>8053</v>
      </c>
      <c r="B8054" t="s">
        <v>9974</v>
      </c>
      <c r="C8054" s="2">
        <v>42565</v>
      </c>
      <c r="D8054" s="2">
        <v>42568</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s="3" t="str" cm="1">
        <f t="array" ref="V8054">_xlfn.IFS(Orders!M8054=People!$B$2,People!$A$2,Orders!M8054=People!$B$3,People!$A$3,Orders!M8054=People!$B$4,People!$A$3,Orders!M8054=People!$B$5,People!$A$5)</f>
        <v>Chuck Magee</v>
      </c>
      <c r="W8054" s="3" t="str">
        <f>IFERROR(VLOOKUP(B8054,Returns!$B$2:$C$801,2),"No")</f>
        <v>Yes</v>
      </c>
    </row>
    <row r="8055" spans="1:23" x14ac:dyDescent="0.2">
      <c r="A8055" s="1">
        <v>8054</v>
      </c>
      <c r="B8055" t="s">
        <v>9975</v>
      </c>
      <c r="C8055" s="2">
        <v>43736</v>
      </c>
      <c r="D8055" s="2">
        <v>43743</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s="3" t="str" cm="1">
        <f t="array" ref="V8055">_xlfn.IFS(Orders!M8055=People!$B$2,People!$A$2,Orders!M8055=People!$B$3,People!$A$3,Orders!M8055=People!$B$4,People!$A$3,Orders!M8055=People!$B$5,People!$A$5)</f>
        <v>Chuck Magee</v>
      </c>
      <c r="W8055" s="3" t="str">
        <f>IFERROR(VLOOKUP(B8055,Returns!$B$2:$C$801,2),"No")</f>
        <v>Yes</v>
      </c>
    </row>
    <row r="8056" spans="1:23" hidden="1" x14ac:dyDescent="0.2">
      <c r="A8056" s="1">
        <v>8055</v>
      </c>
      <c r="B8056" t="s">
        <v>9976</v>
      </c>
      <c r="C8056" s="2">
        <v>42975</v>
      </c>
      <c r="D8056" s="2">
        <v>42982</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s="3" t="str" cm="1">
        <f t="array" ref="V8056">_xlfn.IFS(Orders!M8056=People!$B$2,People!$A$2,Orders!M8056=People!$B$3,People!$A$3,Orders!M8056=People!$B$4,People!$A$3,Orders!M8056=People!$B$5,People!$A$5)</f>
        <v>Anna Andreadi</v>
      </c>
      <c r="W8056" s="3" t="str">
        <f>IFERROR(VLOOKUP(B8056,Returns!$B$2:$C$801,2),"No")</f>
        <v>Yes</v>
      </c>
    </row>
    <row r="8057" spans="1:23" hidden="1" x14ac:dyDescent="0.2">
      <c r="A8057" s="1">
        <v>8056</v>
      </c>
      <c r="B8057" t="s">
        <v>9976</v>
      </c>
      <c r="C8057" s="2">
        <v>42975</v>
      </c>
      <c r="D8057" s="2">
        <v>42982</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s="3" t="str" cm="1">
        <f t="array" ref="V8057">_xlfn.IFS(Orders!M8057=People!$B$2,People!$A$2,Orders!M8057=People!$B$3,People!$A$3,Orders!M8057=People!$B$4,People!$A$3,Orders!M8057=People!$B$5,People!$A$5)</f>
        <v>Anna Andreadi</v>
      </c>
      <c r="W8057" s="3" t="str">
        <f>IFERROR(VLOOKUP(B8057,Returns!$B$2:$C$801,2),"No")</f>
        <v>Yes</v>
      </c>
    </row>
    <row r="8058" spans="1:23" hidden="1" x14ac:dyDescent="0.2">
      <c r="A8058" s="1">
        <v>8057</v>
      </c>
      <c r="B8058" t="s">
        <v>9976</v>
      </c>
      <c r="C8058" s="2">
        <v>42975</v>
      </c>
      <c r="D8058" s="2">
        <v>42982</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s="3" t="str" cm="1">
        <f t="array" ref="V8058">_xlfn.IFS(Orders!M8058=People!$B$2,People!$A$2,Orders!M8058=People!$B$3,People!$A$3,Orders!M8058=People!$B$4,People!$A$3,Orders!M8058=People!$B$5,People!$A$5)</f>
        <v>Anna Andreadi</v>
      </c>
      <c r="W8058" s="3" t="str">
        <f>IFERROR(VLOOKUP(B8058,Returns!$B$2:$C$801,2),"No")</f>
        <v>Yes</v>
      </c>
    </row>
    <row r="8059" spans="1:23" hidden="1" x14ac:dyDescent="0.2">
      <c r="A8059" s="1">
        <v>8058</v>
      </c>
      <c r="B8059" t="s">
        <v>9976</v>
      </c>
      <c r="C8059" s="2">
        <v>42975</v>
      </c>
      <c r="D8059" s="2">
        <v>42982</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s="3" t="str" cm="1">
        <f t="array" ref="V8059">_xlfn.IFS(Orders!M8059=People!$B$2,People!$A$2,Orders!M8059=People!$B$3,People!$A$3,Orders!M8059=People!$B$4,People!$A$3,Orders!M8059=People!$B$5,People!$A$5)</f>
        <v>Anna Andreadi</v>
      </c>
      <c r="W8059" s="3" t="str">
        <f>IFERROR(VLOOKUP(B8059,Returns!$B$2:$C$801,2),"No")</f>
        <v>Yes</v>
      </c>
    </row>
    <row r="8060" spans="1:23" hidden="1" x14ac:dyDescent="0.2">
      <c r="A8060" s="1">
        <v>8059</v>
      </c>
      <c r="B8060" t="s">
        <v>9976</v>
      </c>
      <c r="C8060" s="2">
        <v>42975</v>
      </c>
      <c r="D8060" s="2">
        <v>42982</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s="3" t="str" cm="1">
        <f t="array" ref="V8060">_xlfn.IFS(Orders!M8060=People!$B$2,People!$A$2,Orders!M8060=People!$B$3,People!$A$3,Orders!M8060=People!$B$4,People!$A$3,Orders!M8060=People!$B$5,People!$A$5)</f>
        <v>Anna Andreadi</v>
      </c>
      <c r="W8060" s="3" t="str">
        <f>IFERROR(VLOOKUP(B8060,Returns!$B$2:$C$801,2),"No")</f>
        <v>Yes</v>
      </c>
    </row>
    <row r="8061" spans="1:23" hidden="1" x14ac:dyDescent="0.2">
      <c r="A8061" s="1">
        <v>8060</v>
      </c>
      <c r="B8061" t="s">
        <v>9976</v>
      </c>
      <c r="C8061" s="2">
        <v>42975</v>
      </c>
      <c r="D8061" s="2">
        <v>42982</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s="3" t="str" cm="1">
        <f t="array" ref="V8061">_xlfn.IFS(Orders!M8061=People!$B$2,People!$A$2,Orders!M8061=People!$B$3,People!$A$3,Orders!M8061=People!$B$4,People!$A$3,Orders!M8061=People!$B$5,People!$A$5)</f>
        <v>Anna Andreadi</v>
      </c>
      <c r="W8061" s="3" t="str">
        <f>IFERROR(VLOOKUP(B8061,Returns!$B$2:$C$801,2),"No")</f>
        <v>Yes</v>
      </c>
    </row>
    <row r="8062" spans="1:23" x14ac:dyDescent="0.2">
      <c r="A8062" s="1">
        <v>8061</v>
      </c>
      <c r="B8062" t="s">
        <v>9977</v>
      </c>
      <c r="C8062" s="2">
        <v>42998</v>
      </c>
      <c r="D8062" s="2">
        <v>43004</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s="3" t="str" cm="1">
        <f t="array" ref="V8062">_xlfn.IFS(Orders!M8062=People!$B$2,People!$A$2,Orders!M8062=People!$B$3,People!$A$3,Orders!M8062=People!$B$4,People!$A$3,Orders!M8062=People!$B$5,People!$A$5)</f>
        <v>Chuck Magee</v>
      </c>
      <c r="W8062" s="3" t="str">
        <f>IFERROR(VLOOKUP(B8062,Returns!$B$2:$C$801,2),"No")</f>
        <v>Yes</v>
      </c>
    </row>
    <row r="8063" spans="1:23" x14ac:dyDescent="0.2">
      <c r="A8063" s="1">
        <v>8062</v>
      </c>
      <c r="B8063" t="s">
        <v>9977</v>
      </c>
      <c r="C8063" s="2">
        <v>42998</v>
      </c>
      <c r="D8063" s="2">
        <v>43004</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s="3" t="str" cm="1">
        <f t="array" ref="V8063">_xlfn.IFS(Orders!M8063=People!$B$2,People!$A$2,Orders!M8063=People!$B$3,People!$A$3,Orders!M8063=People!$B$4,People!$A$3,Orders!M8063=People!$B$5,People!$A$5)</f>
        <v>Chuck Magee</v>
      </c>
      <c r="W8063" s="3" t="str">
        <f>IFERROR(VLOOKUP(B8063,Returns!$B$2:$C$801,2),"No")</f>
        <v>Yes</v>
      </c>
    </row>
    <row r="8064" spans="1:23" x14ac:dyDescent="0.2">
      <c r="A8064" s="1">
        <v>8063</v>
      </c>
      <c r="B8064" t="s">
        <v>9978</v>
      </c>
      <c r="C8064" s="2">
        <v>43411</v>
      </c>
      <c r="D8064" s="2">
        <v>43413</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s="3" t="str" cm="1">
        <f t="array" ref="V8064">_xlfn.IFS(Orders!M8064=People!$B$2,People!$A$2,Orders!M8064=People!$B$3,People!$A$3,Orders!M8064=People!$B$4,People!$A$3,Orders!M8064=People!$B$5,People!$A$5)</f>
        <v>Chuck Magee</v>
      </c>
      <c r="W8064" s="3" t="str">
        <f>IFERROR(VLOOKUP(B8064,Returns!$B$2:$C$801,2),"No")</f>
        <v>Yes</v>
      </c>
    </row>
    <row r="8065" spans="1:23" x14ac:dyDescent="0.2">
      <c r="A8065" s="1">
        <v>8064</v>
      </c>
      <c r="B8065" t="s">
        <v>9978</v>
      </c>
      <c r="C8065" s="2">
        <v>43411</v>
      </c>
      <c r="D8065" s="2">
        <v>43413</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s="3" t="str" cm="1">
        <f t="array" ref="V8065">_xlfn.IFS(Orders!M8065=People!$B$2,People!$A$2,Orders!M8065=People!$B$3,People!$A$3,Orders!M8065=People!$B$4,People!$A$3,Orders!M8065=People!$B$5,People!$A$5)</f>
        <v>Chuck Magee</v>
      </c>
      <c r="W8065" s="3" t="str">
        <f>IFERROR(VLOOKUP(B8065,Returns!$B$2:$C$801,2),"No")</f>
        <v>Yes</v>
      </c>
    </row>
    <row r="8066" spans="1:23" x14ac:dyDescent="0.2">
      <c r="A8066" s="1">
        <v>8065</v>
      </c>
      <c r="B8066" t="s">
        <v>9978</v>
      </c>
      <c r="C8066" s="2">
        <v>43411</v>
      </c>
      <c r="D8066" s="2">
        <v>43413</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s="3" t="str" cm="1">
        <f t="array" ref="V8066">_xlfn.IFS(Orders!M8066=People!$B$2,People!$A$2,Orders!M8066=People!$B$3,People!$A$3,Orders!M8066=People!$B$4,People!$A$3,Orders!M8066=People!$B$5,People!$A$5)</f>
        <v>Chuck Magee</v>
      </c>
      <c r="W8066" s="3" t="str">
        <f>IFERROR(VLOOKUP(B8066,Returns!$B$2:$C$801,2),"No")</f>
        <v>Yes</v>
      </c>
    </row>
    <row r="8067" spans="1:23" x14ac:dyDescent="0.2">
      <c r="A8067" s="1">
        <v>8066</v>
      </c>
      <c r="B8067" t="s">
        <v>9978</v>
      </c>
      <c r="C8067" s="2">
        <v>43411</v>
      </c>
      <c r="D8067" s="2">
        <v>43413</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s="3" t="str" cm="1">
        <f t="array" ref="V8067">_xlfn.IFS(Orders!M8067=People!$B$2,People!$A$2,Orders!M8067=People!$B$3,People!$A$3,Orders!M8067=People!$B$4,People!$A$3,Orders!M8067=People!$B$5,People!$A$5)</f>
        <v>Chuck Magee</v>
      </c>
      <c r="W8067" s="3" t="str">
        <f>IFERROR(VLOOKUP(B8067,Returns!$B$2:$C$801,2),"No")</f>
        <v>Yes</v>
      </c>
    </row>
    <row r="8068" spans="1:23" x14ac:dyDescent="0.2">
      <c r="A8068" s="1">
        <v>8067</v>
      </c>
      <c r="B8068" t="s">
        <v>9978</v>
      </c>
      <c r="C8068" s="2">
        <v>43411</v>
      </c>
      <c r="D8068" s="2">
        <v>43413</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s="3" t="str" cm="1">
        <f t="array" ref="V8068">_xlfn.IFS(Orders!M8068=People!$B$2,People!$A$2,Orders!M8068=People!$B$3,People!$A$3,Orders!M8068=People!$B$4,People!$A$3,Orders!M8068=People!$B$5,People!$A$5)</f>
        <v>Chuck Magee</v>
      </c>
      <c r="W8068" s="3" t="str">
        <f>IFERROR(VLOOKUP(B8068,Returns!$B$2:$C$801,2),"No")</f>
        <v>Yes</v>
      </c>
    </row>
    <row r="8069" spans="1:23" hidden="1" x14ac:dyDescent="0.2">
      <c r="A8069" s="1">
        <v>8068</v>
      </c>
      <c r="B8069" t="s">
        <v>9979</v>
      </c>
      <c r="C8069" s="2">
        <v>43028</v>
      </c>
      <c r="D8069" s="2">
        <v>43032</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s="3" t="str" cm="1">
        <f t="array" ref="V8069">_xlfn.IFS(Orders!M8069=People!$B$2,People!$A$2,Orders!M8069=People!$B$3,People!$A$3,Orders!M8069=People!$B$4,People!$A$3,Orders!M8069=People!$B$5,People!$A$5)</f>
        <v>Anna Andreadi</v>
      </c>
      <c r="W8069" s="3" t="str">
        <f>IFERROR(VLOOKUP(B8069,Returns!$B$2:$C$801,2),"No")</f>
        <v>Yes</v>
      </c>
    </row>
    <row r="8070" spans="1:23" hidden="1" x14ac:dyDescent="0.2">
      <c r="A8070" s="1">
        <v>8069</v>
      </c>
      <c r="B8070" t="s">
        <v>9979</v>
      </c>
      <c r="C8070" s="2">
        <v>43028</v>
      </c>
      <c r="D8070" s="2">
        <v>43032</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s="3" t="str" cm="1">
        <f t="array" ref="V8070">_xlfn.IFS(Orders!M8070=People!$B$2,People!$A$2,Orders!M8070=People!$B$3,People!$A$3,Orders!M8070=People!$B$4,People!$A$3,Orders!M8070=People!$B$5,People!$A$5)</f>
        <v>Anna Andreadi</v>
      </c>
      <c r="W8070" s="3" t="str">
        <f>IFERROR(VLOOKUP(B8070,Returns!$B$2:$C$801,2),"No")</f>
        <v>Yes</v>
      </c>
    </row>
    <row r="8071" spans="1:23" x14ac:dyDescent="0.2">
      <c r="A8071" s="1">
        <v>8070</v>
      </c>
      <c r="B8071" t="s">
        <v>9980</v>
      </c>
      <c r="C8071" s="2">
        <v>43466</v>
      </c>
      <c r="D8071" s="2">
        <v>43470</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s="3" t="str" cm="1">
        <f t="array" ref="V8071">_xlfn.IFS(Orders!M8071=People!$B$2,People!$A$2,Orders!M8071=People!$B$3,People!$A$3,Orders!M8071=People!$B$4,People!$A$3,Orders!M8071=People!$B$5,People!$A$5)</f>
        <v>Chuck Magee</v>
      </c>
      <c r="W8071" s="3" t="str">
        <f>IFERROR(VLOOKUP(B8071,Returns!$B$2:$C$801,2),"No")</f>
        <v>Yes</v>
      </c>
    </row>
    <row r="8072" spans="1:23" x14ac:dyDescent="0.2">
      <c r="A8072" s="1">
        <v>8071</v>
      </c>
      <c r="B8072" t="s">
        <v>9980</v>
      </c>
      <c r="C8072" s="2">
        <v>43466</v>
      </c>
      <c r="D8072" s="2">
        <v>43470</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s="3" t="str" cm="1">
        <f t="array" ref="V8072">_xlfn.IFS(Orders!M8072=People!$B$2,People!$A$2,Orders!M8072=People!$B$3,People!$A$3,Orders!M8072=People!$B$4,People!$A$3,Orders!M8072=People!$B$5,People!$A$5)</f>
        <v>Chuck Magee</v>
      </c>
      <c r="W8072" s="3" t="str">
        <f>IFERROR(VLOOKUP(B8072,Returns!$B$2:$C$801,2),"No")</f>
        <v>Yes</v>
      </c>
    </row>
    <row r="8073" spans="1:23" x14ac:dyDescent="0.2">
      <c r="A8073" s="1">
        <v>8072</v>
      </c>
      <c r="B8073" t="s">
        <v>9980</v>
      </c>
      <c r="C8073" s="2">
        <v>43466</v>
      </c>
      <c r="D8073" s="2">
        <v>43470</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s="3" t="str" cm="1">
        <f t="array" ref="V8073">_xlfn.IFS(Orders!M8073=People!$B$2,People!$A$2,Orders!M8073=People!$B$3,People!$A$3,Orders!M8073=People!$B$4,People!$A$3,Orders!M8073=People!$B$5,People!$A$5)</f>
        <v>Chuck Magee</v>
      </c>
      <c r="W8073" s="3" t="str">
        <f>IFERROR(VLOOKUP(B8073,Returns!$B$2:$C$801,2),"No")</f>
        <v>Yes</v>
      </c>
    </row>
    <row r="8074" spans="1:23" x14ac:dyDescent="0.2">
      <c r="A8074" s="1">
        <v>8073</v>
      </c>
      <c r="B8074" t="s">
        <v>9980</v>
      </c>
      <c r="C8074" s="2">
        <v>43466</v>
      </c>
      <c r="D8074" s="2">
        <v>43470</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s="3" t="str" cm="1">
        <f t="array" ref="V8074">_xlfn.IFS(Orders!M8074=People!$B$2,People!$A$2,Orders!M8074=People!$B$3,People!$A$3,Orders!M8074=People!$B$4,People!$A$3,Orders!M8074=People!$B$5,People!$A$5)</f>
        <v>Chuck Magee</v>
      </c>
      <c r="W8074" s="3" t="str">
        <f>IFERROR(VLOOKUP(B8074,Returns!$B$2:$C$801,2),"No")</f>
        <v>Yes</v>
      </c>
    </row>
    <row r="8075" spans="1:23" x14ac:dyDescent="0.2">
      <c r="A8075" s="1">
        <v>8074</v>
      </c>
      <c r="B8075" t="s">
        <v>9980</v>
      </c>
      <c r="C8075" s="2">
        <v>43466</v>
      </c>
      <c r="D8075" s="2">
        <v>43470</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s="3" t="str" cm="1">
        <f t="array" ref="V8075">_xlfn.IFS(Orders!M8075=People!$B$2,People!$A$2,Orders!M8075=People!$B$3,People!$A$3,Orders!M8075=People!$B$4,People!$A$3,Orders!M8075=People!$B$5,People!$A$5)</f>
        <v>Chuck Magee</v>
      </c>
      <c r="W8075" s="3" t="str">
        <f>IFERROR(VLOOKUP(B8075,Returns!$B$2:$C$801,2),"No")</f>
        <v>Yes</v>
      </c>
    </row>
    <row r="8076" spans="1:23" x14ac:dyDescent="0.2">
      <c r="A8076" s="1">
        <v>8075</v>
      </c>
      <c r="B8076" t="s">
        <v>9980</v>
      </c>
      <c r="C8076" s="2">
        <v>43466</v>
      </c>
      <c r="D8076" s="2">
        <v>43470</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s="3" t="str" cm="1">
        <f t="array" ref="V8076">_xlfn.IFS(Orders!M8076=People!$B$2,People!$A$2,Orders!M8076=People!$B$3,People!$A$3,Orders!M8076=People!$B$4,People!$A$3,Orders!M8076=People!$B$5,People!$A$5)</f>
        <v>Chuck Magee</v>
      </c>
      <c r="W8076" s="3" t="str">
        <f>IFERROR(VLOOKUP(B8076,Returns!$B$2:$C$801,2),"No")</f>
        <v>Yes</v>
      </c>
    </row>
    <row r="8077" spans="1:23" x14ac:dyDescent="0.2">
      <c r="A8077" s="1">
        <v>8076</v>
      </c>
      <c r="B8077" t="s">
        <v>9980</v>
      </c>
      <c r="C8077" s="2">
        <v>43466</v>
      </c>
      <c r="D8077" s="2">
        <v>43470</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s="3" t="str" cm="1">
        <f t="array" ref="V8077">_xlfn.IFS(Orders!M8077=People!$B$2,People!$A$2,Orders!M8077=People!$B$3,People!$A$3,Orders!M8077=People!$B$4,People!$A$3,Orders!M8077=People!$B$5,People!$A$5)</f>
        <v>Chuck Magee</v>
      </c>
      <c r="W8077" s="3" t="str">
        <f>IFERROR(VLOOKUP(B8077,Returns!$B$2:$C$801,2),"No")</f>
        <v>Yes</v>
      </c>
    </row>
    <row r="8078" spans="1:23" hidden="1" x14ac:dyDescent="0.2">
      <c r="A8078" s="1">
        <v>8077</v>
      </c>
      <c r="B8078" t="s">
        <v>9981</v>
      </c>
      <c r="C8078" s="2">
        <v>42909</v>
      </c>
      <c r="D8078" s="2">
        <v>42915</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s="3" t="str" cm="1">
        <f t="array" ref="V8078">_xlfn.IFS(Orders!M8078=People!$B$2,People!$A$2,Orders!M8078=People!$B$3,People!$A$3,Orders!M8078=People!$B$4,People!$A$3,Orders!M8078=People!$B$5,People!$A$5)</f>
        <v>Cassandra Brandow</v>
      </c>
      <c r="W8078" s="3" t="str">
        <f>IFERROR(VLOOKUP(B8078,Returns!$B$2:$C$801,2),"No")</f>
        <v>Yes</v>
      </c>
    </row>
    <row r="8079" spans="1:23" hidden="1" x14ac:dyDescent="0.2">
      <c r="A8079" s="1">
        <v>8078</v>
      </c>
      <c r="B8079" t="s">
        <v>9981</v>
      </c>
      <c r="C8079" s="2">
        <v>42909</v>
      </c>
      <c r="D8079" s="2">
        <v>42915</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s="3" t="str" cm="1">
        <f t="array" ref="V8079">_xlfn.IFS(Orders!M8079=People!$B$2,People!$A$2,Orders!M8079=People!$B$3,People!$A$3,Orders!M8079=People!$B$4,People!$A$3,Orders!M8079=People!$B$5,People!$A$5)</f>
        <v>Cassandra Brandow</v>
      </c>
      <c r="W8079" s="3" t="str">
        <f>IFERROR(VLOOKUP(B8079,Returns!$B$2:$C$801,2),"No")</f>
        <v>Yes</v>
      </c>
    </row>
    <row r="8080" spans="1:23" hidden="1" x14ac:dyDescent="0.2">
      <c r="A8080" s="1">
        <v>8079</v>
      </c>
      <c r="B8080" t="s">
        <v>9981</v>
      </c>
      <c r="C8080" s="2">
        <v>42909</v>
      </c>
      <c r="D8080" s="2">
        <v>42915</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s="3" t="str" cm="1">
        <f t="array" ref="V8080">_xlfn.IFS(Orders!M8080=People!$B$2,People!$A$2,Orders!M8080=People!$B$3,People!$A$3,Orders!M8080=People!$B$4,People!$A$3,Orders!M8080=People!$B$5,People!$A$5)</f>
        <v>Cassandra Brandow</v>
      </c>
      <c r="W8080" s="3" t="str">
        <f>IFERROR(VLOOKUP(B8080,Returns!$B$2:$C$801,2),"No")</f>
        <v>Yes</v>
      </c>
    </row>
    <row r="8081" spans="1:23" x14ac:dyDescent="0.2">
      <c r="A8081" s="1">
        <v>8080</v>
      </c>
      <c r="B8081" t="s">
        <v>9982</v>
      </c>
      <c r="C8081" s="2">
        <v>43426</v>
      </c>
      <c r="D8081" s="2">
        <v>43431</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s="3" t="str" cm="1">
        <f t="array" ref="V8081">_xlfn.IFS(Orders!M8081=People!$B$2,People!$A$2,Orders!M8081=People!$B$3,People!$A$3,Orders!M8081=People!$B$4,People!$A$3,Orders!M8081=People!$B$5,People!$A$5)</f>
        <v>Chuck Magee</v>
      </c>
      <c r="W8081" s="3" t="str">
        <f>IFERROR(VLOOKUP(B8081,Returns!$B$2:$C$801,2),"No")</f>
        <v>Yes</v>
      </c>
    </row>
    <row r="8082" spans="1:23" hidden="1" x14ac:dyDescent="0.2">
      <c r="A8082" s="1">
        <v>8081</v>
      </c>
      <c r="B8082" t="s">
        <v>9983</v>
      </c>
      <c r="C8082" s="2">
        <v>43034</v>
      </c>
      <c r="D8082" s="2">
        <v>43040</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s="3" t="str" cm="1">
        <f t="array" ref="V8082">_xlfn.IFS(Orders!M8082=People!$B$2,People!$A$2,Orders!M8082=People!$B$3,People!$A$3,Orders!M8082=People!$B$4,People!$A$3,Orders!M8082=People!$B$5,People!$A$5)</f>
        <v>Anna Andreadi</v>
      </c>
      <c r="W8082" s="3" t="str">
        <f>IFERROR(VLOOKUP(B8082,Returns!$B$2:$C$801,2),"No")</f>
        <v>Yes</v>
      </c>
    </row>
    <row r="8083" spans="1:23" hidden="1" x14ac:dyDescent="0.2">
      <c r="A8083" s="1">
        <v>8082</v>
      </c>
      <c r="B8083" t="s">
        <v>9983</v>
      </c>
      <c r="C8083" s="2">
        <v>43034</v>
      </c>
      <c r="D8083" s="2">
        <v>43040</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s="3" t="str" cm="1">
        <f t="array" ref="V8083">_xlfn.IFS(Orders!M8083=People!$B$2,People!$A$2,Orders!M8083=People!$B$3,People!$A$3,Orders!M8083=People!$B$4,People!$A$3,Orders!M8083=People!$B$5,People!$A$5)</f>
        <v>Anna Andreadi</v>
      </c>
      <c r="W8083" s="3" t="str">
        <f>IFERROR(VLOOKUP(B8083,Returns!$B$2:$C$801,2),"No")</f>
        <v>Yes</v>
      </c>
    </row>
    <row r="8084" spans="1:23" hidden="1" x14ac:dyDescent="0.2">
      <c r="A8084" s="1">
        <v>8083</v>
      </c>
      <c r="B8084" t="s">
        <v>9983</v>
      </c>
      <c r="C8084" s="2">
        <v>43034</v>
      </c>
      <c r="D8084" s="2">
        <v>43040</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s="3" t="str" cm="1">
        <f t="array" ref="V8084">_xlfn.IFS(Orders!M8084=People!$B$2,People!$A$2,Orders!M8084=People!$B$3,People!$A$3,Orders!M8084=People!$B$4,People!$A$3,Orders!M8084=People!$B$5,People!$A$5)</f>
        <v>Anna Andreadi</v>
      </c>
      <c r="W8084" s="3" t="str">
        <f>IFERROR(VLOOKUP(B8084,Returns!$B$2:$C$801,2),"No")</f>
        <v>Yes</v>
      </c>
    </row>
    <row r="8085" spans="1:23" hidden="1" x14ac:dyDescent="0.2">
      <c r="A8085" s="1">
        <v>8084</v>
      </c>
      <c r="B8085" t="s">
        <v>9983</v>
      </c>
      <c r="C8085" s="2">
        <v>43034</v>
      </c>
      <c r="D8085" s="2">
        <v>43040</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s="3" t="str" cm="1">
        <f t="array" ref="V8085">_xlfn.IFS(Orders!M8085=People!$B$2,People!$A$2,Orders!M8085=People!$B$3,People!$A$3,Orders!M8085=People!$B$4,People!$A$3,Orders!M8085=People!$B$5,People!$A$5)</f>
        <v>Anna Andreadi</v>
      </c>
      <c r="W8085" s="3" t="str">
        <f>IFERROR(VLOOKUP(B8085,Returns!$B$2:$C$801,2),"No")</f>
        <v>Yes</v>
      </c>
    </row>
    <row r="8086" spans="1:23" hidden="1" x14ac:dyDescent="0.2">
      <c r="A8086" s="1">
        <v>8085</v>
      </c>
      <c r="B8086" t="s">
        <v>9983</v>
      </c>
      <c r="C8086" s="2">
        <v>43034</v>
      </c>
      <c r="D8086" s="2">
        <v>43040</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s="3" t="str" cm="1">
        <f t="array" ref="V8086">_xlfn.IFS(Orders!M8086=People!$B$2,People!$A$2,Orders!M8086=People!$B$3,People!$A$3,Orders!M8086=People!$B$4,People!$A$3,Orders!M8086=People!$B$5,People!$A$5)</f>
        <v>Anna Andreadi</v>
      </c>
      <c r="W8086" s="3" t="str">
        <f>IFERROR(VLOOKUP(B8086,Returns!$B$2:$C$801,2),"No")</f>
        <v>Yes</v>
      </c>
    </row>
    <row r="8087" spans="1:23" hidden="1" x14ac:dyDescent="0.2">
      <c r="A8087" s="1">
        <v>8086</v>
      </c>
      <c r="B8087" t="s">
        <v>9984</v>
      </c>
      <c r="C8087" s="2">
        <v>43393</v>
      </c>
      <c r="D8087" s="2">
        <v>43399</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s="3" t="str" cm="1">
        <f t="array" ref="V8087">_xlfn.IFS(Orders!M8087=People!$B$2,People!$A$2,Orders!M8087=People!$B$3,People!$A$3,Orders!M8087=People!$B$4,People!$A$3,Orders!M8087=People!$B$5,People!$A$5)</f>
        <v>Cassandra Brandow</v>
      </c>
      <c r="W8087" s="3" t="str">
        <f>IFERROR(VLOOKUP(B8087,Returns!$B$2:$C$801,2),"No")</f>
        <v>Yes</v>
      </c>
    </row>
    <row r="8088" spans="1:23" hidden="1" x14ac:dyDescent="0.2">
      <c r="A8088" s="1">
        <v>8087</v>
      </c>
      <c r="B8088" t="s">
        <v>9985</v>
      </c>
      <c r="C8088" s="2">
        <v>43583</v>
      </c>
      <c r="D8088" s="2">
        <v>43587</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s="3" t="str" cm="1">
        <f t="array" ref="V8088">_xlfn.IFS(Orders!M8088=People!$B$2,People!$A$2,Orders!M8088=People!$B$3,People!$A$3,Orders!M8088=People!$B$4,People!$A$3,Orders!M8088=People!$B$5,People!$A$5)</f>
        <v>Cassandra Brandow</v>
      </c>
      <c r="W8088" s="3" t="str">
        <f>IFERROR(VLOOKUP(B8088,Returns!$B$2:$C$801,2),"No")</f>
        <v>Yes</v>
      </c>
    </row>
    <row r="8089" spans="1:23" hidden="1" x14ac:dyDescent="0.2">
      <c r="A8089" s="1">
        <v>8088</v>
      </c>
      <c r="B8089" t="s">
        <v>9986</v>
      </c>
      <c r="C8089" s="2">
        <v>43372</v>
      </c>
      <c r="D8089" s="2">
        <v>43374</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s="3" t="str" cm="1">
        <f t="array" ref="V8089">_xlfn.IFS(Orders!M8089=People!$B$2,People!$A$2,Orders!M8089=People!$B$3,People!$A$3,Orders!M8089=People!$B$4,People!$A$3,Orders!M8089=People!$B$5,People!$A$5)</f>
        <v>Anna Andreadi</v>
      </c>
      <c r="W8089" s="3" t="str">
        <f>IFERROR(VLOOKUP(B8089,Returns!$B$2:$C$801,2),"No")</f>
        <v>Yes</v>
      </c>
    </row>
    <row r="8090" spans="1:23" hidden="1" x14ac:dyDescent="0.2">
      <c r="A8090" s="1">
        <v>8089</v>
      </c>
      <c r="B8090" t="s">
        <v>9987</v>
      </c>
      <c r="C8090" s="2">
        <v>42926</v>
      </c>
      <c r="D8090" s="2">
        <v>42930</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s="3" t="str" cm="1">
        <f t="array" ref="V8090">_xlfn.IFS(Orders!M8090=People!$B$2,People!$A$2,Orders!M8090=People!$B$3,People!$A$3,Orders!M8090=People!$B$4,People!$A$3,Orders!M8090=People!$B$5,People!$A$5)</f>
        <v>Anna Andreadi</v>
      </c>
      <c r="W8090" s="3" t="str">
        <f>IFERROR(VLOOKUP(B8090,Returns!$B$2:$C$801,2),"No")</f>
        <v>Yes</v>
      </c>
    </row>
    <row r="8091" spans="1:23" x14ac:dyDescent="0.2">
      <c r="A8091" s="1">
        <v>8090</v>
      </c>
      <c r="B8091" t="s">
        <v>9988</v>
      </c>
      <c r="C8091" s="2">
        <v>42954</v>
      </c>
      <c r="D8091" s="2">
        <v>42956</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s="3" t="str" cm="1">
        <f t="array" ref="V8091">_xlfn.IFS(Orders!M8091=People!$B$2,People!$A$2,Orders!M8091=People!$B$3,People!$A$3,Orders!M8091=People!$B$4,People!$A$3,Orders!M8091=People!$B$5,People!$A$5)</f>
        <v>Chuck Magee</v>
      </c>
      <c r="W8091" s="3" t="str">
        <f>IFERROR(VLOOKUP(B8091,Returns!$B$2:$C$801,2),"No")</f>
        <v>Yes</v>
      </c>
    </row>
    <row r="8092" spans="1:23" hidden="1" x14ac:dyDescent="0.2">
      <c r="A8092" s="1">
        <v>8091</v>
      </c>
      <c r="B8092" t="s">
        <v>9989</v>
      </c>
      <c r="C8092" s="2">
        <v>42711</v>
      </c>
      <c r="D8092" s="2">
        <v>42717</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s="3" t="str" cm="1">
        <f t="array" ref="V8092">_xlfn.IFS(Orders!M8092=People!$B$2,People!$A$2,Orders!M8092=People!$B$3,People!$A$3,Orders!M8092=People!$B$4,People!$A$3,Orders!M8092=People!$B$5,People!$A$5)</f>
        <v>Anna Andreadi</v>
      </c>
      <c r="W8092" s="3" t="str">
        <f>IFERROR(VLOOKUP(B8092,Returns!$B$2:$C$801,2),"No")</f>
        <v>Yes</v>
      </c>
    </row>
    <row r="8093" spans="1:23" hidden="1" x14ac:dyDescent="0.2">
      <c r="A8093" s="1">
        <v>8092</v>
      </c>
      <c r="B8093" t="s">
        <v>9990</v>
      </c>
      <c r="C8093" s="2">
        <v>43079</v>
      </c>
      <c r="D8093" s="2">
        <v>43083</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s="3" t="str" cm="1">
        <f t="array" ref="V8093">_xlfn.IFS(Orders!M8093=People!$B$2,People!$A$2,Orders!M8093=People!$B$3,People!$A$3,Orders!M8093=People!$B$4,People!$A$3,Orders!M8093=People!$B$5,People!$A$5)</f>
        <v>Anna Andreadi</v>
      </c>
      <c r="W8093" s="3" t="str">
        <f>IFERROR(VLOOKUP(B8093,Returns!$B$2:$C$801,2),"No")</f>
        <v>Yes</v>
      </c>
    </row>
    <row r="8094" spans="1:23" x14ac:dyDescent="0.2">
      <c r="A8094" s="1">
        <v>8093</v>
      </c>
      <c r="B8094" t="s">
        <v>9991</v>
      </c>
      <c r="C8094" s="2">
        <v>43777</v>
      </c>
      <c r="D8094" s="2">
        <v>43782</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s="3" t="str" cm="1">
        <f t="array" ref="V8094">_xlfn.IFS(Orders!M8094=People!$B$2,People!$A$2,Orders!M8094=People!$B$3,People!$A$3,Orders!M8094=People!$B$4,People!$A$3,Orders!M8094=People!$B$5,People!$A$5)</f>
        <v>Chuck Magee</v>
      </c>
      <c r="W8094" s="3" t="str">
        <f>IFERROR(VLOOKUP(B8094,Returns!$B$2:$C$801,2),"No")</f>
        <v>Yes</v>
      </c>
    </row>
    <row r="8095" spans="1:23" hidden="1" x14ac:dyDescent="0.2">
      <c r="A8095" s="1">
        <v>8094</v>
      </c>
      <c r="B8095" t="s">
        <v>9992</v>
      </c>
      <c r="C8095" s="2">
        <v>43673</v>
      </c>
      <c r="D8095" s="2">
        <v>43678</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s="3" t="str" cm="1">
        <f t="array" ref="V8095">_xlfn.IFS(Orders!M8095=People!$B$2,People!$A$2,Orders!M8095=People!$B$3,People!$A$3,Orders!M8095=People!$B$4,People!$A$3,Orders!M8095=People!$B$5,People!$A$5)</f>
        <v>Anna Andreadi</v>
      </c>
      <c r="W8095" s="3" t="str">
        <f>IFERROR(VLOOKUP(B8095,Returns!$B$2:$C$801,2),"No")</f>
        <v>Yes</v>
      </c>
    </row>
    <row r="8096" spans="1:23" hidden="1" x14ac:dyDescent="0.2">
      <c r="A8096" s="1">
        <v>8095</v>
      </c>
      <c r="B8096" t="s">
        <v>9992</v>
      </c>
      <c r="C8096" s="2">
        <v>43673</v>
      </c>
      <c r="D8096" s="2">
        <v>43678</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s="3" t="str" cm="1">
        <f t="array" ref="V8096">_xlfn.IFS(Orders!M8096=People!$B$2,People!$A$2,Orders!M8096=People!$B$3,People!$A$3,Orders!M8096=People!$B$4,People!$A$3,Orders!M8096=People!$B$5,People!$A$5)</f>
        <v>Anna Andreadi</v>
      </c>
      <c r="W8096" s="3" t="str">
        <f>IFERROR(VLOOKUP(B8096,Returns!$B$2:$C$801,2),"No")</f>
        <v>Yes</v>
      </c>
    </row>
    <row r="8097" spans="1:23" hidden="1" x14ac:dyDescent="0.2">
      <c r="A8097" s="1">
        <v>8096</v>
      </c>
      <c r="B8097" t="s">
        <v>9992</v>
      </c>
      <c r="C8097" s="2">
        <v>43673</v>
      </c>
      <c r="D8097" s="2">
        <v>43678</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s="3" t="str" cm="1">
        <f t="array" ref="V8097">_xlfn.IFS(Orders!M8097=People!$B$2,People!$A$2,Orders!M8097=People!$B$3,People!$A$3,Orders!M8097=People!$B$4,People!$A$3,Orders!M8097=People!$B$5,People!$A$5)</f>
        <v>Anna Andreadi</v>
      </c>
      <c r="W8097" s="3" t="str">
        <f>IFERROR(VLOOKUP(B8097,Returns!$B$2:$C$801,2),"No")</f>
        <v>Yes</v>
      </c>
    </row>
    <row r="8098" spans="1:23" hidden="1" x14ac:dyDescent="0.2">
      <c r="A8098" s="1">
        <v>8097</v>
      </c>
      <c r="B8098" t="s">
        <v>9992</v>
      </c>
      <c r="C8098" s="2">
        <v>43673</v>
      </c>
      <c r="D8098" s="2">
        <v>43678</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s="3" t="str" cm="1">
        <f t="array" ref="V8098">_xlfn.IFS(Orders!M8098=People!$B$2,People!$A$2,Orders!M8098=People!$B$3,People!$A$3,Orders!M8098=People!$B$4,People!$A$3,Orders!M8098=People!$B$5,People!$A$5)</f>
        <v>Anna Andreadi</v>
      </c>
      <c r="W8098" s="3" t="str">
        <f>IFERROR(VLOOKUP(B8098,Returns!$B$2:$C$801,2),"No")</f>
        <v>Yes</v>
      </c>
    </row>
    <row r="8099" spans="1:23" hidden="1" x14ac:dyDescent="0.2">
      <c r="A8099" s="1">
        <v>8098</v>
      </c>
      <c r="B8099" t="s">
        <v>9993</v>
      </c>
      <c r="C8099" s="2">
        <v>43827</v>
      </c>
      <c r="D8099" s="2">
        <v>43831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s="3" t="str" cm="1">
        <f t="array" ref="V8099">_xlfn.IFS(Orders!M8099=People!$B$2,People!$A$2,Orders!M8099=People!$B$3,People!$A$3,Orders!M8099=People!$B$4,People!$A$3,Orders!M8099=People!$B$5,People!$A$5)</f>
        <v>Anna Andreadi</v>
      </c>
      <c r="W8099" s="3" t="str">
        <f>IFERROR(VLOOKUP(B8099,Returns!$B$2:$C$801,2),"No")</f>
        <v>Yes</v>
      </c>
    </row>
    <row r="8100" spans="1:23" hidden="1" x14ac:dyDescent="0.2">
      <c r="A8100" s="1">
        <v>8099</v>
      </c>
      <c r="B8100" t="s">
        <v>9993</v>
      </c>
      <c r="C8100" s="2">
        <v>43827</v>
      </c>
      <c r="D8100" s="2">
        <v>43831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s="3" t="str" cm="1">
        <f t="array" ref="V8100">_xlfn.IFS(Orders!M8100=People!$B$2,People!$A$2,Orders!M8100=People!$B$3,People!$A$3,Orders!M8100=People!$B$4,People!$A$3,Orders!M8100=People!$B$5,People!$A$5)</f>
        <v>Anna Andreadi</v>
      </c>
      <c r="W8100" s="3" t="str">
        <f>IFERROR(VLOOKUP(B8100,Returns!$B$2:$C$801,2),"No")</f>
        <v>Yes</v>
      </c>
    </row>
    <row r="8101" spans="1:23" hidden="1" x14ac:dyDescent="0.2">
      <c r="A8101" s="1">
        <v>8100</v>
      </c>
      <c r="B8101" t="s">
        <v>9994</v>
      </c>
      <c r="C8101" s="2">
        <v>43169</v>
      </c>
      <c r="D8101" s="2">
        <v>43172</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s="3" t="str" cm="1">
        <f t="array" ref="V8101">_xlfn.IFS(Orders!M8101=People!$B$2,People!$A$2,Orders!M8101=People!$B$3,People!$A$3,Orders!M8101=People!$B$4,People!$A$3,Orders!M8101=People!$B$5,People!$A$5)</f>
        <v>Anna Andreadi</v>
      </c>
      <c r="W8101" s="3" t="str">
        <f>IFERROR(VLOOKUP(B8101,Returns!$B$2:$C$801,2),"No")</f>
        <v>Yes</v>
      </c>
    </row>
    <row r="8102" spans="1:23" hidden="1" x14ac:dyDescent="0.2">
      <c r="A8102" s="1">
        <v>8101</v>
      </c>
      <c r="B8102" t="s">
        <v>9994</v>
      </c>
      <c r="C8102" s="2">
        <v>43169</v>
      </c>
      <c r="D8102" s="2">
        <v>43172</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s="3" t="str" cm="1">
        <f t="array" ref="V8102">_xlfn.IFS(Orders!M8102=People!$B$2,People!$A$2,Orders!M8102=People!$B$3,People!$A$3,Orders!M8102=People!$B$4,People!$A$3,Orders!M8102=People!$B$5,People!$A$5)</f>
        <v>Anna Andreadi</v>
      </c>
      <c r="W8102" s="3" t="str">
        <f>IFERROR(VLOOKUP(B8102,Returns!$B$2:$C$801,2),"No")</f>
        <v>Yes</v>
      </c>
    </row>
    <row r="8103" spans="1:23" hidden="1" x14ac:dyDescent="0.2">
      <c r="A8103" s="1">
        <v>8102</v>
      </c>
      <c r="B8103" t="s">
        <v>9995</v>
      </c>
      <c r="C8103" s="2">
        <v>42877</v>
      </c>
      <c r="D8103" s="2">
        <v>42881</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s="3" t="str" cm="1">
        <f t="array" ref="V8103">_xlfn.IFS(Orders!M8103=People!$B$2,People!$A$2,Orders!M8103=People!$B$3,People!$A$3,Orders!M8103=People!$B$4,People!$A$3,Orders!M8103=People!$B$5,People!$A$5)</f>
        <v>Anna Andreadi</v>
      </c>
      <c r="W8103" s="3" t="str">
        <f>IFERROR(VLOOKUP(B8103,Returns!$B$2:$C$801,2),"No")</f>
        <v>Yes</v>
      </c>
    </row>
    <row r="8104" spans="1:23" hidden="1" x14ac:dyDescent="0.2">
      <c r="A8104" s="1">
        <v>8103</v>
      </c>
      <c r="B8104" t="s">
        <v>9995</v>
      </c>
      <c r="C8104" s="2">
        <v>42877</v>
      </c>
      <c r="D8104" s="2">
        <v>42881</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s="3" t="str" cm="1">
        <f t="array" ref="V8104">_xlfn.IFS(Orders!M8104=People!$B$2,People!$A$2,Orders!M8104=People!$B$3,People!$A$3,Orders!M8104=People!$B$4,People!$A$3,Orders!M8104=People!$B$5,People!$A$5)</f>
        <v>Anna Andreadi</v>
      </c>
      <c r="W8104" s="3" t="str">
        <f>IFERROR(VLOOKUP(B8104,Returns!$B$2:$C$801,2),"No")</f>
        <v>Yes</v>
      </c>
    </row>
    <row r="8105" spans="1:23" hidden="1" x14ac:dyDescent="0.2">
      <c r="A8105" s="1">
        <v>8104</v>
      </c>
      <c r="B8105" t="s">
        <v>9995</v>
      </c>
      <c r="C8105" s="2">
        <v>42877</v>
      </c>
      <c r="D8105" s="2">
        <v>42881</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s="3" t="str" cm="1">
        <f t="array" ref="V8105">_xlfn.IFS(Orders!M8105=People!$B$2,People!$A$2,Orders!M8105=People!$B$3,People!$A$3,Orders!M8105=People!$B$4,People!$A$3,Orders!M8105=People!$B$5,People!$A$5)</f>
        <v>Anna Andreadi</v>
      </c>
      <c r="W8105" s="3" t="str">
        <f>IFERROR(VLOOKUP(B8105,Returns!$B$2:$C$801,2),"No")</f>
        <v>Yes</v>
      </c>
    </row>
    <row r="8106" spans="1:23" hidden="1" x14ac:dyDescent="0.2">
      <c r="A8106" s="1">
        <v>8105</v>
      </c>
      <c r="B8106" t="s">
        <v>9995</v>
      </c>
      <c r="C8106" s="2">
        <v>42877</v>
      </c>
      <c r="D8106" s="2">
        <v>42881</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s="3" t="str" cm="1">
        <f t="array" ref="V8106">_xlfn.IFS(Orders!M8106=People!$B$2,People!$A$2,Orders!M8106=People!$B$3,People!$A$3,Orders!M8106=People!$B$4,People!$A$3,Orders!M8106=People!$B$5,People!$A$5)</f>
        <v>Anna Andreadi</v>
      </c>
      <c r="W8106" s="3" t="str">
        <f>IFERROR(VLOOKUP(B8106,Returns!$B$2:$C$801,2),"No")</f>
        <v>Yes</v>
      </c>
    </row>
    <row r="8107" spans="1:23" x14ac:dyDescent="0.2">
      <c r="A8107" s="1">
        <v>8106</v>
      </c>
      <c r="B8107" t="s">
        <v>9996</v>
      </c>
      <c r="C8107" s="2">
        <v>43513</v>
      </c>
      <c r="D8107" s="2">
        <v>43515</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s="3" t="str" cm="1">
        <f t="array" ref="V8107">_xlfn.IFS(Orders!M8107=People!$B$2,People!$A$2,Orders!M8107=People!$B$3,People!$A$3,Orders!M8107=People!$B$4,People!$A$3,Orders!M8107=People!$B$5,People!$A$5)</f>
        <v>Chuck Magee</v>
      </c>
      <c r="W8107" s="3" t="str">
        <f>IFERROR(VLOOKUP(B8107,Returns!$B$2:$C$801,2),"No")</f>
        <v>Yes</v>
      </c>
    </row>
    <row r="8108" spans="1:23" x14ac:dyDescent="0.2">
      <c r="A8108" s="1">
        <v>8107</v>
      </c>
      <c r="B8108" t="s">
        <v>9996</v>
      </c>
      <c r="C8108" s="2">
        <v>43513</v>
      </c>
      <c r="D8108" s="2">
        <v>43515</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s="3" t="str" cm="1">
        <f t="array" ref="V8108">_xlfn.IFS(Orders!M8108=People!$B$2,People!$A$2,Orders!M8108=People!$B$3,People!$A$3,Orders!M8108=People!$B$4,People!$A$3,Orders!M8108=People!$B$5,People!$A$5)</f>
        <v>Chuck Magee</v>
      </c>
      <c r="W8108" s="3" t="str">
        <f>IFERROR(VLOOKUP(B8108,Returns!$B$2:$C$801,2),"No")</f>
        <v>Yes</v>
      </c>
    </row>
    <row r="8109" spans="1:23" x14ac:dyDescent="0.2">
      <c r="A8109" s="1">
        <v>8108</v>
      </c>
      <c r="B8109" t="s">
        <v>9996</v>
      </c>
      <c r="C8109" s="2">
        <v>43513</v>
      </c>
      <c r="D8109" s="2">
        <v>43515</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s="3" t="str" cm="1">
        <f t="array" ref="V8109">_xlfn.IFS(Orders!M8109=People!$B$2,People!$A$2,Orders!M8109=People!$B$3,People!$A$3,Orders!M8109=People!$B$4,People!$A$3,Orders!M8109=People!$B$5,People!$A$5)</f>
        <v>Chuck Magee</v>
      </c>
      <c r="W8109" s="3" t="str">
        <f>IFERROR(VLOOKUP(B8109,Returns!$B$2:$C$801,2),"No")</f>
        <v>Yes</v>
      </c>
    </row>
    <row r="8110" spans="1:23" x14ac:dyDescent="0.2">
      <c r="A8110" s="1">
        <v>8109</v>
      </c>
      <c r="B8110" t="s">
        <v>9997</v>
      </c>
      <c r="C8110" s="2">
        <v>43807</v>
      </c>
      <c r="D8110" s="2">
        <v>43814</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s="3" t="str" cm="1">
        <f t="array" ref="V8110">_xlfn.IFS(Orders!M8110=People!$B$2,People!$A$2,Orders!M8110=People!$B$3,People!$A$3,Orders!M8110=People!$B$4,People!$A$3,Orders!M8110=People!$B$5,People!$A$5)</f>
        <v>Chuck Magee</v>
      </c>
      <c r="W8110" s="3" t="str">
        <f>IFERROR(VLOOKUP(B8110,Returns!$B$2:$C$801,2),"No")</f>
        <v>Yes</v>
      </c>
    </row>
    <row r="8111" spans="1:23" x14ac:dyDescent="0.2">
      <c r="A8111" s="1">
        <v>8110</v>
      </c>
      <c r="B8111" t="s">
        <v>9998</v>
      </c>
      <c r="C8111" s="2">
        <v>43787</v>
      </c>
      <c r="D8111" s="2">
        <v>43792</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s="3" t="str" cm="1">
        <f t="array" ref="V8111">_xlfn.IFS(Orders!M8111=People!$B$2,People!$A$2,Orders!M8111=People!$B$3,People!$A$3,Orders!M8111=People!$B$4,People!$A$3,Orders!M8111=People!$B$5,People!$A$5)</f>
        <v>Chuck Magee</v>
      </c>
      <c r="W8111" s="3" t="str">
        <f>IFERROR(VLOOKUP(B8111,Returns!$B$2:$C$801,2),"No")</f>
        <v>Yes</v>
      </c>
    </row>
    <row r="8112" spans="1:23" x14ac:dyDescent="0.2">
      <c r="A8112" s="1">
        <v>8111</v>
      </c>
      <c r="B8112" t="s">
        <v>9998</v>
      </c>
      <c r="C8112" s="2">
        <v>43787</v>
      </c>
      <c r="D8112" s="2">
        <v>43792</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s="3" t="str" cm="1">
        <f t="array" ref="V8112">_xlfn.IFS(Orders!M8112=People!$B$2,People!$A$2,Orders!M8112=People!$B$3,People!$A$3,Orders!M8112=People!$B$4,People!$A$3,Orders!M8112=People!$B$5,People!$A$5)</f>
        <v>Chuck Magee</v>
      </c>
      <c r="W8112" s="3" t="str">
        <f>IFERROR(VLOOKUP(B8112,Returns!$B$2:$C$801,2),"No")</f>
        <v>Yes</v>
      </c>
    </row>
    <row r="8113" spans="1:23" x14ac:dyDescent="0.2">
      <c r="A8113" s="1">
        <v>8112</v>
      </c>
      <c r="B8113" t="s">
        <v>9999</v>
      </c>
      <c r="C8113" s="2">
        <v>43435</v>
      </c>
      <c r="D8113" s="2">
        <v>43437</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s="3" t="str" cm="1">
        <f t="array" ref="V8113">_xlfn.IFS(Orders!M8113=People!$B$2,People!$A$2,Orders!M8113=People!$B$3,People!$A$3,Orders!M8113=People!$B$4,People!$A$3,Orders!M8113=People!$B$5,People!$A$5)</f>
        <v>Chuck Magee</v>
      </c>
      <c r="W8113" s="3" t="str">
        <f>IFERROR(VLOOKUP(B8113,Returns!$B$2:$C$801,2),"No")</f>
        <v>Yes</v>
      </c>
    </row>
    <row r="8114" spans="1:23" x14ac:dyDescent="0.2">
      <c r="A8114" s="1">
        <v>8113</v>
      </c>
      <c r="B8114" t="s">
        <v>9999</v>
      </c>
      <c r="C8114" s="2">
        <v>43435</v>
      </c>
      <c r="D8114" s="2">
        <v>43437</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s="3" t="str" cm="1">
        <f t="array" ref="V8114">_xlfn.IFS(Orders!M8114=People!$B$2,People!$A$2,Orders!M8114=People!$B$3,People!$A$3,Orders!M8114=People!$B$4,People!$A$3,Orders!M8114=People!$B$5,People!$A$5)</f>
        <v>Chuck Magee</v>
      </c>
      <c r="W8114" s="3" t="str">
        <f>IFERROR(VLOOKUP(B8114,Returns!$B$2:$C$801,2),"No")</f>
        <v>Yes</v>
      </c>
    </row>
    <row r="8115" spans="1:23" x14ac:dyDescent="0.2">
      <c r="A8115" s="1">
        <v>8114</v>
      </c>
      <c r="B8115" t="s">
        <v>9999</v>
      </c>
      <c r="C8115" s="2">
        <v>43435</v>
      </c>
      <c r="D8115" s="2">
        <v>43437</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s="3" t="str" cm="1">
        <f t="array" ref="V8115">_xlfn.IFS(Orders!M8115=People!$B$2,People!$A$2,Orders!M8115=People!$B$3,People!$A$3,Orders!M8115=People!$B$4,People!$A$3,Orders!M8115=People!$B$5,People!$A$5)</f>
        <v>Chuck Magee</v>
      </c>
      <c r="W8115" s="3" t="str">
        <f>IFERROR(VLOOKUP(B8115,Returns!$B$2:$C$801,2),"No")</f>
        <v>Yes</v>
      </c>
    </row>
    <row r="8116" spans="1:23" x14ac:dyDescent="0.2">
      <c r="A8116" s="1">
        <v>8115</v>
      </c>
      <c r="B8116" t="s">
        <v>10000</v>
      </c>
      <c r="C8116" s="2">
        <v>43741</v>
      </c>
      <c r="D8116" s="2">
        <v>43745</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s="3" t="str" cm="1">
        <f t="array" ref="V8116">_xlfn.IFS(Orders!M8116=People!$B$2,People!$A$2,Orders!M8116=People!$B$3,People!$A$3,Orders!M8116=People!$B$4,People!$A$3,Orders!M8116=People!$B$5,People!$A$5)</f>
        <v>Chuck Magee</v>
      </c>
      <c r="W8116" s="3" t="str">
        <f>IFERROR(VLOOKUP(B8116,Returns!$B$2:$C$801,2),"No")</f>
        <v>Yes</v>
      </c>
    </row>
    <row r="8117" spans="1:23" hidden="1" x14ac:dyDescent="0.2">
      <c r="A8117" s="1">
        <v>8116</v>
      </c>
      <c r="B8117" t="s">
        <v>10001</v>
      </c>
      <c r="C8117" s="2">
        <v>43706</v>
      </c>
      <c r="D8117" s="2">
        <v>43712</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s="3" t="str" cm="1">
        <f t="array" ref="V8117">_xlfn.IFS(Orders!M8117=People!$B$2,People!$A$2,Orders!M8117=People!$B$3,People!$A$3,Orders!M8117=People!$B$4,People!$A$3,Orders!M8117=People!$B$5,People!$A$5)</f>
        <v>Anna Andreadi</v>
      </c>
      <c r="W8117" s="3" t="str">
        <f>IFERROR(VLOOKUP(B8117,Returns!$B$2:$C$801,2),"No")</f>
        <v>Yes</v>
      </c>
    </row>
    <row r="8118" spans="1:23" x14ac:dyDescent="0.2">
      <c r="A8118" s="1">
        <v>8117</v>
      </c>
      <c r="B8118" t="s">
        <v>10002</v>
      </c>
      <c r="C8118" s="2">
        <v>43793</v>
      </c>
      <c r="D8118" s="2">
        <v>43793</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s="3" t="str" cm="1">
        <f t="array" ref="V8118">_xlfn.IFS(Orders!M8118=People!$B$2,People!$A$2,Orders!M8118=People!$B$3,People!$A$3,Orders!M8118=People!$B$4,People!$A$3,Orders!M8118=People!$B$5,People!$A$5)</f>
        <v>Chuck Magee</v>
      </c>
      <c r="W8118" s="3" t="str">
        <f>IFERROR(VLOOKUP(B8118,Returns!$B$2:$C$801,2),"No")</f>
        <v>Yes</v>
      </c>
    </row>
    <row r="8119" spans="1:23" hidden="1" x14ac:dyDescent="0.2">
      <c r="A8119" s="1">
        <v>8118</v>
      </c>
      <c r="B8119" t="s">
        <v>10003</v>
      </c>
      <c r="C8119" s="2">
        <v>43646</v>
      </c>
      <c r="D8119" s="2">
        <v>43651</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s="3" t="str" cm="1">
        <f t="array" ref="V8119">_xlfn.IFS(Orders!M8119=People!$B$2,People!$A$2,Orders!M8119=People!$B$3,People!$A$3,Orders!M8119=People!$B$4,People!$A$3,Orders!M8119=People!$B$5,People!$A$5)</f>
        <v>Anna Andreadi</v>
      </c>
      <c r="W8119" s="3" t="str">
        <f>IFERROR(VLOOKUP(B8119,Returns!$B$2:$C$801,2),"No")</f>
        <v>Yes</v>
      </c>
    </row>
    <row r="8120" spans="1:23" x14ac:dyDescent="0.2">
      <c r="A8120" s="1">
        <v>8119</v>
      </c>
      <c r="B8120" t="s">
        <v>10004</v>
      </c>
      <c r="C8120" s="2">
        <v>43668</v>
      </c>
      <c r="D8120" s="2">
        <v>43673</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s="3" t="str" cm="1">
        <f t="array" ref="V8120">_xlfn.IFS(Orders!M8120=People!$B$2,People!$A$2,Orders!M8120=People!$B$3,People!$A$3,Orders!M8120=People!$B$4,People!$A$3,Orders!M8120=People!$B$5,People!$A$5)</f>
        <v>Chuck Magee</v>
      </c>
      <c r="W8120" s="3" t="str">
        <f>IFERROR(VLOOKUP(B8120,Returns!$B$2:$C$801,2),"No")</f>
        <v>Yes</v>
      </c>
    </row>
    <row r="8121" spans="1:23" hidden="1" x14ac:dyDescent="0.2">
      <c r="A8121" s="1">
        <v>8120</v>
      </c>
      <c r="B8121" t="s">
        <v>10005</v>
      </c>
      <c r="C8121" s="2">
        <v>43415</v>
      </c>
      <c r="D8121" s="2">
        <v>43420</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s="3" t="str" cm="1">
        <f t="array" ref="V8121">_xlfn.IFS(Orders!M8121=People!$B$2,People!$A$2,Orders!M8121=People!$B$3,People!$A$3,Orders!M8121=People!$B$4,People!$A$3,Orders!M8121=People!$B$5,People!$A$5)</f>
        <v>Anna Andreadi</v>
      </c>
      <c r="W8121" s="3" t="str">
        <f>IFERROR(VLOOKUP(B8121,Returns!$B$2:$C$801,2),"No")</f>
        <v>Yes</v>
      </c>
    </row>
    <row r="8122" spans="1:23" hidden="1" x14ac:dyDescent="0.2">
      <c r="A8122" s="1">
        <v>8121</v>
      </c>
      <c r="B8122" t="s">
        <v>10005</v>
      </c>
      <c r="C8122" s="2">
        <v>43415</v>
      </c>
      <c r="D8122" s="2">
        <v>43420</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s="3" t="str" cm="1">
        <f t="array" ref="V8122">_xlfn.IFS(Orders!M8122=People!$B$2,People!$A$2,Orders!M8122=People!$B$3,People!$A$3,Orders!M8122=People!$B$4,People!$A$3,Orders!M8122=People!$B$5,People!$A$5)</f>
        <v>Anna Andreadi</v>
      </c>
      <c r="W8122" s="3" t="str">
        <f>IFERROR(VLOOKUP(B8122,Returns!$B$2:$C$801,2),"No")</f>
        <v>Yes</v>
      </c>
    </row>
    <row r="8123" spans="1:23" hidden="1" x14ac:dyDescent="0.2">
      <c r="A8123" s="1">
        <v>8122</v>
      </c>
      <c r="B8123" t="s">
        <v>10005</v>
      </c>
      <c r="C8123" s="2">
        <v>43415</v>
      </c>
      <c r="D8123" s="2">
        <v>43420</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s="3" t="str" cm="1">
        <f t="array" ref="V8123">_xlfn.IFS(Orders!M8123=People!$B$2,People!$A$2,Orders!M8123=People!$B$3,People!$A$3,Orders!M8123=People!$B$4,People!$A$3,Orders!M8123=People!$B$5,People!$A$5)</f>
        <v>Anna Andreadi</v>
      </c>
      <c r="W8123" s="3" t="str">
        <f>IFERROR(VLOOKUP(B8123,Returns!$B$2:$C$801,2),"No")</f>
        <v>Yes</v>
      </c>
    </row>
    <row r="8124" spans="1:23" x14ac:dyDescent="0.2">
      <c r="A8124" s="1">
        <v>8123</v>
      </c>
      <c r="B8124" t="s">
        <v>10006</v>
      </c>
      <c r="C8124" s="2">
        <v>42713</v>
      </c>
      <c r="D8124" s="2">
        <v>42719</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s="3" t="str" cm="1">
        <f t="array" ref="V8124">_xlfn.IFS(Orders!M8124=People!$B$2,People!$A$2,Orders!M8124=People!$B$3,People!$A$3,Orders!M8124=People!$B$4,People!$A$3,Orders!M8124=People!$B$5,People!$A$5)</f>
        <v>Chuck Magee</v>
      </c>
      <c r="W8124" s="3" t="str">
        <f>IFERROR(VLOOKUP(B8124,Returns!$B$2:$C$801,2),"No")</f>
        <v>Yes</v>
      </c>
    </row>
    <row r="8125" spans="1:23" x14ac:dyDescent="0.2">
      <c r="A8125" s="1">
        <v>8124</v>
      </c>
      <c r="B8125" t="s">
        <v>10006</v>
      </c>
      <c r="C8125" s="2">
        <v>42713</v>
      </c>
      <c r="D8125" s="2">
        <v>42719</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s="3" t="str" cm="1">
        <f t="array" ref="V8125">_xlfn.IFS(Orders!M8125=People!$B$2,People!$A$2,Orders!M8125=People!$B$3,People!$A$3,Orders!M8125=People!$B$4,People!$A$3,Orders!M8125=People!$B$5,People!$A$5)</f>
        <v>Chuck Magee</v>
      </c>
      <c r="W8125" s="3" t="str">
        <f>IFERROR(VLOOKUP(B8125,Returns!$B$2:$C$801,2),"No")</f>
        <v>Yes</v>
      </c>
    </row>
    <row r="8126" spans="1:23" hidden="1" x14ac:dyDescent="0.2">
      <c r="A8126" s="1">
        <v>8125</v>
      </c>
      <c r="B8126" t="s">
        <v>10007</v>
      </c>
      <c r="C8126" s="2">
        <v>43715</v>
      </c>
      <c r="D8126" s="2">
        <v>43720</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s="3" t="str" cm="1">
        <f t="array" ref="V8126">_xlfn.IFS(Orders!M8126=People!$B$2,People!$A$2,Orders!M8126=People!$B$3,People!$A$3,Orders!M8126=People!$B$4,People!$A$3,Orders!M8126=People!$B$5,People!$A$5)</f>
        <v>Anna Andreadi</v>
      </c>
      <c r="W8126" s="3" t="str">
        <f>IFERROR(VLOOKUP(B8126,Returns!$B$2:$C$801,2),"No")</f>
        <v>Yes</v>
      </c>
    </row>
    <row r="8127" spans="1:23" x14ac:dyDescent="0.2">
      <c r="A8127" s="1">
        <v>8126</v>
      </c>
      <c r="B8127" t="s">
        <v>10008</v>
      </c>
      <c r="C8127" s="2">
        <v>42772</v>
      </c>
      <c r="D8127" s="2">
        <v>42779</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s="3" t="str" cm="1">
        <f t="array" ref="V8127">_xlfn.IFS(Orders!M8127=People!$B$2,People!$A$2,Orders!M8127=People!$B$3,People!$A$3,Orders!M8127=People!$B$4,People!$A$3,Orders!M8127=People!$B$5,People!$A$5)</f>
        <v>Chuck Magee</v>
      </c>
      <c r="W8127" s="3" t="str">
        <f>IFERROR(VLOOKUP(B8127,Returns!$B$2:$C$801,2),"No")</f>
        <v>Yes</v>
      </c>
    </row>
    <row r="8128" spans="1:23" x14ac:dyDescent="0.2">
      <c r="A8128" s="1">
        <v>8127</v>
      </c>
      <c r="B8128" t="s">
        <v>10008</v>
      </c>
      <c r="C8128" s="2">
        <v>42772</v>
      </c>
      <c r="D8128" s="2">
        <v>42779</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s="3" t="str" cm="1">
        <f t="array" ref="V8128">_xlfn.IFS(Orders!M8128=People!$B$2,People!$A$2,Orders!M8128=People!$B$3,People!$A$3,Orders!M8128=People!$B$4,People!$A$3,Orders!M8128=People!$B$5,People!$A$5)</f>
        <v>Chuck Magee</v>
      </c>
      <c r="W8128" s="3" t="str">
        <f>IFERROR(VLOOKUP(B8128,Returns!$B$2:$C$801,2),"No")</f>
        <v>Yes</v>
      </c>
    </row>
    <row r="8129" spans="1:23" x14ac:dyDescent="0.2">
      <c r="A8129" s="1">
        <v>8128</v>
      </c>
      <c r="B8129" t="s">
        <v>10008</v>
      </c>
      <c r="C8129" s="2">
        <v>42772</v>
      </c>
      <c r="D8129" s="2">
        <v>42779</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s="3" t="str" cm="1">
        <f t="array" ref="V8129">_xlfn.IFS(Orders!M8129=People!$B$2,People!$A$2,Orders!M8129=People!$B$3,People!$A$3,Orders!M8129=People!$B$4,People!$A$3,Orders!M8129=People!$B$5,People!$A$5)</f>
        <v>Chuck Magee</v>
      </c>
      <c r="W8129" s="3" t="str">
        <f>IFERROR(VLOOKUP(B8129,Returns!$B$2:$C$801,2),"No")</f>
        <v>Yes</v>
      </c>
    </row>
    <row r="8130" spans="1:23" x14ac:dyDescent="0.2">
      <c r="A8130" s="1">
        <v>8129</v>
      </c>
      <c r="B8130" t="s">
        <v>10009</v>
      </c>
      <c r="C8130" s="2">
        <v>43703</v>
      </c>
      <c r="D8130" s="2">
        <v>43709</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s="3" t="str" cm="1">
        <f t="array" ref="V8130">_xlfn.IFS(Orders!M8130=People!$B$2,People!$A$2,Orders!M8130=People!$B$3,People!$A$3,Orders!M8130=People!$B$4,People!$A$3,Orders!M8130=People!$B$5,People!$A$5)</f>
        <v>Chuck Magee</v>
      </c>
      <c r="W8130" s="3" t="str">
        <f>IFERROR(VLOOKUP(B8130,Returns!$B$2:$C$801,2),"No")</f>
        <v>Yes</v>
      </c>
    </row>
    <row r="8131" spans="1:23" hidden="1" x14ac:dyDescent="0.2">
      <c r="A8131" s="1">
        <v>8130</v>
      </c>
      <c r="B8131" t="s">
        <v>10010</v>
      </c>
      <c r="C8131" s="2">
        <v>42571</v>
      </c>
      <c r="D8131" s="2">
        <v>42574</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s="3" t="str" cm="1">
        <f t="array" ref="V8131">_xlfn.IFS(Orders!M8131=People!$B$2,People!$A$2,Orders!M8131=People!$B$3,People!$A$3,Orders!M8131=People!$B$4,People!$A$3,Orders!M8131=People!$B$5,People!$A$5)</f>
        <v>Anna Andreadi</v>
      </c>
      <c r="W8131" s="3" t="str">
        <f>IFERROR(VLOOKUP(B8131,Returns!$B$2:$C$801,2),"No")</f>
        <v>Yes</v>
      </c>
    </row>
    <row r="8132" spans="1:23" hidden="1" x14ac:dyDescent="0.2">
      <c r="A8132" s="1">
        <v>8131</v>
      </c>
      <c r="B8132" t="s">
        <v>10010</v>
      </c>
      <c r="C8132" s="2">
        <v>42571</v>
      </c>
      <c r="D8132" s="2">
        <v>42574</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s="3" t="str" cm="1">
        <f t="array" ref="V8132">_xlfn.IFS(Orders!M8132=People!$B$2,People!$A$2,Orders!M8132=People!$B$3,People!$A$3,Orders!M8132=People!$B$4,People!$A$3,Orders!M8132=People!$B$5,People!$A$5)</f>
        <v>Anna Andreadi</v>
      </c>
      <c r="W8132" s="3" t="str">
        <f>IFERROR(VLOOKUP(B8132,Returns!$B$2:$C$801,2),"No")</f>
        <v>Yes</v>
      </c>
    </row>
    <row r="8133" spans="1:23" hidden="1" x14ac:dyDescent="0.2">
      <c r="A8133" s="1">
        <v>8132</v>
      </c>
      <c r="B8133" t="s">
        <v>10010</v>
      </c>
      <c r="C8133" s="2">
        <v>42571</v>
      </c>
      <c r="D8133" s="2">
        <v>42574</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s="3" t="str" cm="1">
        <f t="array" ref="V8133">_xlfn.IFS(Orders!M8133=People!$B$2,People!$A$2,Orders!M8133=People!$B$3,People!$A$3,Orders!M8133=People!$B$4,People!$A$3,Orders!M8133=People!$B$5,People!$A$5)</f>
        <v>Anna Andreadi</v>
      </c>
      <c r="W8133" s="3" t="str">
        <f>IFERROR(VLOOKUP(B8133,Returns!$B$2:$C$801,2),"No")</f>
        <v>Yes</v>
      </c>
    </row>
    <row r="8134" spans="1:23" hidden="1" x14ac:dyDescent="0.2">
      <c r="A8134" s="1">
        <v>8133</v>
      </c>
      <c r="B8134" t="s">
        <v>10010</v>
      </c>
      <c r="C8134" s="2">
        <v>42571</v>
      </c>
      <c r="D8134" s="2">
        <v>42574</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s="3" t="str" cm="1">
        <f t="array" ref="V8134">_xlfn.IFS(Orders!M8134=People!$B$2,People!$A$2,Orders!M8134=People!$B$3,People!$A$3,Orders!M8134=People!$B$4,People!$A$3,Orders!M8134=People!$B$5,People!$A$5)</f>
        <v>Anna Andreadi</v>
      </c>
      <c r="W8134" s="3" t="str">
        <f>IFERROR(VLOOKUP(B8134,Returns!$B$2:$C$801,2),"No")</f>
        <v>Yes</v>
      </c>
    </row>
    <row r="8135" spans="1:23" x14ac:dyDescent="0.2">
      <c r="A8135" s="1">
        <v>8134</v>
      </c>
      <c r="B8135" t="s">
        <v>10011</v>
      </c>
      <c r="C8135" s="2">
        <v>43016</v>
      </c>
      <c r="D8135" s="2">
        <v>43021</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s="3" t="str" cm="1">
        <f t="array" ref="V8135">_xlfn.IFS(Orders!M8135=People!$B$2,People!$A$2,Orders!M8135=People!$B$3,People!$A$3,Orders!M8135=People!$B$4,People!$A$3,Orders!M8135=People!$B$5,People!$A$5)</f>
        <v>Chuck Magee</v>
      </c>
      <c r="W8135" s="3" t="str">
        <f>IFERROR(VLOOKUP(B8135,Returns!$B$2:$C$801,2),"No")</f>
        <v>Yes</v>
      </c>
    </row>
    <row r="8136" spans="1:23" hidden="1" x14ac:dyDescent="0.2">
      <c r="A8136" s="1">
        <v>8135</v>
      </c>
      <c r="B8136" t="s">
        <v>10012</v>
      </c>
      <c r="C8136" s="2">
        <v>42782</v>
      </c>
      <c r="D8136" s="2">
        <v>42787</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s="3" t="str" cm="1">
        <f t="array" ref="V8136">_xlfn.IFS(Orders!M8136=People!$B$2,People!$A$2,Orders!M8136=People!$B$3,People!$A$3,Orders!M8136=People!$B$4,People!$A$3,Orders!M8136=People!$B$5,People!$A$5)</f>
        <v>Anna Andreadi</v>
      </c>
      <c r="W8136" s="3" t="str">
        <f>IFERROR(VLOOKUP(B8136,Returns!$B$2:$C$801,2),"No")</f>
        <v>Yes</v>
      </c>
    </row>
    <row r="8137" spans="1:23" hidden="1" x14ac:dyDescent="0.2">
      <c r="A8137" s="1">
        <v>8136</v>
      </c>
      <c r="B8137" t="s">
        <v>10012</v>
      </c>
      <c r="C8137" s="2">
        <v>42782</v>
      </c>
      <c r="D8137" s="2">
        <v>42787</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s="3" t="str" cm="1">
        <f t="array" ref="V8137">_xlfn.IFS(Orders!M8137=People!$B$2,People!$A$2,Orders!M8137=People!$B$3,People!$A$3,Orders!M8137=People!$B$4,People!$A$3,Orders!M8137=People!$B$5,People!$A$5)</f>
        <v>Anna Andreadi</v>
      </c>
      <c r="W8137" s="3" t="str">
        <f>IFERROR(VLOOKUP(B8137,Returns!$B$2:$C$801,2),"No")</f>
        <v>Yes</v>
      </c>
    </row>
    <row r="8138" spans="1:23" hidden="1" x14ac:dyDescent="0.2">
      <c r="A8138" s="1">
        <v>8137</v>
      </c>
      <c r="B8138" t="s">
        <v>10013</v>
      </c>
      <c r="C8138" s="2">
        <v>43324</v>
      </c>
      <c r="D8138" s="2">
        <v>43328</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s="3" t="str" cm="1">
        <f t="array" ref="V8138">_xlfn.IFS(Orders!M8138=People!$B$2,People!$A$2,Orders!M8138=People!$B$3,People!$A$3,Orders!M8138=People!$B$4,People!$A$3,Orders!M8138=People!$B$5,People!$A$5)</f>
        <v>Cassandra Brandow</v>
      </c>
      <c r="W8138" s="3" t="str">
        <f>IFERROR(VLOOKUP(B8138,Returns!$B$2:$C$801,2),"No")</f>
        <v>Yes</v>
      </c>
    </row>
    <row r="8139" spans="1:23" x14ac:dyDescent="0.2">
      <c r="A8139" s="1">
        <v>8138</v>
      </c>
      <c r="B8139" t="s">
        <v>10014</v>
      </c>
      <c r="C8139" s="2">
        <v>42683</v>
      </c>
      <c r="D8139" s="2">
        <v>42687</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s="3" t="str" cm="1">
        <f t="array" ref="V8139">_xlfn.IFS(Orders!M8139=People!$B$2,People!$A$2,Orders!M8139=People!$B$3,People!$A$3,Orders!M8139=People!$B$4,People!$A$3,Orders!M8139=People!$B$5,People!$A$5)</f>
        <v>Chuck Magee</v>
      </c>
      <c r="W8139" s="3" t="str">
        <f>IFERROR(VLOOKUP(B8139,Returns!$B$2:$C$801,2),"No")</f>
        <v>Yes</v>
      </c>
    </row>
    <row r="8140" spans="1:23" x14ac:dyDescent="0.2">
      <c r="A8140" s="1">
        <v>8139</v>
      </c>
      <c r="B8140" t="s">
        <v>10015</v>
      </c>
      <c r="C8140" s="2">
        <v>43299</v>
      </c>
      <c r="D8140" s="2">
        <v>43303</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s="3" t="str" cm="1">
        <f t="array" ref="V8140">_xlfn.IFS(Orders!M8140=People!$B$2,People!$A$2,Orders!M8140=People!$B$3,People!$A$3,Orders!M8140=People!$B$4,People!$A$3,Orders!M8140=People!$B$5,People!$A$5)</f>
        <v>Chuck Magee</v>
      </c>
      <c r="W8140" s="3" t="str">
        <f>IFERROR(VLOOKUP(B8140,Returns!$B$2:$C$801,2),"No")</f>
        <v>Yes</v>
      </c>
    </row>
    <row r="8141" spans="1:23" x14ac:dyDescent="0.2">
      <c r="A8141" s="1">
        <v>8140</v>
      </c>
      <c r="B8141" t="s">
        <v>10015</v>
      </c>
      <c r="C8141" s="2">
        <v>43299</v>
      </c>
      <c r="D8141" s="2">
        <v>43303</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s="3" t="str" cm="1">
        <f t="array" ref="V8141">_xlfn.IFS(Orders!M8141=People!$B$2,People!$A$2,Orders!M8141=People!$B$3,People!$A$3,Orders!M8141=People!$B$4,People!$A$3,Orders!M8141=People!$B$5,People!$A$5)</f>
        <v>Chuck Magee</v>
      </c>
      <c r="W8141" s="3" t="str">
        <f>IFERROR(VLOOKUP(B8141,Returns!$B$2:$C$801,2),"No")</f>
        <v>Yes</v>
      </c>
    </row>
    <row r="8142" spans="1:23" x14ac:dyDescent="0.2">
      <c r="A8142" s="1">
        <v>8141</v>
      </c>
      <c r="B8142" t="s">
        <v>10015</v>
      </c>
      <c r="C8142" s="2">
        <v>43299</v>
      </c>
      <c r="D8142" s="2">
        <v>43303</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s="3" t="str" cm="1">
        <f t="array" ref="V8142">_xlfn.IFS(Orders!M8142=People!$B$2,People!$A$2,Orders!M8142=People!$B$3,People!$A$3,Orders!M8142=People!$B$4,People!$A$3,Orders!M8142=People!$B$5,People!$A$5)</f>
        <v>Chuck Magee</v>
      </c>
      <c r="W8142" s="3" t="str">
        <f>IFERROR(VLOOKUP(B8142,Returns!$B$2:$C$801,2),"No")</f>
        <v>Yes</v>
      </c>
    </row>
    <row r="8143" spans="1:23" hidden="1" x14ac:dyDescent="0.2">
      <c r="A8143" s="1">
        <v>8142</v>
      </c>
      <c r="B8143" t="s">
        <v>10016</v>
      </c>
      <c r="C8143" s="2">
        <v>43136</v>
      </c>
      <c r="D8143" s="2">
        <v>43141</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s="3" t="str" cm="1">
        <f t="array" ref="V8143">_xlfn.IFS(Orders!M8143=People!$B$2,People!$A$2,Orders!M8143=People!$B$3,People!$A$3,Orders!M8143=People!$B$4,People!$A$3,Orders!M8143=People!$B$5,People!$A$5)</f>
        <v>Anna Andreadi</v>
      </c>
      <c r="W8143" s="3" t="str">
        <f>IFERROR(VLOOKUP(B8143,Returns!$B$2:$C$801,2),"No")</f>
        <v>Yes</v>
      </c>
    </row>
    <row r="8144" spans="1:23" hidden="1" x14ac:dyDescent="0.2">
      <c r="A8144" s="1">
        <v>8143</v>
      </c>
      <c r="B8144" t="s">
        <v>10016</v>
      </c>
      <c r="C8144" s="2">
        <v>43136</v>
      </c>
      <c r="D8144" s="2">
        <v>43141</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s="3" t="str" cm="1">
        <f t="array" ref="V8144">_xlfn.IFS(Orders!M8144=People!$B$2,People!$A$2,Orders!M8144=People!$B$3,People!$A$3,Orders!M8144=People!$B$4,People!$A$3,Orders!M8144=People!$B$5,People!$A$5)</f>
        <v>Anna Andreadi</v>
      </c>
      <c r="W8144" s="3" t="str">
        <f>IFERROR(VLOOKUP(B8144,Returns!$B$2:$C$801,2),"No")</f>
        <v>Yes</v>
      </c>
    </row>
    <row r="8145" spans="1:23" hidden="1" x14ac:dyDescent="0.2">
      <c r="A8145" s="1">
        <v>8144</v>
      </c>
      <c r="B8145" t="s">
        <v>10016</v>
      </c>
      <c r="C8145" s="2">
        <v>43136</v>
      </c>
      <c r="D8145" s="2">
        <v>43141</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s="3" t="str" cm="1">
        <f t="array" ref="V8145">_xlfn.IFS(Orders!M8145=People!$B$2,People!$A$2,Orders!M8145=People!$B$3,People!$A$3,Orders!M8145=People!$B$4,People!$A$3,Orders!M8145=People!$B$5,People!$A$5)</f>
        <v>Anna Andreadi</v>
      </c>
      <c r="W8145" s="3" t="str">
        <f>IFERROR(VLOOKUP(B8145,Returns!$B$2:$C$801,2),"No")</f>
        <v>Yes</v>
      </c>
    </row>
    <row r="8146" spans="1:23" hidden="1" x14ac:dyDescent="0.2">
      <c r="A8146" s="1">
        <v>8145</v>
      </c>
      <c r="B8146" t="s">
        <v>10016</v>
      </c>
      <c r="C8146" s="2">
        <v>43136</v>
      </c>
      <c r="D8146" s="2">
        <v>43141</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s="3" t="str" cm="1">
        <f t="array" ref="V8146">_xlfn.IFS(Orders!M8146=People!$B$2,People!$A$2,Orders!M8146=People!$B$3,People!$A$3,Orders!M8146=People!$B$4,People!$A$3,Orders!M8146=People!$B$5,People!$A$5)</f>
        <v>Anna Andreadi</v>
      </c>
      <c r="W8146" s="3" t="str">
        <f>IFERROR(VLOOKUP(B8146,Returns!$B$2:$C$801,2),"No")</f>
        <v>Yes</v>
      </c>
    </row>
    <row r="8147" spans="1:23" x14ac:dyDescent="0.2">
      <c r="A8147" s="1">
        <v>8146</v>
      </c>
      <c r="B8147" t="s">
        <v>10017</v>
      </c>
      <c r="C8147" s="2">
        <v>42541</v>
      </c>
      <c r="D8147" s="2">
        <v>42548</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s="3" t="str" cm="1">
        <f t="array" ref="V8147">_xlfn.IFS(Orders!M8147=People!$B$2,People!$A$2,Orders!M8147=People!$B$3,People!$A$3,Orders!M8147=People!$B$4,People!$A$3,Orders!M8147=People!$B$5,People!$A$5)</f>
        <v>Chuck Magee</v>
      </c>
      <c r="W8147" s="3" t="str">
        <f>IFERROR(VLOOKUP(B8147,Returns!$B$2:$C$801,2),"No")</f>
        <v>Yes</v>
      </c>
    </row>
    <row r="8148" spans="1:23" x14ac:dyDescent="0.2">
      <c r="A8148" s="1">
        <v>8147</v>
      </c>
      <c r="B8148" t="s">
        <v>10017</v>
      </c>
      <c r="C8148" s="2">
        <v>42541</v>
      </c>
      <c r="D8148" s="2">
        <v>42548</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s="3" t="str" cm="1">
        <f t="array" ref="V8148">_xlfn.IFS(Orders!M8148=People!$B$2,People!$A$2,Orders!M8148=People!$B$3,People!$A$3,Orders!M8148=People!$B$4,People!$A$3,Orders!M8148=People!$B$5,People!$A$5)</f>
        <v>Chuck Magee</v>
      </c>
      <c r="W8148" s="3" t="str">
        <f>IFERROR(VLOOKUP(B8148,Returns!$B$2:$C$801,2),"No")</f>
        <v>Yes</v>
      </c>
    </row>
    <row r="8149" spans="1:23" hidden="1" x14ac:dyDescent="0.2">
      <c r="A8149" s="1">
        <v>8148</v>
      </c>
      <c r="B8149" t="s">
        <v>10018</v>
      </c>
      <c r="C8149" s="2">
        <v>43625</v>
      </c>
      <c r="D8149" s="2">
        <v>43630</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s="3" t="str" cm="1">
        <f t="array" ref="V8149">_xlfn.IFS(Orders!M8149=People!$B$2,People!$A$2,Orders!M8149=People!$B$3,People!$A$3,Orders!M8149=People!$B$4,People!$A$3,Orders!M8149=People!$B$5,People!$A$5)</f>
        <v>Cassandra Brandow</v>
      </c>
      <c r="W8149" s="3" t="str">
        <f>IFERROR(VLOOKUP(B8149,Returns!$B$2:$C$801,2),"No")</f>
        <v>Yes</v>
      </c>
    </row>
    <row r="8150" spans="1:23" hidden="1" x14ac:dyDescent="0.2">
      <c r="A8150" s="1">
        <v>8149</v>
      </c>
      <c r="B8150" t="s">
        <v>10019</v>
      </c>
      <c r="C8150" s="2">
        <v>43461</v>
      </c>
      <c r="D8150" s="2">
        <v>43465</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s="3" t="str" cm="1">
        <f t="array" ref="V8150">_xlfn.IFS(Orders!M8150=People!$B$2,People!$A$2,Orders!M8150=People!$B$3,People!$A$3,Orders!M8150=People!$B$4,People!$A$3,Orders!M8150=People!$B$5,People!$A$5)</f>
        <v>Anna Andreadi</v>
      </c>
      <c r="W8150" s="3" t="str">
        <f>IFERROR(VLOOKUP(B8150,Returns!$B$2:$C$801,2),"No")</f>
        <v>Yes</v>
      </c>
    </row>
    <row r="8151" spans="1:23" x14ac:dyDescent="0.2">
      <c r="A8151" s="1">
        <v>8150</v>
      </c>
      <c r="B8151" t="s">
        <v>10020</v>
      </c>
      <c r="C8151" s="2">
        <v>42395</v>
      </c>
      <c r="D8151" s="2">
        <v>42398</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s="3" t="str" cm="1">
        <f t="array" ref="V8151">_xlfn.IFS(Orders!M8151=People!$B$2,People!$A$2,Orders!M8151=People!$B$3,People!$A$3,Orders!M8151=People!$B$4,People!$A$3,Orders!M8151=People!$B$5,People!$A$5)</f>
        <v>Chuck Magee</v>
      </c>
      <c r="W8151" s="3" t="str">
        <f>IFERROR(VLOOKUP(B8151,Returns!$B$2:$C$801,2),"No")</f>
        <v>Yes</v>
      </c>
    </row>
    <row r="8152" spans="1:23" x14ac:dyDescent="0.2">
      <c r="A8152" s="1">
        <v>8151</v>
      </c>
      <c r="B8152" t="s">
        <v>10020</v>
      </c>
      <c r="C8152" s="2">
        <v>42395</v>
      </c>
      <c r="D8152" s="2">
        <v>42398</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s="3" t="str" cm="1">
        <f t="array" ref="V8152">_xlfn.IFS(Orders!M8152=People!$B$2,People!$A$2,Orders!M8152=People!$B$3,People!$A$3,Orders!M8152=People!$B$4,People!$A$3,Orders!M8152=People!$B$5,People!$A$5)</f>
        <v>Chuck Magee</v>
      </c>
      <c r="W8152" s="3" t="str">
        <f>IFERROR(VLOOKUP(B8152,Returns!$B$2:$C$801,2),"No")</f>
        <v>Yes</v>
      </c>
    </row>
    <row r="8153" spans="1:23" hidden="1" x14ac:dyDescent="0.2">
      <c r="A8153" s="1">
        <v>8152</v>
      </c>
      <c r="B8153" t="s">
        <v>6144</v>
      </c>
      <c r="C8153" s="2">
        <v>43547</v>
      </c>
      <c r="D8153" s="2">
        <v>43549</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s="3" t="str" cm="1">
        <f t="array" ref="V8153">_xlfn.IFS(Orders!M8153=People!$B$2,People!$A$2,Orders!M8153=People!$B$3,People!$A$3,Orders!M8153=People!$B$4,People!$A$3,Orders!M8153=People!$B$5,People!$A$5)</f>
        <v>Anna Andreadi</v>
      </c>
      <c r="W8153" s="3" t="str">
        <f>IFERROR(VLOOKUP(B8153,Returns!$B$2:$C$801,2),"No")</f>
        <v>Yes</v>
      </c>
    </row>
    <row r="8154" spans="1:23" hidden="1" x14ac:dyDescent="0.2">
      <c r="A8154" s="1">
        <v>8153</v>
      </c>
      <c r="B8154" t="s">
        <v>6144</v>
      </c>
      <c r="C8154" s="2">
        <v>43547</v>
      </c>
      <c r="D8154" s="2">
        <v>43549</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s="3" t="str" cm="1">
        <f t="array" ref="V8154">_xlfn.IFS(Orders!M8154=People!$B$2,People!$A$2,Orders!M8154=People!$B$3,People!$A$3,Orders!M8154=People!$B$4,People!$A$3,Orders!M8154=People!$B$5,People!$A$5)</f>
        <v>Anna Andreadi</v>
      </c>
      <c r="W8154" s="3" t="str">
        <f>IFERROR(VLOOKUP(B8154,Returns!$B$2:$C$801,2),"No")</f>
        <v>Yes</v>
      </c>
    </row>
    <row r="8155" spans="1:23" hidden="1" x14ac:dyDescent="0.2">
      <c r="A8155" s="1">
        <v>8154</v>
      </c>
      <c r="B8155" t="s">
        <v>6144</v>
      </c>
      <c r="C8155" s="2">
        <v>43547</v>
      </c>
      <c r="D8155" s="2">
        <v>43549</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s="3" t="str" cm="1">
        <f t="array" ref="V8155">_xlfn.IFS(Orders!M8155=People!$B$2,People!$A$2,Orders!M8155=People!$B$3,People!$A$3,Orders!M8155=People!$B$4,People!$A$3,Orders!M8155=People!$B$5,People!$A$5)</f>
        <v>Anna Andreadi</v>
      </c>
      <c r="W8155" s="3" t="str">
        <f>IFERROR(VLOOKUP(B8155,Returns!$B$2:$C$801,2),"No")</f>
        <v>Yes</v>
      </c>
    </row>
    <row r="8156" spans="1:23" x14ac:dyDescent="0.2">
      <c r="A8156" s="1">
        <v>8155</v>
      </c>
      <c r="B8156" t="s">
        <v>10021</v>
      </c>
      <c r="C8156" s="2">
        <v>43544</v>
      </c>
      <c r="D8156" s="2">
        <v>43548</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s="3" t="str" cm="1">
        <f t="array" ref="V8156">_xlfn.IFS(Orders!M8156=People!$B$2,People!$A$2,Orders!M8156=People!$B$3,People!$A$3,Orders!M8156=People!$B$4,People!$A$3,Orders!M8156=People!$B$5,People!$A$5)</f>
        <v>Chuck Magee</v>
      </c>
      <c r="W8156" s="3" t="str">
        <f>IFERROR(VLOOKUP(B8156,Returns!$B$2:$C$801,2),"No")</f>
        <v>Yes</v>
      </c>
    </row>
    <row r="8157" spans="1:23" x14ac:dyDescent="0.2">
      <c r="A8157" s="1">
        <v>8156</v>
      </c>
      <c r="B8157" t="s">
        <v>10021</v>
      </c>
      <c r="C8157" s="2">
        <v>43544</v>
      </c>
      <c r="D8157" s="2">
        <v>43548</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s="3" t="str" cm="1">
        <f t="array" ref="V8157">_xlfn.IFS(Orders!M8157=People!$B$2,People!$A$2,Orders!M8157=People!$B$3,People!$A$3,Orders!M8157=People!$B$4,People!$A$3,Orders!M8157=People!$B$5,People!$A$5)</f>
        <v>Chuck Magee</v>
      </c>
      <c r="W8157" s="3" t="str">
        <f>IFERROR(VLOOKUP(B8157,Returns!$B$2:$C$801,2),"No")</f>
        <v>Yes</v>
      </c>
    </row>
    <row r="8158" spans="1:23" x14ac:dyDescent="0.2">
      <c r="A8158" s="1">
        <v>8157</v>
      </c>
      <c r="B8158" t="s">
        <v>10022</v>
      </c>
      <c r="C8158" s="2">
        <v>43377</v>
      </c>
      <c r="D8158" s="2">
        <v>43382</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s="3" t="str" cm="1">
        <f t="array" ref="V8158">_xlfn.IFS(Orders!M8158=People!$B$2,People!$A$2,Orders!M8158=People!$B$3,People!$A$3,Orders!M8158=People!$B$4,People!$A$3,Orders!M8158=People!$B$5,People!$A$5)</f>
        <v>Chuck Magee</v>
      </c>
      <c r="W8158" s="3" t="str">
        <f>IFERROR(VLOOKUP(B8158,Returns!$B$2:$C$801,2),"No")</f>
        <v>Yes</v>
      </c>
    </row>
    <row r="8159" spans="1:23" hidden="1" x14ac:dyDescent="0.2">
      <c r="A8159" s="1">
        <v>8158</v>
      </c>
      <c r="B8159" t="s">
        <v>10023</v>
      </c>
      <c r="C8159" s="2">
        <v>43422</v>
      </c>
      <c r="D8159" s="2">
        <v>43426</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s="3" t="str" cm="1">
        <f t="array" ref="V8159">_xlfn.IFS(Orders!M8159=People!$B$2,People!$A$2,Orders!M8159=People!$B$3,People!$A$3,Orders!M8159=People!$B$4,People!$A$3,Orders!M8159=People!$B$5,People!$A$5)</f>
        <v>Anna Andreadi</v>
      </c>
      <c r="W8159" s="3" t="str">
        <f>IFERROR(VLOOKUP(B8159,Returns!$B$2:$C$801,2),"No")</f>
        <v>Yes</v>
      </c>
    </row>
    <row r="8160" spans="1:23" x14ac:dyDescent="0.2">
      <c r="A8160" s="1">
        <v>8159</v>
      </c>
      <c r="B8160" t="s">
        <v>10024</v>
      </c>
      <c r="C8160" s="2">
        <v>43825</v>
      </c>
      <c r="D8160" s="2">
        <v>43831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s="3" t="str" cm="1">
        <f t="array" ref="V8160">_xlfn.IFS(Orders!M8160=People!$B$2,People!$A$2,Orders!M8160=People!$B$3,People!$A$3,Orders!M8160=People!$B$4,People!$A$3,Orders!M8160=People!$B$5,People!$A$5)</f>
        <v>Chuck Magee</v>
      </c>
      <c r="W8160" s="3" t="str">
        <f>IFERROR(VLOOKUP(B8160,Returns!$B$2:$C$801,2),"No")</f>
        <v>Yes</v>
      </c>
    </row>
    <row r="8161" spans="1:23" x14ac:dyDescent="0.2">
      <c r="A8161" s="1">
        <v>8160</v>
      </c>
      <c r="B8161" t="s">
        <v>10025</v>
      </c>
      <c r="C8161" s="2">
        <v>43168</v>
      </c>
      <c r="D8161" s="2">
        <v>43172</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s="3" t="str" cm="1">
        <f t="array" ref="V8161">_xlfn.IFS(Orders!M8161=People!$B$2,People!$A$2,Orders!M8161=People!$B$3,People!$A$3,Orders!M8161=People!$B$4,People!$A$3,Orders!M8161=People!$B$5,People!$A$5)</f>
        <v>Chuck Magee</v>
      </c>
      <c r="W8161" s="3" t="str">
        <f>IFERROR(VLOOKUP(B8161,Returns!$B$2:$C$801,2),"No")</f>
        <v>Yes</v>
      </c>
    </row>
    <row r="8162" spans="1:23" x14ac:dyDescent="0.2">
      <c r="A8162" s="1">
        <v>8161</v>
      </c>
      <c r="B8162" t="s">
        <v>10026</v>
      </c>
      <c r="C8162" s="2">
        <v>43147</v>
      </c>
      <c r="D8162" s="2">
        <v>43151</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s="3" t="str" cm="1">
        <f t="array" ref="V8162">_xlfn.IFS(Orders!M8162=People!$B$2,People!$A$2,Orders!M8162=People!$B$3,People!$A$3,Orders!M8162=People!$B$4,People!$A$3,Orders!M8162=People!$B$5,People!$A$5)</f>
        <v>Chuck Magee</v>
      </c>
      <c r="W8162" s="3" t="str">
        <f>IFERROR(VLOOKUP(B8162,Returns!$B$2:$C$801,2),"No")</f>
        <v>Yes</v>
      </c>
    </row>
    <row r="8163" spans="1:23" x14ac:dyDescent="0.2">
      <c r="A8163" s="1">
        <v>8162</v>
      </c>
      <c r="B8163" t="s">
        <v>10027</v>
      </c>
      <c r="C8163" s="2">
        <v>43006</v>
      </c>
      <c r="D8163" s="2">
        <v>43011</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s="3" t="str" cm="1">
        <f t="array" ref="V8163">_xlfn.IFS(Orders!M8163=People!$B$2,People!$A$2,Orders!M8163=People!$B$3,People!$A$3,Orders!M8163=People!$B$4,People!$A$3,Orders!M8163=People!$B$5,People!$A$5)</f>
        <v>Chuck Magee</v>
      </c>
      <c r="W8163" s="3" t="str">
        <f>IFERROR(VLOOKUP(B8163,Returns!$B$2:$C$801,2),"No")</f>
        <v>Yes</v>
      </c>
    </row>
    <row r="8164" spans="1:23" x14ac:dyDescent="0.2">
      <c r="A8164" s="1">
        <v>8163</v>
      </c>
      <c r="B8164" t="s">
        <v>10027</v>
      </c>
      <c r="C8164" s="2">
        <v>43006</v>
      </c>
      <c r="D8164" s="2">
        <v>43011</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s="3" t="str" cm="1">
        <f t="array" ref="V8164">_xlfn.IFS(Orders!M8164=People!$B$2,People!$A$2,Orders!M8164=People!$B$3,People!$A$3,Orders!M8164=People!$B$4,People!$A$3,Orders!M8164=People!$B$5,People!$A$5)</f>
        <v>Chuck Magee</v>
      </c>
      <c r="W8164" s="3" t="str">
        <f>IFERROR(VLOOKUP(B8164,Returns!$B$2:$C$801,2),"No")</f>
        <v>Yes</v>
      </c>
    </row>
    <row r="8165" spans="1:23" hidden="1" x14ac:dyDescent="0.2">
      <c r="A8165" s="1">
        <v>8164</v>
      </c>
      <c r="B8165" t="s">
        <v>10028</v>
      </c>
      <c r="C8165" s="2">
        <v>43041</v>
      </c>
      <c r="D8165" s="2">
        <v>43045</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s="3" t="str" cm="1">
        <f t="array" ref="V8165">_xlfn.IFS(Orders!M8165=People!$B$2,People!$A$2,Orders!M8165=People!$B$3,People!$A$3,Orders!M8165=People!$B$4,People!$A$3,Orders!M8165=People!$B$5,People!$A$5)</f>
        <v>Anna Andreadi</v>
      </c>
      <c r="W8165" s="3" t="str">
        <f>IFERROR(VLOOKUP(B8165,Returns!$B$2:$C$801,2),"No")</f>
        <v>Yes</v>
      </c>
    </row>
    <row r="8166" spans="1:23" hidden="1" x14ac:dyDescent="0.2">
      <c r="A8166" s="1">
        <v>8165</v>
      </c>
      <c r="B8166" t="s">
        <v>10028</v>
      </c>
      <c r="C8166" s="2">
        <v>43041</v>
      </c>
      <c r="D8166" s="2">
        <v>43045</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s="3" t="str" cm="1">
        <f t="array" ref="V8166">_xlfn.IFS(Orders!M8166=People!$B$2,People!$A$2,Orders!M8166=People!$B$3,People!$A$3,Orders!M8166=People!$B$4,People!$A$3,Orders!M8166=People!$B$5,People!$A$5)</f>
        <v>Anna Andreadi</v>
      </c>
      <c r="W8166" s="3" t="str">
        <f>IFERROR(VLOOKUP(B8166,Returns!$B$2:$C$801,2),"No")</f>
        <v>Yes</v>
      </c>
    </row>
    <row r="8167" spans="1:23" hidden="1" x14ac:dyDescent="0.2">
      <c r="A8167" s="1">
        <v>8166</v>
      </c>
      <c r="B8167" t="s">
        <v>10028</v>
      </c>
      <c r="C8167" s="2">
        <v>43041</v>
      </c>
      <c r="D8167" s="2">
        <v>43045</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s="3" t="str" cm="1">
        <f t="array" ref="V8167">_xlfn.IFS(Orders!M8167=People!$B$2,People!$A$2,Orders!M8167=People!$B$3,People!$A$3,Orders!M8167=People!$B$4,People!$A$3,Orders!M8167=People!$B$5,People!$A$5)</f>
        <v>Anna Andreadi</v>
      </c>
      <c r="W8167" s="3" t="str">
        <f>IFERROR(VLOOKUP(B8167,Returns!$B$2:$C$801,2),"No")</f>
        <v>Yes</v>
      </c>
    </row>
    <row r="8168" spans="1:23" hidden="1" x14ac:dyDescent="0.2">
      <c r="A8168" s="1">
        <v>8167</v>
      </c>
      <c r="B8168" t="s">
        <v>10028</v>
      </c>
      <c r="C8168" s="2">
        <v>43041</v>
      </c>
      <c r="D8168" s="2">
        <v>43045</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s="3" t="str" cm="1">
        <f t="array" ref="V8168">_xlfn.IFS(Orders!M8168=People!$B$2,People!$A$2,Orders!M8168=People!$B$3,People!$A$3,Orders!M8168=People!$B$4,People!$A$3,Orders!M8168=People!$B$5,People!$A$5)</f>
        <v>Anna Andreadi</v>
      </c>
      <c r="W8168" s="3" t="str">
        <f>IFERROR(VLOOKUP(B8168,Returns!$B$2:$C$801,2),"No")</f>
        <v>Yes</v>
      </c>
    </row>
    <row r="8169" spans="1:23" hidden="1" x14ac:dyDescent="0.2">
      <c r="A8169" s="1">
        <v>8168</v>
      </c>
      <c r="B8169" t="s">
        <v>10029</v>
      </c>
      <c r="C8169" s="2">
        <v>43312</v>
      </c>
      <c r="D8169" s="2">
        <v>43317</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s="3" t="str" cm="1">
        <f t="array" ref="V8169">_xlfn.IFS(Orders!M8169=People!$B$2,People!$A$2,Orders!M8169=People!$B$3,People!$A$3,Orders!M8169=People!$B$4,People!$A$3,Orders!M8169=People!$B$5,People!$A$5)</f>
        <v>Anna Andreadi</v>
      </c>
      <c r="W8169" s="3" t="str">
        <f>IFERROR(VLOOKUP(B8169,Returns!$B$2:$C$801,2),"No")</f>
        <v>Yes</v>
      </c>
    </row>
    <row r="8170" spans="1:23" hidden="1" x14ac:dyDescent="0.2">
      <c r="A8170" s="1">
        <v>8169</v>
      </c>
      <c r="B8170" t="s">
        <v>10030</v>
      </c>
      <c r="C8170" s="2">
        <v>43775</v>
      </c>
      <c r="D8170" s="2">
        <v>43782</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s="3" t="str" cm="1">
        <f t="array" ref="V8170">_xlfn.IFS(Orders!M8170=People!$B$2,People!$A$2,Orders!M8170=People!$B$3,People!$A$3,Orders!M8170=People!$B$4,People!$A$3,Orders!M8170=People!$B$5,People!$A$5)</f>
        <v>Anna Andreadi</v>
      </c>
      <c r="W8170" s="3" t="str">
        <f>IFERROR(VLOOKUP(B8170,Returns!$B$2:$C$801,2),"No")</f>
        <v>Yes</v>
      </c>
    </row>
    <row r="8171" spans="1:23" hidden="1" x14ac:dyDescent="0.2">
      <c r="A8171" s="1">
        <v>8170</v>
      </c>
      <c r="B8171" t="s">
        <v>10030</v>
      </c>
      <c r="C8171" s="2">
        <v>43775</v>
      </c>
      <c r="D8171" s="2">
        <v>43782</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s="3" t="str" cm="1">
        <f t="array" ref="V8171">_xlfn.IFS(Orders!M8171=People!$B$2,People!$A$2,Orders!M8171=People!$B$3,People!$A$3,Orders!M8171=People!$B$4,People!$A$3,Orders!M8171=People!$B$5,People!$A$5)</f>
        <v>Anna Andreadi</v>
      </c>
      <c r="W8171" s="3" t="str">
        <f>IFERROR(VLOOKUP(B8171,Returns!$B$2:$C$801,2),"No")</f>
        <v>Yes</v>
      </c>
    </row>
    <row r="8172" spans="1:23" hidden="1" x14ac:dyDescent="0.2">
      <c r="A8172" s="1">
        <v>8171</v>
      </c>
      <c r="B8172" t="s">
        <v>10030</v>
      </c>
      <c r="C8172" s="2">
        <v>43775</v>
      </c>
      <c r="D8172" s="2">
        <v>43782</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s="3" t="str" cm="1">
        <f t="array" ref="V8172">_xlfn.IFS(Orders!M8172=People!$B$2,People!$A$2,Orders!M8172=People!$B$3,People!$A$3,Orders!M8172=People!$B$4,People!$A$3,Orders!M8172=People!$B$5,People!$A$5)</f>
        <v>Anna Andreadi</v>
      </c>
      <c r="W8172" s="3" t="str">
        <f>IFERROR(VLOOKUP(B8172,Returns!$B$2:$C$801,2),"No")</f>
        <v>Yes</v>
      </c>
    </row>
    <row r="8173" spans="1:23" hidden="1" x14ac:dyDescent="0.2">
      <c r="A8173" s="1">
        <v>8172</v>
      </c>
      <c r="B8173" t="s">
        <v>10031</v>
      </c>
      <c r="C8173" s="2">
        <v>43145</v>
      </c>
      <c r="D8173" s="2">
        <v>43150</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s="3" t="str" cm="1">
        <f t="array" ref="V8173">_xlfn.IFS(Orders!M8173=People!$B$2,People!$A$2,Orders!M8173=People!$B$3,People!$A$3,Orders!M8173=People!$B$4,People!$A$3,Orders!M8173=People!$B$5,People!$A$5)</f>
        <v>Cassandra Brandow</v>
      </c>
      <c r="W8173" s="3" t="str">
        <f>IFERROR(VLOOKUP(B8173,Returns!$B$2:$C$801,2),"No")</f>
        <v>Yes</v>
      </c>
    </row>
    <row r="8174" spans="1:23" hidden="1" x14ac:dyDescent="0.2">
      <c r="A8174" s="1">
        <v>8173</v>
      </c>
      <c r="B8174" t="s">
        <v>10032</v>
      </c>
      <c r="C8174" s="2">
        <v>42560</v>
      </c>
      <c r="D8174" s="2">
        <v>42564</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s="3" t="str" cm="1">
        <f t="array" ref="V8174">_xlfn.IFS(Orders!M8174=People!$B$2,People!$A$2,Orders!M8174=People!$B$3,People!$A$3,Orders!M8174=People!$B$4,People!$A$3,Orders!M8174=People!$B$5,People!$A$5)</f>
        <v>Anna Andreadi</v>
      </c>
      <c r="W8174" s="3" t="str">
        <f>IFERROR(VLOOKUP(B8174,Returns!$B$2:$C$801,2),"No")</f>
        <v>Yes</v>
      </c>
    </row>
    <row r="8175" spans="1:23" hidden="1" x14ac:dyDescent="0.2">
      <c r="A8175" s="1">
        <v>8174</v>
      </c>
      <c r="B8175" t="s">
        <v>10032</v>
      </c>
      <c r="C8175" s="2">
        <v>42560</v>
      </c>
      <c r="D8175" s="2">
        <v>42564</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s="3" t="str" cm="1">
        <f t="array" ref="V8175">_xlfn.IFS(Orders!M8175=People!$B$2,People!$A$2,Orders!M8175=People!$B$3,People!$A$3,Orders!M8175=People!$B$4,People!$A$3,Orders!M8175=People!$B$5,People!$A$5)</f>
        <v>Anna Andreadi</v>
      </c>
      <c r="W8175" s="3" t="str">
        <f>IFERROR(VLOOKUP(B8175,Returns!$B$2:$C$801,2),"No")</f>
        <v>Yes</v>
      </c>
    </row>
    <row r="8176" spans="1:23" hidden="1" x14ac:dyDescent="0.2">
      <c r="A8176" s="1">
        <v>8175</v>
      </c>
      <c r="B8176" t="s">
        <v>10032</v>
      </c>
      <c r="C8176" s="2">
        <v>42560</v>
      </c>
      <c r="D8176" s="2">
        <v>42564</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s="3" t="str" cm="1">
        <f t="array" ref="V8176">_xlfn.IFS(Orders!M8176=People!$B$2,People!$A$2,Orders!M8176=People!$B$3,People!$A$3,Orders!M8176=People!$B$4,People!$A$3,Orders!M8176=People!$B$5,People!$A$5)</f>
        <v>Anna Andreadi</v>
      </c>
      <c r="W8176" s="3" t="str">
        <f>IFERROR(VLOOKUP(B8176,Returns!$B$2:$C$801,2),"No")</f>
        <v>Yes</v>
      </c>
    </row>
    <row r="8177" spans="1:23" x14ac:dyDescent="0.2">
      <c r="A8177" s="1">
        <v>8176</v>
      </c>
      <c r="B8177" t="s">
        <v>10033</v>
      </c>
      <c r="C8177" s="2">
        <v>43130</v>
      </c>
      <c r="D8177" s="2">
        <v>43135</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s="3" t="str" cm="1">
        <f t="array" ref="V8177">_xlfn.IFS(Orders!M8177=People!$B$2,People!$A$2,Orders!M8177=People!$B$3,People!$A$3,Orders!M8177=People!$B$4,People!$A$3,Orders!M8177=People!$B$5,People!$A$5)</f>
        <v>Chuck Magee</v>
      </c>
      <c r="W8177" s="3" t="str">
        <f>IFERROR(VLOOKUP(B8177,Returns!$B$2:$C$801,2),"No")</f>
        <v>Yes</v>
      </c>
    </row>
    <row r="8178" spans="1:23" x14ac:dyDescent="0.2">
      <c r="A8178" s="1">
        <v>8177</v>
      </c>
      <c r="B8178" t="s">
        <v>10034</v>
      </c>
      <c r="C8178" s="2">
        <v>43365</v>
      </c>
      <c r="D8178" s="2">
        <v>43368</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s="3" t="str" cm="1">
        <f t="array" ref="V8178">_xlfn.IFS(Orders!M8178=People!$B$2,People!$A$2,Orders!M8178=People!$B$3,People!$A$3,Orders!M8178=People!$B$4,People!$A$3,Orders!M8178=People!$B$5,People!$A$5)</f>
        <v>Chuck Magee</v>
      </c>
      <c r="W8178" s="3" t="str">
        <f>IFERROR(VLOOKUP(B8178,Returns!$B$2:$C$801,2),"No")</f>
        <v>Yes</v>
      </c>
    </row>
    <row r="8179" spans="1:23" hidden="1" x14ac:dyDescent="0.2">
      <c r="A8179" s="1">
        <v>8178</v>
      </c>
      <c r="B8179" t="s">
        <v>10035</v>
      </c>
      <c r="C8179" s="2">
        <v>43821</v>
      </c>
      <c r="D8179" s="2">
        <v>43823</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s="3" t="str" cm="1">
        <f t="array" ref="V8179">_xlfn.IFS(Orders!M8179=People!$B$2,People!$A$2,Orders!M8179=People!$B$3,People!$A$3,Orders!M8179=People!$B$4,People!$A$3,Orders!M8179=People!$B$5,People!$A$5)</f>
        <v>Anna Andreadi</v>
      </c>
      <c r="W8179" s="3" t="str">
        <f>IFERROR(VLOOKUP(B8179,Returns!$B$2:$C$801,2),"No")</f>
        <v>Yes</v>
      </c>
    </row>
    <row r="8180" spans="1:23" hidden="1" x14ac:dyDescent="0.2">
      <c r="A8180" s="1">
        <v>8179</v>
      </c>
      <c r="B8180" t="s">
        <v>10036</v>
      </c>
      <c r="C8180" s="2">
        <v>43345</v>
      </c>
      <c r="D8180" s="2">
        <v>43351</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s="3" t="str" cm="1">
        <f t="array" ref="V8180">_xlfn.IFS(Orders!M8180=People!$B$2,People!$A$2,Orders!M8180=People!$B$3,People!$A$3,Orders!M8180=People!$B$4,People!$A$3,Orders!M8180=People!$B$5,People!$A$5)</f>
        <v>Anna Andreadi</v>
      </c>
      <c r="W8180" s="3" t="str">
        <f>IFERROR(VLOOKUP(B8180,Returns!$B$2:$C$801,2),"No")</f>
        <v>Yes</v>
      </c>
    </row>
    <row r="8181" spans="1:23" hidden="1" x14ac:dyDescent="0.2">
      <c r="A8181" s="1">
        <v>8180</v>
      </c>
      <c r="B8181" t="s">
        <v>10037</v>
      </c>
      <c r="C8181" s="2">
        <v>42949</v>
      </c>
      <c r="D8181" s="2">
        <v>42953</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s="3" t="str" cm="1">
        <f t="array" ref="V8181">_xlfn.IFS(Orders!M8181=People!$B$2,People!$A$2,Orders!M8181=People!$B$3,People!$A$3,Orders!M8181=People!$B$4,People!$A$3,Orders!M8181=People!$B$5,People!$A$5)</f>
        <v>Anna Andreadi</v>
      </c>
      <c r="W8181" s="3" t="str">
        <f>IFERROR(VLOOKUP(B8181,Returns!$B$2:$C$801,2),"No")</f>
        <v>Yes</v>
      </c>
    </row>
    <row r="8182" spans="1:23" x14ac:dyDescent="0.2">
      <c r="A8182" s="1">
        <v>8181</v>
      </c>
      <c r="B8182" t="s">
        <v>10038</v>
      </c>
      <c r="C8182" s="2">
        <v>43060</v>
      </c>
      <c r="D8182" s="2">
        <v>43064</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s="3" t="str" cm="1">
        <f t="array" ref="V8182">_xlfn.IFS(Orders!M8182=People!$B$2,People!$A$2,Orders!M8182=People!$B$3,People!$A$3,Orders!M8182=People!$B$4,People!$A$3,Orders!M8182=People!$B$5,People!$A$5)</f>
        <v>Chuck Magee</v>
      </c>
      <c r="W8182" s="3" t="str">
        <f>IFERROR(VLOOKUP(B8182,Returns!$B$2:$C$801,2),"No")</f>
        <v>Yes</v>
      </c>
    </row>
    <row r="8183" spans="1:23" x14ac:dyDescent="0.2">
      <c r="A8183" s="1">
        <v>8182</v>
      </c>
      <c r="B8183" t="s">
        <v>10038</v>
      </c>
      <c r="C8183" s="2">
        <v>43060</v>
      </c>
      <c r="D8183" s="2">
        <v>43064</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s="3" t="str" cm="1">
        <f t="array" ref="V8183">_xlfn.IFS(Orders!M8183=People!$B$2,People!$A$2,Orders!M8183=People!$B$3,People!$A$3,Orders!M8183=People!$B$4,People!$A$3,Orders!M8183=People!$B$5,People!$A$5)</f>
        <v>Chuck Magee</v>
      </c>
      <c r="W8183" s="3" t="str">
        <f>IFERROR(VLOOKUP(B8183,Returns!$B$2:$C$801,2),"No")</f>
        <v>Yes</v>
      </c>
    </row>
    <row r="8184" spans="1:23" x14ac:dyDescent="0.2">
      <c r="A8184" s="1">
        <v>8183</v>
      </c>
      <c r="B8184" t="s">
        <v>10039</v>
      </c>
      <c r="C8184" s="2">
        <v>43603</v>
      </c>
      <c r="D8184" s="2">
        <v>43607</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s="3" t="str" cm="1">
        <f t="array" ref="V8184">_xlfn.IFS(Orders!M8184=People!$B$2,People!$A$2,Orders!M8184=People!$B$3,People!$A$3,Orders!M8184=People!$B$4,People!$A$3,Orders!M8184=People!$B$5,People!$A$5)</f>
        <v>Chuck Magee</v>
      </c>
      <c r="W8184" s="3" t="str">
        <f>IFERROR(VLOOKUP(B8184,Returns!$B$2:$C$801,2),"No")</f>
        <v>Yes</v>
      </c>
    </row>
    <row r="8185" spans="1:23" x14ac:dyDescent="0.2">
      <c r="A8185" s="1">
        <v>8184</v>
      </c>
      <c r="B8185" t="s">
        <v>10039</v>
      </c>
      <c r="C8185" s="2">
        <v>43603</v>
      </c>
      <c r="D8185" s="2">
        <v>43607</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s="3" t="str" cm="1">
        <f t="array" ref="V8185">_xlfn.IFS(Orders!M8185=People!$B$2,People!$A$2,Orders!M8185=People!$B$3,People!$A$3,Orders!M8185=People!$B$4,People!$A$3,Orders!M8185=People!$B$5,People!$A$5)</f>
        <v>Chuck Magee</v>
      </c>
      <c r="W8185" s="3" t="str">
        <f>IFERROR(VLOOKUP(B8185,Returns!$B$2:$C$801,2),"No")</f>
        <v>Yes</v>
      </c>
    </row>
    <row r="8186" spans="1:23" x14ac:dyDescent="0.2">
      <c r="A8186" s="1">
        <v>8185</v>
      </c>
      <c r="B8186" t="s">
        <v>10040</v>
      </c>
      <c r="C8186" s="2">
        <v>43669</v>
      </c>
      <c r="D8186" s="2">
        <v>43673</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s="3" t="str" cm="1">
        <f t="array" ref="V8186">_xlfn.IFS(Orders!M8186=People!$B$2,People!$A$2,Orders!M8186=People!$B$3,People!$A$3,Orders!M8186=People!$B$4,People!$A$3,Orders!M8186=People!$B$5,People!$A$5)</f>
        <v>Chuck Magee</v>
      </c>
      <c r="W8186" s="3" t="str">
        <f>IFERROR(VLOOKUP(B8186,Returns!$B$2:$C$801,2),"No")</f>
        <v>Yes</v>
      </c>
    </row>
    <row r="8187" spans="1:23" x14ac:dyDescent="0.2">
      <c r="A8187" s="1">
        <v>8186</v>
      </c>
      <c r="B8187" t="s">
        <v>10041</v>
      </c>
      <c r="C8187" s="2">
        <v>42991</v>
      </c>
      <c r="D8187" s="2">
        <v>42995</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s="3" t="str" cm="1">
        <f t="array" ref="V8187">_xlfn.IFS(Orders!M8187=People!$B$2,People!$A$2,Orders!M8187=People!$B$3,People!$A$3,Orders!M8187=People!$B$4,People!$A$3,Orders!M8187=People!$B$5,People!$A$5)</f>
        <v>Chuck Magee</v>
      </c>
      <c r="W8187" s="3" t="str">
        <f>IFERROR(VLOOKUP(B8187,Returns!$B$2:$C$801,2),"No")</f>
        <v>Yes</v>
      </c>
    </row>
    <row r="8188" spans="1:23" x14ac:dyDescent="0.2">
      <c r="A8188" s="1">
        <v>8187</v>
      </c>
      <c r="B8188" t="s">
        <v>10041</v>
      </c>
      <c r="C8188" s="2">
        <v>42991</v>
      </c>
      <c r="D8188" s="2">
        <v>42995</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s="3" t="str" cm="1">
        <f t="array" ref="V8188">_xlfn.IFS(Orders!M8188=People!$B$2,People!$A$2,Orders!M8188=People!$B$3,People!$A$3,Orders!M8188=People!$B$4,People!$A$3,Orders!M8188=People!$B$5,People!$A$5)</f>
        <v>Chuck Magee</v>
      </c>
      <c r="W8188" s="3" t="str">
        <f>IFERROR(VLOOKUP(B8188,Returns!$B$2:$C$801,2),"No")</f>
        <v>Yes</v>
      </c>
    </row>
    <row r="8189" spans="1:23" x14ac:dyDescent="0.2">
      <c r="A8189" s="1">
        <v>8188</v>
      </c>
      <c r="B8189" t="s">
        <v>10042</v>
      </c>
      <c r="C8189" s="2">
        <v>43444</v>
      </c>
      <c r="D8189" s="2">
        <v>43450</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s="3" t="str" cm="1">
        <f t="array" ref="V8189">_xlfn.IFS(Orders!M8189=People!$B$2,People!$A$2,Orders!M8189=People!$B$3,People!$A$3,Orders!M8189=People!$B$4,People!$A$3,Orders!M8189=People!$B$5,People!$A$5)</f>
        <v>Chuck Magee</v>
      </c>
      <c r="W8189" s="3" t="str">
        <f>IFERROR(VLOOKUP(B8189,Returns!$B$2:$C$801,2),"No")</f>
        <v>Yes</v>
      </c>
    </row>
    <row r="8190" spans="1:23" x14ac:dyDescent="0.2">
      <c r="A8190" s="1">
        <v>8189</v>
      </c>
      <c r="B8190" t="s">
        <v>10043</v>
      </c>
      <c r="C8190" s="2">
        <v>43010</v>
      </c>
      <c r="D8190" s="2">
        <v>43013</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s="3" t="str" cm="1">
        <f t="array" ref="V8190">_xlfn.IFS(Orders!M8190=People!$B$2,People!$A$2,Orders!M8190=People!$B$3,People!$A$3,Orders!M8190=People!$B$4,People!$A$3,Orders!M8190=People!$B$5,People!$A$5)</f>
        <v>Chuck Magee</v>
      </c>
      <c r="W8190" s="3" t="str">
        <f>IFERROR(VLOOKUP(B8190,Returns!$B$2:$C$801,2),"No")</f>
        <v>Yes</v>
      </c>
    </row>
    <row r="8191" spans="1:23" x14ac:dyDescent="0.2">
      <c r="A8191" s="1">
        <v>8190</v>
      </c>
      <c r="B8191" t="s">
        <v>10043</v>
      </c>
      <c r="C8191" s="2">
        <v>43010</v>
      </c>
      <c r="D8191" s="2">
        <v>43013</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s="3" t="str" cm="1">
        <f t="array" ref="V8191">_xlfn.IFS(Orders!M8191=People!$B$2,People!$A$2,Orders!M8191=People!$B$3,People!$A$3,Orders!M8191=People!$B$4,People!$A$3,Orders!M8191=People!$B$5,People!$A$5)</f>
        <v>Chuck Magee</v>
      </c>
      <c r="W8191" s="3" t="str">
        <f>IFERROR(VLOOKUP(B8191,Returns!$B$2:$C$801,2),"No")</f>
        <v>Yes</v>
      </c>
    </row>
    <row r="8192" spans="1:23" x14ac:dyDescent="0.2">
      <c r="A8192" s="1">
        <v>8191</v>
      </c>
      <c r="B8192" t="s">
        <v>10044</v>
      </c>
      <c r="C8192" s="2">
        <v>43786</v>
      </c>
      <c r="D8192" s="2">
        <v>43790</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s="3" t="str" cm="1">
        <f t="array" ref="V8192">_xlfn.IFS(Orders!M8192=People!$B$2,People!$A$2,Orders!M8192=People!$B$3,People!$A$3,Orders!M8192=People!$B$4,People!$A$3,Orders!M8192=People!$B$5,People!$A$5)</f>
        <v>Chuck Magee</v>
      </c>
      <c r="W8192" s="3" t="str">
        <f>IFERROR(VLOOKUP(B8192,Returns!$B$2:$C$801,2),"No")</f>
        <v>Yes</v>
      </c>
    </row>
    <row r="8193" spans="1:23" x14ac:dyDescent="0.2">
      <c r="A8193" s="1">
        <v>8192</v>
      </c>
      <c r="B8193" t="s">
        <v>10044</v>
      </c>
      <c r="C8193" s="2">
        <v>43786</v>
      </c>
      <c r="D8193" s="2">
        <v>43790</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s="3" t="str" cm="1">
        <f t="array" ref="V8193">_xlfn.IFS(Orders!M8193=People!$B$2,People!$A$2,Orders!M8193=People!$B$3,People!$A$3,Orders!M8193=People!$B$4,People!$A$3,Orders!M8193=People!$B$5,People!$A$5)</f>
        <v>Chuck Magee</v>
      </c>
      <c r="W8193" s="3" t="str">
        <f>IFERROR(VLOOKUP(B8193,Returns!$B$2:$C$801,2),"No")</f>
        <v>Yes</v>
      </c>
    </row>
    <row r="8194" spans="1:23" hidden="1" x14ac:dyDescent="0.2">
      <c r="A8194" s="1">
        <v>8193</v>
      </c>
      <c r="B8194" t="s">
        <v>10045</v>
      </c>
      <c r="C8194" s="2">
        <v>43069</v>
      </c>
      <c r="D8194" s="2">
        <v>43072</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s="3" t="str" cm="1">
        <f t="array" ref="V8194">_xlfn.IFS(Orders!M8194=People!$B$2,People!$A$2,Orders!M8194=People!$B$3,People!$A$3,Orders!M8194=People!$B$4,People!$A$3,Orders!M8194=People!$B$5,People!$A$5)</f>
        <v>Cassandra Brandow</v>
      </c>
      <c r="W8194" s="3" t="str">
        <f>IFERROR(VLOOKUP(B8194,Returns!$B$2:$C$801,2),"No")</f>
        <v>Yes</v>
      </c>
    </row>
    <row r="8195" spans="1:23" hidden="1" x14ac:dyDescent="0.2">
      <c r="A8195" s="1">
        <v>8194</v>
      </c>
      <c r="B8195" t="s">
        <v>10045</v>
      </c>
      <c r="C8195" s="2">
        <v>43069</v>
      </c>
      <c r="D8195" s="2">
        <v>43072</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s="3" t="str" cm="1">
        <f t="array" ref="V8195">_xlfn.IFS(Orders!M8195=People!$B$2,People!$A$2,Orders!M8195=People!$B$3,People!$A$3,Orders!M8195=People!$B$4,People!$A$3,Orders!M8195=People!$B$5,People!$A$5)</f>
        <v>Cassandra Brandow</v>
      </c>
      <c r="W8195" s="3" t="str">
        <f>IFERROR(VLOOKUP(B8195,Returns!$B$2:$C$801,2),"No")</f>
        <v>Yes</v>
      </c>
    </row>
    <row r="8196" spans="1:23" hidden="1" x14ac:dyDescent="0.2">
      <c r="A8196" s="1">
        <v>8195</v>
      </c>
      <c r="B8196" t="s">
        <v>10045</v>
      </c>
      <c r="C8196" s="2">
        <v>43069</v>
      </c>
      <c r="D8196" s="2">
        <v>43072</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s="3" t="str" cm="1">
        <f t="array" ref="V8196">_xlfn.IFS(Orders!M8196=People!$B$2,People!$A$2,Orders!M8196=People!$B$3,People!$A$3,Orders!M8196=People!$B$4,People!$A$3,Orders!M8196=People!$B$5,People!$A$5)</f>
        <v>Cassandra Brandow</v>
      </c>
      <c r="W8196" s="3" t="str">
        <f>IFERROR(VLOOKUP(B8196,Returns!$B$2:$C$801,2),"No")</f>
        <v>Yes</v>
      </c>
    </row>
    <row r="8197" spans="1:23" hidden="1" x14ac:dyDescent="0.2">
      <c r="A8197" s="1">
        <v>8196</v>
      </c>
      <c r="B8197" t="s">
        <v>10046</v>
      </c>
      <c r="C8197" s="2">
        <v>43075</v>
      </c>
      <c r="D8197" s="2">
        <v>43080</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s="3" t="str" cm="1">
        <f t="array" ref="V8197">_xlfn.IFS(Orders!M8197=People!$B$2,People!$A$2,Orders!M8197=People!$B$3,People!$A$3,Orders!M8197=People!$B$4,People!$A$3,Orders!M8197=People!$B$5,People!$A$5)</f>
        <v>Anna Andreadi</v>
      </c>
      <c r="W8197" s="3" t="str">
        <f>IFERROR(VLOOKUP(B8197,Returns!$B$2:$C$801,2),"No")</f>
        <v>Yes</v>
      </c>
    </row>
    <row r="8198" spans="1:23" hidden="1" x14ac:dyDescent="0.2">
      <c r="A8198" s="1">
        <v>8197</v>
      </c>
      <c r="B8198" t="s">
        <v>10047</v>
      </c>
      <c r="C8198" s="2">
        <v>43713</v>
      </c>
      <c r="D8198" s="2">
        <v>43717</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s="3" t="str" cm="1">
        <f t="array" ref="V8198">_xlfn.IFS(Orders!M8198=People!$B$2,People!$A$2,Orders!M8198=People!$B$3,People!$A$3,Orders!M8198=People!$B$4,People!$A$3,Orders!M8198=People!$B$5,People!$A$5)</f>
        <v>Cassandra Brandow</v>
      </c>
      <c r="W8198" s="3" t="str">
        <f>IFERROR(VLOOKUP(B8198,Returns!$B$2:$C$801,2),"No")</f>
        <v>Yes</v>
      </c>
    </row>
    <row r="8199" spans="1:23" hidden="1" x14ac:dyDescent="0.2">
      <c r="A8199" s="1">
        <v>8198</v>
      </c>
      <c r="B8199" t="s">
        <v>10047</v>
      </c>
      <c r="C8199" s="2">
        <v>43713</v>
      </c>
      <c r="D8199" s="2">
        <v>43717</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s="3" t="str" cm="1">
        <f t="array" ref="V8199">_xlfn.IFS(Orders!M8199=People!$B$2,People!$A$2,Orders!M8199=People!$B$3,People!$A$3,Orders!M8199=People!$B$4,People!$A$3,Orders!M8199=People!$B$5,People!$A$5)</f>
        <v>Cassandra Brandow</v>
      </c>
      <c r="W8199" s="3" t="str">
        <f>IFERROR(VLOOKUP(B8199,Returns!$B$2:$C$801,2),"No")</f>
        <v>Yes</v>
      </c>
    </row>
    <row r="8200" spans="1:23" hidden="1" x14ac:dyDescent="0.2">
      <c r="A8200" s="1">
        <v>8199</v>
      </c>
      <c r="B8200" t="s">
        <v>10047</v>
      </c>
      <c r="C8200" s="2">
        <v>43713</v>
      </c>
      <c r="D8200" s="2">
        <v>43717</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s="3" t="str" cm="1">
        <f t="array" ref="V8200">_xlfn.IFS(Orders!M8200=People!$B$2,People!$A$2,Orders!M8200=People!$B$3,People!$A$3,Orders!M8200=People!$B$4,People!$A$3,Orders!M8200=People!$B$5,People!$A$5)</f>
        <v>Cassandra Brandow</v>
      </c>
      <c r="W8200" s="3" t="str">
        <f>IFERROR(VLOOKUP(B8200,Returns!$B$2:$C$801,2),"No")</f>
        <v>Yes</v>
      </c>
    </row>
    <row r="8201" spans="1:23" x14ac:dyDescent="0.2">
      <c r="A8201" s="1">
        <v>8200</v>
      </c>
      <c r="B8201" t="s">
        <v>10048</v>
      </c>
      <c r="C8201" s="2">
        <v>43579</v>
      </c>
      <c r="D8201" s="2">
        <v>43585</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s="3" t="str" cm="1">
        <f t="array" ref="V8201">_xlfn.IFS(Orders!M8201=People!$B$2,People!$A$2,Orders!M8201=People!$B$3,People!$A$3,Orders!M8201=People!$B$4,People!$A$3,Orders!M8201=People!$B$5,People!$A$5)</f>
        <v>Chuck Magee</v>
      </c>
      <c r="W8201" s="3" t="str">
        <f>IFERROR(VLOOKUP(B8201,Returns!$B$2:$C$801,2),"No")</f>
        <v>Yes</v>
      </c>
    </row>
    <row r="8202" spans="1:23" x14ac:dyDescent="0.2">
      <c r="A8202" s="1">
        <v>8201</v>
      </c>
      <c r="B8202" t="s">
        <v>10048</v>
      </c>
      <c r="C8202" s="2">
        <v>43579</v>
      </c>
      <c r="D8202" s="2">
        <v>43585</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s="3" t="str" cm="1">
        <f t="array" ref="V8202">_xlfn.IFS(Orders!M8202=People!$B$2,People!$A$2,Orders!M8202=People!$B$3,People!$A$3,Orders!M8202=People!$B$4,People!$A$3,Orders!M8202=People!$B$5,People!$A$5)</f>
        <v>Chuck Magee</v>
      </c>
      <c r="W8202" s="3" t="str">
        <f>IFERROR(VLOOKUP(B8202,Returns!$B$2:$C$801,2),"No")</f>
        <v>Yes</v>
      </c>
    </row>
    <row r="8203" spans="1:23" x14ac:dyDescent="0.2">
      <c r="A8203" s="1">
        <v>8202</v>
      </c>
      <c r="B8203" t="s">
        <v>10049</v>
      </c>
      <c r="C8203" s="2">
        <v>43047</v>
      </c>
      <c r="D8203" s="2">
        <v>43047</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s="3" t="str" cm="1">
        <f t="array" ref="V8203">_xlfn.IFS(Orders!M8203=People!$B$2,People!$A$2,Orders!M8203=People!$B$3,People!$A$3,Orders!M8203=People!$B$4,People!$A$3,Orders!M8203=People!$B$5,People!$A$5)</f>
        <v>Chuck Magee</v>
      </c>
      <c r="W8203" s="3" t="str">
        <f>IFERROR(VLOOKUP(B8203,Returns!$B$2:$C$801,2),"No")</f>
        <v>Yes</v>
      </c>
    </row>
    <row r="8204" spans="1:23" x14ac:dyDescent="0.2">
      <c r="A8204" s="1">
        <v>8203</v>
      </c>
      <c r="B8204" t="s">
        <v>10049</v>
      </c>
      <c r="C8204" s="2">
        <v>43047</v>
      </c>
      <c r="D8204" s="2">
        <v>43047</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s="3" t="str" cm="1">
        <f t="array" ref="V8204">_xlfn.IFS(Orders!M8204=People!$B$2,People!$A$2,Orders!M8204=People!$B$3,People!$A$3,Orders!M8204=People!$B$4,People!$A$3,Orders!M8204=People!$B$5,People!$A$5)</f>
        <v>Chuck Magee</v>
      </c>
      <c r="W8204" s="3" t="str">
        <f>IFERROR(VLOOKUP(B8204,Returns!$B$2:$C$801,2),"No")</f>
        <v>Yes</v>
      </c>
    </row>
    <row r="8205" spans="1:23" x14ac:dyDescent="0.2">
      <c r="A8205" s="1">
        <v>8204</v>
      </c>
      <c r="B8205" t="s">
        <v>10049</v>
      </c>
      <c r="C8205" s="2">
        <v>43047</v>
      </c>
      <c r="D8205" s="2">
        <v>43047</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s="3" t="str" cm="1">
        <f t="array" ref="V8205">_xlfn.IFS(Orders!M8205=People!$B$2,People!$A$2,Orders!M8205=People!$B$3,People!$A$3,Orders!M8205=People!$B$4,People!$A$3,Orders!M8205=People!$B$5,People!$A$5)</f>
        <v>Chuck Magee</v>
      </c>
      <c r="W8205" s="3" t="str">
        <f>IFERROR(VLOOKUP(B8205,Returns!$B$2:$C$801,2),"No")</f>
        <v>Yes</v>
      </c>
    </row>
    <row r="8206" spans="1:23" x14ac:dyDescent="0.2">
      <c r="A8206" s="1">
        <v>8205</v>
      </c>
      <c r="B8206" t="s">
        <v>10049</v>
      </c>
      <c r="C8206" s="2">
        <v>43047</v>
      </c>
      <c r="D8206" s="2">
        <v>43047</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s="3" t="str" cm="1">
        <f t="array" ref="V8206">_xlfn.IFS(Orders!M8206=People!$B$2,People!$A$2,Orders!M8206=People!$B$3,People!$A$3,Orders!M8206=People!$B$4,People!$A$3,Orders!M8206=People!$B$5,People!$A$5)</f>
        <v>Chuck Magee</v>
      </c>
      <c r="W8206" s="3" t="str">
        <f>IFERROR(VLOOKUP(B8206,Returns!$B$2:$C$801,2),"No")</f>
        <v>Yes</v>
      </c>
    </row>
    <row r="8207" spans="1:23" x14ac:dyDescent="0.2">
      <c r="A8207" s="1">
        <v>8206</v>
      </c>
      <c r="B8207" t="s">
        <v>10049</v>
      </c>
      <c r="C8207" s="2">
        <v>43047</v>
      </c>
      <c r="D8207" s="2">
        <v>43047</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s="3" t="str" cm="1">
        <f t="array" ref="V8207">_xlfn.IFS(Orders!M8207=People!$B$2,People!$A$2,Orders!M8207=People!$B$3,People!$A$3,Orders!M8207=People!$B$4,People!$A$3,Orders!M8207=People!$B$5,People!$A$5)</f>
        <v>Chuck Magee</v>
      </c>
      <c r="W8207" s="3" t="str">
        <f>IFERROR(VLOOKUP(B8207,Returns!$B$2:$C$801,2),"No")</f>
        <v>Yes</v>
      </c>
    </row>
    <row r="8208" spans="1:23" hidden="1" x14ac:dyDescent="0.2">
      <c r="A8208" s="1">
        <v>8207</v>
      </c>
      <c r="B8208" t="s">
        <v>10050</v>
      </c>
      <c r="C8208" s="2">
        <v>42851</v>
      </c>
      <c r="D8208" s="2">
        <v>42855</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s="3" t="str" cm="1">
        <f t="array" ref="V8208">_xlfn.IFS(Orders!M8208=People!$B$2,People!$A$2,Orders!M8208=People!$B$3,People!$A$3,Orders!M8208=People!$B$4,People!$A$3,Orders!M8208=People!$B$5,People!$A$5)</f>
        <v>Cassandra Brandow</v>
      </c>
      <c r="W8208" s="3" t="str">
        <f>IFERROR(VLOOKUP(B8208,Returns!$B$2:$C$801,2),"No")</f>
        <v>Yes</v>
      </c>
    </row>
    <row r="8209" spans="1:23" hidden="1" x14ac:dyDescent="0.2">
      <c r="A8209" s="1">
        <v>8208</v>
      </c>
      <c r="B8209" t="s">
        <v>10050</v>
      </c>
      <c r="C8209" s="2">
        <v>42851</v>
      </c>
      <c r="D8209" s="2">
        <v>42855</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s="3" t="str" cm="1">
        <f t="array" ref="V8209">_xlfn.IFS(Orders!M8209=People!$B$2,People!$A$2,Orders!M8209=People!$B$3,People!$A$3,Orders!M8209=People!$B$4,People!$A$3,Orders!M8209=People!$B$5,People!$A$5)</f>
        <v>Cassandra Brandow</v>
      </c>
      <c r="W8209" s="3" t="str">
        <f>IFERROR(VLOOKUP(B8209,Returns!$B$2:$C$801,2),"No")</f>
        <v>Yes</v>
      </c>
    </row>
    <row r="8210" spans="1:23" hidden="1" x14ac:dyDescent="0.2">
      <c r="A8210" s="1">
        <v>8209</v>
      </c>
      <c r="B8210" t="s">
        <v>10051</v>
      </c>
      <c r="C8210" s="2">
        <v>42998</v>
      </c>
      <c r="D8210" s="2">
        <v>43002</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s="3" t="str" cm="1">
        <f t="array" ref="V8210">_xlfn.IFS(Orders!M8210=People!$B$2,People!$A$2,Orders!M8210=People!$B$3,People!$A$3,Orders!M8210=People!$B$4,People!$A$3,Orders!M8210=People!$B$5,People!$A$5)</f>
        <v>Cassandra Brandow</v>
      </c>
      <c r="W8210" s="3" t="str">
        <f>IFERROR(VLOOKUP(B8210,Returns!$B$2:$C$801,2),"No")</f>
        <v>Yes</v>
      </c>
    </row>
    <row r="8211" spans="1:23" hidden="1" x14ac:dyDescent="0.2">
      <c r="A8211" s="1">
        <v>8210</v>
      </c>
      <c r="B8211" t="s">
        <v>10051</v>
      </c>
      <c r="C8211" s="2">
        <v>42998</v>
      </c>
      <c r="D8211" s="2">
        <v>43002</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s="3" t="str" cm="1">
        <f t="array" ref="V8211">_xlfn.IFS(Orders!M8211=People!$B$2,People!$A$2,Orders!M8211=People!$B$3,People!$A$3,Orders!M8211=People!$B$4,People!$A$3,Orders!M8211=People!$B$5,People!$A$5)</f>
        <v>Cassandra Brandow</v>
      </c>
      <c r="W8211" s="3" t="str">
        <f>IFERROR(VLOOKUP(B8211,Returns!$B$2:$C$801,2),"No")</f>
        <v>Yes</v>
      </c>
    </row>
    <row r="8212" spans="1:23" hidden="1" x14ac:dyDescent="0.2">
      <c r="A8212" s="1">
        <v>8211</v>
      </c>
      <c r="B8212" t="s">
        <v>10052</v>
      </c>
      <c r="C8212" s="2">
        <v>43715</v>
      </c>
      <c r="D8212" s="2">
        <v>43720</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s="3" t="str" cm="1">
        <f t="array" ref="V8212">_xlfn.IFS(Orders!M8212=People!$B$2,People!$A$2,Orders!M8212=People!$B$3,People!$A$3,Orders!M8212=People!$B$4,People!$A$3,Orders!M8212=People!$B$5,People!$A$5)</f>
        <v>Cassandra Brandow</v>
      </c>
      <c r="W8212" s="3" t="str">
        <f>IFERROR(VLOOKUP(B8212,Returns!$B$2:$C$801,2),"No")</f>
        <v>Yes</v>
      </c>
    </row>
    <row r="8213" spans="1:23" x14ac:dyDescent="0.2">
      <c r="A8213" s="1">
        <v>8212</v>
      </c>
      <c r="B8213" t="s">
        <v>10053</v>
      </c>
      <c r="C8213" s="2">
        <v>43411</v>
      </c>
      <c r="D8213" s="2">
        <v>43416</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s="3" t="str" cm="1">
        <f t="array" ref="V8213">_xlfn.IFS(Orders!M8213=People!$B$2,People!$A$2,Orders!M8213=People!$B$3,People!$A$3,Orders!M8213=People!$B$4,People!$A$3,Orders!M8213=People!$B$5,People!$A$5)</f>
        <v>Chuck Magee</v>
      </c>
      <c r="W8213" s="3" t="str">
        <f>IFERROR(VLOOKUP(B8213,Returns!$B$2:$C$801,2),"No")</f>
        <v>Yes</v>
      </c>
    </row>
    <row r="8214" spans="1:23" x14ac:dyDescent="0.2">
      <c r="A8214" s="1">
        <v>8213</v>
      </c>
      <c r="B8214" t="s">
        <v>10053</v>
      </c>
      <c r="C8214" s="2">
        <v>43411</v>
      </c>
      <c r="D8214" s="2">
        <v>43416</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s="3" t="str" cm="1">
        <f t="array" ref="V8214">_xlfn.IFS(Orders!M8214=People!$B$2,People!$A$2,Orders!M8214=People!$B$3,People!$A$3,Orders!M8214=People!$B$4,People!$A$3,Orders!M8214=People!$B$5,People!$A$5)</f>
        <v>Chuck Magee</v>
      </c>
      <c r="W8214" s="3" t="str">
        <f>IFERROR(VLOOKUP(B8214,Returns!$B$2:$C$801,2),"No")</f>
        <v>Yes</v>
      </c>
    </row>
    <row r="8215" spans="1:23" hidden="1" x14ac:dyDescent="0.2">
      <c r="A8215" s="1">
        <v>8214</v>
      </c>
      <c r="B8215" t="s">
        <v>10054</v>
      </c>
      <c r="C8215" s="2">
        <v>43003</v>
      </c>
      <c r="D8215" s="2">
        <v>43010</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s="3" t="str" cm="1">
        <f t="array" ref="V8215">_xlfn.IFS(Orders!M8215=People!$B$2,People!$A$2,Orders!M8215=People!$B$3,People!$A$3,Orders!M8215=People!$B$4,People!$A$3,Orders!M8215=People!$B$5,People!$A$5)</f>
        <v>Cassandra Brandow</v>
      </c>
      <c r="W8215" s="3" t="str">
        <f>IFERROR(VLOOKUP(B8215,Returns!$B$2:$C$801,2),"No")</f>
        <v>Yes</v>
      </c>
    </row>
    <row r="8216" spans="1:23" hidden="1" x14ac:dyDescent="0.2">
      <c r="A8216" s="1">
        <v>8215</v>
      </c>
      <c r="B8216" t="s">
        <v>10054</v>
      </c>
      <c r="C8216" s="2">
        <v>43003</v>
      </c>
      <c r="D8216" s="2">
        <v>43010</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s="3" t="str" cm="1">
        <f t="array" ref="V8216">_xlfn.IFS(Orders!M8216=People!$B$2,People!$A$2,Orders!M8216=People!$B$3,People!$A$3,Orders!M8216=People!$B$4,People!$A$3,Orders!M8216=People!$B$5,People!$A$5)</f>
        <v>Cassandra Brandow</v>
      </c>
      <c r="W8216" s="3" t="str">
        <f>IFERROR(VLOOKUP(B8216,Returns!$B$2:$C$801,2),"No")</f>
        <v>Yes</v>
      </c>
    </row>
    <row r="8217" spans="1:23" hidden="1" x14ac:dyDescent="0.2">
      <c r="A8217" s="1">
        <v>8216</v>
      </c>
      <c r="B8217" t="s">
        <v>10054</v>
      </c>
      <c r="C8217" s="2">
        <v>43003</v>
      </c>
      <c r="D8217" s="2">
        <v>43010</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s="3" t="str" cm="1">
        <f t="array" ref="V8217">_xlfn.IFS(Orders!M8217=People!$B$2,People!$A$2,Orders!M8217=People!$B$3,People!$A$3,Orders!M8217=People!$B$4,People!$A$3,Orders!M8217=People!$B$5,People!$A$5)</f>
        <v>Cassandra Brandow</v>
      </c>
      <c r="W8217" s="3" t="str">
        <f>IFERROR(VLOOKUP(B8217,Returns!$B$2:$C$801,2),"No")</f>
        <v>Yes</v>
      </c>
    </row>
    <row r="8218" spans="1:23" hidden="1" x14ac:dyDescent="0.2">
      <c r="A8218" s="1">
        <v>8217</v>
      </c>
      <c r="B8218" t="s">
        <v>10054</v>
      </c>
      <c r="C8218" s="2">
        <v>43003</v>
      </c>
      <c r="D8218" s="2">
        <v>43010</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s="3" t="str" cm="1">
        <f t="array" ref="V8218">_xlfn.IFS(Orders!M8218=People!$B$2,People!$A$2,Orders!M8218=People!$B$3,People!$A$3,Orders!M8218=People!$B$4,People!$A$3,Orders!M8218=People!$B$5,People!$A$5)</f>
        <v>Cassandra Brandow</v>
      </c>
      <c r="W8218" s="3" t="str">
        <f>IFERROR(VLOOKUP(B8218,Returns!$B$2:$C$801,2),"No")</f>
        <v>Yes</v>
      </c>
    </row>
    <row r="8219" spans="1:23" x14ac:dyDescent="0.2">
      <c r="A8219" s="1">
        <v>8218</v>
      </c>
      <c r="B8219" t="s">
        <v>10055</v>
      </c>
      <c r="C8219" s="2">
        <v>42646</v>
      </c>
      <c r="D8219" s="2">
        <v>42650</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s="3" t="str" cm="1">
        <f t="array" ref="V8219">_xlfn.IFS(Orders!M8219=People!$B$2,People!$A$2,Orders!M8219=People!$B$3,People!$A$3,Orders!M8219=People!$B$4,People!$A$3,Orders!M8219=People!$B$5,People!$A$5)</f>
        <v>Chuck Magee</v>
      </c>
      <c r="W8219" s="3" t="str">
        <f>IFERROR(VLOOKUP(B8219,Returns!$B$2:$C$801,2),"No")</f>
        <v>Yes</v>
      </c>
    </row>
    <row r="8220" spans="1:23" x14ac:dyDescent="0.2">
      <c r="A8220" s="1">
        <v>8219</v>
      </c>
      <c r="B8220" t="s">
        <v>10055</v>
      </c>
      <c r="C8220" s="2">
        <v>42646</v>
      </c>
      <c r="D8220" s="2">
        <v>42650</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s="3" t="str" cm="1">
        <f t="array" ref="V8220">_xlfn.IFS(Orders!M8220=People!$B$2,People!$A$2,Orders!M8220=People!$B$3,People!$A$3,Orders!M8220=People!$B$4,People!$A$3,Orders!M8220=People!$B$5,People!$A$5)</f>
        <v>Chuck Magee</v>
      </c>
      <c r="W8220" s="3" t="str">
        <f>IFERROR(VLOOKUP(B8220,Returns!$B$2:$C$801,2),"No")</f>
        <v>Yes</v>
      </c>
    </row>
    <row r="8221" spans="1:23" x14ac:dyDescent="0.2">
      <c r="A8221" s="1">
        <v>8220</v>
      </c>
      <c r="B8221" t="s">
        <v>10055</v>
      </c>
      <c r="C8221" s="2">
        <v>42646</v>
      </c>
      <c r="D8221" s="2">
        <v>42650</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s="3" t="str" cm="1">
        <f t="array" ref="V8221">_xlfn.IFS(Orders!M8221=People!$B$2,People!$A$2,Orders!M8221=People!$B$3,People!$A$3,Orders!M8221=People!$B$4,People!$A$3,Orders!M8221=People!$B$5,People!$A$5)</f>
        <v>Chuck Magee</v>
      </c>
      <c r="W8221" s="3" t="str">
        <f>IFERROR(VLOOKUP(B8221,Returns!$B$2:$C$801,2),"No")</f>
        <v>Yes</v>
      </c>
    </row>
    <row r="8222" spans="1:23" x14ac:dyDescent="0.2">
      <c r="A8222" s="1">
        <v>8221</v>
      </c>
      <c r="B8222" t="s">
        <v>10055</v>
      </c>
      <c r="C8222" s="2">
        <v>42646</v>
      </c>
      <c r="D8222" s="2">
        <v>42650</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s="3" t="str" cm="1">
        <f t="array" ref="V8222">_xlfn.IFS(Orders!M8222=People!$B$2,People!$A$2,Orders!M8222=People!$B$3,People!$A$3,Orders!M8222=People!$B$4,People!$A$3,Orders!M8222=People!$B$5,People!$A$5)</f>
        <v>Chuck Magee</v>
      </c>
      <c r="W8222" s="3" t="str">
        <f>IFERROR(VLOOKUP(B8222,Returns!$B$2:$C$801,2),"No")</f>
        <v>Yes</v>
      </c>
    </row>
    <row r="8223" spans="1:23" x14ac:dyDescent="0.2">
      <c r="A8223" s="1">
        <v>8222</v>
      </c>
      <c r="B8223" t="s">
        <v>10055</v>
      </c>
      <c r="C8223" s="2">
        <v>42646</v>
      </c>
      <c r="D8223" s="2">
        <v>42650</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s="3" t="str" cm="1">
        <f t="array" ref="V8223">_xlfn.IFS(Orders!M8223=People!$B$2,People!$A$2,Orders!M8223=People!$B$3,People!$A$3,Orders!M8223=People!$B$4,People!$A$3,Orders!M8223=People!$B$5,People!$A$5)</f>
        <v>Chuck Magee</v>
      </c>
      <c r="W8223" s="3" t="str">
        <f>IFERROR(VLOOKUP(B8223,Returns!$B$2:$C$801,2),"No")</f>
        <v>Yes</v>
      </c>
    </row>
    <row r="8224" spans="1:23" x14ac:dyDescent="0.2">
      <c r="A8224" s="1">
        <v>8223</v>
      </c>
      <c r="B8224" t="s">
        <v>10056</v>
      </c>
      <c r="C8224" s="2">
        <v>42418</v>
      </c>
      <c r="D8224" s="2">
        <v>42424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s="3" t="str" cm="1">
        <f t="array" ref="V8224">_xlfn.IFS(Orders!M8224=People!$B$2,People!$A$2,Orders!M8224=People!$B$3,People!$A$3,Orders!M8224=People!$B$4,People!$A$3,Orders!M8224=People!$B$5,People!$A$5)</f>
        <v>Chuck Magee</v>
      </c>
      <c r="W8224" s="3" t="str">
        <f>IFERROR(VLOOKUP(B8224,Returns!$B$2:$C$801,2),"No")</f>
        <v>Yes</v>
      </c>
    </row>
    <row r="8225" spans="1:23" hidden="1" x14ac:dyDescent="0.2">
      <c r="A8225" s="1">
        <v>8224</v>
      </c>
      <c r="B8225" t="s">
        <v>10057</v>
      </c>
      <c r="C8225" s="2">
        <v>43263</v>
      </c>
      <c r="D8225" s="2">
        <v>43267</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s="3" t="str" cm="1">
        <f t="array" ref="V8225">_xlfn.IFS(Orders!M8225=People!$B$2,People!$A$2,Orders!M8225=People!$B$3,People!$A$3,Orders!M8225=People!$B$4,People!$A$3,Orders!M8225=People!$B$5,People!$A$5)</f>
        <v>Anna Andreadi</v>
      </c>
      <c r="W8225" s="3" t="str">
        <f>IFERROR(VLOOKUP(B8225,Returns!$B$2:$C$801,2),"No")</f>
        <v>Yes</v>
      </c>
    </row>
    <row r="8226" spans="1:23" hidden="1" x14ac:dyDescent="0.2">
      <c r="A8226" s="1">
        <v>8225</v>
      </c>
      <c r="B8226" t="s">
        <v>10057</v>
      </c>
      <c r="C8226" s="2">
        <v>43263</v>
      </c>
      <c r="D8226" s="2">
        <v>43267</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s="3" t="str" cm="1">
        <f t="array" ref="V8226">_xlfn.IFS(Orders!M8226=People!$B$2,People!$A$2,Orders!M8226=People!$B$3,People!$A$3,Orders!M8226=People!$B$4,People!$A$3,Orders!M8226=People!$B$5,People!$A$5)</f>
        <v>Anna Andreadi</v>
      </c>
      <c r="W8226" s="3" t="str">
        <f>IFERROR(VLOOKUP(B8226,Returns!$B$2:$C$801,2),"No")</f>
        <v>Yes</v>
      </c>
    </row>
    <row r="8227" spans="1:23" x14ac:dyDescent="0.2">
      <c r="A8227" s="1">
        <v>8226</v>
      </c>
      <c r="B8227" t="s">
        <v>10058</v>
      </c>
      <c r="C8227" s="2">
        <v>43770</v>
      </c>
      <c r="D8227" s="2">
        <v>43773</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s="3" t="str" cm="1">
        <f t="array" ref="V8227">_xlfn.IFS(Orders!M8227=People!$B$2,People!$A$2,Orders!M8227=People!$B$3,People!$A$3,Orders!M8227=People!$B$4,People!$A$3,Orders!M8227=People!$B$5,People!$A$5)</f>
        <v>Chuck Magee</v>
      </c>
      <c r="W8227" s="3" t="str">
        <f>IFERROR(VLOOKUP(B8227,Returns!$B$2:$C$801,2),"No")</f>
        <v>Yes</v>
      </c>
    </row>
    <row r="8228" spans="1:23" x14ac:dyDescent="0.2">
      <c r="A8228" s="1">
        <v>8227</v>
      </c>
      <c r="B8228" t="s">
        <v>10058</v>
      </c>
      <c r="C8228" s="2">
        <v>43770</v>
      </c>
      <c r="D8228" s="2">
        <v>43773</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s="3" t="str" cm="1">
        <f t="array" ref="V8228">_xlfn.IFS(Orders!M8228=People!$B$2,People!$A$2,Orders!M8228=People!$B$3,People!$A$3,Orders!M8228=People!$B$4,People!$A$3,Orders!M8228=People!$B$5,People!$A$5)</f>
        <v>Chuck Magee</v>
      </c>
      <c r="W8228" s="3" t="str">
        <f>IFERROR(VLOOKUP(B8228,Returns!$B$2:$C$801,2),"No")</f>
        <v>Yes</v>
      </c>
    </row>
    <row r="8229" spans="1:23" x14ac:dyDescent="0.2">
      <c r="A8229" s="1">
        <v>8228</v>
      </c>
      <c r="B8229" t="s">
        <v>10059</v>
      </c>
      <c r="C8229" s="2">
        <v>43194</v>
      </c>
      <c r="D8229" s="2">
        <v>43198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s="3" t="str" cm="1">
        <f t="array" ref="V8229">_xlfn.IFS(Orders!M8229=People!$B$2,People!$A$2,Orders!M8229=People!$B$3,People!$A$3,Orders!M8229=People!$B$4,People!$A$3,Orders!M8229=People!$B$5,People!$A$5)</f>
        <v>Chuck Magee</v>
      </c>
      <c r="W8229" s="3" t="str">
        <f>IFERROR(VLOOKUP(B8229,Returns!$B$2:$C$801,2),"No")</f>
        <v>Yes</v>
      </c>
    </row>
    <row r="8230" spans="1:23" x14ac:dyDescent="0.2">
      <c r="A8230" s="1">
        <v>8229</v>
      </c>
      <c r="B8230" t="s">
        <v>10059</v>
      </c>
      <c r="C8230" s="2">
        <v>43194</v>
      </c>
      <c r="D8230" s="2">
        <v>43198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s="3" t="str" cm="1">
        <f t="array" ref="V8230">_xlfn.IFS(Orders!M8230=People!$B$2,People!$A$2,Orders!M8230=People!$B$3,People!$A$3,Orders!M8230=People!$B$4,People!$A$3,Orders!M8230=People!$B$5,People!$A$5)</f>
        <v>Chuck Magee</v>
      </c>
      <c r="W8230" s="3" t="str">
        <f>IFERROR(VLOOKUP(B8230,Returns!$B$2:$C$801,2),"No")</f>
        <v>Yes</v>
      </c>
    </row>
    <row r="8231" spans="1:23" x14ac:dyDescent="0.2">
      <c r="A8231" s="1">
        <v>8230</v>
      </c>
      <c r="B8231" t="s">
        <v>10059</v>
      </c>
      <c r="C8231" s="2">
        <v>43194</v>
      </c>
      <c r="D8231" s="2">
        <v>43198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s="3" t="str" cm="1">
        <f t="array" ref="V8231">_xlfn.IFS(Orders!M8231=People!$B$2,People!$A$2,Orders!M8231=People!$B$3,People!$A$3,Orders!M8231=People!$B$4,People!$A$3,Orders!M8231=People!$B$5,People!$A$5)</f>
        <v>Chuck Magee</v>
      </c>
      <c r="W8231" s="3" t="str">
        <f>IFERROR(VLOOKUP(B8231,Returns!$B$2:$C$801,2),"No")</f>
        <v>Yes</v>
      </c>
    </row>
    <row r="8232" spans="1:23" hidden="1" x14ac:dyDescent="0.2">
      <c r="A8232" s="1">
        <v>8231</v>
      </c>
      <c r="B8232" t="s">
        <v>10060</v>
      </c>
      <c r="C8232" s="2">
        <v>43281</v>
      </c>
      <c r="D8232" s="2">
        <v>43283</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s="3" t="str" cm="1">
        <f t="array" ref="V8232">_xlfn.IFS(Orders!M8232=People!$B$2,People!$A$2,Orders!M8232=People!$B$3,People!$A$3,Orders!M8232=People!$B$4,People!$A$3,Orders!M8232=People!$B$5,People!$A$5)</f>
        <v>Cassandra Brandow</v>
      </c>
      <c r="W8232" s="3" t="str">
        <f>IFERROR(VLOOKUP(B8232,Returns!$B$2:$C$801,2),"No")</f>
        <v>Yes</v>
      </c>
    </row>
    <row r="8233" spans="1:23" hidden="1" x14ac:dyDescent="0.2">
      <c r="A8233" s="1">
        <v>8232</v>
      </c>
      <c r="B8233" t="s">
        <v>10060</v>
      </c>
      <c r="C8233" s="2">
        <v>43281</v>
      </c>
      <c r="D8233" s="2">
        <v>43283</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s="3" t="str" cm="1">
        <f t="array" ref="V8233">_xlfn.IFS(Orders!M8233=People!$B$2,People!$A$2,Orders!M8233=People!$B$3,People!$A$3,Orders!M8233=People!$B$4,People!$A$3,Orders!M8233=People!$B$5,People!$A$5)</f>
        <v>Cassandra Brandow</v>
      </c>
      <c r="W8233" s="3" t="str">
        <f>IFERROR(VLOOKUP(B8233,Returns!$B$2:$C$801,2),"No")</f>
        <v>Yes</v>
      </c>
    </row>
    <row r="8234" spans="1:23" hidden="1" x14ac:dyDescent="0.2">
      <c r="A8234" s="1">
        <v>8233</v>
      </c>
      <c r="B8234" t="s">
        <v>10061</v>
      </c>
      <c r="C8234" s="2">
        <v>42635</v>
      </c>
      <c r="D8234" s="2">
        <v>42641</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s="3" t="str" cm="1">
        <f t="array" ref="V8234">_xlfn.IFS(Orders!M8234=People!$B$2,People!$A$2,Orders!M8234=People!$B$3,People!$A$3,Orders!M8234=People!$B$4,People!$A$3,Orders!M8234=People!$B$5,People!$A$5)</f>
        <v>Anna Andreadi</v>
      </c>
      <c r="W8234" s="3" t="str">
        <f>IFERROR(VLOOKUP(B8234,Returns!$B$2:$C$801,2),"No")</f>
        <v>Yes</v>
      </c>
    </row>
    <row r="8235" spans="1:23" hidden="1" x14ac:dyDescent="0.2">
      <c r="A8235" s="1">
        <v>8234</v>
      </c>
      <c r="B8235" t="s">
        <v>10061</v>
      </c>
      <c r="C8235" s="2">
        <v>42635</v>
      </c>
      <c r="D8235" s="2">
        <v>42641</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s="3" t="str" cm="1">
        <f t="array" ref="V8235">_xlfn.IFS(Orders!M8235=People!$B$2,People!$A$2,Orders!M8235=People!$B$3,People!$A$3,Orders!M8235=People!$B$4,People!$A$3,Orders!M8235=People!$B$5,People!$A$5)</f>
        <v>Anna Andreadi</v>
      </c>
      <c r="W8235" s="3" t="str">
        <f>IFERROR(VLOOKUP(B8235,Returns!$B$2:$C$801,2),"No")</f>
        <v>Yes</v>
      </c>
    </row>
    <row r="8236" spans="1:23" hidden="1" x14ac:dyDescent="0.2">
      <c r="A8236" s="1">
        <v>8235</v>
      </c>
      <c r="B8236" t="s">
        <v>10062</v>
      </c>
      <c r="C8236" s="2">
        <v>43586</v>
      </c>
      <c r="D8236" s="2">
        <v>43591</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s="3" t="str" cm="1">
        <f t="array" ref="V8236">_xlfn.IFS(Orders!M8236=People!$B$2,People!$A$2,Orders!M8236=People!$B$3,People!$A$3,Orders!M8236=People!$B$4,People!$A$3,Orders!M8236=People!$B$5,People!$A$5)</f>
        <v>Cassandra Brandow</v>
      </c>
      <c r="W8236" s="3" t="str">
        <f>IFERROR(VLOOKUP(B8236,Returns!$B$2:$C$801,2),"No")</f>
        <v>Yes</v>
      </c>
    </row>
    <row r="8237" spans="1:23" hidden="1" x14ac:dyDescent="0.2">
      <c r="A8237" s="1">
        <v>8236</v>
      </c>
      <c r="B8237" t="s">
        <v>10062</v>
      </c>
      <c r="C8237" s="2">
        <v>43586</v>
      </c>
      <c r="D8237" s="2">
        <v>43591</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s="3" t="str" cm="1">
        <f t="array" ref="V8237">_xlfn.IFS(Orders!M8237=People!$B$2,People!$A$2,Orders!M8237=People!$B$3,People!$A$3,Orders!M8237=People!$B$4,People!$A$3,Orders!M8237=People!$B$5,People!$A$5)</f>
        <v>Cassandra Brandow</v>
      </c>
      <c r="W8237" s="3" t="str">
        <f>IFERROR(VLOOKUP(B8237,Returns!$B$2:$C$801,2),"No")</f>
        <v>Yes</v>
      </c>
    </row>
    <row r="8238" spans="1:23" hidden="1" x14ac:dyDescent="0.2">
      <c r="A8238" s="1">
        <v>8237</v>
      </c>
      <c r="B8238" t="s">
        <v>10062</v>
      </c>
      <c r="C8238" s="2">
        <v>43586</v>
      </c>
      <c r="D8238" s="2">
        <v>43591</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s="3" t="str" cm="1">
        <f t="array" ref="V8238">_xlfn.IFS(Orders!M8238=People!$B$2,People!$A$2,Orders!M8238=People!$B$3,People!$A$3,Orders!M8238=People!$B$4,People!$A$3,Orders!M8238=People!$B$5,People!$A$5)</f>
        <v>Cassandra Brandow</v>
      </c>
      <c r="W8238" s="3" t="str">
        <f>IFERROR(VLOOKUP(B8238,Returns!$B$2:$C$801,2),"No")</f>
        <v>Yes</v>
      </c>
    </row>
    <row r="8239" spans="1:23" hidden="1" x14ac:dyDescent="0.2">
      <c r="A8239" s="1">
        <v>8238</v>
      </c>
      <c r="B8239" t="s">
        <v>10063</v>
      </c>
      <c r="C8239" s="2">
        <v>43758</v>
      </c>
      <c r="D8239" s="2">
        <v>43758</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s="3" t="str" cm="1">
        <f t="array" ref="V8239">_xlfn.IFS(Orders!M8239=People!$B$2,People!$A$2,Orders!M8239=People!$B$3,People!$A$3,Orders!M8239=People!$B$4,People!$A$3,Orders!M8239=People!$B$5,People!$A$5)</f>
        <v>Cassandra Brandow</v>
      </c>
      <c r="W8239" s="3" t="str">
        <f>IFERROR(VLOOKUP(B8239,Returns!$B$2:$C$801,2),"No")</f>
        <v>Yes</v>
      </c>
    </row>
    <row r="8240" spans="1:23" hidden="1" x14ac:dyDescent="0.2">
      <c r="A8240" s="1">
        <v>8239</v>
      </c>
      <c r="B8240" t="s">
        <v>10063</v>
      </c>
      <c r="C8240" s="2">
        <v>43758</v>
      </c>
      <c r="D8240" s="2">
        <v>43758</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s="3" t="str" cm="1">
        <f t="array" ref="V8240">_xlfn.IFS(Orders!M8240=People!$B$2,People!$A$2,Orders!M8240=People!$B$3,People!$A$3,Orders!M8240=People!$B$4,People!$A$3,Orders!M8240=People!$B$5,People!$A$5)</f>
        <v>Cassandra Brandow</v>
      </c>
      <c r="W8240" s="3" t="str">
        <f>IFERROR(VLOOKUP(B8240,Returns!$B$2:$C$801,2),"No")</f>
        <v>Yes</v>
      </c>
    </row>
    <row r="8241" spans="1:23" hidden="1" x14ac:dyDescent="0.2">
      <c r="A8241" s="1">
        <v>8240</v>
      </c>
      <c r="B8241" t="s">
        <v>10063</v>
      </c>
      <c r="C8241" s="2">
        <v>43758</v>
      </c>
      <c r="D8241" s="2">
        <v>43758</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s="3" t="str" cm="1">
        <f t="array" ref="V8241">_xlfn.IFS(Orders!M8241=People!$B$2,People!$A$2,Orders!M8241=People!$B$3,People!$A$3,Orders!M8241=People!$B$4,People!$A$3,Orders!M8241=People!$B$5,People!$A$5)</f>
        <v>Cassandra Brandow</v>
      </c>
      <c r="W8241" s="3" t="str">
        <f>IFERROR(VLOOKUP(B8241,Returns!$B$2:$C$801,2),"No")</f>
        <v>Yes</v>
      </c>
    </row>
    <row r="8242" spans="1:23" hidden="1" x14ac:dyDescent="0.2">
      <c r="A8242" s="1">
        <v>8241</v>
      </c>
      <c r="B8242" t="s">
        <v>10063</v>
      </c>
      <c r="C8242" s="2">
        <v>43758</v>
      </c>
      <c r="D8242" s="2">
        <v>43758</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s="3" t="str" cm="1">
        <f t="array" ref="V8242">_xlfn.IFS(Orders!M8242=People!$B$2,People!$A$2,Orders!M8242=People!$B$3,People!$A$3,Orders!M8242=People!$B$4,People!$A$3,Orders!M8242=People!$B$5,People!$A$5)</f>
        <v>Cassandra Brandow</v>
      </c>
      <c r="W8242" s="3" t="str">
        <f>IFERROR(VLOOKUP(B8242,Returns!$B$2:$C$801,2),"No")</f>
        <v>Yes</v>
      </c>
    </row>
    <row r="8243" spans="1:23" x14ac:dyDescent="0.2">
      <c r="A8243" s="1">
        <v>8242</v>
      </c>
      <c r="B8243" t="s">
        <v>10064</v>
      </c>
      <c r="C8243" s="2">
        <v>42614</v>
      </c>
      <c r="D8243" s="2">
        <v>42618</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s="3" t="str" cm="1">
        <f t="array" ref="V8243">_xlfn.IFS(Orders!M8243=People!$B$2,People!$A$2,Orders!M8243=People!$B$3,People!$A$3,Orders!M8243=People!$B$4,People!$A$3,Orders!M8243=People!$B$5,People!$A$5)</f>
        <v>Chuck Magee</v>
      </c>
      <c r="W8243" s="3" t="str">
        <f>IFERROR(VLOOKUP(B8243,Returns!$B$2:$C$801,2),"No")</f>
        <v>Yes</v>
      </c>
    </row>
    <row r="8244" spans="1:23" x14ac:dyDescent="0.2">
      <c r="A8244" s="1">
        <v>8243</v>
      </c>
      <c r="B8244" t="s">
        <v>10064</v>
      </c>
      <c r="C8244" s="2">
        <v>42614</v>
      </c>
      <c r="D8244" s="2">
        <v>42618</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s="3" t="str" cm="1">
        <f t="array" ref="V8244">_xlfn.IFS(Orders!M8244=People!$B$2,People!$A$2,Orders!M8244=People!$B$3,People!$A$3,Orders!M8244=People!$B$4,People!$A$3,Orders!M8244=People!$B$5,People!$A$5)</f>
        <v>Chuck Magee</v>
      </c>
      <c r="W8244" s="3" t="str">
        <f>IFERROR(VLOOKUP(B8244,Returns!$B$2:$C$801,2),"No")</f>
        <v>Yes</v>
      </c>
    </row>
    <row r="8245" spans="1:23" hidden="1" x14ac:dyDescent="0.2">
      <c r="A8245" s="1">
        <v>8244</v>
      </c>
      <c r="B8245" t="s">
        <v>10065</v>
      </c>
      <c r="C8245" s="2">
        <v>42594</v>
      </c>
      <c r="D8245" s="2">
        <v>42598</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s="3" t="str" cm="1">
        <f t="array" ref="V8245">_xlfn.IFS(Orders!M8245=People!$B$2,People!$A$2,Orders!M8245=People!$B$3,People!$A$3,Orders!M8245=People!$B$4,People!$A$3,Orders!M8245=People!$B$5,People!$A$5)</f>
        <v>Anna Andreadi</v>
      </c>
      <c r="W8245" s="3" t="str">
        <f>IFERROR(VLOOKUP(B8245,Returns!$B$2:$C$801,2),"No")</f>
        <v>Yes</v>
      </c>
    </row>
    <row r="8246" spans="1:23" hidden="1" x14ac:dyDescent="0.2">
      <c r="A8246" s="1">
        <v>8245</v>
      </c>
      <c r="B8246" t="s">
        <v>10065</v>
      </c>
      <c r="C8246" s="2">
        <v>42594</v>
      </c>
      <c r="D8246" s="2">
        <v>42598</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s="3" t="str" cm="1">
        <f t="array" ref="V8246">_xlfn.IFS(Orders!M8246=People!$B$2,People!$A$2,Orders!M8246=People!$B$3,People!$A$3,Orders!M8246=People!$B$4,People!$A$3,Orders!M8246=People!$B$5,People!$A$5)</f>
        <v>Anna Andreadi</v>
      </c>
      <c r="W8246" s="3" t="str">
        <f>IFERROR(VLOOKUP(B8246,Returns!$B$2:$C$801,2),"No")</f>
        <v>Yes</v>
      </c>
    </row>
    <row r="8247" spans="1:23" hidden="1" x14ac:dyDescent="0.2">
      <c r="A8247" s="1">
        <v>8246</v>
      </c>
      <c r="B8247" t="s">
        <v>10066</v>
      </c>
      <c r="C8247" s="2">
        <v>42601</v>
      </c>
      <c r="D8247" s="2">
        <v>42605</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s="3" t="str" cm="1">
        <f t="array" ref="V8247">_xlfn.IFS(Orders!M8247=People!$B$2,People!$A$2,Orders!M8247=People!$B$3,People!$A$3,Orders!M8247=People!$B$4,People!$A$3,Orders!M8247=People!$B$5,People!$A$5)</f>
        <v>Cassandra Brandow</v>
      </c>
      <c r="W8247" s="3" t="str">
        <f>IFERROR(VLOOKUP(B8247,Returns!$B$2:$C$801,2),"No")</f>
        <v>Yes</v>
      </c>
    </row>
    <row r="8248" spans="1:23" x14ac:dyDescent="0.2">
      <c r="A8248" s="1">
        <v>8247</v>
      </c>
      <c r="B8248" t="s">
        <v>10067</v>
      </c>
      <c r="C8248" s="2">
        <v>42865</v>
      </c>
      <c r="D8248" s="2">
        <v>42865</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s="3" t="str" cm="1">
        <f t="array" ref="V8248">_xlfn.IFS(Orders!M8248=People!$B$2,People!$A$2,Orders!M8248=People!$B$3,People!$A$3,Orders!M8248=People!$B$4,People!$A$3,Orders!M8248=People!$B$5,People!$A$5)</f>
        <v>Chuck Magee</v>
      </c>
      <c r="W8248" s="3" t="str">
        <f>IFERROR(VLOOKUP(B8248,Returns!$B$2:$C$801,2),"No")</f>
        <v>Yes</v>
      </c>
    </row>
    <row r="8249" spans="1:23" x14ac:dyDescent="0.2">
      <c r="A8249" s="1">
        <v>8248</v>
      </c>
      <c r="B8249" t="s">
        <v>10067</v>
      </c>
      <c r="C8249" s="2">
        <v>42865</v>
      </c>
      <c r="D8249" s="2">
        <v>42865</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s="3" t="str" cm="1">
        <f t="array" ref="V8249">_xlfn.IFS(Orders!M8249=People!$B$2,People!$A$2,Orders!M8249=People!$B$3,People!$A$3,Orders!M8249=People!$B$4,People!$A$3,Orders!M8249=People!$B$5,People!$A$5)</f>
        <v>Chuck Magee</v>
      </c>
      <c r="W8249" s="3" t="str">
        <f>IFERROR(VLOOKUP(B8249,Returns!$B$2:$C$801,2),"No")</f>
        <v>Yes</v>
      </c>
    </row>
    <row r="8250" spans="1:23" x14ac:dyDescent="0.2">
      <c r="A8250" s="1">
        <v>8249</v>
      </c>
      <c r="B8250" t="s">
        <v>10068</v>
      </c>
      <c r="C8250" s="2">
        <v>43230</v>
      </c>
      <c r="D8250" s="2">
        <v>43233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s="3" t="str" cm="1">
        <f t="array" ref="V8250">_xlfn.IFS(Orders!M8250=People!$B$2,People!$A$2,Orders!M8250=People!$B$3,People!$A$3,Orders!M8250=People!$B$4,People!$A$3,Orders!M8250=People!$B$5,People!$A$5)</f>
        <v>Chuck Magee</v>
      </c>
      <c r="W8250" s="3" t="str">
        <f>IFERROR(VLOOKUP(B8250,Returns!$B$2:$C$801,2),"No")</f>
        <v>Yes</v>
      </c>
    </row>
    <row r="8251" spans="1:23" x14ac:dyDescent="0.2">
      <c r="A8251" s="1">
        <v>8250</v>
      </c>
      <c r="B8251" t="s">
        <v>10069</v>
      </c>
      <c r="C8251" s="2">
        <v>42799</v>
      </c>
      <c r="D8251" s="2">
        <v>42803</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s="3" t="str" cm="1">
        <f t="array" ref="V8251">_xlfn.IFS(Orders!M8251=People!$B$2,People!$A$2,Orders!M8251=People!$B$3,People!$A$3,Orders!M8251=People!$B$4,People!$A$3,Orders!M8251=People!$B$5,People!$A$5)</f>
        <v>Chuck Magee</v>
      </c>
      <c r="W8251" s="3" t="str">
        <f>IFERROR(VLOOKUP(B8251,Returns!$B$2:$C$801,2),"No")</f>
        <v>Yes</v>
      </c>
    </row>
    <row r="8252" spans="1:23" x14ac:dyDescent="0.2">
      <c r="A8252" s="1">
        <v>8251</v>
      </c>
      <c r="B8252" t="s">
        <v>10069</v>
      </c>
      <c r="C8252" s="2">
        <v>42799</v>
      </c>
      <c r="D8252" s="2">
        <v>42803</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s="3" t="str" cm="1">
        <f t="array" ref="V8252">_xlfn.IFS(Orders!M8252=People!$B$2,People!$A$2,Orders!M8252=People!$B$3,People!$A$3,Orders!M8252=People!$B$4,People!$A$3,Orders!M8252=People!$B$5,People!$A$5)</f>
        <v>Chuck Magee</v>
      </c>
      <c r="W8252" s="3" t="str">
        <f>IFERROR(VLOOKUP(B8252,Returns!$B$2:$C$801,2),"No")</f>
        <v>Yes</v>
      </c>
    </row>
    <row r="8253" spans="1:23" x14ac:dyDescent="0.2">
      <c r="A8253" s="1">
        <v>8252</v>
      </c>
      <c r="B8253" t="s">
        <v>10069</v>
      </c>
      <c r="C8253" s="2">
        <v>42799</v>
      </c>
      <c r="D8253" s="2">
        <v>42803</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s="3" t="str" cm="1">
        <f t="array" ref="V8253">_xlfn.IFS(Orders!M8253=People!$B$2,People!$A$2,Orders!M8253=People!$B$3,People!$A$3,Orders!M8253=People!$B$4,People!$A$3,Orders!M8253=People!$B$5,People!$A$5)</f>
        <v>Chuck Magee</v>
      </c>
      <c r="W8253" s="3" t="str">
        <f>IFERROR(VLOOKUP(B8253,Returns!$B$2:$C$801,2),"No")</f>
        <v>Yes</v>
      </c>
    </row>
    <row r="8254" spans="1:23" x14ac:dyDescent="0.2">
      <c r="A8254" s="1">
        <v>8253</v>
      </c>
      <c r="B8254" t="s">
        <v>10069</v>
      </c>
      <c r="C8254" s="2">
        <v>42799</v>
      </c>
      <c r="D8254" s="2">
        <v>42803</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s="3" t="str" cm="1">
        <f t="array" ref="V8254">_xlfn.IFS(Orders!M8254=People!$B$2,People!$A$2,Orders!M8254=People!$B$3,People!$A$3,Orders!M8254=People!$B$4,People!$A$3,Orders!M8254=People!$B$5,People!$A$5)</f>
        <v>Chuck Magee</v>
      </c>
      <c r="W8254" s="3" t="str">
        <f>IFERROR(VLOOKUP(B8254,Returns!$B$2:$C$801,2),"No")</f>
        <v>Yes</v>
      </c>
    </row>
    <row r="8255" spans="1:23" hidden="1" x14ac:dyDescent="0.2">
      <c r="A8255" s="1">
        <v>8254</v>
      </c>
      <c r="B8255" t="s">
        <v>10070</v>
      </c>
      <c r="C8255" s="2">
        <v>43689</v>
      </c>
      <c r="D8255" s="2">
        <v>43696</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s="3" t="str" cm="1">
        <f t="array" ref="V8255">_xlfn.IFS(Orders!M8255=People!$B$2,People!$A$2,Orders!M8255=People!$B$3,People!$A$3,Orders!M8255=People!$B$4,People!$A$3,Orders!M8255=People!$B$5,People!$A$5)</f>
        <v>Anna Andreadi</v>
      </c>
      <c r="W8255" s="3" t="str">
        <f>IFERROR(VLOOKUP(B8255,Returns!$B$2:$C$801,2),"No")</f>
        <v>Yes</v>
      </c>
    </row>
    <row r="8256" spans="1:23" hidden="1" x14ac:dyDescent="0.2">
      <c r="A8256" s="1">
        <v>8255</v>
      </c>
      <c r="B8256" t="s">
        <v>10070</v>
      </c>
      <c r="C8256" s="2">
        <v>43689</v>
      </c>
      <c r="D8256" s="2">
        <v>43696</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s="3" t="str" cm="1">
        <f t="array" ref="V8256">_xlfn.IFS(Orders!M8256=People!$B$2,People!$A$2,Orders!M8256=People!$B$3,People!$A$3,Orders!M8256=People!$B$4,People!$A$3,Orders!M8256=People!$B$5,People!$A$5)</f>
        <v>Anna Andreadi</v>
      </c>
      <c r="W8256" s="3" t="str">
        <f>IFERROR(VLOOKUP(B8256,Returns!$B$2:$C$801,2),"No")</f>
        <v>Yes</v>
      </c>
    </row>
    <row r="8257" spans="1:23" hidden="1" x14ac:dyDescent="0.2">
      <c r="A8257" s="1">
        <v>8256</v>
      </c>
      <c r="B8257" t="s">
        <v>10070</v>
      </c>
      <c r="C8257" s="2">
        <v>43689</v>
      </c>
      <c r="D8257" s="2">
        <v>43696</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s="3" t="str" cm="1">
        <f t="array" ref="V8257">_xlfn.IFS(Orders!M8257=People!$B$2,People!$A$2,Orders!M8257=People!$B$3,People!$A$3,Orders!M8257=People!$B$4,People!$A$3,Orders!M8257=People!$B$5,People!$A$5)</f>
        <v>Anna Andreadi</v>
      </c>
      <c r="W8257" s="3" t="str">
        <f>IFERROR(VLOOKUP(B8257,Returns!$B$2:$C$801,2),"No")</f>
        <v>Yes</v>
      </c>
    </row>
    <row r="8258" spans="1:23" hidden="1" x14ac:dyDescent="0.2">
      <c r="A8258" s="1">
        <v>8257</v>
      </c>
      <c r="B8258" t="s">
        <v>10070</v>
      </c>
      <c r="C8258" s="2">
        <v>43689</v>
      </c>
      <c r="D8258" s="2">
        <v>43696</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s="3" t="str" cm="1">
        <f t="array" ref="V8258">_xlfn.IFS(Orders!M8258=People!$B$2,People!$A$2,Orders!M8258=People!$B$3,People!$A$3,Orders!M8258=People!$B$4,People!$A$3,Orders!M8258=People!$B$5,People!$A$5)</f>
        <v>Anna Andreadi</v>
      </c>
      <c r="W8258" s="3" t="str">
        <f>IFERROR(VLOOKUP(B8258,Returns!$B$2:$C$801,2),"No")</f>
        <v>Yes</v>
      </c>
    </row>
    <row r="8259" spans="1:23" hidden="1" x14ac:dyDescent="0.2">
      <c r="A8259" s="1">
        <v>8258</v>
      </c>
      <c r="B8259" t="s">
        <v>10070</v>
      </c>
      <c r="C8259" s="2">
        <v>43689</v>
      </c>
      <c r="D8259" s="2">
        <v>43696</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s="3" t="str" cm="1">
        <f t="array" ref="V8259">_xlfn.IFS(Orders!M8259=People!$B$2,People!$A$2,Orders!M8259=People!$B$3,People!$A$3,Orders!M8259=People!$B$4,People!$A$3,Orders!M8259=People!$B$5,People!$A$5)</f>
        <v>Anna Andreadi</v>
      </c>
      <c r="W8259" s="3" t="str">
        <f>IFERROR(VLOOKUP(B8259,Returns!$B$2:$C$801,2),"No")</f>
        <v>Yes</v>
      </c>
    </row>
    <row r="8260" spans="1:23" hidden="1" x14ac:dyDescent="0.2">
      <c r="A8260" s="1">
        <v>8259</v>
      </c>
      <c r="B8260" t="s">
        <v>10070</v>
      </c>
      <c r="C8260" s="2">
        <v>43689</v>
      </c>
      <c r="D8260" s="2">
        <v>43696</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s="3" t="str" cm="1">
        <f t="array" ref="V8260">_xlfn.IFS(Orders!M8260=People!$B$2,People!$A$2,Orders!M8260=People!$B$3,People!$A$3,Orders!M8260=People!$B$4,People!$A$3,Orders!M8260=People!$B$5,People!$A$5)</f>
        <v>Anna Andreadi</v>
      </c>
      <c r="W8260" s="3" t="str">
        <f>IFERROR(VLOOKUP(B8260,Returns!$B$2:$C$801,2),"No")</f>
        <v>Yes</v>
      </c>
    </row>
    <row r="8261" spans="1:23" x14ac:dyDescent="0.2">
      <c r="A8261" s="1">
        <v>8260</v>
      </c>
      <c r="B8261" t="s">
        <v>10071</v>
      </c>
      <c r="C8261" s="2">
        <v>43277</v>
      </c>
      <c r="D8261" s="2">
        <v>43277</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s="3" t="str" cm="1">
        <f t="array" ref="V8261">_xlfn.IFS(Orders!M8261=People!$B$2,People!$A$2,Orders!M8261=People!$B$3,People!$A$3,Orders!M8261=People!$B$4,People!$A$3,Orders!M8261=People!$B$5,People!$A$5)</f>
        <v>Chuck Magee</v>
      </c>
      <c r="W8261" s="3" t="str">
        <f>IFERROR(VLOOKUP(B8261,Returns!$B$2:$C$801,2),"No")</f>
        <v>Yes</v>
      </c>
    </row>
    <row r="8262" spans="1:23" x14ac:dyDescent="0.2">
      <c r="A8262" s="1">
        <v>8261</v>
      </c>
      <c r="B8262" t="s">
        <v>10071</v>
      </c>
      <c r="C8262" s="2">
        <v>43277</v>
      </c>
      <c r="D8262" s="2">
        <v>43277</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s="3" t="str" cm="1">
        <f t="array" ref="V8262">_xlfn.IFS(Orders!M8262=People!$B$2,People!$A$2,Orders!M8262=People!$B$3,People!$A$3,Orders!M8262=People!$B$4,People!$A$3,Orders!M8262=People!$B$5,People!$A$5)</f>
        <v>Chuck Magee</v>
      </c>
      <c r="W8262" s="3" t="str">
        <f>IFERROR(VLOOKUP(B8262,Returns!$B$2:$C$801,2),"No")</f>
        <v>Yes</v>
      </c>
    </row>
    <row r="8263" spans="1:23" x14ac:dyDescent="0.2">
      <c r="A8263" s="1">
        <v>8262</v>
      </c>
      <c r="B8263" t="s">
        <v>10071</v>
      </c>
      <c r="C8263" s="2">
        <v>43277</v>
      </c>
      <c r="D8263" s="2">
        <v>43277</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s="3" t="str" cm="1">
        <f t="array" ref="V8263">_xlfn.IFS(Orders!M8263=People!$B$2,People!$A$2,Orders!M8263=People!$B$3,People!$A$3,Orders!M8263=People!$B$4,People!$A$3,Orders!M8263=People!$B$5,People!$A$5)</f>
        <v>Chuck Magee</v>
      </c>
      <c r="W8263" s="3" t="str">
        <f>IFERROR(VLOOKUP(B8263,Returns!$B$2:$C$801,2),"No")</f>
        <v>Yes</v>
      </c>
    </row>
    <row r="8264" spans="1:23" hidden="1" x14ac:dyDescent="0.2">
      <c r="A8264" s="1">
        <v>8263</v>
      </c>
      <c r="B8264" t="s">
        <v>10072</v>
      </c>
      <c r="C8264" s="2">
        <v>43449</v>
      </c>
      <c r="D8264" s="2">
        <v>43453</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s="3" t="str" cm="1">
        <f t="array" ref="V8264">_xlfn.IFS(Orders!M8264=People!$B$2,People!$A$2,Orders!M8264=People!$B$3,People!$A$3,Orders!M8264=People!$B$4,People!$A$3,Orders!M8264=People!$B$5,People!$A$5)</f>
        <v>Cassandra Brandow</v>
      </c>
      <c r="W8264" s="3" t="str">
        <f>IFERROR(VLOOKUP(B8264,Returns!$B$2:$C$801,2),"No")</f>
        <v>Yes</v>
      </c>
    </row>
    <row r="8265" spans="1:23" hidden="1" x14ac:dyDescent="0.2">
      <c r="A8265" s="1">
        <v>8264</v>
      </c>
      <c r="B8265" t="s">
        <v>10073</v>
      </c>
      <c r="C8265" s="2">
        <v>42991</v>
      </c>
      <c r="D8265" s="2">
        <v>42995</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s="3" t="str" cm="1">
        <f t="array" ref="V8265">_xlfn.IFS(Orders!M8265=People!$B$2,People!$A$2,Orders!M8265=People!$B$3,People!$A$3,Orders!M8265=People!$B$4,People!$A$3,Orders!M8265=People!$B$5,People!$A$5)</f>
        <v>Cassandra Brandow</v>
      </c>
      <c r="W8265" s="3" t="str">
        <f>IFERROR(VLOOKUP(B8265,Returns!$B$2:$C$801,2),"No")</f>
        <v>Yes</v>
      </c>
    </row>
    <row r="8266" spans="1:23" x14ac:dyDescent="0.2">
      <c r="A8266" s="1">
        <v>8265</v>
      </c>
      <c r="B8266" t="s">
        <v>10074</v>
      </c>
      <c r="C8266" s="2">
        <v>42734</v>
      </c>
      <c r="D8266" s="2">
        <v>42739</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s="3" t="str" cm="1">
        <f t="array" ref="V8266">_xlfn.IFS(Orders!M8266=People!$B$2,People!$A$2,Orders!M8266=People!$B$3,People!$A$3,Orders!M8266=People!$B$4,People!$A$3,Orders!M8266=People!$B$5,People!$A$5)</f>
        <v>Chuck Magee</v>
      </c>
      <c r="W8266" s="3" t="str">
        <f>IFERROR(VLOOKUP(B8266,Returns!$B$2:$C$801,2),"No")</f>
        <v>Yes</v>
      </c>
    </row>
    <row r="8267" spans="1:23" x14ac:dyDescent="0.2">
      <c r="A8267" s="1">
        <v>8266</v>
      </c>
      <c r="B8267" t="s">
        <v>10074</v>
      </c>
      <c r="C8267" s="2">
        <v>42734</v>
      </c>
      <c r="D8267" s="2">
        <v>42739</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s="3" t="str" cm="1">
        <f t="array" ref="V8267">_xlfn.IFS(Orders!M8267=People!$B$2,People!$A$2,Orders!M8267=People!$B$3,People!$A$3,Orders!M8267=People!$B$4,People!$A$3,Orders!M8267=People!$B$5,People!$A$5)</f>
        <v>Chuck Magee</v>
      </c>
      <c r="W8267" s="3" t="str">
        <f>IFERROR(VLOOKUP(B8267,Returns!$B$2:$C$801,2),"No")</f>
        <v>Yes</v>
      </c>
    </row>
    <row r="8268" spans="1:23" x14ac:dyDescent="0.2">
      <c r="A8268" s="1">
        <v>8267</v>
      </c>
      <c r="B8268" t="s">
        <v>10075</v>
      </c>
      <c r="C8268" s="2">
        <v>42489</v>
      </c>
      <c r="D8268" s="2">
        <v>42494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s="3" t="str" cm="1">
        <f t="array" ref="V8268">_xlfn.IFS(Orders!M8268=People!$B$2,People!$A$2,Orders!M8268=People!$B$3,People!$A$3,Orders!M8268=People!$B$4,People!$A$3,Orders!M8268=People!$B$5,People!$A$5)</f>
        <v>Chuck Magee</v>
      </c>
      <c r="W8268" s="3" t="str">
        <f>IFERROR(VLOOKUP(B8268,Returns!$B$2:$C$801,2),"No")</f>
        <v>Yes</v>
      </c>
    </row>
    <row r="8269" spans="1:23" x14ac:dyDescent="0.2">
      <c r="A8269" s="1">
        <v>8268</v>
      </c>
      <c r="B8269" t="s">
        <v>10076</v>
      </c>
      <c r="C8269" s="2">
        <v>43495</v>
      </c>
      <c r="D8269" s="2">
        <v>43502</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s="3" t="str" cm="1">
        <f t="array" ref="V8269">_xlfn.IFS(Orders!M8269=People!$B$2,People!$A$2,Orders!M8269=People!$B$3,People!$A$3,Orders!M8269=People!$B$4,People!$A$3,Orders!M8269=People!$B$5,People!$A$5)</f>
        <v>Chuck Magee</v>
      </c>
      <c r="W8269" s="3" t="str">
        <f>IFERROR(VLOOKUP(B8269,Returns!$B$2:$C$801,2),"No")</f>
        <v>Yes</v>
      </c>
    </row>
    <row r="8270" spans="1:23" x14ac:dyDescent="0.2">
      <c r="A8270" s="1">
        <v>8269</v>
      </c>
      <c r="B8270" t="s">
        <v>10076</v>
      </c>
      <c r="C8270" s="2">
        <v>43495</v>
      </c>
      <c r="D8270" s="2">
        <v>43502</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s="3" t="str" cm="1">
        <f t="array" ref="V8270">_xlfn.IFS(Orders!M8270=People!$B$2,People!$A$2,Orders!M8270=People!$B$3,People!$A$3,Orders!M8270=People!$B$4,People!$A$3,Orders!M8270=People!$B$5,People!$A$5)</f>
        <v>Chuck Magee</v>
      </c>
      <c r="W8270" s="3" t="str">
        <f>IFERROR(VLOOKUP(B8270,Returns!$B$2:$C$801,2),"No")</f>
        <v>Yes</v>
      </c>
    </row>
    <row r="8271" spans="1:23" x14ac:dyDescent="0.2">
      <c r="A8271" s="1">
        <v>8270</v>
      </c>
      <c r="B8271" t="s">
        <v>10076</v>
      </c>
      <c r="C8271" s="2">
        <v>43495</v>
      </c>
      <c r="D8271" s="2">
        <v>43502</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s="3" t="str" cm="1">
        <f t="array" ref="V8271">_xlfn.IFS(Orders!M8271=People!$B$2,People!$A$2,Orders!M8271=People!$B$3,People!$A$3,Orders!M8271=People!$B$4,People!$A$3,Orders!M8271=People!$B$5,People!$A$5)</f>
        <v>Chuck Magee</v>
      </c>
      <c r="W8271" s="3" t="str">
        <f>IFERROR(VLOOKUP(B8271,Returns!$B$2:$C$801,2),"No")</f>
        <v>Yes</v>
      </c>
    </row>
    <row r="8272" spans="1:23" x14ac:dyDescent="0.2">
      <c r="A8272" s="1">
        <v>8271</v>
      </c>
      <c r="B8272" t="s">
        <v>10076</v>
      </c>
      <c r="C8272" s="2">
        <v>43495</v>
      </c>
      <c r="D8272" s="2">
        <v>43502</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s="3" t="str" cm="1">
        <f t="array" ref="V8272">_xlfn.IFS(Orders!M8272=People!$B$2,People!$A$2,Orders!M8272=People!$B$3,People!$A$3,Orders!M8272=People!$B$4,People!$A$3,Orders!M8272=People!$B$5,People!$A$5)</f>
        <v>Chuck Magee</v>
      </c>
      <c r="W8272" s="3" t="str">
        <f>IFERROR(VLOOKUP(B8272,Returns!$B$2:$C$801,2),"No")</f>
        <v>Yes</v>
      </c>
    </row>
    <row r="8273" spans="1:23" x14ac:dyDescent="0.2">
      <c r="A8273" s="1">
        <v>8272</v>
      </c>
      <c r="B8273" t="s">
        <v>10077</v>
      </c>
      <c r="C8273" s="2">
        <v>43459</v>
      </c>
      <c r="D8273" s="2">
        <v>43465</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s="3" t="str" cm="1">
        <f t="array" ref="V8273">_xlfn.IFS(Orders!M8273=People!$B$2,People!$A$2,Orders!M8273=People!$B$3,People!$A$3,Orders!M8273=People!$B$4,People!$A$3,Orders!M8273=People!$B$5,People!$A$5)</f>
        <v>Chuck Magee</v>
      </c>
      <c r="W8273" s="3" t="str">
        <f>IFERROR(VLOOKUP(B8273,Returns!$B$2:$C$801,2),"No")</f>
        <v>Yes</v>
      </c>
    </row>
    <row r="8274" spans="1:23" hidden="1" x14ac:dyDescent="0.2">
      <c r="A8274" s="1">
        <v>8273</v>
      </c>
      <c r="B8274" t="s">
        <v>10078</v>
      </c>
      <c r="C8274" s="2">
        <v>43393</v>
      </c>
      <c r="D8274" s="2">
        <v>43398</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s="3" t="str" cm="1">
        <f t="array" ref="V8274">_xlfn.IFS(Orders!M8274=People!$B$2,People!$A$2,Orders!M8274=People!$B$3,People!$A$3,Orders!M8274=People!$B$4,People!$A$3,Orders!M8274=People!$B$5,People!$A$5)</f>
        <v>Anna Andreadi</v>
      </c>
      <c r="W8274" s="3" t="str">
        <f>IFERROR(VLOOKUP(B8274,Returns!$B$2:$C$801,2),"No")</f>
        <v>Yes</v>
      </c>
    </row>
    <row r="8275" spans="1:23" x14ac:dyDescent="0.2">
      <c r="A8275" s="1">
        <v>8274</v>
      </c>
      <c r="B8275" t="s">
        <v>10079</v>
      </c>
      <c r="C8275" s="2">
        <v>42899</v>
      </c>
      <c r="D8275" s="2">
        <v>42901</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s="3" t="str" cm="1">
        <f t="array" ref="V8275">_xlfn.IFS(Orders!M8275=People!$B$2,People!$A$2,Orders!M8275=People!$B$3,People!$A$3,Orders!M8275=People!$B$4,People!$A$3,Orders!M8275=People!$B$5,People!$A$5)</f>
        <v>Chuck Magee</v>
      </c>
      <c r="W8275" s="3" t="str">
        <f>IFERROR(VLOOKUP(B8275,Returns!$B$2:$C$801,2),"No")</f>
        <v>Yes</v>
      </c>
    </row>
    <row r="8276" spans="1:23" x14ac:dyDescent="0.2">
      <c r="A8276" s="1">
        <v>8275</v>
      </c>
      <c r="B8276" t="s">
        <v>10080</v>
      </c>
      <c r="C8276" s="2">
        <v>43646</v>
      </c>
      <c r="D8276" s="2">
        <v>43650</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s="3" t="str" cm="1">
        <f t="array" ref="V8276">_xlfn.IFS(Orders!M8276=People!$B$2,People!$A$2,Orders!M8276=People!$B$3,People!$A$3,Orders!M8276=People!$B$4,People!$A$3,Orders!M8276=People!$B$5,People!$A$5)</f>
        <v>Chuck Magee</v>
      </c>
      <c r="W8276" s="3" t="str">
        <f>IFERROR(VLOOKUP(B8276,Returns!$B$2:$C$801,2),"No")</f>
        <v>Yes</v>
      </c>
    </row>
    <row r="8277" spans="1:23" x14ac:dyDescent="0.2">
      <c r="A8277" s="1">
        <v>8276</v>
      </c>
      <c r="B8277" t="s">
        <v>10081</v>
      </c>
      <c r="C8277" s="2">
        <v>42912</v>
      </c>
      <c r="D8277" s="2">
        <v>42916</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s="3" t="str" cm="1">
        <f t="array" ref="V8277">_xlfn.IFS(Orders!M8277=People!$B$2,People!$A$2,Orders!M8277=People!$B$3,People!$A$3,Orders!M8277=People!$B$4,People!$A$3,Orders!M8277=People!$B$5,People!$A$5)</f>
        <v>Chuck Magee</v>
      </c>
      <c r="W8277" s="3" t="str">
        <f>IFERROR(VLOOKUP(B8277,Returns!$B$2:$C$801,2),"No")</f>
        <v>Yes</v>
      </c>
    </row>
    <row r="8278" spans="1:23" hidden="1" x14ac:dyDescent="0.2">
      <c r="A8278" s="1">
        <v>8277</v>
      </c>
      <c r="B8278" t="s">
        <v>10082</v>
      </c>
      <c r="C8278" s="2">
        <v>43152</v>
      </c>
      <c r="D8278" s="2">
        <v>43156</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s="3" t="str" cm="1">
        <f t="array" ref="V8278">_xlfn.IFS(Orders!M8278=People!$B$2,People!$A$2,Orders!M8278=People!$B$3,People!$A$3,Orders!M8278=People!$B$4,People!$A$3,Orders!M8278=People!$B$5,People!$A$5)</f>
        <v>Cassandra Brandow</v>
      </c>
      <c r="W8278" s="3" t="str">
        <f>IFERROR(VLOOKUP(B8278,Returns!$B$2:$C$801,2),"No")</f>
        <v>Yes</v>
      </c>
    </row>
    <row r="8279" spans="1:23" hidden="1" x14ac:dyDescent="0.2">
      <c r="A8279" s="1">
        <v>8278</v>
      </c>
      <c r="B8279" t="s">
        <v>10082</v>
      </c>
      <c r="C8279" s="2">
        <v>43152</v>
      </c>
      <c r="D8279" s="2">
        <v>43156</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s="3" t="str" cm="1">
        <f t="array" ref="V8279">_xlfn.IFS(Orders!M8279=People!$B$2,People!$A$2,Orders!M8279=People!$B$3,People!$A$3,Orders!M8279=People!$B$4,People!$A$3,Orders!M8279=People!$B$5,People!$A$5)</f>
        <v>Cassandra Brandow</v>
      </c>
      <c r="W8279" s="3" t="str">
        <f>IFERROR(VLOOKUP(B8279,Returns!$B$2:$C$801,2),"No")</f>
        <v>Yes</v>
      </c>
    </row>
    <row r="8280" spans="1:23" hidden="1" x14ac:dyDescent="0.2">
      <c r="A8280" s="1">
        <v>8279</v>
      </c>
      <c r="B8280" t="s">
        <v>10082</v>
      </c>
      <c r="C8280" s="2">
        <v>43152</v>
      </c>
      <c r="D8280" s="2">
        <v>43156</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s="3" t="str" cm="1">
        <f t="array" ref="V8280">_xlfn.IFS(Orders!M8280=People!$B$2,People!$A$2,Orders!M8280=People!$B$3,People!$A$3,Orders!M8280=People!$B$4,People!$A$3,Orders!M8280=People!$B$5,People!$A$5)</f>
        <v>Cassandra Brandow</v>
      </c>
      <c r="W8280" s="3" t="str">
        <f>IFERROR(VLOOKUP(B8280,Returns!$B$2:$C$801,2),"No")</f>
        <v>Yes</v>
      </c>
    </row>
    <row r="8281" spans="1:23" hidden="1" x14ac:dyDescent="0.2">
      <c r="A8281" s="1">
        <v>8280</v>
      </c>
      <c r="B8281" t="s">
        <v>10083</v>
      </c>
      <c r="C8281" s="2">
        <v>43577</v>
      </c>
      <c r="D8281" s="2">
        <v>43581</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s="3" t="str" cm="1">
        <f t="array" ref="V8281">_xlfn.IFS(Orders!M8281=People!$B$2,People!$A$2,Orders!M8281=People!$B$3,People!$A$3,Orders!M8281=People!$B$4,People!$A$3,Orders!M8281=People!$B$5,People!$A$5)</f>
        <v>Cassandra Brandow</v>
      </c>
      <c r="W8281" s="3" t="str">
        <f>IFERROR(VLOOKUP(B8281,Returns!$B$2:$C$801,2),"No")</f>
        <v>Yes</v>
      </c>
    </row>
    <row r="8282" spans="1:23" hidden="1" x14ac:dyDescent="0.2">
      <c r="A8282" s="1">
        <v>8281</v>
      </c>
      <c r="B8282" t="s">
        <v>10084</v>
      </c>
      <c r="C8282" s="2">
        <v>43594</v>
      </c>
      <c r="D8282" s="2">
        <v>43595</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s="3" t="str" cm="1">
        <f t="array" ref="V8282">_xlfn.IFS(Orders!M8282=People!$B$2,People!$A$2,Orders!M8282=People!$B$3,People!$A$3,Orders!M8282=People!$B$4,People!$A$3,Orders!M8282=People!$B$5,People!$A$5)</f>
        <v>Cassandra Brandow</v>
      </c>
      <c r="W8282" s="3" t="str">
        <f>IFERROR(VLOOKUP(B8282,Returns!$B$2:$C$801,2),"No")</f>
        <v>Yes</v>
      </c>
    </row>
    <row r="8283" spans="1:23" hidden="1" x14ac:dyDescent="0.2">
      <c r="A8283" s="1">
        <v>8282</v>
      </c>
      <c r="B8283" t="s">
        <v>10084</v>
      </c>
      <c r="C8283" s="2">
        <v>43594</v>
      </c>
      <c r="D8283" s="2">
        <v>43595</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s="3" t="str" cm="1">
        <f t="array" ref="V8283">_xlfn.IFS(Orders!M8283=People!$B$2,People!$A$2,Orders!M8283=People!$B$3,People!$A$3,Orders!M8283=People!$B$4,People!$A$3,Orders!M8283=People!$B$5,People!$A$5)</f>
        <v>Cassandra Brandow</v>
      </c>
      <c r="W8283" s="3" t="str">
        <f>IFERROR(VLOOKUP(B8283,Returns!$B$2:$C$801,2),"No")</f>
        <v>Yes</v>
      </c>
    </row>
    <row r="8284" spans="1:23" x14ac:dyDescent="0.2">
      <c r="A8284" s="1">
        <v>8283</v>
      </c>
      <c r="B8284" t="s">
        <v>10085</v>
      </c>
      <c r="C8284" s="2">
        <v>43090</v>
      </c>
      <c r="D8284" s="2">
        <v>43095</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s="3" t="str" cm="1">
        <f t="array" ref="V8284">_xlfn.IFS(Orders!M8284=People!$B$2,People!$A$2,Orders!M8284=People!$B$3,People!$A$3,Orders!M8284=People!$B$4,People!$A$3,Orders!M8284=People!$B$5,People!$A$5)</f>
        <v>Chuck Magee</v>
      </c>
      <c r="W8284" s="3" t="str">
        <f>IFERROR(VLOOKUP(B8284,Returns!$B$2:$C$801,2),"No")</f>
        <v>Yes</v>
      </c>
    </row>
    <row r="8285" spans="1:23" x14ac:dyDescent="0.2">
      <c r="A8285" s="1">
        <v>8284</v>
      </c>
      <c r="B8285" t="s">
        <v>10085</v>
      </c>
      <c r="C8285" s="2">
        <v>43090</v>
      </c>
      <c r="D8285" s="2">
        <v>43095</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s="3" t="str" cm="1">
        <f t="array" ref="V8285">_xlfn.IFS(Orders!M8285=People!$B$2,People!$A$2,Orders!M8285=People!$B$3,People!$A$3,Orders!M8285=People!$B$4,People!$A$3,Orders!M8285=People!$B$5,People!$A$5)</f>
        <v>Chuck Magee</v>
      </c>
      <c r="W8285" s="3" t="str">
        <f>IFERROR(VLOOKUP(B8285,Returns!$B$2:$C$801,2),"No")</f>
        <v>Yes</v>
      </c>
    </row>
    <row r="8286" spans="1:23" x14ac:dyDescent="0.2">
      <c r="A8286" s="1">
        <v>8285</v>
      </c>
      <c r="B8286" t="s">
        <v>10085</v>
      </c>
      <c r="C8286" s="2">
        <v>43090</v>
      </c>
      <c r="D8286" s="2">
        <v>43095</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s="3" t="str" cm="1">
        <f t="array" ref="V8286">_xlfn.IFS(Orders!M8286=People!$B$2,People!$A$2,Orders!M8286=People!$B$3,People!$A$3,Orders!M8286=People!$B$4,People!$A$3,Orders!M8286=People!$B$5,People!$A$5)</f>
        <v>Chuck Magee</v>
      </c>
      <c r="W8286" s="3" t="str">
        <f>IFERROR(VLOOKUP(B8286,Returns!$B$2:$C$801,2),"No")</f>
        <v>Yes</v>
      </c>
    </row>
    <row r="8287" spans="1:23" x14ac:dyDescent="0.2">
      <c r="A8287" s="1">
        <v>8286</v>
      </c>
      <c r="B8287" t="s">
        <v>10085</v>
      </c>
      <c r="C8287" s="2">
        <v>43090</v>
      </c>
      <c r="D8287" s="2">
        <v>43095</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s="3" t="str" cm="1">
        <f t="array" ref="V8287">_xlfn.IFS(Orders!M8287=People!$B$2,People!$A$2,Orders!M8287=People!$B$3,People!$A$3,Orders!M8287=People!$B$4,People!$A$3,Orders!M8287=People!$B$5,People!$A$5)</f>
        <v>Chuck Magee</v>
      </c>
      <c r="W8287" s="3" t="str">
        <f>IFERROR(VLOOKUP(B8287,Returns!$B$2:$C$801,2),"No")</f>
        <v>Yes</v>
      </c>
    </row>
    <row r="8288" spans="1:23" hidden="1" x14ac:dyDescent="0.2">
      <c r="A8288" s="1">
        <v>8287</v>
      </c>
      <c r="B8288" t="s">
        <v>10086</v>
      </c>
      <c r="C8288" s="2">
        <v>42594</v>
      </c>
      <c r="D8288" s="2">
        <v>42598</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s="3" t="str" cm="1">
        <f t="array" ref="V8288">_xlfn.IFS(Orders!M8288=People!$B$2,People!$A$2,Orders!M8288=People!$B$3,People!$A$3,Orders!M8288=People!$B$4,People!$A$3,Orders!M8288=People!$B$5,People!$A$5)</f>
        <v>Cassandra Brandow</v>
      </c>
      <c r="W8288" s="3" t="str">
        <f>IFERROR(VLOOKUP(B8288,Returns!$B$2:$C$801,2),"No")</f>
        <v>Yes</v>
      </c>
    </row>
    <row r="8289" spans="1:23" hidden="1" x14ac:dyDescent="0.2">
      <c r="A8289" s="1">
        <v>8288</v>
      </c>
      <c r="B8289" t="s">
        <v>10086</v>
      </c>
      <c r="C8289" s="2">
        <v>42594</v>
      </c>
      <c r="D8289" s="2">
        <v>42598</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s="3" t="str" cm="1">
        <f t="array" ref="V8289">_xlfn.IFS(Orders!M8289=People!$B$2,People!$A$2,Orders!M8289=People!$B$3,People!$A$3,Orders!M8289=People!$B$4,People!$A$3,Orders!M8289=People!$B$5,People!$A$5)</f>
        <v>Cassandra Brandow</v>
      </c>
      <c r="W8289" s="3" t="str">
        <f>IFERROR(VLOOKUP(B8289,Returns!$B$2:$C$801,2),"No")</f>
        <v>Yes</v>
      </c>
    </row>
    <row r="8290" spans="1:23" hidden="1" x14ac:dyDescent="0.2">
      <c r="A8290" s="1">
        <v>8289</v>
      </c>
      <c r="B8290" t="s">
        <v>10086</v>
      </c>
      <c r="C8290" s="2">
        <v>42594</v>
      </c>
      <c r="D8290" s="2">
        <v>42598</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s="3" t="str" cm="1">
        <f t="array" ref="V8290">_xlfn.IFS(Orders!M8290=People!$B$2,People!$A$2,Orders!M8290=People!$B$3,People!$A$3,Orders!M8290=People!$B$4,People!$A$3,Orders!M8290=People!$B$5,People!$A$5)</f>
        <v>Cassandra Brandow</v>
      </c>
      <c r="W8290" s="3" t="str">
        <f>IFERROR(VLOOKUP(B8290,Returns!$B$2:$C$801,2),"No")</f>
        <v>Yes</v>
      </c>
    </row>
    <row r="8291" spans="1:23" hidden="1" x14ac:dyDescent="0.2">
      <c r="A8291" s="1">
        <v>8290</v>
      </c>
      <c r="B8291" t="s">
        <v>10086</v>
      </c>
      <c r="C8291" s="2">
        <v>42594</v>
      </c>
      <c r="D8291" s="2">
        <v>42598</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s="3" t="str" cm="1">
        <f t="array" ref="V8291">_xlfn.IFS(Orders!M8291=People!$B$2,People!$A$2,Orders!M8291=People!$B$3,People!$A$3,Orders!M8291=People!$B$4,People!$A$3,Orders!M8291=People!$B$5,People!$A$5)</f>
        <v>Cassandra Brandow</v>
      </c>
      <c r="W8291" s="3" t="str">
        <f>IFERROR(VLOOKUP(B8291,Returns!$B$2:$C$801,2),"No")</f>
        <v>Yes</v>
      </c>
    </row>
    <row r="8292" spans="1:23" hidden="1" x14ac:dyDescent="0.2">
      <c r="A8292" s="1">
        <v>8291</v>
      </c>
      <c r="B8292" t="s">
        <v>10086</v>
      </c>
      <c r="C8292" s="2">
        <v>42594</v>
      </c>
      <c r="D8292" s="2">
        <v>42598</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s="3" t="str" cm="1">
        <f t="array" ref="V8292">_xlfn.IFS(Orders!M8292=People!$B$2,People!$A$2,Orders!M8292=People!$B$3,People!$A$3,Orders!M8292=People!$B$4,People!$A$3,Orders!M8292=People!$B$5,People!$A$5)</f>
        <v>Cassandra Brandow</v>
      </c>
      <c r="W8292" s="3" t="str">
        <f>IFERROR(VLOOKUP(B8292,Returns!$B$2:$C$801,2),"No")</f>
        <v>Yes</v>
      </c>
    </row>
    <row r="8293" spans="1:23" hidden="1" x14ac:dyDescent="0.2">
      <c r="A8293" s="1">
        <v>8292</v>
      </c>
      <c r="B8293" t="s">
        <v>10086</v>
      </c>
      <c r="C8293" s="2">
        <v>42594</v>
      </c>
      <c r="D8293" s="2">
        <v>42598</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s="3" t="str" cm="1">
        <f t="array" ref="V8293">_xlfn.IFS(Orders!M8293=People!$B$2,People!$A$2,Orders!M8293=People!$B$3,People!$A$3,Orders!M8293=People!$B$4,People!$A$3,Orders!M8293=People!$B$5,People!$A$5)</f>
        <v>Cassandra Brandow</v>
      </c>
      <c r="W8293" s="3" t="str">
        <f>IFERROR(VLOOKUP(B8293,Returns!$B$2:$C$801,2),"No")</f>
        <v>Yes</v>
      </c>
    </row>
    <row r="8294" spans="1:23" x14ac:dyDescent="0.2">
      <c r="A8294" s="1">
        <v>8293</v>
      </c>
      <c r="B8294" t="s">
        <v>10087</v>
      </c>
      <c r="C8294" s="2">
        <v>43080</v>
      </c>
      <c r="D8294" s="2">
        <v>43084</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s="3" t="str" cm="1">
        <f t="array" ref="V8294">_xlfn.IFS(Orders!M8294=People!$B$2,People!$A$2,Orders!M8294=People!$B$3,People!$A$3,Orders!M8294=People!$B$4,People!$A$3,Orders!M8294=People!$B$5,People!$A$5)</f>
        <v>Chuck Magee</v>
      </c>
      <c r="W8294" s="3" t="str">
        <f>IFERROR(VLOOKUP(B8294,Returns!$B$2:$C$801,2),"No")</f>
        <v>Yes</v>
      </c>
    </row>
    <row r="8295" spans="1:23" hidden="1" x14ac:dyDescent="0.2">
      <c r="A8295" s="1">
        <v>8294</v>
      </c>
      <c r="B8295" t="s">
        <v>10088</v>
      </c>
      <c r="C8295" s="2">
        <v>43772</v>
      </c>
      <c r="D8295" s="2">
        <v>43776</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s="3" t="str" cm="1">
        <f t="array" ref="V8295">_xlfn.IFS(Orders!M8295=People!$B$2,People!$A$2,Orders!M8295=People!$B$3,People!$A$3,Orders!M8295=People!$B$4,People!$A$3,Orders!M8295=People!$B$5,People!$A$5)</f>
        <v>Anna Andreadi</v>
      </c>
      <c r="W8295" s="3" t="str">
        <f>IFERROR(VLOOKUP(B8295,Returns!$B$2:$C$801,2),"No")</f>
        <v>Yes</v>
      </c>
    </row>
    <row r="8296" spans="1:23" x14ac:dyDescent="0.2">
      <c r="A8296" s="1">
        <v>8295</v>
      </c>
      <c r="B8296" t="s">
        <v>10089</v>
      </c>
      <c r="C8296" s="2">
        <v>43537</v>
      </c>
      <c r="D8296" s="2">
        <v>43541</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s="3" t="str" cm="1">
        <f t="array" ref="V8296">_xlfn.IFS(Orders!M8296=People!$B$2,People!$A$2,Orders!M8296=People!$B$3,People!$A$3,Orders!M8296=People!$B$4,People!$A$3,Orders!M8296=People!$B$5,People!$A$5)</f>
        <v>Chuck Magee</v>
      </c>
      <c r="W8296" s="3" t="str">
        <f>IFERROR(VLOOKUP(B8296,Returns!$B$2:$C$801,2),"No")</f>
        <v>Yes</v>
      </c>
    </row>
    <row r="8297" spans="1:23" hidden="1" x14ac:dyDescent="0.2">
      <c r="A8297" s="1">
        <v>8296</v>
      </c>
      <c r="B8297" t="s">
        <v>10090</v>
      </c>
      <c r="C8297" s="2">
        <v>43250</v>
      </c>
      <c r="D8297" s="2">
        <v>43254</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s="3" t="str" cm="1">
        <f t="array" ref="V8297">_xlfn.IFS(Orders!M8297=People!$B$2,People!$A$2,Orders!M8297=People!$B$3,People!$A$3,Orders!M8297=People!$B$4,People!$A$3,Orders!M8297=People!$B$5,People!$A$5)</f>
        <v>Cassandra Brandow</v>
      </c>
      <c r="W8297" s="3" t="str">
        <f>IFERROR(VLOOKUP(B8297,Returns!$B$2:$C$801,2),"No")</f>
        <v>Yes</v>
      </c>
    </row>
    <row r="8298" spans="1:23" hidden="1" x14ac:dyDescent="0.2">
      <c r="A8298" s="1">
        <v>8297</v>
      </c>
      <c r="B8298" t="s">
        <v>10090</v>
      </c>
      <c r="C8298" s="2">
        <v>43250</v>
      </c>
      <c r="D8298" s="2">
        <v>43254</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s="3" t="str" cm="1">
        <f t="array" ref="V8298">_xlfn.IFS(Orders!M8298=People!$B$2,People!$A$2,Orders!M8298=People!$B$3,People!$A$3,Orders!M8298=People!$B$4,People!$A$3,Orders!M8298=People!$B$5,People!$A$5)</f>
        <v>Cassandra Brandow</v>
      </c>
      <c r="W8298" s="3" t="str">
        <f>IFERROR(VLOOKUP(B8298,Returns!$B$2:$C$801,2),"No")</f>
        <v>Yes</v>
      </c>
    </row>
    <row r="8299" spans="1:23" hidden="1" x14ac:dyDescent="0.2">
      <c r="A8299" s="1">
        <v>8298</v>
      </c>
      <c r="B8299" t="s">
        <v>10091</v>
      </c>
      <c r="C8299" s="2">
        <v>42921</v>
      </c>
      <c r="D8299" s="2">
        <v>42927</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s="3" t="str" cm="1">
        <f t="array" ref="V8299">_xlfn.IFS(Orders!M8299=People!$B$2,People!$A$2,Orders!M8299=People!$B$3,People!$A$3,Orders!M8299=People!$B$4,People!$A$3,Orders!M8299=People!$B$5,People!$A$5)</f>
        <v>Cassandra Brandow</v>
      </c>
      <c r="W8299" s="3" t="str">
        <f>IFERROR(VLOOKUP(B8299,Returns!$B$2:$C$801,2),"No")</f>
        <v>Yes</v>
      </c>
    </row>
    <row r="8300" spans="1:23" hidden="1" x14ac:dyDescent="0.2">
      <c r="A8300" s="1">
        <v>8299</v>
      </c>
      <c r="B8300" t="s">
        <v>10091</v>
      </c>
      <c r="C8300" s="2">
        <v>42921</v>
      </c>
      <c r="D8300" s="2">
        <v>42927</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s="3" t="str" cm="1">
        <f t="array" ref="V8300">_xlfn.IFS(Orders!M8300=People!$B$2,People!$A$2,Orders!M8300=People!$B$3,People!$A$3,Orders!M8300=People!$B$4,People!$A$3,Orders!M8300=People!$B$5,People!$A$5)</f>
        <v>Cassandra Brandow</v>
      </c>
      <c r="W8300" s="3" t="str">
        <f>IFERROR(VLOOKUP(B8300,Returns!$B$2:$C$801,2),"No")</f>
        <v>Yes</v>
      </c>
    </row>
    <row r="8301" spans="1:23" hidden="1" x14ac:dyDescent="0.2">
      <c r="A8301" s="1">
        <v>8300</v>
      </c>
      <c r="B8301" t="s">
        <v>10092</v>
      </c>
      <c r="C8301" s="2">
        <v>42440</v>
      </c>
      <c r="D8301" s="2">
        <v>42444</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s="3" t="str" cm="1">
        <f t="array" ref="V8301">_xlfn.IFS(Orders!M8301=People!$B$2,People!$A$2,Orders!M8301=People!$B$3,People!$A$3,Orders!M8301=People!$B$4,People!$A$3,Orders!M8301=People!$B$5,People!$A$5)</f>
        <v>Anna Andreadi</v>
      </c>
      <c r="W8301" s="3" t="str">
        <f>IFERROR(VLOOKUP(B8301,Returns!$B$2:$C$801,2),"No")</f>
        <v>Yes</v>
      </c>
    </row>
    <row r="8302" spans="1:23" x14ac:dyDescent="0.2">
      <c r="A8302" s="1">
        <v>8301</v>
      </c>
      <c r="B8302" t="s">
        <v>10093</v>
      </c>
      <c r="C8302" s="2">
        <v>42845</v>
      </c>
      <c r="D8302" s="2">
        <v>42849</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s="3" t="str" cm="1">
        <f t="array" ref="V8302">_xlfn.IFS(Orders!M8302=People!$B$2,People!$A$2,Orders!M8302=People!$B$3,People!$A$3,Orders!M8302=People!$B$4,People!$A$3,Orders!M8302=People!$B$5,People!$A$5)</f>
        <v>Chuck Magee</v>
      </c>
      <c r="W8302" s="3" t="str">
        <f>IFERROR(VLOOKUP(B8302,Returns!$B$2:$C$801,2),"No")</f>
        <v>Yes</v>
      </c>
    </row>
    <row r="8303" spans="1:23" hidden="1" x14ac:dyDescent="0.2">
      <c r="A8303" s="1">
        <v>8302</v>
      </c>
      <c r="B8303" t="s">
        <v>10094</v>
      </c>
      <c r="C8303" s="2">
        <v>43672</v>
      </c>
      <c r="D8303" s="2">
        <v>43678</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s="3" t="str" cm="1">
        <f t="array" ref="V8303">_xlfn.IFS(Orders!M8303=People!$B$2,People!$A$2,Orders!M8303=People!$B$3,People!$A$3,Orders!M8303=People!$B$4,People!$A$3,Orders!M8303=People!$B$5,People!$A$5)</f>
        <v>Anna Andreadi</v>
      </c>
      <c r="W8303" s="3" t="str">
        <f>IFERROR(VLOOKUP(B8303,Returns!$B$2:$C$801,2),"No")</f>
        <v>Yes</v>
      </c>
    </row>
    <row r="8304" spans="1:23" hidden="1" x14ac:dyDescent="0.2">
      <c r="A8304" s="1">
        <v>8303</v>
      </c>
      <c r="B8304" t="s">
        <v>10094</v>
      </c>
      <c r="C8304" s="2">
        <v>43672</v>
      </c>
      <c r="D8304" s="2">
        <v>43678</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s="3" t="str" cm="1">
        <f t="array" ref="V8304">_xlfn.IFS(Orders!M8304=People!$B$2,People!$A$2,Orders!M8304=People!$B$3,People!$A$3,Orders!M8304=People!$B$4,People!$A$3,Orders!M8304=People!$B$5,People!$A$5)</f>
        <v>Anna Andreadi</v>
      </c>
      <c r="W8304" s="3" t="str">
        <f>IFERROR(VLOOKUP(B8304,Returns!$B$2:$C$801,2),"No")</f>
        <v>Yes</v>
      </c>
    </row>
    <row r="8305" spans="1:23" hidden="1" x14ac:dyDescent="0.2">
      <c r="A8305" s="1">
        <v>8304</v>
      </c>
      <c r="B8305" t="s">
        <v>10095</v>
      </c>
      <c r="C8305" s="2">
        <v>42674</v>
      </c>
      <c r="D8305" s="2">
        <v>42676</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s="3" t="str" cm="1">
        <f t="array" ref="V8305">_xlfn.IFS(Orders!M8305=People!$B$2,People!$A$2,Orders!M8305=People!$B$3,People!$A$3,Orders!M8305=People!$B$4,People!$A$3,Orders!M8305=People!$B$5,People!$A$5)</f>
        <v>Anna Andreadi</v>
      </c>
      <c r="W8305" s="3" t="str">
        <f>IFERROR(VLOOKUP(B8305,Returns!$B$2:$C$801,2),"No")</f>
        <v>Yes</v>
      </c>
    </row>
    <row r="8306" spans="1:23" hidden="1" x14ac:dyDescent="0.2">
      <c r="A8306" s="1">
        <v>8305</v>
      </c>
      <c r="B8306" t="s">
        <v>10096</v>
      </c>
      <c r="C8306" s="2">
        <v>43772</v>
      </c>
      <c r="D8306" s="2">
        <v>43778</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s="3" t="str" cm="1">
        <f t="array" ref="V8306">_xlfn.IFS(Orders!M8306=People!$B$2,People!$A$2,Orders!M8306=People!$B$3,People!$A$3,Orders!M8306=People!$B$4,People!$A$3,Orders!M8306=People!$B$5,People!$A$5)</f>
        <v>Anna Andreadi</v>
      </c>
      <c r="W8306" s="3" t="str">
        <f>IFERROR(VLOOKUP(B8306,Returns!$B$2:$C$801,2),"No")</f>
        <v>Yes</v>
      </c>
    </row>
    <row r="8307" spans="1:23" x14ac:dyDescent="0.2">
      <c r="A8307" s="1">
        <v>8306</v>
      </c>
      <c r="B8307" t="s">
        <v>6057</v>
      </c>
      <c r="C8307" s="2">
        <v>43323</v>
      </c>
      <c r="D8307" s="2">
        <v>43328</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s="3" t="str" cm="1">
        <f t="array" ref="V8307">_xlfn.IFS(Orders!M8307=People!$B$2,People!$A$2,Orders!M8307=People!$B$3,People!$A$3,Orders!M8307=People!$B$4,People!$A$3,Orders!M8307=People!$B$5,People!$A$5)</f>
        <v>Chuck Magee</v>
      </c>
      <c r="W8307" s="3" t="str">
        <f>IFERROR(VLOOKUP(B8307,Returns!$B$2:$C$801,2),"No")</f>
        <v>Yes</v>
      </c>
    </row>
    <row r="8308" spans="1:23" x14ac:dyDescent="0.2">
      <c r="A8308" s="1">
        <v>8307</v>
      </c>
      <c r="B8308" t="s">
        <v>6057</v>
      </c>
      <c r="C8308" s="2">
        <v>43323</v>
      </c>
      <c r="D8308" s="2">
        <v>43328</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s="3" t="str" cm="1">
        <f t="array" ref="V8308">_xlfn.IFS(Orders!M8308=People!$B$2,People!$A$2,Orders!M8308=People!$B$3,People!$A$3,Orders!M8308=People!$B$4,People!$A$3,Orders!M8308=People!$B$5,People!$A$5)</f>
        <v>Chuck Magee</v>
      </c>
      <c r="W8308" s="3" t="str">
        <f>IFERROR(VLOOKUP(B8308,Returns!$B$2:$C$801,2),"No")</f>
        <v>Yes</v>
      </c>
    </row>
    <row r="8309" spans="1:23" x14ac:dyDescent="0.2">
      <c r="A8309" s="1">
        <v>8308</v>
      </c>
      <c r="B8309" t="s">
        <v>6057</v>
      </c>
      <c r="C8309" s="2">
        <v>43323</v>
      </c>
      <c r="D8309" s="2">
        <v>43328</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s="3" t="str" cm="1">
        <f t="array" ref="V8309">_xlfn.IFS(Orders!M8309=People!$B$2,People!$A$2,Orders!M8309=People!$B$3,People!$A$3,Orders!M8309=People!$B$4,People!$A$3,Orders!M8309=People!$B$5,People!$A$5)</f>
        <v>Chuck Magee</v>
      </c>
      <c r="W8309" s="3" t="str">
        <f>IFERROR(VLOOKUP(B8309,Returns!$B$2:$C$801,2),"No")</f>
        <v>Yes</v>
      </c>
    </row>
    <row r="8310" spans="1:23" hidden="1" x14ac:dyDescent="0.2">
      <c r="A8310" s="1">
        <v>8309</v>
      </c>
      <c r="B8310" t="s">
        <v>10097</v>
      </c>
      <c r="C8310" s="2">
        <v>43306</v>
      </c>
      <c r="D8310" s="2">
        <v>43306</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s="3" t="str" cm="1">
        <f t="array" ref="V8310">_xlfn.IFS(Orders!M8310=People!$B$2,People!$A$2,Orders!M8310=People!$B$3,People!$A$3,Orders!M8310=People!$B$4,People!$A$3,Orders!M8310=People!$B$5,People!$A$5)</f>
        <v>Anna Andreadi</v>
      </c>
      <c r="W8310" s="3" t="str">
        <f>IFERROR(VLOOKUP(B8310,Returns!$B$2:$C$801,2),"No")</f>
        <v>Yes</v>
      </c>
    </row>
    <row r="8311" spans="1:23" x14ac:dyDescent="0.2">
      <c r="A8311" s="1">
        <v>8310</v>
      </c>
      <c r="B8311" t="s">
        <v>10098</v>
      </c>
      <c r="C8311" s="2">
        <v>42430</v>
      </c>
      <c r="D8311" s="2">
        <v>42436</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s="3" t="str" cm="1">
        <f t="array" ref="V8311">_xlfn.IFS(Orders!M8311=People!$B$2,People!$A$2,Orders!M8311=People!$B$3,People!$A$3,Orders!M8311=People!$B$4,People!$A$3,Orders!M8311=People!$B$5,People!$A$5)</f>
        <v>Chuck Magee</v>
      </c>
      <c r="W8311" s="3" t="str">
        <f>IFERROR(VLOOKUP(B8311,Returns!$B$2:$C$801,2),"No")</f>
        <v>Yes</v>
      </c>
    </row>
    <row r="8312" spans="1:23" x14ac:dyDescent="0.2">
      <c r="A8312" s="1">
        <v>8311</v>
      </c>
      <c r="B8312" t="s">
        <v>10098</v>
      </c>
      <c r="C8312" s="2">
        <v>42430</v>
      </c>
      <c r="D8312" s="2">
        <v>42436</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s="3" t="str" cm="1">
        <f t="array" ref="V8312">_xlfn.IFS(Orders!M8312=People!$B$2,People!$A$2,Orders!M8312=People!$B$3,People!$A$3,Orders!M8312=People!$B$4,People!$A$3,Orders!M8312=People!$B$5,People!$A$5)</f>
        <v>Chuck Magee</v>
      </c>
      <c r="W8312" s="3" t="str">
        <f>IFERROR(VLOOKUP(B8312,Returns!$B$2:$C$801,2),"No")</f>
        <v>Yes</v>
      </c>
    </row>
    <row r="8313" spans="1:23" hidden="1" x14ac:dyDescent="0.2">
      <c r="A8313" s="1">
        <v>8312</v>
      </c>
      <c r="B8313" t="s">
        <v>10099</v>
      </c>
      <c r="C8313" s="2">
        <v>43491</v>
      </c>
      <c r="D8313" s="2">
        <v>43496</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s="3" t="str" cm="1">
        <f t="array" ref="V8313">_xlfn.IFS(Orders!M8313=People!$B$2,People!$A$2,Orders!M8313=People!$B$3,People!$A$3,Orders!M8313=People!$B$4,People!$A$3,Orders!M8313=People!$B$5,People!$A$5)</f>
        <v>Cassandra Brandow</v>
      </c>
      <c r="W8313" s="3" t="str">
        <f>IFERROR(VLOOKUP(B8313,Returns!$B$2:$C$801,2),"No")</f>
        <v>Yes</v>
      </c>
    </row>
    <row r="8314" spans="1:23" hidden="1" x14ac:dyDescent="0.2">
      <c r="A8314" s="1">
        <v>8313</v>
      </c>
      <c r="B8314" t="s">
        <v>10099</v>
      </c>
      <c r="C8314" s="2">
        <v>43491</v>
      </c>
      <c r="D8314" s="2">
        <v>43496</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s="3" t="str" cm="1">
        <f t="array" ref="V8314">_xlfn.IFS(Orders!M8314=People!$B$2,People!$A$2,Orders!M8314=People!$B$3,People!$A$3,Orders!M8314=People!$B$4,People!$A$3,Orders!M8314=People!$B$5,People!$A$5)</f>
        <v>Cassandra Brandow</v>
      </c>
      <c r="W8314" s="3" t="str">
        <f>IFERROR(VLOOKUP(B8314,Returns!$B$2:$C$801,2),"No")</f>
        <v>Yes</v>
      </c>
    </row>
    <row r="8315" spans="1:23" x14ac:dyDescent="0.2">
      <c r="A8315" s="1">
        <v>8314</v>
      </c>
      <c r="B8315" t="s">
        <v>10100</v>
      </c>
      <c r="C8315" s="2">
        <v>42563</v>
      </c>
      <c r="D8315" s="2">
        <v>42567</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s="3" t="str" cm="1">
        <f t="array" ref="V8315">_xlfn.IFS(Orders!M8315=People!$B$2,People!$A$2,Orders!M8315=People!$B$3,People!$A$3,Orders!M8315=People!$B$4,People!$A$3,Orders!M8315=People!$B$5,People!$A$5)</f>
        <v>Chuck Magee</v>
      </c>
      <c r="W8315" s="3" t="str">
        <f>IFERROR(VLOOKUP(B8315,Returns!$B$2:$C$801,2),"No")</f>
        <v>Yes</v>
      </c>
    </row>
    <row r="8316" spans="1:23" x14ac:dyDescent="0.2">
      <c r="A8316" s="1">
        <v>8315</v>
      </c>
      <c r="B8316" t="s">
        <v>10100</v>
      </c>
      <c r="C8316" s="2">
        <v>42563</v>
      </c>
      <c r="D8316" s="2">
        <v>42567</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s="3" t="str" cm="1">
        <f t="array" ref="V8316">_xlfn.IFS(Orders!M8316=People!$B$2,People!$A$2,Orders!M8316=People!$B$3,People!$A$3,Orders!M8316=People!$B$4,People!$A$3,Orders!M8316=People!$B$5,People!$A$5)</f>
        <v>Chuck Magee</v>
      </c>
      <c r="W8316" s="3" t="str">
        <f>IFERROR(VLOOKUP(B8316,Returns!$B$2:$C$801,2),"No")</f>
        <v>Yes</v>
      </c>
    </row>
    <row r="8317" spans="1:23" x14ac:dyDescent="0.2">
      <c r="A8317" s="1">
        <v>8316</v>
      </c>
      <c r="B8317" t="s">
        <v>10100</v>
      </c>
      <c r="C8317" s="2">
        <v>42563</v>
      </c>
      <c r="D8317" s="2">
        <v>42567</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s="3" t="str" cm="1">
        <f t="array" ref="V8317">_xlfn.IFS(Orders!M8317=People!$B$2,People!$A$2,Orders!M8317=People!$B$3,People!$A$3,Orders!M8317=People!$B$4,People!$A$3,Orders!M8317=People!$B$5,People!$A$5)</f>
        <v>Chuck Magee</v>
      </c>
      <c r="W8317" s="3" t="str">
        <f>IFERROR(VLOOKUP(B8317,Returns!$B$2:$C$801,2),"No")</f>
        <v>Yes</v>
      </c>
    </row>
    <row r="8318" spans="1:23" x14ac:dyDescent="0.2">
      <c r="A8318" s="1">
        <v>8317</v>
      </c>
      <c r="B8318" t="s">
        <v>10100</v>
      </c>
      <c r="C8318" s="2">
        <v>42563</v>
      </c>
      <c r="D8318" s="2">
        <v>42567</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s="3" t="str" cm="1">
        <f t="array" ref="V8318">_xlfn.IFS(Orders!M8318=People!$B$2,People!$A$2,Orders!M8318=People!$B$3,People!$A$3,Orders!M8318=People!$B$4,People!$A$3,Orders!M8318=People!$B$5,People!$A$5)</f>
        <v>Chuck Magee</v>
      </c>
      <c r="W8318" s="3" t="str">
        <f>IFERROR(VLOOKUP(B8318,Returns!$B$2:$C$801,2),"No")</f>
        <v>Yes</v>
      </c>
    </row>
    <row r="8319" spans="1:23" hidden="1" x14ac:dyDescent="0.2">
      <c r="A8319" s="1">
        <v>8318</v>
      </c>
      <c r="B8319" t="s">
        <v>10101</v>
      </c>
      <c r="C8319" s="2">
        <v>43566</v>
      </c>
      <c r="D8319" s="2">
        <v>43571</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s="3" t="str" cm="1">
        <f t="array" ref="V8319">_xlfn.IFS(Orders!M8319=People!$B$2,People!$A$2,Orders!M8319=People!$B$3,People!$A$3,Orders!M8319=People!$B$4,People!$A$3,Orders!M8319=People!$B$5,People!$A$5)</f>
        <v>Cassandra Brandow</v>
      </c>
      <c r="W8319" s="3" t="str">
        <f>IFERROR(VLOOKUP(B8319,Returns!$B$2:$C$801,2),"No")</f>
        <v>Yes</v>
      </c>
    </row>
    <row r="8320" spans="1:23" hidden="1" x14ac:dyDescent="0.2">
      <c r="A8320" s="1">
        <v>8319</v>
      </c>
      <c r="B8320" t="s">
        <v>10101</v>
      </c>
      <c r="C8320" s="2">
        <v>43566</v>
      </c>
      <c r="D8320" s="2">
        <v>43571</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s="3" t="str" cm="1">
        <f t="array" ref="V8320">_xlfn.IFS(Orders!M8320=People!$B$2,People!$A$2,Orders!M8320=People!$B$3,People!$A$3,Orders!M8320=People!$B$4,People!$A$3,Orders!M8320=People!$B$5,People!$A$5)</f>
        <v>Cassandra Brandow</v>
      </c>
      <c r="W8320" s="3" t="str">
        <f>IFERROR(VLOOKUP(B8320,Returns!$B$2:$C$801,2),"No")</f>
        <v>Yes</v>
      </c>
    </row>
    <row r="8321" spans="1:23" x14ac:dyDescent="0.2">
      <c r="A8321" s="1">
        <v>8320</v>
      </c>
      <c r="B8321" t="s">
        <v>10102</v>
      </c>
      <c r="C8321" s="2">
        <v>43782</v>
      </c>
      <c r="D8321" s="2">
        <v>43787</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s="3" t="str" cm="1">
        <f t="array" ref="V8321">_xlfn.IFS(Orders!M8321=People!$B$2,People!$A$2,Orders!M8321=People!$B$3,People!$A$3,Orders!M8321=People!$B$4,People!$A$3,Orders!M8321=People!$B$5,People!$A$5)</f>
        <v>Chuck Magee</v>
      </c>
      <c r="W8321" s="3" t="str">
        <f>IFERROR(VLOOKUP(B8321,Returns!$B$2:$C$801,2),"No")</f>
        <v>Yes</v>
      </c>
    </row>
    <row r="8322" spans="1:23" x14ac:dyDescent="0.2">
      <c r="A8322" s="1">
        <v>8321</v>
      </c>
      <c r="B8322" t="s">
        <v>10103</v>
      </c>
      <c r="C8322" s="2">
        <v>43074</v>
      </c>
      <c r="D8322" s="2">
        <v>43075</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s="3" t="str" cm="1">
        <f t="array" ref="V8322">_xlfn.IFS(Orders!M8322=People!$B$2,People!$A$2,Orders!M8322=People!$B$3,People!$A$3,Orders!M8322=People!$B$4,People!$A$3,Orders!M8322=People!$B$5,People!$A$5)</f>
        <v>Chuck Magee</v>
      </c>
      <c r="W8322" s="3" t="str">
        <f>IFERROR(VLOOKUP(B8322,Returns!$B$2:$C$801,2),"No")</f>
        <v>Yes</v>
      </c>
    </row>
    <row r="8323" spans="1:23" x14ac:dyDescent="0.2">
      <c r="A8323" s="1">
        <v>8322</v>
      </c>
      <c r="B8323" t="s">
        <v>10104</v>
      </c>
      <c r="C8323" s="2">
        <v>43369</v>
      </c>
      <c r="D8323" s="2">
        <v>43374</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s="3" t="str" cm="1">
        <f t="array" ref="V8323">_xlfn.IFS(Orders!M8323=People!$B$2,People!$A$2,Orders!M8323=People!$B$3,People!$A$3,Orders!M8323=People!$B$4,People!$A$3,Orders!M8323=People!$B$5,People!$A$5)</f>
        <v>Chuck Magee</v>
      </c>
      <c r="W8323" s="3" t="str">
        <f>IFERROR(VLOOKUP(B8323,Returns!$B$2:$C$801,2),"No")</f>
        <v>Yes</v>
      </c>
    </row>
    <row r="8324" spans="1:23" x14ac:dyDescent="0.2">
      <c r="A8324" s="1">
        <v>8323</v>
      </c>
      <c r="B8324" t="s">
        <v>10105</v>
      </c>
      <c r="C8324" s="2">
        <v>43423</v>
      </c>
      <c r="D8324" s="2">
        <v>43429</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s="3" t="str" cm="1">
        <f t="array" ref="V8324">_xlfn.IFS(Orders!M8324=People!$B$2,People!$A$2,Orders!M8324=People!$B$3,People!$A$3,Orders!M8324=People!$B$4,People!$A$3,Orders!M8324=People!$B$5,People!$A$5)</f>
        <v>Chuck Magee</v>
      </c>
      <c r="W8324" s="3" t="str">
        <f>IFERROR(VLOOKUP(B8324,Returns!$B$2:$C$801,2),"No")</f>
        <v>Yes</v>
      </c>
    </row>
    <row r="8325" spans="1:23" x14ac:dyDescent="0.2">
      <c r="A8325" s="1">
        <v>8324</v>
      </c>
      <c r="B8325" t="s">
        <v>10105</v>
      </c>
      <c r="C8325" s="2">
        <v>43423</v>
      </c>
      <c r="D8325" s="2">
        <v>43429</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s="3" t="str" cm="1">
        <f t="array" ref="V8325">_xlfn.IFS(Orders!M8325=People!$B$2,People!$A$2,Orders!M8325=People!$B$3,People!$A$3,Orders!M8325=People!$B$4,People!$A$3,Orders!M8325=People!$B$5,People!$A$5)</f>
        <v>Chuck Magee</v>
      </c>
      <c r="W8325" s="3" t="str">
        <f>IFERROR(VLOOKUP(B8325,Returns!$B$2:$C$801,2),"No")</f>
        <v>Yes</v>
      </c>
    </row>
    <row r="8326" spans="1:23" hidden="1" x14ac:dyDescent="0.2">
      <c r="A8326" s="1">
        <v>8325</v>
      </c>
      <c r="B8326" t="s">
        <v>10106</v>
      </c>
      <c r="C8326" s="2">
        <v>43716</v>
      </c>
      <c r="D8326" s="2">
        <v>43717</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s="3" t="str" cm="1">
        <f t="array" ref="V8326">_xlfn.IFS(Orders!M8326=People!$B$2,People!$A$2,Orders!M8326=People!$B$3,People!$A$3,Orders!M8326=People!$B$4,People!$A$3,Orders!M8326=People!$B$5,People!$A$5)</f>
        <v>Cassandra Brandow</v>
      </c>
      <c r="W8326" s="3" t="str">
        <f>IFERROR(VLOOKUP(B8326,Returns!$B$2:$C$801,2),"No")</f>
        <v>Yes</v>
      </c>
    </row>
    <row r="8327" spans="1:23" hidden="1" x14ac:dyDescent="0.2">
      <c r="A8327" s="1">
        <v>8326</v>
      </c>
      <c r="B8327" t="s">
        <v>10106</v>
      </c>
      <c r="C8327" s="2">
        <v>43716</v>
      </c>
      <c r="D8327" s="2">
        <v>43717</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s="3" t="str" cm="1">
        <f t="array" ref="V8327">_xlfn.IFS(Orders!M8327=People!$B$2,People!$A$2,Orders!M8327=People!$B$3,People!$A$3,Orders!M8327=People!$B$4,People!$A$3,Orders!M8327=People!$B$5,People!$A$5)</f>
        <v>Cassandra Brandow</v>
      </c>
      <c r="W8327" s="3" t="str">
        <f>IFERROR(VLOOKUP(B8327,Returns!$B$2:$C$801,2),"No")</f>
        <v>Yes</v>
      </c>
    </row>
    <row r="8328" spans="1:23" x14ac:dyDescent="0.2">
      <c r="A8328" s="1">
        <v>8327</v>
      </c>
      <c r="B8328" t="s">
        <v>10107</v>
      </c>
      <c r="C8328" s="2">
        <v>43667</v>
      </c>
      <c r="D8328" s="2">
        <v>43670</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s="3" t="str" cm="1">
        <f t="array" ref="V8328">_xlfn.IFS(Orders!M8328=People!$B$2,People!$A$2,Orders!M8328=People!$B$3,People!$A$3,Orders!M8328=People!$B$4,People!$A$3,Orders!M8328=People!$B$5,People!$A$5)</f>
        <v>Chuck Magee</v>
      </c>
      <c r="W8328" s="3" t="str">
        <f>IFERROR(VLOOKUP(B8328,Returns!$B$2:$C$801,2),"No")</f>
        <v>Yes</v>
      </c>
    </row>
    <row r="8329" spans="1:23" x14ac:dyDescent="0.2">
      <c r="A8329" s="1">
        <v>8328</v>
      </c>
      <c r="B8329" t="s">
        <v>10107</v>
      </c>
      <c r="C8329" s="2">
        <v>43667</v>
      </c>
      <c r="D8329" s="2">
        <v>43670</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s="3" t="str" cm="1">
        <f t="array" ref="V8329">_xlfn.IFS(Orders!M8329=People!$B$2,People!$A$2,Orders!M8329=People!$B$3,People!$A$3,Orders!M8329=People!$B$4,People!$A$3,Orders!M8329=People!$B$5,People!$A$5)</f>
        <v>Chuck Magee</v>
      </c>
      <c r="W8329" s="3" t="str">
        <f>IFERROR(VLOOKUP(B8329,Returns!$B$2:$C$801,2),"No")</f>
        <v>Yes</v>
      </c>
    </row>
    <row r="8330" spans="1:23" x14ac:dyDescent="0.2">
      <c r="A8330" s="1">
        <v>8329</v>
      </c>
      <c r="B8330" t="s">
        <v>10108</v>
      </c>
      <c r="C8330" s="2">
        <v>43744</v>
      </c>
      <c r="D8330" s="2">
        <v>43749</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s="3" t="str" cm="1">
        <f t="array" ref="V8330">_xlfn.IFS(Orders!M8330=People!$B$2,People!$A$2,Orders!M8330=People!$B$3,People!$A$3,Orders!M8330=People!$B$4,People!$A$3,Orders!M8330=People!$B$5,People!$A$5)</f>
        <v>Chuck Magee</v>
      </c>
      <c r="W8330" s="3" t="str">
        <f>IFERROR(VLOOKUP(B8330,Returns!$B$2:$C$801,2),"No")</f>
        <v>Yes</v>
      </c>
    </row>
    <row r="8331" spans="1:23" x14ac:dyDescent="0.2">
      <c r="A8331" s="1">
        <v>8330</v>
      </c>
      <c r="B8331" t="s">
        <v>10108</v>
      </c>
      <c r="C8331" s="2">
        <v>43744</v>
      </c>
      <c r="D8331" s="2">
        <v>43749</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s="3" t="str" cm="1">
        <f t="array" ref="V8331">_xlfn.IFS(Orders!M8331=People!$B$2,People!$A$2,Orders!M8331=People!$B$3,People!$A$3,Orders!M8331=People!$B$4,People!$A$3,Orders!M8331=People!$B$5,People!$A$5)</f>
        <v>Chuck Magee</v>
      </c>
      <c r="W8331" s="3" t="str">
        <f>IFERROR(VLOOKUP(B8331,Returns!$B$2:$C$801,2),"No")</f>
        <v>Yes</v>
      </c>
    </row>
    <row r="8332" spans="1:23" x14ac:dyDescent="0.2">
      <c r="A8332" s="1">
        <v>8331</v>
      </c>
      <c r="B8332" t="s">
        <v>10109</v>
      </c>
      <c r="C8332" s="2">
        <v>43776</v>
      </c>
      <c r="D8332" s="2">
        <v>43780</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s="3" t="str" cm="1">
        <f t="array" ref="V8332">_xlfn.IFS(Orders!M8332=People!$B$2,People!$A$2,Orders!M8332=People!$B$3,People!$A$3,Orders!M8332=People!$B$4,People!$A$3,Orders!M8332=People!$B$5,People!$A$5)</f>
        <v>Chuck Magee</v>
      </c>
      <c r="W8332" s="3" t="str">
        <f>IFERROR(VLOOKUP(B8332,Returns!$B$2:$C$801,2),"No")</f>
        <v>Yes</v>
      </c>
    </row>
    <row r="8333" spans="1:23" x14ac:dyDescent="0.2">
      <c r="A8333" s="1">
        <v>8332</v>
      </c>
      <c r="B8333" t="s">
        <v>10110</v>
      </c>
      <c r="C8333" s="2">
        <v>43168</v>
      </c>
      <c r="D8333" s="2">
        <v>43171</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s="3" t="str" cm="1">
        <f t="array" ref="V8333">_xlfn.IFS(Orders!M8333=People!$B$2,People!$A$2,Orders!M8333=People!$B$3,People!$A$3,Orders!M8333=People!$B$4,People!$A$3,Orders!M8333=People!$B$5,People!$A$5)</f>
        <v>Chuck Magee</v>
      </c>
      <c r="W8333" s="3" t="str">
        <f>IFERROR(VLOOKUP(B8333,Returns!$B$2:$C$801,2),"No")</f>
        <v>Yes</v>
      </c>
    </row>
    <row r="8334" spans="1:23" x14ac:dyDescent="0.2">
      <c r="A8334" s="1">
        <v>8333</v>
      </c>
      <c r="B8334" t="s">
        <v>10110</v>
      </c>
      <c r="C8334" s="2">
        <v>43168</v>
      </c>
      <c r="D8334" s="2">
        <v>43171</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s="3" t="str" cm="1">
        <f t="array" ref="V8334">_xlfn.IFS(Orders!M8334=People!$B$2,People!$A$2,Orders!M8334=People!$B$3,People!$A$3,Orders!M8334=People!$B$4,People!$A$3,Orders!M8334=People!$B$5,People!$A$5)</f>
        <v>Chuck Magee</v>
      </c>
      <c r="W8334" s="3" t="str">
        <f>IFERROR(VLOOKUP(B8334,Returns!$B$2:$C$801,2),"No")</f>
        <v>Yes</v>
      </c>
    </row>
    <row r="8335" spans="1:23" x14ac:dyDescent="0.2">
      <c r="A8335" s="1">
        <v>8334</v>
      </c>
      <c r="B8335" t="s">
        <v>10110</v>
      </c>
      <c r="C8335" s="2">
        <v>43168</v>
      </c>
      <c r="D8335" s="2">
        <v>43171</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s="3" t="str" cm="1">
        <f t="array" ref="V8335">_xlfn.IFS(Orders!M8335=People!$B$2,People!$A$2,Orders!M8335=People!$B$3,People!$A$3,Orders!M8335=People!$B$4,People!$A$3,Orders!M8335=People!$B$5,People!$A$5)</f>
        <v>Chuck Magee</v>
      </c>
      <c r="W8335" s="3" t="str">
        <f>IFERROR(VLOOKUP(B8335,Returns!$B$2:$C$801,2),"No")</f>
        <v>Yes</v>
      </c>
    </row>
    <row r="8336" spans="1:23" x14ac:dyDescent="0.2">
      <c r="A8336" s="1">
        <v>8335</v>
      </c>
      <c r="B8336" t="s">
        <v>10110</v>
      </c>
      <c r="C8336" s="2">
        <v>43168</v>
      </c>
      <c r="D8336" s="2">
        <v>43171</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s="3" t="str" cm="1">
        <f t="array" ref="V8336">_xlfn.IFS(Orders!M8336=People!$B$2,People!$A$2,Orders!M8336=People!$B$3,People!$A$3,Orders!M8336=People!$B$4,People!$A$3,Orders!M8336=People!$B$5,People!$A$5)</f>
        <v>Chuck Magee</v>
      </c>
      <c r="W8336" s="3" t="str">
        <f>IFERROR(VLOOKUP(B8336,Returns!$B$2:$C$801,2),"No")</f>
        <v>Yes</v>
      </c>
    </row>
    <row r="8337" spans="1:23" x14ac:dyDescent="0.2">
      <c r="A8337" s="1">
        <v>8336</v>
      </c>
      <c r="B8337" t="s">
        <v>10111</v>
      </c>
      <c r="C8337" s="2">
        <v>43598</v>
      </c>
      <c r="D8337" s="2">
        <v>43603</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s="3" t="str" cm="1">
        <f t="array" ref="V8337">_xlfn.IFS(Orders!M8337=People!$B$2,People!$A$2,Orders!M8337=People!$B$3,People!$A$3,Orders!M8337=People!$B$4,People!$A$3,Orders!M8337=People!$B$5,People!$A$5)</f>
        <v>Chuck Magee</v>
      </c>
      <c r="W8337" s="3" t="str">
        <f>IFERROR(VLOOKUP(B8337,Returns!$B$2:$C$801,2),"No")</f>
        <v>Yes</v>
      </c>
    </row>
    <row r="8338" spans="1:23" hidden="1" x14ac:dyDescent="0.2">
      <c r="A8338" s="1">
        <v>8337</v>
      </c>
      <c r="B8338" t="s">
        <v>10112</v>
      </c>
      <c r="C8338" s="2">
        <v>43283</v>
      </c>
      <c r="D8338" s="2">
        <v>43289</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s="3" t="str" cm="1">
        <f t="array" ref="V8338">_xlfn.IFS(Orders!M8338=People!$B$2,People!$A$2,Orders!M8338=People!$B$3,People!$A$3,Orders!M8338=People!$B$4,People!$A$3,Orders!M8338=People!$B$5,People!$A$5)</f>
        <v>Cassandra Brandow</v>
      </c>
      <c r="W8338" s="3" t="str">
        <f>IFERROR(VLOOKUP(B8338,Returns!$B$2:$C$801,2),"No")</f>
        <v>Yes</v>
      </c>
    </row>
    <row r="8339" spans="1:23" hidden="1" x14ac:dyDescent="0.2">
      <c r="A8339" s="1">
        <v>8338</v>
      </c>
      <c r="B8339" t="s">
        <v>10113</v>
      </c>
      <c r="C8339" s="2">
        <v>42731</v>
      </c>
      <c r="D8339" s="2">
        <v>42738</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s="3" t="str" cm="1">
        <f t="array" ref="V8339">_xlfn.IFS(Orders!M8339=People!$B$2,People!$A$2,Orders!M8339=People!$B$3,People!$A$3,Orders!M8339=People!$B$4,People!$A$3,Orders!M8339=People!$B$5,People!$A$5)</f>
        <v>Cassandra Brandow</v>
      </c>
      <c r="W8339" s="3" t="str">
        <f>IFERROR(VLOOKUP(B8339,Returns!$B$2:$C$801,2),"No")</f>
        <v>Yes</v>
      </c>
    </row>
    <row r="8340" spans="1:23" hidden="1" x14ac:dyDescent="0.2">
      <c r="A8340" s="1">
        <v>8339</v>
      </c>
      <c r="B8340" t="s">
        <v>10113</v>
      </c>
      <c r="C8340" s="2">
        <v>42731</v>
      </c>
      <c r="D8340" s="2">
        <v>42738</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s="3" t="str" cm="1">
        <f t="array" ref="V8340">_xlfn.IFS(Orders!M8340=People!$B$2,People!$A$2,Orders!M8340=People!$B$3,People!$A$3,Orders!M8340=People!$B$4,People!$A$3,Orders!M8340=People!$B$5,People!$A$5)</f>
        <v>Cassandra Brandow</v>
      </c>
      <c r="W8340" s="3" t="str">
        <f>IFERROR(VLOOKUP(B8340,Returns!$B$2:$C$801,2),"No")</f>
        <v>Yes</v>
      </c>
    </row>
    <row r="8341" spans="1:23" hidden="1" x14ac:dyDescent="0.2">
      <c r="A8341" s="1">
        <v>8340</v>
      </c>
      <c r="B8341" t="s">
        <v>10114</v>
      </c>
      <c r="C8341" s="2">
        <v>43568</v>
      </c>
      <c r="D8341" s="2">
        <v>43572</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s="3" t="str" cm="1">
        <f t="array" ref="V8341">_xlfn.IFS(Orders!M8341=People!$B$2,People!$A$2,Orders!M8341=People!$B$3,People!$A$3,Orders!M8341=People!$B$4,People!$A$3,Orders!M8341=People!$B$5,People!$A$5)</f>
        <v>Anna Andreadi</v>
      </c>
      <c r="W8341" s="3" t="str">
        <f>IFERROR(VLOOKUP(B8341,Returns!$B$2:$C$801,2),"No")</f>
        <v>Yes</v>
      </c>
    </row>
    <row r="8342" spans="1:23" hidden="1" x14ac:dyDescent="0.2">
      <c r="A8342" s="1">
        <v>8341</v>
      </c>
      <c r="B8342" t="s">
        <v>10115</v>
      </c>
      <c r="C8342" s="2">
        <v>42688</v>
      </c>
      <c r="D8342" s="2">
        <v>42694</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s="3" t="str" cm="1">
        <f t="array" ref="V8342">_xlfn.IFS(Orders!M8342=People!$B$2,People!$A$2,Orders!M8342=People!$B$3,People!$A$3,Orders!M8342=People!$B$4,People!$A$3,Orders!M8342=People!$B$5,People!$A$5)</f>
        <v>Cassandra Brandow</v>
      </c>
      <c r="W8342" s="3" t="str">
        <f>IFERROR(VLOOKUP(B8342,Returns!$B$2:$C$801,2),"No")</f>
        <v>Yes</v>
      </c>
    </row>
    <row r="8343" spans="1:23" hidden="1" x14ac:dyDescent="0.2">
      <c r="A8343" s="1">
        <v>8342</v>
      </c>
      <c r="B8343" t="s">
        <v>10116</v>
      </c>
      <c r="C8343" s="2">
        <v>43627</v>
      </c>
      <c r="D8343" s="2">
        <v>43630</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s="3" t="str" cm="1">
        <f t="array" ref="V8343">_xlfn.IFS(Orders!M8343=People!$B$2,People!$A$2,Orders!M8343=People!$B$3,People!$A$3,Orders!M8343=People!$B$4,People!$A$3,Orders!M8343=People!$B$5,People!$A$5)</f>
        <v>Anna Andreadi</v>
      </c>
      <c r="W8343" s="3" t="str">
        <f>IFERROR(VLOOKUP(B8343,Returns!$B$2:$C$801,2),"No")</f>
        <v>Yes</v>
      </c>
    </row>
    <row r="8344" spans="1:23" hidden="1" x14ac:dyDescent="0.2">
      <c r="A8344" s="1">
        <v>8343</v>
      </c>
      <c r="B8344" t="s">
        <v>10117</v>
      </c>
      <c r="C8344" s="2">
        <v>43429</v>
      </c>
      <c r="D8344" s="2">
        <v>43434</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s="3" t="str" cm="1">
        <f t="array" ref="V8344">_xlfn.IFS(Orders!M8344=People!$B$2,People!$A$2,Orders!M8344=People!$B$3,People!$A$3,Orders!M8344=People!$B$4,People!$A$3,Orders!M8344=People!$B$5,People!$A$5)</f>
        <v>Cassandra Brandow</v>
      </c>
      <c r="W8344" s="3" t="str">
        <f>IFERROR(VLOOKUP(B8344,Returns!$B$2:$C$801,2),"No")</f>
        <v>Yes</v>
      </c>
    </row>
    <row r="8345" spans="1:23" hidden="1" x14ac:dyDescent="0.2">
      <c r="A8345" s="1">
        <v>8344</v>
      </c>
      <c r="B8345" t="s">
        <v>10118</v>
      </c>
      <c r="C8345" s="2">
        <v>42450</v>
      </c>
      <c r="D8345" s="2">
        <v>42454</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s="3" t="str" cm="1">
        <f t="array" ref="V8345">_xlfn.IFS(Orders!M8345=People!$B$2,People!$A$2,Orders!M8345=People!$B$3,People!$A$3,Orders!M8345=People!$B$4,People!$A$3,Orders!M8345=People!$B$5,People!$A$5)</f>
        <v>Cassandra Brandow</v>
      </c>
      <c r="W8345" s="3" t="str">
        <f>IFERROR(VLOOKUP(B8345,Returns!$B$2:$C$801,2),"No")</f>
        <v>Yes</v>
      </c>
    </row>
    <row r="8346" spans="1:23" hidden="1" x14ac:dyDescent="0.2">
      <c r="A8346" s="1">
        <v>8345</v>
      </c>
      <c r="B8346" t="s">
        <v>10118</v>
      </c>
      <c r="C8346" s="2">
        <v>42450</v>
      </c>
      <c r="D8346" s="2">
        <v>42454</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s="3" t="str" cm="1">
        <f t="array" ref="V8346">_xlfn.IFS(Orders!M8346=People!$B$2,People!$A$2,Orders!M8346=People!$B$3,People!$A$3,Orders!M8346=People!$B$4,People!$A$3,Orders!M8346=People!$B$5,People!$A$5)</f>
        <v>Cassandra Brandow</v>
      </c>
      <c r="W8346" s="3" t="str">
        <f>IFERROR(VLOOKUP(B8346,Returns!$B$2:$C$801,2),"No")</f>
        <v>Yes</v>
      </c>
    </row>
    <row r="8347" spans="1:23" hidden="1" x14ac:dyDescent="0.2">
      <c r="A8347" s="1">
        <v>8346</v>
      </c>
      <c r="B8347" t="s">
        <v>10118</v>
      </c>
      <c r="C8347" s="2">
        <v>42450</v>
      </c>
      <c r="D8347" s="2">
        <v>42454</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s="3" t="str" cm="1">
        <f t="array" ref="V8347">_xlfn.IFS(Orders!M8347=People!$B$2,People!$A$2,Orders!M8347=People!$B$3,People!$A$3,Orders!M8347=People!$B$4,People!$A$3,Orders!M8347=People!$B$5,People!$A$5)</f>
        <v>Cassandra Brandow</v>
      </c>
      <c r="W8347" s="3" t="str">
        <f>IFERROR(VLOOKUP(B8347,Returns!$B$2:$C$801,2),"No")</f>
        <v>Yes</v>
      </c>
    </row>
    <row r="8348" spans="1:23" x14ac:dyDescent="0.2">
      <c r="A8348" s="1">
        <v>8347</v>
      </c>
      <c r="B8348" t="s">
        <v>10119</v>
      </c>
      <c r="C8348" s="2">
        <v>42855</v>
      </c>
      <c r="D8348" s="2">
        <v>42859</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s="3" t="str" cm="1">
        <f t="array" ref="V8348">_xlfn.IFS(Orders!M8348=People!$B$2,People!$A$2,Orders!M8348=People!$B$3,People!$A$3,Orders!M8348=People!$B$4,People!$A$3,Orders!M8348=People!$B$5,People!$A$5)</f>
        <v>Chuck Magee</v>
      </c>
      <c r="W8348" s="3" t="str">
        <f>IFERROR(VLOOKUP(B8348,Returns!$B$2:$C$801,2),"No")</f>
        <v>Yes</v>
      </c>
    </row>
    <row r="8349" spans="1:23" x14ac:dyDescent="0.2">
      <c r="A8349" s="1">
        <v>8348</v>
      </c>
      <c r="B8349" t="s">
        <v>10119</v>
      </c>
      <c r="C8349" s="2">
        <v>42855</v>
      </c>
      <c r="D8349" s="2">
        <v>42859</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s="3" t="str" cm="1">
        <f t="array" ref="V8349">_xlfn.IFS(Orders!M8349=People!$B$2,People!$A$2,Orders!M8349=People!$B$3,People!$A$3,Orders!M8349=People!$B$4,People!$A$3,Orders!M8349=People!$B$5,People!$A$5)</f>
        <v>Chuck Magee</v>
      </c>
      <c r="W8349" s="3" t="str">
        <f>IFERROR(VLOOKUP(B8349,Returns!$B$2:$C$801,2),"No")</f>
        <v>Yes</v>
      </c>
    </row>
    <row r="8350" spans="1:23" x14ac:dyDescent="0.2">
      <c r="A8350" s="1">
        <v>8349</v>
      </c>
      <c r="B8350" t="s">
        <v>10119</v>
      </c>
      <c r="C8350" s="2">
        <v>42855</v>
      </c>
      <c r="D8350" s="2">
        <v>42859</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s="3" t="str" cm="1">
        <f t="array" ref="V8350">_xlfn.IFS(Orders!M8350=People!$B$2,People!$A$2,Orders!M8350=People!$B$3,People!$A$3,Orders!M8350=People!$B$4,People!$A$3,Orders!M8350=People!$B$5,People!$A$5)</f>
        <v>Chuck Magee</v>
      </c>
      <c r="W8350" s="3" t="str">
        <f>IFERROR(VLOOKUP(B8350,Returns!$B$2:$C$801,2),"No")</f>
        <v>Yes</v>
      </c>
    </row>
    <row r="8351" spans="1:23" x14ac:dyDescent="0.2">
      <c r="A8351" s="1">
        <v>8350</v>
      </c>
      <c r="B8351" t="s">
        <v>10119</v>
      </c>
      <c r="C8351" s="2">
        <v>42855</v>
      </c>
      <c r="D8351" s="2">
        <v>42859</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s="3" t="str" cm="1">
        <f t="array" ref="V8351">_xlfn.IFS(Orders!M8351=People!$B$2,People!$A$2,Orders!M8351=People!$B$3,People!$A$3,Orders!M8351=People!$B$4,People!$A$3,Orders!M8351=People!$B$5,People!$A$5)</f>
        <v>Chuck Magee</v>
      </c>
      <c r="W8351" s="3" t="str">
        <f>IFERROR(VLOOKUP(B8351,Returns!$B$2:$C$801,2),"No")</f>
        <v>Yes</v>
      </c>
    </row>
    <row r="8352" spans="1:23" x14ac:dyDescent="0.2">
      <c r="A8352" s="1">
        <v>8351</v>
      </c>
      <c r="B8352" t="s">
        <v>10119</v>
      </c>
      <c r="C8352" s="2">
        <v>42855</v>
      </c>
      <c r="D8352" s="2">
        <v>42859</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s="3" t="str" cm="1">
        <f t="array" ref="V8352">_xlfn.IFS(Orders!M8352=People!$B$2,People!$A$2,Orders!M8352=People!$B$3,People!$A$3,Orders!M8352=People!$B$4,People!$A$3,Orders!M8352=People!$B$5,People!$A$5)</f>
        <v>Chuck Magee</v>
      </c>
      <c r="W8352" s="3" t="str">
        <f>IFERROR(VLOOKUP(B8352,Returns!$B$2:$C$801,2),"No")</f>
        <v>Yes</v>
      </c>
    </row>
    <row r="8353" spans="1:23" x14ac:dyDescent="0.2">
      <c r="A8353" s="1">
        <v>8352</v>
      </c>
      <c r="B8353" t="s">
        <v>10120</v>
      </c>
      <c r="C8353" s="2">
        <v>43588</v>
      </c>
      <c r="D8353" s="2">
        <v>43593</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s="3" t="str" cm="1">
        <f t="array" ref="V8353">_xlfn.IFS(Orders!M8353=People!$B$2,People!$A$2,Orders!M8353=People!$B$3,People!$A$3,Orders!M8353=People!$B$4,People!$A$3,Orders!M8353=People!$B$5,People!$A$5)</f>
        <v>Chuck Magee</v>
      </c>
      <c r="W8353" s="3" t="str">
        <f>IFERROR(VLOOKUP(B8353,Returns!$B$2:$C$801,2),"No")</f>
        <v>Yes</v>
      </c>
    </row>
    <row r="8354" spans="1:23" x14ac:dyDescent="0.2">
      <c r="A8354" s="1">
        <v>8353</v>
      </c>
      <c r="B8354" t="s">
        <v>10120</v>
      </c>
      <c r="C8354" s="2">
        <v>43588</v>
      </c>
      <c r="D8354" s="2">
        <v>43593</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s="3" t="str" cm="1">
        <f t="array" ref="V8354">_xlfn.IFS(Orders!M8354=People!$B$2,People!$A$2,Orders!M8354=People!$B$3,People!$A$3,Orders!M8354=People!$B$4,People!$A$3,Orders!M8354=People!$B$5,People!$A$5)</f>
        <v>Chuck Magee</v>
      </c>
      <c r="W8354" s="3" t="str">
        <f>IFERROR(VLOOKUP(B8354,Returns!$B$2:$C$801,2),"No")</f>
        <v>Yes</v>
      </c>
    </row>
    <row r="8355" spans="1:23" x14ac:dyDescent="0.2">
      <c r="A8355" s="1">
        <v>8354</v>
      </c>
      <c r="B8355" t="s">
        <v>10120</v>
      </c>
      <c r="C8355" s="2">
        <v>43588</v>
      </c>
      <c r="D8355" s="2">
        <v>43593</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s="3" t="str" cm="1">
        <f t="array" ref="V8355">_xlfn.IFS(Orders!M8355=People!$B$2,People!$A$2,Orders!M8355=People!$B$3,People!$A$3,Orders!M8355=People!$B$4,People!$A$3,Orders!M8355=People!$B$5,People!$A$5)</f>
        <v>Chuck Magee</v>
      </c>
      <c r="W8355" s="3" t="str">
        <f>IFERROR(VLOOKUP(B8355,Returns!$B$2:$C$801,2),"No")</f>
        <v>Yes</v>
      </c>
    </row>
    <row r="8356" spans="1:23" x14ac:dyDescent="0.2">
      <c r="A8356" s="1">
        <v>8355</v>
      </c>
      <c r="B8356" t="s">
        <v>10120</v>
      </c>
      <c r="C8356" s="2">
        <v>43588</v>
      </c>
      <c r="D8356" s="2">
        <v>43593</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s="3" t="str" cm="1">
        <f t="array" ref="V8356">_xlfn.IFS(Orders!M8356=People!$B$2,People!$A$2,Orders!M8356=People!$B$3,People!$A$3,Orders!M8356=People!$B$4,People!$A$3,Orders!M8356=People!$B$5,People!$A$5)</f>
        <v>Chuck Magee</v>
      </c>
      <c r="W8356" s="3" t="str">
        <f>IFERROR(VLOOKUP(B8356,Returns!$B$2:$C$801,2),"No")</f>
        <v>Yes</v>
      </c>
    </row>
    <row r="8357" spans="1:23" x14ac:dyDescent="0.2">
      <c r="A8357" s="1">
        <v>8356</v>
      </c>
      <c r="B8357" t="s">
        <v>10120</v>
      </c>
      <c r="C8357" s="2">
        <v>43588</v>
      </c>
      <c r="D8357" s="2">
        <v>43593</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s="3" t="str" cm="1">
        <f t="array" ref="V8357">_xlfn.IFS(Orders!M8357=People!$B$2,People!$A$2,Orders!M8357=People!$B$3,People!$A$3,Orders!M8357=People!$B$4,People!$A$3,Orders!M8357=People!$B$5,People!$A$5)</f>
        <v>Chuck Magee</v>
      </c>
      <c r="W8357" s="3" t="str">
        <f>IFERROR(VLOOKUP(B8357,Returns!$B$2:$C$801,2),"No")</f>
        <v>Yes</v>
      </c>
    </row>
    <row r="8358" spans="1:23" hidden="1" x14ac:dyDescent="0.2">
      <c r="A8358" s="1">
        <v>8357</v>
      </c>
      <c r="B8358" t="s">
        <v>10121</v>
      </c>
      <c r="C8358" s="2">
        <v>43338</v>
      </c>
      <c r="D8358" s="2">
        <v>43342</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s="3" t="str" cm="1">
        <f t="array" ref="V8358">_xlfn.IFS(Orders!M8358=People!$B$2,People!$A$2,Orders!M8358=People!$B$3,People!$A$3,Orders!M8358=People!$B$4,People!$A$3,Orders!M8358=People!$B$5,People!$A$5)</f>
        <v>Cassandra Brandow</v>
      </c>
      <c r="W8358" s="3" t="str">
        <f>IFERROR(VLOOKUP(B8358,Returns!$B$2:$C$801,2),"No")</f>
        <v>Yes</v>
      </c>
    </row>
    <row r="8359" spans="1:23" hidden="1" x14ac:dyDescent="0.2">
      <c r="A8359" s="1">
        <v>8358</v>
      </c>
      <c r="B8359" t="s">
        <v>10122</v>
      </c>
      <c r="C8359" s="2">
        <v>42471</v>
      </c>
      <c r="D8359" s="2">
        <v>42478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s="3" t="str" cm="1">
        <f t="array" ref="V8359">_xlfn.IFS(Orders!M8359=People!$B$2,People!$A$2,Orders!M8359=People!$B$3,People!$A$3,Orders!M8359=People!$B$4,People!$A$3,Orders!M8359=People!$B$5,People!$A$5)</f>
        <v>Anna Andreadi</v>
      </c>
      <c r="W8359" s="3" t="str">
        <f>IFERROR(VLOOKUP(B8359,Returns!$B$2:$C$801,2),"No")</f>
        <v>Yes</v>
      </c>
    </row>
    <row r="8360" spans="1:23" hidden="1" x14ac:dyDescent="0.2">
      <c r="A8360" s="1">
        <v>8359</v>
      </c>
      <c r="B8360" t="s">
        <v>10122</v>
      </c>
      <c r="C8360" s="2">
        <v>42471</v>
      </c>
      <c r="D8360" s="2">
        <v>42478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s="3" t="str" cm="1">
        <f t="array" ref="V8360">_xlfn.IFS(Orders!M8360=People!$B$2,People!$A$2,Orders!M8360=People!$B$3,People!$A$3,Orders!M8360=People!$B$4,People!$A$3,Orders!M8360=People!$B$5,People!$A$5)</f>
        <v>Anna Andreadi</v>
      </c>
      <c r="W8360" s="3" t="str">
        <f>IFERROR(VLOOKUP(B8360,Returns!$B$2:$C$801,2),"No")</f>
        <v>Yes</v>
      </c>
    </row>
    <row r="8361" spans="1:23" hidden="1" x14ac:dyDescent="0.2">
      <c r="A8361" s="1">
        <v>8360</v>
      </c>
      <c r="B8361" t="s">
        <v>10122</v>
      </c>
      <c r="C8361" s="2">
        <v>42471</v>
      </c>
      <c r="D8361" s="2">
        <v>42478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s="3" t="str" cm="1">
        <f t="array" ref="V8361">_xlfn.IFS(Orders!M8361=People!$B$2,People!$A$2,Orders!M8361=People!$B$3,People!$A$3,Orders!M8361=People!$B$4,People!$A$3,Orders!M8361=People!$B$5,People!$A$5)</f>
        <v>Anna Andreadi</v>
      </c>
      <c r="W8361" s="3" t="str">
        <f>IFERROR(VLOOKUP(B8361,Returns!$B$2:$C$801,2),"No")</f>
        <v>Yes</v>
      </c>
    </row>
    <row r="8362" spans="1:23" x14ac:dyDescent="0.2">
      <c r="A8362" s="1">
        <v>8361</v>
      </c>
      <c r="B8362" t="s">
        <v>10123</v>
      </c>
      <c r="C8362" s="2">
        <v>43467</v>
      </c>
      <c r="D8362" s="2">
        <v>43469</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s="3" t="str" cm="1">
        <f t="array" ref="V8362">_xlfn.IFS(Orders!M8362=People!$B$2,People!$A$2,Orders!M8362=People!$B$3,People!$A$3,Orders!M8362=People!$B$4,People!$A$3,Orders!M8362=People!$B$5,People!$A$5)</f>
        <v>Chuck Magee</v>
      </c>
      <c r="W8362" s="3" t="str">
        <f>IFERROR(VLOOKUP(B8362,Returns!$B$2:$C$801,2),"No")</f>
        <v>Yes</v>
      </c>
    </row>
    <row r="8363" spans="1:23" x14ac:dyDescent="0.2">
      <c r="A8363" s="1">
        <v>8362</v>
      </c>
      <c r="B8363" t="s">
        <v>10123</v>
      </c>
      <c r="C8363" s="2">
        <v>43467</v>
      </c>
      <c r="D8363" s="2">
        <v>43469</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s="3" t="str" cm="1">
        <f t="array" ref="V8363">_xlfn.IFS(Orders!M8363=People!$B$2,People!$A$2,Orders!M8363=People!$B$3,People!$A$3,Orders!M8363=People!$B$4,People!$A$3,Orders!M8363=People!$B$5,People!$A$5)</f>
        <v>Chuck Magee</v>
      </c>
      <c r="W8363" s="3" t="str">
        <f>IFERROR(VLOOKUP(B8363,Returns!$B$2:$C$801,2),"No")</f>
        <v>Yes</v>
      </c>
    </row>
    <row r="8364" spans="1:23" x14ac:dyDescent="0.2">
      <c r="A8364" s="1">
        <v>8363</v>
      </c>
      <c r="B8364" t="s">
        <v>10123</v>
      </c>
      <c r="C8364" s="2">
        <v>43467</v>
      </c>
      <c r="D8364" s="2">
        <v>43469</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s="3" t="str" cm="1">
        <f t="array" ref="V8364">_xlfn.IFS(Orders!M8364=People!$B$2,People!$A$2,Orders!M8364=People!$B$3,People!$A$3,Orders!M8364=People!$B$4,People!$A$3,Orders!M8364=People!$B$5,People!$A$5)</f>
        <v>Chuck Magee</v>
      </c>
      <c r="W8364" s="3" t="str">
        <f>IFERROR(VLOOKUP(B8364,Returns!$B$2:$C$801,2),"No")</f>
        <v>Yes</v>
      </c>
    </row>
    <row r="8365" spans="1:23" x14ac:dyDescent="0.2">
      <c r="A8365" s="1">
        <v>8364</v>
      </c>
      <c r="B8365" t="s">
        <v>10123</v>
      </c>
      <c r="C8365" s="2">
        <v>43467</v>
      </c>
      <c r="D8365" s="2">
        <v>43469</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s="3" t="str" cm="1">
        <f t="array" ref="V8365">_xlfn.IFS(Orders!M8365=People!$B$2,People!$A$2,Orders!M8365=People!$B$3,People!$A$3,Orders!M8365=People!$B$4,People!$A$3,Orders!M8365=People!$B$5,People!$A$5)</f>
        <v>Chuck Magee</v>
      </c>
      <c r="W8365" s="3" t="str">
        <f>IFERROR(VLOOKUP(B8365,Returns!$B$2:$C$801,2),"No")</f>
        <v>Yes</v>
      </c>
    </row>
    <row r="8366" spans="1:23" hidden="1" x14ac:dyDescent="0.2">
      <c r="A8366" s="1">
        <v>8365</v>
      </c>
      <c r="B8366" t="s">
        <v>10124</v>
      </c>
      <c r="C8366" s="2">
        <v>43583</v>
      </c>
      <c r="D8366" s="2">
        <v>43587</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s="3" t="str" cm="1">
        <f t="array" ref="V8366">_xlfn.IFS(Orders!M8366=People!$B$2,People!$A$2,Orders!M8366=People!$B$3,People!$A$3,Orders!M8366=People!$B$4,People!$A$3,Orders!M8366=People!$B$5,People!$A$5)</f>
        <v>Cassandra Brandow</v>
      </c>
      <c r="W8366" s="3" t="str">
        <f>IFERROR(VLOOKUP(B8366,Returns!$B$2:$C$801,2),"No")</f>
        <v>Yes</v>
      </c>
    </row>
    <row r="8367" spans="1:23" hidden="1" x14ac:dyDescent="0.2">
      <c r="A8367" s="1">
        <v>8366</v>
      </c>
      <c r="B8367" t="s">
        <v>10125</v>
      </c>
      <c r="C8367" s="2">
        <v>43495</v>
      </c>
      <c r="D8367" s="2">
        <v>43498</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s="3" t="str" cm="1">
        <f t="array" ref="V8367">_xlfn.IFS(Orders!M8367=People!$B$2,People!$A$2,Orders!M8367=People!$B$3,People!$A$3,Orders!M8367=People!$B$4,People!$A$3,Orders!M8367=People!$B$5,People!$A$5)</f>
        <v>Anna Andreadi</v>
      </c>
      <c r="W8367" s="3" t="str">
        <f>IFERROR(VLOOKUP(B8367,Returns!$B$2:$C$801,2),"No")</f>
        <v>Yes</v>
      </c>
    </row>
    <row r="8368" spans="1:23" hidden="1" x14ac:dyDescent="0.2">
      <c r="A8368" s="1">
        <v>8367</v>
      </c>
      <c r="B8368" t="s">
        <v>5943</v>
      </c>
      <c r="C8368" s="2">
        <v>42620</v>
      </c>
      <c r="D8368" s="2">
        <v>42625</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s="3" t="str" cm="1">
        <f t="array" ref="V8368">_xlfn.IFS(Orders!M8368=People!$B$2,People!$A$2,Orders!M8368=People!$B$3,People!$A$3,Orders!M8368=People!$B$4,People!$A$3,Orders!M8368=People!$B$5,People!$A$5)</f>
        <v>Anna Andreadi</v>
      </c>
      <c r="W8368" s="3" t="str">
        <f>IFERROR(VLOOKUP(B8368,Returns!$B$2:$C$801,2),"No")</f>
        <v>Yes</v>
      </c>
    </row>
    <row r="8369" spans="1:23" hidden="1" x14ac:dyDescent="0.2">
      <c r="A8369" s="1">
        <v>8368</v>
      </c>
      <c r="B8369" t="s">
        <v>5943</v>
      </c>
      <c r="C8369" s="2">
        <v>42620</v>
      </c>
      <c r="D8369" s="2">
        <v>42625</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s="3" t="str" cm="1">
        <f t="array" ref="V8369">_xlfn.IFS(Orders!M8369=People!$B$2,People!$A$2,Orders!M8369=People!$B$3,People!$A$3,Orders!M8369=People!$B$4,People!$A$3,Orders!M8369=People!$B$5,People!$A$5)</f>
        <v>Anna Andreadi</v>
      </c>
      <c r="W8369" s="3" t="str">
        <f>IFERROR(VLOOKUP(B8369,Returns!$B$2:$C$801,2),"No")</f>
        <v>Yes</v>
      </c>
    </row>
    <row r="8370" spans="1:23" hidden="1" x14ac:dyDescent="0.2">
      <c r="A8370" s="1">
        <v>8369</v>
      </c>
      <c r="B8370" t="s">
        <v>5943</v>
      </c>
      <c r="C8370" s="2">
        <v>42620</v>
      </c>
      <c r="D8370" s="2">
        <v>42625</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s="3" t="str" cm="1">
        <f t="array" ref="V8370">_xlfn.IFS(Orders!M8370=People!$B$2,People!$A$2,Orders!M8370=People!$B$3,People!$A$3,Orders!M8370=People!$B$4,People!$A$3,Orders!M8370=People!$B$5,People!$A$5)</f>
        <v>Anna Andreadi</v>
      </c>
      <c r="W8370" s="3" t="str">
        <f>IFERROR(VLOOKUP(B8370,Returns!$B$2:$C$801,2),"No")</f>
        <v>Yes</v>
      </c>
    </row>
    <row r="8371" spans="1:23" hidden="1" x14ac:dyDescent="0.2">
      <c r="A8371" s="1">
        <v>8370</v>
      </c>
      <c r="B8371" t="s">
        <v>10126</v>
      </c>
      <c r="C8371" s="2">
        <v>43262</v>
      </c>
      <c r="D8371" s="2">
        <v>43267</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s="3" t="str" cm="1">
        <f t="array" ref="V8371">_xlfn.IFS(Orders!M8371=People!$B$2,People!$A$2,Orders!M8371=People!$B$3,People!$A$3,Orders!M8371=People!$B$4,People!$A$3,Orders!M8371=People!$B$5,People!$A$5)</f>
        <v>Anna Andreadi</v>
      </c>
      <c r="W8371" s="3" t="str">
        <f>IFERROR(VLOOKUP(B8371,Returns!$B$2:$C$801,2),"No")</f>
        <v>Yes</v>
      </c>
    </row>
    <row r="8372" spans="1:23" hidden="1" x14ac:dyDescent="0.2">
      <c r="A8372" s="1">
        <v>8371</v>
      </c>
      <c r="B8372" t="s">
        <v>10127</v>
      </c>
      <c r="C8372" s="2">
        <v>43390</v>
      </c>
      <c r="D8372" s="2">
        <v>43394</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s="3" t="str" cm="1">
        <f t="array" ref="V8372">_xlfn.IFS(Orders!M8372=People!$B$2,People!$A$2,Orders!M8372=People!$B$3,People!$A$3,Orders!M8372=People!$B$4,People!$A$3,Orders!M8372=People!$B$5,People!$A$5)</f>
        <v>Anna Andreadi</v>
      </c>
      <c r="W8372" s="3" t="str">
        <f>IFERROR(VLOOKUP(B8372,Returns!$B$2:$C$801,2),"No")</f>
        <v>Yes</v>
      </c>
    </row>
    <row r="8373" spans="1:23" x14ac:dyDescent="0.2">
      <c r="A8373" s="1">
        <v>8372</v>
      </c>
      <c r="B8373" t="s">
        <v>10128</v>
      </c>
      <c r="C8373" s="2">
        <v>42731</v>
      </c>
      <c r="D8373" s="2">
        <v>42734</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s="3" t="str" cm="1">
        <f t="array" ref="V8373">_xlfn.IFS(Orders!M8373=People!$B$2,People!$A$2,Orders!M8373=People!$B$3,People!$A$3,Orders!M8373=People!$B$4,People!$A$3,Orders!M8373=People!$B$5,People!$A$5)</f>
        <v>Chuck Magee</v>
      </c>
      <c r="W8373" s="3" t="str">
        <f>IFERROR(VLOOKUP(B8373,Returns!$B$2:$C$801,2),"No")</f>
        <v>Yes</v>
      </c>
    </row>
    <row r="8374" spans="1:23" hidden="1" x14ac:dyDescent="0.2">
      <c r="A8374" s="1">
        <v>8373</v>
      </c>
      <c r="B8374" t="s">
        <v>10129</v>
      </c>
      <c r="C8374" s="2">
        <v>43428</v>
      </c>
      <c r="D8374" s="2">
        <v>43435</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s="3" t="str" cm="1">
        <f t="array" ref="V8374">_xlfn.IFS(Orders!M8374=People!$B$2,People!$A$2,Orders!M8374=People!$B$3,People!$A$3,Orders!M8374=People!$B$4,People!$A$3,Orders!M8374=People!$B$5,People!$A$5)</f>
        <v>Anna Andreadi</v>
      </c>
      <c r="W8374" s="3" t="str">
        <f>IFERROR(VLOOKUP(B8374,Returns!$B$2:$C$801,2),"No")</f>
        <v>Yes</v>
      </c>
    </row>
    <row r="8375" spans="1:23" hidden="1" x14ac:dyDescent="0.2">
      <c r="A8375" s="1">
        <v>8374</v>
      </c>
      <c r="B8375" t="s">
        <v>10130</v>
      </c>
      <c r="C8375" s="2">
        <v>43414</v>
      </c>
      <c r="D8375" s="2">
        <v>43417</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s="3" t="str" cm="1">
        <f t="array" ref="V8375">_xlfn.IFS(Orders!M8375=People!$B$2,People!$A$2,Orders!M8375=People!$B$3,People!$A$3,Orders!M8375=People!$B$4,People!$A$3,Orders!M8375=People!$B$5,People!$A$5)</f>
        <v>Anna Andreadi</v>
      </c>
      <c r="W8375" s="3" t="str">
        <f>IFERROR(VLOOKUP(B8375,Returns!$B$2:$C$801,2),"No")</f>
        <v>Yes</v>
      </c>
    </row>
    <row r="8376" spans="1:23" hidden="1" x14ac:dyDescent="0.2">
      <c r="A8376" s="1">
        <v>8375</v>
      </c>
      <c r="B8376" t="s">
        <v>10131</v>
      </c>
      <c r="C8376" s="2">
        <v>42740</v>
      </c>
      <c r="D8376" s="2">
        <v>42745</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s="3" t="str" cm="1">
        <f t="array" ref="V8376">_xlfn.IFS(Orders!M8376=People!$B$2,People!$A$2,Orders!M8376=People!$B$3,People!$A$3,Orders!M8376=People!$B$4,People!$A$3,Orders!M8376=People!$B$5,People!$A$5)</f>
        <v>Anna Andreadi</v>
      </c>
      <c r="W8376" s="3" t="str">
        <f>IFERROR(VLOOKUP(B8376,Returns!$B$2:$C$801,2),"No")</f>
        <v>Yes</v>
      </c>
    </row>
    <row r="8377" spans="1:23" hidden="1" x14ac:dyDescent="0.2">
      <c r="A8377" s="1">
        <v>8376</v>
      </c>
      <c r="B8377" t="s">
        <v>10131</v>
      </c>
      <c r="C8377" s="2">
        <v>42740</v>
      </c>
      <c r="D8377" s="2">
        <v>42745</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s="3" t="str" cm="1">
        <f t="array" ref="V8377">_xlfn.IFS(Orders!M8377=People!$B$2,People!$A$2,Orders!M8377=People!$B$3,People!$A$3,Orders!M8377=People!$B$4,People!$A$3,Orders!M8377=People!$B$5,People!$A$5)</f>
        <v>Anna Andreadi</v>
      </c>
      <c r="W8377" s="3" t="str">
        <f>IFERROR(VLOOKUP(B8377,Returns!$B$2:$C$801,2),"No")</f>
        <v>Yes</v>
      </c>
    </row>
    <row r="8378" spans="1:23" hidden="1" x14ac:dyDescent="0.2">
      <c r="A8378" s="1">
        <v>8377</v>
      </c>
      <c r="B8378" t="s">
        <v>10132</v>
      </c>
      <c r="C8378" s="2">
        <v>43545</v>
      </c>
      <c r="D8378" s="2">
        <v>43551</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s="3" t="str" cm="1">
        <f t="array" ref="V8378">_xlfn.IFS(Orders!M8378=People!$B$2,People!$A$2,Orders!M8378=People!$B$3,People!$A$3,Orders!M8378=People!$B$4,People!$A$3,Orders!M8378=People!$B$5,People!$A$5)</f>
        <v>Cassandra Brandow</v>
      </c>
      <c r="W8378" s="3" t="str">
        <f>IFERROR(VLOOKUP(B8378,Returns!$B$2:$C$801,2),"No")</f>
        <v>Yes</v>
      </c>
    </row>
    <row r="8379" spans="1:23" x14ac:dyDescent="0.2">
      <c r="A8379" s="1">
        <v>8378</v>
      </c>
      <c r="B8379" t="s">
        <v>10133</v>
      </c>
      <c r="C8379" s="2">
        <v>43051</v>
      </c>
      <c r="D8379" s="2">
        <v>43057</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s="3" t="str" cm="1">
        <f t="array" ref="V8379">_xlfn.IFS(Orders!M8379=People!$B$2,People!$A$2,Orders!M8379=People!$B$3,People!$A$3,Orders!M8379=People!$B$4,People!$A$3,Orders!M8379=People!$B$5,People!$A$5)</f>
        <v>Chuck Magee</v>
      </c>
      <c r="W8379" s="3" t="str">
        <f>IFERROR(VLOOKUP(B8379,Returns!$B$2:$C$801,2),"No")</f>
        <v>Yes</v>
      </c>
    </row>
    <row r="8380" spans="1:23" x14ac:dyDescent="0.2">
      <c r="A8380" s="1">
        <v>8379</v>
      </c>
      <c r="B8380" t="s">
        <v>10133</v>
      </c>
      <c r="C8380" s="2">
        <v>43051</v>
      </c>
      <c r="D8380" s="2">
        <v>43057</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s="3" t="str" cm="1">
        <f t="array" ref="V8380">_xlfn.IFS(Orders!M8380=People!$B$2,People!$A$2,Orders!M8380=People!$B$3,People!$A$3,Orders!M8380=People!$B$4,People!$A$3,Orders!M8380=People!$B$5,People!$A$5)</f>
        <v>Chuck Magee</v>
      </c>
      <c r="W8380" s="3" t="str">
        <f>IFERROR(VLOOKUP(B8380,Returns!$B$2:$C$801,2),"No")</f>
        <v>Yes</v>
      </c>
    </row>
    <row r="8381" spans="1:23" x14ac:dyDescent="0.2">
      <c r="A8381" s="1">
        <v>8380</v>
      </c>
      <c r="B8381" t="s">
        <v>10133</v>
      </c>
      <c r="C8381" s="2">
        <v>43051</v>
      </c>
      <c r="D8381" s="2">
        <v>43057</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s="3" t="str" cm="1">
        <f t="array" ref="V8381">_xlfn.IFS(Orders!M8381=People!$B$2,People!$A$2,Orders!M8381=People!$B$3,People!$A$3,Orders!M8381=People!$B$4,People!$A$3,Orders!M8381=People!$B$5,People!$A$5)</f>
        <v>Chuck Magee</v>
      </c>
      <c r="W8381" s="3" t="str">
        <f>IFERROR(VLOOKUP(B8381,Returns!$B$2:$C$801,2),"No")</f>
        <v>Yes</v>
      </c>
    </row>
    <row r="8382" spans="1:23" x14ac:dyDescent="0.2">
      <c r="A8382" s="1">
        <v>8381</v>
      </c>
      <c r="B8382" t="s">
        <v>10134</v>
      </c>
      <c r="C8382" s="2">
        <v>42622</v>
      </c>
      <c r="D8382" s="2">
        <v>42627</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s="3" t="str" cm="1">
        <f t="array" ref="V8382">_xlfn.IFS(Orders!M8382=People!$B$2,People!$A$2,Orders!M8382=People!$B$3,People!$A$3,Orders!M8382=People!$B$4,People!$A$3,Orders!M8382=People!$B$5,People!$A$5)</f>
        <v>Chuck Magee</v>
      </c>
      <c r="W8382" s="3" t="str">
        <f>IFERROR(VLOOKUP(B8382,Returns!$B$2:$C$801,2),"No")</f>
        <v>Yes</v>
      </c>
    </row>
    <row r="8383" spans="1:23" hidden="1" x14ac:dyDescent="0.2">
      <c r="A8383" s="1">
        <v>8382</v>
      </c>
      <c r="B8383" t="s">
        <v>10135</v>
      </c>
      <c r="C8383" s="2">
        <v>43176</v>
      </c>
      <c r="D8383" s="2">
        <v>43178</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s="3" t="str" cm="1">
        <f t="array" ref="V8383">_xlfn.IFS(Orders!M8383=People!$B$2,People!$A$2,Orders!M8383=People!$B$3,People!$A$3,Orders!M8383=People!$B$4,People!$A$3,Orders!M8383=People!$B$5,People!$A$5)</f>
        <v>Anna Andreadi</v>
      </c>
      <c r="W8383" s="3" t="str">
        <f>IFERROR(VLOOKUP(B8383,Returns!$B$2:$C$801,2),"No")</f>
        <v>Yes</v>
      </c>
    </row>
    <row r="8384" spans="1:23" x14ac:dyDescent="0.2">
      <c r="A8384" s="1">
        <v>8383</v>
      </c>
      <c r="B8384" t="s">
        <v>10136</v>
      </c>
      <c r="C8384" s="2">
        <v>43139</v>
      </c>
      <c r="D8384" s="2">
        <v>43146</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s="3" t="str" cm="1">
        <f t="array" ref="V8384">_xlfn.IFS(Orders!M8384=People!$B$2,People!$A$2,Orders!M8384=People!$B$3,People!$A$3,Orders!M8384=People!$B$4,People!$A$3,Orders!M8384=People!$B$5,People!$A$5)</f>
        <v>Chuck Magee</v>
      </c>
      <c r="W8384" s="3" t="str">
        <f>IFERROR(VLOOKUP(B8384,Returns!$B$2:$C$801,2),"No")</f>
        <v>Yes</v>
      </c>
    </row>
    <row r="8385" spans="1:23" x14ac:dyDescent="0.2">
      <c r="A8385" s="1">
        <v>8384</v>
      </c>
      <c r="B8385" t="s">
        <v>10137</v>
      </c>
      <c r="C8385" s="2">
        <v>43430</v>
      </c>
      <c r="D8385" s="2">
        <v>43432</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s="3" t="str" cm="1">
        <f t="array" ref="V8385">_xlfn.IFS(Orders!M8385=People!$B$2,People!$A$2,Orders!M8385=People!$B$3,People!$A$3,Orders!M8385=People!$B$4,People!$A$3,Orders!M8385=People!$B$5,People!$A$5)</f>
        <v>Chuck Magee</v>
      </c>
      <c r="W8385" s="3" t="str">
        <f>IFERROR(VLOOKUP(B8385,Returns!$B$2:$C$801,2),"No")</f>
        <v>Yes</v>
      </c>
    </row>
    <row r="8386" spans="1:23" x14ac:dyDescent="0.2">
      <c r="A8386" s="1">
        <v>8385</v>
      </c>
      <c r="B8386" t="s">
        <v>10137</v>
      </c>
      <c r="C8386" s="2">
        <v>43430</v>
      </c>
      <c r="D8386" s="2">
        <v>43432</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s="3" t="str" cm="1">
        <f t="array" ref="V8386">_xlfn.IFS(Orders!M8386=People!$B$2,People!$A$2,Orders!M8386=People!$B$3,People!$A$3,Orders!M8386=People!$B$4,People!$A$3,Orders!M8386=People!$B$5,People!$A$5)</f>
        <v>Chuck Magee</v>
      </c>
      <c r="W8386" s="3" t="str">
        <f>IFERROR(VLOOKUP(B8386,Returns!$B$2:$C$801,2),"No")</f>
        <v>Yes</v>
      </c>
    </row>
    <row r="8387" spans="1:23" hidden="1" x14ac:dyDescent="0.2">
      <c r="A8387" s="1">
        <v>8386</v>
      </c>
      <c r="B8387" t="s">
        <v>10138</v>
      </c>
      <c r="C8387" s="2">
        <v>43712</v>
      </c>
      <c r="D8387" s="2">
        <v>43716</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s="3" t="str" cm="1">
        <f t="array" ref="V8387">_xlfn.IFS(Orders!M8387=People!$B$2,People!$A$2,Orders!M8387=People!$B$3,People!$A$3,Orders!M8387=People!$B$4,People!$A$3,Orders!M8387=People!$B$5,People!$A$5)</f>
        <v>Anna Andreadi</v>
      </c>
      <c r="W8387" s="3" t="str">
        <f>IFERROR(VLOOKUP(B8387,Returns!$B$2:$C$801,2),"No")</f>
        <v>Yes</v>
      </c>
    </row>
    <row r="8388" spans="1:23" x14ac:dyDescent="0.2">
      <c r="A8388" s="1">
        <v>8387</v>
      </c>
      <c r="B8388" t="s">
        <v>10139</v>
      </c>
      <c r="C8388" s="2">
        <v>42883</v>
      </c>
      <c r="D8388" s="2">
        <v>42889</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s="3" t="str" cm="1">
        <f t="array" ref="V8388">_xlfn.IFS(Orders!M8388=People!$B$2,People!$A$2,Orders!M8388=People!$B$3,People!$A$3,Orders!M8388=People!$B$4,People!$A$3,Orders!M8388=People!$B$5,People!$A$5)</f>
        <v>Chuck Magee</v>
      </c>
      <c r="W8388" s="3" t="str">
        <f>IFERROR(VLOOKUP(B8388,Returns!$B$2:$C$801,2),"No")</f>
        <v>Yes</v>
      </c>
    </row>
    <row r="8389" spans="1:23" x14ac:dyDescent="0.2">
      <c r="A8389" s="1">
        <v>8388</v>
      </c>
      <c r="B8389" t="s">
        <v>10139</v>
      </c>
      <c r="C8389" s="2">
        <v>42883</v>
      </c>
      <c r="D8389" s="2">
        <v>42889</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s="3" t="str" cm="1">
        <f t="array" ref="V8389">_xlfn.IFS(Orders!M8389=People!$B$2,People!$A$2,Orders!M8389=People!$B$3,People!$A$3,Orders!M8389=People!$B$4,People!$A$3,Orders!M8389=People!$B$5,People!$A$5)</f>
        <v>Chuck Magee</v>
      </c>
      <c r="W8389" s="3" t="str">
        <f>IFERROR(VLOOKUP(B8389,Returns!$B$2:$C$801,2),"No")</f>
        <v>Yes</v>
      </c>
    </row>
    <row r="8390" spans="1:23" x14ac:dyDescent="0.2">
      <c r="A8390" s="1">
        <v>8389</v>
      </c>
      <c r="B8390" t="s">
        <v>10140</v>
      </c>
      <c r="C8390" s="2">
        <v>42675</v>
      </c>
      <c r="D8390" s="2">
        <v>42679</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s="3" t="str" cm="1">
        <f t="array" ref="V8390">_xlfn.IFS(Orders!M8390=People!$B$2,People!$A$2,Orders!M8390=People!$B$3,People!$A$3,Orders!M8390=People!$B$4,People!$A$3,Orders!M8390=People!$B$5,People!$A$5)</f>
        <v>Chuck Magee</v>
      </c>
      <c r="W8390" s="3" t="str">
        <f>IFERROR(VLOOKUP(B8390,Returns!$B$2:$C$801,2),"No")</f>
        <v>Yes</v>
      </c>
    </row>
    <row r="8391" spans="1:23" x14ac:dyDescent="0.2">
      <c r="A8391" s="1">
        <v>8390</v>
      </c>
      <c r="B8391" t="s">
        <v>10141</v>
      </c>
      <c r="C8391" s="2">
        <v>43461</v>
      </c>
      <c r="D8391" s="2">
        <v>43464</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s="3" t="str" cm="1">
        <f t="array" ref="V8391">_xlfn.IFS(Orders!M8391=People!$B$2,People!$A$2,Orders!M8391=People!$B$3,People!$A$3,Orders!M8391=People!$B$4,People!$A$3,Orders!M8391=People!$B$5,People!$A$5)</f>
        <v>Chuck Magee</v>
      </c>
      <c r="W8391" s="3" t="str">
        <f>IFERROR(VLOOKUP(B8391,Returns!$B$2:$C$801,2),"No")</f>
        <v>Yes</v>
      </c>
    </row>
    <row r="8392" spans="1:23" hidden="1" x14ac:dyDescent="0.2">
      <c r="A8392" s="1">
        <v>8391</v>
      </c>
      <c r="B8392" t="s">
        <v>10142</v>
      </c>
      <c r="C8392" s="2">
        <v>43803</v>
      </c>
      <c r="D8392" s="2">
        <v>43805</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s="3" t="str" cm="1">
        <f t="array" ref="V8392">_xlfn.IFS(Orders!M8392=People!$B$2,People!$A$2,Orders!M8392=People!$B$3,People!$A$3,Orders!M8392=People!$B$4,People!$A$3,Orders!M8392=People!$B$5,People!$A$5)</f>
        <v>Anna Andreadi</v>
      </c>
      <c r="W8392" s="3" t="str">
        <f>IFERROR(VLOOKUP(B8392,Returns!$B$2:$C$801,2),"No")</f>
        <v>Yes</v>
      </c>
    </row>
    <row r="8393" spans="1:23" x14ac:dyDescent="0.2">
      <c r="A8393" s="1">
        <v>8392</v>
      </c>
      <c r="B8393" t="s">
        <v>10143</v>
      </c>
      <c r="C8393" s="2">
        <v>43822</v>
      </c>
      <c r="D8393" s="2">
        <v>43829</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s="3" t="str" cm="1">
        <f t="array" ref="V8393">_xlfn.IFS(Orders!M8393=People!$B$2,People!$A$2,Orders!M8393=People!$B$3,People!$A$3,Orders!M8393=People!$B$4,People!$A$3,Orders!M8393=People!$B$5,People!$A$5)</f>
        <v>Chuck Magee</v>
      </c>
      <c r="W8393" s="3" t="str">
        <f>IFERROR(VLOOKUP(B8393,Returns!$B$2:$C$801,2),"No")</f>
        <v>Yes</v>
      </c>
    </row>
    <row r="8394" spans="1:23" x14ac:dyDescent="0.2">
      <c r="A8394" s="1">
        <v>8393</v>
      </c>
      <c r="B8394" t="s">
        <v>10144</v>
      </c>
      <c r="C8394" s="2">
        <v>43435</v>
      </c>
      <c r="D8394" s="2">
        <v>43440</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s="3" t="str" cm="1">
        <f t="array" ref="V8394">_xlfn.IFS(Orders!M8394=People!$B$2,People!$A$2,Orders!M8394=People!$B$3,People!$A$3,Orders!M8394=People!$B$4,People!$A$3,Orders!M8394=People!$B$5,People!$A$5)</f>
        <v>Chuck Magee</v>
      </c>
      <c r="W8394" s="3" t="str">
        <f>IFERROR(VLOOKUP(B8394,Returns!$B$2:$C$801,2),"No")</f>
        <v>Yes</v>
      </c>
    </row>
    <row r="8395" spans="1:23" x14ac:dyDescent="0.2">
      <c r="A8395" s="1">
        <v>8394</v>
      </c>
      <c r="B8395" t="s">
        <v>10144</v>
      </c>
      <c r="C8395" s="2">
        <v>43435</v>
      </c>
      <c r="D8395" s="2">
        <v>43440</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s="3" t="str" cm="1">
        <f t="array" ref="V8395">_xlfn.IFS(Orders!M8395=People!$B$2,People!$A$2,Orders!M8395=People!$B$3,People!$A$3,Orders!M8395=People!$B$4,People!$A$3,Orders!M8395=People!$B$5,People!$A$5)</f>
        <v>Chuck Magee</v>
      </c>
      <c r="W8395" s="3" t="str">
        <f>IFERROR(VLOOKUP(B8395,Returns!$B$2:$C$801,2),"No")</f>
        <v>Yes</v>
      </c>
    </row>
    <row r="8396" spans="1:23" x14ac:dyDescent="0.2">
      <c r="A8396" s="1">
        <v>8395</v>
      </c>
      <c r="B8396" t="s">
        <v>10144</v>
      </c>
      <c r="C8396" s="2">
        <v>43435</v>
      </c>
      <c r="D8396" s="2">
        <v>43440</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s="3" t="str" cm="1">
        <f t="array" ref="V8396">_xlfn.IFS(Orders!M8396=People!$B$2,People!$A$2,Orders!M8396=People!$B$3,People!$A$3,Orders!M8396=People!$B$4,People!$A$3,Orders!M8396=People!$B$5,People!$A$5)</f>
        <v>Chuck Magee</v>
      </c>
      <c r="W8396" s="3" t="str">
        <f>IFERROR(VLOOKUP(B8396,Returns!$B$2:$C$801,2),"No")</f>
        <v>Yes</v>
      </c>
    </row>
    <row r="8397" spans="1:23" x14ac:dyDescent="0.2">
      <c r="A8397" s="1">
        <v>8396</v>
      </c>
      <c r="B8397" t="s">
        <v>10144</v>
      </c>
      <c r="C8397" s="2">
        <v>43435</v>
      </c>
      <c r="D8397" s="2">
        <v>43440</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s="3" t="str" cm="1">
        <f t="array" ref="V8397">_xlfn.IFS(Orders!M8397=People!$B$2,People!$A$2,Orders!M8397=People!$B$3,People!$A$3,Orders!M8397=People!$B$4,People!$A$3,Orders!M8397=People!$B$5,People!$A$5)</f>
        <v>Chuck Magee</v>
      </c>
      <c r="W8397" s="3" t="str">
        <f>IFERROR(VLOOKUP(B8397,Returns!$B$2:$C$801,2),"No")</f>
        <v>Yes</v>
      </c>
    </row>
    <row r="8398" spans="1:23" hidden="1" x14ac:dyDescent="0.2">
      <c r="A8398" s="1">
        <v>8397</v>
      </c>
      <c r="B8398" t="s">
        <v>10145</v>
      </c>
      <c r="C8398" s="2">
        <v>42551</v>
      </c>
      <c r="D8398" s="2">
        <v>42551</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s="3" t="str" cm="1">
        <f t="array" ref="V8398">_xlfn.IFS(Orders!M8398=People!$B$2,People!$A$2,Orders!M8398=People!$B$3,People!$A$3,Orders!M8398=People!$B$4,People!$A$3,Orders!M8398=People!$B$5,People!$A$5)</f>
        <v>Cassandra Brandow</v>
      </c>
      <c r="W8398" s="3" t="str">
        <f>IFERROR(VLOOKUP(B8398,Returns!$B$2:$C$801,2),"No")</f>
        <v>Yes</v>
      </c>
    </row>
    <row r="8399" spans="1:23" x14ac:dyDescent="0.2">
      <c r="A8399" s="1">
        <v>8398</v>
      </c>
      <c r="B8399" t="s">
        <v>10146</v>
      </c>
      <c r="C8399" s="2">
        <v>42616</v>
      </c>
      <c r="D8399" s="2">
        <v>42617</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s="3" t="str" cm="1">
        <f t="array" ref="V8399">_xlfn.IFS(Orders!M8399=People!$B$2,People!$A$2,Orders!M8399=People!$B$3,People!$A$3,Orders!M8399=People!$B$4,People!$A$3,Orders!M8399=People!$B$5,People!$A$5)</f>
        <v>Chuck Magee</v>
      </c>
      <c r="W8399" s="3" t="str">
        <f>IFERROR(VLOOKUP(B8399,Returns!$B$2:$C$801,2),"No")</f>
        <v>Yes</v>
      </c>
    </row>
    <row r="8400" spans="1:23" x14ac:dyDescent="0.2">
      <c r="A8400" s="1">
        <v>8399</v>
      </c>
      <c r="B8400" t="s">
        <v>10147</v>
      </c>
      <c r="C8400" s="2">
        <v>43771</v>
      </c>
      <c r="D8400" s="2">
        <v>43776</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s="3" t="str" cm="1">
        <f t="array" ref="V8400">_xlfn.IFS(Orders!M8400=People!$B$2,People!$A$2,Orders!M8400=People!$B$3,People!$A$3,Orders!M8400=People!$B$4,People!$A$3,Orders!M8400=People!$B$5,People!$A$5)</f>
        <v>Chuck Magee</v>
      </c>
      <c r="W8400" s="3" t="str">
        <f>IFERROR(VLOOKUP(B8400,Returns!$B$2:$C$801,2),"No")</f>
        <v>Yes</v>
      </c>
    </row>
    <row r="8401" spans="1:23" hidden="1" x14ac:dyDescent="0.2">
      <c r="A8401" s="1">
        <v>8400</v>
      </c>
      <c r="B8401" t="s">
        <v>10148</v>
      </c>
      <c r="C8401" s="2">
        <v>42838</v>
      </c>
      <c r="D8401" s="2">
        <v>42843</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s="3" t="str" cm="1">
        <f t="array" ref="V8401">_xlfn.IFS(Orders!M8401=People!$B$2,People!$A$2,Orders!M8401=People!$B$3,People!$A$3,Orders!M8401=People!$B$4,People!$A$3,Orders!M8401=People!$B$5,People!$A$5)</f>
        <v>Anna Andreadi</v>
      </c>
      <c r="W8401" s="3" t="str">
        <f>IFERROR(VLOOKUP(B8401,Returns!$B$2:$C$801,2),"No")</f>
        <v>Yes</v>
      </c>
    </row>
    <row r="8402" spans="1:23" x14ac:dyDescent="0.2">
      <c r="A8402" s="1">
        <v>8401</v>
      </c>
      <c r="B8402" t="s">
        <v>5985</v>
      </c>
      <c r="C8402" s="2">
        <v>43074</v>
      </c>
      <c r="D8402" s="2">
        <v>43078</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s="3" t="str" cm="1">
        <f t="array" ref="V8402">_xlfn.IFS(Orders!M8402=People!$B$2,People!$A$2,Orders!M8402=People!$B$3,People!$A$3,Orders!M8402=People!$B$4,People!$A$3,Orders!M8402=People!$B$5,People!$A$5)</f>
        <v>Chuck Magee</v>
      </c>
      <c r="W8402" s="3" t="str">
        <f>IFERROR(VLOOKUP(B8402,Returns!$B$2:$C$801,2),"No")</f>
        <v>Yes</v>
      </c>
    </row>
    <row r="8403" spans="1:23" x14ac:dyDescent="0.2">
      <c r="A8403" s="1">
        <v>8402</v>
      </c>
      <c r="B8403" t="s">
        <v>5985</v>
      </c>
      <c r="C8403" s="2">
        <v>43074</v>
      </c>
      <c r="D8403" s="2">
        <v>43078</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s="3" t="str" cm="1">
        <f t="array" ref="V8403">_xlfn.IFS(Orders!M8403=People!$B$2,People!$A$2,Orders!M8403=People!$B$3,People!$A$3,Orders!M8403=People!$B$4,People!$A$3,Orders!M8403=People!$B$5,People!$A$5)</f>
        <v>Chuck Magee</v>
      </c>
      <c r="W8403" s="3" t="str">
        <f>IFERROR(VLOOKUP(B8403,Returns!$B$2:$C$801,2),"No")</f>
        <v>Yes</v>
      </c>
    </row>
    <row r="8404" spans="1:23" x14ac:dyDescent="0.2">
      <c r="A8404" s="1">
        <v>8403</v>
      </c>
      <c r="B8404" t="s">
        <v>5985</v>
      </c>
      <c r="C8404" s="2">
        <v>43074</v>
      </c>
      <c r="D8404" s="2">
        <v>43078</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s="3" t="str" cm="1">
        <f t="array" ref="V8404">_xlfn.IFS(Orders!M8404=People!$B$2,People!$A$2,Orders!M8404=People!$B$3,People!$A$3,Orders!M8404=People!$B$4,People!$A$3,Orders!M8404=People!$B$5,People!$A$5)</f>
        <v>Chuck Magee</v>
      </c>
      <c r="W8404" s="3" t="str">
        <f>IFERROR(VLOOKUP(B8404,Returns!$B$2:$C$801,2),"No")</f>
        <v>Yes</v>
      </c>
    </row>
    <row r="8405" spans="1:23" hidden="1" x14ac:dyDescent="0.2">
      <c r="A8405" s="1">
        <v>8404</v>
      </c>
      <c r="B8405" t="s">
        <v>10149</v>
      </c>
      <c r="C8405" s="2">
        <v>43132</v>
      </c>
      <c r="D8405" s="2">
        <v>43138</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s="3" t="str" cm="1">
        <f t="array" ref="V8405">_xlfn.IFS(Orders!M8405=People!$B$2,People!$A$2,Orders!M8405=People!$B$3,People!$A$3,Orders!M8405=People!$B$4,People!$A$3,Orders!M8405=People!$B$5,People!$A$5)</f>
        <v>Anna Andreadi</v>
      </c>
      <c r="W8405" s="3" t="str">
        <f>IFERROR(VLOOKUP(B8405,Returns!$B$2:$C$801,2),"No")</f>
        <v>Yes</v>
      </c>
    </row>
    <row r="8406" spans="1:23" x14ac:dyDescent="0.2">
      <c r="A8406" s="1">
        <v>8405</v>
      </c>
      <c r="B8406" t="s">
        <v>10150</v>
      </c>
      <c r="C8406" s="2">
        <v>43654</v>
      </c>
      <c r="D8406" s="2">
        <v>43658</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s="3" t="str" cm="1">
        <f t="array" ref="V8406">_xlfn.IFS(Orders!M8406=People!$B$2,People!$A$2,Orders!M8406=People!$B$3,People!$A$3,Orders!M8406=People!$B$4,People!$A$3,Orders!M8406=People!$B$5,People!$A$5)</f>
        <v>Chuck Magee</v>
      </c>
      <c r="W8406" s="3" t="str">
        <f>IFERROR(VLOOKUP(B8406,Returns!$B$2:$C$801,2),"No")</f>
        <v>Yes</v>
      </c>
    </row>
    <row r="8407" spans="1:23" x14ac:dyDescent="0.2">
      <c r="A8407" s="1">
        <v>8406</v>
      </c>
      <c r="B8407" t="s">
        <v>10150</v>
      </c>
      <c r="C8407" s="2">
        <v>43654</v>
      </c>
      <c r="D8407" s="2">
        <v>43658</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s="3" t="str" cm="1">
        <f t="array" ref="V8407">_xlfn.IFS(Orders!M8407=People!$B$2,People!$A$2,Orders!M8407=People!$B$3,People!$A$3,Orders!M8407=People!$B$4,People!$A$3,Orders!M8407=People!$B$5,People!$A$5)</f>
        <v>Chuck Magee</v>
      </c>
      <c r="W8407" s="3" t="str">
        <f>IFERROR(VLOOKUP(B8407,Returns!$B$2:$C$801,2),"No")</f>
        <v>Yes</v>
      </c>
    </row>
    <row r="8408" spans="1:23" x14ac:dyDescent="0.2">
      <c r="A8408" s="1">
        <v>8407</v>
      </c>
      <c r="B8408" t="s">
        <v>10150</v>
      </c>
      <c r="C8408" s="2">
        <v>43654</v>
      </c>
      <c r="D8408" s="2">
        <v>43658</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s="3" t="str" cm="1">
        <f t="array" ref="V8408">_xlfn.IFS(Orders!M8408=People!$B$2,People!$A$2,Orders!M8408=People!$B$3,People!$A$3,Orders!M8408=People!$B$4,People!$A$3,Orders!M8408=People!$B$5,People!$A$5)</f>
        <v>Chuck Magee</v>
      </c>
      <c r="W8408" s="3" t="str">
        <f>IFERROR(VLOOKUP(B8408,Returns!$B$2:$C$801,2),"No")</f>
        <v>Yes</v>
      </c>
    </row>
    <row r="8409" spans="1:23" x14ac:dyDescent="0.2">
      <c r="A8409" s="1">
        <v>8408</v>
      </c>
      <c r="B8409" t="s">
        <v>10150</v>
      </c>
      <c r="C8409" s="2">
        <v>43654</v>
      </c>
      <c r="D8409" s="2">
        <v>43658</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s="3" t="str" cm="1">
        <f t="array" ref="V8409">_xlfn.IFS(Orders!M8409=People!$B$2,People!$A$2,Orders!M8409=People!$B$3,People!$A$3,Orders!M8409=People!$B$4,People!$A$3,Orders!M8409=People!$B$5,People!$A$5)</f>
        <v>Chuck Magee</v>
      </c>
      <c r="W8409" s="3" t="str">
        <f>IFERROR(VLOOKUP(B8409,Returns!$B$2:$C$801,2),"No")</f>
        <v>Yes</v>
      </c>
    </row>
    <row r="8410" spans="1:23" x14ac:dyDescent="0.2">
      <c r="A8410" s="1">
        <v>8409</v>
      </c>
      <c r="B8410" t="s">
        <v>10150</v>
      </c>
      <c r="C8410" s="2">
        <v>43654</v>
      </c>
      <c r="D8410" s="2">
        <v>43658</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s="3" t="str" cm="1">
        <f t="array" ref="V8410">_xlfn.IFS(Orders!M8410=People!$B$2,People!$A$2,Orders!M8410=People!$B$3,People!$A$3,Orders!M8410=People!$B$4,People!$A$3,Orders!M8410=People!$B$5,People!$A$5)</f>
        <v>Chuck Magee</v>
      </c>
      <c r="W8410" s="3" t="str">
        <f>IFERROR(VLOOKUP(B8410,Returns!$B$2:$C$801,2),"No")</f>
        <v>Yes</v>
      </c>
    </row>
    <row r="8411" spans="1:23" hidden="1" x14ac:dyDescent="0.2">
      <c r="A8411" s="1">
        <v>8410</v>
      </c>
      <c r="B8411" t="s">
        <v>10151</v>
      </c>
      <c r="C8411" s="2">
        <v>43080</v>
      </c>
      <c r="D8411" s="2">
        <v>43086</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s="3" t="str" cm="1">
        <f t="array" ref="V8411">_xlfn.IFS(Orders!M8411=People!$B$2,People!$A$2,Orders!M8411=People!$B$3,People!$A$3,Orders!M8411=People!$B$4,People!$A$3,Orders!M8411=People!$B$5,People!$A$5)</f>
        <v>Anna Andreadi</v>
      </c>
      <c r="W8411" s="3" t="str">
        <f>IFERROR(VLOOKUP(B8411,Returns!$B$2:$C$801,2),"No")</f>
        <v>Yes</v>
      </c>
    </row>
    <row r="8412" spans="1:23" hidden="1" x14ac:dyDescent="0.2">
      <c r="A8412" s="1">
        <v>8411</v>
      </c>
      <c r="B8412" t="s">
        <v>10152</v>
      </c>
      <c r="C8412" s="2">
        <v>43419</v>
      </c>
      <c r="D8412" s="2">
        <v>43419</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s="3" t="str" cm="1">
        <f t="array" ref="V8412">_xlfn.IFS(Orders!M8412=People!$B$2,People!$A$2,Orders!M8412=People!$B$3,People!$A$3,Orders!M8412=People!$B$4,People!$A$3,Orders!M8412=People!$B$5,People!$A$5)</f>
        <v>Cassandra Brandow</v>
      </c>
      <c r="W8412" s="3" t="str">
        <f>IFERROR(VLOOKUP(B8412,Returns!$B$2:$C$801,2),"No")</f>
        <v>Yes</v>
      </c>
    </row>
    <row r="8413" spans="1:23" hidden="1" x14ac:dyDescent="0.2">
      <c r="A8413" s="1">
        <v>8412</v>
      </c>
      <c r="B8413" t="s">
        <v>10153</v>
      </c>
      <c r="C8413" s="2">
        <v>43229</v>
      </c>
      <c r="D8413" s="2">
        <v>43232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s="3" t="str" cm="1">
        <f t="array" ref="V8413">_xlfn.IFS(Orders!M8413=People!$B$2,People!$A$2,Orders!M8413=People!$B$3,People!$A$3,Orders!M8413=People!$B$4,People!$A$3,Orders!M8413=People!$B$5,People!$A$5)</f>
        <v>Cassandra Brandow</v>
      </c>
      <c r="W8413" s="3" t="str">
        <f>IFERROR(VLOOKUP(B8413,Returns!$B$2:$C$801,2),"No")</f>
        <v>Yes</v>
      </c>
    </row>
    <row r="8414" spans="1:23" x14ac:dyDescent="0.2">
      <c r="A8414" s="1">
        <v>8413</v>
      </c>
      <c r="B8414" t="s">
        <v>10154</v>
      </c>
      <c r="C8414" s="2">
        <v>43534</v>
      </c>
      <c r="D8414" s="2">
        <v>43538</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s="3" t="str" cm="1">
        <f t="array" ref="V8414">_xlfn.IFS(Orders!M8414=People!$B$2,People!$A$2,Orders!M8414=People!$B$3,People!$A$3,Orders!M8414=People!$B$4,People!$A$3,Orders!M8414=People!$B$5,People!$A$5)</f>
        <v>Chuck Magee</v>
      </c>
      <c r="W8414" s="3" t="str">
        <f>IFERROR(VLOOKUP(B8414,Returns!$B$2:$C$801,2),"No")</f>
        <v>Yes</v>
      </c>
    </row>
    <row r="8415" spans="1:23" x14ac:dyDescent="0.2">
      <c r="A8415" s="1">
        <v>8414</v>
      </c>
      <c r="B8415" t="s">
        <v>10155</v>
      </c>
      <c r="C8415" s="2">
        <v>43451</v>
      </c>
      <c r="D8415" s="2">
        <v>43455</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s="3" t="str" cm="1">
        <f t="array" ref="V8415">_xlfn.IFS(Orders!M8415=People!$B$2,People!$A$2,Orders!M8415=People!$B$3,People!$A$3,Orders!M8415=People!$B$4,People!$A$3,Orders!M8415=People!$B$5,People!$A$5)</f>
        <v>Chuck Magee</v>
      </c>
      <c r="W8415" s="3" t="str">
        <f>IFERROR(VLOOKUP(B8415,Returns!$B$2:$C$801,2),"No")</f>
        <v>Yes</v>
      </c>
    </row>
    <row r="8416" spans="1:23" x14ac:dyDescent="0.2">
      <c r="A8416" s="1">
        <v>8415</v>
      </c>
      <c r="B8416" t="s">
        <v>10155</v>
      </c>
      <c r="C8416" s="2">
        <v>43451</v>
      </c>
      <c r="D8416" s="2">
        <v>43455</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s="3" t="str" cm="1">
        <f t="array" ref="V8416">_xlfn.IFS(Orders!M8416=People!$B$2,People!$A$2,Orders!M8416=People!$B$3,People!$A$3,Orders!M8416=People!$B$4,People!$A$3,Orders!M8416=People!$B$5,People!$A$5)</f>
        <v>Chuck Magee</v>
      </c>
      <c r="W8416" s="3" t="str">
        <f>IFERROR(VLOOKUP(B8416,Returns!$B$2:$C$801,2),"No")</f>
        <v>Yes</v>
      </c>
    </row>
    <row r="8417" spans="1:23" x14ac:dyDescent="0.2">
      <c r="A8417" s="1">
        <v>8416</v>
      </c>
      <c r="B8417" t="s">
        <v>10156</v>
      </c>
      <c r="C8417" s="2">
        <v>43561</v>
      </c>
      <c r="D8417" s="2">
        <v>43567</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s="3" t="str" cm="1">
        <f t="array" ref="V8417">_xlfn.IFS(Orders!M8417=People!$B$2,People!$A$2,Orders!M8417=People!$B$3,People!$A$3,Orders!M8417=People!$B$4,People!$A$3,Orders!M8417=People!$B$5,People!$A$5)</f>
        <v>Chuck Magee</v>
      </c>
      <c r="W8417" s="3" t="str">
        <f>IFERROR(VLOOKUP(B8417,Returns!$B$2:$C$801,2),"No")</f>
        <v>Yes</v>
      </c>
    </row>
    <row r="8418" spans="1:23" hidden="1" x14ac:dyDescent="0.2">
      <c r="A8418" s="1">
        <v>8417</v>
      </c>
      <c r="B8418" t="s">
        <v>10157</v>
      </c>
      <c r="C8418" s="2">
        <v>43594</v>
      </c>
      <c r="D8418" s="2">
        <v>43596</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s="3" t="str" cm="1">
        <f t="array" ref="V8418">_xlfn.IFS(Orders!M8418=People!$B$2,People!$A$2,Orders!M8418=People!$B$3,People!$A$3,Orders!M8418=People!$B$4,People!$A$3,Orders!M8418=People!$B$5,People!$A$5)</f>
        <v>Anna Andreadi</v>
      </c>
      <c r="W8418" s="3" t="str">
        <f>IFERROR(VLOOKUP(B8418,Returns!$B$2:$C$801,2),"No")</f>
        <v>Yes</v>
      </c>
    </row>
    <row r="8419" spans="1:23" hidden="1" x14ac:dyDescent="0.2">
      <c r="A8419" s="1">
        <v>8418</v>
      </c>
      <c r="B8419" t="s">
        <v>10157</v>
      </c>
      <c r="C8419" s="2">
        <v>43594</v>
      </c>
      <c r="D8419" s="2">
        <v>43596</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s="3" t="str" cm="1">
        <f t="array" ref="V8419">_xlfn.IFS(Orders!M8419=People!$B$2,People!$A$2,Orders!M8419=People!$B$3,People!$A$3,Orders!M8419=People!$B$4,People!$A$3,Orders!M8419=People!$B$5,People!$A$5)</f>
        <v>Anna Andreadi</v>
      </c>
      <c r="W8419" s="3" t="str">
        <f>IFERROR(VLOOKUP(B8419,Returns!$B$2:$C$801,2),"No")</f>
        <v>Yes</v>
      </c>
    </row>
    <row r="8420" spans="1:23" hidden="1" x14ac:dyDescent="0.2">
      <c r="A8420" s="1">
        <v>8419</v>
      </c>
      <c r="B8420" t="s">
        <v>10157</v>
      </c>
      <c r="C8420" s="2">
        <v>43594</v>
      </c>
      <c r="D8420" s="2">
        <v>43596</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s="3" t="str" cm="1">
        <f t="array" ref="V8420">_xlfn.IFS(Orders!M8420=People!$B$2,People!$A$2,Orders!M8420=People!$B$3,People!$A$3,Orders!M8420=People!$B$4,People!$A$3,Orders!M8420=People!$B$5,People!$A$5)</f>
        <v>Anna Andreadi</v>
      </c>
      <c r="W8420" s="3" t="str">
        <f>IFERROR(VLOOKUP(B8420,Returns!$B$2:$C$801,2),"No")</f>
        <v>Yes</v>
      </c>
    </row>
    <row r="8421" spans="1:23" hidden="1" x14ac:dyDescent="0.2">
      <c r="A8421" s="1">
        <v>8420</v>
      </c>
      <c r="B8421" t="s">
        <v>10157</v>
      </c>
      <c r="C8421" s="2">
        <v>43594</v>
      </c>
      <c r="D8421" s="2">
        <v>43596</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s="3" t="str" cm="1">
        <f t="array" ref="V8421">_xlfn.IFS(Orders!M8421=People!$B$2,People!$A$2,Orders!M8421=People!$B$3,People!$A$3,Orders!M8421=People!$B$4,People!$A$3,Orders!M8421=People!$B$5,People!$A$5)</f>
        <v>Anna Andreadi</v>
      </c>
      <c r="W8421" s="3" t="str">
        <f>IFERROR(VLOOKUP(B8421,Returns!$B$2:$C$801,2),"No")</f>
        <v>Yes</v>
      </c>
    </row>
    <row r="8422" spans="1:23" hidden="1" x14ac:dyDescent="0.2">
      <c r="A8422" s="1">
        <v>8421</v>
      </c>
      <c r="B8422" t="s">
        <v>10157</v>
      </c>
      <c r="C8422" s="2">
        <v>43594</v>
      </c>
      <c r="D8422" s="2">
        <v>43596</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s="3" t="str" cm="1">
        <f t="array" ref="V8422">_xlfn.IFS(Orders!M8422=People!$B$2,People!$A$2,Orders!M8422=People!$B$3,People!$A$3,Orders!M8422=People!$B$4,People!$A$3,Orders!M8422=People!$B$5,People!$A$5)</f>
        <v>Anna Andreadi</v>
      </c>
      <c r="W8422" s="3" t="str">
        <f>IFERROR(VLOOKUP(B8422,Returns!$B$2:$C$801,2),"No")</f>
        <v>Yes</v>
      </c>
    </row>
    <row r="8423" spans="1:23" x14ac:dyDescent="0.2">
      <c r="A8423" s="1">
        <v>8422</v>
      </c>
      <c r="B8423" t="s">
        <v>10158</v>
      </c>
      <c r="C8423" s="2">
        <v>43750</v>
      </c>
      <c r="D8423" s="2">
        <v>43754</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s="3" t="str" cm="1">
        <f t="array" ref="V8423">_xlfn.IFS(Orders!M8423=People!$B$2,People!$A$2,Orders!M8423=People!$B$3,People!$A$3,Orders!M8423=People!$B$4,People!$A$3,Orders!M8423=People!$B$5,People!$A$5)</f>
        <v>Chuck Magee</v>
      </c>
      <c r="W8423" s="3" t="str">
        <f>IFERROR(VLOOKUP(B8423,Returns!$B$2:$C$801,2),"No")</f>
        <v>Yes</v>
      </c>
    </row>
    <row r="8424" spans="1:23" x14ac:dyDescent="0.2">
      <c r="A8424" s="1">
        <v>8423</v>
      </c>
      <c r="B8424" t="s">
        <v>10158</v>
      </c>
      <c r="C8424" s="2">
        <v>43750</v>
      </c>
      <c r="D8424" s="2">
        <v>43754</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s="3" t="str" cm="1">
        <f t="array" ref="V8424">_xlfn.IFS(Orders!M8424=People!$B$2,People!$A$2,Orders!M8424=People!$B$3,People!$A$3,Orders!M8424=People!$B$4,People!$A$3,Orders!M8424=People!$B$5,People!$A$5)</f>
        <v>Chuck Magee</v>
      </c>
      <c r="W8424" s="3" t="str">
        <f>IFERROR(VLOOKUP(B8424,Returns!$B$2:$C$801,2),"No")</f>
        <v>Yes</v>
      </c>
    </row>
    <row r="8425" spans="1:23" x14ac:dyDescent="0.2">
      <c r="A8425" s="1">
        <v>8424</v>
      </c>
      <c r="B8425" t="s">
        <v>10158</v>
      </c>
      <c r="C8425" s="2">
        <v>43750</v>
      </c>
      <c r="D8425" s="2">
        <v>43754</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s="3" t="str" cm="1">
        <f t="array" ref="V8425">_xlfn.IFS(Orders!M8425=People!$B$2,People!$A$2,Orders!M8425=People!$B$3,People!$A$3,Orders!M8425=People!$B$4,People!$A$3,Orders!M8425=People!$B$5,People!$A$5)</f>
        <v>Chuck Magee</v>
      </c>
      <c r="W8425" s="3" t="str">
        <f>IFERROR(VLOOKUP(B8425,Returns!$B$2:$C$801,2),"No")</f>
        <v>Yes</v>
      </c>
    </row>
    <row r="8426" spans="1:23" x14ac:dyDescent="0.2">
      <c r="A8426" s="1">
        <v>8425</v>
      </c>
      <c r="B8426" t="s">
        <v>10158</v>
      </c>
      <c r="C8426" s="2">
        <v>43750</v>
      </c>
      <c r="D8426" s="2">
        <v>43754</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s="3" t="str" cm="1">
        <f t="array" ref="V8426">_xlfn.IFS(Orders!M8426=People!$B$2,People!$A$2,Orders!M8426=People!$B$3,People!$A$3,Orders!M8426=People!$B$4,People!$A$3,Orders!M8426=People!$B$5,People!$A$5)</f>
        <v>Chuck Magee</v>
      </c>
      <c r="W8426" s="3" t="str">
        <f>IFERROR(VLOOKUP(B8426,Returns!$B$2:$C$801,2),"No")</f>
        <v>Yes</v>
      </c>
    </row>
    <row r="8427" spans="1:23" x14ac:dyDescent="0.2">
      <c r="A8427" s="1">
        <v>8426</v>
      </c>
      <c r="B8427" t="s">
        <v>10159</v>
      </c>
      <c r="C8427" s="2">
        <v>43340</v>
      </c>
      <c r="D8427" s="2">
        <v>43342</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s="3" t="str" cm="1">
        <f t="array" ref="V8427">_xlfn.IFS(Orders!M8427=People!$B$2,People!$A$2,Orders!M8427=People!$B$3,People!$A$3,Orders!M8427=People!$B$4,People!$A$3,Orders!M8427=People!$B$5,People!$A$5)</f>
        <v>Chuck Magee</v>
      </c>
      <c r="W8427" s="3" t="str">
        <f>IFERROR(VLOOKUP(B8427,Returns!$B$2:$C$801,2),"No")</f>
        <v>Yes</v>
      </c>
    </row>
    <row r="8428" spans="1:23" hidden="1" x14ac:dyDescent="0.2">
      <c r="A8428" s="1">
        <v>8427</v>
      </c>
      <c r="B8428" t="s">
        <v>10160</v>
      </c>
      <c r="C8428" s="2">
        <v>43010</v>
      </c>
      <c r="D8428" s="2">
        <v>43015</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s="3" t="str" cm="1">
        <f t="array" ref="V8428">_xlfn.IFS(Orders!M8428=People!$B$2,People!$A$2,Orders!M8428=People!$B$3,People!$A$3,Orders!M8428=People!$B$4,People!$A$3,Orders!M8428=People!$B$5,People!$A$5)</f>
        <v>Anna Andreadi</v>
      </c>
      <c r="W8428" s="3" t="str">
        <f>IFERROR(VLOOKUP(B8428,Returns!$B$2:$C$801,2),"No")</f>
        <v>Yes</v>
      </c>
    </row>
    <row r="8429" spans="1:23" x14ac:dyDescent="0.2">
      <c r="A8429" s="1">
        <v>8428</v>
      </c>
      <c r="B8429" t="s">
        <v>10161</v>
      </c>
      <c r="C8429" s="2">
        <v>43792</v>
      </c>
      <c r="D8429" s="2">
        <v>43794</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s="3" t="str" cm="1">
        <f t="array" ref="V8429">_xlfn.IFS(Orders!M8429=People!$B$2,People!$A$2,Orders!M8429=People!$B$3,People!$A$3,Orders!M8429=People!$B$4,People!$A$3,Orders!M8429=People!$B$5,People!$A$5)</f>
        <v>Chuck Magee</v>
      </c>
      <c r="W8429" s="3" t="str">
        <f>IFERROR(VLOOKUP(B8429,Returns!$B$2:$C$801,2),"No")</f>
        <v>Yes</v>
      </c>
    </row>
    <row r="8430" spans="1:23" hidden="1" x14ac:dyDescent="0.2">
      <c r="A8430" s="1">
        <v>8429</v>
      </c>
      <c r="B8430" t="s">
        <v>10162</v>
      </c>
      <c r="C8430" s="2">
        <v>43781</v>
      </c>
      <c r="D8430" s="2">
        <v>43785</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s="3" t="str" cm="1">
        <f t="array" ref="V8430">_xlfn.IFS(Orders!M8430=People!$B$2,People!$A$2,Orders!M8430=People!$B$3,People!$A$3,Orders!M8430=People!$B$4,People!$A$3,Orders!M8430=People!$B$5,People!$A$5)</f>
        <v>Anna Andreadi</v>
      </c>
      <c r="W8430" s="3" t="str">
        <f>IFERROR(VLOOKUP(B8430,Returns!$B$2:$C$801,2),"No")</f>
        <v>Yes</v>
      </c>
    </row>
    <row r="8431" spans="1:23" x14ac:dyDescent="0.2">
      <c r="A8431" s="1">
        <v>8430</v>
      </c>
      <c r="B8431" t="s">
        <v>10163</v>
      </c>
      <c r="C8431" s="2">
        <v>43453</v>
      </c>
      <c r="D8431" s="2">
        <v>43455</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s="3" t="str" cm="1">
        <f t="array" ref="V8431">_xlfn.IFS(Orders!M8431=People!$B$2,People!$A$2,Orders!M8431=People!$B$3,People!$A$3,Orders!M8431=People!$B$4,People!$A$3,Orders!M8431=People!$B$5,People!$A$5)</f>
        <v>Chuck Magee</v>
      </c>
      <c r="W8431" s="3" t="str">
        <f>IFERROR(VLOOKUP(B8431,Returns!$B$2:$C$801,2),"No")</f>
        <v>Yes</v>
      </c>
    </row>
    <row r="8432" spans="1:23" x14ac:dyDescent="0.2">
      <c r="A8432" s="1">
        <v>8431</v>
      </c>
      <c r="B8432" t="s">
        <v>10164</v>
      </c>
      <c r="C8432" s="2">
        <v>42459</v>
      </c>
      <c r="D8432" s="2">
        <v>42465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s="3" t="str" cm="1">
        <f t="array" ref="V8432">_xlfn.IFS(Orders!M8432=People!$B$2,People!$A$2,Orders!M8432=People!$B$3,People!$A$3,Orders!M8432=People!$B$4,People!$A$3,Orders!M8432=People!$B$5,People!$A$5)</f>
        <v>Chuck Magee</v>
      </c>
      <c r="W8432" s="3" t="str">
        <f>IFERROR(VLOOKUP(B8432,Returns!$B$2:$C$801,2),"No")</f>
        <v>Yes</v>
      </c>
    </row>
    <row r="8433" spans="1:23" x14ac:dyDescent="0.2">
      <c r="A8433" s="1">
        <v>8432</v>
      </c>
      <c r="B8433" t="s">
        <v>10165</v>
      </c>
      <c r="C8433" s="2">
        <v>43777</v>
      </c>
      <c r="D8433" s="2">
        <v>43782</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s="3" t="str" cm="1">
        <f t="array" ref="V8433">_xlfn.IFS(Orders!M8433=People!$B$2,People!$A$2,Orders!M8433=People!$B$3,People!$A$3,Orders!M8433=People!$B$4,People!$A$3,Orders!M8433=People!$B$5,People!$A$5)</f>
        <v>Chuck Magee</v>
      </c>
      <c r="W8433" s="3" t="str">
        <f>IFERROR(VLOOKUP(B8433,Returns!$B$2:$C$801,2),"No")</f>
        <v>Yes</v>
      </c>
    </row>
    <row r="8434" spans="1:23" x14ac:dyDescent="0.2">
      <c r="A8434" s="1">
        <v>8433</v>
      </c>
      <c r="B8434" t="s">
        <v>10166</v>
      </c>
      <c r="C8434" s="2">
        <v>42627</v>
      </c>
      <c r="D8434" s="2">
        <v>42631</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s="3" t="str" cm="1">
        <f t="array" ref="V8434">_xlfn.IFS(Orders!M8434=People!$B$2,People!$A$2,Orders!M8434=People!$B$3,People!$A$3,Orders!M8434=People!$B$4,People!$A$3,Orders!M8434=People!$B$5,People!$A$5)</f>
        <v>Chuck Magee</v>
      </c>
      <c r="W8434" s="3" t="str">
        <f>IFERROR(VLOOKUP(B8434,Returns!$B$2:$C$801,2),"No")</f>
        <v>Yes</v>
      </c>
    </row>
    <row r="8435" spans="1:23" x14ac:dyDescent="0.2">
      <c r="A8435" s="1">
        <v>8434</v>
      </c>
      <c r="B8435" t="s">
        <v>10166</v>
      </c>
      <c r="C8435" s="2">
        <v>42627</v>
      </c>
      <c r="D8435" s="2">
        <v>42631</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s="3" t="str" cm="1">
        <f t="array" ref="V8435">_xlfn.IFS(Orders!M8435=People!$B$2,People!$A$2,Orders!M8435=People!$B$3,People!$A$3,Orders!M8435=People!$B$4,People!$A$3,Orders!M8435=People!$B$5,People!$A$5)</f>
        <v>Chuck Magee</v>
      </c>
      <c r="W8435" s="3" t="str">
        <f>IFERROR(VLOOKUP(B8435,Returns!$B$2:$C$801,2),"No")</f>
        <v>Yes</v>
      </c>
    </row>
    <row r="8436" spans="1:23" x14ac:dyDescent="0.2">
      <c r="A8436" s="1">
        <v>8435</v>
      </c>
      <c r="B8436" t="s">
        <v>10166</v>
      </c>
      <c r="C8436" s="2">
        <v>42627</v>
      </c>
      <c r="D8436" s="2">
        <v>42631</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s="3" t="str" cm="1">
        <f t="array" ref="V8436">_xlfn.IFS(Orders!M8436=People!$B$2,People!$A$2,Orders!M8436=People!$B$3,People!$A$3,Orders!M8436=People!$B$4,People!$A$3,Orders!M8436=People!$B$5,People!$A$5)</f>
        <v>Chuck Magee</v>
      </c>
      <c r="W8436" s="3" t="str">
        <f>IFERROR(VLOOKUP(B8436,Returns!$B$2:$C$801,2),"No")</f>
        <v>Yes</v>
      </c>
    </row>
    <row r="8437" spans="1:23" x14ac:dyDescent="0.2">
      <c r="A8437" s="1">
        <v>8436</v>
      </c>
      <c r="B8437" t="s">
        <v>10166</v>
      </c>
      <c r="C8437" s="2">
        <v>42627</v>
      </c>
      <c r="D8437" s="2">
        <v>42631</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s="3" t="str" cm="1">
        <f t="array" ref="V8437">_xlfn.IFS(Orders!M8437=People!$B$2,People!$A$2,Orders!M8437=People!$B$3,People!$A$3,Orders!M8437=People!$B$4,People!$A$3,Orders!M8437=People!$B$5,People!$A$5)</f>
        <v>Chuck Magee</v>
      </c>
      <c r="W8437" s="3" t="str">
        <f>IFERROR(VLOOKUP(B8437,Returns!$B$2:$C$801,2),"No")</f>
        <v>Yes</v>
      </c>
    </row>
    <row r="8438" spans="1:23" hidden="1" x14ac:dyDescent="0.2">
      <c r="A8438" s="1">
        <v>8437</v>
      </c>
      <c r="B8438" t="s">
        <v>10167</v>
      </c>
      <c r="C8438" s="2">
        <v>42998</v>
      </c>
      <c r="D8438" s="2">
        <v>43004</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s="3" t="str" cm="1">
        <f t="array" ref="V8438">_xlfn.IFS(Orders!M8438=People!$B$2,People!$A$2,Orders!M8438=People!$B$3,People!$A$3,Orders!M8438=People!$B$4,People!$A$3,Orders!M8438=People!$B$5,People!$A$5)</f>
        <v>Anna Andreadi</v>
      </c>
      <c r="W8438" s="3" t="str">
        <f>IFERROR(VLOOKUP(B8438,Returns!$B$2:$C$801,2),"No")</f>
        <v>Yes</v>
      </c>
    </row>
    <row r="8439" spans="1:23" x14ac:dyDescent="0.2">
      <c r="A8439" s="1">
        <v>8438</v>
      </c>
      <c r="B8439" t="s">
        <v>10168</v>
      </c>
      <c r="C8439" s="2">
        <v>43079</v>
      </c>
      <c r="D8439" s="2">
        <v>43085</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s="3" t="str" cm="1">
        <f t="array" ref="V8439">_xlfn.IFS(Orders!M8439=People!$B$2,People!$A$2,Orders!M8439=People!$B$3,People!$A$3,Orders!M8439=People!$B$4,People!$A$3,Orders!M8439=People!$B$5,People!$A$5)</f>
        <v>Chuck Magee</v>
      </c>
      <c r="W8439" s="3" t="str">
        <f>IFERROR(VLOOKUP(B8439,Returns!$B$2:$C$801,2),"No")</f>
        <v>Yes</v>
      </c>
    </row>
    <row r="8440" spans="1:23" hidden="1" x14ac:dyDescent="0.2">
      <c r="A8440" s="1">
        <v>8439</v>
      </c>
      <c r="B8440" t="s">
        <v>5942</v>
      </c>
      <c r="C8440" s="2">
        <v>42518</v>
      </c>
      <c r="D8440" s="2">
        <v>42522</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s="3" t="str" cm="1">
        <f t="array" ref="V8440">_xlfn.IFS(Orders!M8440=People!$B$2,People!$A$2,Orders!M8440=People!$B$3,People!$A$3,Orders!M8440=People!$B$4,People!$A$3,Orders!M8440=People!$B$5,People!$A$5)</f>
        <v>Anna Andreadi</v>
      </c>
      <c r="W8440" s="3" t="str">
        <f>IFERROR(VLOOKUP(B8440,Returns!$B$2:$C$801,2),"No")</f>
        <v>Yes</v>
      </c>
    </row>
    <row r="8441" spans="1:23" x14ac:dyDescent="0.2">
      <c r="A8441" s="1">
        <v>8440</v>
      </c>
      <c r="B8441" t="s">
        <v>10169</v>
      </c>
      <c r="C8441" s="2">
        <v>43538</v>
      </c>
      <c r="D8441" s="2">
        <v>43541</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s="3" t="str" cm="1">
        <f t="array" ref="V8441">_xlfn.IFS(Orders!M8441=People!$B$2,People!$A$2,Orders!M8441=People!$B$3,People!$A$3,Orders!M8441=People!$B$4,People!$A$3,Orders!M8441=People!$B$5,People!$A$5)</f>
        <v>Chuck Magee</v>
      </c>
      <c r="W8441" s="3" t="str">
        <f>IFERROR(VLOOKUP(B8441,Returns!$B$2:$C$801,2),"No")</f>
        <v>Yes</v>
      </c>
    </row>
    <row r="8442" spans="1:23" x14ac:dyDescent="0.2">
      <c r="A8442" s="1">
        <v>8441</v>
      </c>
      <c r="B8442" t="s">
        <v>10170</v>
      </c>
      <c r="C8442" s="2">
        <v>43442</v>
      </c>
      <c r="D8442" s="2">
        <v>43446</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s="3" t="str" cm="1">
        <f t="array" ref="V8442">_xlfn.IFS(Orders!M8442=People!$B$2,People!$A$2,Orders!M8442=People!$B$3,People!$A$3,Orders!M8442=People!$B$4,People!$A$3,Orders!M8442=People!$B$5,People!$A$5)</f>
        <v>Chuck Magee</v>
      </c>
      <c r="W8442" s="3" t="str">
        <f>IFERROR(VLOOKUP(B8442,Returns!$B$2:$C$801,2),"No")</f>
        <v>Yes</v>
      </c>
    </row>
    <row r="8443" spans="1:23" hidden="1" x14ac:dyDescent="0.2">
      <c r="A8443" s="1">
        <v>8442</v>
      </c>
      <c r="B8443" t="s">
        <v>10171</v>
      </c>
      <c r="C8443" s="2">
        <v>43591</v>
      </c>
      <c r="D8443" s="2">
        <v>43595</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s="3" t="str" cm="1">
        <f t="array" ref="V8443">_xlfn.IFS(Orders!M8443=People!$B$2,People!$A$2,Orders!M8443=People!$B$3,People!$A$3,Orders!M8443=People!$B$4,People!$A$3,Orders!M8443=People!$B$5,People!$A$5)</f>
        <v>Anna Andreadi</v>
      </c>
      <c r="W8443" s="3" t="str">
        <f>IFERROR(VLOOKUP(B8443,Returns!$B$2:$C$801,2),"No")</f>
        <v>Yes</v>
      </c>
    </row>
    <row r="8444" spans="1:23" x14ac:dyDescent="0.2">
      <c r="A8444" s="1">
        <v>8443</v>
      </c>
      <c r="B8444" t="s">
        <v>10172</v>
      </c>
      <c r="C8444" s="2">
        <v>43165</v>
      </c>
      <c r="D8444" s="2">
        <v>43169</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s="3" t="str" cm="1">
        <f t="array" ref="V8444">_xlfn.IFS(Orders!M8444=People!$B$2,People!$A$2,Orders!M8444=People!$B$3,People!$A$3,Orders!M8444=People!$B$4,People!$A$3,Orders!M8444=People!$B$5,People!$A$5)</f>
        <v>Chuck Magee</v>
      </c>
      <c r="W8444" s="3" t="str">
        <f>IFERROR(VLOOKUP(B8444,Returns!$B$2:$C$801,2),"No")</f>
        <v>Yes</v>
      </c>
    </row>
    <row r="8445" spans="1:23" x14ac:dyDescent="0.2">
      <c r="A8445" s="1">
        <v>8444</v>
      </c>
      <c r="B8445" t="s">
        <v>10172</v>
      </c>
      <c r="C8445" s="2">
        <v>43165</v>
      </c>
      <c r="D8445" s="2">
        <v>43169</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s="3" t="str" cm="1">
        <f t="array" ref="V8445">_xlfn.IFS(Orders!M8445=People!$B$2,People!$A$2,Orders!M8445=People!$B$3,People!$A$3,Orders!M8445=People!$B$4,People!$A$3,Orders!M8445=People!$B$5,People!$A$5)</f>
        <v>Chuck Magee</v>
      </c>
      <c r="W8445" s="3" t="str">
        <f>IFERROR(VLOOKUP(B8445,Returns!$B$2:$C$801,2),"No")</f>
        <v>Yes</v>
      </c>
    </row>
    <row r="8446" spans="1:23" x14ac:dyDescent="0.2">
      <c r="A8446" s="1">
        <v>8445</v>
      </c>
      <c r="B8446" t="s">
        <v>10172</v>
      </c>
      <c r="C8446" s="2">
        <v>43165</v>
      </c>
      <c r="D8446" s="2">
        <v>43169</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s="3" t="str" cm="1">
        <f t="array" ref="V8446">_xlfn.IFS(Orders!M8446=People!$B$2,People!$A$2,Orders!M8446=People!$B$3,People!$A$3,Orders!M8446=People!$B$4,People!$A$3,Orders!M8446=People!$B$5,People!$A$5)</f>
        <v>Chuck Magee</v>
      </c>
      <c r="W8446" s="3" t="str">
        <f>IFERROR(VLOOKUP(B8446,Returns!$B$2:$C$801,2),"No")</f>
        <v>Yes</v>
      </c>
    </row>
    <row r="8447" spans="1:23" x14ac:dyDescent="0.2">
      <c r="A8447" s="1">
        <v>8446</v>
      </c>
      <c r="B8447" t="s">
        <v>10173</v>
      </c>
      <c r="C8447" s="2">
        <v>43761</v>
      </c>
      <c r="D8447" s="2">
        <v>43762</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s="3" t="str" cm="1">
        <f t="array" ref="V8447">_xlfn.IFS(Orders!M8447=People!$B$2,People!$A$2,Orders!M8447=People!$B$3,People!$A$3,Orders!M8447=People!$B$4,People!$A$3,Orders!M8447=People!$B$5,People!$A$5)</f>
        <v>Chuck Magee</v>
      </c>
      <c r="W8447" s="3" t="str">
        <f>IFERROR(VLOOKUP(B8447,Returns!$B$2:$C$801,2),"No")</f>
        <v>Yes</v>
      </c>
    </row>
    <row r="8448" spans="1:23" x14ac:dyDescent="0.2">
      <c r="A8448" s="1">
        <v>8447</v>
      </c>
      <c r="B8448" t="s">
        <v>10173</v>
      </c>
      <c r="C8448" s="2">
        <v>43761</v>
      </c>
      <c r="D8448" s="2">
        <v>43762</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s="3" t="str" cm="1">
        <f t="array" ref="V8448">_xlfn.IFS(Orders!M8448=People!$B$2,People!$A$2,Orders!M8448=People!$B$3,People!$A$3,Orders!M8448=People!$B$4,People!$A$3,Orders!M8448=People!$B$5,People!$A$5)</f>
        <v>Chuck Magee</v>
      </c>
      <c r="W8448" s="3" t="str">
        <f>IFERROR(VLOOKUP(B8448,Returns!$B$2:$C$801,2),"No")</f>
        <v>Yes</v>
      </c>
    </row>
    <row r="8449" spans="1:23" x14ac:dyDescent="0.2">
      <c r="A8449" s="1">
        <v>8448</v>
      </c>
      <c r="B8449" t="s">
        <v>10173</v>
      </c>
      <c r="C8449" s="2">
        <v>43761</v>
      </c>
      <c r="D8449" s="2">
        <v>43762</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s="3" t="str" cm="1">
        <f t="array" ref="V8449">_xlfn.IFS(Orders!M8449=People!$B$2,People!$A$2,Orders!M8449=People!$B$3,People!$A$3,Orders!M8449=People!$B$4,People!$A$3,Orders!M8449=People!$B$5,People!$A$5)</f>
        <v>Chuck Magee</v>
      </c>
      <c r="W8449" s="3" t="str">
        <f>IFERROR(VLOOKUP(B8449,Returns!$B$2:$C$801,2),"No")</f>
        <v>Yes</v>
      </c>
    </row>
    <row r="8450" spans="1:23" x14ac:dyDescent="0.2">
      <c r="A8450" s="1">
        <v>8449</v>
      </c>
      <c r="B8450" t="s">
        <v>10173</v>
      </c>
      <c r="C8450" s="2">
        <v>43761</v>
      </c>
      <c r="D8450" s="2">
        <v>43762</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s="3" t="str" cm="1">
        <f t="array" ref="V8450">_xlfn.IFS(Orders!M8450=People!$B$2,People!$A$2,Orders!M8450=People!$B$3,People!$A$3,Orders!M8450=People!$B$4,People!$A$3,Orders!M8450=People!$B$5,People!$A$5)</f>
        <v>Chuck Magee</v>
      </c>
      <c r="W8450" s="3" t="str">
        <f>IFERROR(VLOOKUP(B8450,Returns!$B$2:$C$801,2),"No")</f>
        <v>Yes</v>
      </c>
    </row>
    <row r="8451" spans="1:23" x14ac:dyDescent="0.2">
      <c r="A8451" s="1">
        <v>8450</v>
      </c>
      <c r="B8451" t="s">
        <v>10173</v>
      </c>
      <c r="C8451" s="2">
        <v>43761</v>
      </c>
      <c r="D8451" s="2">
        <v>43762</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s="3" t="str" cm="1">
        <f t="array" ref="V8451">_xlfn.IFS(Orders!M8451=People!$B$2,People!$A$2,Orders!M8451=People!$B$3,People!$A$3,Orders!M8451=People!$B$4,People!$A$3,Orders!M8451=People!$B$5,People!$A$5)</f>
        <v>Chuck Magee</v>
      </c>
      <c r="W8451" s="3" t="str">
        <f>IFERROR(VLOOKUP(B8451,Returns!$B$2:$C$801,2),"No")</f>
        <v>Yes</v>
      </c>
    </row>
    <row r="8452" spans="1:23" x14ac:dyDescent="0.2">
      <c r="A8452" s="1">
        <v>8451</v>
      </c>
      <c r="B8452" t="s">
        <v>10173</v>
      </c>
      <c r="C8452" s="2">
        <v>43761</v>
      </c>
      <c r="D8452" s="2">
        <v>43762</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s="3" t="str" cm="1">
        <f t="array" ref="V8452">_xlfn.IFS(Orders!M8452=People!$B$2,People!$A$2,Orders!M8452=People!$B$3,People!$A$3,Orders!M8452=People!$B$4,People!$A$3,Orders!M8452=People!$B$5,People!$A$5)</f>
        <v>Chuck Magee</v>
      </c>
      <c r="W8452" s="3" t="str">
        <f>IFERROR(VLOOKUP(B8452,Returns!$B$2:$C$801,2),"No")</f>
        <v>Yes</v>
      </c>
    </row>
    <row r="8453" spans="1:23" hidden="1" x14ac:dyDescent="0.2">
      <c r="A8453" s="1">
        <v>8452</v>
      </c>
      <c r="B8453" t="s">
        <v>10174</v>
      </c>
      <c r="C8453" s="2">
        <v>42488</v>
      </c>
      <c r="D8453" s="2">
        <v>42490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s="3" t="str" cm="1">
        <f t="array" ref="V8453">_xlfn.IFS(Orders!M8453=People!$B$2,People!$A$2,Orders!M8453=People!$B$3,People!$A$3,Orders!M8453=People!$B$4,People!$A$3,Orders!M8453=People!$B$5,People!$A$5)</f>
        <v>Anna Andreadi</v>
      </c>
      <c r="W8453" s="3" t="str">
        <f>IFERROR(VLOOKUP(B8453,Returns!$B$2:$C$801,2),"No")</f>
        <v>Yes</v>
      </c>
    </row>
    <row r="8454" spans="1:23" x14ac:dyDescent="0.2">
      <c r="A8454" s="1">
        <v>8453</v>
      </c>
      <c r="B8454" t="s">
        <v>10175</v>
      </c>
      <c r="C8454" s="2">
        <v>43208</v>
      </c>
      <c r="D8454" s="2">
        <v>43213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s="3" t="str" cm="1">
        <f t="array" ref="V8454">_xlfn.IFS(Orders!M8454=People!$B$2,People!$A$2,Orders!M8454=People!$B$3,People!$A$3,Orders!M8454=People!$B$4,People!$A$3,Orders!M8454=People!$B$5,People!$A$5)</f>
        <v>Chuck Magee</v>
      </c>
      <c r="W8454" s="3" t="str">
        <f>IFERROR(VLOOKUP(B8454,Returns!$B$2:$C$801,2),"No")</f>
        <v>Yes</v>
      </c>
    </row>
    <row r="8455" spans="1:23" x14ac:dyDescent="0.2">
      <c r="A8455" s="1">
        <v>8454</v>
      </c>
      <c r="B8455" t="s">
        <v>10175</v>
      </c>
      <c r="C8455" s="2">
        <v>43208</v>
      </c>
      <c r="D8455" s="2">
        <v>43213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s="3" t="str" cm="1">
        <f t="array" ref="V8455">_xlfn.IFS(Orders!M8455=People!$B$2,People!$A$2,Orders!M8455=People!$B$3,People!$A$3,Orders!M8455=People!$B$4,People!$A$3,Orders!M8455=People!$B$5,People!$A$5)</f>
        <v>Chuck Magee</v>
      </c>
      <c r="W8455" s="3" t="str">
        <f>IFERROR(VLOOKUP(B8455,Returns!$B$2:$C$801,2),"No")</f>
        <v>Yes</v>
      </c>
    </row>
    <row r="8456" spans="1:23" x14ac:dyDescent="0.2">
      <c r="A8456" s="1">
        <v>8455</v>
      </c>
      <c r="B8456" t="s">
        <v>10175</v>
      </c>
      <c r="C8456" s="2">
        <v>43208</v>
      </c>
      <c r="D8456" s="2">
        <v>43213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s="3" t="str" cm="1">
        <f t="array" ref="V8456">_xlfn.IFS(Orders!M8456=People!$B$2,People!$A$2,Orders!M8456=People!$B$3,People!$A$3,Orders!M8456=People!$B$4,People!$A$3,Orders!M8456=People!$B$5,People!$A$5)</f>
        <v>Chuck Magee</v>
      </c>
      <c r="W8456" s="3" t="str">
        <f>IFERROR(VLOOKUP(B8456,Returns!$B$2:$C$801,2),"No")</f>
        <v>Yes</v>
      </c>
    </row>
    <row r="8457" spans="1:23" hidden="1" x14ac:dyDescent="0.2">
      <c r="A8457" s="1">
        <v>8456</v>
      </c>
      <c r="B8457" t="s">
        <v>10176</v>
      </c>
      <c r="C8457" s="2">
        <v>43242</v>
      </c>
      <c r="D8457" s="2">
        <v>43249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s="3" t="str" cm="1">
        <f t="array" ref="V8457">_xlfn.IFS(Orders!M8457=People!$B$2,People!$A$2,Orders!M8457=People!$B$3,People!$A$3,Orders!M8457=People!$B$4,People!$A$3,Orders!M8457=People!$B$5,People!$A$5)</f>
        <v>Anna Andreadi</v>
      </c>
      <c r="W8457" s="3" t="str">
        <f>IFERROR(VLOOKUP(B8457,Returns!$B$2:$C$801,2),"No")</f>
        <v>Yes</v>
      </c>
    </row>
    <row r="8458" spans="1:23" x14ac:dyDescent="0.2">
      <c r="A8458" s="1">
        <v>8457</v>
      </c>
      <c r="B8458" t="s">
        <v>10177</v>
      </c>
      <c r="C8458" s="2">
        <v>43613</v>
      </c>
      <c r="D8458" s="2">
        <v>43618</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s="3" t="str" cm="1">
        <f t="array" ref="V8458">_xlfn.IFS(Orders!M8458=People!$B$2,People!$A$2,Orders!M8458=People!$B$3,People!$A$3,Orders!M8458=People!$B$4,People!$A$3,Orders!M8458=People!$B$5,People!$A$5)</f>
        <v>Chuck Magee</v>
      </c>
      <c r="W8458" s="3" t="str">
        <f>IFERROR(VLOOKUP(B8458,Returns!$B$2:$C$801,2),"No")</f>
        <v>Yes</v>
      </c>
    </row>
    <row r="8459" spans="1:23" x14ac:dyDescent="0.2">
      <c r="A8459" s="1">
        <v>8458</v>
      </c>
      <c r="B8459" t="s">
        <v>10177</v>
      </c>
      <c r="C8459" s="2">
        <v>43613</v>
      </c>
      <c r="D8459" s="2">
        <v>43618</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s="3" t="str" cm="1">
        <f t="array" ref="V8459">_xlfn.IFS(Orders!M8459=People!$B$2,People!$A$2,Orders!M8459=People!$B$3,People!$A$3,Orders!M8459=People!$B$4,People!$A$3,Orders!M8459=People!$B$5,People!$A$5)</f>
        <v>Chuck Magee</v>
      </c>
      <c r="W8459" s="3" t="str">
        <f>IFERROR(VLOOKUP(B8459,Returns!$B$2:$C$801,2),"No")</f>
        <v>Yes</v>
      </c>
    </row>
    <row r="8460" spans="1:23" x14ac:dyDescent="0.2">
      <c r="A8460" s="1">
        <v>8459</v>
      </c>
      <c r="B8460" t="s">
        <v>10178</v>
      </c>
      <c r="C8460" s="2">
        <v>42607</v>
      </c>
      <c r="D8460" s="2">
        <v>42611</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s="3" t="str" cm="1">
        <f t="array" ref="V8460">_xlfn.IFS(Orders!M8460=People!$B$2,People!$A$2,Orders!M8460=People!$B$3,People!$A$3,Orders!M8460=People!$B$4,People!$A$3,Orders!M8460=People!$B$5,People!$A$5)</f>
        <v>Chuck Magee</v>
      </c>
      <c r="W8460" s="3" t="str">
        <f>IFERROR(VLOOKUP(B8460,Returns!$B$2:$C$801,2),"No")</f>
        <v>Yes</v>
      </c>
    </row>
    <row r="8461" spans="1:23" x14ac:dyDescent="0.2">
      <c r="A8461" s="1">
        <v>8460</v>
      </c>
      <c r="B8461" t="s">
        <v>10178</v>
      </c>
      <c r="C8461" s="2">
        <v>42607</v>
      </c>
      <c r="D8461" s="2">
        <v>42611</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s="3" t="str" cm="1">
        <f t="array" ref="V8461">_xlfn.IFS(Orders!M8461=People!$B$2,People!$A$2,Orders!M8461=People!$B$3,People!$A$3,Orders!M8461=People!$B$4,People!$A$3,Orders!M8461=People!$B$5,People!$A$5)</f>
        <v>Chuck Magee</v>
      </c>
      <c r="W8461" s="3" t="str">
        <f>IFERROR(VLOOKUP(B8461,Returns!$B$2:$C$801,2),"No")</f>
        <v>Yes</v>
      </c>
    </row>
    <row r="8462" spans="1:23" x14ac:dyDescent="0.2">
      <c r="A8462" s="1">
        <v>8461</v>
      </c>
      <c r="B8462" t="s">
        <v>10179</v>
      </c>
      <c r="C8462" s="2">
        <v>42612</v>
      </c>
      <c r="D8462" s="2">
        <v>42617</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s="3" t="str" cm="1">
        <f t="array" ref="V8462">_xlfn.IFS(Orders!M8462=People!$B$2,People!$A$2,Orders!M8462=People!$B$3,People!$A$3,Orders!M8462=People!$B$4,People!$A$3,Orders!M8462=People!$B$5,People!$A$5)</f>
        <v>Chuck Magee</v>
      </c>
      <c r="W8462" s="3" t="str">
        <f>IFERROR(VLOOKUP(B8462,Returns!$B$2:$C$801,2),"No")</f>
        <v>Yes</v>
      </c>
    </row>
    <row r="8463" spans="1:23" x14ac:dyDescent="0.2">
      <c r="A8463" s="1">
        <v>8462</v>
      </c>
      <c r="B8463" t="s">
        <v>10179</v>
      </c>
      <c r="C8463" s="2">
        <v>42612</v>
      </c>
      <c r="D8463" s="2">
        <v>42617</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s="3" t="str" cm="1">
        <f t="array" ref="V8463">_xlfn.IFS(Orders!M8463=People!$B$2,People!$A$2,Orders!M8463=People!$B$3,People!$A$3,Orders!M8463=People!$B$4,People!$A$3,Orders!M8463=People!$B$5,People!$A$5)</f>
        <v>Chuck Magee</v>
      </c>
      <c r="W8463" s="3" t="str">
        <f>IFERROR(VLOOKUP(B8463,Returns!$B$2:$C$801,2),"No")</f>
        <v>Yes</v>
      </c>
    </row>
    <row r="8464" spans="1:23" x14ac:dyDescent="0.2">
      <c r="A8464" s="1">
        <v>8463</v>
      </c>
      <c r="B8464" t="s">
        <v>10180</v>
      </c>
      <c r="C8464" s="2">
        <v>42981</v>
      </c>
      <c r="D8464" s="2">
        <v>42985</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s="3" t="str" cm="1">
        <f t="array" ref="V8464">_xlfn.IFS(Orders!M8464=People!$B$2,People!$A$2,Orders!M8464=People!$B$3,People!$A$3,Orders!M8464=People!$B$4,People!$A$3,Orders!M8464=People!$B$5,People!$A$5)</f>
        <v>Chuck Magee</v>
      </c>
      <c r="W8464" s="3" t="str">
        <f>IFERROR(VLOOKUP(B8464,Returns!$B$2:$C$801,2),"No")</f>
        <v>Yes</v>
      </c>
    </row>
    <row r="8465" spans="1:23" hidden="1" x14ac:dyDescent="0.2">
      <c r="A8465" s="1">
        <v>8464</v>
      </c>
      <c r="B8465" t="s">
        <v>10181</v>
      </c>
      <c r="C8465" s="2">
        <v>42457</v>
      </c>
      <c r="D8465" s="2">
        <v>42461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s="3" t="str" cm="1">
        <f t="array" ref="V8465">_xlfn.IFS(Orders!M8465=People!$B$2,People!$A$2,Orders!M8465=People!$B$3,People!$A$3,Orders!M8465=People!$B$4,People!$A$3,Orders!M8465=People!$B$5,People!$A$5)</f>
        <v>Anna Andreadi</v>
      </c>
      <c r="W8465" s="3" t="str">
        <f>IFERROR(VLOOKUP(B8465,Returns!$B$2:$C$801,2),"No")</f>
        <v>Yes</v>
      </c>
    </row>
    <row r="8466" spans="1:23" hidden="1" x14ac:dyDescent="0.2">
      <c r="A8466" s="1">
        <v>8465</v>
      </c>
      <c r="B8466" t="s">
        <v>10182</v>
      </c>
      <c r="C8466" s="2">
        <v>42865</v>
      </c>
      <c r="D8466" s="2">
        <v>42870</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s="3" t="str" cm="1">
        <f t="array" ref="V8466">_xlfn.IFS(Orders!M8466=People!$B$2,People!$A$2,Orders!M8466=People!$B$3,People!$A$3,Orders!M8466=People!$B$4,People!$A$3,Orders!M8466=People!$B$5,People!$A$5)</f>
        <v>Anna Andreadi</v>
      </c>
      <c r="W8466" s="3" t="str">
        <f>IFERROR(VLOOKUP(B8466,Returns!$B$2:$C$801,2),"No")</f>
        <v>Yes</v>
      </c>
    </row>
    <row r="8467" spans="1:23" x14ac:dyDescent="0.2">
      <c r="A8467" s="1">
        <v>8466</v>
      </c>
      <c r="B8467" t="s">
        <v>10183</v>
      </c>
      <c r="C8467" s="2">
        <v>42834</v>
      </c>
      <c r="D8467" s="2">
        <v>42839</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s="3" t="str" cm="1">
        <f t="array" ref="V8467">_xlfn.IFS(Orders!M8467=People!$B$2,People!$A$2,Orders!M8467=People!$B$3,People!$A$3,Orders!M8467=People!$B$4,People!$A$3,Orders!M8467=People!$B$5,People!$A$5)</f>
        <v>Chuck Magee</v>
      </c>
      <c r="W8467" s="3" t="str">
        <f>IFERROR(VLOOKUP(B8467,Returns!$B$2:$C$801,2),"No")</f>
        <v>Yes</v>
      </c>
    </row>
    <row r="8468" spans="1:23" x14ac:dyDescent="0.2">
      <c r="A8468" s="1">
        <v>8467</v>
      </c>
      <c r="B8468" t="s">
        <v>10184</v>
      </c>
      <c r="C8468" s="2">
        <v>42834</v>
      </c>
      <c r="D8468" s="2">
        <v>42839</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s="3" t="str" cm="1">
        <f t="array" ref="V8468">_xlfn.IFS(Orders!M8468=People!$B$2,People!$A$2,Orders!M8468=People!$B$3,People!$A$3,Orders!M8468=People!$B$4,People!$A$3,Orders!M8468=People!$B$5,People!$A$5)</f>
        <v>Chuck Magee</v>
      </c>
      <c r="W8468" s="3" t="str">
        <f>IFERROR(VLOOKUP(B8468,Returns!$B$2:$C$801,2),"No")</f>
        <v>Yes</v>
      </c>
    </row>
    <row r="8469" spans="1:23" hidden="1" x14ac:dyDescent="0.2">
      <c r="A8469" s="1">
        <v>8468</v>
      </c>
      <c r="B8469" t="s">
        <v>10185</v>
      </c>
      <c r="C8469" s="2">
        <v>43362</v>
      </c>
      <c r="D8469" s="2">
        <v>43366</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s="3" t="str" cm="1">
        <f t="array" ref="V8469">_xlfn.IFS(Orders!M8469=People!$B$2,People!$A$2,Orders!M8469=People!$B$3,People!$A$3,Orders!M8469=People!$B$4,People!$A$3,Orders!M8469=People!$B$5,People!$A$5)</f>
        <v>Anna Andreadi</v>
      </c>
      <c r="W8469" s="3" t="str">
        <f>IFERROR(VLOOKUP(B8469,Returns!$B$2:$C$801,2),"No")</f>
        <v>Yes</v>
      </c>
    </row>
    <row r="8470" spans="1:23" x14ac:dyDescent="0.2">
      <c r="A8470" s="1">
        <v>8469</v>
      </c>
      <c r="B8470" t="s">
        <v>10186</v>
      </c>
      <c r="C8470" s="2">
        <v>43415</v>
      </c>
      <c r="D8470" s="2">
        <v>43421</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s="3" t="str" cm="1">
        <f t="array" ref="V8470">_xlfn.IFS(Orders!M8470=People!$B$2,People!$A$2,Orders!M8470=People!$B$3,People!$A$3,Orders!M8470=People!$B$4,People!$A$3,Orders!M8470=People!$B$5,People!$A$5)</f>
        <v>Chuck Magee</v>
      </c>
      <c r="W8470" s="3" t="str">
        <f>IFERROR(VLOOKUP(B8470,Returns!$B$2:$C$801,2),"No")</f>
        <v>Yes</v>
      </c>
    </row>
    <row r="8471" spans="1:23" hidden="1" x14ac:dyDescent="0.2">
      <c r="A8471" s="1">
        <v>8470</v>
      </c>
      <c r="B8471" t="s">
        <v>10187</v>
      </c>
      <c r="C8471" s="2">
        <v>43578</v>
      </c>
      <c r="D8471" s="2">
        <v>43582</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s="3" t="str" cm="1">
        <f t="array" ref="V8471">_xlfn.IFS(Orders!M8471=People!$B$2,People!$A$2,Orders!M8471=People!$B$3,People!$A$3,Orders!M8471=People!$B$4,People!$A$3,Orders!M8471=People!$B$5,People!$A$5)</f>
        <v>Cassandra Brandow</v>
      </c>
      <c r="W8471" s="3" t="str">
        <f>IFERROR(VLOOKUP(B8471,Returns!$B$2:$C$801,2),"No")</f>
        <v>Yes</v>
      </c>
    </row>
    <row r="8472" spans="1:23" hidden="1" x14ac:dyDescent="0.2">
      <c r="A8472" s="1">
        <v>8471</v>
      </c>
      <c r="B8472" t="s">
        <v>10187</v>
      </c>
      <c r="C8472" s="2">
        <v>43578</v>
      </c>
      <c r="D8472" s="2">
        <v>43582</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s="3" t="str" cm="1">
        <f t="array" ref="V8472">_xlfn.IFS(Orders!M8472=People!$B$2,People!$A$2,Orders!M8472=People!$B$3,People!$A$3,Orders!M8472=People!$B$4,People!$A$3,Orders!M8472=People!$B$5,People!$A$5)</f>
        <v>Cassandra Brandow</v>
      </c>
      <c r="W8472" s="3" t="str">
        <f>IFERROR(VLOOKUP(B8472,Returns!$B$2:$C$801,2),"No")</f>
        <v>Yes</v>
      </c>
    </row>
    <row r="8473" spans="1:23" hidden="1" x14ac:dyDescent="0.2">
      <c r="A8473" s="1">
        <v>8472</v>
      </c>
      <c r="B8473" t="s">
        <v>10187</v>
      </c>
      <c r="C8473" s="2">
        <v>43578</v>
      </c>
      <c r="D8473" s="2">
        <v>43582</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s="3" t="str" cm="1">
        <f t="array" ref="V8473">_xlfn.IFS(Orders!M8473=People!$B$2,People!$A$2,Orders!M8473=People!$B$3,People!$A$3,Orders!M8473=People!$B$4,People!$A$3,Orders!M8473=People!$B$5,People!$A$5)</f>
        <v>Cassandra Brandow</v>
      </c>
      <c r="W8473" s="3" t="str">
        <f>IFERROR(VLOOKUP(B8473,Returns!$B$2:$C$801,2),"No")</f>
        <v>Yes</v>
      </c>
    </row>
    <row r="8474" spans="1:23" hidden="1" x14ac:dyDescent="0.2">
      <c r="A8474" s="1">
        <v>8473</v>
      </c>
      <c r="B8474" t="s">
        <v>10187</v>
      </c>
      <c r="C8474" s="2">
        <v>43578</v>
      </c>
      <c r="D8474" s="2">
        <v>43582</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s="3" t="str" cm="1">
        <f t="array" ref="V8474">_xlfn.IFS(Orders!M8474=People!$B$2,People!$A$2,Orders!M8474=People!$B$3,People!$A$3,Orders!M8474=People!$B$4,People!$A$3,Orders!M8474=People!$B$5,People!$A$5)</f>
        <v>Cassandra Brandow</v>
      </c>
      <c r="W8474" s="3" t="str">
        <f>IFERROR(VLOOKUP(B8474,Returns!$B$2:$C$801,2),"No")</f>
        <v>Yes</v>
      </c>
    </row>
    <row r="8475" spans="1:23" hidden="1" x14ac:dyDescent="0.2">
      <c r="A8475" s="1">
        <v>8474</v>
      </c>
      <c r="B8475" t="s">
        <v>10188</v>
      </c>
      <c r="C8475" s="2">
        <v>43030</v>
      </c>
      <c r="D8475" s="2">
        <v>43034</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s="3" t="str" cm="1">
        <f t="array" ref="V8475">_xlfn.IFS(Orders!M8475=People!$B$2,People!$A$2,Orders!M8475=People!$B$3,People!$A$3,Orders!M8475=People!$B$4,People!$A$3,Orders!M8475=People!$B$5,People!$A$5)</f>
        <v>Cassandra Brandow</v>
      </c>
      <c r="W8475" s="3" t="str">
        <f>IFERROR(VLOOKUP(B8475,Returns!$B$2:$C$801,2),"No")</f>
        <v>Yes</v>
      </c>
    </row>
    <row r="8476" spans="1:23" x14ac:dyDescent="0.2">
      <c r="A8476" s="1">
        <v>8475</v>
      </c>
      <c r="B8476" t="s">
        <v>10189</v>
      </c>
      <c r="C8476" s="2">
        <v>43564</v>
      </c>
      <c r="D8476" s="2">
        <v>43569</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s="3" t="str" cm="1">
        <f t="array" ref="V8476">_xlfn.IFS(Orders!M8476=People!$B$2,People!$A$2,Orders!M8476=People!$B$3,People!$A$3,Orders!M8476=People!$B$4,People!$A$3,Orders!M8476=People!$B$5,People!$A$5)</f>
        <v>Chuck Magee</v>
      </c>
      <c r="W8476" s="3" t="str">
        <f>IFERROR(VLOOKUP(B8476,Returns!$B$2:$C$801,2),"No")</f>
        <v>Yes</v>
      </c>
    </row>
    <row r="8477" spans="1:23" x14ac:dyDescent="0.2">
      <c r="A8477" s="1">
        <v>8476</v>
      </c>
      <c r="B8477" t="s">
        <v>10189</v>
      </c>
      <c r="C8477" s="2">
        <v>43564</v>
      </c>
      <c r="D8477" s="2">
        <v>43569</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s="3" t="str" cm="1">
        <f t="array" ref="V8477">_xlfn.IFS(Orders!M8477=People!$B$2,People!$A$2,Orders!M8477=People!$B$3,People!$A$3,Orders!M8477=People!$B$4,People!$A$3,Orders!M8477=People!$B$5,People!$A$5)</f>
        <v>Chuck Magee</v>
      </c>
      <c r="W8477" s="3" t="str">
        <f>IFERROR(VLOOKUP(B8477,Returns!$B$2:$C$801,2),"No")</f>
        <v>Yes</v>
      </c>
    </row>
    <row r="8478" spans="1:23" hidden="1" x14ac:dyDescent="0.2">
      <c r="A8478" s="1">
        <v>8477</v>
      </c>
      <c r="B8478" t="s">
        <v>10190</v>
      </c>
      <c r="C8478" s="2">
        <v>43765</v>
      </c>
      <c r="D8478" s="2">
        <v>43770</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s="3" t="str" cm="1">
        <f t="array" ref="V8478">_xlfn.IFS(Orders!M8478=People!$B$2,People!$A$2,Orders!M8478=People!$B$3,People!$A$3,Orders!M8478=People!$B$4,People!$A$3,Orders!M8478=People!$B$5,People!$A$5)</f>
        <v>Anna Andreadi</v>
      </c>
      <c r="W8478" s="3" t="str">
        <f>IFERROR(VLOOKUP(B8478,Returns!$B$2:$C$801,2),"No")</f>
        <v>Yes</v>
      </c>
    </row>
    <row r="8479" spans="1:23" x14ac:dyDescent="0.2">
      <c r="A8479" s="1">
        <v>8478</v>
      </c>
      <c r="B8479" t="s">
        <v>10191</v>
      </c>
      <c r="C8479" s="2">
        <v>43038</v>
      </c>
      <c r="D8479" s="2">
        <v>43038</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s="3" t="str" cm="1">
        <f t="array" ref="V8479">_xlfn.IFS(Orders!M8479=People!$B$2,People!$A$2,Orders!M8479=People!$B$3,People!$A$3,Orders!M8479=People!$B$4,People!$A$3,Orders!M8479=People!$B$5,People!$A$5)</f>
        <v>Chuck Magee</v>
      </c>
      <c r="W8479" s="3" t="str">
        <f>IFERROR(VLOOKUP(B8479,Returns!$B$2:$C$801,2),"No")</f>
        <v>Yes</v>
      </c>
    </row>
    <row r="8480" spans="1:23" hidden="1" x14ac:dyDescent="0.2">
      <c r="A8480" s="1">
        <v>8479</v>
      </c>
      <c r="B8480" t="s">
        <v>10192</v>
      </c>
      <c r="C8480" s="2">
        <v>43817</v>
      </c>
      <c r="D8480" s="2">
        <v>43823</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s="3" t="str" cm="1">
        <f t="array" ref="V8480">_xlfn.IFS(Orders!M8480=People!$B$2,People!$A$2,Orders!M8480=People!$B$3,People!$A$3,Orders!M8480=People!$B$4,People!$A$3,Orders!M8480=People!$B$5,People!$A$5)</f>
        <v>Anna Andreadi</v>
      </c>
      <c r="W8480" s="3" t="str">
        <f>IFERROR(VLOOKUP(B8480,Returns!$B$2:$C$801,2),"No")</f>
        <v>Yes</v>
      </c>
    </row>
    <row r="8481" spans="1:23" hidden="1" x14ac:dyDescent="0.2">
      <c r="A8481" s="1">
        <v>8480</v>
      </c>
      <c r="B8481" t="s">
        <v>10193</v>
      </c>
      <c r="C8481" s="2">
        <v>43171</v>
      </c>
      <c r="D8481" s="2">
        <v>43175</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s="3" t="str" cm="1">
        <f t="array" ref="V8481">_xlfn.IFS(Orders!M8481=People!$B$2,People!$A$2,Orders!M8481=People!$B$3,People!$A$3,Orders!M8481=People!$B$4,People!$A$3,Orders!M8481=People!$B$5,People!$A$5)</f>
        <v>Anna Andreadi</v>
      </c>
      <c r="W8481" s="3" t="str">
        <f>IFERROR(VLOOKUP(B8481,Returns!$B$2:$C$801,2),"No")</f>
        <v>Yes</v>
      </c>
    </row>
    <row r="8482" spans="1:23" x14ac:dyDescent="0.2">
      <c r="A8482" s="1">
        <v>8481</v>
      </c>
      <c r="B8482" t="s">
        <v>10194</v>
      </c>
      <c r="C8482" s="2">
        <v>42572</v>
      </c>
      <c r="D8482" s="2">
        <v>42578</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s="3" t="str" cm="1">
        <f t="array" ref="V8482">_xlfn.IFS(Orders!M8482=People!$B$2,People!$A$2,Orders!M8482=People!$B$3,People!$A$3,Orders!M8482=People!$B$4,People!$A$3,Orders!M8482=People!$B$5,People!$A$5)</f>
        <v>Chuck Magee</v>
      </c>
      <c r="W8482" s="3" t="str">
        <f>IFERROR(VLOOKUP(B8482,Returns!$B$2:$C$801,2),"No")</f>
        <v>Yes</v>
      </c>
    </row>
    <row r="8483" spans="1:23" x14ac:dyDescent="0.2">
      <c r="A8483" s="1">
        <v>8482</v>
      </c>
      <c r="B8483" t="s">
        <v>10195</v>
      </c>
      <c r="C8483" s="2">
        <v>43244</v>
      </c>
      <c r="D8483" s="2">
        <v>43248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s="3" t="str" cm="1">
        <f t="array" ref="V8483">_xlfn.IFS(Orders!M8483=People!$B$2,People!$A$2,Orders!M8483=People!$B$3,People!$A$3,Orders!M8483=People!$B$4,People!$A$3,Orders!M8483=People!$B$5,People!$A$5)</f>
        <v>Chuck Magee</v>
      </c>
      <c r="W8483" s="3" t="str">
        <f>IFERROR(VLOOKUP(B8483,Returns!$B$2:$C$801,2),"No")</f>
        <v>Yes</v>
      </c>
    </row>
    <row r="8484" spans="1:23" x14ac:dyDescent="0.2">
      <c r="A8484" s="1">
        <v>8483</v>
      </c>
      <c r="B8484" t="s">
        <v>10196</v>
      </c>
      <c r="C8484" s="2">
        <v>43507</v>
      </c>
      <c r="D8484" s="2">
        <v>43511</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s="3" t="str" cm="1">
        <f t="array" ref="V8484">_xlfn.IFS(Orders!M8484=People!$B$2,People!$A$2,Orders!M8484=People!$B$3,People!$A$3,Orders!M8484=People!$B$4,People!$A$3,Orders!M8484=People!$B$5,People!$A$5)</f>
        <v>Chuck Magee</v>
      </c>
      <c r="W8484" s="3" t="str">
        <f>IFERROR(VLOOKUP(B8484,Returns!$B$2:$C$801,2),"No")</f>
        <v>Yes</v>
      </c>
    </row>
    <row r="8485" spans="1:23" x14ac:dyDescent="0.2">
      <c r="A8485" s="1">
        <v>8484</v>
      </c>
      <c r="B8485" t="s">
        <v>10197</v>
      </c>
      <c r="C8485" s="2">
        <v>43363</v>
      </c>
      <c r="D8485" s="2">
        <v>43367</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s="3" t="str" cm="1">
        <f t="array" ref="V8485">_xlfn.IFS(Orders!M8485=People!$B$2,People!$A$2,Orders!M8485=People!$B$3,People!$A$3,Orders!M8485=People!$B$4,People!$A$3,Orders!M8485=People!$B$5,People!$A$5)</f>
        <v>Chuck Magee</v>
      </c>
      <c r="W8485" s="3" t="str">
        <f>IFERROR(VLOOKUP(B8485,Returns!$B$2:$C$801,2),"No")</f>
        <v>Yes</v>
      </c>
    </row>
    <row r="8486" spans="1:23" hidden="1" x14ac:dyDescent="0.2">
      <c r="A8486" s="1">
        <v>8485</v>
      </c>
      <c r="B8486" t="s">
        <v>10198</v>
      </c>
      <c r="C8486" s="2">
        <v>43732</v>
      </c>
      <c r="D8486" s="2">
        <v>43732</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s="3" t="str" cm="1">
        <f t="array" ref="V8486">_xlfn.IFS(Orders!M8486=People!$B$2,People!$A$2,Orders!M8486=People!$B$3,People!$A$3,Orders!M8486=People!$B$4,People!$A$3,Orders!M8486=People!$B$5,People!$A$5)</f>
        <v>Anna Andreadi</v>
      </c>
      <c r="W8486" s="3" t="str">
        <f>IFERROR(VLOOKUP(B8486,Returns!$B$2:$C$801,2),"No")</f>
        <v>Yes</v>
      </c>
    </row>
    <row r="8487" spans="1:23" hidden="1" x14ac:dyDescent="0.2">
      <c r="A8487" s="1">
        <v>8486</v>
      </c>
      <c r="B8487" t="s">
        <v>10199</v>
      </c>
      <c r="C8487" s="2">
        <v>43551</v>
      </c>
      <c r="D8487" s="2">
        <v>43555</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s="3" t="str" cm="1">
        <f t="array" ref="V8487">_xlfn.IFS(Orders!M8487=People!$B$2,People!$A$2,Orders!M8487=People!$B$3,People!$A$3,Orders!M8487=People!$B$4,People!$A$3,Orders!M8487=People!$B$5,People!$A$5)</f>
        <v>Anna Andreadi</v>
      </c>
      <c r="W8487" s="3" t="str">
        <f>IFERROR(VLOOKUP(B8487,Returns!$B$2:$C$801,2),"No")</f>
        <v>Yes</v>
      </c>
    </row>
    <row r="8488" spans="1:23" hidden="1" x14ac:dyDescent="0.2">
      <c r="A8488" s="1">
        <v>8487</v>
      </c>
      <c r="B8488" t="s">
        <v>10199</v>
      </c>
      <c r="C8488" s="2">
        <v>43551</v>
      </c>
      <c r="D8488" s="2">
        <v>43555</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s="3" t="str" cm="1">
        <f t="array" ref="V8488">_xlfn.IFS(Orders!M8488=People!$B$2,People!$A$2,Orders!M8488=People!$B$3,People!$A$3,Orders!M8488=People!$B$4,People!$A$3,Orders!M8488=People!$B$5,People!$A$5)</f>
        <v>Anna Andreadi</v>
      </c>
      <c r="W8488" s="3" t="str">
        <f>IFERROR(VLOOKUP(B8488,Returns!$B$2:$C$801,2),"No")</f>
        <v>Yes</v>
      </c>
    </row>
    <row r="8489" spans="1:23" hidden="1" x14ac:dyDescent="0.2">
      <c r="A8489" s="1">
        <v>8488</v>
      </c>
      <c r="B8489" t="s">
        <v>10199</v>
      </c>
      <c r="C8489" s="2">
        <v>43551</v>
      </c>
      <c r="D8489" s="2">
        <v>43555</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s="3" t="str" cm="1">
        <f t="array" ref="V8489">_xlfn.IFS(Orders!M8489=People!$B$2,People!$A$2,Orders!M8489=People!$B$3,People!$A$3,Orders!M8489=People!$B$4,People!$A$3,Orders!M8489=People!$B$5,People!$A$5)</f>
        <v>Anna Andreadi</v>
      </c>
      <c r="W8489" s="3" t="str">
        <f>IFERROR(VLOOKUP(B8489,Returns!$B$2:$C$801,2),"No")</f>
        <v>Yes</v>
      </c>
    </row>
    <row r="8490" spans="1:23" hidden="1" x14ac:dyDescent="0.2">
      <c r="A8490" s="1">
        <v>8489</v>
      </c>
      <c r="B8490" t="s">
        <v>10200</v>
      </c>
      <c r="C8490" s="2">
        <v>43133</v>
      </c>
      <c r="D8490" s="2">
        <v>43135</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s="3" t="str" cm="1">
        <f t="array" ref="V8490">_xlfn.IFS(Orders!M8490=People!$B$2,People!$A$2,Orders!M8490=People!$B$3,People!$A$3,Orders!M8490=People!$B$4,People!$A$3,Orders!M8490=People!$B$5,People!$A$5)</f>
        <v>Cassandra Brandow</v>
      </c>
      <c r="W8490" s="3" t="str">
        <f>IFERROR(VLOOKUP(B8490,Returns!$B$2:$C$801,2),"No")</f>
        <v>Yes</v>
      </c>
    </row>
    <row r="8491" spans="1:23" hidden="1" x14ac:dyDescent="0.2">
      <c r="A8491" s="1">
        <v>8490</v>
      </c>
      <c r="B8491" t="s">
        <v>10200</v>
      </c>
      <c r="C8491" s="2">
        <v>43133</v>
      </c>
      <c r="D8491" s="2">
        <v>43135</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s="3" t="str" cm="1">
        <f t="array" ref="V8491">_xlfn.IFS(Orders!M8491=People!$B$2,People!$A$2,Orders!M8491=People!$B$3,People!$A$3,Orders!M8491=People!$B$4,People!$A$3,Orders!M8491=People!$B$5,People!$A$5)</f>
        <v>Cassandra Brandow</v>
      </c>
      <c r="W8491" s="3" t="str">
        <f>IFERROR(VLOOKUP(B8491,Returns!$B$2:$C$801,2),"No")</f>
        <v>Yes</v>
      </c>
    </row>
    <row r="8492" spans="1:23" hidden="1" x14ac:dyDescent="0.2">
      <c r="A8492" s="1">
        <v>8491</v>
      </c>
      <c r="B8492" t="s">
        <v>10200</v>
      </c>
      <c r="C8492" s="2">
        <v>43133</v>
      </c>
      <c r="D8492" s="2">
        <v>43135</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s="3" t="str" cm="1">
        <f t="array" ref="V8492">_xlfn.IFS(Orders!M8492=People!$B$2,People!$A$2,Orders!M8492=People!$B$3,People!$A$3,Orders!M8492=People!$B$4,People!$A$3,Orders!M8492=People!$B$5,People!$A$5)</f>
        <v>Cassandra Brandow</v>
      </c>
      <c r="W8492" s="3" t="str">
        <f>IFERROR(VLOOKUP(B8492,Returns!$B$2:$C$801,2),"No")</f>
        <v>Yes</v>
      </c>
    </row>
    <row r="8493" spans="1:23" hidden="1" x14ac:dyDescent="0.2">
      <c r="A8493" s="1">
        <v>8492</v>
      </c>
      <c r="B8493" t="s">
        <v>10201</v>
      </c>
      <c r="C8493" s="2">
        <v>43653</v>
      </c>
      <c r="D8493" s="2">
        <v>43657</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s="3" t="str" cm="1">
        <f t="array" ref="V8493">_xlfn.IFS(Orders!M8493=People!$B$2,People!$A$2,Orders!M8493=People!$B$3,People!$A$3,Orders!M8493=People!$B$4,People!$A$3,Orders!M8493=People!$B$5,People!$A$5)</f>
        <v>Anna Andreadi</v>
      </c>
      <c r="W8493" s="3" t="str">
        <f>IFERROR(VLOOKUP(B8493,Returns!$B$2:$C$801,2),"No")</f>
        <v>Yes</v>
      </c>
    </row>
    <row r="8494" spans="1:23" x14ac:dyDescent="0.2">
      <c r="A8494" s="1">
        <v>8493</v>
      </c>
      <c r="B8494" t="s">
        <v>10202</v>
      </c>
      <c r="C8494" s="2">
        <v>43031</v>
      </c>
      <c r="D8494" s="2">
        <v>43036</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s="3" t="str" cm="1">
        <f t="array" ref="V8494">_xlfn.IFS(Orders!M8494=People!$B$2,People!$A$2,Orders!M8494=People!$B$3,People!$A$3,Orders!M8494=People!$B$4,People!$A$3,Orders!M8494=People!$B$5,People!$A$5)</f>
        <v>Chuck Magee</v>
      </c>
      <c r="W8494" s="3" t="str">
        <f>IFERROR(VLOOKUP(B8494,Returns!$B$2:$C$801,2),"No")</f>
        <v>Yes</v>
      </c>
    </row>
    <row r="8495" spans="1:23" x14ac:dyDescent="0.2">
      <c r="A8495" s="1">
        <v>8494</v>
      </c>
      <c r="B8495" t="s">
        <v>10202</v>
      </c>
      <c r="C8495" s="2">
        <v>43031</v>
      </c>
      <c r="D8495" s="2">
        <v>43036</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s="3" t="str" cm="1">
        <f t="array" ref="V8495">_xlfn.IFS(Orders!M8495=People!$B$2,People!$A$2,Orders!M8495=People!$B$3,People!$A$3,Orders!M8495=People!$B$4,People!$A$3,Orders!M8495=People!$B$5,People!$A$5)</f>
        <v>Chuck Magee</v>
      </c>
      <c r="W8495" s="3" t="str">
        <f>IFERROR(VLOOKUP(B8495,Returns!$B$2:$C$801,2),"No")</f>
        <v>Yes</v>
      </c>
    </row>
    <row r="8496" spans="1:23" x14ac:dyDescent="0.2">
      <c r="A8496" s="1">
        <v>8495</v>
      </c>
      <c r="B8496" t="s">
        <v>10202</v>
      </c>
      <c r="C8496" s="2">
        <v>43031</v>
      </c>
      <c r="D8496" s="2">
        <v>43036</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s="3" t="str" cm="1">
        <f t="array" ref="V8496">_xlfn.IFS(Orders!M8496=People!$B$2,People!$A$2,Orders!M8496=People!$B$3,People!$A$3,Orders!M8496=People!$B$4,People!$A$3,Orders!M8496=People!$B$5,People!$A$5)</f>
        <v>Chuck Magee</v>
      </c>
      <c r="W8496" s="3" t="str">
        <f>IFERROR(VLOOKUP(B8496,Returns!$B$2:$C$801,2),"No")</f>
        <v>Yes</v>
      </c>
    </row>
    <row r="8497" spans="1:23" hidden="1" x14ac:dyDescent="0.2">
      <c r="A8497" s="1">
        <v>8496</v>
      </c>
      <c r="B8497" t="s">
        <v>10203</v>
      </c>
      <c r="C8497" s="2">
        <v>43436</v>
      </c>
      <c r="D8497" s="2">
        <v>43442</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s="3" t="str" cm="1">
        <f t="array" ref="V8497">_xlfn.IFS(Orders!M8497=People!$B$2,People!$A$2,Orders!M8497=People!$B$3,People!$A$3,Orders!M8497=People!$B$4,People!$A$3,Orders!M8497=People!$B$5,People!$A$5)</f>
        <v>Anna Andreadi</v>
      </c>
      <c r="W8497" s="3" t="str">
        <f>IFERROR(VLOOKUP(B8497,Returns!$B$2:$C$801,2),"No")</f>
        <v>Yes</v>
      </c>
    </row>
    <row r="8498" spans="1:23" x14ac:dyDescent="0.2">
      <c r="A8498" s="1">
        <v>8497</v>
      </c>
      <c r="B8498" t="s">
        <v>10204</v>
      </c>
      <c r="C8498" s="2">
        <v>42434</v>
      </c>
      <c r="D8498" s="2">
        <v>42437</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s="3" t="str" cm="1">
        <f t="array" ref="V8498">_xlfn.IFS(Orders!M8498=People!$B$2,People!$A$2,Orders!M8498=People!$B$3,People!$A$3,Orders!M8498=People!$B$4,People!$A$3,Orders!M8498=People!$B$5,People!$A$5)</f>
        <v>Chuck Magee</v>
      </c>
      <c r="W8498" s="3" t="str">
        <f>IFERROR(VLOOKUP(B8498,Returns!$B$2:$C$801,2),"No")</f>
        <v>Yes</v>
      </c>
    </row>
    <row r="8499" spans="1:23" x14ac:dyDescent="0.2">
      <c r="A8499" s="1">
        <v>8498</v>
      </c>
      <c r="B8499" t="s">
        <v>10204</v>
      </c>
      <c r="C8499" s="2">
        <v>42434</v>
      </c>
      <c r="D8499" s="2">
        <v>42437</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s="3" t="str" cm="1">
        <f t="array" ref="V8499">_xlfn.IFS(Orders!M8499=People!$B$2,People!$A$2,Orders!M8499=People!$B$3,People!$A$3,Orders!M8499=People!$B$4,People!$A$3,Orders!M8499=People!$B$5,People!$A$5)</f>
        <v>Chuck Magee</v>
      </c>
      <c r="W8499" s="3" t="str">
        <f>IFERROR(VLOOKUP(B8499,Returns!$B$2:$C$801,2),"No")</f>
        <v>Yes</v>
      </c>
    </row>
    <row r="8500" spans="1:23" x14ac:dyDescent="0.2">
      <c r="A8500" s="1">
        <v>8499</v>
      </c>
      <c r="B8500" t="s">
        <v>10204</v>
      </c>
      <c r="C8500" s="2">
        <v>42434</v>
      </c>
      <c r="D8500" s="2">
        <v>42437</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s="3" t="str" cm="1">
        <f t="array" ref="V8500">_xlfn.IFS(Orders!M8500=People!$B$2,People!$A$2,Orders!M8500=People!$B$3,People!$A$3,Orders!M8500=People!$B$4,People!$A$3,Orders!M8500=People!$B$5,People!$A$5)</f>
        <v>Chuck Magee</v>
      </c>
      <c r="W8500" s="3" t="str">
        <f>IFERROR(VLOOKUP(B8500,Returns!$B$2:$C$801,2),"No")</f>
        <v>Yes</v>
      </c>
    </row>
    <row r="8501" spans="1:23" x14ac:dyDescent="0.2">
      <c r="A8501" s="1">
        <v>8500</v>
      </c>
      <c r="B8501" t="s">
        <v>10204</v>
      </c>
      <c r="C8501" s="2">
        <v>42434</v>
      </c>
      <c r="D8501" s="2">
        <v>42437</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s="3" t="str" cm="1">
        <f t="array" ref="V8501">_xlfn.IFS(Orders!M8501=People!$B$2,People!$A$2,Orders!M8501=People!$B$3,People!$A$3,Orders!M8501=People!$B$4,People!$A$3,Orders!M8501=People!$B$5,People!$A$5)</f>
        <v>Chuck Magee</v>
      </c>
      <c r="W8501" s="3" t="str">
        <f>IFERROR(VLOOKUP(B8501,Returns!$B$2:$C$801,2),"No")</f>
        <v>Yes</v>
      </c>
    </row>
    <row r="8502" spans="1:23" x14ac:dyDescent="0.2">
      <c r="A8502" s="1">
        <v>8501</v>
      </c>
      <c r="B8502" t="s">
        <v>10204</v>
      </c>
      <c r="C8502" s="2">
        <v>42434</v>
      </c>
      <c r="D8502" s="2">
        <v>42437</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s="3" t="str" cm="1">
        <f t="array" ref="V8502">_xlfn.IFS(Orders!M8502=People!$B$2,People!$A$2,Orders!M8502=People!$B$3,People!$A$3,Orders!M8502=People!$B$4,People!$A$3,Orders!M8502=People!$B$5,People!$A$5)</f>
        <v>Chuck Magee</v>
      </c>
      <c r="W8502" s="3" t="str">
        <f>IFERROR(VLOOKUP(B8502,Returns!$B$2:$C$801,2),"No")</f>
        <v>Yes</v>
      </c>
    </row>
    <row r="8503" spans="1:23" hidden="1" x14ac:dyDescent="0.2">
      <c r="A8503" s="1">
        <v>8502</v>
      </c>
      <c r="B8503" t="s">
        <v>10205</v>
      </c>
      <c r="C8503" s="2">
        <v>42795</v>
      </c>
      <c r="D8503" s="2">
        <v>42797</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s="3" t="str" cm="1">
        <f t="array" ref="V8503">_xlfn.IFS(Orders!M8503=People!$B$2,People!$A$2,Orders!M8503=People!$B$3,People!$A$3,Orders!M8503=People!$B$4,People!$A$3,Orders!M8503=People!$B$5,People!$A$5)</f>
        <v>Anna Andreadi</v>
      </c>
      <c r="W8503" s="3" t="str">
        <f>IFERROR(VLOOKUP(B8503,Returns!$B$2:$C$801,2),"No")</f>
        <v>Yes</v>
      </c>
    </row>
    <row r="8504" spans="1:23" hidden="1" x14ac:dyDescent="0.2">
      <c r="A8504" s="1">
        <v>8503</v>
      </c>
      <c r="B8504" t="s">
        <v>10205</v>
      </c>
      <c r="C8504" s="2">
        <v>42795</v>
      </c>
      <c r="D8504" s="2">
        <v>42797</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s="3" t="str" cm="1">
        <f t="array" ref="V8504">_xlfn.IFS(Orders!M8504=People!$B$2,People!$A$2,Orders!M8504=People!$B$3,People!$A$3,Orders!M8504=People!$B$4,People!$A$3,Orders!M8504=People!$B$5,People!$A$5)</f>
        <v>Anna Andreadi</v>
      </c>
      <c r="W8504" s="3" t="str">
        <f>IFERROR(VLOOKUP(B8504,Returns!$B$2:$C$801,2),"No")</f>
        <v>Yes</v>
      </c>
    </row>
    <row r="8505" spans="1:23" hidden="1" x14ac:dyDescent="0.2">
      <c r="A8505" s="1">
        <v>8504</v>
      </c>
      <c r="B8505" t="s">
        <v>10206</v>
      </c>
      <c r="C8505" s="2">
        <v>42420</v>
      </c>
      <c r="D8505" s="2">
        <v>42424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s="3" t="str" cm="1">
        <f t="array" ref="V8505">_xlfn.IFS(Orders!M8505=People!$B$2,People!$A$2,Orders!M8505=People!$B$3,People!$A$3,Orders!M8505=People!$B$4,People!$A$3,Orders!M8505=People!$B$5,People!$A$5)</f>
        <v>Anna Andreadi</v>
      </c>
      <c r="W8505" s="3" t="str">
        <f>IFERROR(VLOOKUP(B8505,Returns!$B$2:$C$801,2),"No")</f>
        <v>Yes</v>
      </c>
    </row>
    <row r="8506" spans="1:23" x14ac:dyDescent="0.2">
      <c r="A8506" s="1">
        <v>8505</v>
      </c>
      <c r="B8506" t="s">
        <v>10207</v>
      </c>
      <c r="C8506" s="2">
        <v>43222</v>
      </c>
      <c r="D8506" s="2">
        <v>43226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s="3" t="str" cm="1">
        <f t="array" ref="V8506">_xlfn.IFS(Orders!M8506=People!$B$2,People!$A$2,Orders!M8506=People!$B$3,People!$A$3,Orders!M8506=People!$B$4,People!$A$3,Orders!M8506=People!$B$5,People!$A$5)</f>
        <v>Chuck Magee</v>
      </c>
      <c r="W8506" s="3" t="str">
        <f>IFERROR(VLOOKUP(B8506,Returns!$B$2:$C$801,2),"No")</f>
        <v>Yes</v>
      </c>
    </row>
    <row r="8507" spans="1:23" x14ac:dyDescent="0.2">
      <c r="A8507" s="1">
        <v>8506</v>
      </c>
      <c r="B8507" t="s">
        <v>10208</v>
      </c>
      <c r="C8507" s="2">
        <v>43167</v>
      </c>
      <c r="D8507" s="2">
        <v>43171</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s="3" t="str" cm="1">
        <f t="array" ref="V8507">_xlfn.IFS(Orders!M8507=People!$B$2,People!$A$2,Orders!M8507=People!$B$3,People!$A$3,Orders!M8507=People!$B$4,People!$A$3,Orders!M8507=People!$B$5,People!$A$5)</f>
        <v>Chuck Magee</v>
      </c>
      <c r="W8507" s="3" t="str">
        <f>IFERROR(VLOOKUP(B8507,Returns!$B$2:$C$801,2),"No")</f>
        <v>Yes</v>
      </c>
    </row>
    <row r="8508" spans="1:23" x14ac:dyDescent="0.2">
      <c r="A8508" s="1">
        <v>8507</v>
      </c>
      <c r="B8508" t="s">
        <v>10208</v>
      </c>
      <c r="C8508" s="2">
        <v>43167</v>
      </c>
      <c r="D8508" s="2">
        <v>43171</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s="3" t="str" cm="1">
        <f t="array" ref="V8508">_xlfn.IFS(Orders!M8508=People!$B$2,People!$A$2,Orders!M8508=People!$B$3,People!$A$3,Orders!M8508=People!$B$4,People!$A$3,Orders!M8508=People!$B$5,People!$A$5)</f>
        <v>Chuck Magee</v>
      </c>
      <c r="W8508" s="3" t="str">
        <f>IFERROR(VLOOKUP(B8508,Returns!$B$2:$C$801,2),"No")</f>
        <v>Yes</v>
      </c>
    </row>
    <row r="8509" spans="1:23" x14ac:dyDescent="0.2">
      <c r="A8509" s="1">
        <v>8508</v>
      </c>
      <c r="B8509" t="s">
        <v>10208</v>
      </c>
      <c r="C8509" s="2">
        <v>43167</v>
      </c>
      <c r="D8509" s="2">
        <v>43171</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s="3" t="str" cm="1">
        <f t="array" ref="V8509">_xlfn.IFS(Orders!M8509=People!$B$2,People!$A$2,Orders!M8509=People!$B$3,People!$A$3,Orders!M8509=People!$B$4,People!$A$3,Orders!M8509=People!$B$5,People!$A$5)</f>
        <v>Chuck Magee</v>
      </c>
      <c r="W8509" s="3" t="str">
        <f>IFERROR(VLOOKUP(B8509,Returns!$B$2:$C$801,2),"No")</f>
        <v>Yes</v>
      </c>
    </row>
    <row r="8510" spans="1:23" x14ac:dyDescent="0.2">
      <c r="A8510" s="1">
        <v>8509</v>
      </c>
      <c r="B8510" t="s">
        <v>10209</v>
      </c>
      <c r="C8510" s="2">
        <v>43080</v>
      </c>
      <c r="D8510" s="2">
        <v>43083</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s="3" t="str" cm="1">
        <f t="array" ref="V8510">_xlfn.IFS(Orders!M8510=People!$B$2,People!$A$2,Orders!M8510=People!$B$3,People!$A$3,Orders!M8510=People!$B$4,People!$A$3,Orders!M8510=People!$B$5,People!$A$5)</f>
        <v>Chuck Magee</v>
      </c>
      <c r="W8510" s="3" t="str">
        <f>IFERROR(VLOOKUP(B8510,Returns!$B$2:$C$801,2),"No")</f>
        <v>Yes</v>
      </c>
    </row>
    <row r="8511" spans="1:23" x14ac:dyDescent="0.2">
      <c r="A8511" s="1">
        <v>8510</v>
      </c>
      <c r="B8511" t="s">
        <v>10209</v>
      </c>
      <c r="C8511" s="2">
        <v>43080</v>
      </c>
      <c r="D8511" s="2">
        <v>43083</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s="3" t="str" cm="1">
        <f t="array" ref="V8511">_xlfn.IFS(Orders!M8511=People!$B$2,People!$A$2,Orders!M8511=People!$B$3,People!$A$3,Orders!M8511=People!$B$4,People!$A$3,Orders!M8511=People!$B$5,People!$A$5)</f>
        <v>Chuck Magee</v>
      </c>
      <c r="W8511" s="3" t="str">
        <f>IFERROR(VLOOKUP(B8511,Returns!$B$2:$C$801,2),"No")</f>
        <v>Yes</v>
      </c>
    </row>
    <row r="8512" spans="1:23" x14ac:dyDescent="0.2">
      <c r="A8512" s="1">
        <v>8511</v>
      </c>
      <c r="B8512" t="s">
        <v>10209</v>
      </c>
      <c r="C8512" s="2">
        <v>43080</v>
      </c>
      <c r="D8512" s="2">
        <v>43083</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s="3" t="str" cm="1">
        <f t="array" ref="V8512">_xlfn.IFS(Orders!M8512=People!$B$2,People!$A$2,Orders!M8512=People!$B$3,People!$A$3,Orders!M8512=People!$B$4,People!$A$3,Orders!M8512=People!$B$5,People!$A$5)</f>
        <v>Chuck Magee</v>
      </c>
      <c r="W8512" s="3" t="str">
        <f>IFERROR(VLOOKUP(B8512,Returns!$B$2:$C$801,2),"No")</f>
        <v>Yes</v>
      </c>
    </row>
    <row r="8513" spans="1:23" x14ac:dyDescent="0.2">
      <c r="A8513" s="1">
        <v>8512</v>
      </c>
      <c r="B8513" t="s">
        <v>10210</v>
      </c>
      <c r="C8513" s="2">
        <v>43456</v>
      </c>
      <c r="D8513" s="2">
        <v>43460</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s="3" t="str" cm="1">
        <f t="array" ref="V8513">_xlfn.IFS(Orders!M8513=People!$B$2,People!$A$2,Orders!M8513=People!$B$3,People!$A$3,Orders!M8513=People!$B$4,People!$A$3,Orders!M8513=People!$B$5,People!$A$5)</f>
        <v>Chuck Magee</v>
      </c>
      <c r="W8513" s="3" t="str">
        <f>IFERROR(VLOOKUP(B8513,Returns!$B$2:$C$801,2),"No")</f>
        <v>Yes</v>
      </c>
    </row>
    <row r="8514" spans="1:23" x14ac:dyDescent="0.2">
      <c r="A8514" s="1">
        <v>8513</v>
      </c>
      <c r="B8514" t="s">
        <v>10211</v>
      </c>
      <c r="C8514" s="2">
        <v>43133</v>
      </c>
      <c r="D8514" s="2">
        <v>43139</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s="3" t="str" cm="1">
        <f t="array" ref="V8514">_xlfn.IFS(Orders!M8514=People!$B$2,People!$A$2,Orders!M8514=People!$B$3,People!$A$3,Orders!M8514=People!$B$4,People!$A$3,Orders!M8514=People!$B$5,People!$A$5)</f>
        <v>Chuck Magee</v>
      </c>
      <c r="W8514" s="3" t="str">
        <f>IFERROR(VLOOKUP(B8514,Returns!$B$2:$C$801,2),"No")</f>
        <v>Yes</v>
      </c>
    </row>
    <row r="8515" spans="1:23" hidden="1" x14ac:dyDescent="0.2">
      <c r="A8515" s="1">
        <v>8514</v>
      </c>
      <c r="B8515" t="s">
        <v>10212</v>
      </c>
      <c r="C8515" s="2">
        <v>43621</v>
      </c>
      <c r="D8515" s="2">
        <v>43625</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s="3" t="str" cm="1">
        <f t="array" ref="V8515">_xlfn.IFS(Orders!M8515=People!$B$2,People!$A$2,Orders!M8515=People!$B$3,People!$A$3,Orders!M8515=People!$B$4,People!$A$3,Orders!M8515=People!$B$5,People!$A$5)</f>
        <v>Cassandra Brandow</v>
      </c>
      <c r="W8515" s="3" t="str">
        <f>IFERROR(VLOOKUP(B8515,Returns!$B$2:$C$801,2),"No")</f>
        <v>Yes</v>
      </c>
    </row>
    <row r="8516" spans="1:23" hidden="1" x14ac:dyDescent="0.2">
      <c r="A8516" s="1">
        <v>8515</v>
      </c>
      <c r="B8516" t="s">
        <v>10213</v>
      </c>
      <c r="C8516" s="2">
        <v>42968</v>
      </c>
      <c r="D8516" s="2">
        <v>42973</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s="3" t="str" cm="1">
        <f t="array" ref="V8516">_xlfn.IFS(Orders!M8516=People!$B$2,People!$A$2,Orders!M8516=People!$B$3,People!$A$3,Orders!M8516=People!$B$4,People!$A$3,Orders!M8516=People!$B$5,People!$A$5)</f>
        <v>Cassandra Brandow</v>
      </c>
      <c r="W8516" s="3" t="str">
        <f>IFERROR(VLOOKUP(B8516,Returns!$B$2:$C$801,2),"No")</f>
        <v>Yes</v>
      </c>
    </row>
    <row r="8517" spans="1:23" hidden="1" x14ac:dyDescent="0.2">
      <c r="A8517" s="1">
        <v>8516</v>
      </c>
      <c r="B8517" t="s">
        <v>10213</v>
      </c>
      <c r="C8517" s="2">
        <v>42968</v>
      </c>
      <c r="D8517" s="2">
        <v>42973</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s="3" t="str" cm="1">
        <f t="array" ref="V8517">_xlfn.IFS(Orders!M8517=People!$B$2,People!$A$2,Orders!M8517=People!$B$3,People!$A$3,Orders!M8517=People!$B$4,People!$A$3,Orders!M8517=People!$B$5,People!$A$5)</f>
        <v>Cassandra Brandow</v>
      </c>
      <c r="W8517" s="3" t="str">
        <f>IFERROR(VLOOKUP(B8517,Returns!$B$2:$C$801,2),"No")</f>
        <v>Yes</v>
      </c>
    </row>
    <row r="8518" spans="1:23" x14ac:dyDescent="0.2">
      <c r="A8518" s="1">
        <v>8517</v>
      </c>
      <c r="B8518" t="s">
        <v>10214</v>
      </c>
      <c r="C8518" s="2">
        <v>43197</v>
      </c>
      <c r="D8518" s="2">
        <v>43201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s="3" t="str" cm="1">
        <f t="array" ref="V8518">_xlfn.IFS(Orders!M8518=People!$B$2,People!$A$2,Orders!M8518=People!$B$3,People!$A$3,Orders!M8518=People!$B$4,People!$A$3,Orders!M8518=People!$B$5,People!$A$5)</f>
        <v>Chuck Magee</v>
      </c>
      <c r="W8518" s="3" t="str">
        <f>IFERROR(VLOOKUP(B8518,Returns!$B$2:$C$801,2),"No")</f>
        <v>Yes</v>
      </c>
    </row>
    <row r="8519" spans="1:23" x14ac:dyDescent="0.2">
      <c r="A8519" s="1">
        <v>8518</v>
      </c>
      <c r="B8519" t="s">
        <v>10215</v>
      </c>
      <c r="C8519" s="2">
        <v>43620</v>
      </c>
      <c r="D8519" s="2">
        <v>43623</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s="3" t="str" cm="1">
        <f t="array" ref="V8519">_xlfn.IFS(Orders!M8519=People!$B$2,People!$A$2,Orders!M8519=People!$B$3,People!$A$3,Orders!M8519=People!$B$4,People!$A$3,Orders!M8519=People!$B$5,People!$A$5)</f>
        <v>Chuck Magee</v>
      </c>
      <c r="W8519" s="3" t="str">
        <f>IFERROR(VLOOKUP(B8519,Returns!$B$2:$C$801,2),"No")</f>
        <v>Yes</v>
      </c>
    </row>
    <row r="8520" spans="1:23" x14ac:dyDescent="0.2">
      <c r="A8520" s="1">
        <v>8519</v>
      </c>
      <c r="B8520" t="s">
        <v>10216</v>
      </c>
      <c r="C8520" s="2">
        <v>43803</v>
      </c>
      <c r="D8520" s="2">
        <v>43809</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s="3" t="str" cm="1">
        <f t="array" ref="V8520">_xlfn.IFS(Orders!M8520=People!$B$2,People!$A$2,Orders!M8520=People!$B$3,People!$A$3,Orders!M8520=People!$B$4,People!$A$3,Orders!M8520=People!$B$5,People!$A$5)</f>
        <v>Chuck Magee</v>
      </c>
      <c r="W8520" s="3" t="str">
        <f>IFERROR(VLOOKUP(B8520,Returns!$B$2:$C$801,2),"No")</f>
        <v>Yes</v>
      </c>
    </row>
    <row r="8521" spans="1:23" x14ac:dyDescent="0.2">
      <c r="A8521" s="1">
        <v>8520</v>
      </c>
      <c r="B8521" t="s">
        <v>10216</v>
      </c>
      <c r="C8521" s="2">
        <v>43803</v>
      </c>
      <c r="D8521" s="2">
        <v>43809</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s="3" t="str" cm="1">
        <f t="array" ref="V8521">_xlfn.IFS(Orders!M8521=People!$B$2,People!$A$2,Orders!M8521=People!$B$3,People!$A$3,Orders!M8521=People!$B$4,People!$A$3,Orders!M8521=People!$B$5,People!$A$5)</f>
        <v>Chuck Magee</v>
      </c>
      <c r="W8521" s="3" t="str">
        <f>IFERROR(VLOOKUP(B8521,Returns!$B$2:$C$801,2),"No")</f>
        <v>Yes</v>
      </c>
    </row>
    <row r="8522" spans="1:23" x14ac:dyDescent="0.2">
      <c r="A8522" s="1">
        <v>8521</v>
      </c>
      <c r="B8522" t="s">
        <v>10216</v>
      </c>
      <c r="C8522" s="2">
        <v>43803</v>
      </c>
      <c r="D8522" s="2">
        <v>43809</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s="3" t="str" cm="1">
        <f t="array" ref="V8522">_xlfn.IFS(Orders!M8522=People!$B$2,People!$A$2,Orders!M8522=People!$B$3,People!$A$3,Orders!M8522=People!$B$4,People!$A$3,Orders!M8522=People!$B$5,People!$A$5)</f>
        <v>Chuck Magee</v>
      </c>
      <c r="W8522" s="3" t="str">
        <f>IFERROR(VLOOKUP(B8522,Returns!$B$2:$C$801,2),"No")</f>
        <v>Yes</v>
      </c>
    </row>
    <row r="8523" spans="1:23" x14ac:dyDescent="0.2">
      <c r="A8523" s="1">
        <v>8522</v>
      </c>
      <c r="B8523" t="s">
        <v>10217</v>
      </c>
      <c r="C8523" s="2">
        <v>43111</v>
      </c>
      <c r="D8523" s="2">
        <v>43115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s="3" t="str" cm="1">
        <f t="array" ref="V8523">_xlfn.IFS(Orders!M8523=People!$B$2,People!$A$2,Orders!M8523=People!$B$3,People!$A$3,Orders!M8523=People!$B$4,People!$A$3,Orders!M8523=People!$B$5,People!$A$5)</f>
        <v>Chuck Magee</v>
      </c>
      <c r="W8523" s="3" t="str">
        <f>IFERROR(VLOOKUP(B8523,Returns!$B$2:$C$801,2),"No")</f>
        <v>Yes</v>
      </c>
    </row>
    <row r="8524" spans="1:23" x14ac:dyDescent="0.2">
      <c r="A8524" s="1">
        <v>8523</v>
      </c>
      <c r="B8524" t="s">
        <v>10218</v>
      </c>
      <c r="C8524" s="2">
        <v>43191</v>
      </c>
      <c r="D8524" s="2">
        <v>43197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s="3" t="str" cm="1">
        <f t="array" ref="V8524">_xlfn.IFS(Orders!M8524=People!$B$2,People!$A$2,Orders!M8524=People!$B$3,People!$A$3,Orders!M8524=People!$B$4,People!$A$3,Orders!M8524=People!$B$5,People!$A$5)</f>
        <v>Chuck Magee</v>
      </c>
      <c r="W8524" s="3" t="str">
        <f>IFERROR(VLOOKUP(B8524,Returns!$B$2:$C$801,2),"No")</f>
        <v>Yes</v>
      </c>
    </row>
    <row r="8525" spans="1:23" hidden="1" x14ac:dyDescent="0.2">
      <c r="A8525" s="1">
        <v>8524</v>
      </c>
      <c r="B8525" t="s">
        <v>10219</v>
      </c>
      <c r="C8525" s="2">
        <v>43729</v>
      </c>
      <c r="D8525" s="2">
        <v>43733</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s="3" t="str" cm="1">
        <f t="array" ref="V8525">_xlfn.IFS(Orders!M8525=People!$B$2,People!$A$2,Orders!M8525=People!$B$3,People!$A$3,Orders!M8525=People!$B$4,People!$A$3,Orders!M8525=People!$B$5,People!$A$5)</f>
        <v>Anna Andreadi</v>
      </c>
      <c r="W8525" s="3" t="str">
        <f>IFERROR(VLOOKUP(B8525,Returns!$B$2:$C$801,2),"No")</f>
        <v>Yes</v>
      </c>
    </row>
    <row r="8526" spans="1:23" x14ac:dyDescent="0.2">
      <c r="A8526" s="1">
        <v>8525</v>
      </c>
      <c r="B8526" t="s">
        <v>10220</v>
      </c>
      <c r="C8526" s="2">
        <v>43540</v>
      </c>
      <c r="D8526" s="2">
        <v>43540</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s="3" t="str" cm="1">
        <f t="array" ref="V8526">_xlfn.IFS(Orders!M8526=People!$B$2,People!$A$2,Orders!M8526=People!$B$3,People!$A$3,Orders!M8526=People!$B$4,People!$A$3,Orders!M8526=People!$B$5,People!$A$5)</f>
        <v>Chuck Magee</v>
      </c>
      <c r="W8526" s="3" t="str">
        <f>IFERROR(VLOOKUP(B8526,Returns!$B$2:$C$801,2),"No")</f>
        <v>Yes</v>
      </c>
    </row>
    <row r="8527" spans="1:23" x14ac:dyDescent="0.2">
      <c r="A8527" s="1">
        <v>8526</v>
      </c>
      <c r="B8527" t="s">
        <v>10220</v>
      </c>
      <c r="C8527" s="2">
        <v>43540</v>
      </c>
      <c r="D8527" s="2">
        <v>43540</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s="3" t="str" cm="1">
        <f t="array" ref="V8527">_xlfn.IFS(Orders!M8527=People!$B$2,People!$A$2,Orders!M8527=People!$B$3,People!$A$3,Orders!M8527=People!$B$4,People!$A$3,Orders!M8527=People!$B$5,People!$A$5)</f>
        <v>Chuck Magee</v>
      </c>
      <c r="W8527" s="3" t="str">
        <f>IFERROR(VLOOKUP(B8527,Returns!$B$2:$C$801,2),"No")</f>
        <v>Yes</v>
      </c>
    </row>
    <row r="8528" spans="1:23" x14ac:dyDescent="0.2">
      <c r="A8528" s="1">
        <v>8527</v>
      </c>
      <c r="B8528" t="s">
        <v>10220</v>
      </c>
      <c r="C8528" s="2">
        <v>43540</v>
      </c>
      <c r="D8528" s="2">
        <v>43540</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s="3" t="str" cm="1">
        <f t="array" ref="V8528">_xlfn.IFS(Orders!M8528=People!$B$2,People!$A$2,Orders!M8528=People!$B$3,People!$A$3,Orders!M8528=People!$B$4,People!$A$3,Orders!M8528=People!$B$5,People!$A$5)</f>
        <v>Chuck Magee</v>
      </c>
      <c r="W8528" s="3" t="str">
        <f>IFERROR(VLOOKUP(B8528,Returns!$B$2:$C$801,2),"No")</f>
        <v>Yes</v>
      </c>
    </row>
    <row r="8529" spans="1:23" x14ac:dyDescent="0.2">
      <c r="A8529" s="1">
        <v>8528</v>
      </c>
      <c r="B8529" t="s">
        <v>10220</v>
      </c>
      <c r="C8529" s="2">
        <v>43540</v>
      </c>
      <c r="D8529" s="2">
        <v>43540</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s="3" t="str" cm="1">
        <f t="array" ref="V8529">_xlfn.IFS(Orders!M8529=People!$B$2,People!$A$2,Orders!M8529=People!$B$3,People!$A$3,Orders!M8529=People!$B$4,People!$A$3,Orders!M8529=People!$B$5,People!$A$5)</f>
        <v>Chuck Magee</v>
      </c>
      <c r="W8529" s="3" t="str">
        <f>IFERROR(VLOOKUP(B8529,Returns!$B$2:$C$801,2),"No")</f>
        <v>Yes</v>
      </c>
    </row>
    <row r="8530" spans="1:23" x14ac:dyDescent="0.2">
      <c r="A8530" s="1">
        <v>8529</v>
      </c>
      <c r="B8530" t="s">
        <v>10220</v>
      </c>
      <c r="C8530" s="2">
        <v>43540</v>
      </c>
      <c r="D8530" s="2">
        <v>43540</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s="3" t="str" cm="1">
        <f t="array" ref="V8530">_xlfn.IFS(Orders!M8530=People!$B$2,People!$A$2,Orders!M8530=People!$B$3,People!$A$3,Orders!M8530=People!$B$4,People!$A$3,Orders!M8530=People!$B$5,People!$A$5)</f>
        <v>Chuck Magee</v>
      </c>
      <c r="W8530" s="3" t="str">
        <f>IFERROR(VLOOKUP(B8530,Returns!$B$2:$C$801,2),"No")</f>
        <v>Yes</v>
      </c>
    </row>
    <row r="8531" spans="1:23" hidden="1" x14ac:dyDescent="0.2">
      <c r="A8531" s="1">
        <v>8530</v>
      </c>
      <c r="B8531" t="s">
        <v>10221</v>
      </c>
      <c r="C8531" s="2">
        <v>43779</v>
      </c>
      <c r="D8531" s="2">
        <v>43786</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s="3" t="str" cm="1">
        <f t="array" ref="V8531">_xlfn.IFS(Orders!M8531=People!$B$2,People!$A$2,Orders!M8531=People!$B$3,People!$A$3,Orders!M8531=People!$B$4,People!$A$3,Orders!M8531=People!$B$5,People!$A$5)</f>
        <v>Anna Andreadi</v>
      </c>
      <c r="W8531" s="3" t="str">
        <f>IFERROR(VLOOKUP(B8531,Returns!$B$2:$C$801,2),"No")</f>
        <v>Yes</v>
      </c>
    </row>
    <row r="8532" spans="1:23" x14ac:dyDescent="0.2">
      <c r="A8532" s="1">
        <v>8531</v>
      </c>
      <c r="B8532" t="s">
        <v>10222</v>
      </c>
      <c r="C8532" s="2">
        <v>43434</v>
      </c>
      <c r="D8532" s="2">
        <v>43440</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s="3" t="str" cm="1">
        <f t="array" ref="V8532">_xlfn.IFS(Orders!M8532=People!$B$2,People!$A$2,Orders!M8532=People!$B$3,People!$A$3,Orders!M8532=People!$B$4,People!$A$3,Orders!M8532=People!$B$5,People!$A$5)</f>
        <v>Chuck Magee</v>
      </c>
      <c r="W8532" s="3" t="str">
        <f>IFERROR(VLOOKUP(B8532,Returns!$B$2:$C$801,2),"No")</f>
        <v>Yes</v>
      </c>
    </row>
    <row r="8533" spans="1:23" x14ac:dyDescent="0.2">
      <c r="A8533" s="1">
        <v>8532</v>
      </c>
      <c r="B8533" t="s">
        <v>10222</v>
      </c>
      <c r="C8533" s="2">
        <v>43434</v>
      </c>
      <c r="D8533" s="2">
        <v>43440</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s="3" t="str" cm="1">
        <f t="array" ref="V8533">_xlfn.IFS(Orders!M8533=People!$B$2,People!$A$2,Orders!M8533=People!$B$3,People!$A$3,Orders!M8533=People!$B$4,People!$A$3,Orders!M8533=People!$B$5,People!$A$5)</f>
        <v>Chuck Magee</v>
      </c>
      <c r="W8533" s="3" t="str">
        <f>IFERROR(VLOOKUP(B8533,Returns!$B$2:$C$801,2),"No")</f>
        <v>Yes</v>
      </c>
    </row>
    <row r="8534" spans="1:23" x14ac:dyDescent="0.2">
      <c r="A8534" s="1">
        <v>8533</v>
      </c>
      <c r="B8534" t="s">
        <v>10222</v>
      </c>
      <c r="C8534" s="2">
        <v>43434</v>
      </c>
      <c r="D8534" s="2">
        <v>43440</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s="3" t="str" cm="1">
        <f t="array" ref="V8534">_xlfn.IFS(Orders!M8534=People!$B$2,People!$A$2,Orders!M8534=People!$B$3,People!$A$3,Orders!M8534=People!$B$4,People!$A$3,Orders!M8534=People!$B$5,People!$A$5)</f>
        <v>Chuck Magee</v>
      </c>
      <c r="W8534" s="3" t="str">
        <f>IFERROR(VLOOKUP(B8534,Returns!$B$2:$C$801,2),"No")</f>
        <v>Yes</v>
      </c>
    </row>
    <row r="8535" spans="1:23" x14ac:dyDescent="0.2">
      <c r="A8535" s="1">
        <v>8534</v>
      </c>
      <c r="B8535" t="s">
        <v>10222</v>
      </c>
      <c r="C8535" s="2">
        <v>43434</v>
      </c>
      <c r="D8535" s="2">
        <v>43440</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s="3" t="str" cm="1">
        <f t="array" ref="V8535">_xlfn.IFS(Orders!M8535=People!$B$2,People!$A$2,Orders!M8535=People!$B$3,People!$A$3,Orders!M8535=People!$B$4,People!$A$3,Orders!M8535=People!$B$5,People!$A$5)</f>
        <v>Chuck Magee</v>
      </c>
      <c r="W8535" s="3" t="str">
        <f>IFERROR(VLOOKUP(B8535,Returns!$B$2:$C$801,2),"No")</f>
        <v>Yes</v>
      </c>
    </row>
    <row r="8536" spans="1:23" hidden="1" x14ac:dyDescent="0.2">
      <c r="A8536" s="1">
        <v>8535</v>
      </c>
      <c r="B8536" t="s">
        <v>10223</v>
      </c>
      <c r="C8536" s="2">
        <v>42748</v>
      </c>
      <c r="D8536" s="2">
        <v>42750</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s="3" t="str" cm="1">
        <f t="array" ref="V8536">_xlfn.IFS(Orders!M8536=People!$B$2,People!$A$2,Orders!M8536=People!$B$3,People!$A$3,Orders!M8536=People!$B$4,People!$A$3,Orders!M8536=People!$B$5,People!$A$5)</f>
        <v>Cassandra Brandow</v>
      </c>
      <c r="W8536" s="3" t="str">
        <f>IFERROR(VLOOKUP(B8536,Returns!$B$2:$C$801,2),"No")</f>
        <v>Yes</v>
      </c>
    </row>
    <row r="8537" spans="1:23" hidden="1" x14ac:dyDescent="0.2">
      <c r="A8537" s="1">
        <v>8536</v>
      </c>
      <c r="B8537" t="s">
        <v>10224</v>
      </c>
      <c r="C8537" s="2">
        <v>42506</v>
      </c>
      <c r="D8537" s="2">
        <v>42510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s="3" t="str" cm="1">
        <f t="array" ref="V8537">_xlfn.IFS(Orders!M8537=People!$B$2,People!$A$2,Orders!M8537=People!$B$3,People!$A$3,Orders!M8537=People!$B$4,People!$A$3,Orders!M8537=People!$B$5,People!$A$5)</f>
        <v>Anna Andreadi</v>
      </c>
      <c r="W8537" s="3" t="str">
        <f>IFERROR(VLOOKUP(B8537,Returns!$B$2:$C$801,2),"No")</f>
        <v>Yes</v>
      </c>
    </row>
    <row r="8538" spans="1:23" x14ac:dyDescent="0.2">
      <c r="A8538" s="1">
        <v>8537</v>
      </c>
      <c r="B8538" t="s">
        <v>10225</v>
      </c>
      <c r="C8538" s="2">
        <v>42893</v>
      </c>
      <c r="D8538" s="2">
        <v>42897</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s="3" t="str" cm="1">
        <f t="array" ref="V8538">_xlfn.IFS(Orders!M8538=People!$B$2,People!$A$2,Orders!M8538=People!$B$3,People!$A$3,Orders!M8538=People!$B$4,People!$A$3,Orders!M8538=People!$B$5,People!$A$5)</f>
        <v>Chuck Magee</v>
      </c>
      <c r="W8538" s="3" t="str">
        <f>IFERROR(VLOOKUP(B8538,Returns!$B$2:$C$801,2),"No")</f>
        <v>Yes</v>
      </c>
    </row>
    <row r="8539" spans="1:23" x14ac:dyDescent="0.2">
      <c r="A8539" s="1">
        <v>8538</v>
      </c>
      <c r="B8539" t="s">
        <v>10225</v>
      </c>
      <c r="C8539" s="2">
        <v>42893</v>
      </c>
      <c r="D8539" s="2">
        <v>42897</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s="3" t="str" cm="1">
        <f t="array" ref="V8539">_xlfn.IFS(Orders!M8539=People!$B$2,People!$A$2,Orders!M8539=People!$B$3,People!$A$3,Orders!M8539=People!$B$4,People!$A$3,Orders!M8539=People!$B$5,People!$A$5)</f>
        <v>Chuck Magee</v>
      </c>
      <c r="W8539" s="3" t="str">
        <f>IFERROR(VLOOKUP(B8539,Returns!$B$2:$C$801,2),"No")</f>
        <v>Yes</v>
      </c>
    </row>
    <row r="8540" spans="1:23" x14ac:dyDescent="0.2">
      <c r="A8540" s="1">
        <v>8539</v>
      </c>
      <c r="B8540" t="s">
        <v>10225</v>
      </c>
      <c r="C8540" s="2">
        <v>42893</v>
      </c>
      <c r="D8540" s="2">
        <v>42897</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s="3" t="str" cm="1">
        <f t="array" ref="V8540">_xlfn.IFS(Orders!M8540=People!$B$2,People!$A$2,Orders!M8540=People!$B$3,People!$A$3,Orders!M8540=People!$B$4,People!$A$3,Orders!M8540=People!$B$5,People!$A$5)</f>
        <v>Chuck Magee</v>
      </c>
      <c r="W8540" s="3" t="str">
        <f>IFERROR(VLOOKUP(B8540,Returns!$B$2:$C$801,2),"No")</f>
        <v>Yes</v>
      </c>
    </row>
    <row r="8541" spans="1:23" hidden="1" x14ac:dyDescent="0.2">
      <c r="A8541" s="1">
        <v>8540</v>
      </c>
      <c r="B8541" t="s">
        <v>10226</v>
      </c>
      <c r="C8541" s="2">
        <v>43533</v>
      </c>
      <c r="D8541" s="2">
        <v>43537</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s="3" t="str" cm="1">
        <f t="array" ref="V8541">_xlfn.IFS(Orders!M8541=People!$B$2,People!$A$2,Orders!M8541=People!$B$3,People!$A$3,Orders!M8541=People!$B$4,People!$A$3,Orders!M8541=People!$B$5,People!$A$5)</f>
        <v>Anna Andreadi</v>
      </c>
      <c r="W8541" s="3" t="str">
        <f>IFERROR(VLOOKUP(B8541,Returns!$B$2:$C$801,2),"No")</f>
        <v>Yes</v>
      </c>
    </row>
    <row r="8542" spans="1:23" hidden="1" x14ac:dyDescent="0.2">
      <c r="A8542" s="1">
        <v>8541</v>
      </c>
      <c r="B8542" t="s">
        <v>10226</v>
      </c>
      <c r="C8542" s="2">
        <v>43533</v>
      </c>
      <c r="D8542" s="2">
        <v>43537</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s="3" t="str" cm="1">
        <f t="array" ref="V8542">_xlfn.IFS(Orders!M8542=People!$B$2,People!$A$2,Orders!M8542=People!$B$3,People!$A$3,Orders!M8542=People!$B$4,People!$A$3,Orders!M8542=People!$B$5,People!$A$5)</f>
        <v>Anna Andreadi</v>
      </c>
      <c r="W8542" s="3" t="str">
        <f>IFERROR(VLOOKUP(B8542,Returns!$B$2:$C$801,2),"No")</f>
        <v>Yes</v>
      </c>
    </row>
    <row r="8543" spans="1:23" x14ac:dyDescent="0.2">
      <c r="A8543" s="1">
        <v>8542</v>
      </c>
      <c r="B8543" t="s">
        <v>10227</v>
      </c>
      <c r="C8543" s="2">
        <v>43091</v>
      </c>
      <c r="D8543" s="2">
        <v>43092</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s="3" t="str" cm="1">
        <f t="array" ref="V8543">_xlfn.IFS(Orders!M8543=People!$B$2,People!$A$2,Orders!M8543=People!$B$3,People!$A$3,Orders!M8543=People!$B$4,People!$A$3,Orders!M8543=People!$B$5,People!$A$5)</f>
        <v>Chuck Magee</v>
      </c>
      <c r="W8543" s="3" t="str">
        <f>IFERROR(VLOOKUP(B8543,Returns!$B$2:$C$801,2),"No")</f>
        <v>Yes</v>
      </c>
    </row>
    <row r="8544" spans="1:23" x14ac:dyDescent="0.2">
      <c r="A8544" s="1">
        <v>8543</v>
      </c>
      <c r="B8544" t="s">
        <v>10227</v>
      </c>
      <c r="C8544" s="2">
        <v>43091</v>
      </c>
      <c r="D8544" s="2">
        <v>43092</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s="3" t="str" cm="1">
        <f t="array" ref="V8544">_xlfn.IFS(Orders!M8544=People!$B$2,People!$A$2,Orders!M8544=People!$B$3,People!$A$3,Orders!M8544=People!$B$4,People!$A$3,Orders!M8544=People!$B$5,People!$A$5)</f>
        <v>Chuck Magee</v>
      </c>
      <c r="W8544" s="3" t="str">
        <f>IFERROR(VLOOKUP(B8544,Returns!$B$2:$C$801,2),"No")</f>
        <v>Yes</v>
      </c>
    </row>
    <row r="8545" spans="1:23" x14ac:dyDescent="0.2">
      <c r="A8545" s="1">
        <v>8544</v>
      </c>
      <c r="B8545" t="s">
        <v>10228</v>
      </c>
      <c r="C8545" s="2">
        <v>42588</v>
      </c>
      <c r="D8545" s="2">
        <v>42593</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s="3" t="str" cm="1">
        <f t="array" ref="V8545">_xlfn.IFS(Orders!M8545=People!$B$2,People!$A$2,Orders!M8545=People!$B$3,People!$A$3,Orders!M8545=People!$B$4,People!$A$3,Orders!M8545=People!$B$5,People!$A$5)</f>
        <v>Chuck Magee</v>
      </c>
      <c r="W8545" s="3" t="str">
        <f>IFERROR(VLOOKUP(B8545,Returns!$B$2:$C$801,2),"No")</f>
        <v>Yes</v>
      </c>
    </row>
    <row r="8546" spans="1:23" hidden="1" x14ac:dyDescent="0.2">
      <c r="A8546" s="1">
        <v>8545</v>
      </c>
      <c r="B8546" t="s">
        <v>10229</v>
      </c>
      <c r="C8546" s="2">
        <v>43186</v>
      </c>
      <c r="D8546" s="2">
        <v>43190</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s="3" t="str" cm="1">
        <f t="array" ref="V8546">_xlfn.IFS(Orders!M8546=People!$B$2,People!$A$2,Orders!M8546=People!$B$3,People!$A$3,Orders!M8546=People!$B$4,People!$A$3,Orders!M8546=People!$B$5,People!$A$5)</f>
        <v>Cassandra Brandow</v>
      </c>
      <c r="W8546" s="3" t="str">
        <f>IFERROR(VLOOKUP(B8546,Returns!$B$2:$C$801,2),"No")</f>
        <v>Yes</v>
      </c>
    </row>
    <row r="8547" spans="1:23" hidden="1" x14ac:dyDescent="0.2">
      <c r="A8547" s="1">
        <v>8546</v>
      </c>
      <c r="B8547" t="s">
        <v>10229</v>
      </c>
      <c r="C8547" s="2">
        <v>43186</v>
      </c>
      <c r="D8547" s="2">
        <v>43190</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s="3" t="str" cm="1">
        <f t="array" ref="V8547">_xlfn.IFS(Orders!M8547=People!$B$2,People!$A$2,Orders!M8547=People!$B$3,People!$A$3,Orders!M8547=People!$B$4,People!$A$3,Orders!M8547=People!$B$5,People!$A$5)</f>
        <v>Cassandra Brandow</v>
      </c>
      <c r="W8547" s="3" t="str">
        <f>IFERROR(VLOOKUP(B8547,Returns!$B$2:$C$801,2),"No")</f>
        <v>Yes</v>
      </c>
    </row>
    <row r="8548" spans="1:23" hidden="1" x14ac:dyDescent="0.2">
      <c r="A8548" s="1">
        <v>8547</v>
      </c>
      <c r="B8548" t="s">
        <v>10229</v>
      </c>
      <c r="C8548" s="2">
        <v>43186</v>
      </c>
      <c r="D8548" s="2">
        <v>43190</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s="3" t="str" cm="1">
        <f t="array" ref="V8548">_xlfn.IFS(Orders!M8548=People!$B$2,People!$A$2,Orders!M8548=People!$B$3,People!$A$3,Orders!M8548=People!$B$4,People!$A$3,Orders!M8548=People!$B$5,People!$A$5)</f>
        <v>Cassandra Brandow</v>
      </c>
      <c r="W8548" s="3" t="str">
        <f>IFERROR(VLOOKUP(B8548,Returns!$B$2:$C$801,2),"No")</f>
        <v>Yes</v>
      </c>
    </row>
    <row r="8549" spans="1:23" hidden="1" x14ac:dyDescent="0.2">
      <c r="A8549" s="1">
        <v>8548</v>
      </c>
      <c r="B8549" t="s">
        <v>10230</v>
      </c>
      <c r="C8549" s="2">
        <v>43074</v>
      </c>
      <c r="D8549" s="2">
        <v>43079</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s="3" t="str" cm="1">
        <f t="array" ref="V8549">_xlfn.IFS(Orders!M8549=People!$B$2,People!$A$2,Orders!M8549=People!$B$3,People!$A$3,Orders!M8549=People!$B$4,People!$A$3,Orders!M8549=People!$B$5,People!$A$5)</f>
        <v>Anna Andreadi</v>
      </c>
      <c r="W8549" s="3" t="str">
        <f>IFERROR(VLOOKUP(B8549,Returns!$B$2:$C$801,2),"No")</f>
        <v>Yes</v>
      </c>
    </row>
    <row r="8550" spans="1:23" hidden="1" x14ac:dyDescent="0.2">
      <c r="A8550" s="1">
        <v>8549</v>
      </c>
      <c r="B8550" t="s">
        <v>10230</v>
      </c>
      <c r="C8550" s="2">
        <v>43074</v>
      </c>
      <c r="D8550" s="2">
        <v>43079</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s="3" t="str" cm="1">
        <f t="array" ref="V8550">_xlfn.IFS(Orders!M8550=People!$B$2,People!$A$2,Orders!M8550=People!$B$3,People!$A$3,Orders!M8550=People!$B$4,People!$A$3,Orders!M8550=People!$B$5,People!$A$5)</f>
        <v>Anna Andreadi</v>
      </c>
      <c r="W8550" s="3" t="str">
        <f>IFERROR(VLOOKUP(B8550,Returns!$B$2:$C$801,2),"No")</f>
        <v>Yes</v>
      </c>
    </row>
    <row r="8551" spans="1:23" hidden="1" x14ac:dyDescent="0.2">
      <c r="A8551" s="1">
        <v>8550</v>
      </c>
      <c r="B8551" t="s">
        <v>10231</v>
      </c>
      <c r="C8551" s="2">
        <v>42989</v>
      </c>
      <c r="D8551" s="2">
        <v>42990</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s="3" t="str" cm="1">
        <f t="array" ref="V8551">_xlfn.IFS(Orders!M8551=People!$B$2,People!$A$2,Orders!M8551=People!$B$3,People!$A$3,Orders!M8551=People!$B$4,People!$A$3,Orders!M8551=People!$B$5,People!$A$5)</f>
        <v>Anna Andreadi</v>
      </c>
      <c r="W8551" s="3" t="str">
        <f>IFERROR(VLOOKUP(B8551,Returns!$B$2:$C$801,2),"No")</f>
        <v>Yes</v>
      </c>
    </row>
    <row r="8552" spans="1:23" x14ac:dyDescent="0.2">
      <c r="A8552" s="1">
        <v>8551</v>
      </c>
      <c r="B8552" t="s">
        <v>10232</v>
      </c>
      <c r="C8552" s="2">
        <v>42933</v>
      </c>
      <c r="D8552" s="2">
        <v>42940</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s="3" t="str" cm="1">
        <f t="array" ref="V8552">_xlfn.IFS(Orders!M8552=People!$B$2,People!$A$2,Orders!M8552=People!$B$3,People!$A$3,Orders!M8552=People!$B$4,People!$A$3,Orders!M8552=People!$B$5,People!$A$5)</f>
        <v>Chuck Magee</v>
      </c>
      <c r="W8552" s="3" t="str">
        <f>IFERROR(VLOOKUP(B8552,Returns!$B$2:$C$801,2),"No")</f>
        <v>Yes</v>
      </c>
    </row>
    <row r="8553" spans="1:23" x14ac:dyDescent="0.2">
      <c r="A8553" s="1">
        <v>8552</v>
      </c>
      <c r="B8553" t="s">
        <v>10232</v>
      </c>
      <c r="C8553" s="2">
        <v>42933</v>
      </c>
      <c r="D8553" s="2">
        <v>42940</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s="3" t="str" cm="1">
        <f t="array" ref="V8553">_xlfn.IFS(Orders!M8553=People!$B$2,People!$A$2,Orders!M8553=People!$B$3,People!$A$3,Orders!M8553=People!$B$4,People!$A$3,Orders!M8553=People!$B$5,People!$A$5)</f>
        <v>Chuck Magee</v>
      </c>
      <c r="W8553" s="3" t="str">
        <f>IFERROR(VLOOKUP(B8553,Returns!$B$2:$C$801,2),"No")</f>
        <v>Yes</v>
      </c>
    </row>
    <row r="8554" spans="1:23" x14ac:dyDescent="0.2">
      <c r="A8554" s="1">
        <v>8553</v>
      </c>
      <c r="B8554" t="s">
        <v>10233</v>
      </c>
      <c r="C8554" s="2">
        <v>42520</v>
      </c>
      <c r="D8554" s="2">
        <v>42524</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s="3" t="str" cm="1">
        <f t="array" ref="V8554">_xlfn.IFS(Orders!M8554=People!$B$2,People!$A$2,Orders!M8554=People!$B$3,People!$A$3,Orders!M8554=People!$B$4,People!$A$3,Orders!M8554=People!$B$5,People!$A$5)</f>
        <v>Chuck Magee</v>
      </c>
      <c r="W8554" s="3" t="str">
        <f>IFERROR(VLOOKUP(B8554,Returns!$B$2:$C$801,2),"No")</f>
        <v>Yes</v>
      </c>
    </row>
    <row r="8555" spans="1:23" hidden="1" x14ac:dyDescent="0.2">
      <c r="A8555" s="1">
        <v>8554</v>
      </c>
      <c r="B8555" t="s">
        <v>10234</v>
      </c>
      <c r="C8555" s="2">
        <v>43782</v>
      </c>
      <c r="D8555" s="2">
        <v>43789</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s="3" t="str" cm="1">
        <f t="array" ref="V8555">_xlfn.IFS(Orders!M8555=People!$B$2,People!$A$2,Orders!M8555=People!$B$3,People!$A$3,Orders!M8555=People!$B$4,People!$A$3,Orders!M8555=People!$B$5,People!$A$5)</f>
        <v>Cassandra Brandow</v>
      </c>
      <c r="W8555" s="3" t="str">
        <f>IFERROR(VLOOKUP(B8555,Returns!$B$2:$C$801,2),"No")</f>
        <v>Yes</v>
      </c>
    </row>
    <row r="8556" spans="1:23" hidden="1" x14ac:dyDescent="0.2">
      <c r="A8556" s="1">
        <v>8555</v>
      </c>
      <c r="B8556" t="s">
        <v>10235</v>
      </c>
      <c r="C8556" s="2">
        <v>43443</v>
      </c>
      <c r="D8556" s="2">
        <v>43445</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s="3" t="str" cm="1">
        <f t="array" ref="V8556">_xlfn.IFS(Orders!M8556=People!$B$2,People!$A$2,Orders!M8556=People!$B$3,People!$A$3,Orders!M8556=People!$B$4,People!$A$3,Orders!M8556=People!$B$5,People!$A$5)</f>
        <v>Cassandra Brandow</v>
      </c>
      <c r="W8556" s="3" t="str">
        <f>IFERROR(VLOOKUP(B8556,Returns!$B$2:$C$801,2),"No")</f>
        <v>Yes</v>
      </c>
    </row>
    <row r="8557" spans="1:23" hidden="1" x14ac:dyDescent="0.2">
      <c r="A8557" s="1">
        <v>8556</v>
      </c>
      <c r="B8557" t="s">
        <v>10236</v>
      </c>
      <c r="C8557" s="2">
        <v>42816</v>
      </c>
      <c r="D8557" s="2">
        <v>42816</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s="3" t="str" cm="1">
        <f t="array" ref="V8557">_xlfn.IFS(Orders!M8557=People!$B$2,People!$A$2,Orders!M8557=People!$B$3,People!$A$3,Orders!M8557=People!$B$4,People!$A$3,Orders!M8557=People!$B$5,People!$A$5)</f>
        <v>Cassandra Brandow</v>
      </c>
      <c r="W8557" s="3" t="str">
        <f>IFERROR(VLOOKUP(B8557,Returns!$B$2:$C$801,2),"No")</f>
        <v>Yes</v>
      </c>
    </row>
    <row r="8558" spans="1:23" hidden="1" x14ac:dyDescent="0.2">
      <c r="A8558" s="1">
        <v>8557</v>
      </c>
      <c r="B8558" t="s">
        <v>10236</v>
      </c>
      <c r="C8558" s="2">
        <v>42816</v>
      </c>
      <c r="D8558" s="2">
        <v>42816</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s="3" t="str" cm="1">
        <f t="array" ref="V8558">_xlfn.IFS(Orders!M8558=People!$B$2,People!$A$2,Orders!M8558=People!$B$3,People!$A$3,Orders!M8558=People!$B$4,People!$A$3,Orders!M8558=People!$B$5,People!$A$5)</f>
        <v>Cassandra Brandow</v>
      </c>
      <c r="W8558" s="3" t="str">
        <f>IFERROR(VLOOKUP(B8558,Returns!$B$2:$C$801,2),"No")</f>
        <v>Yes</v>
      </c>
    </row>
    <row r="8559" spans="1:23" x14ac:dyDescent="0.2">
      <c r="A8559" s="1">
        <v>8558</v>
      </c>
      <c r="B8559" t="s">
        <v>10237</v>
      </c>
      <c r="C8559" s="2">
        <v>43457</v>
      </c>
      <c r="D8559" s="2">
        <v>43460</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s="3" t="str" cm="1">
        <f t="array" ref="V8559">_xlfn.IFS(Orders!M8559=People!$B$2,People!$A$2,Orders!M8559=People!$B$3,People!$A$3,Orders!M8559=People!$B$4,People!$A$3,Orders!M8559=People!$B$5,People!$A$5)</f>
        <v>Chuck Magee</v>
      </c>
      <c r="W8559" s="3" t="str">
        <f>IFERROR(VLOOKUP(B8559,Returns!$B$2:$C$801,2),"No")</f>
        <v>Yes</v>
      </c>
    </row>
    <row r="8560" spans="1:23" x14ac:dyDescent="0.2">
      <c r="A8560" s="1">
        <v>8559</v>
      </c>
      <c r="B8560" t="s">
        <v>10237</v>
      </c>
      <c r="C8560" s="2">
        <v>43457</v>
      </c>
      <c r="D8560" s="2">
        <v>43460</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s="3" t="str" cm="1">
        <f t="array" ref="V8560">_xlfn.IFS(Orders!M8560=People!$B$2,People!$A$2,Orders!M8560=People!$B$3,People!$A$3,Orders!M8560=People!$B$4,People!$A$3,Orders!M8560=People!$B$5,People!$A$5)</f>
        <v>Chuck Magee</v>
      </c>
      <c r="W8560" s="3" t="str">
        <f>IFERROR(VLOOKUP(B8560,Returns!$B$2:$C$801,2),"No")</f>
        <v>Yes</v>
      </c>
    </row>
    <row r="8561" spans="1:23" x14ac:dyDescent="0.2">
      <c r="A8561" s="1">
        <v>8560</v>
      </c>
      <c r="B8561" t="s">
        <v>10237</v>
      </c>
      <c r="C8561" s="2">
        <v>43457</v>
      </c>
      <c r="D8561" s="2">
        <v>43460</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s="3" t="str" cm="1">
        <f t="array" ref="V8561">_xlfn.IFS(Orders!M8561=People!$B$2,People!$A$2,Orders!M8561=People!$B$3,People!$A$3,Orders!M8561=People!$B$4,People!$A$3,Orders!M8561=People!$B$5,People!$A$5)</f>
        <v>Chuck Magee</v>
      </c>
      <c r="W8561" s="3" t="str">
        <f>IFERROR(VLOOKUP(B8561,Returns!$B$2:$C$801,2),"No")</f>
        <v>Yes</v>
      </c>
    </row>
    <row r="8562" spans="1:23" x14ac:dyDescent="0.2">
      <c r="A8562" s="1">
        <v>8561</v>
      </c>
      <c r="B8562" t="s">
        <v>10237</v>
      </c>
      <c r="C8562" s="2">
        <v>43457</v>
      </c>
      <c r="D8562" s="2">
        <v>43460</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s="3" t="str" cm="1">
        <f t="array" ref="V8562">_xlfn.IFS(Orders!M8562=People!$B$2,People!$A$2,Orders!M8562=People!$B$3,People!$A$3,Orders!M8562=People!$B$4,People!$A$3,Orders!M8562=People!$B$5,People!$A$5)</f>
        <v>Chuck Magee</v>
      </c>
      <c r="W8562" s="3" t="str">
        <f>IFERROR(VLOOKUP(B8562,Returns!$B$2:$C$801,2),"No")</f>
        <v>Yes</v>
      </c>
    </row>
    <row r="8563" spans="1:23" x14ac:dyDescent="0.2">
      <c r="A8563" s="1">
        <v>8562</v>
      </c>
      <c r="B8563" t="s">
        <v>10237</v>
      </c>
      <c r="C8563" s="2">
        <v>43457</v>
      </c>
      <c r="D8563" s="2">
        <v>43460</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s="3" t="str" cm="1">
        <f t="array" ref="V8563">_xlfn.IFS(Orders!M8563=People!$B$2,People!$A$2,Orders!M8563=People!$B$3,People!$A$3,Orders!M8563=People!$B$4,People!$A$3,Orders!M8563=People!$B$5,People!$A$5)</f>
        <v>Chuck Magee</v>
      </c>
      <c r="W8563" s="3" t="str">
        <f>IFERROR(VLOOKUP(B8563,Returns!$B$2:$C$801,2),"No")</f>
        <v>Yes</v>
      </c>
    </row>
    <row r="8564" spans="1:23" x14ac:dyDescent="0.2">
      <c r="A8564" s="1">
        <v>8563</v>
      </c>
      <c r="B8564" t="s">
        <v>10238</v>
      </c>
      <c r="C8564" s="2">
        <v>43192</v>
      </c>
      <c r="D8564" s="2">
        <v>43196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s="3" t="str" cm="1">
        <f t="array" ref="V8564">_xlfn.IFS(Orders!M8564=People!$B$2,People!$A$2,Orders!M8564=People!$B$3,People!$A$3,Orders!M8564=People!$B$4,People!$A$3,Orders!M8564=People!$B$5,People!$A$5)</f>
        <v>Chuck Magee</v>
      </c>
      <c r="W8564" s="3" t="str">
        <f>IFERROR(VLOOKUP(B8564,Returns!$B$2:$C$801,2),"No")</f>
        <v>Yes</v>
      </c>
    </row>
    <row r="8565" spans="1:23" hidden="1" x14ac:dyDescent="0.2">
      <c r="A8565" s="1">
        <v>8564</v>
      </c>
      <c r="B8565" t="s">
        <v>10239</v>
      </c>
      <c r="C8565" s="2">
        <v>43585</v>
      </c>
      <c r="D8565" s="2">
        <v>43589</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s="3" t="str" cm="1">
        <f t="array" ref="V8565">_xlfn.IFS(Orders!M8565=People!$B$2,People!$A$2,Orders!M8565=People!$B$3,People!$A$3,Orders!M8565=People!$B$4,People!$A$3,Orders!M8565=People!$B$5,People!$A$5)</f>
        <v>Cassandra Brandow</v>
      </c>
      <c r="W8565" s="3" t="str">
        <f>IFERROR(VLOOKUP(B8565,Returns!$B$2:$C$801,2),"No")</f>
        <v>Yes</v>
      </c>
    </row>
    <row r="8566" spans="1:23" hidden="1" x14ac:dyDescent="0.2">
      <c r="A8566" s="1">
        <v>8565</v>
      </c>
      <c r="B8566" t="s">
        <v>10239</v>
      </c>
      <c r="C8566" s="2">
        <v>43585</v>
      </c>
      <c r="D8566" s="2">
        <v>43589</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s="3" t="str" cm="1">
        <f t="array" ref="V8566">_xlfn.IFS(Orders!M8566=People!$B$2,People!$A$2,Orders!M8566=People!$B$3,People!$A$3,Orders!M8566=People!$B$4,People!$A$3,Orders!M8566=People!$B$5,People!$A$5)</f>
        <v>Cassandra Brandow</v>
      </c>
      <c r="W8566" s="3" t="str">
        <f>IFERROR(VLOOKUP(B8566,Returns!$B$2:$C$801,2),"No")</f>
        <v>Yes</v>
      </c>
    </row>
    <row r="8567" spans="1:23" x14ac:dyDescent="0.2">
      <c r="A8567" s="1">
        <v>8566</v>
      </c>
      <c r="B8567" t="s">
        <v>10240</v>
      </c>
      <c r="C8567" s="2">
        <v>43421</v>
      </c>
      <c r="D8567" s="2">
        <v>43422</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s="3" t="str" cm="1">
        <f t="array" ref="V8567">_xlfn.IFS(Orders!M8567=People!$B$2,People!$A$2,Orders!M8567=People!$B$3,People!$A$3,Orders!M8567=People!$B$4,People!$A$3,Orders!M8567=People!$B$5,People!$A$5)</f>
        <v>Chuck Magee</v>
      </c>
      <c r="W8567" s="3" t="str">
        <f>IFERROR(VLOOKUP(B8567,Returns!$B$2:$C$801,2),"No")</f>
        <v>Yes</v>
      </c>
    </row>
    <row r="8568" spans="1:23" x14ac:dyDescent="0.2">
      <c r="A8568" s="1">
        <v>8567</v>
      </c>
      <c r="B8568" t="s">
        <v>10240</v>
      </c>
      <c r="C8568" s="2">
        <v>43421</v>
      </c>
      <c r="D8568" s="2">
        <v>43422</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s="3" t="str" cm="1">
        <f t="array" ref="V8568">_xlfn.IFS(Orders!M8568=People!$B$2,People!$A$2,Orders!M8568=People!$B$3,People!$A$3,Orders!M8568=People!$B$4,People!$A$3,Orders!M8568=People!$B$5,People!$A$5)</f>
        <v>Chuck Magee</v>
      </c>
      <c r="W8568" s="3" t="str">
        <f>IFERROR(VLOOKUP(B8568,Returns!$B$2:$C$801,2),"No")</f>
        <v>Yes</v>
      </c>
    </row>
    <row r="8569" spans="1:23" x14ac:dyDescent="0.2">
      <c r="A8569" s="1">
        <v>8568</v>
      </c>
      <c r="B8569" t="s">
        <v>10241</v>
      </c>
      <c r="C8569" s="2">
        <v>43414</v>
      </c>
      <c r="D8569" s="2">
        <v>43416</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s="3" t="str" cm="1">
        <f t="array" ref="V8569">_xlfn.IFS(Orders!M8569=People!$B$2,People!$A$2,Orders!M8569=People!$B$3,People!$A$3,Orders!M8569=People!$B$4,People!$A$3,Orders!M8569=People!$B$5,People!$A$5)</f>
        <v>Chuck Magee</v>
      </c>
      <c r="W8569" s="3" t="str">
        <f>IFERROR(VLOOKUP(B8569,Returns!$B$2:$C$801,2),"No")</f>
        <v>Yes</v>
      </c>
    </row>
    <row r="8570" spans="1:23" x14ac:dyDescent="0.2">
      <c r="A8570" s="1">
        <v>8569</v>
      </c>
      <c r="B8570" t="s">
        <v>10242</v>
      </c>
      <c r="C8570" s="2">
        <v>43440</v>
      </c>
      <c r="D8570" s="2">
        <v>43446</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s="3" t="str" cm="1">
        <f t="array" ref="V8570">_xlfn.IFS(Orders!M8570=People!$B$2,People!$A$2,Orders!M8570=People!$B$3,People!$A$3,Orders!M8570=People!$B$4,People!$A$3,Orders!M8570=People!$B$5,People!$A$5)</f>
        <v>Chuck Magee</v>
      </c>
      <c r="W8570" s="3" t="str">
        <f>IFERROR(VLOOKUP(B8570,Returns!$B$2:$C$801,2),"No")</f>
        <v>Yes</v>
      </c>
    </row>
    <row r="8571" spans="1:23" x14ac:dyDescent="0.2">
      <c r="A8571" s="1">
        <v>8570</v>
      </c>
      <c r="B8571" t="s">
        <v>10242</v>
      </c>
      <c r="C8571" s="2">
        <v>43440</v>
      </c>
      <c r="D8571" s="2">
        <v>43446</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s="3" t="str" cm="1">
        <f t="array" ref="V8571">_xlfn.IFS(Orders!M8571=People!$B$2,People!$A$2,Orders!M8571=People!$B$3,People!$A$3,Orders!M8571=People!$B$4,People!$A$3,Orders!M8571=People!$B$5,People!$A$5)</f>
        <v>Chuck Magee</v>
      </c>
      <c r="W8571" s="3" t="str">
        <f>IFERROR(VLOOKUP(B8571,Returns!$B$2:$C$801,2),"No")</f>
        <v>Yes</v>
      </c>
    </row>
    <row r="8572" spans="1:23" x14ac:dyDescent="0.2">
      <c r="A8572" s="1">
        <v>8571</v>
      </c>
      <c r="B8572" t="s">
        <v>10242</v>
      </c>
      <c r="C8572" s="2">
        <v>43440</v>
      </c>
      <c r="D8572" s="2">
        <v>43446</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s="3" t="str" cm="1">
        <f t="array" ref="V8572">_xlfn.IFS(Orders!M8572=People!$B$2,People!$A$2,Orders!M8572=People!$B$3,People!$A$3,Orders!M8572=People!$B$4,People!$A$3,Orders!M8572=People!$B$5,People!$A$5)</f>
        <v>Chuck Magee</v>
      </c>
      <c r="W8572" s="3" t="str">
        <f>IFERROR(VLOOKUP(B8572,Returns!$B$2:$C$801,2),"No")</f>
        <v>Yes</v>
      </c>
    </row>
    <row r="8573" spans="1:23" x14ac:dyDescent="0.2">
      <c r="A8573" s="1">
        <v>8572</v>
      </c>
      <c r="B8573" t="s">
        <v>10243</v>
      </c>
      <c r="C8573" s="2">
        <v>43193</v>
      </c>
      <c r="D8573" s="2">
        <v>43193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s="3" t="str" cm="1">
        <f t="array" ref="V8573">_xlfn.IFS(Orders!M8573=People!$B$2,People!$A$2,Orders!M8573=People!$B$3,People!$A$3,Orders!M8573=People!$B$4,People!$A$3,Orders!M8573=People!$B$5,People!$A$5)</f>
        <v>Chuck Magee</v>
      </c>
      <c r="W8573" s="3" t="str">
        <f>IFERROR(VLOOKUP(B8573,Returns!$B$2:$C$801,2),"No")</f>
        <v>Yes</v>
      </c>
    </row>
    <row r="8574" spans="1:23" x14ac:dyDescent="0.2">
      <c r="A8574" s="1">
        <v>8573</v>
      </c>
      <c r="B8574" t="s">
        <v>10244</v>
      </c>
      <c r="C8574" s="2">
        <v>42702</v>
      </c>
      <c r="D8574" s="2">
        <v>42706</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s="3" t="str" cm="1">
        <f t="array" ref="V8574">_xlfn.IFS(Orders!M8574=People!$B$2,People!$A$2,Orders!M8574=People!$B$3,People!$A$3,Orders!M8574=People!$B$4,People!$A$3,Orders!M8574=People!$B$5,People!$A$5)</f>
        <v>Chuck Magee</v>
      </c>
      <c r="W8574" s="3" t="str">
        <f>IFERROR(VLOOKUP(B8574,Returns!$B$2:$C$801,2),"No")</f>
        <v>Yes</v>
      </c>
    </row>
    <row r="8575" spans="1:23" x14ac:dyDescent="0.2">
      <c r="A8575" s="1">
        <v>8574</v>
      </c>
      <c r="B8575" t="s">
        <v>10245</v>
      </c>
      <c r="C8575" s="2">
        <v>43028</v>
      </c>
      <c r="D8575" s="2">
        <v>43030</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s="3" t="str" cm="1">
        <f t="array" ref="V8575">_xlfn.IFS(Orders!M8575=People!$B$2,People!$A$2,Orders!M8575=People!$B$3,People!$A$3,Orders!M8575=People!$B$4,People!$A$3,Orders!M8575=People!$B$5,People!$A$5)</f>
        <v>Chuck Magee</v>
      </c>
      <c r="W8575" s="3" t="str">
        <f>IFERROR(VLOOKUP(B8575,Returns!$B$2:$C$801,2),"No")</f>
        <v>Yes</v>
      </c>
    </row>
    <row r="8576" spans="1:23" hidden="1" x14ac:dyDescent="0.2">
      <c r="A8576" s="1">
        <v>8575</v>
      </c>
      <c r="B8576" t="s">
        <v>10246</v>
      </c>
      <c r="C8576" s="2">
        <v>42632</v>
      </c>
      <c r="D8576" s="2">
        <v>42632</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s="3" t="str" cm="1">
        <f t="array" ref="V8576">_xlfn.IFS(Orders!M8576=People!$B$2,People!$A$2,Orders!M8576=People!$B$3,People!$A$3,Orders!M8576=People!$B$4,People!$A$3,Orders!M8576=People!$B$5,People!$A$5)</f>
        <v>Anna Andreadi</v>
      </c>
      <c r="W8576" s="3" t="str">
        <f>IFERROR(VLOOKUP(B8576,Returns!$B$2:$C$801,2),"No")</f>
        <v>Yes</v>
      </c>
    </row>
    <row r="8577" spans="1:23" hidden="1" x14ac:dyDescent="0.2">
      <c r="A8577" s="1">
        <v>8576</v>
      </c>
      <c r="B8577" t="s">
        <v>6094</v>
      </c>
      <c r="C8577" s="2">
        <v>43704</v>
      </c>
      <c r="D8577" s="2">
        <v>43707</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s="3" t="str" cm="1">
        <f t="array" ref="V8577">_xlfn.IFS(Orders!M8577=People!$B$2,People!$A$2,Orders!M8577=People!$B$3,People!$A$3,Orders!M8577=People!$B$4,People!$A$3,Orders!M8577=People!$B$5,People!$A$5)</f>
        <v>Cassandra Brandow</v>
      </c>
      <c r="W8577" s="3" t="str">
        <f>IFERROR(VLOOKUP(B8577,Returns!$B$2:$C$801,2),"No")</f>
        <v>Yes</v>
      </c>
    </row>
    <row r="8578" spans="1:23" x14ac:dyDescent="0.2">
      <c r="A8578" s="1">
        <v>8577</v>
      </c>
      <c r="B8578" t="s">
        <v>10247</v>
      </c>
      <c r="C8578" s="2">
        <v>43649</v>
      </c>
      <c r="D8578" s="2">
        <v>43650</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s="3" t="str" cm="1">
        <f t="array" ref="V8578">_xlfn.IFS(Orders!M8578=People!$B$2,People!$A$2,Orders!M8578=People!$B$3,People!$A$3,Orders!M8578=People!$B$4,People!$A$3,Orders!M8578=People!$B$5,People!$A$5)</f>
        <v>Chuck Magee</v>
      </c>
      <c r="W8578" s="3" t="str">
        <f>IFERROR(VLOOKUP(B8578,Returns!$B$2:$C$801,2),"No")</f>
        <v>Yes</v>
      </c>
    </row>
    <row r="8579" spans="1:23" x14ac:dyDescent="0.2">
      <c r="A8579" s="1">
        <v>8578</v>
      </c>
      <c r="B8579" t="s">
        <v>10248</v>
      </c>
      <c r="C8579" s="2">
        <v>43821</v>
      </c>
      <c r="D8579" s="2">
        <v>43825</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s="3" t="str" cm="1">
        <f t="array" ref="V8579">_xlfn.IFS(Orders!M8579=People!$B$2,People!$A$2,Orders!M8579=People!$B$3,People!$A$3,Orders!M8579=People!$B$4,People!$A$3,Orders!M8579=People!$B$5,People!$A$5)</f>
        <v>Chuck Magee</v>
      </c>
      <c r="W8579" s="3" t="str">
        <f>IFERROR(VLOOKUP(B8579,Returns!$B$2:$C$801,2),"No")</f>
        <v>Yes</v>
      </c>
    </row>
    <row r="8580" spans="1:23" x14ac:dyDescent="0.2">
      <c r="A8580" s="1">
        <v>8579</v>
      </c>
      <c r="B8580" t="s">
        <v>10248</v>
      </c>
      <c r="C8580" s="2">
        <v>43821</v>
      </c>
      <c r="D8580" s="2">
        <v>43825</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s="3" t="str" cm="1">
        <f t="array" ref="V8580">_xlfn.IFS(Orders!M8580=People!$B$2,People!$A$2,Orders!M8580=People!$B$3,People!$A$3,Orders!M8580=People!$B$4,People!$A$3,Orders!M8580=People!$B$5,People!$A$5)</f>
        <v>Chuck Magee</v>
      </c>
      <c r="W8580" s="3" t="str">
        <f>IFERROR(VLOOKUP(B8580,Returns!$B$2:$C$801,2),"No")</f>
        <v>Yes</v>
      </c>
    </row>
    <row r="8581" spans="1:23" hidden="1" x14ac:dyDescent="0.2">
      <c r="A8581" s="1">
        <v>8580</v>
      </c>
      <c r="B8581" t="s">
        <v>10249</v>
      </c>
      <c r="C8581" s="2">
        <v>43461</v>
      </c>
      <c r="D8581" s="2">
        <v>43467</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s="3" t="str" cm="1">
        <f t="array" ref="V8581">_xlfn.IFS(Orders!M8581=People!$B$2,People!$A$2,Orders!M8581=People!$B$3,People!$A$3,Orders!M8581=People!$B$4,People!$A$3,Orders!M8581=People!$B$5,People!$A$5)</f>
        <v>Cassandra Brandow</v>
      </c>
      <c r="W8581" s="3" t="str">
        <f>IFERROR(VLOOKUP(B8581,Returns!$B$2:$C$801,2),"No")</f>
        <v>Yes</v>
      </c>
    </row>
    <row r="8582" spans="1:23" x14ac:dyDescent="0.2">
      <c r="A8582" s="1">
        <v>8581</v>
      </c>
      <c r="B8582" t="s">
        <v>10250</v>
      </c>
      <c r="C8582" s="2">
        <v>42510</v>
      </c>
      <c r="D8582" s="2">
        <v>42512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s="3" t="str" cm="1">
        <f t="array" ref="V8582">_xlfn.IFS(Orders!M8582=People!$B$2,People!$A$2,Orders!M8582=People!$B$3,People!$A$3,Orders!M8582=People!$B$4,People!$A$3,Orders!M8582=People!$B$5,People!$A$5)</f>
        <v>Chuck Magee</v>
      </c>
      <c r="W8582" s="3" t="str">
        <f>IFERROR(VLOOKUP(B8582,Returns!$B$2:$C$801,2),"No")</f>
        <v>Yes</v>
      </c>
    </row>
    <row r="8583" spans="1:23" x14ac:dyDescent="0.2">
      <c r="A8583" s="1">
        <v>8582</v>
      </c>
      <c r="B8583" t="s">
        <v>10250</v>
      </c>
      <c r="C8583" s="2">
        <v>42510</v>
      </c>
      <c r="D8583" s="2">
        <v>42512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s="3" t="str" cm="1">
        <f t="array" ref="V8583">_xlfn.IFS(Orders!M8583=People!$B$2,People!$A$2,Orders!M8583=People!$B$3,People!$A$3,Orders!M8583=People!$B$4,People!$A$3,Orders!M8583=People!$B$5,People!$A$5)</f>
        <v>Chuck Magee</v>
      </c>
      <c r="W8583" s="3" t="str">
        <f>IFERROR(VLOOKUP(B8583,Returns!$B$2:$C$801,2),"No")</f>
        <v>Yes</v>
      </c>
    </row>
    <row r="8584" spans="1:23" x14ac:dyDescent="0.2">
      <c r="A8584" s="1">
        <v>8583</v>
      </c>
      <c r="B8584" t="s">
        <v>10250</v>
      </c>
      <c r="C8584" s="2">
        <v>42510</v>
      </c>
      <c r="D8584" s="2">
        <v>42512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s="3" t="str" cm="1">
        <f t="array" ref="V8584">_xlfn.IFS(Orders!M8584=People!$B$2,People!$A$2,Orders!M8584=People!$B$3,People!$A$3,Orders!M8584=People!$B$4,People!$A$3,Orders!M8584=People!$B$5,People!$A$5)</f>
        <v>Chuck Magee</v>
      </c>
      <c r="W8584" s="3" t="str">
        <f>IFERROR(VLOOKUP(B8584,Returns!$B$2:$C$801,2),"No")</f>
        <v>Yes</v>
      </c>
    </row>
    <row r="8585" spans="1:23" x14ac:dyDescent="0.2">
      <c r="A8585" s="1">
        <v>8584</v>
      </c>
      <c r="B8585" t="s">
        <v>10250</v>
      </c>
      <c r="C8585" s="2">
        <v>42510</v>
      </c>
      <c r="D8585" s="2">
        <v>42512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s="3" t="str" cm="1">
        <f t="array" ref="V8585">_xlfn.IFS(Orders!M8585=People!$B$2,People!$A$2,Orders!M8585=People!$B$3,People!$A$3,Orders!M8585=People!$B$4,People!$A$3,Orders!M8585=People!$B$5,People!$A$5)</f>
        <v>Chuck Magee</v>
      </c>
      <c r="W8585" s="3" t="str">
        <f>IFERROR(VLOOKUP(B8585,Returns!$B$2:$C$801,2),"No")</f>
        <v>Yes</v>
      </c>
    </row>
    <row r="8586" spans="1:23" hidden="1" x14ac:dyDescent="0.2">
      <c r="A8586" s="1">
        <v>8585</v>
      </c>
      <c r="B8586" t="s">
        <v>10251</v>
      </c>
      <c r="C8586" s="2">
        <v>42404</v>
      </c>
      <c r="D8586" s="2">
        <v>42408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s="3" t="str" cm="1">
        <f t="array" ref="V8586">_xlfn.IFS(Orders!M8586=People!$B$2,People!$A$2,Orders!M8586=People!$B$3,People!$A$3,Orders!M8586=People!$B$4,People!$A$3,Orders!M8586=People!$B$5,People!$A$5)</f>
        <v>Anna Andreadi</v>
      </c>
      <c r="W8586" s="3" t="str">
        <f>IFERROR(VLOOKUP(B8586,Returns!$B$2:$C$801,2),"No")</f>
        <v>Yes</v>
      </c>
    </row>
    <row r="8587" spans="1:23" x14ac:dyDescent="0.2">
      <c r="A8587" s="1">
        <v>8586</v>
      </c>
      <c r="B8587" t="s">
        <v>10252</v>
      </c>
      <c r="C8587" s="2">
        <v>43808</v>
      </c>
      <c r="D8587" s="2">
        <v>43814</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s="3" t="str" cm="1">
        <f t="array" ref="V8587">_xlfn.IFS(Orders!M8587=People!$B$2,People!$A$2,Orders!M8587=People!$B$3,People!$A$3,Orders!M8587=People!$B$4,People!$A$3,Orders!M8587=People!$B$5,People!$A$5)</f>
        <v>Chuck Magee</v>
      </c>
      <c r="W8587" s="3" t="str">
        <f>IFERROR(VLOOKUP(B8587,Returns!$B$2:$C$801,2),"No")</f>
        <v>Yes</v>
      </c>
    </row>
    <row r="8588" spans="1:23" hidden="1" x14ac:dyDescent="0.2">
      <c r="A8588" s="1">
        <v>8587</v>
      </c>
      <c r="B8588" t="s">
        <v>6174</v>
      </c>
      <c r="C8588" s="2">
        <v>43657</v>
      </c>
      <c r="D8588" s="2">
        <v>43664</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s="3" t="str" cm="1">
        <f t="array" ref="V8588">_xlfn.IFS(Orders!M8588=People!$B$2,People!$A$2,Orders!M8588=People!$B$3,People!$A$3,Orders!M8588=People!$B$4,People!$A$3,Orders!M8588=People!$B$5,People!$A$5)</f>
        <v>Anna Andreadi</v>
      </c>
      <c r="W8588" s="3" t="str">
        <f>IFERROR(VLOOKUP(B8588,Returns!$B$2:$C$801,2),"No")</f>
        <v>Yes</v>
      </c>
    </row>
    <row r="8589" spans="1:23" hidden="1" x14ac:dyDescent="0.2">
      <c r="A8589" s="1">
        <v>8588</v>
      </c>
      <c r="B8589" t="s">
        <v>6174</v>
      </c>
      <c r="C8589" s="2">
        <v>43657</v>
      </c>
      <c r="D8589" s="2">
        <v>43664</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s="3" t="str" cm="1">
        <f t="array" ref="V8589">_xlfn.IFS(Orders!M8589=People!$B$2,People!$A$2,Orders!M8589=People!$B$3,People!$A$3,Orders!M8589=People!$B$4,People!$A$3,Orders!M8589=People!$B$5,People!$A$5)</f>
        <v>Anna Andreadi</v>
      </c>
      <c r="W8589" s="3" t="str">
        <f>IFERROR(VLOOKUP(B8589,Returns!$B$2:$C$801,2),"No")</f>
        <v>Yes</v>
      </c>
    </row>
    <row r="8590" spans="1:23" x14ac:dyDescent="0.2">
      <c r="A8590" s="1">
        <v>8589</v>
      </c>
      <c r="B8590" t="s">
        <v>10253</v>
      </c>
      <c r="C8590" s="2">
        <v>42870</v>
      </c>
      <c r="D8590" s="2">
        <v>42877</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s="3" t="str" cm="1">
        <f t="array" ref="V8590">_xlfn.IFS(Orders!M8590=People!$B$2,People!$A$2,Orders!M8590=People!$B$3,People!$A$3,Orders!M8590=People!$B$4,People!$A$3,Orders!M8590=People!$B$5,People!$A$5)</f>
        <v>Chuck Magee</v>
      </c>
      <c r="W8590" s="3" t="str">
        <f>IFERROR(VLOOKUP(B8590,Returns!$B$2:$C$801,2),"No")</f>
        <v>Yes</v>
      </c>
    </row>
    <row r="8591" spans="1:23" x14ac:dyDescent="0.2">
      <c r="A8591" s="1">
        <v>8590</v>
      </c>
      <c r="B8591" t="s">
        <v>10254</v>
      </c>
      <c r="C8591" s="2">
        <v>43494</v>
      </c>
      <c r="D8591" s="2">
        <v>43497</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s="3" t="str" cm="1">
        <f t="array" ref="V8591">_xlfn.IFS(Orders!M8591=People!$B$2,People!$A$2,Orders!M8591=People!$B$3,People!$A$3,Orders!M8591=People!$B$4,People!$A$3,Orders!M8591=People!$B$5,People!$A$5)</f>
        <v>Chuck Magee</v>
      </c>
      <c r="W8591" s="3" t="str">
        <f>IFERROR(VLOOKUP(B8591,Returns!$B$2:$C$801,2),"No")</f>
        <v>Yes</v>
      </c>
    </row>
    <row r="8592" spans="1:23" x14ac:dyDescent="0.2">
      <c r="A8592" s="1">
        <v>8591</v>
      </c>
      <c r="B8592" t="s">
        <v>10255</v>
      </c>
      <c r="C8592" s="2">
        <v>43737</v>
      </c>
      <c r="D8592" s="2">
        <v>43739</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s="3" t="str" cm="1">
        <f t="array" ref="V8592">_xlfn.IFS(Orders!M8592=People!$B$2,People!$A$2,Orders!M8592=People!$B$3,People!$A$3,Orders!M8592=People!$B$4,People!$A$3,Orders!M8592=People!$B$5,People!$A$5)</f>
        <v>Chuck Magee</v>
      </c>
      <c r="W8592" s="3" t="str">
        <f>IFERROR(VLOOKUP(B8592,Returns!$B$2:$C$801,2),"No")</f>
        <v>Yes</v>
      </c>
    </row>
    <row r="8593" spans="1:23" hidden="1" x14ac:dyDescent="0.2">
      <c r="A8593" s="1">
        <v>8592</v>
      </c>
      <c r="B8593" t="s">
        <v>6096</v>
      </c>
      <c r="C8593" s="2">
        <v>43578</v>
      </c>
      <c r="D8593" s="2">
        <v>43581</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s="3" t="str" cm="1">
        <f t="array" ref="V8593">_xlfn.IFS(Orders!M8593=People!$B$2,People!$A$2,Orders!M8593=People!$B$3,People!$A$3,Orders!M8593=People!$B$4,People!$A$3,Orders!M8593=People!$B$5,People!$A$5)</f>
        <v>Anna Andreadi</v>
      </c>
      <c r="W8593" s="3" t="str">
        <f>IFERROR(VLOOKUP(B8593,Returns!$B$2:$C$801,2),"No")</f>
        <v>Yes</v>
      </c>
    </row>
    <row r="8594" spans="1:23" hidden="1" x14ac:dyDescent="0.2">
      <c r="A8594" s="1">
        <v>8593</v>
      </c>
      <c r="B8594" t="s">
        <v>6096</v>
      </c>
      <c r="C8594" s="2">
        <v>43578</v>
      </c>
      <c r="D8594" s="2">
        <v>43581</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s="3" t="str" cm="1">
        <f t="array" ref="V8594">_xlfn.IFS(Orders!M8594=People!$B$2,People!$A$2,Orders!M8594=People!$B$3,People!$A$3,Orders!M8594=People!$B$4,People!$A$3,Orders!M8594=People!$B$5,People!$A$5)</f>
        <v>Anna Andreadi</v>
      </c>
      <c r="W8594" s="3" t="str">
        <f>IFERROR(VLOOKUP(B8594,Returns!$B$2:$C$801,2),"No")</f>
        <v>Yes</v>
      </c>
    </row>
    <row r="8595" spans="1:23" hidden="1" x14ac:dyDescent="0.2">
      <c r="A8595" s="1">
        <v>8594</v>
      </c>
      <c r="B8595" t="s">
        <v>10256</v>
      </c>
      <c r="C8595" s="2">
        <v>43778</v>
      </c>
      <c r="D8595" s="2">
        <v>43782</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s="3" t="str" cm="1">
        <f t="array" ref="V8595">_xlfn.IFS(Orders!M8595=People!$B$2,People!$A$2,Orders!M8595=People!$B$3,People!$A$3,Orders!M8595=People!$B$4,People!$A$3,Orders!M8595=People!$B$5,People!$A$5)</f>
        <v>Cassandra Brandow</v>
      </c>
      <c r="W8595" s="3" t="str">
        <f>IFERROR(VLOOKUP(B8595,Returns!$B$2:$C$801,2),"No")</f>
        <v>Yes</v>
      </c>
    </row>
    <row r="8596" spans="1:23" hidden="1" x14ac:dyDescent="0.2">
      <c r="A8596" s="1">
        <v>8595</v>
      </c>
      <c r="B8596" t="s">
        <v>10256</v>
      </c>
      <c r="C8596" s="2">
        <v>43778</v>
      </c>
      <c r="D8596" s="2">
        <v>43782</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s="3" t="str" cm="1">
        <f t="array" ref="V8596">_xlfn.IFS(Orders!M8596=People!$B$2,People!$A$2,Orders!M8596=People!$B$3,People!$A$3,Orders!M8596=People!$B$4,People!$A$3,Orders!M8596=People!$B$5,People!$A$5)</f>
        <v>Cassandra Brandow</v>
      </c>
      <c r="W8596" s="3" t="str">
        <f>IFERROR(VLOOKUP(B8596,Returns!$B$2:$C$801,2),"No")</f>
        <v>Yes</v>
      </c>
    </row>
    <row r="8597" spans="1:23" hidden="1" x14ac:dyDescent="0.2">
      <c r="A8597" s="1">
        <v>8596</v>
      </c>
      <c r="B8597" t="s">
        <v>10257</v>
      </c>
      <c r="C8597" s="2">
        <v>42495</v>
      </c>
      <c r="D8597" s="2">
        <v>42497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s="3" t="str" cm="1">
        <f t="array" ref="V8597">_xlfn.IFS(Orders!M8597=People!$B$2,People!$A$2,Orders!M8597=People!$B$3,People!$A$3,Orders!M8597=People!$B$4,People!$A$3,Orders!M8597=People!$B$5,People!$A$5)</f>
        <v>Cassandra Brandow</v>
      </c>
      <c r="W8597" s="3" t="str">
        <f>IFERROR(VLOOKUP(B8597,Returns!$B$2:$C$801,2),"No")</f>
        <v>Yes</v>
      </c>
    </row>
    <row r="8598" spans="1:23" hidden="1" x14ac:dyDescent="0.2">
      <c r="A8598" s="1">
        <v>8597</v>
      </c>
      <c r="B8598" t="s">
        <v>10257</v>
      </c>
      <c r="C8598" s="2">
        <v>42495</v>
      </c>
      <c r="D8598" s="2">
        <v>42497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s="3" t="str" cm="1">
        <f t="array" ref="V8598">_xlfn.IFS(Orders!M8598=People!$B$2,People!$A$2,Orders!M8598=People!$B$3,People!$A$3,Orders!M8598=People!$B$4,People!$A$3,Orders!M8598=People!$B$5,People!$A$5)</f>
        <v>Cassandra Brandow</v>
      </c>
      <c r="W8598" s="3" t="str">
        <f>IFERROR(VLOOKUP(B8598,Returns!$B$2:$C$801,2),"No")</f>
        <v>Yes</v>
      </c>
    </row>
    <row r="8599" spans="1:23" hidden="1" x14ac:dyDescent="0.2">
      <c r="A8599" s="1">
        <v>8598</v>
      </c>
      <c r="B8599" t="s">
        <v>10258</v>
      </c>
      <c r="C8599" s="2">
        <v>43400</v>
      </c>
      <c r="D8599" s="2">
        <v>43404</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s="3" t="str" cm="1">
        <f t="array" ref="V8599">_xlfn.IFS(Orders!M8599=People!$B$2,People!$A$2,Orders!M8599=People!$B$3,People!$A$3,Orders!M8599=People!$B$4,People!$A$3,Orders!M8599=People!$B$5,People!$A$5)</f>
        <v>Anna Andreadi</v>
      </c>
      <c r="W8599" s="3" t="str">
        <f>IFERROR(VLOOKUP(B8599,Returns!$B$2:$C$801,2),"No")</f>
        <v>Yes</v>
      </c>
    </row>
    <row r="8600" spans="1:23" hidden="1" x14ac:dyDescent="0.2">
      <c r="A8600" s="1">
        <v>8599</v>
      </c>
      <c r="B8600" t="s">
        <v>10259</v>
      </c>
      <c r="C8600" s="2">
        <v>42700</v>
      </c>
      <c r="D8600" s="2">
        <v>42705</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s="3" t="str" cm="1">
        <f t="array" ref="V8600">_xlfn.IFS(Orders!M8600=People!$B$2,People!$A$2,Orders!M8600=People!$B$3,People!$A$3,Orders!M8600=People!$B$4,People!$A$3,Orders!M8600=People!$B$5,People!$A$5)</f>
        <v>Anna Andreadi</v>
      </c>
      <c r="W8600" s="3" t="str">
        <f>IFERROR(VLOOKUP(B8600,Returns!$B$2:$C$801,2),"No")</f>
        <v>Yes</v>
      </c>
    </row>
    <row r="8601" spans="1:23" hidden="1" x14ac:dyDescent="0.2">
      <c r="A8601" s="1">
        <v>8600</v>
      </c>
      <c r="B8601" t="s">
        <v>10259</v>
      </c>
      <c r="C8601" s="2">
        <v>42700</v>
      </c>
      <c r="D8601" s="2">
        <v>42705</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s="3" t="str" cm="1">
        <f t="array" ref="V8601">_xlfn.IFS(Orders!M8601=People!$B$2,People!$A$2,Orders!M8601=People!$B$3,People!$A$3,Orders!M8601=People!$B$4,People!$A$3,Orders!M8601=People!$B$5,People!$A$5)</f>
        <v>Anna Andreadi</v>
      </c>
      <c r="W8601" s="3" t="str">
        <f>IFERROR(VLOOKUP(B8601,Returns!$B$2:$C$801,2),"No")</f>
        <v>Yes</v>
      </c>
    </row>
    <row r="8602" spans="1:23" hidden="1" x14ac:dyDescent="0.2">
      <c r="A8602" s="1">
        <v>8601</v>
      </c>
      <c r="B8602" t="s">
        <v>10259</v>
      </c>
      <c r="C8602" s="2">
        <v>42700</v>
      </c>
      <c r="D8602" s="2">
        <v>42705</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s="3" t="str" cm="1">
        <f t="array" ref="V8602">_xlfn.IFS(Orders!M8602=People!$B$2,People!$A$2,Orders!M8602=People!$B$3,People!$A$3,Orders!M8602=People!$B$4,People!$A$3,Orders!M8602=People!$B$5,People!$A$5)</f>
        <v>Anna Andreadi</v>
      </c>
      <c r="W8602" s="3" t="str">
        <f>IFERROR(VLOOKUP(B8602,Returns!$B$2:$C$801,2),"No")</f>
        <v>Yes</v>
      </c>
    </row>
    <row r="8603" spans="1:23" hidden="1" x14ac:dyDescent="0.2">
      <c r="A8603" s="1">
        <v>8602</v>
      </c>
      <c r="B8603" t="s">
        <v>10259</v>
      </c>
      <c r="C8603" s="2">
        <v>42700</v>
      </c>
      <c r="D8603" s="2">
        <v>42705</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s="3" t="str" cm="1">
        <f t="array" ref="V8603">_xlfn.IFS(Orders!M8603=People!$B$2,People!$A$2,Orders!M8603=People!$B$3,People!$A$3,Orders!M8603=People!$B$4,People!$A$3,Orders!M8603=People!$B$5,People!$A$5)</f>
        <v>Anna Andreadi</v>
      </c>
      <c r="W8603" s="3" t="str">
        <f>IFERROR(VLOOKUP(B8603,Returns!$B$2:$C$801,2),"No")</f>
        <v>Yes</v>
      </c>
    </row>
    <row r="8604" spans="1:23" hidden="1" x14ac:dyDescent="0.2">
      <c r="A8604" s="1">
        <v>8603</v>
      </c>
      <c r="B8604" t="s">
        <v>10260</v>
      </c>
      <c r="C8604" s="2">
        <v>42735</v>
      </c>
      <c r="D8604" s="2">
        <v>42735</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s="3" t="str" cm="1">
        <f t="array" ref="V8604">_xlfn.IFS(Orders!M8604=People!$B$2,People!$A$2,Orders!M8604=People!$B$3,People!$A$3,Orders!M8604=People!$B$4,People!$A$3,Orders!M8604=People!$B$5,People!$A$5)</f>
        <v>Anna Andreadi</v>
      </c>
      <c r="W8604" s="3" t="str">
        <f>IFERROR(VLOOKUP(B8604,Returns!$B$2:$C$801,2),"No")</f>
        <v>Yes</v>
      </c>
    </row>
    <row r="8605" spans="1:23" x14ac:dyDescent="0.2">
      <c r="A8605" s="1">
        <v>8604</v>
      </c>
      <c r="B8605" t="s">
        <v>10261</v>
      </c>
      <c r="C8605" s="2">
        <v>43103</v>
      </c>
      <c r="D8605" s="2">
        <v>43108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s="3" t="str" cm="1">
        <f t="array" ref="V8605">_xlfn.IFS(Orders!M8605=People!$B$2,People!$A$2,Orders!M8605=People!$B$3,People!$A$3,Orders!M8605=People!$B$4,People!$A$3,Orders!M8605=People!$B$5,People!$A$5)</f>
        <v>Chuck Magee</v>
      </c>
      <c r="W8605" s="3" t="str">
        <f>IFERROR(VLOOKUP(B8605,Returns!$B$2:$C$801,2),"No")</f>
        <v>Yes</v>
      </c>
    </row>
    <row r="8606" spans="1:23" x14ac:dyDescent="0.2">
      <c r="A8606" s="1">
        <v>8605</v>
      </c>
      <c r="B8606" t="s">
        <v>10261</v>
      </c>
      <c r="C8606" s="2">
        <v>43103</v>
      </c>
      <c r="D8606" s="2">
        <v>43108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s="3" t="str" cm="1">
        <f t="array" ref="V8606">_xlfn.IFS(Orders!M8606=People!$B$2,People!$A$2,Orders!M8606=People!$B$3,People!$A$3,Orders!M8606=People!$B$4,People!$A$3,Orders!M8606=People!$B$5,People!$A$5)</f>
        <v>Chuck Magee</v>
      </c>
      <c r="W8606" s="3" t="str">
        <f>IFERROR(VLOOKUP(B8606,Returns!$B$2:$C$801,2),"No")</f>
        <v>Yes</v>
      </c>
    </row>
    <row r="8607" spans="1:23" x14ac:dyDescent="0.2">
      <c r="A8607" s="1">
        <v>8606</v>
      </c>
      <c r="B8607" t="s">
        <v>10261</v>
      </c>
      <c r="C8607" s="2">
        <v>43103</v>
      </c>
      <c r="D8607" s="2">
        <v>43108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s="3" t="str" cm="1">
        <f t="array" ref="V8607">_xlfn.IFS(Orders!M8607=People!$B$2,People!$A$2,Orders!M8607=People!$B$3,People!$A$3,Orders!M8607=People!$B$4,People!$A$3,Orders!M8607=People!$B$5,People!$A$5)</f>
        <v>Chuck Magee</v>
      </c>
      <c r="W8607" s="3" t="str">
        <f>IFERROR(VLOOKUP(B8607,Returns!$B$2:$C$801,2),"No")</f>
        <v>Yes</v>
      </c>
    </row>
    <row r="8608" spans="1:23" x14ac:dyDescent="0.2">
      <c r="A8608" s="1">
        <v>8607</v>
      </c>
      <c r="B8608" t="s">
        <v>10262</v>
      </c>
      <c r="C8608" s="2">
        <v>43695</v>
      </c>
      <c r="D8608" s="2">
        <v>43699</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s="3" t="str" cm="1">
        <f t="array" ref="V8608">_xlfn.IFS(Orders!M8608=People!$B$2,People!$A$2,Orders!M8608=People!$B$3,People!$A$3,Orders!M8608=People!$B$4,People!$A$3,Orders!M8608=People!$B$5,People!$A$5)</f>
        <v>Chuck Magee</v>
      </c>
      <c r="W8608" s="3" t="str">
        <f>IFERROR(VLOOKUP(B8608,Returns!$B$2:$C$801,2),"No")</f>
        <v>Yes</v>
      </c>
    </row>
    <row r="8609" spans="1:23" x14ac:dyDescent="0.2">
      <c r="A8609" s="1">
        <v>8608</v>
      </c>
      <c r="B8609" t="s">
        <v>10263</v>
      </c>
      <c r="C8609" s="2">
        <v>42525</v>
      </c>
      <c r="D8609" s="2">
        <v>42530</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s="3" t="str" cm="1">
        <f t="array" ref="V8609">_xlfn.IFS(Orders!M8609=People!$B$2,People!$A$2,Orders!M8609=People!$B$3,People!$A$3,Orders!M8609=People!$B$4,People!$A$3,Orders!M8609=People!$B$5,People!$A$5)</f>
        <v>Chuck Magee</v>
      </c>
      <c r="W8609" s="3" t="str">
        <f>IFERROR(VLOOKUP(B8609,Returns!$B$2:$C$801,2),"No")</f>
        <v>Yes</v>
      </c>
    </row>
    <row r="8610" spans="1:23" x14ac:dyDescent="0.2">
      <c r="A8610" s="1">
        <v>8609</v>
      </c>
      <c r="B8610" t="s">
        <v>10263</v>
      </c>
      <c r="C8610" s="2">
        <v>42525</v>
      </c>
      <c r="D8610" s="2">
        <v>42530</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s="3" t="str" cm="1">
        <f t="array" ref="V8610">_xlfn.IFS(Orders!M8610=People!$B$2,People!$A$2,Orders!M8610=People!$B$3,People!$A$3,Orders!M8610=People!$B$4,People!$A$3,Orders!M8610=People!$B$5,People!$A$5)</f>
        <v>Chuck Magee</v>
      </c>
      <c r="W8610" s="3" t="str">
        <f>IFERROR(VLOOKUP(B8610,Returns!$B$2:$C$801,2),"No")</f>
        <v>Yes</v>
      </c>
    </row>
    <row r="8611" spans="1:23" x14ac:dyDescent="0.2">
      <c r="A8611" s="1">
        <v>8610</v>
      </c>
      <c r="B8611" t="s">
        <v>10263</v>
      </c>
      <c r="C8611" s="2">
        <v>42525</v>
      </c>
      <c r="D8611" s="2">
        <v>42530</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s="3" t="str" cm="1">
        <f t="array" ref="V8611">_xlfn.IFS(Orders!M8611=People!$B$2,People!$A$2,Orders!M8611=People!$B$3,People!$A$3,Orders!M8611=People!$B$4,People!$A$3,Orders!M8611=People!$B$5,People!$A$5)</f>
        <v>Chuck Magee</v>
      </c>
      <c r="W8611" s="3" t="str">
        <f>IFERROR(VLOOKUP(B8611,Returns!$B$2:$C$801,2),"No")</f>
        <v>Yes</v>
      </c>
    </row>
    <row r="8612" spans="1:23" x14ac:dyDescent="0.2">
      <c r="A8612" s="1">
        <v>8611</v>
      </c>
      <c r="B8612" t="s">
        <v>10263</v>
      </c>
      <c r="C8612" s="2">
        <v>42525</v>
      </c>
      <c r="D8612" s="2">
        <v>42530</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s="3" t="str" cm="1">
        <f t="array" ref="V8612">_xlfn.IFS(Orders!M8612=People!$B$2,People!$A$2,Orders!M8612=People!$B$3,People!$A$3,Orders!M8612=People!$B$4,People!$A$3,Orders!M8612=People!$B$5,People!$A$5)</f>
        <v>Chuck Magee</v>
      </c>
      <c r="W8612" s="3" t="str">
        <f>IFERROR(VLOOKUP(B8612,Returns!$B$2:$C$801,2),"No")</f>
        <v>Yes</v>
      </c>
    </row>
    <row r="8613" spans="1:23" hidden="1" x14ac:dyDescent="0.2">
      <c r="A8613" s="1">
        <v>8612</v>
      </c>
      <c r="B8613" t="s">
        <v>10264</v>
      </c>
      <c r="C8613" s="2">
        <v>43782</v>
      </c>
      <c r="D8613" s="2">
        <v>43786</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s="3" t="str" cm="1">
        <f t="array" ref="V8613">_xlfn.IFS(Orders!M8613=People!$B$2,People!$A$2,Orders!M8613=People!$B$3,People!$A$3,Orders!M8613=People!$B$4,People!$A$3,Orders!M8613=People!$B$5,People!$A$5)</f>
        <v>Anna Andreadi</v>
      </c>
      <c r="W8613" s="3" t="str">
        <f>IFERROR(VLOOKUP(B8613,Returns!$B$2:$C$801,2),"No")</f>
        <v>Yes</v>
      </c>
    </row>
    <row r="8614" spans="1:23" hidden="1" x14ac:dyDescent="0.2">
      <c r="A8614" s="1">
        <v>8613</v>
      </c>
      <c r="B8614" t="s">
        <v>10265</v>
      </c>
      <c r="C8614" s="2">
        <v>43128</v>
      </c>
      <c r="D8614" s="2">
        <v>43132</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s="3" t="str" cm="1">
        <f t="array" ref="V8614">_xlfn.IFS(Orders!M8614=People!$B$2,People!$A$2,Orders!M8614=People!$B$3,People!$A$3,Orders!M8614=People!$B$4,People!$A$3,Orders!M8614=People!$B$5,People!$A$5)</f>
        <v>Anna Andreadi</v>
      </c>
      <c r="W8614" s="3" t="str">
        <f>IFERROR(VLOOKUP(B8614,Returns!$B$2:$C$801,2),"No")</f>
        <v>Yes</v>
      </c>
    </row>
    <row r="8615" spans="1:23" hidden="1" x14ac:dyDescent="0.2">
      <c r="A8615" s="1">
        <v>8614</v>
      </c>
      <c r="B8615" t="s">
        <v>10266</v>
      </c>
      <c r="C8615" s="2">
        <v>43413</v>
      </c>
      <c r="D8615" s="2">
        <v>43418</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s="3" t="str" cm="1">
        <f t="array" ref="V8615">_xlfn.IFS(Orders!M8615=People!$B$2,People!$A$2,Orders!M8615=People!$B$3,People!$A$3,Orders!M8615=People!$B$4,People!$A$3,Orders!M8615=People!$B$5,People!$A$5)</f>
        <v>Anna Andreadi</v>
      </c>
      <c r="W8615" s="3" t="str">
        <f>IFERROR(VLOOKUP(B8615,Returns!$B$2:$C$801,2),"No")</f>
        <v>Yes</v>
      </c>
    </row>
    <row r="8616" spans="1:23" hidden="1" x14ac:dyDescent="0.2">
      <c r="A8616" s="1">
        <v>8615</v>
      </c>
      <c r="B8616" t="s">
        <v>10267</v>
      </c>
      <c r="C8616" s="2">
        <v>43353</v>
      </c>
      <c r="D8616" s="2">
        <v>43357</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s="3" t="str" cm="1">
        <f t="array" ref="V8616">_xlfn.IFS(Orders!M8616=People!$B$2,People!$A$2,Orders!M8616=People!$B$3,People!$A$3,Orders!M8616=People!$B$4,People!$A$3,Orders!M8616=People!$B$5,People!$A$5)</f>
        <v>Anna Andreadi</v>
      </c>
      <c r="W8616" s="3" t="str">
        <f>IFERROR(VLOOKUP(B8616,Returns!$B$2:$C$801,2),"No")</f>
        <v>Yes</v>
      </c>
    </row>
    <row r="8617" spans="1:23" hidden="1" x14ac:dyDescent="0.2">
      <c r="A8617" s="1">
        <v>8616</v>
      </c>
      <c r="B8617" t="s">
        <v>10267</v>
      </c>
      <c r="C8617" s="2">
        <v>43353</v>
      </c>
      <c r="D8617" s="2">
        <v>43357</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s="3" t="str" cm="1">
        <f t="array" ref="V8617">_xlfn.IFS(Orders!M8617=People!$B$2,People!$A$2,Orders!M8617=People!$B$3,People!$A$3,Orders!M8617=People!$B$4,People!$A$3,Orders!M8617=People!$B$5,People!$A$5)</f>
        <v>Anna Andreadi</v>
      </c>
      <c r="W8617" s="3" t="str">
        <f>IFERROR(VLOOKUP(B8617,Returns!$B$2:$C$801,2),"No")</f>
        <v>Yes</v>
      </c>
    </row>
    <row r="8618" spans="1:23" hidden="1" x14ac:dyDescent="0.2">
      <c r="A8618" s="1">
        <v>8617</v>
      </c>
      <c r="B8618" t="s">
        <v>10267</v>
      </c>
      <c r="C8618" s="2">
        <v>43353</v>
      </c>
      <c r="D8618" s="2">
        <v>43357</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s="3" t="str" cm="1">
        <f t="array" ref="V8618">_xlfn.IFS(Orders!M8618=People!$B$2,People!$A$2,Orders!M8618=People!$B$3,People!$A$3,Orders!M8618=People!$B$4,People!$A$3,Orders!M8618=People!$B$5,People!$A$5)</f>
        <v>Anna Andreadi</v>
      </c>
      <c r="W8618" s="3" t="str">
        <f>IFERROR(VLOOKUP(B8618,Returns!$B$2:$C$801,2),"No")</f>
        <v>Yes</v>
      </c>
    </row>
    <row r="8619" spans="1:23" hidden="1" x14ac:dyDescent="0.2">
      <c r="A8619" s="1">
        <v>8618</v>
      </c>
      <c r="B8619" t="s">
        <v>10267</v>
      </c>
      <c r="C8619" s="2">
        <v>43353</v>
      </c>
      <c r="D8619" s="2">
        <v>43357</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s="3" t="str" cm="1">
        <f t="array" ref="V8619">_xlfn.IFS(Orders!M8619=People!$B$2,People!$A$2,Orders!M8619=People!$B$3,People!$A$3,Orders!M8619=People!$B$4,People!$A$3,Orders!M8619=People!$B$5,People!$A$5)</f>
        <v>Anna Andreadi</v>
      </c>
      <c r="W8619" s="3" t="str">
        <f>IFERROR(VLOOKUP(B8619,Returns!$B$2:$C$801,2),"No")</f>
        <v>Yes</v>
      </c>
    </row>
    <row r="8620" spans="1:23" hidden="1" x14ac:dyDescent="0.2">
      <c r="A8620" s="1">
        <v>8619</v>
      </c>
      <c r="B8620" t="s">
        <v>6112</v>
      </c>
      <c r="C8620" s="2">
        <v>43527</v>
      </c>
      <c r="D8620" s="2">
        <v>43532</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s="3" t="str" cm="1">
        <f t="array" ref="V8620">_xlfn.IFS(Orders!M8620=People!$B$2,People!$A$2,Orders!M8620=People!$B$3,People!$A$3,Orders!M8620=People!$B$4,People!$A$3,Orders!M8620=People!$B$5,People!$A$5)</f>
        <v>Anna Andreadi</v>
      </c>
      <c r="W8620" s="3" t="str">
        <f>IFERROR(VLOOKUP(B8620,Returns!$B$2:$C$801,2),"No")</f>
        <v>Yes</v>
      </c>
    </row>
    <row r="8621" spans="1:23" x14ac:dyDescent="0.2">
      <c r="A8621" s="1">
        <v>8620</v>
      </c>
      <c r="B8621" t="s">
        <v>10268</v>
      </c>
      <c r="C8621" s="2">
        <v>43716</v>
      </c>
      <c r="D8621" s="2">
        <v>43721</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s="3" t="str" cm="1">
        <f t="array" ref="V8621">_xlfn.IFS(Orders!M8621=People!$B$2,People!$A$2,Orders!M8621=People!$B$3,People!$A$3,Orders!M8621=People!$B$4,People!$A$3,Orders!M8621=People!$B$5,People!$A$5)</f>
        <v>Chuck Magee</v>
      </c>
      <c r="W8621" s="3" t="str">
        <f>IFERROR(VLOOKUP(B8621,Returns!$B$2:$C$801,2),"No")</f>
        <v>Yes</v>
      </c>
    </row>
    <row r="8622" spans="1:23" x14ac:dyDescent="0.2">
      <c r="A8622" s="1">
        <v>8621</v>
      </c>
      <c r="B8622" t="s">
        <v>10269</v>
      </c>
      <c r="C8622" s="2">
        <v>43775</v>
      </c>
      <c r="D8622" s="2">
        <v>43778</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s="3" t="str" cm="1">
        <f t="array" ref="V8622">_xlfn.IFS(Orders!M8622=People!$B$2,People!$A$2,Orders!M8622=People!$B$3,People!$A$3,Orders!M8622=People!$B$4,People!$A$3,Orders!M8622=People!$B$5,People!$A$5)</f>
        <v>Chuck Magee</v>
      </c>
      <c r="W8622" s="3" t="str">
        <f>IFERROR(VLOOKUP(B8622,Returns!$B$2:$C$801,2),"No")</f>
        <v>Yes</v>
      </c>
    </row>
    <row r="8623" spans="1:23" hidden="1" x14ac:dyDescent="0.2">
      <c r="A8623" s="1">
        <v>8622</v>
      </c>
      <c r="B8623" t="s">
        <v>10270</v>
      </c>
      <c r="C8623" s="2">
        <v>43598</v>
      </c>
      <c r="D8623" s="2">
        <v>43603</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s="3" t="str" cm="1">
        <f t="array" ref="V8623">_xlfn.IFS(Orders!M8623=People!$B$2,People!$A$2,Orders!M8623=People!$B$3,People!$A$3,Orders!M8623=People!$B$4,People!$A$3,Orders!M8623=People!$B$5,People!$A$5)</f>
        <v>Cassandra Brandow</v>
      </c>
      <c r="W8623" s="3" t="str">
        <f>IFERROR(VLOOKUP(B8623,Returns!$B$2:$C$801,2),"No")</f>
        <v>Yes</v>
      </c>
    </row>
    <row r="8624" spans="1:23" hidden="1" x14ac:dyDescent="0.2">
      <c r="A8624" s="1">
        <v>8623</v>
      </c>
      <c r="B8624" t="s">
        <v>6203</v>
      </c>
      <c r="C8624" s="2">
        <v>43431</v>
      </c>
      <c r="D8624" s="2">
        <v>43435</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s="3" t="str" cm="1">
        <f t="array" ref="V8624">_xlfn.IFS(Orders!M8624=People!$B$2,People!$A$2,Orders!M8624=People!$B$3,People!$A$3,Orders!M8624=People!$B$4,People!$A$3,Orders!M8624=People!$B$5,People!$A$5)</f>
        <v>Anna Andreadi</v>
      </c>
      <c r="W8624" s="3" t="str">
        <f>IFERROR(VLOOKUP(B8624,Returns!$B$2:$C$801,2),"No")</f>
        <v>Yes</v>
      </c>
    </row>
    <row r="8625" spans="1:23" hidden="1" x14ac:dyDescent="0.2">
      <c r="A8625" s="1">
        <v>8624</v>
      </c>
      <c r="B8625" t="s">
        <v>10271</v>
      </c>
      <c r="C8625" s="2">
        <v>43052</v>
      </c>
      <c r="D8625" s="2">
        <v>43057</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s="3" t="str" cm="1">
        <f t="array" ref="V8625">_xlfn.IFS(Orders!M8625=People!$B$2,People!$A$2,Orders!M8625=People!$B$3,People!$A$3,Orders!M8625=People!$B$4,People!$A$3,Orders!M8625=People!$B$5,People!$A$5)</f>
        <v>Cassandra Brandow</v>
      </c>
      <c r="W8625" s="3" t="str">
        <f>IFERROR(VLOOKUP(B8625,Returns!$B$2:$C$801,2),"No")</f>
        <v>Yes</v>
      </c>
    </row>
    <row r="8626" spans="1:23" hidden="1" x14ac:dyDescent="0.2">
      <c r="A8626" s="1">
        <v>8625</v>
      </c>
      <c r="B8626" t="s">
        <v>10271</v>
      </c>
      <c r="C8626" s="2">
        <v>43052</v>
      </c>
      <c r="D8626" s="2">
        <v>43057</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s="3" t="str" cm="1">
        <f t="array" ref="V8626">_xlfn.IFS(Orders!M8626=People!$B$2,People!$A$2,Orders!M8626=People!$B$3,People!$A$3,Orders!M8626=People!$B$4,People!$A$3,Orders!M8626=People!$B$5,People!$A$5)</f>
        <v>Cassandra Brandow</v>
      </c>
      <c r="W8626" s="3" t="str">
        <f>IFERROR(VLOOKUP(B8626,Returns!$B$2:$C$801,2),"No")</f>
        <v>Yes</v>
      </c>
    </row>
    <row r="8627" spans="1:23" hidden="1" x14ac:dyDescent="0.2">
      <c r="A8627" s="1">
        <v>8626</v>
      </c>
      <c r="B8627" t="s">
        <v>10272</v>
      </c>
      <c r="C8627" s="2">
        <v>43077</v>
      </c>
      <c r="D8627" s="2">
        <v>43081</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s="3" t="str" cm="1">
        <f t="array" ref="V8627">_xlfn.IFS(Orders!M8627=People!$B$2,People!$A$2,Orders!M8627=People!$B$3,People!$A$3,Orders!M8627=People!$B$4,People!$A$3,Orders!M8627=People!$B$5,People!$A$5)</f>
        <v>Anna Andreadi</v>
      </c>
      <c r="W8627" s="3" t="str">
        <f>IFERROR(VLOOKUP(B8627,Returns!$B$2:$C$801,2),"No")</f>
        <v>Yes</v>
      </c>
    </row>
    <row r="8628" spans="1:23" x14ac:dyDescent="0.2">
      <c r="A8628" s="1">
        <v>8627</v>
      </c>
      <c r="B8628" t="s">
        <v>10273</v>
      </c>
      <c r="C8628" s="2">
        <v>42985</v>
      </c>
      <c r="D8628" s="2">
        <v>42990</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s="3" t="str" cm="1">
        <f t="array" ref="V8628">_xlfn.IFS(Orders!M8628=People!$B$2,People!$A$2,Orders!M8628=People!$B$3,People!$A$3,Orders!M8628=People!$B$4,People!$A$3,Orders!M8628=People!$B$5,People!$A$5)</f>
        <v>Chuck Magee</v>
      </c>
      <c r="W8628" s="3" t="str">
        <f>IFERROR(VLOOKUP(B8628,Returns!$B$2:$C$801,2),"No")</f>
        <v>Yes</v>
      </c>
    </row>
    <row r="8629" spans="1:23" x14ac:dyDescent="0.2">
      <c r="A8629" s="1">
        <v>8628</v>
      </c>
      <c r="B8629" t="s">
        <v>10273</v>
      </c>
      <c r="C8629" s="2">
        <v>42985</v>
      </c>
      <c r="D8629" s="2">
        <v>42990</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s="3" t="str" cm="1">
        <f t="array" ref="V8629">_xlfn.IFS(Orders!M8629=People!$B$2,People!$A$2,Orders!M8629=People!$B$3,People!$A$3,Orders!M8629=People!$B$4,People!$A$3,Orders!M8629=People!$B$5,People!$A$5)</f>
        <v>Chuck Magee</v>
      </c>
      <c r="W8629" s="3" t="str">
        <f>IFERROR(VLOOKUP(B8629,Returns!$B$2:$C$801,2),"No")</f>
        <v>Yes</v>
      </c>
    </row>
    <row r="8630" spans="1:23" x14ac:dyDescent="0.2">
      <c r="A8630" s="1">
        <v>8629</v>
      </c>
      <c r="B8630" t="s">
        <v>10273</v>
      </c>
      <c r="C8630" s="2">
        <v>42985</v>
      </c>
      <c r="D8630" s="2">
        <v>42990</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s="3" t="str" cm="1">
        <f t="array" ref="V8630">_xlfn.IFS(Orders!M8630=People!$B$2,People!$A$2,Orders!M8630=People!$B$3,People!$A$3,Orders!M8630=People!$B$4,People!$A$3,Orders!M8630=People!$B$5,People!$A$5)</f>
        <v>Chuck Magee</v>
      </c>
      <c r="W8630" s="3" t="str">
        <f>IFERROR(VLOOKUP(B8630,Returns!$B$2:$C$801,2),"No")</f>
        <v>Yes</v>
      </c>
    </row>
    <row r="8631" spans="1:23" x14ac:dyDescent="0.2">
      <c r="A8631" s="1">
        <v>8630</v>
      </c>
      <c r="B8631" t="s">
        <v>10273</v>
      </c>
      <c r="C8631" s="2">
        <v>42985</v>
      </c>
      <c r="D8631" s="2">
        <v>42990</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s="3" t="str" cm="1">
        <f t="array" ref="V8631">_xlfn.IFS(Orders!M8631=People!$B$2,People!$A$2,Orders!M8631=People!$B$3,People!$A$3,Orders!M8631=People!$B$4,People!$A$3,Orders!M8631=People!$B$5,People!$A$5)</f>
        <v>Chuck Magee</v>
      </c>
      <c r="W8631" s="3" t="str">
        <f>IFERROR(VLOOKUP(B8631,Returns!$B$2:$C$801,2),"No")</f>
        <v>Yes</v>
      </c>
    </row>
    <row r="8632" spans="1:23" x14ac:dyDescent="0.2">
      <c r="A8632" s="1">
        <v>8631</v>
      </c>
      <c r="B8632" t="s">
        <v>10273</v>
      </c>
      <c r="C8632" s="2">
        <v>42985</v>
      </c>
      <c r="D8632" s="2">
        <v>42990</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s="3" t="str" cm="1">
        <f t="array" ref="V8632">_xlfn.IFS(Orders!M8632=People!$B$2,People!$A$2,Orders!M8632=People!$B$3,People!$A$3,Orders!M8632=People!$B$4,People!$A$3,Orders!M8632=People!$B$5,People!$A$5)</f>
        <v>Chuck Magee</v>
      </c>
      <c r="W8632" s="3" t="str">
        <f>IFERROR(VLOOKUP(B8632,Returns!$B$2:$C$801,2),"No")</f>
        <v>Yes</v>
      </c>
    </row>
    <row r="8633" spans="1:23" x14ac:dyDescent="0.2">
      <c r="A8633" s="1">
        <v>8632</v>
      </c>
      <c r="B8633" t="s">
        <v>10274</v>
      </c>
      <c r="C8633" s="2">
        <v>43309</v>
      </c>
      <c r="D8633" s="2">
        <v>43310</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s="3" t="str" cm="1">
        <f t="array" ref="V8633">_xlfn.IFS(Orders!M8633=People!$B$2,People!$A$2,Orders!M8633=People!$B$3,People!$A$3,Orders!M8633=People!$B$4,People!$A$3,Orders!M8633=People!$B$5,People!$A$5)</f>
        <v>Chuck Magee</v>
      </c>
      <c r="W8633" s="3" t="str">
        <f>IFERROR(VLOOKUP(B8633,Returns!$B$2:$C$801,2),"No")</f>
        <v>Yes</v>
      </c>
    </row>
    <row r="8634" spans="1:23" x14ac:dyDescent="0.2">
      <c r="A8634" s="1">
        <v>8633</v>
      </c>
      <c r="B8634" t="s">
        <v>10274</v>
      </c>
      <c r="C8634" s="2">
        <v>43309</v>
      </c>
      <c r="D8634" s="2">
        <v>43310</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s="3" t="str" cm="1">
        <f t="array" ref="V8634">_xlfn.IFS(Orders!M8634=People!$B$2,People!$A$2,Orders!M8634=People!$B$3,People!$A$3,Orders!M8634=People!$B$4,People!$A$3,Orders!M8634=People!$B$5,People!$A$5)</f>
        <v>Chuck Magee</v>
      </c>
      <c r="W8634" s="3" t="str">
        <f>IFERROR(VLOOKUP(B8634,Returns!$B$2:$C$801,2),"No")</f>
        <v>Yes</v>
      </c>
    </row>
    <row r="8635" spans="1:23" x14ac:dyDescent="0.2">
      <c r="A8635" s="1">
        <v>8634</v>
      </c>
      <c r="B8635" t="s">
        <v>10274</v>
      </c>
      <c r="C8635" s="2">
        <v>43309</v>
      </c>
      <c r="D8635" s="2">
        <v>43310</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s="3" t="str" cm="1">
        <f t="array" ref="V8635">_xlfn.IFS(Orders!M8635=People!$B$2,People!$A$2,Orders!M8635=People!$B$3,People!$A$3,Orders!M8635=People!$B$4,People!$A$3,Orders!M8635=People!$B$5,People!$A$5)</f>
        <v>Chuck Magee</v>
      </c>
      <c r="W8635" s="3" t="str">
        <f>IFERROR(VLOOKUP(B8635,Returns!$B$2:$C$801,2),"No")</f>
        <v>Yes</v>
      </c>
    </row>
    <row r="8636" spans="1:23" x14ac:dyDescent="0.2">
      <c r="A8636" s="1">
        <v>8635</v>
      </c>
      <c r="B8636" t="s">
        <v>10275</v>
      </c>
      <c r="C8636" s="2">
        <v>43702</v>
      </c>
      <c r="D8636" s="2">
        <v>43706</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s="3" t="str" cm="1">
        <f t="array" ref="V8636">_xlfn.IFS(Orders!M8636=People!$B$2,People!$A$2,Orders!M8636=People!$B$3,People!$A$3,Orders!M8636=People!$B$4,People!$A$3,Orders!M8636=People!$B$5,People!$A$5)</f>
        <v>Chuck Magee</v>
      </c>
      <c r="W8636" s="3" t="str">
        <f>IFERROR(VLOOKUP(B8636,Returns!$B$2:$C$801,2),"No")</f>
        <v>Yes</v>
      </c>
    </row>
    <row r="8637" spans="1:23" hidden="1" x14ac:dyDescent="0.2">
      <c r="A8637" s="1">
        <v>8636</v>
      </c>
      <c r="B8637" t="s">
        <v>10276</v>
      </c>
      <c r="C8637" s="2">
        <v>42490</v>
      </c>
      <c r="D8637" s="2">
        <v>42492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s="3" t="str" cm="1">
        <f t="array" ref="V8637">_xlfn.IFS(Orders!M8637=People!$B$2,People!$A$2,Orders!M8637=People!$B$3,People!$A$3,Orders!M8637=People!$B$4,People!$A$3,Orders!M8637=People!$B$5,People!$A$5)</f>
        <v>Cassandra Brandow</v>
      </c>
      <c r="W8637" s="3" t="str">
        <f>IFERROR(VLOOKUP(B8637,Returns!$B$2:$C$801,2),"No")</f>
        <v>Yes</v>
      </c>
    </row>
    <row r="8638" spans="1:23" hidden="1" x14ac:dyDescent="0.2">
      <c r="A8638" s="1">
        <v>8637</v>
      </c>
      <c r="B8638" t="s">
        <v>10276</v>
      </c>
      <c r="C8638" s="2">
        <v>42490</v>
      </c>
      <c r="D8638" s="2">
        <v>42492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s="3" t="str" cm="1">
        <f t="array" ref="V8638">_xlfn.IFS(Orders!M8638=People!$B$2,People!$A$2,Orders!M8638=People!$B$3,People!$A$3,Orders!M8638=People!$B$4,People!$A$3,Orders!M8638=People!$B$5,People!$A$5)</f>
        <v>Cassandra Brandow</v>
      </c>
      <c r="W8638" s="3" t="str">
        <f>IFERROR(VLOOKUP(B8638,Returns!$B$2:$C$801,2),"No")</f>
        <v>Yes</v>
      </c>
    </row>
    <row r="8639" spans="1:23" hidden="1" x14ac:dyDescent="0.2">
      <c r="A8639" s="1">
        <v>8638</v>
      </c>
      <c r="B8639" t="s">
        <v>10277</v>
      </c>
      <c r="C8639" s="2">
        <v>43582</v>
      </c>
      <c r="D8639" s="2">
        <v>43587</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s="3" t="str" cm="1">
        <f t="array" ref="V8639">_xlfn.IFS(Orders!M8639=People!$B$2,People!$A$2,Orders!M8639=People!$B$3,People!$A$3,Orders!M8639=People!$B$4,People!$A$3,Orders!M8639=People!$B$5,People!$A$5)</f>
        <v>Anna Andreadi</v>
      </c>
      <c r="W8639" s="3" t="str">
        <f>IFERROR(VLOOKUP(B8639,Returns!$B$2:$C$801,2),"No")</f>
        <v>Yes</v>
      </c>
    </row>
    <row r="8640" spans="1:23" x14ac:dyDescent="0.2">
      <c r="A8640" s="1">
        <v>8639</v>
      </c>
      <c r="B8640" t="s">
        <v>10278</v>
      </c>
      <c r="C8640" s="2">
        <v>43669</v>
      </c>
      <c r="D8640" s="2">
        <v>43670</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s="3" t="str" cm="1">
        <f t="array" ref="V8640">_xlfn.IFS(Orders!M8640=People!$B$2,People!$A$2,Orders!M8640=People!$B$3,People!$A$3,Orders!M8640=People!$B$4,People!$A$3,Orders!M8640=People!$B$5,People!$A$5)</f>
        <v>Chuck Magee</v>
      </c>
      <c r="W8640" s="3" t="str">
        <f>IFERROR(VLOOKUP(B8640,Returns!$B$2:$C$801,2),"No")</f>
        <v>Yes</v>
      </c>
    </row>
    <row r="8641" spans="1:23" hidden="1" x14ac:dyDescent="0.2">
      <c r="A8641" s="1">
        <v>8640</v>
      </c>
      <c r="B8641" t="s">
        <v>10279</v>
      </c>
      <c r="C8641" s="2">
        <v>42717</v>
      </c>
      <c r="D8641" s="2">
        <v>42719</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s="3" t="str" cm="1">
        <f t="array" ref="V8641">_xlfn.IFS(Orders!M8641=People!$B$2,People!$A$2,Orders!M8641=People!$B$3,People!$A$3,Orders!M8641=People!$B$4,People!$A$3,Orders!M8641=People!$B$5,People!$A$5)</f>
        <v>Cassandra Brandow</v>
      </c>
      <c r="W8641" s="3" t="str">
        <f>IFERROR(VLOOKUP(B8641,Returns!$B$2:$C$801,2),"No")</f>
        <v>Yes</v>
      </c>
    </row>
    <row r="8642" spans="1:23" x14ac:dyDescent="0.2">
      <c r="A8642" s="1">
        <v>8641</v>
      </c>
      <c r="B8642" t="s">
        <v>10280</v>
      </c>
      <c r="C8642" s="2">
        <v>43477</v>
      </c>
      <c r="D8642" s="2">
        <v>43481</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s="3" t="str" cm="1">
        <f t="array" ref="V8642">_xlfn.IFS(Orders!M8642=People!$B$2,People!$A$2,Orders!M8642=People!$B$3,People!$A$3,Orders!M8642=People!$B$4,People!$A$3,Orders!M8642=People!$B$5,People!$A$5)</f>
        <v>Chuck Magee</v>
      </c>
      <c r="W8642" s="3" t="str">
        <f>IFERROR(VLOOKUP(B8642,Returns!$B$2:$C$801,2),"No")</f>
        <v>Yes</v>
      </c>
    </row>
    <row r="8643" spans="1:23" hidden="1" x14ac:dyDescent="0.2">
      <c r="A8643" s="1">
        <v>8642</v>
      </c>
      <c r="B8643" t="s">
        <v>10281</v>
      </c>
      <c r="C8643" s="2">
        <v>43801</v>
      </c>
      <c r="D8643" s="2">
        <v>43801</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s="3" t="str" cm="1">
        <f t="array" ref="V8643">_xlfn.IFS(Orders!M8643=People!$B$2,People!$A$2,Orders!M8643=People!$B$3,People!$A$3,Orders!M8643=People!$B$4,People!$A$3,Orders!M8643=People!$B$5,People!$A$5)</f>
        <v>Anna Andreadi</v>
      </c>
      <c r="W8643" s="3" t="str">
        <f>IFERROR(VLOOKUP(B8643,Returns!$B$2:$C$801,2),"No")</f>
        <v>Yes</v>
      </c>
    </row>
    <row r="8644" spans="1:23" hidden="1" x14ac:dyDescent="0.2">
      <c r="A8644" s="1">
        <v>8643</v>
      </c>
      <c r="B8644" t="s">
        <v>10282</v>
      </c>
      <c r="C8644" s="2">
        <v>43047</v>
      </c>
      <c r="D8644" s="2">
        <v>43054</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s="3" t="str" cm="1">
        <f t="array" ref="V8644">_xlfn.IFS(Orders!M8644=People!$B$2,People!$A$2,Orders!M8644=People!$B$3,People!$A$3,Orders!M8644=People!$B$4,People!$A$3,Orders!M8644=People!$B$5,People!$A$5)</f>
        <v>Cassandra Brandow</v>
      </c>
      <c r="W8644" s="3" t="str">
        <f>IFERROR(VLOOKUP(B8644,Returns!$B$2:$C$801,2),"No")</f>
        <v>Yes</v>
      </c>
    </row>
    <row r="8645" spans="1:23" hidden="1" x14ac:dyDescent="0.2">
      <c r="A8645" s="1">
        <v>8644</v>
      </c>
      <c r="B8645" t="s">
        <v>10282</v>
      </c>
      <c r="C8645" s="2">
        <v>43047</v>
      </c>
      <c r="D8645" s="2">
        <v>43054</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s="3" t="str" cm="1">
        <f t="array" ref="V8645">_xlfn.IFS(Orders!M8645=People!$B$2,People!$A$2,Orders!M8645=People!$B$3,People!$A$3,Orders!M8645=People!$B$4,People!$A$3,Orders!M8645=People!$B$5,People!$A$5)</f>
        <v>Cassandra Brandow</v>
      </c>
      <c r="W8645" s="3" t="str">
        <f>IFERROR(VLOOKUP(B8645,Returns!$B$2:$C$801,2),"No")</f>
        <v>Yes</v>
      </c>
    </row>
    <row r="8646" spans="1:23" hidden="1" x14ac:dyDescent="0.2">
      <c r="A8646" s="1">
        <v>8645</v>
      </c>
      <c r="B8646" t="s">
        <v>10282</v>
      </c>
      <c r="C8646" s="2">
        <v>43047</v>
      </c>
      <c r="D8646" s="2">
        <v>43054</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s="3" t="str" cm="1">
        <f t="array" ref="V8646">_xlfn.IFS(Orders!M8646=People!$B$2,People!$A$2,Orders!M8646=People!$B$3,People!$A$3,Orders!M8646=People!$B$4,People!$A$3,Orders!M8646=People!$B$5,People!$A$5)</f>
        <v>Cassandra Brandow</v>
      </c>
      <c r="W8646" s="3" t="str">
        <f>IFERROR(VLOOKUP(B8646,Returns!$B$2:$C$801,2),"No")</f>
        <v>Yes</v>
      </c>
    </row>
    <row r="8647" spans="1:23" hidden="1" x14ac:dyDescent="0.2">
      <c r="A8647" s="1">
        <v>8646</v>
      </c>
      <c r="B8647" t="s">
        <v>10282</v>
      </c>
      <c r="C8647" s="2">
        <v>43047</v>
      </c>
      <c r="D8647" s="2">
        <v>43054</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s="3" t="str" cm="1">
        <f t="array" ref="V8647">_xlfn.IFS(Orders!M8647=People!$B$2,People!$A$2,Orders!M8647=People!$B$3,People!$A$3,Orders!M8647=People!$B$4,People!$A$3,Orders!M8647=People!$B$5,People!$A$5)</f>
        <v>Cassandra Brandow</v>
      </c>
      <c r="W8647" s="3" t="str">
        <f>IFERROR(VLOOKUP(B8647,Returns!$B$2:$C$801,2),"No")</f>
        <v>Yes</v>
      </c>
    </row>
    <row r="8648" spans="1:23" hidden="1" x14ac:dyDescent="0.2">
      <c r="A8648" s="1">
        <v>8647</v>
      </c>
      <c r="B8648" t="s">
        <v>6043</v>
      </c>
      <c r="C8648" s="2">
        <v>43429</v>
      </c>
      <c r="D8648" s="2">
        <v>43433</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s="3" t="str" cm="1">
        <f t="array" ref="V8648">_xlfn.IFS(Orders!M8648=People!$B$2,People!$A$2,Orders!M8648=People!$B$3,People!$A$3,Orders!M8648=People!$B$4,People!$A$3,Orders!M8648=People!$B$5,People!$A$5)</f>
        <v>Anna Andreadi</v>
      </c>
      <c r="W8648" s="3" t="str">
        <f>IFERROR(VLOOKUP(B8648,Returns!$B$2:$C$801,2),"No")</f>
        <v>Yes</v>
      </c>
    </row>
    <row r="8649" spans="1:23" hidden="1" x14ac:dyDescent="0.2">
      <c r="A8649" s="1">
        <v>8648</v>
      </c>
      <c r="B8649" t="s">
        <v>10283</v>
      </c>
      <c r="C8649" s="2">
        <v>43074</v>
      </c>
      <c r="D8649" s="2">
        <v>43077</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s="3" t="str" cm="1">
        <f t="array" ref="V8649">_xlfn.IFS(Orders!M8649=People!$B$2,People!$A$2,Orders!M8649=People!$B$3,People!$A$3,Orders!M8649=People!$B$4,People!$A$3,Orders!M8649=People!$B$5,People!$A$5)</f>
        <v>Cassandra Brandow</v>
      </c>
      <c r="W8649" s="3" t="str">
        <f>IFERROR(VLOOKUP(B8649,Returns!$B$2:$C$801,2),"No")</f>
        <v>Yes</v>
      </c>
    </row>
    <row r="8650" spans="1:23" hidden="1" x14ac:dyDescent="0.2">
      <c r="A8650" s="1">
        <v>8649</v>
      </c>
      <c r="B8650" t="s">
        <v>10284</v>
      </c>
      <c r="C8650" s="2">
        <v>43310</v>
      </c>
      <c r="D8650" s="2">
        <v>43315</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s="3" t="str" cm="1">
        <f t="array" ref="V8650">_xlfn.IFS(Orders!M8650=People!$B$2,People!$A$2,Orders!M8650=People!$B$3,People!$A$3,Orders!M8650=People!$B$4,People!$A$3,Orders!M8650=People!$B$5,People!$A$5)</f>
        <v>Cassandra Brandow</v>
      </c>
      <c r="W8650" s="3" t="str">
        <f>IFERROR(VLOOKUP(B8650,Returns!$B$2:$C$801,2),"No")</f>
        <v>Yes</v>
      </c>
    </row>
    <row r="8651" spans="1:23" hidden="1" x14ac:dyDescent="0.2">
      <c r="A8651" s="1">
        <v>8650</v>
      </c>
      <c r="B8651" t="s">
        <v>10284</v>
      </c>
      <c r="C8651" s="2">
        <v>43310</v>
      </c>
      <c r="D8651" s="2">
        <v>43315</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s="3" t="str" cm="1">
        <f t="array" ref="V8651">_xlfn.IFS(Orders!M8651=People!$B$2,People!$A$2,Orders!M8651=People!$B$3,People!$A$3,Orders!M8651=People!$B$4,People!$A$3,Orders!M8651=People!$B$5,People!$A$5)</f>
        <v>Cassandra Brandow</v>
      </c>
      <c r="W8651" s="3" t="str">
        <f>IFERROR(VLOOKUP(B8651,Returns!$B$2:$C$801,2),"No")</f>
        <v>Yes</v>
      </c>
    </row>
    <row r="8652" spans="1:23" hidden="1" x14ac:dyDescent="0.2">
      <c r="A8652" s="1">
        <v>8651</v>
      </c>
      <c r="B8652" t="s">
        <v>5962</v>
      </c>
      <c r="C8652" s="2">
        <v>42626</v>
      </c>
      <c r="D8652" s="2">
        <v>42626</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s="3" t="str" cm="1">
        <f t="array" ref="V8652">_xlfn.IFS(Orders!M8652=People!$B$2,People!$A$2,Orders!M8652=People!$B$3,People!$A$3,Orders!M8652=People!$B$4,People!$A$3,Orders!M8652=People!$B$5,People!$A$5)</f>
        <v>Anna Andreadi</v>
      </c>
      <c r="W8652" s="3" t="str">
        <f>IFERROR(VLOOKUP(B8652,Returns!$B$2:$C$801,2),"No")</f>
        <v>Yes</v>
      </c>
    </row>
    <row r="8653" spans="1:23" hidden="1" x14ac:dyDescent="0.2">
      <c r="A8653" s="1">
        <v>8652</v>
      </c>
      <c r="B8653" t="s">
        <v>5962</v>
      </c>
      <c r="C8653" s="2">
        <v>42626</v>
      </c>
      <c r="D8653" s="2">
        <v>42626</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s="3" t="str" cm="1">
        <f t="array" ref="V8653">_xlfn.IFS(Orders!M8653=People!$B$2,People!$A$2,Orders!M8653=People!$B$3,People!$A$3,Orders!M8653=People!$B$4,People!$A$3,Orders!M8653=People!$B$5,People!$A$5)</f>
        <v>Anna Andreadi</v>
      </c>
      <c r="W8653" s="3" t="str">
        <f>IFERROR(VLOOKUP(B8653,Returns!$B$2:$C$801,2),"No")</f>
        <v>Yes</v>
      </c>
    </row>
    <row r="8654" spans="1:23" hidden="1" x14ac:dyDescent="0.2">
      <c r="A8654" s="1">
        <v>8653</v>
      </c>
      <c r="B8654" t="s">
        <v>5962</v>
      </c>
      <c r="C8654" s="2">
        <v>42626</v>
      </c>
      <c r="D8654" s="2">
        <v>42626</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s="3" t="str" cm="1">
        <f t="array" ref="V8654">_xlfn.IFS(Orders!M8654=People!$B$2,People!$A$2,Orders!M8654=People!$B$3,People!$A$3,Orders!M8654=People!$B$4,People!$A$3,Orders!M8654=People!$B$5,People!$A$5)</f>
        <v>Anna Andreadi</v>
      </c>
      <c r="W8654" s="3" t="str">
        <f>IFERROR(VLOOKUP(B8654,Returns!$B$2:$C$801,2),"No")</f>
        <v>Yes</v>
      </c>
    </row>
    <row r="8655" spans="1:23" hidden="1" x14ac:dyDescent="0.2">
      <c r="A8655" s="1">
        <v>8654</v>
      </c>
      <c r="B8655" t="s">
        <v>5962</v>
      </c>
      <c r="C8655" s="2">
        <v>42626</v>
      </c>
      <c r="D8655" s="2">
        <v>42626</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s="3" t="str" cm="1">
        <f t="array" ref="V8655">_xlfn.IFS(Orders!M8655=People!$B$2,People!$A$2,Orders!M8655=People!$B$3,People!$A$3,Orders!M8655=People!$B$4,People!$A$3,Orders!M8655=People!$B$5,People!$A$5)</f>
        <v>Anna Andreadi</v>
      </c>
      <c r="W8655" s="3" t="str">
        <f>IFERROR(VLOOKUP(B8655,Returns!$B$2:$C$801,2),"No")</f>
        <v>Yes</v>
      </c>
    </row>
    <row r="8656" spans="1:23" hidden="1" x14ac:dyDescent="0.2">
      <c r="A8656" s="1">
        <v>8655</v>
      </c>
      <c r="B8656" t="s">
        <v>5962</v>
      </c>
      <c r="C8656" s="2">
        <v>42626</v>
      </c>
      <c r="D8656" s="2">
        <v>42626</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s="3" t="str" cm="1">
        <f t="array" ref="V8656">_xlfn.IFS(Orders!M8656=People!$B$2,People!$A$2,Orders!M8656=People!$B$3,People!$A$3,Orders!M8656=People!$B$4,People!$A$3,Orders!M8656=People!$B$5,People!$A$5)</f>
        <v>Anna Andreadi</v>
      </c>
      <c r="W8656" s="3" t="str">
        <f>IFERROR(VLOOKUP(B8656,Returns!$B$2:$C$801,2),"No")</f>
        <v>Yes</v>
      </c>
    </row>
    <row r="8657" spans="1:23" hidden="1" x14ac:dyDescent="0.2">
      <c r="A8657" s="1">
        <v>8656</v>
      </c>
      <c r="B8657" t="s">
        <v>5962</v>
      </c>
      <c r="C8657" s="2">
        <v>42626</v>
      </c>
      <c r="D8657" s="2">
        <v>42626</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s="3" t="str" cm="1">
        <f t="array" ref="V8657">_xlfn.IFS(Orders!M8657=People!$B$2,People!$A$2,Orders!M8657=People!$B$3,People!$A$3,Orders!M8657=People!$B$4,People!$A$3,Orders!M8657=People!$B$5,People!$A$5)</f>
        <v>Anna Andreadi</v>
      </c>
      <c r="W8657" s="3" t="str">
        <f>IFERROR(VLOOKUP(B8657,Returns!$B$2:$C$801,2),"No")</f>
        <v>Yes</v>
      </c>
    </row>
    <row r="8658" spans="1:23" hidden="1" x14ac:dyDescent="0.2">
      <c r="A8658" s="1">
        <v>8657</v>
      </c>
      <c r="B8658" t="s">
        <v>5962</v>
      </c>
      <c r="C8658" s="2">
        <v>42626</v>
      </c>
      <c r="D8658" s="2">
        <v>42626</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s="3" t="str" cm="1">
        <f t="array" ref="V8658">_xlfn.IFS(Orders!M8658=People!$B$2,People!$A$2,Orders!M8658=People!$B$3,People!$A$3,Orders!M8658=People!$B$4,People!$A$3,Orders!M8658=People!$B$5,People!$A$5)</f>
        <v>Anna Andreadi</v>
      </c>
      <c r="W8658" s="3" t="str">
        <f>IFERROR(VLOOKUP(B8658,Returns!$B$2:$C$801,2),"No")</f>
        <v>Yes</v>
      </c>
    </row>
    <row r="8659" spans="1:23" hidden="1" x14ac:dyDescent="0.2">
      <c r="A8659" s="1">
        <v>8658</v>
      </c>
      <c r="B8659" t="s">
        <v>5962</v>
      </c>
      <c r="C8659" s="2">
        <v>42626</v>
      </c>
      <c r="D8659" s="2">
        <v>42626</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s="3" t="str" cm="1">
        <f t="array" ref="V8659">_xlfn.IFS(Orders!M8659=People!$B$2,People!$A$2,Orders!M8659=People!$B$3,People!$A$3,Orders!M8659=People!$B$4,People!$A$3,Orders!M8659=People!$B$5,People!$A$5)</f>
        <v>Anna Andreadi</v>
      </c>
      <c r="W8659" s="3" t="str">
        <f>IFERROR(VLOOKUP(B8659,Returns!$B$2:$C$801,2),"No")</f>
        <v>Yes</v>
      </c>
    </row>
    <row r="8660" spans="1:23" x14ac:dyDescent="0.2">
      <c r="A8660" s="1">
        <v>8659</v>
      </c>
      <c r="B8660" t="s">
        <v>10285</v>
      </c>
      <c r="C8660" s="2">
        <v>43272</v>
      </c>
      <c r="D8660" s="2">
        <v>43276</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s="3" t="str" cm="1">
        <f t="array" ref="V8660">_xlfn.IFS(Orders!M8660=People!$B$2,People!$A$2,Orders!M8660=People!$B$3,People!$A$3,Orders!M8660=People!$B$4,People!$A$3,Orders!M8660=People!$B$5,People!$A$5)</f>
        <v>Chuck Magee</v>
      </c>
      <c r="W8660" s="3" t="str">
        <f>IFERROR(VLOOKUP(B8660,Returns!$B$2:$C$801,2),"No")</f>
        <v>Yes</v>
      </c>
    </row>
    <row r="8661" spans="1:23" x14ac:dyDescent="0.2">
      <c r="A8661" s="1">
        <v>8660</v>
      </c>
      <c r="B8661" t="s">
        <v>10286</v>
      </c>
      <c r="C8661" s="2">
        <v>43346</v>
      </c>
      <c r="D8661" s="2">
        <v>43351</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s="3" t="str" cm="1">
        <f t="array" ref="V8661">_xlfn.IFS(Orders!M8661=People!$B$2,People!$A$2,Orders!M8661=People!$B$3,People!$A$3,Orders!M8661=People!$B$4,People!$A$3,Orders!M8661=People!$B$5,People!$A$5)</f>
        <v>Chuck Magee</v>
      </c>
      <c r="W8661" s="3" t="str">
        <f>IFERROR(VLOOKUP(B8661,Returns!$B$2:$C$801,2),"No")</f>
        <v>Yes</v>
      </c>
    </row>
    <row r="8662" spans="1:23" hidden="1" x14ac:dyDescent="0.2">
      <c r="A8662" s="1">
        <v>8661</v>
      </c>
      <c r="B8662" t="s">
        <v>10287</v>
      </c>
      <c r="C8662" s="2">
        <v>43794</v>
      </c>
      <c r="D8662" s="2">
        <v>43799</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s="3" t="str" cm="1">
        <f t="array" ref="V8662">_xlfn.IFS(Orders!M8662=People!$B$2,People!$A$2,Orders!M8662=People!$B$3,People!$A$3,Orders!M8662=People!$B$4,People!$A$3,Orders!M8662=People!$B$5,People!$A$5)</f>
        <v>Cassandra Brandow</v>
      </c>
      <c r="W8662" s="3" t="str">
        <f>IFERROR(VLOOKUP(B8662,Returns!$B$2:$C$801,2),"No")</f>
        <v>Yes</v>
      </c>
    </row>
    <row r="8663" spans="1:23" x14ac:dyDescent="0.2">
      <c r="A8663" s="1">
        <v>8662</v>
      </c>
      <c r="B8663" t="s">
        <v>10288</v>
      </c>
      <c r="C8663" s="2">
        <v>42867</v>
      </c>
      <c r="D8663" s="2">
        <v>42872</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s="3" t="str" cm="1">
        <f t="array" ref="V8663">_xlfn.IFS(Orders!M8663=People!$B$2,People!$A$2,Orders!M8663=People!$B$3,People!$A$3,Orders!M8663=People!$B$4,People!$A$3,Orders!M8663=People!$B$5,People!$A$5)</f>
        <v>Chuck Magee</v>
      </c>
      <c r="W8663" s="3" t="str">
        <f>IFERROR(VLOOKUP(B8663,Returns!$B$2:$C$801,2),"No")</f>
        <v>Yes</v>
      </c>
    </row>
    <row r="8664" spans="1:23" x14ac:dyDescent="0.2">
      <c r="A8664" s="1">
        <v>8663</v>
      </c>
      <c r="B8664" t="s">
        <v>10288</v>
      </c>
      <c r="C8664" s="2">
        <v>42867</v>
      </c>
      <c r="D8664" s="2">
        <v>42872</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s="3" t="str" cm="1">
        <f t="array" ref="V8664">_xlfn.IFS(Orders!M8664=People!$B$2,People!$A$2,Orders!M8664=People!$B$3,People!$A$3,Orders!M8664=People!$B$4,People!$A$3,Orders!M8664=People!$B$5,People!$A$5)</f>
        <v>Chuck Magee</v>
      </c>
      <c r="W8664" s="3" t="str">
        <f>IFERROR(VLOOKUP(B8664,Returns!$B$2:$C$801,2),"No")</f>
        <v>Yes</v>
      </c>
    </row>
    <row r="8665" spans="1:23" x14ac:dyDescent="0.2">
      <c r="A8665" s="1">
        <v>8664</v>
      </c>
      <c r="B8665" t="s">
        <v>10288</v>
      </c>
      <c r="C8665" s="2">
        <v>42867</v>
      </c>
      <c r="D8665" s="2">
        <v>42872</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s="3" t="str" cm="1">
        <f t="array" ref="V8665">_xlfn.IFS(Orders!M8665=People!$B$2,People!$A$2,Orders!M8665=People!$B$3,People!$A$3,Orders!M8665=People!$B$4,People!$A$3,Orders!M8665=People!$B$5,People!$A$5)</f>
        <v>Chuck Magee</v>
      </c>
      <c r="W8665" s="3" t="str">
        <f>IFERROR(VLOOKUP(B8665,Returns!$B$2:$C$801,2),"No")</f>
        <v>Yes</v>
      </c>
    </row>
    <row r="8666" spans="1:23" hidden="1" x14ac:dyDescent="0.2">
      <c r="A8666" s="1">
        <v>8665</v>
      </c>
      <c r="B8666" t="s">
        <v>10289</v>
      </c>
      <c r="C8666" s="2">
        <v>43554</v>
      </c>
      <c r="D8666" s="2">
        <v>43556</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s="3" t="str" cm="1">
        <f t="array" ref="V8666">_xlfn.IFS(Orders!M8666=People!$B$2,People!$A$2,Orders!M8666=People!$B$3,People!$A$3,Orders!M8666=People!$B$4,People!$A$3,Orders!M8666=People!$B$5,People!$A$5)</f>
        <v>Anna Andreadi</v>
      </c>
      <c r="W8666" s="3" t="str">
        <f>IFERROR(VLOOKUP(B8666,Returns!$B$2:$C$801,2),"No")</f>
        <v>Yes</v>
      </c>
    </row>
    <row r="8667" spans="1:23" hidden="1" x14ac:dyDescent="0.2">
      <c r="A8667" s="1">
        <v>8666</v>
      </c>
      <c r="B8667" t="s">
        <v>6050</v>
      </c>
      <c r="C8667" s="2">
        <v>43421</v>
      </c>
      <c r="D8667" s="2">
        <v>43422</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s="3" t="str" cm="1">
        <f t="array" ref="V8667">_xlfn.IFS(Orders!M8667=People!$B$2,People!$A$2,Orders!M8667=People!$B$3,People!$A$3,Orders!M8667=People!$B$4,People!$A$3,Orders!M8667=People!$B$5,People!$A$5)</f>
        <v>Anna Andreadi</v>
      </c>
      <c r="W8667" s="3" t="str">
        <f>IFERROR(VLOOKUP(B8667,Returns!$B$2:$C$801,2),"No")</f>
        <v>Yes</v>
      </c>
    </row>
    <row r="8668" spans="1:23" x14ac:dyDescent="0.2">
      <c r="A8668" s="1">
        <v>8667</v>
      </c>
      <c r="B8668" t="s">
        <v>10290</v>
      </c>
      <c r="C8668" s="2">
        <v>43464</v>
      </c>
      <c r="D8668" s="2">
        <v>43467</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s="3" t="str" cm="1">
        <f t="array" ref="V8668">_xlfn.IFS(Orders!M8668=People!$B$2,People!$A$2,Orders!M8668=People!$B$3,People!$A$3,Orders!M8668=People!$B$4,People!$A$3,Orders!M8668=People!$B$5,People!$A$5)</f>
        <v>Chuck Magee</v>
      </c>
      <c r="W8668" s="3" t="str">
        <f>IFERROR(VLOOKUP(B8668,Returns!$B$2:$C$801,2),"No")</f>
        <v>Yes</v>
      </c>
    </row>
    <row r="8669" spans="1:23" hidden="1" x14ac:dyDescent="0.2">
      <c r="A8669" s="1">
        <v>8668</v>
      </c>
      <c r="B8669" t="s">
        <v>10291</v>
      </c>
      <c r="C8669" s="2">
        <v>43456</v>
      </c>
      <c r="D8669" s="2">
        <v>43458</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s="3" t="str" cm="1">
        <f t="array" ref="V8669">_xlfn.IFS(Orders!M8669=People!$B$2,People!$A$2,Orders!M8669=People!$B$3,People!$A$3,Orders!M8669=People!$B$4,People!$A$3,Orders!M8669=People!$B$5,People!$A$5)</f>
        <v>Anna Andreadi</v>
      </c>
      <c r="W8669" s="3" t="str">
        <f>IFERROR(VLOOKUP(B8669,Returns!$B$2:$C$801,2),"No")</f>
        <v>Yes</v>
      </c>
    </row>
    <row r="8670" spans="1:23" hidden="1" x14ac:dyDescent="0.2">
      <c r="A8670" s="1">
        <v>8669</v>
      </c>
      <c r="B8670" t="s">
        <v>10291</v>
      </c>
      <c r="C8670" s="2">
        <v>43456</v>
      </c>
      <c r="D8670" s="2">
        <v>43458</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s="3" t="str" cm="1">
        <f t="array" ref="V8670">_xlfn.IFS(Orders!M8670=People!$B$2,People!$A$2,Orders!M8670=People!$B$3,People!$A$3,Orders!M8670=People!$B$4,People!$A$3,Orders!M8670=People!$B$5,People!$A$5)</f>
        <v>Anna Andreadi</v>
      </c>
      <c r="W8670" s="3" t="str">
        <f>IFERROR(VLOOKUP(B8670,Returns!$B$2:$C$801,2),"No")</f>
        <v>Yes</v>
      </c>
    </row>
    <row r="8671" spans="1:23" hidden="1" x14ac:dyDescent="0.2">
      <c r="A8671" s="1">
        <v>8670</v>
      </c>
      <c r="B8671" t="s">
        <v>10292</v>
      </c>
      <c r="C8671" s="2">
        <v>43089</v>
      </c>
      <c r="D8671" s="2">
        <v>43094</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s="3" t="str" cm="1">
        <f t="array" ref="V8671">_xlfn.IFS(Orders!M8671=People!$B$2,People!$A$2,Orders!M8671=People!$B$3,People!$A$3,Orders!M8671=People!$B$4,People!$A$3,Orders!M8671=People!$B$5,People!$A$5)</f>
        <v>Anna Andreadi</v>
      </c>
      <c r="W8671" s="3" t="str">
        <f>IFERROR(VLOOKUP(B8671,Returns!$B$2:$C$801,2),"No")</f>
        <v>Yes</v>
      </c>
    </row>
    <row r="8672" spans="1:23" x14ac:dyDescent="0.2">
      <c r="A8672" s="1">
        <v>8671</v>
      </c>
      <c r="B8672" t="s">
        <v>10293</v>
      </c>
      <c r="C8672" s="2">
        <v>42731</v>
      </c>
      <c r="D8672" s="2">
        <v>42736</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s="3" t="str" cm="1">
        <f t="array" ref="V8672">_xlfn.IFS(Orders!M8672=People!$B$2,People!$A$2,Orders!M8672=People!$B$3,People!$A$3,Orders!M8672=People!$B$4,People!$A$3,Orders!M8672=People!$B$5,People!$A$5)</f>
        <v>Chuck Magee</v>
      </c>
      <c r="W8672" s="3" t="str">
        <f>IFERROR(VLOOKUP(B8672,Returns!$B$2:$C$801,2),"No")</f>
        <v>Yes</v>
      </c>
    </row>
    <row r="8673" spans="1:23" x14ac:dyDescent="0.2">
      <c r="A8673" s="1">
        <v>8672</v>
      </c>
      <c r="B8673" t="s">
        <v>10293</v>
      </c>
      <c r="C8673" s="2">
        <v>42731</v>
      </c>
      <c r="D8673" s="2">
        <v>42736</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s="3" t="str" cm="1">
        <f t="array" ref="V8673">_xlfn.IFS(Orders!M8673=People!$B$2,People!$A$2,Orders!M8673=People!$B$3,People!$A$3,Orders!M8673=People!$B$4,People!$A$3,Orders!M8673=People!$B$5,People!$A$5)</f>
        <v>Chuck Magee</v>
      </c>
      <c r="W8673" s="3" t="str">
        <f>IFERROR(VLOOKUP(B8673,Returns!$B$2:$C$801,2),"No")</f>
        <v>Yes</v>
      </c>
    </row>
    <row r="8674" spans="1:23" x14ac:dyDescent="0.2">
      <c r="A8674" s="1">
        <v>8673</v>
      </c>
      <c r="B8674" t="s">
        <v>10294</v>
      </c>
      <c r="C8674" s="2">
        <v>43512</v>
      </c>
      <c r="D8674" s="2">
        <v>43517</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s="3" t="str" cm="1">
        <f t="array" ref="V8674">_xlfn.IFS(Orders!M8674=People!$B$2,People!$A$2,Orders!M8674=People!$B$3,People!$A$3,Orders!M8674=People!$B$4,People!$A$3,Orders!M8674=People!$B$5,People!$A$5)</f>
        <v>Chuck Magee</v>
      </c>
      <c r="W8674" s="3" t="str">
        <f>IFERROR(VLOOKUP(B8674,Returns!$B$2:$C$801,2),"No")</f>
        <v>Yes</v>
      </c>
    </row>
    <row r="8675" spans="1:23" x14ac:dyDescent="0.2">
      <c r="A8675" s="1">
        <v>8674</v>
      </c>
      <c r="B8675" t="s">
        <v>10294</v>
      </c>
      <c r="C8675" s="2">
        <v>43512</v>
      </c>
      <c r="D8675" s="2">
        <v>43517</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s="3" t="str" cm="1">
        <f t="array" ref="V8675">_xlfn.IFS(Orders!M8675=People!$B$2,People!$A$2,Orders!M8675=People!$B$3,People!$A$3,Orders!M8675=People!$B$4,People!$A$3,Orders!M8675=People!$B$5,People!$A$5)</f>
        <v>Chuck Magee</v>
      </c>
      <c r="W8675" s="3" t="str">
        <f>IFERROR(VLOOKUP(B8675,Returns!$B$2:$C$801,2),"No")</f>
        <v>Yes</v>
      </c>
    </row>
    <row r="8676" spans="1:23" x14ac:dyDescent="0.2">
      <c r="A8676" s="1">
        <v>8675</v>
      </c>
      <c r="B8676" t="s">
        <v>10294</v>
      </c>
      <c r="C8676" s="2">
        <v>43512</v>
      </c>
      <c r="D8676" s="2">
        <v>43517</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s="3" t="str" cm="1">
        <f t="array" ref="V8676">_xlfn.IFS(Orders!M8676=People!$B$2,People!$A$2,Orders!M8676=People!$B$3,People!$A$3,Orders!M8676=People!$B$4,People!$A$3,Orders!M8676=People!$B$5,People!$A$5)</f>
        <v>Chuck Magee</v>
      </c>
      <c r="W8676" s="3" t="str">
        <f>IFERROR(VLOOKUP(B8676,Returns!$B$2:$C$801,2),"No")</f>
        <v>Yes</v>
      </c>
    </row>
    <row r="8677" spans="1:23" x14ac:dyDescent="0.2">
      <c r="A8677" s="1">
        <v>8676</v>
      </c>
      <c r="B8677" t="s">
        <v>10294</v>
      </c>
      <c r="C8677" s="2">
        <v>43512</v>
      </c>
      <c r="D8677" s="2">
        <v>43517</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s="3" t="str" cm="1">
        <f t="array" ref="V8677">_xlfn.IFS(Orders!M8677=People!$B$2,People!$A$2,Orders!M8677=People!$B$3,People!$A$3,Orders!M8677=People!$B$4,People!$A$3,Orders!M8677=People!$B$5,People!$A$5)</f>
        <v>Chuck Magee</v>
      </c>
      <c r="W8677" s="3" t="str">
        <f>IFERROR(VLOOKUP(B8677,Returns!$B$2:$C$801,2),"No")</f>
        <v>Yes</v>
      </c>
    </row>
    <row r="8678" spans="1:23" x14ac:dyDescent="0.2">
      <c r="A8678" s="1">
        <v>8677</v>
      </c>
      <c r="B8678" t="s">
        <v>10294</v>
      </c>
      <c r="C8678" s="2">
        <v>43512</v>
      </c>
      <c r="D8678" s="2">
        <v>43517</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s="3" t="str" cm="1">
        <f t="array" ref="V8678">_xlfn.IFS(Orders!M8678=People!$B$2,People!$A$2,Orders!M8678=People!$B$3,People!$A$3,Orders!M8678=People!$B$4,People!$A$3,Orders!M8678=People!$B$5,People!$A$5)</f>
        <v>Chuck Magee</v>
      </c>
      <c r="W8678" s="3" t="str">
        <f>IFERROR(VLOOKUP(B8678,Returns!$B$2:$C$801,2),"No")</f>
        <v>Yes</v>
      </c>
    </row>
    <row r="8679" spans="1:23" x14ac:dyDescent="0.2">
      <c r="A8679" s="1">
        <v>8678</v>
      </c>
      <c r="B8679" t="s">
        <v>10295</v>
      </c>
      <c r="C8679" s="2">
        <v>43762</v>
      </c>
      <c r="D8679" s="2">
        <v>43764</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s="3" t="str" cm="1">
        <f t="array" ref="V8679">_xlfn.IFS(Orders!M8679=People!$B$2,People!$A$2,Orders!M8679=People!$B$3,People!$A$3,Orders!M8679=People!$B$4,People!$A$3,Orders!M8679=People!$B$5,People!$A$5)</f>
        <v>Chuck Magee</v>
      </c>
      <c r="W8679" s="3" t="str">
        <f>IFERROR(VLOOKUP(B8679,Returns!$B$2:$C$801,2),"No")</f>
        <v>Yes</v>
      </c>
    </row>
    <row r="8680" spans="1:23" x14ac:dyDescent="0.2">
      <c r="A8680" s="1">
        <v>8679</v>
      </c>
      <c r="B8680" t="s">
        <v>10296</v>
      </c>
      <c r="C8680" s="2">
        <v>43345</v>
      </c>
      <c r="D8680" s="2">
        <v>43350</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s="3" t="str" cm="1">
        <f t="array" ref="V8680">_xlfn.IFS(Orders!M8680=People!$B$2,People!$A$2,Orders!M8680=People!$B$3,People!$A$3,Orders!M8680=People!$B$4,People!$A$3,Orders!M8680=People!$B$5,People!$A$5)</f>
        <v>Chuck Magee</v>
      </c>
      <c r="W8680" s="3" t="str">
        <f>IFERROR(VLOOKUP(B8680,Returns!$B$2:$C$801,2),"No")</f>
        <v>Yes</v>
      </c>
    </row>
    <row r="8681" spans="1:23" x14ac:dyDescent="0.2">
      <c r="A8681" s="1">
        <v>8680</v>
      </c>
      <c r="B8681" t="s">
        <v>10296</v>
      </c>
      <c r="C8681" s="2">
        <v>43345</v>
      </c>
      <c r="D8681" s="2">
        <v>43350</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s="3" t="str" cm="1">
        <f t="array" ref="V8681">_xlfn.IFS(Orders!M8681=People!$B$2,People!$A$2,Orders!M8681=People!$B$3,People!$A$3,Orders!M8681=People!$B$4,People!$A$3,Orders!M8681=People!$B$5,People!$A$5)</f>
        <v>Chuck Magee</v>
      </c>
      <c r="W8681" s="3" t="str">
        <f>IFERROR(VLOOKUP(B8681,Returns!$B$2:$C$801,2),"No")</f>
        <v>Yes</v>
      </c>
    </row>
    <row r="8682" spans="1:23" hidden="1" x14ac:dyDescent="0.2">
      <c r="A8682" s="1">
        <v>8681</v>
      </c>
      <c r="B8682" t="s">
        <v>10297</v>
      </c>
      <c r="C8682" s="2">
        <v>43435</v>
      </c>
      <c r="D8682" s="2">
        <v>43437</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s="3" t="str" cm="1">
        <f t="array" ref="V8682">_xlfn.IFS(Orders!M8682=People!$B$2,People!$A$2,Orders!M8682=People!$B$3,People!$A$3,Orders!M8682=People!$B$4,People!$A$3,Orders!M8682=People!$B$5,People!$A$5)</f>
        <v>Cassandra Brandow</v>
      </c>
      <c r="W8682" s="3" t="str">
        <f>IFERROR(VLOOKUP(B8682,Returns!$B$2:$C$801,2),"No")</f>
        <v>Yes</v>
      </c>
    </row>
    <row r="8683" spans="1:23" hidden="1" x14ac:dyDescent="0.2">
      <c r="A8683" s="1">
        <v>8682</v>
      </c>
      <c r="B8683" t="s">
        <v>10297</v>
      </c>
      <c r="C8683" s="2">
        <v>43435</v>
      </c>
      <c r="D8683" s="2">
        <v>43437</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s="3" t="str" cm="1">
        <f t="array" ref="V8683">_xlfn.IFS(Orders!M8683=People!$B$2,People!$A$2,Orders!M8683=People!$B$3,People!$A$3,Orders!M8683=People!$B$4,People!$A$3,Orders!M8683=People!$B$5,People!$A$5)</f>
        <v>Cassandra Brandow</v>
      </c>
      <c r="W8683" s="3" t="str">
        <f>IFERROR(VLOOKUP(B8683,Returns!$B$2:$C$801,2),"No")</f>
        <v>Yes</v>
      </c>
    </row>
    <row r="8684" spans="1:23" hidden="1" x14ac:dyDescent="0.2">
      <c r="A8684" s="1">
        <v>8683</v>
      </c>
      <c r="B8684" t="s">
        <v>10298</v>
      </c>
      <c r="C8684" s="2">
        <v>42679</v>
      </c>
      <c r="D8684" s="2">
        <v>42684</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s="3" t="str" cm="1">
        <f t="array" ref="V8684">_xlfn.IFS(Orders!M8684=People!$B$2,People!$A$2,Orders!M8684=People!$B$3,People!$A$3,Orders!M8684=People!$B$4,People!$A$3,Orders!M8684=People!$B$5,People!$A$5)</f>
        <v>Cassandra Brandow</v>
      </c>
      <c r="W8684" s="3" t="str">
        <f>IFERROR(VLOOKUP(B8684,Returns!$B$2:$C$801,2),"No")</f>
        <v>Yes</v>
      </c>
    </row>
    <row r="8685" spans="1:23" hidden="1" x14ac:dyDescent="0.2">
      <c r="A8685" s="1">
        <v>8684</v>
      </c>
      <c r="B8685" t="s">
        <v>10299</v>
      </c>
      <c r="C8685" s="2">
        <v>43794</v>
      </c>
      <c r="D8685" s="2">
        <v>43800</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s="3" t="str" cm="1">
        <f t="array" ref="V8685">_xlfn.IFS(Orders!M8685=People!$B$2,People!$A$2,Orders!M8685=People!$B$3,People!$A$3,Orders!M8685=People!$B$4,People!$A$3,Orders!M8685=People!$B$5,People!$A$5)</f>
        <v>Anna Andreadi</v>
      </c>
      <c r="W8685" s="3" t="str">
        <f>IFERROR(VLOOKUP(B8685,Returns!$B$2:$C$801,2),"No")</f>
        <v>Yes</v>
      </c>
    </row>
    <row r="8686" spans="1:23" hidden="1" x14ac:dyDescent="0.2">
      <c r="A8686" s="1">
        <v>8685</v>
      </c>
      <c r="B8686" t="s">
        <v>10300</v>
      </c>
      <c r="C8686" s="2">
        <v>43450</v>
      </c>
      <c r="D8686" s="2">
        <v>43457</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s="3" t="str" cm="1">
        <f t="array" ref="V8686">_xlfn.IFS(Orders!M8686=People!$B$2,People!$A$2,Orders!M8686=People!$B$3,People!$A$3,Orders!M8686=People!$B$4,People!$A$3,Orders!M8686=People!$B$5,People!$A$5)</f>
        <v>Anna Andreadi</v>
      </c>
      <c r="W8686" s="3" t="str">
        <f>IFERROR(VLOOKUP(B8686,Returns!$B$2:$C$801,2),"No")</f>
        <v>Yes</v>
      </c>
    </row>
    <row r="8687" spans="1:23" x14ac:dyDescent="0.2">
      <c r="A8687" s="1">
        <v>8686</v>
      </c>
      <c r="B8687" t="s">
        <v>10301</v>
      </c>
      <c r="C8687" s="2">
        <v>43783</v>
      </c>
      <c r="D8687" s="2">
        <v>43787</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s="3" t="str" cm="1">
        <f t="array" ref="V8687">_xlfn.IFS(Orders!M8687=People!$B$2,People!$A$2,Orders!M8687=People!$B$3,People!$A$3,Orders!M8687=People!$B$4,People!$A$3,Orders!M8687=People!$B$5,People!$A$5)</f>
        <v>Chuck Magee</v>
      </c>
      <c r="W8687" s="3" t="str">
        <f>IFERROR(VLOOKUP(B8687,Returns!$B$2:$C$801,2),"No")</f>
        <v>Yes</v>
      </c>
    </row>
    <row r="8688" spans="1:23" hidden="1" x14ac:dyDescent="0.2">
      <c r="A8688" s="1">
        <v>8687</v>
      </c>
      <c r="B8688" t="s">
        <v>10302</v>
      </c>
      <c r="C8688" s="2">
        <v>43277</v>
      </c>
      <c r="D8688" s="2">
        <v>43277</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s="3" t="str" cm="1">
        <f t="array" ref="V8688">_xlfn.IFS(Orders!M8688=People!$B$2,People!$A$2,Orders!M8688=People!$B$3,People!$A$3,Orders!M8688=People!$B$4,People!$A$3,Orders!M8688=People!$B$5,People!$A$5)</f>
        <v>Anna Andreadi</v>
      </c>
      <c r="W8688" s="3" t="str">
        <f>IFERROR(VLOOKUP(B8688,Returns!$B$2:$C$801,2),"No")</f>
        <v>Yes</v>
      </c>
    </row>
    <row r="8689" spans="1:23" hidden="1" x14ac:dyDescent="0.2">
      <c r="A8689" s="1">
        <v>8688</v>
      </c>
      <c r="B8689" t="s">
        <v>10302</v>
      </c>
      <c r="C8689" s="2">
        <v>43277</v>
      </c>
      <c r="D8689" s="2">
        <v>43277</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s="3" t="str" cm="1">
        <f t="array" ref="V8689">_xlfn.IFS(Orders!M8689=People!$B$2,People!$A$2,Orders!M8689=People!$B$3,People!$A$3,Orders!M8689=People!$B$4,People!$A$3,Orders!M8689=People!$B$5,People!$A$5)</f>
        <v>Anna Andreadi</v>
      </c>
      <c r="W8689" s="3" t="str">
        <f>IFERROR(VLOOKUP(B8689,Returns!$B$2:$C$801,2),"No")</f>
        <v>Yes</v>
      </c>
    </row>
    <row r="8690" spans="1:23" hidden="1" x14ac:dyDescent="0.2">
      <c r="A8690" s="1">
        <v>8689</v>
      </c>
      <c r="B8690" t="s">
        <v>10302</v>
      </c>
      <c r="C8690" s="2">
        <v>43277</v>
      </c>
      <c r="D8690" s="2">
        <v>43277</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s="3" t="str" cm="1">
        <f t="array" ref="V8690">_xlfn.IFS(Orders!M8690=People!$B$2,People!$A$2,Orders!M8690=People!$B$3,People!$A$3,Orders!M8690=People!$B$4,People!$A$3,Orders!M8690=People!$B$5,People!$A$5)</f>
        <v>Anna Andreadi</v>
      </c>
      <c r="W8690" s="3" t="str">
        <f>IFERROR(VLOOKUP(B8690,Returns!$B$2:$C$801,2),"No")</f>
        <v>Yes</v>
      </c>
    </row>
    <row r="8691" spans="1:23" x14ac:dyDescent="0.2">
      <c r="A8691" s="1">
        <v>8690</v>
      </c>
      <c r="B8691" t="s">
        <v>10303</v>
      </c>
      <c r="C8691" s="2">
        <v>42730</v>
      </c>
      <c r="D8691" s="2">
        <v>42734</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s="3" t="str" cm="1">
        <f t="array" ref="V8691">_xlfn.IFS(Orders!M8691=People!$B$2,People!$A$2,Orders!M8691=People!$B$3,People!$A$3,Orders!M8691=People!$B$4,People!$A$3,Orders!M8691=People!$B$5,People!$A$5)</f>
        <v>Chuck Magee</v>
      </c>
      <c r="W8691" s="3" t="str">
        <f>IFERROR(VLOOKUP(B8691,Returns!$B$2:$C$801,2),"No")</f>
        <v>Yes</v>
      </c>
    </row>
    <row r="8692" spans="1:23" x14ac:dyDescent="0.2">
      <c r="A8692" s="1">
        <v>8691</v>
      </c>
      <c r="B8692" t="s">
        <v>10304</v>
      </c>
      <c r="C8692" s="2">
        <v>43326</v>
      </c>
      <c r="D8692" s="2">
        <v>43330</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s="3" t="str" cm="1">
        <f t="array" ref="V8692">_xlfn.IFS(Orders!M8692=People!$B$2,People!$A$2,Orders!M8692=People!$B$3,People!$A$3,Orders!M8692=People!$B$4,People!$A$3,Orders!M8692=People!$B$5,People!$A$5)</f>
        <v>Chuck Magee</v>
      </c>
      <c r="W8692" s="3" t="str">
        <f>IFERROR(VLOOKUP(B8692,Returns!$B$2:$C$801,2),"No")</f>
        <v>Yes</v>
      </c>
    </row>
    <row r="8693" spans="1:23" x14ac:dyDescent="0.2">
      <c r="A8693" s="1">
        <v>8692</v>
      </c>
      <c r="B8693" t="s">
        <v>10304</v>
      </c>
      <c r="C8693" s="2">
        <v>43326</v>
      </c>
      <c r="D8693" s="2">
        <v>43330</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s="3" t="str" cm="1">
        <f t="array" ref="V8693">_xlfn.IFS(Orders!M8693=People!$B$2,People!$A$2,Orders!M8693=People!$B$3,People!$A$3,Orders!M8693=People!$B$4,People!$A$3,Orders!M8693=People!$B$5,People!$A$5)</f>
        <v>Chuck Magee</v>
      </c>
      <c r="W8693" s="3" t="str">
        <f>IFERROR(VLOOKUP(B8693,Returns!$B$2:$C$801,2),"No")</f>
        <v>Yes</v>
      </c>
    </row>
    <row r="8694" spans="1:23" x14ac:dyDescent="0.2">
      <c r="A8694" s="1">
        <v>8693</v>
      </c>
      <c r="B8694" t="s">
        <v>10304</v>
      </c>
      <c r="C8694" s="2">
        <v>43326</v>
      </c>
      <c r="D8694" s="2">
        <v>43330</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s="3" t="str" cm="1">
        <f t="array" ref="V8694">_xlfn.IFS(Orders!M8694=People!$B$2,People!$A$2,Orders!M8694=People!$B$3,People!$A$3,Orders!M8694=People!$B$4,People!$A$3,Orders!M8694=People!$B$5,People!$A$5)</f>
        <v>Chuck Magee</v>
      </c>
      <c r="W8694" s="3" t="str">
        <f>IFERROR(VLOOKUP(B8694,Returns!$B$2:$C$801,2),"No")</f>
        <v>Yes</v>
      </c>
    </row>
    <row r="8695" spans="1:23" hidden="1" x14ac:dyDescent="0.2">
      <c r="A8695" s="1">
        <v>8694</v>
      </c>
      <c r="B8695" t="s">
        <v>6049</v>
      </c>
      <c r="C8695" s="2">
        <v>43397</v>
      </c>
      <c r="D8695" s="2">
        <v>43401</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s="3" t="str" cm="1">
        <f t="array" ref="V8695">_xlfn.IFS(Orders!M8695=People!$B$2,People!$A$2,Orders!M8695=People!$B$3,People!$A$3,Orders!M8695=People!$B$4,People!$A$3,Orders!M8695=People!$B$5,People!$A$5)</f>
        <v>Anna Andreadi</v>
      </c>
      <c r="W8695" s="3" t="str">
        <f>IFERROR(VLOOKUP(B8695,Returns!$B$2:$C$801,2),"No")</f>
        <v>Yes</v>
      </c>
    </row>
    <row r="8696" spans="1:23" x14ac:dyDescent="0.2">
      <c r="A8696" s="1">
        <v>8695</v>
      </c>
      <c r="B8696" t="s">
        <v>10305</v>
      </c>
      <c r="C8696" s="2">
        <v>42605</v>
      </c>
      <c r="D8696" s="2">
        <v>42610</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s="3" t="str" cm="1">
        <f t="array" ref="V8696">_xlfn.IFS(Orders!M8696=People!$B$2,People!$A$2,Orders!M8696=People!$B$3,People!$A$3,Orders!M8696=People!$B$4,People!$A$3,Orders!M8696=People!$B$5,People!$A$5)</f>
        <v>Chuck Magee</v>
      </c>
      <c r="W8696" s="3" t="str">
        <f>IFERROR(VLOOKUP(B8696,Returns!$B$2:$C$801,2),"No")</f>
        <v>Yes</v>
      </c>
    </row>
    <row r="8697" spans="1:23" hidden="1" x14ac:dyDescent="0.2">
      <c r="A8697" s="1">
        <v>8696</v>
      </c>
      <c r="B8697" t="s">
        <v>10306</v>
      </c>
      <c r="C8697" s="2">
        <v>43723</v>
      </c>
      <c r="D8697" s="2">
        <v>43725</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s="3" t="str" cm="1">
        <f t="array" ref="V8697">_xlfn.IFS(Orders!M8697=People!$B$2,People!$A$2,Orders!M8697=People!$B$3,People!$A$3,Orders!M8697=People!$B$4,People!$A$3,Orders!M8697=People!$B$5,People!$A$5)</f>
        <v>Anna Andreadi</v>
      </c>
      <c r="W8697" s="3" t="str">
        <f>IFERROR(VLOOKUP(B8697,Returns!$B$2:$C$801,2),"No")</f>
        <v>Yes</v>
      </c>
    </row>
    <row r="8698" spans="1:23" hidden="1" x14ac:dyDescent="0.2">
      <c r="A8698" s="1">
        <v>8697</v>
      </c>
      <c r="B8698" t="s">
        <v>6116</v>
      </c>
      <c r="C8698" s="2">
        <v>43631</v>
      </c>
      <c r="D8698" s="2">
        <v>43636</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s="3" t="str" cm="1">
        <f t="array" ref="V8698">_xlfn.IFS(Orders!M8698=People!$B$2,People!$A$2,Orders!M8698=People!$B$3,People!$A$3,Orders!M8698=People!$B$4,People!$A$3,Orders!M8698=People!$B$5,People!$A$5)</f>
        <v>Cassandra Brandow</v>
      </c>
      <c r="W8698" s="3" t="str">
        <f>IFERROR(VLOOKUP(B8698,Returns!$B$2:$C$801,2),"No")</f>
        <v>Yes</v>
      </c>
    </row>
    <row r="8699" spans="1:23" hidden="1" x14ac:dyDescent="0.2">
      <c r="A8699" s="1">
        <v>8698</v>
      </c>
      <c r="B8699" t="s">
        <v>6116</v>
      </c>
      <c r="C8699" s="2">
        <v>43631</v>
      </c>
      <c r="D8699" s="2">
        <v>43636</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s="3" t="str" cm="1">
        <f t="array" ref="V8699">_xlfn.IFS(Orders!M8699=People!$B$2,People!$A$2,Orders!M8699=People!$B$3,People!$A$3,Orders!M8699=People!$B$4,People!$A$3,Orders!M8699=People!$B$5,People!$A$5)</f>
        <v>Cassandra Brandow</v>
      </c>
      <c r="W8699" s="3" t="str">
        <f>IFERROR(VLOOKUP(B8699,Returns!$B$2:$C$801,2),"No")</f>
        <v>Yes</v>
      </c>
    </row>
    <row r="8700" spans="1:23" hidden="1" x14ac:dyDescent="0.2">
      <c r="A8700" s="1">
        <v>8699</v>
      </c>
      <c r="B8700" t="s">
        <v>6116</v>
      </c>
      <c r="C8700" s="2">
        <v>43631</v>
      </c>
      <c r="D8700" s="2">
        <v>43636</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s="3" t="str" cm="1">
        <f t="array" ref="V8700">_xlfn.IFS(Orders!M8700=People!$B$2,People!$A$2,Orders!M8700=People!$B$3,People!$A$3,Orders!M8700=People!$B$4,People!$A$3,Orders!M8700=People!$B$5,People!$A$5)</f>
        <v>Cassandra Brandow</v>
      </c>
      <c r="W8700" s="3" t="str">
        <f>IFERROR(VLOOKUP(B8700,Returns!$B$2:$C$801,2),"No")</f>
        <v>Yes</v>
      </c>
    </row>
    <row r="8701" spans="1:23" hidden="1" x14ac:dyDescent="0.2">
      <c r="A8701" s="1">
        <v>8700</v>
      </c>
      <c r="B8701" t="s">
        <v>6116</v>
      </c>
      <c r="C8701" s="2">
        <v>43631</v>
      </c>
      <c r="D8701" s="2">
        <v>43636</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s="3" t="str" cm="1">
        <f t="array" ref="V8701">_xlfn.IFS(Orders!M8701=People!$B$2,People!$A$2,Orders!M8701=People!$B$3,People!$A$3,Orders!M8701=People!$B$4,People!$A$3,Orders!M8701=People!$B$5,People!$A$5)</f>
        <v>Cassandra Brandow</v>
      </c>
      <c r="W8701" s="3" t="str">
        <f>IFERROR(VLOOKUP(B8701,Returns!$B$2:$C$801,2),"No")</f>
        <v>Yes</v>
      </c>
    </row>
    <row r="8702" spans="1:23" hidden="1" x14ac:dyDescent="0.2">
      <c r="A8702" s="1">
        <v>8701</v>
      </c>
      <c r="B8702" t="s">
        <v>6116</v>
      </c>
      <c r="C8702" s="2">
        <v>43631</v>
      </c>
      <c r="D8702" s="2">
        <v>43636</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s="3" t="str" cm="1">
        <f t="array" ref="V8702">_xlfn.IFS(Orders!M8702=People!$B$2,People!$A$2,Orders!M8702=People!$B$3,People!$A$3,Orders!M8702=People!$B$4,People!$A$3,Orders!M8702=People!$B$5,People!$A$5)</f>
        <v>Cassandra Brandow</v>
      </c>
      <c r="W8702" s="3" t="str">
        <f>IFERROR(VLOOKUP(B8702,Returns!$B$2:$C$801,2),"No")</f>
        <v>Yes</v>
      </c>
    </row>
    <row r="8703" spans="1:23" hidden="1" x14ac:dyDescent="0.2">
      <c r="A8703" s="1">
        <v>8702</v>
      </c>
      <c r="B8703" t="s">
        <v>6116</v>
      </c>
      <c r="C8703" s="2">
        <v>43631</v>
      </c>
      <c r="D8703" s="2">
        <v>43636</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s="3" t="str" cm="1">
        <f t="array" ref="V8703">_xlfn.IFS(Orders!M8703=People!$B$2,People!$A$2,Orders!M8703=People!$B$3,People!$A$3,Orders!M8703=People!$B$4,People!$A$3,Orders!M8703=People!$B$5,People!$A$5)</f>
        <v>Cassandra Brandow</v>
      </c>
      <c r="W8703" s="3" t="str">
        <f>IFERROR(VLOOKUP(B8703,Returns!$B$2:$C$801,2),"No")</f>
        <v>Yes</v>
      </c>
    </row>
    <row r="8704" spans="1:23" hidden="1" x14ac:dyDescent="0.2">
      <c r="A8704" s="1">
        <v>8703</v>
      </c>
      <c r="B8704" t="s">
        <v>6116</v>
      </c>
      <c r="C8704" s="2">
        <v>43631</v>
      </c>
      <c r="D8704" s="2">
        <v>43636</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s="3" t="str" cm="1">
        <f t="array" ref="V8704">_xlfn.IFS(Orders!M8704=People!$B$2,People!$A$2,Orders!M8704=People!$B$3,People!$A$3,Orders!M8704=People!$B$4,People!$A$3,Orders!M8704=People!$B$5,People!$A$5)</f>
        <v>Cassandra Brandow</v>
      </c>
      <c r="W8704" s="3" t="str">
        <f>IFERROR(VLOOKUP(B8704,Returns!$B$2:$C$801,2),"No")</f>
        <v>Yes</v>
      </c>
    </row>
    <row r="8705" spans="1:23" x14ac:dyDescent="0.2">
      <c r="A8705" s="1">
        <v>8704</v>
      </c>
      <c r="B8705" t="s">
        <v>10307</v>
      </c>
      <c r="C8705" s="2">
        <v>42795</v>
      </c>
      <c r="D8705" s="2">
        <v>42799</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s="3" t="str" cm="1">
        <f t="array" ref="V8705">_xlfn.IFS(Orders!M8705=People!$B$2,People!$A$2,Orders!M8705=People!$B$3,People!$A$3,Orders!M8705=People!$B$4,People!$A$3,Orders!M8705=People!$B$5,People!$A$5)</f>
        <v>Chuck Magee</v>
      </c>
      <c r="W8705" s="3" t="str">
        <f>IFERROR(VLOOKUP(B8705,Returns!$B$2:$C$801,2),"No")</f>
        <v>Yes</v>
      </c>
    </row>
    <row r="8706" spans="1:23" x14ac:dyDescent="0.2">
      <c r="A8706" s="1">
        <v>8705</v>
      </c>
      <c r="B8706" t="s">
        <v>10308</v>
      </c>
      <c r="C8706" s="2">
        <v>43304</v>
      </c>
      <c r="D8706" s="2">
        <v>43307</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s="3" t="str" cm="1">
        <f t="array" ref="V8706">_xlfn.IFS(Orders!M8706=People!$B$2,People!$A$2,Orders!M8706=People!$B$3,People!$A$3,Orders!M8706=People!$B$4,People!$A$3,Orders!M8706=People!$B$5,People!$A$5)</f>
        <v>Chuck Magee</v>
      </c>
      <c r="W8706" s="3" t="str">
        <f>IFERROR(VLOOKUP(B8706,Returns!$B$2:$C$801,2),"No")</f>
        <v>Yes</v>
      </c>
    </row>
    <row r="8707" spans="1:23" hidden="1" x14ac:dyDescent="0.2">
      <c r="A8707" s="1">
        <v>8706</v>
      </c>
      <c r="B8707" t="s">
        <v>10309</v>
      </c>
      <c r="C8707" s="2">
        <v>42644</v>
      </c>
      <c r="D8707" s="2">
        <v>42648</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s="3" t="str" cm="1">
        <f t="array" ref="V8707">_xlfn.IFS(Orders!M8707=People!$B$2,People!$A$2,Orders!M8707=People!$B$3,People!$A$3,Orders!M8707=People!$B$4,People!$A$3,Orders!M8707=People!$B$5,People!$A$5)</f>
        <v>Anna Andreadi</v>
      </c>
      <c r="W8707" s="3" t="str">
        <f>IFERROR(VLOOKUP(B8707,Returns!$B$2:$C$801,2),"No")</f>
        <v>Yes</v>
      </c>
    </row>
    <row r="8708" spans="1:23" x14ac:dyDescent="0.2">
      <c r="A8708" s="1">
        <v>8707</v>
      </c>
      <c r="B8708" t="s">
        <v>10310</v>
      </c>
      <c r="C8708" s="2">
        <v>42621</v>
      </c>
      <c r="D8708" s="2">
        <v>42626</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s="3" t="str" cm="1">
        <f t="array" ref="V8708">_xlfn.IFS(Orders!M8708=People!$B$2,People!$A$2,Orders!M8708=People!$B$3,People!$A$3,Orders!M8708=People!$B$4,People!$A$3,Orders!M8708=People!$B$5,People!$A$5)</f>
        <v>Chuck Magee</v>
      </c>
      <c r="W8708" s="3" t="str">
        <f>IFERROR(VLOOKUP(B8708,Returns!$B$2:$C$801,2),"No")</f>
        <v>Yes</v>
      </c>
    </row>
    <row r="8709" spans="1:23" x14ac:dyDescent="0.2">
      <c r="A8709" s="1">
        <v>8708</v>
      </c>
      <c r="B8709" t="s">
        <v>10310</v>
      </c>
      <c r="C8709" s="2">
        <v>42621</v>
      </c>
      <c r="D8709" s="2">
        <v>42626</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s="3" t="str" cm="1">
        <f t="array" ref="V8709">_xlfn.IFS(Orders!M8709=People!$B$2,People!$A$2,Orders!M8709=People!$B$3,People!$A$3,Orders!M8709=People!$B$4,People!$A$3,Orders!M8709=People!$B$5,People!$A$5)</f>
        <v>Chuck Magee</v>
      </c>
      <c r="W8709" s="3" t="str">
        <f>IFERROR(VLOOKUP(B8709,Returns!$B$2:$C$801,2),"No")</f>
        <v>Yes</v>
      </c>
    </row>
    <row r="8710" spans="1:23" hidden="1" x14ac:dyDescent="0.2">
      <c r="A8710" s="1">
        <v>8709</v>
      </c>
      <c r="B8710" t="s">
        <v>10311</v>
      </c>
      <c r="C8710" s="2">
        <v>42690</v>
      </c>
      <c r="D8710" s="2">
        <v>42692</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s="3" t="str" cm="1">
        <f t="array" ref="V8710">_xlfn.IFS(Orders!M8710=People!$B$2,People!$A$2,Orders!M8710=People!$B$3,People!$A$3,Orders!M8710=People!$B$4,People!$A$3,Orders!M8710=People!$B$5,People!$A$5)</f>
        <v>Anna Andreadi</v>
      </c>
      <c r="W8710" s="3" t="str">
        <f>IFERROR(VLOOKUP(B8710,Returns!$B$2:$C$801,2),"No")</f>
        <v>Yes</v>
      </c>
    </row>
    <row r="8711" spans="1:23" hidden="1" x14ac:dyDescent="0.2">
      <c r="A8711" s="1">
        <v>8710</v>
      </c>
      <c r="B8711" t="s">
        <v>10311</v>
      </c>
      <c r="C8711" s="2">
        <v>42690</v>
      </c>
      <c r="D8711" s="2">
        <v>42692</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s="3" t="str" cm="1">
        <f t="array" ref="V8711">_xlfn.IFS(Orders!M8711=People!$B$2,People!$A$2,Orders!M8711=People!$B$3,People!$A$3,Orders!M8711=People!$B$4,People!$A$3,Orders!M8711=People!$B$5,People!$A$5)</f>
        <v>Anna Andreadi</v>
      </c>
      <c r="W8711" s="3" t="str">
        <f>IFERROR(VLOOKUP(B8711,Returns!$B$2:$C$801,2),"No")</f>
        <v>Yes</v>
      </c>
    </row>
    <row r="8712" spans="1:23" hidden="1" x14ac:dyDescent="0.2">
      <c r="A8712" s="1">
        <v>8711</v>
      </c>
      <c r="B8712" t="s">
        <v>10311</v>
      </c>
      <c r="C8712" s="2">
        <v>42690</v>
      </c>
      <c r="D8712" s="2">
        <v>42692</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s="3" t="str" cm="1">
        <f t="array" ref="V8712">_xlfn.IFS(Orders!M8712=People!$B$2,People!$A$2,Orders!M8712=People!$B$3,People!$A$3,Orders!M8712=People!$B$4,People!$A$3,Orders!M8712=People!$B$5,People!$A$5)</f>
        <v>Anna Andreadi</v>
      </c>
      <c r="W8712" s="3" t="str">
        <f>IFERROR(VLOOKUP(B8712,Returns!$B$2:$C$801,2),"No")</f>
        <v>Yes</v>
      </c>
    </row>
    <row r="8713" spans="1:23" hidden="1" x14ac:dyDescent="0.2">
      <c r="A8713" s="1">
        <v>8712</v>
      </c>
      <c r="B8713" t="s">
        <v>10312</v>
      </c>
      <c r="C8713" s="2">
        <v>42432</v>
      </c>
      <c r="D8713" s="2">
        <v>42436</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s="3" t="str" cm="1">
        <f t="array" ref="V8713">_xlfn.IFS(Orders!M8713=People!$B$2,People!$A$2,Orders!M8713=People!$B$3,People!$A$3,Orders!M8713=People!$B$4,People!$A$3,Orders!M8713=People!$B$5,People!$A$5)</f>
        <v>Anna Andreadi</v>
      </c>
      <c r="W8713" s="3" t="str">
        <f>IFERROR(VLOOKUP(B8713,Returns!$B$2:$C$801,2),"No")</f>
        <v>Yes</v>
      </c>
    </row>
    <row r="8714" spans="1:23" hidden="1" x14ac:dyDescent="0.2">
      <c r="A8714" s="1">
        <v>8713</v>
      </c>
      <c r="B8714" t="s">
        <v>10313</v>
      </c>
      <c r="C8714" s="2">
        <v>43072</v>
      </c>
      <c r="D8714" s="2">
        <v>43076</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s="3" t="str" cm="1">
        <f t="array" ref="V8714">_xlfn.IFS(Orders!M8714=People!$B$2,People!$A$2,Orders!M8714=People!$B$3,People!$A$3,Orders!M8714=People!$B$4,People!$A$3,Orders!M8714=People!$B$5,People!$A$5)</f>
        <v>Anna Andreadi</v>
      </c>
      <c r="W8714" s="3" t="str">
        <f>IFERROR(VLOOKUP(B8714,Returns!$B$2:$C$801,2),"No")</f>
        <v>Yes</v>
      </c>
    </row>
    <row r="8715" spans="1:23" hidden="1" x14ac:dyDescent="0.2">
      <c r="A8715" s="1">
        <v>8714</v>
      </c>
      <c r="B8715" t="s">
        <v>10314</v>
      </c>
      <c r="C8715" s="2">
        <v>43657</v>
      </c>
      <c r="D8715" s="2">
        <v>43662</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s="3" t="str" cm="1">
        <f t="array" ref="V8715">_xlfn.IFS(Orders!M8715=People!$B$2,People!$A$2,Orders!M8715=People!$B$3,People!$A$3,Orders!M8715=People!$B$4,People!$A$3,Orders!M8715=People!$B$5,People!$A$5)</f>
        <v>Anna Andreadi</v>
      </c>
      <c r="W8715" s="3" t="str">
        <f>IFERROR(VLOOKUP(B8715,Returns!$B$2:$C$801,2),"No")</f>
        <v>Yes</v>
      </c>
    </row>
    <row r="8716" spans="1:23" hidden="1" x14ac:dyDescent="0.2">
      <c r="A8716" s="1">
        <v>8715</v>
      </c>
      <c r="B8716" t="s">
        <v>10314</v>
      </c>
      <c r="C8716" s="2">
        <v>43657</v>
      </c>
      <c r="D8716" s="2">
        <v>43662</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s="3" t="str" cm="1">
        <f t="array" ref="V8716">_xlfn.IFS(Orders!M8716=People!$B$2,People!$A$2,Orders!M8716=People!$B$3,People!$A$3,Orders!M8716=People!$B$4,People!$A$3,Orders!M8716=People!$B$5,People!$A$5)</f>
        <v>Anna Andreadi</v>
      </c>
      <c r="W8716" s="3" t="str">
        <f>IFERROR(VLOOKUP(B8716,Returns!$B$2:$C$801,2),"No")</f>
        <v>Yes</v>
      </c>
    </row>
    <row r="8717" spans="1:23" x14ac:dyDescent="0.2">
      <c r="A8717" s="1">
        <v>8716</v>
      </c>
      <c r="B8717" t="s">
        <v>10315</v>
      </c>
      <c r="C8717" s="2">
        <v>43785</v>
      </c>
      <c r="D8717" s="2">
        <v>43789</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s="3" t="str" cm="1">
        <f t="array" ref="V8717">_xlfn.IFS(Orders!M8717=People!$B$2,People!$A$2,Orders!M8717=People!$B$3,People!$A$3,Orders!M8717=People!$B$4,People!$A$3,Orders!M8717=People!$B$5,People!$A$5)</f>
        <v>Chuck Magee</v>
      </c>
      <c r="W8717" s="3" t="str">
        <f>IFERROR(VLOOKUP(B8717,Returns!$B$2:$C$801,2),"No")</f>
        <v>Yes</v>
      </c>
    </row>
    <row r="8718" spans="1:23" x14ac:dyDescent="0.2">
      <c r="A8718" s="1">
        <v>8717</v>
      </c>
      <c r="B8718" t="s">
        <v>10316</v>
      </c>
      <c r="C8718" s="2">
        <v>43263</v>
      </c>
      <c r="D8718" s="2">
        <v>43267</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s="3" t="str" cm="1">
        <f t="array" ref="V8718">_xlfn.IFS(Orders!M8718=People!$B$2,People!$A$2,Orders!M8718=People!$B$3,People!$A$3,Orders!M8718=People!$B$4,People!$A$3,Orders!M8718=People!$B$5,People!$A$5)</f>
        <v>Chuck Magee</v>
      </c>
      <c r="W8718" s="3" t="str">
        <f>IFERROR(VLOOKUP(B8718,Returns!$B$2:$C$801,2),"No")</f>
        <v>Yes</v>
      </c>
    </row>
    <row r="8719" spans="1:23" x14ac:dyDescent="0.2">
      <c r="A8719" s="1">
        <v>8718</v>
      </c>
      <c r="B8719" t="s">
        <v>10316</v>
      </c>
      <c r="C8719" s="2">
        <v>43263</v>
      </c>
      <c r="D8719" s="2">
        <v>43267</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s="3" t="str" cm="1">
        <f t="array" ref="V8719">_xlfn.IFS(Orders!M8719=People!$B$2,People!$A$2,Orders!M8719=People!$B$3,People!$A$3,Orders!M8719=People!$B$4,People!$A$3,Orders!M8719=People!$B$5,People!$A$5)</f>
        <v>Chuck Magee</v>
      </c>
      <c r="W8719" s="3" t="str">
        <f>IFERROR(VLOOKUP(B8719,Returns!$B$2:$C$801,2),"No")</f>
        <v>Yes</v>
      </c>
    </row>
    <row r="8720" spans="1:23" x14ac:dyDescent="0.2">
      <c r="A8720" s="1">
        <v>8719</v>
      </c>
      <c r="B8720" t="s">
        <v>10316</v>
      </c>
      <c r="C8720" s="2">
        <v>43263</v>
      </c>
      <c r="D8720" s="2">
        <v>43267</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s="3" t="str" cm="1">
        <f t="array" ref="V8720">_xlfn.IFS(Orders!M8720=People!$B$2,People!$A$2,Orders!M8720=People!$B$3,People!$A$3,Orders!M8720=People!$B$4,People!$A$3,Orders!M8720=People!$B$5,People!$A$5)</f>
        <v>Chuck Magee</v>
      </c>
      <c r="W8720" s="3" t="str">
        <f>IFERROR(VLOOKUP(B8720,Returns!$B$2:$C$801,2),"No")</f>
        <v>Yes</v>
      </c>
    </row>
    <row r="8721" spans="1:23" x14ac:dyDescent="0.2">
      <c r="A8721" s="1">
        <v>8720</v>
      </c>
      <c r="B8721" t="s">
        <v>10316</v>
      </c>
      <c r="C8721" s="2">
        <v>43263</v>
      </c>
      <c r="D8721" s="2">
        <v>43267</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s="3" t="str" cm="1">
        <f t="array" ref="V8721">_xlfn.IFS(Orders!M8721=People!$B$2,People!$A$2,Orders!M8721=People!$B$3,People!$A$3,Orders!M8721=People!$B$4,People!$A$3,Orders!M8721=People!$B$5,People!$A$5)</f>
        <v>Chuck Magee</v>
      </c>
      <c r="W8721" s="3" t="str">
        <f>IFERROR(VLOOKUP(B8721,Returns!$B$2:$C$801,2),"No")</f>
        <v>Yes</v>
      </c>
    </row>
    <row r="8722" spans="1:23" x14ac:dyDescent="0.2">
      <c r="A8722" s="1">
        <v>8721</v>
      </c>
      <c r="B8722" t="s">
        <v>10316</v>
      </c>
      <c r="C8722" s="2">
        <v>43263</v>
      </c>
      <c r="D8722" s="2">
        <v>43267</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s="3" t="str" cm="1">
        <f t="array" ref="V8722">_xlfn.IFS(Orders!M8722=People!$B$2,People!$A$2,Orders!M8722=People!$B$3,People!$A$3,Orders!M8722=People!$B$4,People!$A$3,Orders!M8722=People!$B$5,People!$A$5)</f>
        <v>Chuck Magee</v>
      </c>
      <c r="W8722" s="3" t="str">
        <f>IFERROR(VLOOKUP(B8722,Returns!$B$2:$C$801,2),"No")</f>
        <v>Yes</v>
      </c>
    </row>
    <row r="8723" spans="1:23" x14ac:dyDescent="0.2">
      <c r="A8723" s="1">
        <v>8722</v>
      </c>
      <c r="B8723" t="s">
        <v>10316</v>
      </c>
      <c r="C8723" s="2">
        <v>43263</v>
      </c>
      <c r="D8723" s="2">
        <v>43267</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s="3" t="str" cm="1">
        <f t="array" ref="V8723">_xlfn.IFS(Orders!M8723=People!$B$2,People!$A$2,Orders!M8723=People!$B$3,People!$A$3,Orders!M8723=People!$B$4,People!$A$3,Orders!M8723=People!$B$5,People!$A$5)</f>
        <v>Chuck Magee</v>
      </c>
      <c r="W8723" s="3" t="str">
        <f>IFERROR(VLOOKUP(B8723,Returns!$B$2:$C$801,2),"No")</f>
        <v>Yes</v>
      </c>
    </row>
    <row r="8724" spans="1:23" x14ac:dyDescent="0.2">
      <c r="A8724" s="1">
        <v>8723</v>
      </c>
      <c r="B8724" t="s">
        <v>10316</v>
      </c>
      <c r="C8724" s="2">
        <v>43263</v>
      </c>
      <c r="D8724" s="2">
        <v>43267</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s="3" t="str" cm="1">
        <f t="array" ref="V8724">_xlfn.IFS(Orders!M8724=People!$B$2,People!$A$2,Orders!M8724=People!$B$3,People!$A$3,Orders!M8724=People!$B$4,People!$A$3,Orders!M8724=People!$B$5,People!$A$5)</f>
        <v>Chuck Magee</v>
      </c>
      <c r="W8724" s="3" t="str">
        <f>IFERROR(VLOOKUP(B8724,Returns!$B$2:$C$801,2),"No")</f>
        <v>Yes</v>
      </c>
    </row>
    <row r="8725" spans="1:23" hidden="1" x14ac:dyDescent="0.2">
      <c r="A8725" s="1">
        <v>8724</v>
      </c>
      <c r="B8725" t="s">
        <v>10317</v>
      </c>
      <c r="C8725" s="2">
        <v>43463</v>
      </c>
      <c r="D8725" s="2">
        <v>43465</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s="3" t="str" cm="1">
        <f t="array" ref="V8725">_xlfn.IFS(Orders!M8725=People!$B$2,People!$A$2,Orders!M8725=People!$B$3,People!$A$3,Orders!M8725=People!$B$4,People!$A$3,Orders!M8725=People!$B$5,People!$A$5)</f>
        <v>Cassandra Brandow</v>
      </c>
      <c r="W8725" s="3" t="str">
        <f>IFERROR(VLOOKUP(B8725,Returns!$B$2:$C$801,2),"No")</f>
        <v>Yes</v>
      </c>
    </row>
    <row r="8726" spans="1:23" hidden="1" x14ac:dyDescent="0.2">
      <c r="A8726" s="1">
        <v>8725</v>
      </c>
      <c r="B8726" t="s">
        <v>10317</v>
      </c>
      <c r="C8726" s="2">
        <v>43463</v>
      </c>
      <c r="D8726" s="2">
        <v>43465</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s="3" t="str" cm="1">
        <f t="array" ref="V8726">_xlfn.IFS(Orders!M8726=People!$B$2,People!$A$2,Orders!M8726=People!$B$3,People!$A$3,Orders!M8726=People!$B$4,People!$A$3,Orders!M8726=People!$B$5,People!$A$5)</f>
        <v>Cassandra Brandow</v>
      </c>
      <c r="W8726" s="3" t="str">
        <f>IFERROR(VLOOKUP(B8726,Returns!$B$2:$C$801,2),"No")</f>
        <v>Yes</v>
      </c>
    </row>
    <row r="8727" spans="1:23" hidden="1" x14ac:dyDescent="0.2">
      <c r="A8727" s="1">
        <v>8726</v>
      </c>
      <c r="B8727" t="s">
        <v>10318</v>
      </c>
      <c r="C8727" s="2">
        <v>43542</v>
      </c>
      <c r="D8727" s="2">
        <v>43547</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s="3" t="str" cm="1">
        <f t="array" ref="V8727">_xlfn.IFS(Orders!M8727=People!$B$2,People!$A$2,Orders!M8727=People!$B$3,People!$A$3,Orders!M8727=People!$B$4,People!$A$3,Orders!M8727=People!$B$5,People!$A$5)</f>
        <v>Anna Andreadi</v>
      </c>
      <c r="W8727" s="3" t="str">
        <f>IFERROR(VLOOKUP(B8727,Returns!$B$2:$C$801,2),"No")</f>
        <v>Yes</v>
      </c>
    </row>
    <row r="8728" spans="1:23" hidden="1" x14ac:dyDescent="0.2">
      <c r="A8728" s="1">
        <v>8727</v>
      </c>
      <c r="B8728" t="s">
        <v>10319</v>
      </c>
      <c r="C8728" s="2">
        <v>43096</v>
      </c>
      <c r="D8728" s="2">
        <v>43100</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s="3" t="str" cm="1">
        <f t="array" ref="V8728">_xlfn.IFS(Orders!M8728=People!$B$2,People!$A$2,Orders!M8728=People!$B$3,People!$A$3,Orders!M8728=People!$B$4,People!$A$3,Orders!M8728=People!$B$5,People!$A$5)</f>
        <v>Cassandra Brandow</v>
      </c>
      <c r="W8728" s="3" t="str">
        <f>IFERROR(VLOOKUP(B8728,Returns!$B$2:$C$801,2),"No")</f>
        <v>Yes</v>
      </c>
    </row>
    <row r="8729" spans="1:23" hidden="1" x14ac:dyDescent="0.2">
      <c r="A8729" s="1">
        <v>8728</v>
      </c>
      <c r="B8729" t="s">
        <v>10319</v>
      </c>
      <c r="C8729" s="2">
        <v>43096</v>
      </c>
      <c r="D8729" s="2">
        <v>43100</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s="3" t="str" cm="1">
        <f t="array" ref="V8729">_xlfn.IFS(Orders!M8729=People!$B$2,People!$A$2,Orders!M8729=People!$B$3,People!$A$3,Orders!M8729=People!$B$4,People!$A$3,Orders!M8729=People!$B$5,People!$A$5)</f>
        <v>Cassandra Brandow</v>
      </c>
      <c r="W8729" s="3" t="str">
        <f>IFERROR(VLOOKUP(B8729,Returns!$B$2:$C$801,2),"No")</f>
        <v>Yes</v>
      </c>
    </row>
    <row r="8730" spans="1:23" hidden="1" x14ac:dyDescent="0.2">
      <c r="A8730" s="1">
        <v>8729</v>
      </c>
      <c r="B8730" t="s">
        <v>10319</v>
      </c>
      <c r="C8730" s="2">
        <v>43096</v>
      </c>
      <c r="D8730" s="2">
        <v>43100</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s="3" t="str" cm="1">
        <f t="array" ref="V8730">_xlfn.IFS(Orders!M8730=People!$B$2,People!$A$2,Orders!M8730=People!$B$3,People!$A$3,Orders!M8730=People!$B$4,People!$A$3,Orders!M8730=People!$B$5,People!$A$5)</f>
        <v>Cassandra Brandow</v>
      </c>
      <c r="W8730" s="3" t="str">
        <f>IFERROR(VLOOKUP(B8730,Returns!$B$2:$C$801,2),"No")</f>
        <v>Yes</v>
      </c>
    </row>
    <row r="8731" spans="1:23" hidden="1" x14ac:dyDescent="0.2">
      <c r="A8731" s="1">
        <v>8730</v>
      </c>
      <c r="B8731" t="s">
        <v>10319</v>
      </c>
      <c r="C8731" s="2">
        <v>43096</v>
      </c>
      <c r="D8731" s="2">
        <v>43100</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s="3" t="str" cm="1">
        <f t="array" ref="V8731">_xlfn.IFS(Orders!M8731=People!$B$2,People!$A$2,Orders!M8731=People!$B$3,People!$A$3,Orders!M8731=People!$B$4,People!$A$3,Orders!M8731=People!$B$5,People!$A$5)</f>
        <v>Cassandra Brandow</v>
      </c>
      <c r="W8731" s="3" t="str">
        <f>IFERROR(VLOOKUP(B8731,Returns!$B$2:$C$801,2),"No")</f>
        <v>Yes</v>
      </c>
    </row>
    <row r="8732" spans="1:23" hidden="1" x14ac:dyDescent="0.2">
      <c r="A8732" s="1">
        <v>8731</v>
      </c>
      <c r="B8732" t="s">
        <v>10319</v>
      </c>
      <c r="C8732" s="2">
        <v>43096</v>
      </c>
      <c r="D8732" s="2">
        <v>43100</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s="3" t="str" cm="1">
        <f t="array" ref="V8732">_xlfn.IFS(Orders!M8732=People!$B$2,People!$A$2,Orders!M8732=People!$B$3,People!$A$3,Orders!M8732=People!$B$4,People!$A$3,Orders!M8732=People!$B$5,People!$A$5)</f>
        <v>Cassandra Brandow</v>
      </c>
      <c r="W8732" s="3" t="str">
        <f>IFERROR(VLOOKUP(B8732,Returns!$B$2:$C$801,2),"No")</f>
        <v>Yes</v>
      </c>
    </row>
    <row r="8733" spans="1:23" x14ac:dyDescent="0.2">
      <c r="A8733" s="1">
        <v>8732</v>
      </c>
      <c r="B8733" t="s">
        <v>10320</v>
      </c>
      <c r="C8733" s="2">
        <v>42947</v>
      </c>
      <c r="D8733" s="2">
        <v>42953</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s="3" t="str" cm="1">
        <f t="array" ref="V8733">_xlfn.IFS(Orders!M8733=People!$B$2,People!$A$2,Orders!M8733=People!$B$3,People!$A$3,Orders!M8733=People!$B$4,People!$A$3,Orders!M8733=People!$B$5,People!$A$5)</f>
        <v>Chuck Magee</v>
      </c>
      <c r="W8733" s="3" t="str">
        <f>IFERROR(VLOOKUP(B8733,Returns!$B$2:$C$801,2),"No")</f>
        <v>Yes</v>
      </c>
    </row>
    <row r="8734" spans="1:23" hidden="1" x14ac:dyDescent="0.2">
      <c r="A8734" s="1">
        <v>8733</v>
      </c>
      <c r="B8734" t="s">
        <v>10321</v>
      </c>
      <c r="C8734" s="2">
        <v>43643</v>
      </c>
      <c r="D8734" s="2">
        <v>43645</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s="3" t="str" cm="1">
        <f t="array" ref="V8734">_xlfn.IFS(Orders!M8734=People!$B$2,People!$A$2,Orders!M8734=People!$B$3,People!$A$3,Orders!M8734=People!$B$4,People!$A$3,Orders!M8734=People!$B$5,People!$A$5)</f>
        <v>Anna Andreadi</v>
      </c>
      <c r="W8734" s="3" t="str">
        <f>IFERROR(VLOOKUP(B8734,Returns!$B$2:$C$801,2),"No")</f>
        <v>Yes</v>
      </c>
    </row>
    <row r="8735" spans="1:23" hidden="1" x14ac:dyDescent="0.2">
      <c r="A8735" s="1">
        <v>8734</v>
      </c>
      <c r="B8735" t="s">
        <v>10321</v>
      </c>
      <c r="C8735" s="2">
        <v>43643</v>
      </c>
      <c r="D8735" s="2">
        <v>43645</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s="3" t="str" cm="1">
        <f t="array" ref="V8735">_xlfn.IFS(Orders!M8735=People!$B$2,People!$A$2,Orders!M8735=People!$B$3,People!$A$3,Orders!M8735=People!$B$4,People!$A$3,Orders!M8735=People!$B$5,People!$A$5)</f>
        <v>Anna Andreadi</v>
      </c>
      <c r="W8735" s="3" t="str">
        <f>IFERROR(VLOOKUP(B8735,Returns!$B$2:$C$801,2),"No")</f>
        <v>Yes</v>
      </c>
    </row>
    <row r="8736" spans="1:23" hidden="1" x14ac:dyDescent="0.2">
      <c r="A8736" s="1">
        <v>8735</v>
      </c>
      <c r="B8736" t="s">
        <v>10321</v>
      </c>
      <c r="C8736" s="2">
        <v>43643</v>
      </c>
      <c r="D8736" s="2">
        <v>43645</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s="3" t="str" cm="1">
        <f t="array" ref="V8736">_xlfn.IFS(Orders!M8736=People!$B$2,People!$A$2,Orders!M8736=People!$B$3,People!$A$3,Orders!M8736=People!$B$4,People!$A$3,Orders!M8736=People!$B$5,People!$A$5)</f>
        <v>Anna Andreadi</v>
      </c>
      <c r="W8736" s="3" t="str">
        <f>IFERROR(VLOOKUP(B8736,Returns!$B$2:$C$801,2),"No")</f>
        <v>Yes</v>
      </c>
    </row>
    <row r="8737" spans="1:23" x14ac:dyDescent="0.2">
      <c r="A8737" s="1">
        <v>8736</v>
      </c>
      <c r="B8737" t="s">
        <v>10322</v>
      </c>
      <c r="C8737" s="2">
        <v>42407</v>
      </c>
      <c r="D8737" s="2">
        <v>42410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s="3" t="str" cm="1">
        <f t="array" ref="V8737">_xlfn.IFS(Orders!M8737=People!$B$2,People!$A$2,Orders!M8737=People!$B$3,People!$A$3,Orders!M8737=People!$B$4,People!$A$3,Orders!M8737=People!$B$5,People!$A$5)</f>
        <v>Chuck Magee</v>
      </c>
      <c r="W8737" s="3" t="str">
        <f>IFERROR(VLOOKUP(B8737,Returns!$B$2:$C$801,2),"No")</f>
        <v>Yes</v>
      </c>
    </row>
    <row r="8738" spans="1:23" x14ac:dyDescent="0.2">
      <c r="A8738" s="1">
        <v>8737</v>
      </c>
      <c r="B8738" t="s">
        <v>10323</v>
      </c>
      <c r="C8738" s="2">
        <v>43347</v>
      </c>
      <c r="D8738" s="2">
        <v>43352</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s="3" t="str" cm="1">
        <f t="array" ref="V8738">_xlfn.IFS(Orders!M8738=People!$B$2,People!$A$2,Orders!M8738=People!$B$3,People!$A$3,Orders!M8738=People!$B$4,People!$A$3,Orders!M8738=People!$B$5,People!$A$5)</f>
        <v>Chuck Magee</v>
      </c>
      <c r="W8738" s="3" t="str">
        <f>IFERROR(VLOOKUP(B8738,Returns!$B$2:$C$801,2),"No")</f>
        <v>Yes</v>
      </c>
    </row>
    <row r="8739" spans="1:23" hidden="1" x14ac:dyDescent="0.2">
      <c r="A8739" s="1">
        <v>8738</v>
      </c>
      <c r="B8739" t="s">
        <v>10324</v>
      </c>
      <c r="C8739" s="2">
        <v>43561</v>
      </c>
      <c r="D8739" s="2">
        <v>43565</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s="3" t="str" cm="1">
        <f t="array" ref="V8739">_xlfn.IFS(Orders!M8739=People!$B$2,People!$A$2,Orders!M8739=People!$B$3,People!$A$3,Orders!M8739=People!$B$4,People!$A$3,Orders!M8739=People!$B$5,People!$A$5)</f>
        <v>Cassandra Brandow</v>
      </c>
      <c r="W8739" s="3" t="str">
        <f>IFERROR(VLOOKUP(B8739,Returns!$B$2:$C$801,2),"No")</f>
        <v>Yes</v>
      </c>
    </row>
    <row r="8740" spans="1:23" x14ac:dyDescent="0.2">
      <c r="A8740" s="1">
        <v>8739</v>
      </c>
      <c r="B8740" t="s">
        <v>10325</v>
      </c>
      <c r="C8740" s="2">
        <v>43807</v>
      </c>
      <c r="D8740" s="2">
        <v>43810</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s="3" t="str" cm="1">
        <f t="array" ref="V8740">_xlfn.IFS(Orders!M8740=People!$B$2,People!$A$2,Orders!M8740=People!$B$3,People!$A$3,Orders!M8740=People!$B$4,People!$A$3,Orders!M8740=People!$B$5,People!$A$5)</f>
        <v>Chuck Magee</v>
      </c>
      <c r="W8740" s="3" t="str">
        <f>IFERROR(VLOOKUP(B8740,Returns!$B$2:$C$801,2),"No")</f>
        <v>Yes</v>
      </c>
    </row>
    <row r="8741" spans="1:23" x14ac:dyDescent="0.2">
      <c r="A8741" s="1">
        <v>8740</v>
      </c>
      <c r="B8741" t="s">
        <v>10325</v>
      </c>
      <c r="C8741" s="2">
        <v>43807</v>
      </c>
      <c r="D8741" s="2">
        <v>43810</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s="3" t="str" cm="1">
        <f t="array" ref="V8741">_xlfn.IFS(Orders!M8741=People!$B$2,People!$A$2,Orders!M8741=People!$B$3,People!$A$3,Orders!M8741=People!$B$4,People!$A$3,Orders!M8741=People!$B$5,People!$A$5)</f>
        <v>Chuck Magee</v>
      </c>
      <c r="W8741" s="3" t="str">
        <f>IFERROR(VLOOKUP(B8741,Returns!$B$2:$C$801,2),"No")</f>
        <v>Yes</v>
      </c>
    </row>
    <row r="8742" spans="1:23" hidden="1" x14ac:dyDescent="0.2">
      <c r="A8742" s="1">
        <v>8741</v>
      </c>
      <c r="B8742" t="s">
        <v>10326</v>
      </c>
      <c r="C8742" s="2">
        <v>43305</v>
      </c>
      <c r="D8742" s="2">
        <v>43306</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s="3" t="str" cm="1">
        <f t="array" ref="V8742">_xlfn.IFS(Orders!M8742=People!$B$2,People!$A$2,Orders!M8742=People!$B$3,People!$A$3,Orders!M8742=People!$B$4,People!$A$3,Orders!M8742=People!$B$5,People!$A$5)</f>
        <v>Cassandra Brandow</v>
      </c>
      <c r="W8742" s="3" t="str">
        <f>IFERROR(VLOOKUP(B8742,Returns!$B$2:$C$801,2),"No")</f>
        <v>Yes</v>
      </c>
    </row>
    <row r="8743" spans="1:23" x14ac:dyDescent="0.2">
      <c r="A8743" s="1">
        <v>8742</v>
      </c>
      <c r="B8743" t="s">
        <v>10327</v>
      </c>
      <c r="C8743" s="2">
        <v>43048</v>
      </c>
      <c r="D8743" s="2">
        <v>43048</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s="3" t="str" cm="1">
        <f t="array" ref="V8743">_xlfn.IFS(Orders!M8743=People!$B$2,People!$A$2,Orders!M8743=People!$B$3,People!$A$3,Orders!M8743=People!$B$4,People!$A$3,Orders!M8743=People!$B$5,People!$A$5)</f>
        <v>Chuck Magee</v>
      </c>
      <c r="W8743" s="3" t="str">
        <f>IFERROR(VLOOKUP(B8743,Returns!$B$2:$C$801,2),"No")</f>
        <v>Yes</v>
      </c>
    </row>
    <row r="8744" spans="1:23" hidden="1" x14ac:dyDescent="0.2">
      <c r="A8744" s="1">
        <v>8743</v>
      </c>
      <c r="B8744" t="s">
        <v>10328</v>
      </c>
      <c r="C8744" s="2">
        <v>43010</v>
      </c>
      <c r="D8744" s="2">
        <v>43012</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s="3" t="str" cm="1">
        <f t="array" ref="V8744">_xlfn.IFS(Orders!M8744=People!$B$2,People!$A$2,Orders!M8744=People!$B$3,People!$A$3,Orders!M8744=People!$B$4,People!$A$3,Orders!M8744=People!$B$5,People!$A$5)</f>
        <v>Anna Andreadi</v>
      </c>
      <c r="W8744" s="3" t="str">
        <f>IFERROR(VLOOKUP(B8744,Returns!$B$2:$C$801,2),"No")</f>
        <v>Yes</v>
      </c>
    </row>
    <row r="8745" spans="1:23" hidden="1" x14ac:dyDescent="0.2">
      <c r="A8745" s="1">
        <v>8744</v>
      </c>
      <c r="B8745" t="s">
        <v>10328</v>
      </c>
      <c r="C8745" s="2">
        <v>43010</v>
      </c>
      <c r="D8745" s="2">
        <v>43012</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s="3" t="str" cm="1">
        <f t="array" ref="V8745">_xlfn.IFS(Orders!M8745=People!$B$2,People!$A$2,Orders!M8745=People!$B$3,People!$A$3,Orders!M8745=People!$B$4,People!$A$3,Orders!M8745=People!$B$5,People!$A$5)</f>
        <v>Anna Andreadi</v>
      </c>
      <c r="W8745" s="3" t="str">
        <f>IFERROR(VLOOKUP(B8745,Returns!$B$2:$C$801,2),"No")</f>
        <v>Yes</v>
      </c>
    </row>
    <row r="8746" spans="1:23" x14ac:dyDescent="0.2">
      <c r="A8746" s="1">
        <v>8745</v>
      </c>
      <c r="B8746" t="s">
        <v>10329</v>
      </c>
      <c r="C8746" s="2">
        <v>43061</v>
      </c>
      <c r="D8746" s="2">
        <v>43064</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s="3" t="str" cm="1">
        <f t="array" ref="V8746">_xlfn.IFS(Orders!M8746=People!$B$2,People!$A$2,Orders!M8746=People!$B$3,People!$A$3,Orders!M8746=People!$B$4,People!$A$3,Orders!M8746=People!$B$5,People!$A$5)</f>
        <v>Chuck Magee</v>
      </c>
      <c r="W8746" s="3" t="str">
        <f>IFERROR(VLOOKUP(B8746,Returns!$B$2:$C$801,2),"No")</f>
        <v>Yes</v>
      </c>
    </row>
    <row r="8747" spans="1:23" x14ac:dyDescent="0.2">
      <c r="A8747" s="1">
        <v>8746</v>
      </c>
      <c r="B8747" t="s">
        <v>10329</v>
      </c>
      <c r="C8747" s="2">
        <v>43061</v>
      </c>
      <c r="D8747" s="2">
        <v>43064</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s="3" t="str" cm="1">
        <f t="array" ref="V8747">_xlfn.IFS(Orders!M8747=People!$B$2,People!$A$2,Orders!M8747=People!$B$3,People!$A$3,Orders!M8747=People!$B$4,People!$A$3,Orders!M8747=People!$B$5,People!$A$5)</f>
        <v>Chuck Magee</v>
      </c>
      <c r="W8747" s="3" t="str">
        <f>IFERROR(VLOOKUP(B8747,Returns!$B$2:$C$801,2),"No")</f>
        <v>Yes</v>
      </c>
    </row>
    <row r="8748" spans="1:23" hidden="1" x14ac:dyDescent="0.2">
      <c r="A8748" s="1">
        <v>8747</v>
      </c>
      <c r="B8748" t="s">
        <v>10330</v>
      </c>
      <c r="C8748" s="2">
        <v>43498</v>
      </c>
      <c r="D8748" s="2">
        <v>43503</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s="3" t="str" cm="1">
        <f t="array" ref="V8748">_xlfn.IFS(Orders!M8748=People!$B$2,People!$A$2,Orders!M8748=People!$B$3,People!$A$3,Orders!M8748=People!$B$4,People!$A$3,Orders!M8748=People!$B$5,People!$A$5)</f>
        <v>Anna Andreadi</v>
      </c>
      <c r="W8748" s="3" t="str">
        <f>IFERROR(VLOOKUP(B8748,Returns!$B$2:$C$801,2),"No")</f>
        <v>Yes</v>
      </c>
    </row>
    <row r="8749" spans="1:23" hidden="1" x14ac:dyDescent="0.2">
      <c r="A8749" s="1">
        <v>8748</v>
      </c>
      <c r="B8749" t="s">
        <v>10330</v>
      </c>
      <c r="C8749" s="2">
        <v>43498</v>
      </c>
      <c r="D8749" s="2">
        <v>43503</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s="3" t="str" cm="1">
        <f t="array" ref="V8749">_xlfn.IFS(Orders!M8749=People!$B$2,People!$A$2,Orders!M8749=People!$B$3,People!$A$3,Orders!M8749=People!$B$4,People!$A$3,Orders!M8749=People!$B$5,People!$A$5)</f>
        <v>Anna Andreadi</v>
      </c>
      <c r="W8749" s="3" t="str">
        <f>IFERROR(VLOOKUP(B8749,Returns!$B$2:$C$801,2),"No")</f>
        <v>Yes</v>
      </c>
    </row>
    <row r="8750" spans="1:23" hidden="1" x14ac:dyDescent="0.2">
      <c r="A8750" s="1">
        <v>8749</v>
      </c>
      <c r="B8750" t="s">
        <v>10330</v>
      </c>
      <c r="C8750" s="2">
        <v>43498</v>
      </c>
      <c r="D8750" s="2">
        <v>43503</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s="3" t="str" cm="1">
        <f t="array" ref="V8750">_xlfn.IFS(Orders!M8750=People!$B$2,People!$A$2,Orders!M8750=People!$B$3,People!$A$3,Orders!M8750=People!$B$4,People!$A$3,Orders!M8750=People!$B$5,People!$A$5)</f>
        <v>Anna Andreadi</v>
      </c>
      <c r="W8750" s="3" t="str">
        <f>IFERROR(VLOOKUP(B8750,Returns!$B$2:$C$801,2),"No")</f>
        <v>Yes</v>
      </c>
    </row>
    <row r="8751" spans="1:23" x14ac:dyDescent="0.2">
      <c r="A8751" s="1">
        <v>8750</v>
      </c>
      <c r="B8751" t="s">
        <v>10331</v>
      </c>
      <c r="C8751" s="2">
        <v>42902</v>
      </c>
      <c r="D8751" s="2">
        <v>42905</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s="3" t="str" cm="1">
        <f t="array" ref="V8751">_xlfn.IFS(Orders!M8751=People!$B$2,People!$A$2,Orders!M8751=People!$B$3,People!$A$3,Orders!M8751=People!$B$4,People!$A$3,Orders!M8751=People!$B$5,People!$A$5)</f>
        <v>Chuck Magee</v>
      </c>
      <c r="W8751" s="3" t="str">
        <f>IFERROR(VLOOKUP(B8751,Returns!$B$2:$C$801,2),"No")</f>
        <v>Yes</v>
      </c>
    </row>
    <row r="8752" spans="1:23" x14ac:dyDescent="0.2">
      <c r="A8752" s="1">
        <v>8751</v>
      </c>
      <c r="B8752" t="s">
        <v>10331</v>
      </c>
      <c r="C8752" s="2">
        <v>42902</v>
      </c>
      <c r="D8752" s="2">
        <v>42905</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s="3" t="str" cm="1">
        <f t="array" ref="V8752">_xlfn.IFS(Orders!M8752=People!$B$2,People!$A$2,Orders!M8752=People!$B$3,People!$A$3,Orders!M8752=People!$B$4,People!$A$3,Orders!M8752=People!$B$5,People!$A$5)</f>
        <v>Chuck Magee</v>
      </c>
      <c r="W8752" s="3" t="str">
        <f>IFERROR(VLOOKUP(B8752,Returns!$B$2:$C$801,2),"No")</f>
        <v>Yes</v>
      </c>
    </row>
    <row r="8753" spans="1:23" hidden="1" x14ac:dyDescent="0.2">
      <c r="A8753" s="1">
        <v>8752</v>
      </c>
      <c r="B8753" t="s">
        <v>10332</v>
      </c>
      <c r="C8753" s="2">
        <v>43225</v>
      </c>
      <c r="D8753" s="2">
        <v>43229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s="3" t="str" cm="1">
        <f t="array" ref="V8753">_xlfn.IFS(Orders!M8753=People!$B$2,People!$A$2,Orders!M8753=People!$B$3,People!$A$3,Orders!M8753=People!$B$4,People!$A$3,Orders!M8753=People!$B$5,People!$A$5)</f>
        <v>Cassandra Brandow</v>
      </c>
      <c r="W8753" s="3" t="str">
        <f>IFERROR(VLOOKUP(B8753,Returns!$B$2:$C$801,2),"No")</f>
        <v>Yes</v>
      </c>
    </row>
    <row r="8754" spans="1:23" hidden="1" x14ac:dyDescent="0.2">
      <c r="A8754" s="1">
        <v>8753</v>
      </c>
      <c r="B8754" t="s">
        <v>10332</v>
      </c>
      <c r="C8754" s="2">
        <v>43225</v>
      </c>
      <c r="D8754" s="2">
        <v>43229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s="3" t="str" cm="1">
        <f t="array" ref="V8754">_xlfn.IFS(Orders!M8754=People!$B$2,People!$A$2,Orders!M8754=People!$B$3,People!$A$3,Orders!M8754=People!$B$4,People!$A$3,Orders!M8754=People!$B$5,People!$A$5)</f>
        <v>Cassandra Brandow</v>
      </c>
      <c r="W8754" s="3" t="str">
        <f>IFERROR(VLOOKUP(B8754,Returns!$B$2:$C$801,2),"No")</f>
        <v>Yes</v>
      </c>
    </row>
    <row r="8755" spans="1:23" x14ac:dyDescent="0.2">
      <c r="A8755" s="1">
        <v>8754</v>
      </c>
      <c r="B8755" t="s">
        <v>10333</v>
      </c>
      <c r="C8755" s="2">
        <v>43717</v>
      </c>
      <c r="D8755" s="2">
        <v>43718</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s="3" t="str" cm="1">
        <f t="array" ref="V8755">_xlfn.IFS(Orders!M8755=People!$B$2,People!$A$2,Orders!M8755=People!$B$3,People!$A$3,Orders!M8755=People!$B$4,People!$A$3,Orders!M8755=People!$B$5,People!$A$5)</f>
        <v>Chuck Magee</v>
      </c>
      <c r="W8755" s="3" t="str">
        <f>IFERROR(VLOOKUP(B8755,Returns!$B$2:$C$801,2),"No")</f>
        <v>Yes</v>
      </c>
    </row>
    <row r="8756" spans="1:23" x14ac:dyDescent="0.2">
      <c r="A8756" s="1">
        <v>8755</v>
      </c>
      <c r="B8756" t="s">
        <v>10333</v>
      </c>
      <c r="C8756" s="2">
        <v>43717</v>
      </c>
      <c r="D8756" s="2">
        <v>43718</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s="3" t="str" cm="1">
        <f t="array" ref="V8756">_xlfn.IFS(Orders!M8756=People!$B$2,People!$A$2,Orders!M8756=People!$B$3,People!$A$3,Orders!M8756=People!$B$4,People!$A$3,Orders!M8756=People!$B$5,People!$A$5)</f>
        <v>Chuck Magee</v>
      </c>
      <c r="W8756" s="3" t="str">
        <f>IFERROR(VLOOKUP(B8756,Returns!$B$2:$C$801,2),"No")</f>
        <v>Yes</v>
      </c>
    </row>
    <row r="8757" spans="1:23" x14ac:dyDescent="0.2">
      <c r="A8757" s="1">
        <v>8756</v>
      </c>
      <c r="B8757" t="s">
        <v>10333</v>
      </c>
      <c r="C8757" s="2">
        <v>43717</v>
      </c>
      <c r="D8757" s="2">
        <v>43718</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s="3" t="str" cm="1">
        <f t="array" ref="V8757">_xlfn.IFS(Orders!M8757=People!$B$2,People!$A$2,Orders!M8757=People!$B$3,People!$A$3,Orders!M8757=People!$B$4,People!$A$3,Orders!M8757=People!$B$5,People!$A$5)</f>
        <v>Chuck Magee</v>
      </c>
      <c r="W8757" s="3" t="str">
        <f>IFERROR(VLOOKUP(B8757,Returns!$B$2:$C$801,2),"No")</f>
        <v>Yes</v>
      </c>
    </row>
    <row r="8758" spans="1:23" x14ac:dyDescent="0.2">
      <c r="A8758" s="1">
        <v>8757</v>
      </c>
      <c r="B8758" t="s">
        <v>6044</v>
      </c>
      <c r="C8758" s="2">
        <v>43303</v>
      </c>
      <c r="D8758" s="2">
        <v>43307</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s="3" t="str" cm="1">
        <f t="array" ref="V8758">_xlfn.IFS(Orders!M8758=People!$B$2,People!$A$2,Orders!M8758=People!$B$3,People!$A$3,Orders!M8758=People!$B$4,People!$A$3,Orders!M8758=People!$B$5,People!$A$5)</f>
        <v>Chuck Magee</v>
      </c>
      <c r="W8758" s="3" t="str">
        <f>IFERROR(VLOOKUP(B8758,Returns!$B$2:$C$801,2),"No")</f>
        <v>Yes</v>
      </c>
    </row>
    <row r="8759" spans="1:23" x14ac:dyDescent="0.2">
      <c r="A8759" s="1">
        <v>8758</v>
      </c>
      <c r="B8759" t="s">
        <v>6044</v>
      </c>
      <c r="C8759" s="2">
        <v>43303</v>
      </c>
      <c r="D8759" s="2">
        <v>43307</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s="3" t="str" cm="1">
        <f t="array" ref="V8759">_xlfn.IFS(Orders!M8759=People!$B$2,People!$A$2,Orders!M8759=People!$B$3,People!$A$3,Orders!M8759=People!$B$4,People!$A$3,Orders!M8759=People!$B$5,People!$A$5)</f>
        <v>Chuck Magee</v>
      </c>
      <c r="W8759" s="3" t="str">
        <f>IFERROR(VLOOKUP(B8759,Returns!$B$2:$C$801,2),"No")</f>
        <v>Yes</v>
      </c>
    </row>
    <row r="8760" spans="1:23" x14ac:dyDescent="0.2">
      <c r="A8760" s="1">
        <v>8759</v>
      </c>
      <c r="B8760" t="s">
        <v>6044</v>
      </c>
      <c r="C8760" s="2">
        <v>43303</v>
      </c>
      <c r="D8760" s="2">
        <v>43307</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s="3" t="str" cm="1">
        <f t="array" ref="V8760">_xlfn.IFS(Orders!M8760=People!$B$2,People!$A$2,Orders!M8760=People!$B$3,People!$A$3,Orders!M8760=People!$B$4,People!$A$3,Orders!M8760=People!$B$5,People!$A$5)</f>
        <v>Chuck Magee</v>
      </c>
      <c r="W8760" s="3" t="str">
        <f>IFERROR(VLOOKUP(B8760,Returns!$B$2:$C$801,2),"No")</f>
        <v>Yes</v>
      </c>
    </row>
    <row r="8761" spans="1:23" x14ac:dyDescent="0.2">
      <c r="A8761" s="1">
        <v>8760</v>
      </c>
      <c r="B8761" t="s">
        <v>6044</v>
      </c>
      <c r="C8761" s="2">
        <v>43303</v>
      </c>
      <c r="D8761" s="2">
        <v>43307</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s="3" t="str" cm="1">
        <f t="array" ref="V8761">_xlfn.IFS(Orders!M8761=People!$B$2,People!$A$2,Orders!M8761=People!$B$3,People!$A$3,Orders!M8761=People!$B$4,People!$A$3,Orders!M8761=People!$B$5,People!$A$5)</f>
        <v>Chuck Magee</v>
      </c>
      <c r="W8761" s="3" t="str">
        <f>IFERROR(VLOOKUP(B8761,Returns!$B$2:$C$801,2),"No")</f>
        <v>Yes</v>
      </c>
    </row>
    <row r="8762" spans="1:23" hidden="1" x14ac:dyDescent="0.2">
      <c r="A8762" s="1">
        <v>8761</v>
      </c>
      <c r="B8762" t="s">
        <v>10334</v>
      </c>
      <c r="C8762" s="2">
        <v>43131</v>
      </c>
      <c r="D8762" s="2">
        <v>43137</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s="3" t="str" cm="1">
        <f t="array" ref="V8762">_xlfn.IFS(Orders!M8762=People!$B$2,People!$A$2,Orders!M8762=People!$B$3,People!$A$3,Orders!M8762=People!$B$4,People!$A$3,Orders!M8762=People!$B$5,People!$A$5)</f>
        <v>Cassandra Brandow</v>
      </c>
      <c r="W8762" s="3" t="str">
        <f>IFERROR(VLOOKUP(B8762,Returns!$B$2:$C$801,2),"No")</f>
        <v>Yes</v>
      </c>
    </row>
    <row r="8763" spans="1:23" hidden="1" x14ac:dyDescent="0.2">
      <c r="A8763" s="1">
        <v>8762</v>
      </c>
      <c r="B8763" t="s">
        <v>10334</v>
      </c>
      <c r="C8763" s="2">
        <v>43131</v>
      </c>
      <c r="D8763" s="2">
        <v>43137</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s="3" t="str" cm="1">
        <f t="array" ref="V8763">_xlfn.IFS(Orders!M8763=People!$B$2,People!$A$2,Orders!M8763=People!$B$3,People!$A$3,Orders!M8763=People!$B$4,People!$A$3,Orders!M8763=People!$B$5,People!$A$5)</f>
        <v>Cassandra Brandow</v>
      </c>
      <c r="W8763" s="3" t="str">
        <f>IFERROR(VLOOKUP(B8763,Returns!$B$2:$C$801,2),"No")</f>
        <v>Yes</v>
      </c>
    </row>
    <row r="8764" spans="1:23" hidden="1" x14ac:dyDescent="0.2">
      <c r="A8764" s="1">
        <v>8763</v>
      </c>
      <c r="B8764" t="s">
        <v>10335</v>
      </c>
      <c r="C8764" s="2">
        <v>43463</v>
      </c>
      <c r="D8764" s="2">
        <v>43467</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s="3" t="str" cm="1">
        <f t="array" ref="V8764">_xlfn.IFS(Orders!M8764=People!$B$2,People!$A$2,Orders!M8764=People!$B$3,People!$A$3,Orders!M8764=People!$B$4,People!$A$3,Orders!M8764=People!$B$5,People!$A$5)</f>
        <v>Anna Andreadi</v>
      </c>
      <c r="W8764" s="3" t="str">
        <f>IFERROR(VLOOKUP(B8764,Returns!$B$2:$C$801,2),"No")</f>
        <v>Yes</v>
      </c>
    </row>
    <row r="8765" spans="1:23" hidden="1" x14ac:dyDescent="0.2">
      <c r="A8765" s="1">
        <v>8764</v>
      </c>
      <c r="B8765" t="s">
        <v>10335</v>
      </c>
      <c r="C8765" s="2">
        <v>43463</v>
      </c>
      <c r="D8765" s="2">
        <v>43467</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s="3" t="str" cm="1">
        <f t="array" ref="V8765">_xlfn.IFS(Orders!M8765=People!$B$2,People!$A$2,Orders!M8765=People!$B$3,People!$A$3,Orders!M8765=People!$B$4,People!$A$3,Orders!M8765=People!$B$5,People!$A$5)</f>
        <v>Anna Andreadi</v>
      </c>
      <c r="W8765" s="3" t="str">
        <f>IFERROR(VLOOKUP(B8765,Returns!$B$2:$C$801,2),"No")</f>
        <v>Yes</v>
      </c>
    </row>
    <row r="8766" spans="1:23" x14ac:dyDescent="0.2">
      <c r="A8766" s="1">
        <v>8765</v>
      </c>
      <c r="B8766" t="s">
        <v>10336</v>
      </c>
      <c r="C8766" s="2">
        <v>43060</v>
      </c>
      <c r="D8766" s="2">
        <v>43066</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s="3" t="str" cm="1">
        <f t="array" ref="V8766">_xlfn.IFS(Orders!M8766=People!$B$2,People!$A$2,Orders!M8766=People!$B$3,People!$A$3,Orders!M8766=People!$B$4,People!$A$3,Orders!M8766=People!$B$5,People!$A$5)</f>
        <v>Chuck Magee</v>
      </c>
      <c r="W8766" s="3" t="str">
        <f>IFERROR(VLOOKUP(B8766,Returns!$B$2:$C$801,2),"No")</f>
        <v>Yes</v>
      </c>
    </row>
    <row r="8767" spans="1:23" x14ac:dyDescent="0.2">
      <c r="A8767" s="1">
        <v>8766</v>
      </c>
      <c r="B8767" t="s">
        <v>10336</v>
      </c>
      <c r="C8767" s="2">
        <v>43060</v>
      </c>
      <c r="D8767" s="2">
        <v>43066</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s="3" t="str" cm="1">
        <f t="array" ref="V8767">_xlfn.IFS(Orders!M8767=People!$B$2,People!$A$2,Orders!M8767=People!$B$3,People!$A$3,Orders!M8767=People!$B$4,People!$A$3,Orders!M8767=People!$B$5,People!$A$5)</f>
        <v>Chuck Magee</v>
      </c>
      <c r="W8767" s="3" t="str">
        <f>IFERROR(VLOOKUP(B8767,Returns!$B$2:$C$801,2),"No")</f>
        <v>Yes</v>
      </c>
    </row>
    <row r="8768" spans="1:23" x14ac:dyDescent="0.2">
      <c r="A8768" s="1">
        <v>8767</v>
      </c>
      <c r="B8768" t="s">
        <v>10336</v>
      </c>
      <c r="C8768" s="2">
        <v>43060</v>
      </c>
      <c r="D8768" s="2">
        <v>43066</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s="3" t="str" cm="1">
        <f t="array" ref="V8768">_xlfn.IFS(Orders!M8768=People!$B$2,People!$A$2,Orders!M8768=People!$B$3,People!$A$3,Orders!M8768=People!$B$4,People!$A$3,Orders!M8768=People!$B$5,People!$A$5)</f>
        <v>Chuck Magee</v>
      </c>
      <c r="W8768" s="3" t="str">
        <f>IFERROR(VLOOKUP(B8768,Returns!$B$2:$C$801,2),"No")</f>
        <v>Yes</v>
      </c>
    </row>
    <row r="8769" spans="1:23" x14ac:dyDescent="0.2">
      <c r="A8769" s="1">
        <v>8768</v>
      </c>
      <c r="B8769" t="s">
        <v>10336</v>
      </c>
      <c r="C8769" s="2">
        <v>43060</v>
      </c>
      <c r="D8769" s="2">
        <v>43066</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s="3" t="str" cm="1">
        <f t="array" ref="V8769">_xlfn.IFS(Orders!M8769=People!$B$2,People!$A$2,Orders!M8769=People!$B$3,People!$A$3,Orders!M8769=People!$B$4,People!$A$3,Orders!M8769=People!$B$5,People!$A$5)</f>
        <v>Chuck Magee</v>
      </c>
      <c r="W8769" s="3" t="str">
        <f>IFERROR(VLOOKUP(B8769,Returns!$B$2:$C$801,2),"No")</f>
        <v>Yes</v>
      </c>
    </row>
    <row r="8770" spans="1:23" x14ac:dyDescent="0.2">
      <c r="A8770" s="1">
        <v>8769</v>
      </c>
      <c r="B8770" t="s">
        <v>10337</v>
      </c>
      <c r="C8770" s="2">
        <v>43013</v>
      </c>
      <c r="D8770" s="2">
        <v>43017</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s="3" t="str" cm="1">
        <f t="array" ref="V8770">_xlfn.IFS(Orders!M8770=People!$B$2,People!$A$2,Orders!M8770=People!$B$3,People!$A$3,Orders!M8770=People!$B$4,People!$A$3,Orders!M8770=People!$B$5,People!$A$5)</f>
        <v>Chuck Magee</v>
      </c>
      <c r="W8770" s="3" t="str">
        <f>IFERROR(VLOOKUP(B8770,Returns!$B$2:$C$801,2),"No")</f>
        <v>Yes</v>
      </c>
    </row>
    <row r="8771" spans="1:23" hidden="1" x14ac:dyDescent="0.2">
      <c r="A8771" s="1">
        <v>8770</v>
      </c>
      <c r="B8771" t="s">
        <v>10338</v>
      </c>
      <c r="C8771" s="2">
        <v>43355</v>
      </c>
      <c r="D8771" s="2">
        <v>43356</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s="3" t="str" cm="1">
        <f t="array" ref="V8771">_xlfn.IFS(Orders!M8771=People!$B$2,People!$A$2,Orders!M8771=People!$B$3,People!$A$3,Orders!M8771=People!$B$4,People!$A$3,Orders!M8771=People!$B$5,People!$A$5)</f>
        <v>Anna Andreadi</v>
      </c>
      <c r="W8771" s="3" t="str">
        <f>IFERROR(VLOOKUP(B8771,Returns!$B$2:$C$801,2),"No")</f>
        <v>Yes</v>
      </c>
    </row>
    <row r="8772" spans="1:23" hidden="1" x14ac:dyDescent="0.2">
      <c r="A8772" s="1">
        <v>8771</v>
      </c>
      <c r="B8772" t="s">
        <v>10338</v>
      </c>
      <c r="C8772" s="2">
        <v>43355</v>
      </c>
      <c r="D8772" s="2">
        <v>43356</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s="3" t="str" cm="1">
        <f t="array" ref="V8772">_xlfn.IFS(Orders!M8772=People!$B$2,People!$A$2,Orders!M8772=People!$B$3,People!$A$3,Orders!M8772=People!$B$4,People!$A$3,Orders!M8772=People!$B$5,People!$A$5)</f>
        <v>Anna Andreadi</v>
      </c>
      <c r="W8772" s="3" t="str">
        <f>IFERROR(VLOOKUP(B8772,Returns!$B$2:$C$801,2),"No")</f>
        <v>Yes</v>
      </c>
    </row>
    <row r="8773" spans="1:23" hidden="1" x14ac:dyDescent="0.2">
      <c r="A8773" s="1">
        <v>8772</v>
      </c>
      <c r="B8773" t="s">
        <v>10339</v>
      </c>
      <c r="C8773" s="2">
        <v>43722</v>
      </c>
      <c r="D8773" s="2">
        <v>43725</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s="3" t="str" cm="1">
        <f t="array" ref="V8773">_xlfn.IFS(Orders!M8773=People!$B$2,People!$A$2,Orders!M8773=People!$B$3,People!$A$3,Orders!M8773=People!$B$4,People!$A$3,Orders!M8773=People!$B$5,People!$A$5)</f>
        <v>Cassandra Brandow</v>
      </c>
      <c r="W8773" s="3" t="str">
        <f>IFERROR(VLOOKUP(B8773,Returns!$B$2:$C$801,2),"No")</f>
        <v>Yes</v>
      </c>
    </row>
    <row r="8774" spans="1:23" hidden="1" x14ac:dyDescent="0.2">
      <c r="A8774" s="1">
        <v>8773</v>
      </c>
      <c r="B8774" t="s">
        <v>10339</v>
      </c>
      <c r="C8774" s="2">
        <v>43722</v>
      </c>
      <c r="D8774" s="2">
        <v>43725</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s="3" t="str" cm="1">
        <f t="array" ref="V8774">_xlfn.IFS(Orders!M8774=People!$B$2,People!$A$2,Orders!M8774=People!$B$3,People!$A$3,Orders!M8774=People!$B$4,People!$A$3,Orders!M8774=People!$B$5,People!$A$5)</f>
        <v>Cassandra Brandow</v>
      </c>
      <c r="W8774" s="3" t="str">
        <f>IFERROR(VLOOKUP(B8774,Returns!$B$2:$C$801,2),"No")</f>
        <v>Yes</v>
      </c>
    </row>
    <row r="8775" spans="1:23" x14ac:dyDescent="0.2">
      <c r="A8775" s="1">
        <v>8774</v>
      </c>
      <c r="B8775" t="s">
        <v>10340</v>
      </c>
      <c r="C8775" s="2">
        <v>42789</v>
      </c>
      <c r="D8775" s="2">
        <v>42794</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s="3" t="str" cm="1">
        <f t="array" ref="V8775">_xlfn.IFS(Orders!M8775=People!$B$2,People!$A$2,Orders!M8775=People!$B$3,People!$A$3,Orders!M8775=People!$B$4,People!$A$3,Orders!M8775=People!$B$5,People!$A$5)</f>
        <v>Chuck Magee</v>
      </c>
      <c r="W8775" s="3" t="str">
        <f>IFERROR(VLOOKUP(B8775,Returns!$B$2:$C$801,2),"No")</f>
        <v>Yes</v>
      </c>
    </row>
    <row r="8776" spans="1:23" x14ac:dyDescent="0.2">
      <c r="A8776" s="1">
        <v>8775</v>
      </c>
      <c r="B8776" t="s">
        <v>10340</v>
      </c>
      <c r="C8776" s="2">
        <v>42789</v>
      </c>
      <c r="D8776" s="2">
        <v>42794</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s="3" t="str" cm="1">
        <f t="array" ref="V8776">_xlfn.IFS(Orders!M8776=People!$B$2,People!$A$2,Orders!M8776=People!$B$3,People!$A$3,Orders!M8776=People!$B$4,People!$A$3,Orders!M8776=People!$B$5,People!$A$5)</f>
        <v>Chuck Magee</v>
      </c>
      <c r="W8776" s="3" t="str">
        <f>IFERROR(VLOOKUP(B8776,Returns!$B$2:$C$801,2),"No")</f>
        <v>Yes</v>
      </c>
    </row>
    <row r="8777" spans="1:23" x14ac:dyDescent="0.2">
      <c r="A8777" s="1">
        <v>8776</v>
      </c>
      <c r="B8777" t="s">
        <v>10341</v>
      </c>
      <c r="C8777" s="2">
        <v>43439</v>
      </c>
      <c r="D8777" s="2">
        <v>43443</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s="3" t="str" cm="1">
        <f t="array" ref="V8777">_xlfn.IFS(Orders!M8777=People!$B$2,People!$A$2,Orders!M8777=People!$B$3,People!$A$3,Orders!M8777=People!$B$4,People!$A$3,Orders!M8777=People!$B$5,People!$A$5)</f>
        <v>Chuck Magee</v>
      </c>
      <c r="W8777" s="3" t="str">
        <f>IFERROR(VLOOKUP(B8777,Returns!$B$2:$C$801,2),"No")</f>
        <v>Yes</v>
      </c>
    </row>
    <row r="8778" spans="1:23" x14ac:dyDescent="0.2">
      <c r="A8778" s="1">
        <v>8777</v>
      </c>
      <c r="B8778" t="s">
        <v>10342</v>
      </c>
      <c r="C8778" s="2">
        <v>43283</v>
      </c>
      <c r="D8778" s="2">
        <v>43284</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s="3" t="str" cm="1">
        <f t="array" ref="V8778">_xlfn.IFS(Orders!M8778=People!$B$2,People!$A$2,Orders!M8778=People!$B$3,People!$A$3,Orders!M8778=People!$B$4,People!$A$3,Orders!M8778=People!$B$5,People!$A$5)</f>
        <v>Chuck Magee</v>
      </c>
      <c r="W8778" s="3" t="str">
        <f>IFERROR(VLOOKUP(B8778,Returns!$B$2:$C$801,2),"No")</f>
        <v>Yes</v>
      </c>
    </row>
    <row r="8779" spans="1:23" x14ac:dyDescent="0.2">
      <c r="A8779" s="1">
        <v>8778</v>
      </c>
      <c r="B8779" t="s">
        <v>10342</v>
      </c>
      <c r="C8779" s="2">
        <v>43283</v>
      </c>
      <c r="D8779" s="2">
        <v>43284</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s="3" t="str" cm="1">
        <f t="array" ref="V8779">_xlfn.IFS(Orders!M8779=People!$B$2,People!$A$2,Orders!M8779=People!$B$3,People!$A$3,Orders!M8779=People!$B$4,People!$A$3,Orders!M8779=People!$B$5,People!$A$5)</f>
        <v>Chuck Magee</v>
      </c>
      <c r="W8779" s="3" t="str">
        <f>IFERROR(VLOOKUP(B8779,Returns!$B$2:$C$801,2),"No")</f>
        <v>Yes</v>
      </c>
    </row>
    <row r="8780" spans="1:23" x14ac:dyDescent="0.2">
      <c r="A8780" s="1">
        <v>8779</v>
      </c>
      <c r="B8780" t="s">
        <v>10343</v>
      </c>
      <c r="C8780" s="2">
        <v>43812</v>
      </c>
      <c r="D8780" s="2">
        <v>43817</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s="3" t="str" cm="1">
        <f t="array" ref="V8780">_xlfn.IFS(Orders!M8780=People!$B$2,People!$A$2,Orders!M8780=People!$B$3,People!$A$3,Orders!M8780=People!$B$4,People!$A$3,Orders!M8780=People!$B$5,People!$A$5)</f>
        <v>Chuck Magee</v>
      </c>
      <c r="W8780" s="3" t="str">
        <f>IFERROR(VLOOKUP(B8780,Returns!$B$2:$C$801,2),"No")</f>
        <v>Yes</v>
      </c>
    </row>
    <row r="8781" spans="1:23" hidden="1" x14ac:dyDescent="0.2">
      <c r="A8781" s="1">
        <v>8780</v>
      </c>
      <c r="B8781" t="s">
        <v>10344</v>
      </c>
      <c r="C8781" s="2">
        <v>42814</v>
      </c>
      <c r="D8781" s="2">
        <v>42816</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s="3" t="str" cm="1">
        <f t="array" ref="V8781">_xlfn.IFS(Orders!M8781=People!$B$2,People!$A$2,Orders!M8781=People!$B$3,People!$A$3,Orders!M8781=People!$B$4,People!$A$3,Orders!M8781=People!$B$5,People!$A$5)</f>
        <v>Anna Andreadi</v>
      </c>
      <c r="W8781" s="3" t="str">
        <f>IFERROR(VLOOKUP(B8781,Returns!$B$2:$C$801,2),"No")</f>
        <v>Yes</v>
      </c>
    </row>
    <row r="8782" spans="1:23" x14ac:dyDescent="0.2">
      <c r="A8782" s="1">
        <v>8781</v>
      </c>
      <c r="B8782" t="s">
        <v>10345</v>
      </c>
      <c r="C8782" s="2">
        <v>42795</v>
      </c>
      <c r="D8782" s="2">
        <v>42798</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s="3" t="str" cm="1">
        <f t="array" ref="V8782">_xlfn.IFS(Orders!M8782=People!$B$2,People!$A$2,Orders!M8782=People!$B$3,People!$A$3,Orders!M8782=People!$B$4,People!$A$3,Orders!M8782=People!$B$5,People!$A$5)</f>
        <v>Chuck Magee</v>
      </c>
      <c r="W8782" s="3" t="str">
        <f>IFERROR(VLOOKUP(B8782,Returns!$B$2:$C$801,2),"No")</f>
        <v>Yes</v>
      </c>
    </row>
    <row r="8783" spans="1:23" x14ac:dyDescent="0.2">
      <c r="A8783" s="1">
        <v>8782</v>
      </c>
      <c r="B8783" t="s">
        <v>10345</v>
      </c>
      <c r="C8783" s="2">
        <v>42795</v>
      </c>
      <c r="D8783" s="2">
        <v>42798</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s="3" t="str" cm="1">
        <f t="array" ref="V8783">_xlfn.IFS(Orders!M8783=People!$B$2,People!$A$2,Orders!M8783=People!$B$3,People!$A$3,Orders!M8783=People!$B$4,People!$A$3,Orders!M8783=People!$B$5,People!$A$5)</f>
        <v>Chuck Magee</v>
      </c>
      <c r="W8783" s="3" t="str">
        <f>IFERROR(VLOOKUP(B8783,Returns!$B$2:$C$801,2),"No")</f>
        <v>Yes</v>
      </c>
    </row>
    <row r="8784" spans="1:23" hidden="1" x14ac:dyDescent="0.2">
      <c r="A8784" s="1">
        <v>8783</v>
      </c>
      <c r="B8784" t="s">
        <v>10346</v>
      </c>
      <c r="C8784" s="2">
        <v>43358</v>
      </c>
      <c r="D8784" s="2">
        <v>43363</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s="3" t="str" cm="1">
        <f t="array" ref="V8784">_xlfn.IFS(Orders!M8784=People!$B$2,People!$A$2,Orders!M8784=People!$B$3,People!$A$3,Orders!M8784=People!$B$4,People!$A$3,Orders!M8784=People!$B$5,People!$A$5)</f>
        <v>Anna Andreadi</v>
      </c>
      <c r="W8784" s="3" t="str">
        <f>IFERROR(VLOOKUP(B8784,Returns!$B$2:$C$801,2),"No")</f>
        <v>Yes</v>
      </c>
    </row>
    <row r="8785" spans="1:23" hidden="1" x14ac:dyDescent="0.2">
      <c r="A8785" s="1">
        <v>8784</v>
      </c>
      <c r="B8785" t="s">
        <v>10346</v>
      </c>
      <c r="C8785" s="2">
        <v>43358</v>
      </c>
      <c r="D8785" s="2">
        <v>43363</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s="3" t="str" cm="1">
        <f t="array" ref="V8785">_xlfn.IFS(Orders!M8785=People!$B$2,People!$A$2,Orders!M8785=People!$B$3,People!$A$3,Orders!M8785=People!$B$4,People!$A$3,Orders!M8785=People!$B$5,People!$A$5)</f>
        <v>Anna Andreadi</v>
      </c>
      <c r="W8785" s="3" t="str">
        <f>IFERROR(VLOOKUP(B8785,Returns!$B$2:$C$801,2),"No")</f>
        <v>Yes</v>
      </c>
    </row>
    <row r="8786" spans="1:23" hidden="1" x14ac:dyDescent="0.2">
      <c r="A8786" s="1">
        <v>8785</v>
      </c>
      <c r="B8786" t="s">
        <v>10347</v>
      </c>
      <c r="C8786" s="2">
        <v>43541</v>
      </c>
      <c r="D8786" s="2">
        <v>43547</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s="3" t="str" cm="1">
        <f t="array" ref="V8786">_xlfn.IFS(Orders!M8786=People!$B$2,People!$A$2,Orders!M8786=People!$B$3,People!$A$3,Orders!M8786=People!$B$4,People!$A$3,Orders!M8786=People!$B$5,People!$A$5)</f>
        <v>Cassandra Brandow</v>
      </c>
      <c r="W8786" s="3" t="str">
        <f>IFERROR(VLOOKUP(B8786,Returns!$B$2:$C$801,2),"No")</f>
        <v>Yes</v>
      </c>
    </row>
    <row r="8787" spans="1:23" hidden="1" x14ac:dyDescent="0.2">
      <c r="A8787" s="1">
        <v>8786</v>
      </c>
      <c r="B8787" t="s">
        <v>10348</v>
      </c>
      <c r="C8787" s="2">
        <v>43613</v>
      </c>
      <c r="D8787" s="2">
        <v>43618</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s="3" t="str" cm="1">
        <f t="array" ref="V8787">_xlfn.IFS(Orders!M8787=People!$B$2,People!$A$2,Orders!M8787=People!$B$3,People!$A$3,Orders!M8787=People!$B$4,People!$A$3,Orders!M8787=People!$B$5,People!$A$5)</f>
        <v>Anna Andreadi</v>
      </c>
      <c r="W8787" s="3" t="str">
        <f>IFERROR(VLOOKUP(B8787,Returns!$B$2:$C$801,2),"No")</f>
        <v>Yes</v>
      </c>
    </row>
    <row r="8788" spans="1:23" hidden="1" x14ac:dyDescent="0.2">
      <c r="A8788" s="1">
        <v>8787</v>
      </c>
      <c r="B8788" t="s">
        <v>10348</v>
      </c>
      <c r="C8788" s="2">
        <v>43613</v>
      </c>
      <c r="D8788" s="2">
        <v>43618</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s="3" t="str" cm="1">
        <f t="array" ref="V8788">_xlfn.IFS(Orders!M8788=People!$B$2,People!$A$2,Orders!M8788=People!$B$3,People!$A$3,Orders!M8788=People!$B$4,People!$A$3,Orders!M8788=People!$B$5,People!$A$5)</f>
        <v>Anna Andreadi</v>
      </c>
      <c r="W8788" s="3" t="str">
        <f>IFERROR(VLOOKUP(B8788,Returns!$B$2:$C$801,2),"No")</f>
        <v>Yes</v>
      </c>
    </row>
    <row r="8789" spans="1:23" hidden="1" x14ac:dyDescent="0.2">
      <c r="A8789" s="1">
        <v>8788</v>
      </c>
      <c r="B8789" t="s">
        <v>10348</v>
      </c>
      <c r="C8789" s="2">
        <v>43613</v>
      </c>
      <c r="D8789" s="2">
        <v>43618</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s="3" t="str" cm="1">
        <f t="array" ref="V8789">_xlfn.IFS(Orders!M8789=People!$B$2,People!$A$2,Orders!M8789=People!$B$3,People!$A$3,Orders!M8789=People!$B$4,People!$A$3,Orders!M8789=People!$B$5,People!$A$5)</f>
        <v>Anna Andreadi</v>
      </c>
      <c r="W8789" s="3" t="str">
        <f>IFERROR(VLOOKUP(B8789,Returns!$B$2:$C$801,2),"No")</f>
        <v>Yes</v>
      </c>
    </row>
    <row r="8790" spans="1:23" hidden="1" x14ac:dyDescent="0.2">
      <c r="A8790" s="1">
        <v>8789</v>
      </c>
      <c r="B8790" t="s">
        <v>10349</v>
      </c>
      <c r="C8790" s="2">
        <v>43631</v>
      </c>
      <c r="D8790" s="2">
        <v>43635</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s="3" t="str" cm="1">
        <f t="array" ref="V8790">_xlfn.IFS(Orders!M8790=People!$B$2,People!$A$2,Orders!M8790=People!$B$3,People!$A$3,Orders!M8790=People!$B$4,People!$A$3,Orders!M8790=People!$B$5,People!$A$5)</f>
        <v>Cassandra Brandow</v>
      </c>
      <c r="W8790" s="3" t="str">
        <f>IFERROR(VLOOKUP(B8790,Returns!$B$2:$C$801,2),"No")</f>
        <v>Yes</v>
      </c>
    </row>
    <row r="8791" spans="1:23" hidden="1" x14ac:dyDescent="0.2">
      <c r="A8791" s="1">
        <v>8790</v>
      </c>
      <c r="B8791" t="s">
        <v>10349</v>
      </c>
      <c r="C8791" s="2">
        <v>43631</v>
      </c>
      <c r="D8791" s="2">
        <v>43635</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s="3" t="str" cm="1">
        <f t="array" ref="V8791">_xlfn.IFS(Orders!M8791=People!$B$2,People!$A$2,Orders!M8791=People!$B$3,People!$A$3,Orders!M8791=People!$B$4,People!$A$3,Orders!M8791=People!$B$5,People!$A$5)</f>
        <v>Cassandra Brandow</v>
      </c>
      <c r="W8791" s="3" t="str">
        <f>IFERROR(VLOOKUP(B8791,Returns!$B$2:$C$801,2),"No")</f>
        <v>Yes</v>
      </c>
    </row>
    <row r="8792" spans="1:23" hidden="1" x14ac:dyDescent="0.2">
      <c r="A8792" s="1">
        <v>8791</v>
      </c>
      <c r="B8792" t="s">
        <v>10350</v>
      </c>
      <c r="C8792" s="2">
        <v>42984</v>
      </c>
      <c r="D8792" s="2">
        <v>42990</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s="3" t="str" cm="1">
        <f t="array" ref="V8792">_xlfn.IFS(Orders!M8792=People!$B$2,People!$A$2,Orders!M8792=People!$B$3,People!$A$3,Orders!M8792=People!$B$4,People!$A$3,Orders!M8792=People!$B$5,People!$A$5)</f>
        <v>Cassandra Brandow</v>
      </c>
      <c r="W8792" s="3" t="str">
        <f>IFERROR(VLOOKUP(B8792,Returns!$B$2:$C$801,2),"No")</f>
        <v>Yes</v>
      </c>
    </row>
    <row r="8793" spans="1:23" x14ac:dyDescent="0.2">
      <c r="A8793" s="1">
        <v>8792</v>
      </c>
      <c r="B8793" t="s">
        <v>10351</v>
      </c>
      <c r="C8793" s="2">
        <v>43542</v>
      </c>
      <c r="D8793" s="2">
        <v>43548</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s="3" t="str" cm="1">
        <f t="array" ref="V8793">_xlfn.IFS(Orders!M8793=People!$B$2,People!$A$2,Orders!M8793=People!$B$3,People!$A$3,Orders!M8793=People!$B$4,People!$A$3,Orders!M8793=People!$B$5,People!$A$5)</f>
        <v>Chuck Magee</v>
      </c>
      <c r="W8793" s="3" t="str">
        <f>IFERROR(VLOOKUP(B8793,Returns!$B$2:$C$801,2),"No")</f>
        <v>Yes</v>
      </c>
    </row>
    <row r="8794" spans="1:23" hidden="1" x14ac:dyDescent="0.2">
      <c r="A8794" s="1">
        <v>8793</v>
      </c>
      <c r="B8794" t="s">
        <v>10352</v>
      </c>
      <c r="C8794" s="2">
        <v>42723</v>
      </c>
      <c r="D8794" s="2">
        <v>42725</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s="3" t="str" cm="1">
        <f t="array" ref="V8794">_xlfn.IFS(Orders!M8794=People!$B$2,People!$A$2,Orders!M8794=People!$B$3,People!$A$3,Orders!M8794=People!$B$4,People!$A$3,Orders!M8794=People!$B$5,People!$A$5)</f>
        <v>Anna Andreadi</v>
      </c>
      <c r="W8794" s="3" t="str">
        <f>IFERROR(VLOOKUP(B8794,Returns!$B$2:$C$801,2),"No")</f>
        <v>Yes</v>
      </c>
    </row>
    <row r="8795" spans="1:23" hidden="1" x14ac:dyDescent="0.2">
      <c r="A8795" s="1">
        <v>8794</v>
      </c>
      <c r="B8795" t="s">
        <v>10352</v>
      </c>
      <c r="C8795" s="2">
        <v>42723</v>
      </c>
      <c r="D8795" s="2">
        <v>42725</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s="3" t="str" cm="1">
        <f t="array" ref="V8795">_xlfn.IFS(Orders!M8795=People!$B$2,People!$A$2,Orders!M8795=People!$B$3,People!$A$3,Orders!M8795=People!$B$4,People!$A$3,Orders!M8795=People!$B$5,People!$A$5)</f>
        <v>Anna Andreadi</v>
      </c>
      <c r="W8795" s="3" t="str">
        <f>IFERROR(VLOOKUP(B8795,Returns!$B$2:$C$801,2),"No")</f>
        <v>Yes</v>
      </c>
    </row>
    <row r="8796" spans="1:23" hidden="1" x14ac:dyDescent="0.2">
      <c r="A8796" s="1">
        <v>8795</v>
      </c>
      <c r="B8796" t="s">
        <v>10352</v>
      </c>
      <c r="C8796" s="2">
        <v>42723</v>
      </c>
      <c r="D8796" s="2">
        <v>42725</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s="3" t="str" cm="1">
        <f t="array" ref="V8796">_xlfn.IFS(Orders!M8796=People!$B$2,People!$A$2,Orders!M8796=People!$B$3,People!$A$3,Orders!M8796=People!$B$4,People!$A$3,Orders!M8796=People!$B$5,People!$A$5)</f>
        <v>Anna Andreadi</v>
      </c>
      <c r="W8796" s="3" t="str">
        <f>IFERROR(VLOOKUP(B8796,Returns!$B$2:$C$801,2),"No")</f>
        <v>Yes</v>
      </c>
    </row>
    <row r="8797" spans="1:23" hidden="1" x14ac:dyDescent="0.2">
      <c r="A8797" s="1">
        <v>8796</v>
      </c>
      <c r="B8797" t="s">
        <v>10352</v>
      </c>
      <c r="C8797" s="2">
        <v>42723</v>
      </c>
      <c r="D8797" s="2">
        <v>42725</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s="3" t="str" cm="1">
        <f t="array" ref="V8797">_xlfn.IFS(Orders!M8797=People!$B$2,People!$A$2,Orders!M8797=People!$B$3,People!$A$3,Orders!M8797=People!$B$4,People!$A$3,Orders!M8797=People!$B$5,People!$A$5)</f>
        <v>Anna Andreadi</v>
      </c>
      <c r="W8797" s="3" t="str">
        <f>IFERROR(VLOOKUP(B8797,Returns!$B$2:$C$801,2),"No")</f>
        <v>Yes</v>
      </c>
    </row>
    <row r="8798" spans="1:23" hidden="1" x14ac:dyDescent="0.2">
      <c r="A8798" s="1">
        <v>8797</v>
      </c>
      <c r="B8798" t="s">
        <v>10353</v>
      </c>
      <c r="C8798" s="2">
        <v>43288</v>
      </c>
      <c r="D8798" s="2">
        <v>43294</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s="3" t="str" cm="1">
        <f t="array" ref="V8798">_xlfn.IFS(Orders!M8798=People!$B$2,People!$A$2,Orders!M8798=People!$B$3,People!$A$3,Orders!M8798=People!$B$4,People!$A$3,Orders!M8798=People!$B$5,People!$A$5)</f>
        <v>Anna Andreadi</v>
      </c>
      <c r="W8798" s="3" t="str">
        <f>IFERROR(VLOOKUP(B8798,Returns!$B$2:$C$801,2),"No")</f>
        <v>Yes</v>
      </c>
    </row>
    <row r="8799" spans="1:23" hidden="1" x14ac:dyDescent="0.2">
      <c r="A8799" s="1">
        <v>8798</v>
      </c>
      <c r="B8799" t="s">
        <v>10353</v>
      </c>
      <c r="C8799" s="2">
        <v>43288</v>
      </c>
      <c r="D8799" s="2">
        <v>43294</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s="3" t="str" cm="1">
        <f t="array" ref="V8799">_xlfn.IFS(Orders!M8799=People!$B$2,People!$A$2,Orders!M8799=People!$B$3,People!$A$3,Orders!M8799=People!$B$4,People!$A$3,Orders!M8799=People!$B$5,People!$A$5)</f>
        <v>Anna Andreadi</v>
      </c>
      <c r="W8799" s="3" t="str">
        <f>IFERROR(VLOOKUP(B8799,Returns!$B$2:$C$801,2),"No")</f>
        <v>Yes</v>
      </c>
    </row>
    <row r="8800" spans="1:23" x14ac:dyDescent="0.2">
      <c r="A8800" s="1">
        <v>8799</v>
      </c>
      <c r="B8800" t="s">
        <v>10354</v>
      </c>
      <c r="C8800" s="2">
        <v>43196</v>
      </c>
      <c r="D8800" s="2">
        <v>43200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s="3" t="str" cm="1">
        <f t="array" ref="V8800">_xlfn.IFS(Orders!M8800=People!$B$2,People!$A$2,Orders!M8800=People!$B$3,People!$A$3,Orders!M8800=People!$B$4,People!$A$3,Orders!M8800=People!$B$5,People!$A$5)</f>
        <v>Chuck Magee</v>
      </c>
      <c r="W8800" s="3" t="str">
        <f>IFERROR(VLOOKUP(B8800,Returns!$B$2:$C$801,2),"No")</f>
        <v>Yes</v>
      </c>
    </row>
    <row r="8801" spans="1:23" x14ac:dyDescent="0.2">
      <c r="A8801" s="1">
        <v>8800</v>
      </c>
      <c r="B8801" t="s">
        <v>10355</v>
      </c>
      <c r="C8801" s="2">
        <v>42498</v>
      </c>
      <c r="D8801" s="2">
        <v>42500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s="3" t="str" cm="1">
        <f t="array" ref="V8801">_xlfn.IFS(Orders!M8801=People!$B$2,People!$A$2,Orders!M8801=People!$B$3,People!$A$3,Orders!M8801=People!$B$4,People!$A$3,Orders!M8801=People!$B$5,People!$A$5)</f>
        <v>Chuck Magee</v>
      </c>
      <c r="W8801" s="3" t="str">
        <f>IFERROR(VLOOKUP(B8801,Returns!$B$2:$C$801,2),"No")</f>
        <v>Yes</v>
      </c>
    </row>
    <row r="8802" spans="1:23" x14ac:dyDescent="0.2">
      <c r="A8802" s="1">
        <v>8801</v>
      </c>
      <c r="B8802" t="s">
        <v>10356</v>
      </c>
      <c r="C8802" s="2">
        <v>43792</v>
      </c>
      <c r="D8802" s="2">
        <v>43796</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s="3" t="str" cm="1">
        <f t="array" ref="V8802">_xlfn.IFS(Orders!M8802=People!$B$2,People!$A$2,Orders!M8802=People!$B$3,People!$A$3,Orders!M8802=People!$B$4,People!$A$3,Orders!M8802=People!$B$5,People!$A$5)</f>
        <v>Chuck Magee</v>
      </c>
      <c r="W8802" s="3" t="str">
        <f>IFERROR(VLOOKUP(B8802,Returns!$B$2:$C$801,2),"No")</f>
        <v>Yes</v>
      </c>
    </row>
    <row r="8803" spans="1:23" x14ac:dyDescent="0.2">
      <c r="A8803" s="1">
        <v>8802</v>
      </c>
      <c r="B8803" t="s">
        <v>10357</v>
      </c>
      <c r="C8803" s="2">
        <v>43414</v>
      </c>
      <c r="D8803" s="2">
        <v>43416</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s="3" t="str" cm="1">
        <f t="array" ref="V8803">_xlfn.IFS(Orders!M8803=People!$B$2,People!$A$2,Orders!M8803=People!$B$3,People!$A$3,Orders!M8803=People!$B$4,People!$A$3,Orders!M8803=People!$B$5,People!$A$5)</f>
        <v>Chuck Magee</v>
      </c>
      <c r="W8803" s="3" t="str">
        <f>IFERROR(VLOOKUP(B8803,Returns!$B$2:$C$801,2),"No")</f>
        <v>Yes</v>
      </c>
    </row>
    <row r="8804" spans="1:23" x14ac:dyDescent="0.2">
      <c r="A8804" s="1">
        <v>8803</v>
      </c>
      <c r="B8804" t="s">
        <v>10357</v>
      </c>
      <c r="C8804" s="2">
        <v>43414</v>
      </c>
      <c r="D8804" s="2">
        <v>43416</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s="3" t="str" cm="1">
        <f t="array" ref="V8804">_xlfn.IFS(Orders!M8804=People!$B$2,People!$A$2,Orders!M8804=People!$B$3,People!$A$3,Orders!M8804=People!$B$4,People!$A$3,Orders!M8804=People!$B$5,People!$A$5)</f>
        <v>Chuck Magee</v>
      </c>
      <c r="W8804" s="3" t="str">
        <f>IFERROR(VLOOKUP(B8804,Returns!$B$2:$C$801,2),"No")</f>
        <v>Yes</v>
      </c>
    </row>
    <row r="8805" spans="1:23" x14ac:dyDescent="0.2">
      <c r="A8805" s="1">
        <v>8804</v>
      </c>
      <c r="B8805" t="s">
        <v>10358</v>
      </c>
      <c r="C8805" s="2">
        <v>42735</v>
      </c>
      <c r="D8805" s="2">
        <v>42736</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s="3" t="str" cm="1">
        <f t="array" ref="V8805">_xlfn.IFS(Orders!M8805=People!$B$2,People!$A$2,Orders!M8805=People!$B$3,People!$A$3,Orders!M8805=People!$B$4,People!$A$3,Orders!M8805=People!$B$5,People!$A$5)</f>
        <v>Chuck Magee</v>
      </c>
      <c r="W8805" s="3" t="str">
        <f>IFERROR(VLOOKUP(B8805,Returns!$B$2:$C$801,2),"No")</f>
        <v>Yes</v>
      </c>
    </row>
    <row r="8806" spans="1:23" x14ac:dyDescent="0.2">
      <c r="A8806" s="1">
        <v>8805</v>
      </c>
      <c r="B8806" t="s">
        <v>10358</v>
      </c>
      <c r="C8806" s="2">
        <v>42735</v>
      </c>
      <c r="D8806" s="2">
        <v>42736</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s="3" t="str" cm="1">
        <f t="array" ref="V8806">_xlfn.IFS(Orders!M8806=People!$B$2,People!$A$2,Orders!M8806=People!$B$3,People!$A$3,Orders!M8806=People!$B$4,People!$A$3,Orders!M8806=People!$B$5,People!$A$5)</f>
        <v>Chuck Magee</v>
      </c>
      <c r="W8806" s="3" t="str">
        <f>IFERROR(VLOOKUP(B8806,Returns!$B$2:$C$801,2),"No")</f>
        <v>Yes</v>
      </c>
    </row>
    <row r="8807" spans="1:23" hidden="1" x14ac:dyDescent="0.2">
      <c r="A8807" s="1">
        <v>8806</v>
      </c>
      <c r="B8807" t="s">
        <v>10359</v>
      </c>
      <c r="C8807" s="2">
        <v>43696</v>
      </c>
      <c r="D8807" s="2">
        <v>43700</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s="3" t="str" cm="1">
        <f t="array" ref="V8807">_xlfn.IFS(Orders!M8807=People!$B$2,People!$A$2,Orders!M8807=People!$B$3,People!$A$3,Orders!M8807=People!$B$4,People!$A$3,Orders!M8807=People!$B$5,People!$A$5)</f>
        <v>Anna Andreadi</v>
      </c>
      <c r="W8807" s="3" t="str">
        <f>IFERROR(VLOOKUP(B8807,Returns!$B$2:$C$801,2),"No")</f>
        <v>Yes</v>
      </c>
    </row>
    <row r="8808" spans="1:23" x14ac:dyDescent="0.2">
      <c r="A8808" s="1">
        <v>8807</v>
      </c>
      <c r="B8808" t="s">
        <v>10360</v>
      </c>
      <c r="C8808" s="2">
        <v>43355</v>
      </c>
      <c r="D8808" s="2">
        <v>43359</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s="3" t="str" cm="1">
        <f t="array" ref="V8808">_xlfn.IFS(Orders!M8808=People!$B$2,People!$A$2,Orders!M8808=People!$B$3,People!$A$3,Orders!M8808=People!$B$4,People!$A$3,Orders!M8808=People!$B$5,People!$A$5)</f>
        <v>Chuck Magee</v>
      </c>
      <c r="W8808" s="3" t="str">
        <f>IFERROR(VLOOKUP(B8808,Returns!$B$2:$C$801,2),"No")</f>
        <v>Yes</v>
      </c>
    </row>
    <row r="8809" spans="1:23" x14ac:dyDescent="0.2">
      <c r="A8809" s="1">
        <v>8808</v>
      </c>
      <c r="B8809" t="s">
        <v>10361</v>
      </c>
      <c r="C8809" s="2">
        <v>43764</v>
      </c>
      <c r="D8809" s="2">
        <v>43769</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s="3" t="str" cm="1">
        <f t="array" ref="V8809">_xlfn.IFS(Orders!M8809=People!$B$2,People!$A$2,Orders!M8809=People!$B$3,People!$A$3,Orders!M8809=People!$B$4,People!$A$3,Orders!M8809=People!$B$5,People!$A$5)</f>
        <v>Chuck Magee</v>
      </c>
      <c r="W8809" s="3" t="str">
        <f>IFERROR(VLOOKUP(B8809,Returns!$B$2:$C$801,2),"No")</f>
        <v>Yes</v>
      </c>
    </row>
    <row r="8810" spans="1:23" x14ac:dyDescent="0.2">
      <c r="A8810" s="1">
        <v>8809</v>
      </c>
      <c r="B8810" t="s">
        <v>10361</v>
      </c>
      <c r="C8810" s="2">
        <v>43764</v>
      </c>
      <c r="D8810" s="2">
        <v>43769</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s="3" t="str" cm="1">
        <f t="array" ref="V8810">_xlfn.IFS(Orders!M8810=People!$B$2,People!$A$2,Orders!M8810=People!$B$3,People!$A$3,Orders!M8810=People!$B$4,People!$A$3,Orders!M8810=People!$B$5,People!$A$5)</f>
        <v>Chuck Magee</v>
      </c>
      <c r="W8810" s="3" t="str">
        <f>IFERROR(VLOOKUP(B8810,Returns!$B$2:$C$801,2),"No")</f>
        <v>Yes</v>
      </c>
    </row>
    <row r="8811" spans="1:23" x14ac:dyDescent="0.2">
      <c r="A8811" s="1">
        <v>8810</v>
      </c>
      <c r="B8811" t="s">
        <v>10361</v>
      </c>
      <c r="C8811" s="2">
        <v>43764</v>
      </c>
      <c r="D8811" s="2">
        <v>43769</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s="3" t="str" cm="1">
        <f t="array" ref="V8811">_xlfn.IFS(Orders!M8811=People!$B$2,People!$A$2,Orders!M8811=People!$B$3,People!$A$3,Orders!M8811=People!$B$4,People!$A$3,Orders!M8811=People!$B$5,People!$A$5)</f>
        <v>Chuck Magee</v>
      </c>
      <c r="W8811" s="3" t="str">
        <f>IFERROR(VLOOKUP(B8811,Returns!$B$2:$C$801,2),"No")</f>
        <v>Yes</v>
      </c>
    </row>
    <row r="8812" spans="1:23" hidden="1" x14ac:dyDescent="0.2">
      <c r="A8812" s="1">
        <v>8811</v>
      </c>
      <c r="B8812" t="s">
        <v>10362</v>
      </c>
      <c r="C8812" s="2">
        <v>43615</v>
      </c>
      <c r="D8812" s="2">
        <v>43620</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s="3" t="str" cm="1">
        <f t="array" ref="V8812">_xlfn.IFS(Orders!M8812=People!$B$2,People!$A$2,Orders!M8812=People!$B$3,People!$A$3,Orders!M8812=People!$B$4,People!$A$3,Orders!M8812=People!$B$5,People!$A$5)</f>
        <v>Anna Andreadi</v>
      </c>
      <c r="W8812" s="3" t="str">
        <f>IFERROR(VLOOKUP(B8812,Returns!$B$2:$C$801,2),"No")</f>
        <v>Yes</v>
      </c>
    </row>
    <row r="8813" spans="1:23" x14ac:dyDescent="0.2">
      <c r="A8813" s="1">
        <v>8812</v>
      </c>
      <c r="B8813" t="s">
        <v>6210</v>
      </c>
      <c r="C8813" s="2">
        <v>43167</v>
      </c>
      <c r="D8813" s="2">
        <v>43172</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s="3" t="str" cm="1">
        <f t="array" ref="V8813">_xlfn.IFS(Orders!M8813=People!$B$2,People!$A$2,Orders!M8813=People!$B$3,People!$A$3,Orders!M8813=People!$B$4,People!$A$3,Orders!M8813=People!$B$5,People!$A$5)</f>
        <v>Chuck Magee</v>
      </c>
      <c r="W8813" s="3" t="str">
        <f>IFERROR(VLOOKUP(B8813,Returns!$B$2:$C$801,2),"No")</f>
        <v>Yes</v>
      </c>
    </row>
    <row r="8814" spans="1:23" x14ac:dyDescent="0.2">
      <c r="A8814" s="1">
        <v>8813</v>
      </c>
      <c r="B8814" t="s">
        <v>6210</v>
      </c>
      <c r="C8814" s="2">
        <v>43167</v>
      </c>
      <c r="D8814" s="2">
        <v>43172</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s="3" t="str" cm="1">
        <f t="array" ref="V8814">_xlfn.IFS(Orders!M8814=People!$B$2,People!$A$2,Orders!M8814=People!$B$3,People!$A$3,Orders!M8814=People!$B$4,People!$A$3,Orders!M8814=People!$B$5,People!$A$5)</f>
        <v>Chuck Magee</v>
      </c>
      <c r="W8814" s="3" t="str">
        <f>IFERROR(VLOOKUP(B8814,Returns!$B$2:$C$801,2),"No")</f>
        <v>Yes</v>
      </c>
    </row>
    <row r="8815" spans="1:23" hidden="1" x14ac:dyDescent="0.2">
      <c r="A8815" s="1">
        <v>8814</v>
      </c>
      <c r="B8815" t="s">
        <v>10363</v>
      </c>
      <c r="C8815" s="2">
        <v>42942</v>
      </c>
      <c r="D8815" s="2">
        <v>42947</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s="3" t="str" cm="1">
        <f t="array" ref="V8815">_xlfn.IFS(Orders!M8815=People!$B$2,People!$A$2,Orders!M8815=People!$B$3,People!$A$3,Orders!M8815=People!$B$4,People!$A$3,Orders!M8815=People!$B$5,People!$A$5)</f>
        <v>Anna Andreadi</v>
      </c>
      <c r="W8815" s="3" t="str">
        <f>IFERROR(VLOOKUP(B8815,Returns!$B$2:$C$801,2),"No")</f>
        <v>Yes</v>
      </c>
    </row>
    <row r="8816" spans="1:23" x14ac:dyDescent="0.2">
      <c r="A8816" s="1">
        <v>8815</v>
      </c>
      <c r="B8816" t="s">
        <v>10364</v>
      </c>
      <c r="C8816" s="2">
        <v>43062</v>
      </c>
      <c r="D8816" s="2">
        <v>43064</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s="3" t="str" cm="1">
        <f t="array" ref="V8816">_xlfn.IFS(Orders!M8816=People!$B$2,People!$A$2,Orders!M8816=People!$B$3,People!$A$3,Orders!M8816=People!$B$4,People!$A$3,Orders!M8816=People!$B$5,People!$A$5)</f>
        <v>Chuck Magee</v>
      </c>
      <c r="W8816" s="3" t="str">
        <f>IFERROR(VLOOKUP(B8816,Returns!$B$2:$C$801,2),"No")</f>
        <v>Yes</v>
      </c>
    </row>
    <row r="8817" spans="1:23" x14ac:dyDescent="0.2">
      <c r="A8817" s="1">
        <v>8816</v>
      </c>
      <c r="B8817" t="s">
        <v>10364</v>
      </c>
      <c r="C8817" s="2">
        <v>43062</v>
      </c>
      <c r="D8817" s="2">
        <v>43064</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s="3" t="str" cm="1">
        <f t="array" ref="V8817">_xlfn.IFS(Orders!M8817=People!$B$2,People!$A$2,Orders!M8817=People!$B$3,People!$A$3,Orders!M8817=People!$B$4,People!$A$3,Orders!M8817=People!$B$5,People!$A$5)</f>
        <v>Chuck Magee</v>
      </c>
      <c r="W8817" s="3" t="str">
        <f>IFERROR(VLOOKUP(B8817,Returns!$B$2:$C$801,2),"No")</f>
        <v>Yes</v>
      </c>
    </row>
    <row r="8818" spans="1:23" x14ac:dyDescent="0.2">
      <c r="A8818" s="1">
        <v>8817</v>
      </c>
      <c r="B8818" t="s">
        <v>10364</v>
      </c>
      <c r="C8818" s="2">
        <v>43062</v>
      </c>
      <c r="D8818" s="2">
        <v>43064</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s="3" t="str" cm="1">
        <f t="array" ref="V8818">_xlfn.IFS(Orders!M8818=People!$B$2,People!$A$2,Orders!M8818=People!$B$3,People!$A$3,Orders!M8818=People!$B$4,People!$A$3,Orders!M8818=People!$B$5,People!$A$5)</f>
        <v>Chuck Magee</v>
      </c>
      <c r="W8818" s="3" t="str">
        <f>IFERROR(VLOOKUP(B8818,Returns!$B$2:$C$801,2),"No")</f>
        <v>Yes</v>
      </c>
    </row>
    <row r="8819" spans="1:23" x14ac:dyDescent="0.2">
      <c r="A8819" s="1">
        <v>8818</v>
      </c>
      <c r="B8819" t="s">
        <v>10364</v>
      </c>
      <c r="C8819" s="2">
        <v>43062</v>
      </c>
      <c r="D8819" s="2">
        <v>43064</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s="3" t="str" cm="1">
        <f t="array" ref="V8819">_xlfn.IFS(Orders!M8819=People!$B$2,People!$A$2,Orders!M8819=People!$B$3,People!$A$3,Orders!M8819=People!$B$4,People!$A$3,Orders!M8819=People!$B$5,People!$A$5)</f>
        <v>Chuck Magee</v>
      </c>
      <c r="W8819" s="3" t="str">
        <f>IFERROR(VLOOKUP(B8819,Returns!$B$2:$C$801,2),"No")</f>
        <v>Yes</v>
      </c>
    </row>
    <row r="8820" spans="1:23" x14ac:dyDescent="0.2">
      <c r="A8820" s="1">
        <v>8819</v>
      </c>
      <c r="B8820" t="s">
        <v>10364</v>
      </c>
      <c r="C8820" s="2">
        <v>43062</v>
      </c>
      <c r="D8820" s="2">
        <v>43064</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s="3" t="str" cm="1">
        <f t="array" ref="V8820">_xlfn.IFS(Orders!M8820=People!$B$2,People!$A$2,Orders!M8820=People!$B$3,People!$A$3,Orders!M8820=People!$B$4,People!$A$3,Orders!M8820=People!$B$5,People!$A$5)</f>
        <v>Chuck Magee</v>
      </c>
      <c r="W8820" s="3" t="str">
        <f>IFERROR(VLOOKUP(B8820,Returns!$B$2:$C$801,2),"No")</f>
        <v>Yes</v>
      </c>
    </row>
    <row r="8821" spans="1:23" x14ac:dyDescent="0.2">
      <c r="A8821" s="1">
        <v>8820</v>
      </c>
      <c r="B8821" t="s">
        <v>10365</v>
      </c>
      <c r="C8821" s="2">
        <v>43067</v>
      </c>
      <c r="D8821" s="2">
        <v>43071</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s="3" t="str" cm="1">
        <f t="array" ref="V8821">_xlfn.IFS(Orders!M8821=People!$B$2,People!$A$2,Orders!M8821=People!$B$3,People!$A$3,Orders!M8821=People!$B$4,People!$A$3,Orders!M8821=People!$B$5,People!$A$5)</f>
        <v>Chuck Magee</v>
      </c>
      <c r="W8821" s="3" t="str">
        <f>IFERROR(VLOOKUP(B8821,Returns!$B$2:$C$801,2),"No")</f>
        <v>Yes</v>
      </c>
    </row>
    <row r="8822" spans="1:23" hidden="1" x14ac:dyDescent="0.2">
      <c r="A8822" s="1">
        <v>8821</v>
      </c>
      <c r="B8822" t="s">
        <v>10366</v>
      </c>
      <c r="C8822" s="2">
        <v>43772</v>
      </c>
      <c r="D8822" s="2">
        <v>43776</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s="3" t="str" cm="1">
        <f t="array" ref="V8822">_xlfn.IFS(Orders!M8822=People!$B$2,People!$A$2,Orders!M8822=People!$B$3,People!$A$3,Orders!M8822=People!$B$4,People!$A$3,Orders!M8822=People!$B$5,People!$A$5)</f>
        <v>Cassandra Brandow</v>
      </c>
      <c r="W8822" s="3" t="str">
        <f>IFERROR(VLOOKUP(B8822,Returns!$B$2:$C$801,2),"No")</f>
        <v>Yes</v>
      </c>
    </row>
    <row r="8823" spans="1:23" hidden="1" x14ac:dyDescent="0.2">
      <c r="A8823" s="1">
        <v>8822</v>
      </c>
      <c r="B8823" t="s">
        <v>10366</v>
      </c>
      <c r="C8823" s="2">
        <v>43772</v>
      </c>
      <c r="D8823" s="2">
        <v>43776</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s="3" t="str" cm="1">
        <f t="array" ref="V8823">_xlfn.IFS(Orders!M8823=People!$B$2,People!$A$2,Orders!M8823=People!$B$3,People!$A$3,Orders!M8823=People!$B$4,People!$A$3,Orders!M8823=People!$B$5,People!$A$5)</f>
        <v>Cassandra Brandow</v>
      </c>
      <c r="W8823" s="3" t="str">
        <f>IFERROR(VLOOKUP(B8823,Returns!$B$2:$C$801,2),"No")</f>
        <v>Yes</v>
      </c>
    </row>
    <row r="8824" spans="1:23" hidden="1" x14ac:dyDescent="0.2">
      <c r="A8824" s="1">
        <v>8823</v>
      </c>
      <c r="B8824" t="s">
        <v>10366</v>
      </c>
      <c r="C8824" s="2">
        <v>43772</v>
      </c>
      <c r="D8824" s="2">
        <v>43776</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s="3" t="str" cm="1">
        <f t="array" ref="V8824">_xlfn.IFS(Orders!M8824=People!$B$2,People!$A$2,Orders!M8824=People!$B$3,People!$A$3,Orders!M8824=People!$B$4,People!$A$3,Orders!M8824=People!$B$5,People!$A$5)</f>
        <v>Cassandra Brandow</v>
      </c>
      <c r="W8824" s="3" t="str">
        <f>IFERROR(VLOOKUP(B8824,Returns!$B$2:$C$801,2),"No")</f>
        <v>Yes</v>
      </c>
    </row>
    <row r="8825" spans="1:23" hidden="1" x14ac:dyDescent="0.2">
      <c r="A8825" s="1">
        <v>8824</v>
      </c>
      <c r="B8825" t="s">
        <v>10366</v>
      </c>
      <c r="C8825" s="2">
        <v>43772</v>
      </c>
      <c r="D8825" s="2">
        <v>43776</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s="3" t="str" cm="1">
        <f t="array" ref="V8825">_xlfn.IFS(Orders!M8825=People!$B$2,People!$A$2,Orders!M8825=People!$B$3,People!$A$3,Orders!M8825=People!$B$4,People!$A$3,Orders!M8825=People!$B$5,People!$A$5)</f>
        <v>Cassandra Brandow</v>
      </c>
      <c r="W8825" s="3" t="str">
        <f>IFERROR(VLOOKUP(B8825,Returns!$B$2:$C$801,2),"No")</f>
        <v>Yes</v>
      </c>
    </row>
    <row r="8826" spans="1:23" x14ac:dyDescent="0.2">
      <c r="A8826" s="1">
        <v>8825</v>
      </c>
      <c r="B8826" t="s">
        <v>10367</v>
      </c>
      <c r="C8826" s="2">
        <v>43545</v>
      </c>
      <c r="D8826" s="2">
        <v>43547</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s="3" t="str" cm="1">
        <f t="array" ref="V8826">_xlfn.IFS(Orders!M8826=People!$B$2,People!$A$2,Orders!M8826=People!$B$3,People!$A$3,Orders!M8826=People!$B$4,People!$A$3,Orders!M8826=People!$B$5,People!$A$5)</f>
        <v>Chuck Magee</v>
      </c>
      <c r="W8826" s="3" t="str">
        <f>IFERROR(VLOOKUP(B8826,Returns!$B$2:$C$801,2),"No")</f>
        <v>Yes</v>
      </c>
    </row>
    <row r="8827" spans="1:23" x14ac:dyDescent="0.2">
      <c r="A8827" s="1">
        <v>8826</v>
      </c>
      <c r="B8827" t="s">
        <v>10368</v>
      </c>
      <c r="C8827" s="2">
        <v>43088</v>
      </c>
      <c r="D8827" s="2">
        <v>43091</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s="3" t="str" cm="1">
        <f t="array" ref="V8827">_xlfn.IFS(Orders!M8827=People!$B$2,People!$A$2,Orders!M8827=People!$B$3,People!$A$3,Orders!M8827=People!$B$4,People!$A$3,Orders!M8827=People!$B$5,People!$A$5)</f>
        <v>Chuck Magee</v>
      </c>
      <c r="W8827" s="3" t="str">
        <f>IFERROR(VLOOKUP(B8827,Returns!$B$2:$C$801,2),"No")</f>
        <v>Yes</v>
      </c>
    </row>
    <row r="8828" spans="1:23" x14ac:dyDescent="0.2">
      <c r="A8828" s="1">
        <v>8827</v>
      </c>
      <c r="B8828" t="s">
        <v>10369</v>
      </c>
      <c r="C8828" s="2">
        <v>42462</v>
      </c>
      <c r="D8828" s="2">
        <v>42466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s="3" t="str" cm="1">
        <f t="array" ref="V8828">_xlfn.IFS(Orders!M8828=People!$B$2,People!$A$2,Orders!M8828=People!$B$3,People!$A$3,Orders!M8828=People!$B$4,People!$A$3,Orders!M8828=People!$B$5,People!$A$5)</f>
        <v>Chuck Magee</v>
      </c>
      <c r="W8828" s="3" t="str">
        <f>IFERROR(VLOOKUP(B8828,Returns!$B$2:$C$801,2),"No")</f>
        <v>Yes</v>
      </c>
    </row>
    <row r="8829" spans="1:23" x14ac:dyDescent="0.2">
      <c r="A8829" s="1">
        <v>8828</v>
      </c>
      <c r="B8829" t="s">
        <v>10369</v>
      </c>
      <c r="C8829" s="2">
        <v>42462</v>
      </c>
      <c r="D8829" s="2">
        <v>42466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s="3" t="str" cm="1">
        <f t="array" ref="V8829">_xlfn.IFS(Orders!M8829=People!$B$2,People!$A$2,Orders!M8829=People!$B$3,People!$A$3,Orders!M8829=People!$B$4,People!$A$3,Orders!M8829=People!$B$5,People!$A$5)</f>
        <v>Chuck Magee</v>
      </c>
      <c r="W8829" s="3" t="str">
        <f>IFERROR(VLOOKUP(B8829,Returns!$B$2:$C$801,2),"No")</f>
        <v>Yes</v>
      </c>
    </row>
    <row r="8830" spans="1:23" x14ac:dyDescent="0.2">
      <c r="A8830" s="1">
        <v>8829</v>
      </c>
      <c r="B8830" t="s">
        <v>10370</v>
      </c>
      <c r="C8830" s="2">
        <v>42891</v>
      </c>
      <c r="D8830" s="2">
        <v>42895</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s="3" t="str" cm="1">
        <f t="array" ref="V8830">_xlfn.IFS(Orders!M8830=People!$B$2,People!$A$2,Orders!M8830=People!$B$3,People!$A$3,Orders!M8830=People!$B$4,People!$A$3,Orders!M8830=People!$B$5,People!$A$5)</f>
        <v>Chuck Magee</v>
      </c>
      <c r="W8830" s="3" t="str">
        <f>IFERROR(VLOOKUP(B8830,Returns!$B$2:$C$801,2),"No")</f>
        <v>Yes</v>
      </c>
    </row>
    <row r="8831" spans="1:23" x14ac:dyDescent="0.2">
      <c r="A8831" s="1">
        <v>8830</v>
      </c>
      <c r="B8831" t="s">
        <v>10371</v>
      </c>
      <c r="C8831" s="2">
        <v>42649</v>
      </c>
      <c r="D8831" s="2">
        <v>42652</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s="3" t="str" cm="1">
        <f t="array" ref="V8831">_xlfn.IFS(Orders!M8831=People!$B$2,People!$A$2,Orders!M8831=People!$B$3,People!$A$3,Orders!M8831=People!$B$4,People!$A$3,Orders!M8831=People!$B$5,People!$A$5)</f>
        <v>Chuck Magee</v>
      </c>
      <c r="W8831" s="3" t="str">
        <f>IFERROR(VLOOKUP(B8831,Returns!$B$2:$C$801,2),"No")</f>
        <v>Yes</v>
      </c>
    </row>
    <row r="8832" spans="1:23" hidden="1" x14ac:dyDescent="0.2">
      <c r="A8832" s="1">
        <v>8831</v>
      </c>
      <c r="B8832" t="s">
        <v>10372</v>
      </c>
      <c r="C8832" s="2">
        <v>43333</v>
      </c>
      <c r="D8832" s="2">
        <v>43336</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s="3" t="str" cm="1">
        <f t="array" ref="V8832">_xlfn.IFS(Orders!M8832=People!$B$2,People!$A$2,Orders!M8832=People!$B$3,People!$A$3,Orders!M8832=People!$B$4,People!$A$3,Orders!M8832=People!$B$5,People!$A$5)</f>
        <v>Anna Andreadi</v>
      </c>
      <c r="W8832" s="3" t="str">
        <f>IFERROR(VLOOKUP(B8832,Returns!$B$2:$C$801,2),"No")</f>
        <v>Yes</v>
      </c>
    </row>
    <row r="8833" spans="1:23" hidden="1" x14ac:dyDescent="0.2">
      <c r="A8833" s="1">
        <v>8832</v>
      </c>
      <c r="B8833" t="s">
        <v>10373</v>
      </c>
      <c r="C8833" s="2">
        <v>43054</v>
      </c>
      <c r="D8833" s="2">
        <v>43058</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s="3" t="str" cm="1">
        <f t="array" ref="V8833">_xlfn.IFS(Orders!M8833=People!$B$2,People!$A$2,Orders!M8833=People!$B$3,People!$A$3,Orders!M8833=People!$B$4,People!$A$3,Orders!M8833=People!$B$5,People!$A$5)</f>
        <v>Cassandra Brandow</v>
      </c>
      <c r="W8833" s="3" t="str">
        <f>IFERROR(VLOOKUP(B8833,Returns!$B$2:$C$801,2),"No")</f>
        <v>Yes</v>
      </c>
    </row>
    <row r="8834" spans="1:23" x14ac:dyDescent="0.2">
      <c r="A8834" s="1">
        <v>8833</v>
      </c>
      <c r="B8834" t="s">
        <v>10374</v>
      </c>
      <c r="C8834" s="2">
        <v>42908</v>
      </c>
      <c r="D8834" s="2">
        <v>42913</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s="3" t="str" cm="1">
        <f t="array" ref="V8834">_xlfn.IFS(Orders!M8834=People!$B$2,People!$A$2,Orders!M8834=People!$B$3,People!$A$3,Orders!M8834=People!$B$4,People!$A$3,Orders!M8834=People!$B$5,People!$A$5)</f>
        <v>Chuck Magee</v>
      </c>
      <c r="W8834" s="3" t="str">
        <f>IFERROR(VLOOKUP(B8834,Returns!$B$2:$C$801,2),"No")</f>
        <v>Yes</v>
      </c>
    </row>
    <row r="8835" spans="1:23" hidden="1" x14ac:dyDescent="0.2">
      <c r="A8835" s="1">
        <v>8834</v>
      </c>
      <c r="B8835" t="s">
        <v>10375</v>
      </c>
      <c r="C8835" s="2">
        <v>43732</v>
      </c>
      <c r="D8835" s="2">
        <v>43736</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s="3" t="str" cm="1">
        <f t="array" ref="V8835">_xlfn.IFS(Orders!M8835=People!$B$2,People!$A$2,Orders!M8835=People!$B$3,People!$A$3,Orders!M8835=People!$B$4,People!$A$3,Orders!M8835=People!$B$5,People!$A$5)</f>
        <v>Cassandra Brandow</v>
      </c>
      <c r="W8835" s="3" t="str">
        <f>IFERROR(VLOOKUP(B8835,Returns!$B$2:$C$801,2),"No")</f>
        <v>Yes</v>
      </c>
    </row>
    <row r="8836" spans="1:23" hidden="1" x14ac:dyDescent="0.2">
      <c r="A8836" s="1">
        <v>8835</v>
      </c>
      <c r="B8836" t="s">
        <v>10375</v>
      </c>
      <c r="C8836" s="2">
        <v>43732</v>
      </c>
      <c r="D8836" s="2">
        <v>43736</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s="3" t="str" cm="1">
        <f t="array" ref="V8836">_xlfn.IFS(Orders!M8836=People!$B$2,People!$A$2,Orders!M8836=People!$B$3,People!$A$3,Orders!M8836=People!$B$4,People!$A$3,Orders!M8836=People!$B$5,People!$A$5)</f>
        <v>Cassandra Brandow</v>
      </c>
      <c r="W8836" s="3" t="str">
        <f>IFERROR(VLOOKUP(B8836,Returns!$B$2:$C$801,2),"No")</f>
        <v>Yes</v>
      </c>
    </row>
    <row r="8837" spans="1:23" hidden="1" x14ac:dyDescent="0.2">
      <c r="A8837" s="1">
        <v>8836</v>
      </c>
      <c r="B8837" t="s">
        <v>10375</v>
      </c>
      <c r="C8837" s="2">
        <v>43732</v>
      </c>
      <c r="D8837" s="2">
        <v>43736</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s="3" t="str" cm="1">
        <f t="array" ref="V8837">_xlfn.IFS(Orders!M8837=People!$B$2,People!$A$2,Orders!M8837=People!$B$3,People!$A$3,Orders!M8837=People!$B$4,People!$A$3,Orders!M8837=People!$B$5,People!$A$5)</f>
        <v>Cassandra Brandow</v>
      </c>
      <c r="W8837" s="3" t="str">
        <f>IFERROR(VLOOKUP(B8837,Returns!$B$2:$C$801,2),"No")</f>
        <v>Yes</v>
      </c>
    </row>
    <row r="8838" spans="1:23" hidden="1" x14ac:dyDescent="0.2">
      <c r="A8838" s="1">
        <v>8837</v>
      </c>
      <c r="B8838" t="s">
        <v>10375</v>
      </c>
      <c r="C8838" s="2">
        <v>43732</v>
      </c>
      <c r="D8838" s="2">
        <v>43736</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s="3" t="str" cm="1">
        <f t="array" ref="V8838">_xlfn.IFS(Orders!M8838=People!$B$2,People!$A$2,Orders!M8838=People!$B$3,People!$A$3,Orders!M8838=People!$B$4,People!$A$3,Orders!M8838=People!$B$5,People!$A$5)</f>
        <v>Cassandra Brandow</v>
      </c>
      <c r="W8838" s="3" t="str">
        <f>IFERROR(VLOOKUP(B8838,Returns!$B$2:$C$801,2),"No")</f>
        <v>Yes</v>
      </c>
    </row>
    <row r="8839" spans="1:23" hidden="1" x14ac:dyDescent="0.2">
      <c r="A8839" s="1">
        <v>8838</v>
      </c>
      <c r="B8839" t="s">
        <v>10375</v>
      </c>
      <c r="C8839" s="2">
        <v>43732</v>
      </c>
      <c r="D8839" s="2">
        <v>43736</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s="3" t="str" cm="1">
        <f t="array" ref="V8839">_xlfn.IFS(Orders!M8839=People!$B$2,People!$A$2,Orders!M8839=People!$B$3,People!$A$3,Orders!M8839=People!$B$4,People!$A$3,Orders!M8839=People!$B$5,People!$A$5)</f>
        <v>Cassandra Brandow</v>
      </c>
      <c r="W8839" s="3" t="str">
        <f>IFERROR(VLOOKUP(B8839,Returns!$B$2:$C$801,2),"No")</f>
        <v>Yes</v>
      </c>
    </row>
    <row r="8840" spans="1:23" hidden="1" x14ac:dyDescent="0.2">
      <c r="A8840" s="1">
        <v>8839</v>
      </c>
      <c r="B8840" t="s">
        <v>10376</v>
      </c>
      <c r="C8840" s="2">
        <v>42466</v>
      </c>
      <c r="D8840" s="2">
        <v>42470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s="3" t="str" cm="1">
        <f t="array" ref="V8840">_xlfn.IFS(Orders!M8840=People!$B$2,People!$A$2,Orders!M8840=People!$B$3,People!$A$3,Orders!M8840=People!$B$4,People!$A$3,Orders!M8840=People!$B$5,People!$A$5)</f>
        <v>Anna Andreadi</v>
      </c>
      <c r="W8840" s="3" t="str">
        <f>IFERROR(VLOOKUP(B8840,Returns!$B$2:$C$801,2),"No")</f>
        <v>Yes</v>
      </c>
    </row>
    <row r="8841" spans="1:23" hidden="1" x14ac:dyDescent="0.2">
      <c r="A8841" s="1">
        <v>8840</v>
      </c>
      <c r="B8841" t="s">
        <v>10376</v>
      </c>
      <c r="C8841" s="2">
        <v>42466</v>
      </c>
      <c r="D8841" s="2">
        <v>42470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s="3" t="str" cm="1">
        <f t="array" ref="V8841">_xlfn.IFS(Orders!M8841=People!$B$2,People!$A$2,Orders!M8841=People!$B$3,People!$A$3,Orders!M8841=People!$B$4,People!$A$3,Orders!M8841=People!$B$5,People!$A$5)</f>
        <v>Anna Andreadi</v>
      </c>
      <c r="W8841" s="3" t="str">
        <f>IFERROR(VLOOKUP(B8841,Returns!$B$2:$C$801,2),"No")</f>
        <v>Yes</v>
      </c>
    </row>
    <row r="8842" spans="1:23" hidden="1" x14ac:dyDescent="0.2">
      <c r="A8842" s="1">
        <v>8841</v>
      </c>
      <c r="B8842" t="s">
        <v>10376</v>
      </c>
      <c r="C8842" s="2">
        <v>42466</v>
      </c>
      <c r="D8842" s="2">
        <v>42470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s="3" t="str" cm="1">
        <f t="array" ref="V8842">_xlfn.IFS(Orders!M8842=People!$B$2,People!$A$2,Orders!M8842=People!$B$3,People!$A$3,Orders!M8842=People!$B$4,People!$A$3,Orders!M8842=People!$B$5,People!$A$5)</f>
        <v>Anna Andreadi</v>
      </c>
      <c r="W8842" s="3" t="str">
        <f>IFERROR(VLOOKUP(B8842,Returns!$B$2:$C$801,2),"No")</f>
        <v>Yes</v>
      </c>
    </row>
    <row r="8843" spans="1:23" hidden="1" x14ac:dyDescent="0.2">
      <c r="A8843" s="1">
        <v>8842</v>
      </c>
      <c r="B8843" t="s">
        <v>10377</v>
      </c>
      <c r="C8843" s="2">
        <v>43140</v>
      </c>
      <c r="D8843" s="2">
        <v>43144</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s="3" t="str" cm="1">
        <f t="array" ref="V8843">_xlfn.IFS(Orders!M8843=People!$B$2,People!$A$2,Orders!M8843=People!$B$3,People!$A$3,Orders!M8843=People!$B$4,People!$A$3,Orders!M8843=People!$B$5,People!$A$5)</f>
        <v>Anna Andreadi</v>
      </c>
      <c r="W8843" s="3" t="str">
        <f>IFERROR(VLOOKUP(B8843,Returns!$B$2:$C$801,2),"No")</f>
        <v>Yes</v>
      </c>
    </row>
    <row r="8844" spans="1:23" hidden="1" x14ac:dyDescent="0.2">
      <c r="A8844" s="1">
        <v>8843</v>
      </c>
      <c r="B8844" t="s">
        <v>10377</v>
      </c>
      <c r="C8844" s="2">
        <v>43140</v>
      </c>
      <c r="D8844" s="2">
        <v>43144</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s="3" t="str" cm="1">
        <f t="array" ref="V8844">_xlfn.IFS(Orders!M8844=People!$B$2,People!$A$2,Orders!M8844=People!$B$3,People!$A$3,Orders!M8844=People!$B$4,People!$A$3,Orders!M8844=People!$B$5,People!$A$5)</f>
        <v>Anna Andreadi</v>
      </c>
      <c r="W8844" s="3" t="str">
        <f>IFERROR(VLOOKUP(B8844,Returns!$B$2:$C$801,2),"No")</f>
        <v>Yes</v>
      </c>
    </row>
    <row r="8845" spans="1:23" x14ac:dyDescent="0.2">
      <c r="A8845" s="1">
        <v>8844</v>
      </c>
      <c r="B8845" t="s">
        <v>10378</v>
      </c>
      <c r="C8845" s="2">
        <v>42692</v>
      </c>
      <c r="D8845" s="2">
        <v>42694</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s="3" t="str" cm="1">
        <f t="array" ref="V8845">_xlfn.IFS(Orders!M8845=People!$B$2,People!$A$2,Orders!M8845=People!$B$3,People!$A$3,Orders!M8845=People!$B$4,People!$A$3,Orders!M8845=People!$B$5,People!$A$5)</f>
        <v>Chuck Magee</v>
      </c>
      <c r="W8845" s="3" t="str">
        <f>IFERROR(VLOOKUP(B8845,Returns!$B$2:$C$801,2),"No")</f>
        <v>Yes</v>
      </c>
    </row>
    <row r="8846" spans="1:23" x14ac:dyDescent="0.2">
      <c r="A8846" s="1">
        <v>8845</v>
      </c>
      <c r="B8846" t="s">
        <v>10379</v>
      </c>
      <c r="C8846" s="2">
        <v>43817</v>
      </c>
      <c r="D8846" s="2">
        <v>43822</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s="3" t="str" cm="1">
        <f t="array" ref="V8846">_xlfn.IFS(Orders!M8846=People!$B$2,People!$A$2,Orders!M8846=People!$B$3,People!$A$3,Orders!M8846=People!$B$4,People!$A$3,Orders!M8846=People!$B$5,People!$A$5)</f>
        <v>Chuck Magee</v>
      </c>
      <c r="W8846" s="3" t="str">
        <f>IFERROR(VLOOKUP(B8846,Returns!$B$2:$C$801,2),"No")</f>
        <v>Yes</v>
      </c>
    </row>
    <row r="8847" spans="1:23" x14ac:dyDescent="0.2">
      <c r="A8847" s="1">
        <v>8846</v>
      </c>
      <c r="B8847" t="s">
        <v>10379</v>
      </c>
      <c r="C8847" s="2">
        <v>43817</v>
      </c>
      <c r="D8847" s="2">
        <v>43822</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s="3" t="str" cm="1">
        <f t="array" ref="V8847">_xlfn.IFS(Orders!M8847=People!$B$2,People!$A$2,Orders!M8847=People!$B$3,People!$A$3,Orders!M8847=People!$B$4,People!$A$3,Orders!M8847=People!$B$5,People!$A$5)</f>
        <v>Chuck Magee</v>
      </c>
      <c r="W8847" s="3" t="str">
        <f>IFERROR(VLOOKUP(B8847,Returns!$B$2:$C$801,2),"No")</f>
        <v>Yes</v>
      </c>
    </row>
    <row r="8848" spans="1:23" x14ac:dyDescent="0.2">
      <c r="A8848" s="1">
        <v>8847</v>
      </c>
      <c r="B8848" t="s">
        <v>10379</v>
      </c>
      <c r="C8848" s="2">
        <v>43817</v>
      </c>
      <c r="D8848" s="2">
        <v>43822</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s="3" t="str" cm="1">
        <f t="array" ref="V8848">_xlfn.IFS(Orders!M8848=People!$B$2,People!$A$2,Orders!M8848=People!$B$3,People!$A$3,Orders!M8848=People!$B$4,People!$A$3,Orders!M8848=People!$B$5,People!$A$5)</f>
        <v>Chuck Magee</v>
      </c>
      <c r="W8848" s="3" t="str">
        <f>IFERROR(VLOOKUP(B8848,Returns!$B$2:$C$801,2),"No")</f>
        <v>Yes</v>
      </c>
    </row>
    <row r="8849" spans="1:23" x14ac:dyDescent="0.2">
      <c r="A8849" s="1">
        <v>8848</v>
      </c>
      <c r="B8849" t="s">
        <v>10379</v>
      </c>
      <c r="C8849" s="2">
        <v>43817</v>
      </c>
      <c r="D8849" s="2">
        <v>43822</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s="3" t="str" cm="1">
        <f t="array" ref="V8849">_xlfn.IFS(Orders!M8849=People!$B$2,People!$A$2,Orders!M8849=People!$B$3,People!$A$3,Orders!M8849=People!$B$4,People!$A$3,Orders!M8849=People!$B$5,People!$A$5)</f>
        <v>Chuck Magee</v>
      </c>
      <c r="W8849" s="3" t="str">
        <f>IFERROR(VLOOKUP(B8849,Returns!$B$2:$C$801,2),"No")</f>
        <v>Yes</v>
      </c>
    </row>
    <row r="8850" spans="1:23" hidden="1" x14ac:dyDescent="0.2">
      <c r="A8850" s="1">
        <v>8849</v>
      </c>
      <c r="B8850" t="s">
        <v>10380</v>
      </c>
      <c r="C8850" s="2">
        <v>42918</v>
      </c>
      <c r="D8850" s="2">
        <v>42920</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s="3" t="str" cm="1">
        <f t="array" ref="V8850">_xlfn.IFS(Orders!M8850=People!$B$2,People!$A$2,Orders!M8850=People!$B$3,People!$A$3,Orders!M8850=People!$B$4,People!$A$3,Orders!M8850=People!$B$5,People!$A$5)</f>
        <v>Cassandra Brandow</v>
      </c>
      <c r="W8850" s="3" t="str">
        <f>IFERROR(VLOOKUP(B8850,Returns!$B$2:$C$801,2),"No")</f>
        <v>Yes</v>
      </c>
    </row>
    <row r="8851" spans="1:23" hidden="1" x14ac:dyDescent="0.2">
      <c r="A8851" s="1">
        <v>8850</v>
      </c>
      <c r="B8851" t="s">
        <v>10380</v>
      </c>
      <c r="C8851" s="2">
        <v>42918</v>
      </c>
      <c r="D8851" s="2">
        <v>42920</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s="3" t="str" cm="1">
        <f t="array" ref="V8851">_xlfn.IFS(Orders!M8851=People!$B$2,People!$A$2,Orders!M8851=People!$B$3,People!$A$3,Orders!M8851=People!$B$4,People!$A$3,Orders!M8851=People!$B$5,People!$A$5)</f>
        <v>Cassandra Brandow</v>
      </c>
      <c r="W8851" s="3" t="str">
        <f>IFERROR(VLOOKUP(B8851,Returns!$B$2:$C$801,2),"No")</f>
        <v>Yes</v>
      </c>
    </row>
    <row r="8852" spans="1:23" hidden="1" x14ac:dyDescent="0.2">
      <c r="A8852" s="1">
        <v>8851</v>
      </c>
      <c r="B8852" t="s">
        <v>10380</v>
      </c>
      <c r="C8852" s="2">
        <v>42918</v>
      </c>
      <c r="D8852" s="2">
        <v>42920</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s="3" t="str" cm="1">
        <f t="array" ref="V8852">_xlfn.IFS(Orders!M8852=People!$B$2,People!$A$2,Orders!M8852=People!$B$3,People!$A$3,Orders!M8852=People!$B$4,People!$A$3,Orders!M8852=People!$B$5,People!$A$5)</f>
        <v>Cassandra Brandow</v>
      </c>
      <c r="W8852" s="3" t="str">
        <f>IFERROR(VLOOKUP(B8852,Returns!$B$2:$C$801,2),"No")</f>
        <v>Yes</v>
      </c>
    </row>
    <row r="8853" spans="1:23" hidden="1" x14ac:dyDescent="0.2">
      <c r="A8853" s="1">
        <v>8852</v>
      </c>
      <c r="B8853" t="s">
        <v>10380</v>
      </c>
      <c r="C8853" s="2">
        <v>42918</v>
      </c>
      <c r="D8853" s="2">
        <v>42920</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s="3" t="str" cm="1">
        <f t="array" ref="V8853">_xlfn.IFS(Orders!M8853=People!$B$2,People!$A$2,Orders!M8853=People!$B$3,People!$A$3,Orders!M8853=People!$B$4,People!$A$3,Orders!M8853=People!$B$5,People!$A$5)</f>
        <v>Cassandra Brandow</v>
      </c>
      <c r="W8853" s="3" t="str">
        <f>IFERROR(VLOOKUP(B8853,Returns!$B$2:$C$801,2),"No")</f>
        <v>Yes</v>
      </c>
    </row>
    <row r="8854" spans="1:23" x14ac:dyDescent="0.2">
      <c r="A8854" s="1">
        <v>8853</v>
      </c>
      <c r="B8854" t="s">
        <v>10381</v>
      </c>
      <c r="C8854" s="2">
        <v>42651</v>
      </c>
      <c r="D8854" s="2">
        <v>42656</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s="3" t="str" cm="1">
        <f t="array" ref="V8854">_xlfn.IFS(Orders!M8854=People!$B$2,People!$A$2,Orders!M8854=People!$B$3,People!$A$3,Orders!M8854=People!$B$4,People!$A$3,Orders!M8854=People!$B$5,People!$A$5)</f>
        <v>Chuck Magee</v>
      </c>
      <c r="W8854" s="3" t="str">
        <f>IFERROR(VLOOKUP(B8854,Returns!$B$2:$C$801,2),"No")</f>
        <v>Yes</v>
      </c>
    </row>
    <row r="8855" spans="1:23" x14ac:dyDescent="0.2">
      <c r="A8855" s="1">
        <v>8854</v>
      </c>
      <c r="B8855" t="s">
        <v>10382</v>
      </c>
      <c r="C8855" s="2">
        <v>43000</v>
      </c>
      <c r="D8855" s="2">
        <v>43003</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s="3" t="str" cm="1">
        <f t="array" ref="V8855">_xlfn.IFS(Orders!M8855=People!$B$2,People!$A$2,Orders!M8855=People!$B$3,People!$A$3,Orders!M8855=People!$B$4,People!$A$3,Orders!M8855=People!$B$5,People!$A$5)</f>
        <v>Chuck Magee</v>
      </c>
      <c r="W8855" s="3" t="str">
        <f>IFERROR(VLOOKUP(B8855,Returns!$B$2:$C$801,2),"No")</f>
        <v>Yes</v>
      </c>
    </row>
    <row r="8856" spans="1:23" x14ac:dyDescent="0.2">
      <c r="A8856" s="1">
        <v>8855</v>
      </c>
      <c r="B8856" t="s">
        <v>10382</v>
      </c>
      <c r="C8856" s="2">
        <v>43000</v>
      </c>
      <c r="D8856" s="2">
        <v>43003</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s="3" t="str" cm="1">
        <f t="array" ref="V8856">_xlfn.IFS(Orders!M8856=People!$B$2,People!$A$2,Orders!M8856=People!$B$3,People!$A$3,Orders!M8856=People!$B$4,People!$A$3,Orders!M8856=People!$B$5,People!$A$5)</f>
        <v>Chuck Magee</v>
      </c>
      <c r="W8856" s="3" t="str">
        <f>IFERROR(VLOOKUP(B8856,Returns!$B$2:$C$801,2),"No")</f>
        <v>Yes</v>
      </c>
    </row>
    <row r="8857" spans="1:23" hidden="1" x14ac:dyDescent="0.2">
      <c r="A8857" s="1">
        <v>8856</v>
      </c>
      <c r="B8857" t="s">
        <v>10383</v>
      </c>
      <c r="C8857" s="2">
        <v>43823</v>
      </c>
      <c r="D8857" s="2">
        <v>43829</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s="3" t="str" cm="1">
        <f t="array" ref="V8857">_xlfn.IFS(Orders!M8857=People!$B$2,People!$A$2,Orders!M8857=People!$B$3,People!$A$3,Orders!M8857=People!$B$4,People!$A$3,Orders!M8857=People!$B$5,People!$A$5)</f>
        <v>Anna Andreadi</v>
      </c>
      <c r="W8857" s="3" t="str">
        <f>IFERROR(VLOOKUP(B8857,Returns!$B$2:$C$801,2),"No")</f>
        <v>Yes</v>
      </c>
    </row>
    <row r="8858" spans="1:23" hidden="1" x14ac:dyDescent="0.2">
      <c r="A8858" s="1">
        <v>8857</v>
      </c>
      <c r="B8858" t="s">
        <v>10384</v>
      </c>
      <c r="C8858" s="2">
        <v>43751</v>
      </c>
      <c r="D8858" s="2">
        <v>43758</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s="3" t="str" cm="1">
        <f t="array" ref="V8858">_xlfn.IFS(Orders!M8858=People!$B$2,People!$A$2,Orders!M8858=People!$B$3,People!$A$3,Orders!M8858=People!$B$4,People!$A$3,Orders!M8858=People!$B$5,People!$A$5)</f>
        <v>Anna Andreadi</v>
      </c>
      <c r="W8858" s="3" t="str">
        <f>IFERROR(VLOOKUP(B8858,Returns!$B$2:$C$801,2),"No")</f>
        <v>Yes</v>
      </c>
    </row>
    <row r="8859" spans="1:23" hidden="1" x14ac:dyDescent="0.2">
      <c r="A8859" s="1">
        <v>8858</v>
      </c>
      <c r="B8859" t="s">
        <v>10384</v>
      </c>
      <c r="C8859" s="2">
        <v>43751</v>
      </c>
      <c r="D8859" s="2">
        <v>43758</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s="3" t="str" cm="1">
        <f t="array" ref="V8859">_xlfn.IFS(Orders!M8859=People!$B$2,People!$A$2,Orders!M8859=People!$B$3,People!$A$3,Orders!M8859=People!$B$4,People!$A$3,Orders!M8859=People!$B$5,People!$A$5)</f>
        <v>Anna Andreadi</v>
      </c>
      <c r="W8859" s="3" t="str">
        <f>IFERROR(VLOOKUP(B8859,Returns!$B$2:$C$801,2),"No")</f>
        <v>Yes</v>
      </c>
    </row>
    <row r="8860" spans="1:23" hidden="1" x14ac:dyDescent="0.2">
      <c r="A8860" s="1">
        <v>8859</v>
      </c>
      <c r="B8860" t="s">
        <v>10384</v>
      </c>
      <c r="C8860" s="2">
        <v>43751</v>
      </c>
      <c r="D8860" s="2">
        <v>43758</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s="3" t="str" cm="1">
        <f t="array" ref="V8860">_xlfn.IFS(Orders!M8860=People!$B$2,People!$A$2,Orders!M8860=People!$B$3,People!$A$3,Orders!M8860=People!$B$4,People!$A$3,Orders!M8860=People!$B$5,People!$A$5)</f>
        <v>Anna Andreadi</v>
      </c>
      <c r="W8860" s="3" t="str">
        <f>IFERROR(VLOOKUP(B8860,Returns!$B$2:$C$801,2),"No")</f>
        <v>Yes</v>
      </c>
    </row>
    <row r="8861" spans="1:23" hidden="1" x14ac:dyDescent="0.2">
      <c r="A8861" s="1">
        <v>8860</v>
      </c>
      <c r="B8861" t="s">
        <v>10385</v>
      </c>
      <c r="C8861" s="2">
        <v>43697</v>
      </c>
      <c r="D8861" s="2">
        <v>43703</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s="3" t="str" cm="1">
        <f t="array" ref="V8861">_xlfn.IFS(Orders!M8861=People!$B$2,People!$A$2,Orders!M8861=People!$B$3,People!$A$3,Orders!M8861=People!$B$4,People!$A$3,Orders!M8861=People!$B$5,People!$A$5)</f>
        <v>Cassandra Brandow</v>
      </c>
      <c r="W8861" s="3" t="str">
        <f>IFERROR(VLOOKUP(B8861,Returns!$B$2:$C$801,2),"No")</f>
        <v>Yes</v>
      </c>
    </row>
    <row r="8862" spans="1:23" x14ac:dyDescent="0.2">
      <c r="A8862" s="1">
        <v>8861</v>
      </c>
      <c r="B8862" t="s">
        <v>10386</v>
      </c>
      <c r="C8862" s="2">
        <v>42989</v>
      </c>
      <c r="D8862" s="2">
        <v>42996</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s="3" t="str" cm="1">
        <f t="array" ref="V8862">_xlfn.IFS(Orders!M8862=People!$B$2,People!$A$2,Orders!M8862=People!$B$3,People!$A$3,Orders!M8862=People!$B$4,People!$A$3,Orders!M8862=People!$B$5,People!$A$5)</f>
        <v>Chuck Magee</v>
      </c>
      <c r="W8862" s="3" t="str">
        <f>IFERROR(VLOOKUP(B8862,Returns!$B$2:$C$801,2),"No")</f>
        <v>Yes</v>
      </c>
    </row>
    <row r="8863" spans="1:23" x14ac:dyDescent="0.2">
      <c r="A8863" s="1">
        <v>8862</v>
      </c>
      <c r="B8863" t="s">
        <v>10386</v>
      </c>
      <c r="C8863" s="2">
        <v>42989</v>
      </c>
      <c r="D8863" s="2">
        <v>42996</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s="3" t="str" cm="1">
        <f t="array" ref="V8863">_xlfn.IFS(Orders!M8863=People!$B$2,People!$A$2,Orders!M8863=People!$B$3,People!$A$3,Orders!M8863=People!$B$4,People!$A$3,Orders!M8863=People!$B$5,People!$A$5)</f>
        <v>Chuck Magee</v>
      </c>
      <c r="W8863" s="3" t="str">
        <f>IFERROR(VLOOKUP(B8863,Returns!$B$2:$C$801,2),"No")</f>
        <v>Yes</v>
      </c>
    </row>
    <row r="8864" spans="1:23" x14ac:dyDescent="0.2">
      <c r="A8864" s="1">
        <v>8863</v>
      </c>
      <c r="B8864" t="s">
        <v>10386</v>
      </c>
      <c r="C8864" s="2">
        <v>42989</v>
      </c>
      <c r="D8864" s="2">
        <v>42996</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s="3" t="str" cm="1">
        <f t="array" ref="V8864">_xlfn.IFS(Orders!M8864=People!$B$2,People!$A$2,Orders!M8864=People!$B$3,People!$A$3,Orders!M8864=People!$B$4,People!$A$3,Orders!M8864=People!$B$5,People!$A$5)</f>
        <v>Chuck Magee</v>
      </c>
      <c r="W8864" s="3" t="str">
        <f>IFERROR(VLOOKUP(B8864,Returns!$B$2:$C$801,2),"No")</f>
        <v>Yes</v>
      </c>
    </row>
    <row r="8865" spans="1:23" x14ac:dyDescent="0.2">
      <c r="A8865" s="1">
        <v>8864</v>
      </c>
      <c r="B8865" t="s">
        <v>10386</v>
      </c>
      <c r="C8865" s="2">
        <v>42989</v>
      </c>
      <c r="D8865" s="2">
        <v>42996</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s="3" t="str" cm="1">
        <f t="array" ref="V8865">_xlfn.IFS(Orders!M8865=People!$B$2,People!$A$2,Orders!M8865=People!$B$3,People!$A$3,Orders!M8865=People!$B$4,People!$A$3,Orders!M8865=People!$B$5,People!$A$5)</f>
        <v>Chuck Magee</v>
      </c>
      <c r="W8865" s="3" t="str">
        <f>IFERROR(VLOOKUP(B8865,Returns!$B$2:$C$801,2),"No")</f>
        <v>Yes</v>
      </c>
    </row>
    <row r="8866" spans="1:23" x14ac:dyDescent="0.2">
      <c r="A8866" s="1">
        <v>8865</v>
      </c>
      <c r="B8866" t="s">
        <v>10386</v>
      </c>
      <c r="C8866" s="2">
        <v>42989</v>
      </c>
      <c r="D8866" s="2">
        <v>42996</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s="3" t="str" cm="1">
        <f t="array" ref="V8866">_xlfn.IFS(Orders!M8866=People!$B$2,People!$A$2,Orders!M8866=People!$B$3,People!$A$3,Orders!M8866=People!$B$4,People!$A$3,Orders!M8866=People!$B$5,People!$A$5)</f>
        <v>Chuck Magee</v>
      </c>
      <c r="W8866" s="3" t="str">
        <f>IFERROR(VLOOKUP(B8866,Returns!$B$2:$C$801,2),"No")</f>
        <v>Yes</v>
      </c>
    </row>
    <row r="8867" spans="1:23" hidden="1" x14ac:dyDescent="0.2">
      <c r="A8867" s="1">
        <v>8866</v>
      </c>
      <c r="B8867" t="s">
        <v>10387</v>
      </c>
      <c r="C8867" s="2">
        <v>43089</v>
      </c>
      <c r="D8867" s="2">
        <v>43095</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s="3" t="str" cm="1">
        <f t="array" ref="V8867">_xlfn.IFS(Orders!M8867=People!$B$2,People!$A$2,Orders!M8867=People!$B$3,People!$A$3,Orders!M8867=People!$B$4,People!$A$3,Orders!M8867=People!$B$5,People!$A$5)</f>
        <v>Cassandra Brandow</v>
      </c>
      <c r="W8867" s="3" t="str">
        <f>IFERROR(VLOOKUP(B8867,Returns!$B$2:$C$801,2),"No")</f>
        <v>Yes</v>
      </c>
    </row>
    <row r="8868" spans="1:23" x14ac:dyDescent="0.2">
      <c r="A8868" s="1">
        <v>8867</v>
      </c>
      <c r="B8868" t="s">
        <v>10388</v>
      </c>
      <c r="C8868" s="2">
        <v>42633</v>
      </c>
      <c r="D8868" s="2">
        <v>42636</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s="3" t="str" cm="1">
        <f t="array" ref="V8868">_xlfn.IFS(Orders!M8868=People!$B$2,People!$A$2,Orders!M8868=People!$B$3,People!$A$3,Orders!M8868=People!$B$4,People!$A$3,Orders!M8868=People!$B$5,People!$A$5)</f>
        <v>Chuck Magee</v>
      </c>
      <c r="W8868" s="3" t="str">
        <f>IFERROR(VLOOKUP(B8868,Returns!$B$2:$C$801,2),"No")</f>
        <v>Yes</v>
      </c>
    </row>
    <row r="8869" spans="1:23" x14ac:dyDescent="0.2">
      <c r="A8869" s="1">
        <v>8868</v>
      </c>
      <c r="B8869" t="s">
        <v>10388</v>
      </c>
      <c r="C8869" s="2">
        <v>42633</v>
      </c>
      <c r="D8869" s="2">
        <v>42636</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s="3" t="str" cm="1">
        <f t="array" ref="V8869">_xlfn.IFS(Orders!M8869=People!$B$2,People!$A$2,Orders!M8869=People!$B$3,People!$A$3,Orders!M8869=People!$B$4,People!$A$3,Orders!M8869=People!$B$5,People!$A$5)</f>
        <v>Chuck Magee</v>
      </c>
      <c r="W8869" s="3" t="str">
        <f>IFERROR(VLOOKUP(B8869,Returns!$B$2:$C$801,2),"No")</f>
        <v>Yes</v>
      </c>
    </row>
    <row r="8870" spans="1:23" hidden="1" x14ac:dyDescent="0.2">
      <c r="A8870" s="1">
        <v>8869</v>
      </c>
      <c r="B8870" t="s">
        <v>10389</v>
      </c>
      <c r="C8870" s="2">
        <v>43408</v>
      </c>
      <c r="D8870" s="2">
        <v>43412</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s="3" t="str" cm="1">
        <f t="array" ref="V8870">_xlfn.IFS(Orders!M8870=People!$B$2,People!$A$2,Orders!M8870=People!$B$3,People!$A$3,Orders!M8870=People!$B$4,People!$A$3,Orders!M8870=People!$B$5,People!$A$5)</f>
        <v>Anna Andreadi</v>
      </c>
      <c r="W8870" s="3" t="str">
        <f>IFERROR(VLOOKUP(B8870,Returns!$B$2:$C$801,2),"No")</f>
        <v>Yes</v>
      </c>
    </row>
    <row r="8871" spans="1:23" hidden="1" x14ac:dyDescent="0.2">
      <c r="A8871" s="1">
        <v>8870</v>
      </c>
      <c r="B8871" t="s">
        <v>6097</v>
      </c>
      <c r="C8871" s="2">
        <v>43800</v>
      </c>
      <c r="D8871" s="2">
        <v>43805</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s="3" t="str" cm="1">
        <f t="array" ref="V8871">_xlfn.IFS(Orders!M8871=People!$B$2,People!$A$2,Orders!M8871=People!$B$3,People!$A$3,Orders!M8871=People!$B$4,People!$A$3,Orders!M8871=People!$B$5,People!$A$5)</f>
        <v>Anna Andreadi</v>
      </c>
      <c r="W8871" s="3" t="str">
        <f>IFERROR(VLOOKUP(B8871,Returns!$B$2:$C$801,2),"No")</f>
        <v>Yes</v>
      </c>
    </row>
    <row r="8872" spans="1:23" hidden="1" x14ac:dyDescent="0.2">
      <c r="A8872" s="1">
        <v>8871</v>
      </c>
      <c r="B8872" t="s">
        <v>6097</v>
      </c>
      <c r="C8872" s="2">
        <v>43800</v>
      </c>
      <c r="D8872" s="2">
        <v>43805</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s="3" t="str" cm="1">
        <f t="array" ref="V8872">_xlfn.IFS(Orders!M8872=People!$B$2,People!$A$2,Orders!M8872=People!$B$3,People!$A$3,Orders!M8872=People!$B$4,People!$A$3,Orders!M8872=People!$B$5,People!$A$5)</f>
        <v>Anna Andreadi</v>
      </c>
      <c r="W8872" s="3" t="str">
        <f>IFERROR(VLOOKUP(B8872,Returns!$B$2:$C$801,2),"No")</f>
        <v>Yes</v>
      </c>
    </row>
    <row r="8873" spans="1:23" hidden="1" x14ac:dyDescent="0.2">
      <c r="A8873" s="1">
        <v>8872</v>
      </c>
      <c r="B8873" t="s">
        <v>6097</v>
      </c>
      <c r="C8873" s="2">
        <v>43800</v>
      </c>
      <c r="D8873" s="2">
        <v>43805</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s="3" t="str" cm="1">
        <f t="array" ref="V8873">_xlfn.IFS(Orders!M8873=People!$B$2,People!$A$2,Orders!M8873=People!$B$3,People!$A$3,Orders!M8873=People!$B$4,People!$A$3,Orders!M8873=People!$B$5,People!$A$5)</f>
        <v>Anna Andreadi</v>
      </c>
      <c r="W8873" s="3" t="str">
        <f>IFERROR(VLOOKUP(B8873,Returns!$B$2:$C$801,2),"No")</f>
        <v>Yes</v>
      </c>
    </row>
    <row r="8874" spans="1:23" x14ac:dyDescent="0.2">
      <c r="A8874" s="1">
        <v>8873</v>
      </c>
      <c r="B8874" t="s">
        <v>6186</v>
      </c>
      <c r="C8874" s="2">
        <v>42653</v>
      </c>
      <c r="D8874" s="2">
        <v>42653</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s="3" t="str" cm="1">
        <f t="array" ref="V8874">_xlfn.IFS(Orders!M8874=People!$B$2,People!$A$2,Orders!M8874=People!$B$3,People!$A$3,Orders!M8874=People!$B$4,People!$A$3,Orders!M8874=People!$B$5,People!$A$5)</f>
        <v>Chuck Magee</v>
      </c>
      <c r="W8874" s="3" t="str">
        <f>IFERROR(VLOOKUP(B8874,Returns!$B$2:$C$801,2),"No")</f>
        <v>Yes</v>
      </c>
    </row>
    <row r="8875" spans="1:23" x14ac:dyDescent="0.2">
      <c r="A8875" s="1">
        <v>8874</v>
      </c>
      <c r="B8875" t="s">
        <v>6186</v>
      </c>
      <c r="C8875" s="2">
        <v>42653</v>
      </c>
      <c r="D8875" s="2">
        <v>42653</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s="3" t="str" cm="1">
        <f t="array" ref="V8875">_xlfn.IFS(Orders!M8875=People!$B$2,People!$A$2,Orders!M8875=People!$B$3,People!$A$3,Orders!M8875=People!$B$4,People!$A$3,Orders!M8875=People!$B$5,People!$A$5)</f>
        <v>Chuck Magee</v>
      </c>
      <c r="W8875" s="3" t="str">
        <f>IFERROR(VLOOKUP(B8875,Returns!$B$2:$C$801,2),"No")</f>
        <v>Yes</v>
      </c>
    </row>
    <row r="8876" spans="1:23" x14ac:dyDescent="0.2">
      <c r="A8876" s="1">
        <v>8875</v>
      </c>
      <c r="B8876" t="s">
        <v>10390</v>
      </c>
      <c r="C8876" s="2">
        <v>43783</v>
      </c>
      <c r="D8876" s="2">
        <v>43785</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s="3" t="str" cm="1">
        <f t="array" ref="V8876">_xlfn.IFS(Orders!M8876=People!$B$2,People!$A$2,Orders!M8876=People!$B$3,People!$A$3,Orders!M8876=People!$B$4,People!$A$3,Orders!M8876=People!$B$5,People!$A$5)</f>
        <v>Chuck Magee</v>
      </c>
      <c r="W8876" s="3" t="str">
        <f>IFERROR(VLOOKUP(B8876,Returns!$B$2:$C$801,2),"No")</f>
        <v>Yes</v>
      </c>
    </row>
    <row r="8877" spans="1:23" x14ac:dyDescent="0.2">
      <c r="A8877" s="1">
        <v>8876</v>
      </c>
      <c r="B8877" t="s">
        <v>10391</v>
      </c>
      <c r="C8877" s="2">
        <v>43325</v>
      </c>
      <c r="D8877" s="2">
        <v>43331</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s="3" t="str" cm="1">
        <f t="array" ref="V8877">_xlfn.IFS(Orders!M8877=People!$B$2,People!$A$2,Orders!M8877=People!$B$3,People!$A$3,Orders!M8877=People!$B$4,People!$A$3,Orders!M8877=People!$B$5,People!$A$5)</f>
        <v>Chuck Magee</v>
      </c>
      <c r="W8877" s="3" t="str">
        <f>IFERROR(VLOOKUP(B8877,Returns!$B$2:$C$801,2),"No")</f>
        <v>Yes</v>
      </c>
    </row>
    <row r="8878" spans="1:23" x14ac:dyDescent="0.2">
      <c r="A8878" s="1">
        <v>8877</v>
      </c>
      <c r="B8878" t="s">
        <v>10391</v>
      </c>
      <c r="C8878" s="2">
        <v>43325</v>
      </c>
      <c r="D8878" s="2">
        <v>43331</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s="3" t="str" cm="1">
        <f t="array" ref="V8878">_xlfn.IFS(Orders!M8878=People!$B$2,People!$A$2,Orders!M8878=People!$B$3,People!$A$3,Orders!M8878=People!$B$4,People!$A$3,Orders!M8878=People!$B$5,People!$A$5)</f>
        <v>Chuck Magee</v>
      </c>
      <c r="W8878" s="3" t="str">
        <f>IFERROR(VLOOKUP(B8878,Returns!$B$2:$C$801,2),"No")</f>
        <v>Yes</v>
      </c>
    </row>
    <row r="8879" spans="1:23" x14ac:dyDescent="0.2">
      <c r="A8879" s="1">
        <v>8878</v>
      </c>
      <c r="B8879" t="s">
        <v>10392</v>
      </c>
      <c r="C8879" s="2">
        <v>43725</v>
      </c>
      <c r="D8879" s="2">
        <v>43731</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s="3" t="str" cm="1">
        <f t="array" ref="V8879">_xlfn.IFS(Orders!M8879=People!$B$2,People!$A$2,Orders!M8879=People!$B$3,People!$A$3,Orders!M8879=People!$B$4,People!$A$3,Orders!M8879=People!$B$5,People!$A$5)</f>
        <v>Chuck Magee</v>
      </c>
      <c r="W8879" s="3" t="str">
        <f>IFERROR(VLOOKUP(B8879,Returns!$B$2:$C$801,2),"No")</f>
        <v>Yes</v>
      </c>
    </row>
    <row r="8880" spans="1:23" x14ac:dyDescent="0.2">
      <c r="A8880" s="1">
        <v>8879</v>
      </c>
      <c r="B8880" t="s">
        <v>10392</v>
      </c>
      <c r="C8880" s="2">
        <v>43725</v>
      </c>
      <c r="D8880" s="2">
        <v>43731</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s="3" t="str" cm="1">
        <f t="array" ref="V8880">_xlfn.IFS(Orders!M8880=People!$B$2,People!$A$2,Orders!M8880=People!$B$3,People!$A$3,Orders!M8880=People!$B$4,People!$A$3,Orders!M8880=People!$B$5,People!$A$5)</f>
        <v>Chuck Magee</v>
      </c>
      <c r="W8880" s="3" t="str">
        <f>IFERROR(VLOOKUP(B8880,Returns!$B$2:$C$801,2),"No")</f>
        <v>Yes</v>
      </c>
    </row>
    <row r="8881" spans="1:23" hidden="1" x14ac:dyDescent="0.2">
      <c r="A8881" s="1">
        <v>8880</v>
      </c>
      <c r="B8881" t="s">
        <v>10393</v>
      </c>
      <c r="C8881" s="2">
        <v>42817</v>
      </c>
      <c r="D8881" s="2">
        <v>42819</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s="3" t="str" cm="1">
        <f t="array" ref="V8881">_xlfn.IFS(Orders!M8881=People!$B$2,People!$A$2,Orders!M8881=People!$B$3,People!$A$3,Orders!M8881=People!$B$4,People!$A$3,Orders!M8881=People!$B$5,People!$A$5)</f>
        <v>Anna Andreadi</v>
      </c>
      <c r="W8881" s="3" t="str">
        <f>IFERROR(VLOOKUP(B8881,Returns!$B$2:$C$801,2),"No")</f>
        <v>Yes</v>
      </c>
    </row>
    <row r="8882" spans="1:23" hidden="1" x14ac:dyDescent="0.2">
      <c r="A8882" s="1">
        <v>8881</v>
      </c>
      <c r="B8882" t="s">
        <v>10393</v>
      </c>
      <c r="C8882" s="2">
        <v>42817</v>
      </c>
      <c r="D8882" s="2">
        <v>42819</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s="3" t="str" cm="1">
        <f t="array" ref="V8882">_xlfn.IFS(Orders!M8882=People!$B$2,People!$A$2,Orders!M8882=People!$B$3,People!$A$3,Orders!M8882=People!$B$4,People!$A$3,Orders!M8882=People!$B$5,People!$A$5)</f>
        <v>Anna Andreadi</v>
      </c>
      <c r="W8882" s="3" t="str">
        <f>IFERROR(VLOOKUP(B8882,Returns!$B$2:$C$801,2),"No")</f>
        <v>Yes</v>
      </c>
    </row>
    <row r="8883" spans="1:23" x14ac:dyDescent="0.2">
      <c r="A8883" s="1">
        <v>8882</v>
      </c>
      <c r="B8883" t="s">
        <v>10394</v>
      </c>
      <c r="C8883" s="2">
        <v>43281</v>
      </c>
      <c r="D8883" s="2">
        <v>43284</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s="3" t="str" cm="1">
        <f t="array" ref="V8883">_xlfn.IFS(Orders!M8883=People!$B$2,People!$A$2,Orders!M8883=People!$B$3,People!$A$3,Orders!M8883=People!$B$4,People!$A$3,Orders!M8883=People!$B$5,People!$A$5)</f>
        <v>Chuck Magee</v>
      </c>
      <c r="W8883" s="3" t="str">
        <f>IFERROR(VLOOKUP(B8883,Returns!$B$2:$C$801,2),"No")</f>
        <v>Yes</v>
      </c>
    </row>
    <row r="8884" spans="1:23" hidden="1" x14ac:dyDescent="0.2">
      <c r="A8884" s="1">
        <v>8883</v>
      </c>
      <c r="B8884" t="s">
        <v>10395</v>
      </c>
      <c r="C8884" s="2">
        <v>43758</v>
      </c>
      <c r="D8884" s="2">
        <v>43763</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s="3" t="str" cm="1">
        <f t="array" ref="V8884">_xlfn.IFS(Orders!M8884=People!$B$2,People!$A$2,Orders!M8884=People!$B$3,People!$A$3,Orders!M8884=People!$B$4,People!$A$3,Orders!M8884=People!$B$5,People!$A$5)</f>
        <v>Cassandra Brandow</v>
      </c>
      <c r="W8884" s="3" t="str">
        <f>IFERROR(VLOOKUP(B8884,Returns!$B$2:$C$801,2),"No")</f>
        <v>Yes</v>
      </c>
    </row>
    <row r="8885" spans="1:23" hidden="1" x14ac:dyDescent="0.2">
      <c r="A8885" s="1">
        <v>8884</v>
      </c>
      <c r="B8885" t="s">
        <v>10395</v>
      </c>
      <c r="C8885" s="2">
        <v>43758</v>
      </c>
      <c r="D8885" s="2">
        <v>43763</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s="3" t="str" cm="1">
        <f t="array" ref="V8885">_xlfn.IFS(Orders!M8885=People!$B$2,People!$A$2,Orders!M8885=People!$B$3,People!$A$3,Orders!M8885=People!$B$4,People!$A$3,Orders!M8885=People!$B$5,People!$A$5)</f>
        <v>Cassandra Brandow</v>
      </c>
      <c r="W8885" s="3" t="str">
        <f>IFERROR(VLOOKUP(B8885,Returns!$B$2:$C$801,2),"No")</f>
        <v>Yes</v>
      </c>
    </row>
    <row r="8886" spans="1:23" x14ac:dyDescent="0.2">
      <c r="A8886" s="1">
        <v>8885</v>
      </c>
      <c r="B8886" t="s">
        <v>10396</v>
      </c>
      <c r="C8886" s="2">
        <v>42607</v>
      </c>
      <c r="D8886" s="2">
        <v>42612</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s="3" t="str" cm="1">
        <f t="array" ref="V8886">_xlfn.IFS(Orders!M8886=People!$B$2,People!$A$2,Orders!M8886=People!$B$3,People!$A$3,Orders!M8886=People!$B$4,People!$A$3,Orders!M8886=People!$B$5,People!$A$5)</f>
        <v>Chuck Magee</v>
      </c>
      <c r="W8886" s="3" t="str">
        <f>IFERROR(VLOOKUP(B8886,Returns!$B$2:$C$801,2),"No")</f>
        <v>Yes</v>
      </c>
    </row>
    <row r="8887" spans="1:23" x14ac:dyDescent="0.2">
      <c r="A8887" s="1">
        <v>8886</v>
      </c>
      <c r="B8887" t="s">
        <v>10396</v>
      </c>
      <c r="C8887" s="2">
        <v>42607</v>
      </c>
      <c r="D8887" s="2">
        <v>42612</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s="3" t="str" cm="1">
        <f t="array" ref="V8887">_xlfn.IFS(Orders!M8887=People!$B$2,People!$A$2,Orders!M8887=People!$B$3,People!$A$3,Orders!M8887=People!$B$4,People!$A$3,Orders!M8887=People!$B$5,People!$A$5)</f>
        <v>Chuck Magee</v>
      </c>
      <c r="W8887" s="3" t="str">
        <f>IFERROR(VLOOKUP(B8887,Returns!$B$2:$C$801,2),"No")</f>
        <v>Yes</v>
      </c>
    </row>
    <row r="8888" spans="1:23" x14ac:dyDescent="0.2">
      <c r="A8888" s="1">
        <v>8887</v>
      </c>
      <c r="B8888" t="s">
        <v>10396</v>
      </c>
      <c r="C8888" s="2">
        <v>42607</v>
      </c>
      <c r="D8888" s="2">
        <v>42612</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s="3" t="str" cm="1">
        <f t="array" ref="V8888">_xlfn.IFS(Orders!M8888=People!$B$2,People!$A$2,Orders!M8888=People!$B$3,People!$A$3,Orders!M8888=People!$B$4,People!$A$3,Orders!M8888=People!$B$5,People!$A$5)</f>
        <v>Chuck Magee</v>
      </c>
      <c r="W8888" s="3" t="str">
        <f>IFERROR(VLOOKUP(B8888,Returns!$B$2:$C$801,2),"No")</f>
        <v>Yes</v>
      </c>
    </row>
    <row r="8889" spans="1:23" hidden="1" x14ac:dyDescent="0.2">
      <c r="A8889" s="1">
        <v>8888</v>
      </c>
      <c r="B8889" t="s">
        <v>10397</v>
      </c>
      <c r="C8889" s="2">
        <v>42578</v>
      </c>
      <c r="D8889" s="2">
        <v>42581</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s="3" t="str" cm="1">
        <f t="array" ref="V8889">_xlfn.IFS(Orders!M8889=People!$B$2,People!$A$2,Orders!M8889=People!$B$3,People!$A$3,Orders!M8889=People!$B$4,People!$A$3,Orders!M8889=People!$B$5,People!$A$5)</f>
        <v>Anna Andreadi</v>
      </c>
      <c r="W8889" s="3" t="str">
        <f>IFERROR(VLOOKUP(B8889,Returns!$B$2:$C$801,2),"No")</f>
        <v>Yes</v>
      </c>
    </row>
    <row r="8890" spans="1:23" hidden="1" x14ac:dyDescent="0.2">
      <c r="A8890" s="1">
        <v>8889</v>
      </c>
      <c r="B8890" t="s">
        <v>10398</v>
      </c>
      <c r="C8890" s="2">
        <v>43800</v>
      </c>
      <c r="D8890" s="2">
        <v>43806</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s="3" t="str" cm="1">
        <f t="array" ref="V8890">_xlfn.IFS(Orders!M8890=People!$B$2,People!$A$2,Orders!M8890=People!$B$3,People!$A$3,Orders!M8890=People!$B$4,People!$A$3,Orders!M8890=People!$B$5,People!$A$5)</f>
        <v>Anna Andreadi</v>
      </c>
      <c r="W8890" s="3" t="str">
        <f>IFERROR(VLOOKUP(B8890,Returns!$B$2:$C$801,2),"No")</f>
        <v>Yes</v>
      </c>
    </row>
    <row r="8891" spans="1:23" x14ac:dyDescent="0.2">
      <c r="A8891" s="1">
        <v>8890</v>
      </c>
      <c r="B8891" t="s">
        <v>10399</v>
      </c>
      <c r="C8891" s="2">
        <v>43390</v>
      </c>
      <c r="D8891" s="2">
        <v>43394</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s="3" t="str" cm="1">
        <f t="array" ref="V8891">_xlfn.IFS(Orders!M8891=People!$B$2,People!$A$2,Orders!M8891=People!$B$3,People!$A$3,Orders!M8891=People!$B$4,People!$A$3,Orders!M8891=People!$B$5,People!$A$5)</f>
        <v>Chuck Magee</v>
      </c>
      <c r="W8891" s="3" t="str">
        <f>IFERROR(VLOOKUP(B8891,Returns!$B$2:$C$801,2),"No")</f>
        <v>Yes</v>
      </c>
    </row>
    <row r="8892" spans="1:23" x14ac:dyDescent="0.2">
      <c r="A8892" s="1">
        <v>8891</v>
      </c>
      <c r="B8892" t="s">
        <v>10399</v>
      </c>
      <c r="C8892" s="2">
        <v>43390</v>
      </c>
      <c r="D8892" s="2">
        <v>43394</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s="3" t="str" cm="1">
        <f t="array" ref="V8892">_xlfn.IFS(Orders!M8892=People!$B$2,People!$A$2,Orders!M8892=People!$B$3,People!$A$3,Orders!M8892=People!$B$4,People!$A$3,Orders!M8892=People!$B$5,People!$A$5)</f>
        <v>Chuck Magee</v>
      </c>
      <c r="W8892" s="3" t="str">
        <f>IFERROR(VLOOKUP(B8892,Returns!$B$2:$C$801,2),"No")</f>
        <v>Yes</v>
      </c>
    </row>
    <row r="8893" spans="1:23" hidden="1" x14ac:dyDescent="0.2">
      <c r="A8893" s="1">
        <v>8892</v>
      </c>
      <c r="B8893" t="s">
        <v>6088</v>
      </c>
      <c r="C8893" s="2">
        <v>43359</v>
      </c>
      <c r="D8893" s="2">
        <v>43361</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s="3" t="str" cm="1">
        <f t="array" ref="V8893">_xlfn.IFS(Orders!M8893=People!$B$2,People!$A$2,Orders!M8893=People!$B$3,People!$A$3,Orders!M8893=People!$B$4,People!$A$3,Orders!M8893=People!$B$5,People!$A$5)</f>
        <v>Cassandra Brandow</v>
      </c>
      <c r="W8893" s="3" t="str">
        <f>IFERROR(VLOOKUP(B8893,Returns!$B$2:$C$801,2),"No")</f>
        <v>Yes</v>
      </c>
    </row>
    <row r="8894" spans="1:23" hidden="1" x14ac:dyDescent="0.2">
      <c r="A8894" s="1">
        <v>8893</v>
      </c>
      <c r="B8894" t="s">
        <v>10400</v>
      </c>
      <c r="C8894" s="2">
        <v>43070</v>
      </c>
      <c r="D8894" s="2">
        <v>43075</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s="3" t="str" cm="1">
        <f t="array" ref="V8894">_xlfn.IFS(Orders!M8894=People!$B$2,People!$A$2,Orders!M8894=People!$B$3,People!$A$3,Orders!M8894=People!$B$4,People!$A$3,Orders!M8894=People!$B$5,People!$A$5)</f>
        <v>Anna Andreadi</v>
      </c>
      <c r="W8894" s="3" t="str">
        <f>IFERROR(VLOOKUP(B8894,Returns!$B$2:$C$801,2),"No")</f>
        <v>Yes</v>
      </c>
    </row>
    <row r="8895" spans="1:23" x14ac:dyDescent="0.2">
      <c r="A8895" s="1">
        <v>8894</v>
      </c>
      <c r="B8895" t="s">
        <v>10401</v>
      </c>
      <c r="C8895" s="2">
        <v>42587</v>
      </c>
      <c r="D8895" s="2">
        <v>42594</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s="3" t="str" cm="1">
        <f t="array" ref="V8895">_xlfn.IFS(Orders!M8895=People!$B$2,People!$A$2,Orders!M8895=People!$B$3,People!$A$3,Orders!M8895=People!$B$4,People!$A$3,Orders!M8895=People!$B$5,People!$A$5)</f>
        <v>Chuck Magee</v>
      </c>
      <c r="W8895" s="3" t="str">
        <f>IFERROR(VLOOKUP(B8895,Returns!$B$2:$C$801,2),"No")</f>
        <v>Yes</v>
      </c>
    </row>
    <row r="8896" spans="1:23" hidden="1" x14ac:dyDescent="0.2">
      <c r="A8896" s="1">
        <v>8895</v>
      </c>
      <c r="B8896" t="s">
        <v>10402</v>
      </c>
      <c r="C8896" s="2">
        <v>43327</v>
      </c>
      <c r="D8896" s="2">
        <v>43334</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s="3" t="str" cm="1">
        <f t="array" ref="V8896">_xlfn.IFS(Orders!M8896=People!$B$2,People!$A$2,Orders!M8896=People!$B$3,People!$A$3,Orders!M8896=People!$B$4,People!$A$3,Orders!M8896=People!$B$5,People!$A$5)</f>
        <v>Anna Andreadi</v>
      </c>
      <c r="W8896" s="3" t="str">
        <f>IFERROR(VLOOKUP(B8896,Returns!$B$2:$C$801,2),"No")</f>
        <v>Yes</v>
      </c>
    </row>
    <row r="8897" spans="1:23" hidden="1" x14ac:dyDescent="0.2">
      <c r="A8897" s="1">
        <v>8896</v>
      </c>
      <c r="B8897" t="s">
        <v>10402</v>
      </c>
      <c r="C8897" s="2">
        <v>43327</v>
      </c>
      <c r="D8897" s="2">
        <v>43334</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s="3" t="str" cm="1">
        <f t="array" ref="V8897">_xlfn.IFS(Orders!M8897=People!$B$2,People!$A$2,Orders!M8897=People!$B$3,People!$A$3,Orders!M8897=People!$B$4,People!$A$3,Orders!M8897=People!$B$5,People!$A$5)</f>
        <v>Anna Andreadi</v>
      </c>
      <c r="W8897" s="3" t="str">
        <f>IFERROR(VLOOKUP(B8897,Returns!$B$2:$C$801,2),"No")</f>
        <v>Yes</v>
      </c>
    </row>
    <row r="8898" spans="1:23" hidden="1" x14ac:dyDescent="0.2">
      <c r="A8898" s="1">
        <v>8897</v>
      </c>
      <c r="B8898" t="s">
        <v>10402</v>
      </c>
      <c r="C8898" s="2">
        <v>43327</v>
      </c>
      <c r="D8898" s="2">
        <v>43334</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s="3" t="str" cm="1">
        <f t="array" ref="V8898">_xlfn.IFS(Orders!M8898=People!$B$2,People!$A$2,Orders!M8898=People!$B$3,People!$A$3,Orders!M8898=People!$B$4,People!$A$3,Orders!M8898=People!$B$5,People!$A$5)</f>
        <v>Anna Andreadi</v>
      </c>
      <c r="W8898" s="3" t="str">
        <f>IFERROR(VLOOKUP(B8898,Returns!$B$2:$C$801,2),"No")</f>
        <v>Yes</v>
      </c>
    </row>
    <row r="8899" spans="1:23" hidden="1" x14ac:dyDescent="0.2">
      <c r="A8899" s="1">
        <v>8898</v>
      </c>
      <c r="B8899" t="s">
        <v>10402</v>
      </c>
      <c r="C8899" s="2">
        <v>43327</v>
      </c>
      <c r="D8899" s="2">
        <v>43334</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s="3" t="str" cm="1">
        <f t="array" ref="V8899">_xlfn.IFS(Orders!M8899=People!$B$2,People!$A$2,Orders!M8899=People!$B$3,People!$A$3,Orders!M8899=People!$B$4,People!$A$3,Orders!M8899=People!$B$5,People!$A$5)</f>
        <v>Anna Andreadi</v>
      </c>
      <c r="W8899" s="3" t="str">
        <f>IFERROR(VLOOKUP(B8899,Returns!$B$2:$C$801,2),"No")</f>
        <v>Yes</v>
      </c>
    </row>
    <row r="8900" spans="1:23" hidden="1" x14ac:dyDescent="0.2">
      <c r="A8900" s="1">
        <v>8899</v>
      </c>
      <c r="B8900" t="s">
        <v>10403</v>
      </c>
      <c r="C8900" s="2">
        <v>42954</v>
      </c>
      <c r="D8900" s="2">
        <v>42956</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s="3" t="str" cm="1">
        <f t="array" ref="V8900">_xlfn.IFS(Orders!M8900=People!$B$2,People!$A$2,Orders!M8900=People!$B$3,People!$A$3,Orders!M8900=People!$B$4,People!$A$3,Orders!M8900=People!$B$5,People!$A$5)</f>
        <v>Cassandra Brandow</v>
      </c>
      <c r="W8900" s="3" t="str">
        <f>IFERROR(VLOOKUP(B8900,Returns!$B$2:$C$801,2),"No")</f>
        <v>Yes</v>
      </c>
    </row>
    <row r="8901" spans="1:23" hidden="1" x14ac:dyDescent="0.2">
      <c r="A8901" s="1">
        <v>8900</v>
      </c>
      <c r="B8901" t="s">
        <v>10403</v>
      </c>
      <c r="C8901" s="2">
        <v>42954</v>
      </c>
      <c r="D8901" s="2">
        <v>42956</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s="3" t="str" cm="1">
        <f t="array" ref="V8901">_xlfn.IFS(Orders!M8901=People!$B$2,People!$A$2,Orders!M8901=People!$B$3,People!$A$3,Orders!M8901=People!$B$4,People!$A$3,Orders!M8901=People!$B$5,People!$A$5)</f>
        <v>Cassandra Brandow</v>
      </c>
      <c r="W8901" s="3" t="str">
        <f>IFERROR(VLOOKUP(B8901,Returns!$B$2:$C$801,2),"No")</f>
        <v>Yes</v>
      </c>
    </row>
    <row r="8902" spans="1:23" x14ac:dyDescent="0.2">
      <c r="A8902" s="1">
        <v>8901</v>
      </c>
      <c r="B8902" t="s">
        <v>10404</v>
      </c>
      <c r="C8902" s="2">
        <v>43251</v>
      </c>
      <c r="D8902" s="2">
        <v>43255</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s="3" t="str" cm="1">
        <f t="array" ref="V8902">_xlfn.IFS(Orders!M8902=People!$B$2,People!$A$2,Orders!M8902=People!$B$3,People!$A$3,Orders!M8902=People!$B$4,People!$A$3,Orders!M8902=People!$B$5,People!$A$5)</f>
        <v>Chuck Magee</v>
      </c>
      <c r="W8902" s="3" t="str">
        <f>IFERROR(VLOOKUP(B8902,Returns!$B$2:$C$801,2),"No")</f>
        <v>Yes</v>
      </c>
    </row>
    <row r="8903" spans="1:23" x14ac:dyDescent="0.2">
      <c r="A8903" s="1">
        <v>8902</v>
      </c>
      <c r="B8903" t="s">
        <v>10404</v>
      </c>
      <c r="C8903" s="2">
        <v>43251</v>
      </c>
      <c r="D8903" s="2">
        <v>43255</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s="3" t="str" cm="1">
        <f t="array" ref="V8903">_xlfn.IFS(Orders!M8903=People!$B$2,People!$A$2,Orders!M8903=People!$B$3,People!$A$3,Orders!M8903=People!$B$4,People!$A$3,Orders!M8903=People!$B$5,People!$A$5)</f>
        <v>Chuck Magee</v>
      </c>
      <c r="W8903" s="3" t="str">
        <f>IFERROR(VLOOKUP(B8903,Returns!$B$2:$C$801,2),"No")</f>
        <v>Yes</v>
      </c>
    </row>
    <row r="8904" spans="1:23" x14ac:dyDescent="0.2">
      <c r="A8904" s="1">
        <v>8903</v>
      </c>
      <c r="B8904" t="s">
        <v>10404</v>
      </c>
      <c r="C8904" s="2">
        <v>43251</v>
      </c>
      <c r="D8904" s="2">
        <v>43255</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s="3" t="str" cm="1">
        <f t="array" ref="V8904">_xlfn.IFS(Orders!M8904=People!$B$2,People!$A$2,Orders!M8904=People!$B$3,People!$A$3,Orders!M8904=People!$B$4,People!$A$3,Orders!M8904=People!$B$5,People!$A$5)</f>
        <v>Chuck Magee</v>
      </c>
      <c r="W8904" s="3" t="str">
        <f>IFERROR(VLOOKUP(B8904,Returns!$B$2:$C$801,2),"No")</f>
        <v>Yes</v>
      </c>
    </row>
    <row r="8905" spans="1:23" x14ac:dyDescent="0.2">
      <c r="A8905" s="1">
        <v>8904</v>
      </c>
      <c r="B8905" t="s">
        <v>10404</v>
      </c>
      <c r="C8905" s="2">
        <v>43251</v>
      </c>
      <c r="D8905" s="2">
        <v>43255</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s="3" t="str" cm="1">
        <f t="array" ref="V8905">_xlfn.IFS(Orders!M8905=People!$B$2,People!$A$2,Orders!M8905=People!$B$3,People!$A$3,Orders!M8905=People!$B$4,People!$A$3,Orders!M8905=People!$B$5,People!$A$5)</f>
        <v>Chuck Magee</v>
      </c>
      <c r="W8905" s="3" t="str">
        <f>IFERROR(VLOOKUP(B8905,Returns!$B$2:$C$801,2),"No")</f>
        <v>Yes</v>
      </c>
    </row>
    <row r="8906" spans="1:23" x14ac:dyDescent="0.2">
      <c r="A8906" s="1">
        <v>8905</v>
      </c>
      <c r="B8906" t="s">
        <v>10405</v>
      </c>
      <c r="C8906" s="2">
        <v>43282</v>
      </c>
      <c r="D8906" s="2">
        <v>43282</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s="3" t="str" cm="1">
        <f t="array" ref="V8906">_xlfn.IFS(Orders!M8906=People!$B$2,People!$A$2,Orders!M8906=People!$B$3,People!$A$3,Orders!M8906=People!$B$4,People!$A$3,Orders!M8906=People!$B$5,People!$A$5)</f>
        <v>Chuck Magee</v>
      </c>
      <c r="W8906" s="3" t="str">
        <f>IFERROR(VLOOKUP(B8906,Returns!$B$2:$C$801,2),"No")</f>
        <v>Yes</v>
      </c>
    </row>
    <row r="8907" spans="1:23" x14ac:dyDescent="0.2">
      <c r="A8907" s="1">
        <v>8906</v>
      </c>
      <c r="B8907" t="s">
        <v>10405</v>
      </c>
      <c r="C8907" s="2">
        <v>43282</v>
      </c>
      <c r="D8907" s="2">
        <v>43282</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s="3" t="str" cm="1">
        <f t="array" ref="V8907">_xlfn.IFS(Orders!M8907=People!$B$2,People!$A$2,Orders!M8907=People!$B$3,People!$A$3,Orders!M8907=People!$B$4,People!$A$3,Orders!M8907=People!$B$5,People!$A$5)</f>
        <v>Chuck Magee</v>
      </c>
      <c r="W8907" s="3" t="str">
        <f>IFERROR(VLOOKUP(B8907,Returns!$B$2:$C$801,2),"No")</f>
        <v>Yes</v>
      </c>
    </row>
    <row r="8908" spans="1:23" x14ac:dyDescent="0.2">
      <c r="A8908" s="1">
        <v>8907</v>
      </c>
      <c r="B8908" t="s">
        <v>10405</v>
      </c>
      <c r="C8908" s="2">
        <v>43282</v>
      </c>
      <c r="D8908" s="2">
        <v>43282</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s="3" t="str" cm="1">
        <f t="array" ref="V8908">_xlfn.IFS(Orders!M8908=People!$B$2,People!$A$2,Orders!M8908=People!$B$3,People!$A$3,Orders!M8908=People!$B$4,People!$A$3,Orders!M8908=People!$B$5,People!$A$5)</f>
        <v>Chuck Magee</v>
      </c>
      <c r="W8908" s="3" t="str">
        <f>IFERROR(VLOOKUP(B8908,Returns!$B$2:$C$801,2),"No")</f>
        <v>Yes</v>
      </c>
    </row>
    <row r="8909" spans="1:23" hidden="1" x14ac:dyDescent="0.2">
      <c r="A8909" s="1">
        <v>8908</v>
      </c>
      <c r="B8909" t="s">
        <v>10406</v>
      </c>
      <c r="C8909" s="2">
        <v>43452</v>
      </c>
      <c r="D8909" s="2">
        <v>43454</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s="3" t="str" cm="1">
        <f t="array" ref="V8909">_xlfn.IFS(Orders!M8909=People!$B$2,People!$A$2,Orders!M8909=People!$B$3,People!$A$3,Orders!M8909=People!$B$4,People!$A$3,Orders!M8909=People!$B$5,People!$A$5)</f>
        <v>Anna Andreadi</v>
      </c>
      <c r="W8909" s="3" t="str">
        <f>IFERROR(VLOOKUP(B8909,Returns!$B$2:$C$801,2),"No")</f>
        <v>Yes</v>
      </c>
    </row>
    <row r="8910" spans="1:23" hidden="1" x14ac:dyDescent="0.2">
      <c r="A8910" s="1">
        <v>8909</v>
      </c>
      <c r="B8910" t="s">
        <v>10407</v>
      </c>
      <c r="C8910" s="2">
        <v>42761</v>
      </c>
      <c r="D8910" s="2">
        <v>42767</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s="3" t="str" cm="1">
        <f t="array" ref="V8910">_xlfn.IFS(Orders!M8910=People!$B$2,People!$A$2,Orders!M8910=People!$B$3,People!$A$3,Orders!M8910=People!$B$4,People!$A$3,Orders!M8910=People!$B$5,People!$A$5)</f>
        <v>Anna Andreadi</v>
      </c>
      <c r="W8910" s="3" t="str">
        <f>IFERROR(VLOOKUP(B8910,Returns!$B$2:$C$801,2),"No")</f>
        <v>Yes</v>
      </c>
    </row>
    <row r="8911" spans="1:23" x14ac:dyDescent="0.2">
      <c r="A8911" s="1">
        <v>8910</v>
      </c>
      <c r="B8911" t="s">
        <v>10408</v>
      </c>
      <c r="C8911" s="2">
        <v>43766</v>
      </c>
      <c r="D8911" s="2">
        <v>43770</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s="3" t="str" cm="1">
        <f t="array" ref="V8911">_xlfn.IFS(Orders!M8911=People!$B$2,People!$A$2,Orders!M8911=People!$B$3,People!$A$3,Orders!M8911=People!$B$4,People!$A$3,Orders!M8911=People!$B$5,People!$A$5)</f>
        <v>Chuck Magee</v>
      </c>
      <c r="W8911" s="3" t="str">
        <f>IFERROR(VLOOKUP(B8911,Returns!$B$2:$C$801,2),"No")</f>
        <v>Yes</v>
      </c>
    </row>
    <row r="8912" spans="1:23" hidden="1" x14ac:dyDescent="0.2">
      <c r="A8912" s="1">
        <v>8911</v>
      </c>
      <c r="B8912" t="s">
        <v>10409</v>
      </c>
      <c r="C8912" s="2">
        <v>43773</v>
      </c>
      <c r="D8912" s="2">
        <v>43777</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s="3" t="str" cm="1">
        <f t="array" ref="V8912">_xlfn.IFS(Orders!M8912=People!$B$2,People!$A$2,Orders!M8912=People!$B$3,People!$A$3,Orders!M8912=People!$B$4,People!$A$3,Orders!M8912=People!$B$5,People!$A$5)</f>
        <v>Cassandra Brandow</v>
      </c>
      <c r="W8912" s="3" t="str">
        <f>IFERROR(VLOOKUP(B8912,Returns!$B$2:$C$801,2),"No")</f>
        <v>Yes</v>
      </c>
    </row>
    <row r="8913" spans="1:23" hidden="1" x14ac:dyDescent="0.2">
      <c r="A8913" s="1">
        <v>8912</v>
      </c>
      <c r="B8913" t="s">
        <v>10409</v>
      </c>
      <c r="C8913" s="2">
        <v>43773</v>
      </c>
      <c r="D8913" s="2">
        <v>43777</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s="3" t="str" cm="1">
        <f t="array" ref="V8913">_xlfn.IFS(Orders!M8913=People!$B$2,People!$A$2,Orders!M8913=People!$B$3,People!$A$3,Orders!M8913=People!$B$4,People!$A$3,Orders!M8913=People!$B$5,People!$A$5)</f>
        <v>Cassandra Brandow</v>
      </c>
      <c r="W8913" s="3" t="str">
        <f>IFERROR(VLOOKUP(B8913,Returns!$B$2:$C$801,2),"No")</f>
        <v>Yes</v>
      </c>
    </row>
    <row r="8914" spans="1:23" hidden="1" x14ac:dyDescent="0.2">
      <c r="A8914" s="1">
        <v>8913</v>
      </c>
      <c r="B8914" t="s">
        <v>10409</v>
      </c>
      <c r="C8914" s="2">
        <v>43773</v>
      </c>
      <c r="D8914" s="2">
        <v>43777</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s="3" t="str" cm="1">
        <f t="array" ref="V8914">_xlfn.IFS(Orders!M8914=People!$B$2,People!$A$2,Orders!M8914=People!$B$3,People!$A$3,Orders!M8914=People!$B$4,People!$A$3,Orders!M8914=People!$B$5,People!$A$5)</f>
        <v>Cassandra Brandow</v>
      </c>
      <c r="W8914" s="3" t="str">
        <f>IFERROR(VLOOKUP(B8914,Returns!$B$2:$C$801,2),"No")</f>
        <v>Yes</v>
      </c>
    </row>
    <row r="8915" spans="1:23" hidden="1" x14ac:dyDescent="0.2">
      <c r="A8915" s="1">
        <v>8914</v>
      </c>
      <c r="B8915" t="s">
        <v>10409</v>
      </c>
      <c r="C8915" s="2">
        <v>43773</v>
      </c>
      <c r="D8915" s="2">
        <v>43777</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s="3" t="str" cm="1">
        <f t="array" ref="V8915">_xlfn.IFS(Orders!M8915=People!$B$2,People!$A$2,Orders!M8915=People!$B$3,People!$A$3,Orders!M8915=People!$B$4,People!$A$3,Orders!M8915=People!$B$5,People!$A$5)</f>
        <v>Cassandra Brandow</v>
      </c>
      <c r="W8915" s="3" t="str">
        <f>IFERROR(VLOOKUP(B8915,Returns!$B$2:$C$801,2),"No")</f>
        <v>Yes</v>
      </c>
    </row>
    <row r="8916" spans="1:23" x14ac:dyDescent="0.2">
      <c r="A8916" s="1">
        <v>8915</v>
      </c>
      <c r="B8916" t="s">
        <v>6211</v>
      </c>
      <c r="C8916" s="2">
        <v>43229</v>
      </c>
      <c r="D8916" s="2">
        <v>43233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s="3" t="str" cm="1">
        <f t="array" ref="V8916">_xlfn.IFS(Orders!M8916=People!$B$2,People!$A$2,Orders!M8916=People!$B$3,People!$A$3,Orders!M8916=People!$B$4,People!$A$3,Orders!M8916=People!$B$5,People!$A$5)</f>
        <v>Chuck Magee</v>
      </c>
      <c r="W8916" s="3" t="str">
        <f>IFERROR(VLOOKUP(B8916,Returns!$B$2:$C$801,2),"No")</f>
        <v>Yes</v>
      </c>
    </row>
    <row r="8917" spans="1:23" x14ac:dyDescent="0.2">
      <c r="A8917" s="1">
        <v>8916</v>
      </c>
      <c r="B8917" t="s">
        <v>6211</v>
      </c>
      <c r="C8917" s="2">
        <v>43229</v>
      </c>
      <c r="D8917" s="2">
        <v>43233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s="3" t="str" cm="1">
        <f t="array" ref="V8917">_xlfn.IFS(Orders!M8917=People!$B$2,People!$A$2,Orders!M8917=People!$B$3,People!$A$3,Orders!M8917=People!$B$4,People!$A$3,Orders!M8917=People!$B$5,People!$A$5)</f>
        <v>Chuck Magee</v>
      </c>
      <c r="W8917" s="3" t="str">
        <f>IFERROR(VLOOKUP(B8917,Returns!$B$2:$C$801,2),"No")</f>
        <v>Yes</v>
      </c>
    </row>
    <row r="8918" spans="1:23" x14ac:dyDescent="0.2">
      <c r="A8918" s="1">
        <v>8917</v>
      </c>
      <c r="B8918" t="s">
        <v>6211</v>
      </c>
      <c r="C8918" s="2">
        <v>43229</v>
      </c>
      <c r="D8918" s="2">
        <v>43233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s="3" t="str" cm="1">
        <f t="array" ref="V8918">_xlfn.IFS(Orders!M8918=People!$B$2,People!$A$2,Orders!M8918=People!$B$3,People!$A$3,Orders!M8918=People!$B$4,People!$A$3,Orders!M8918=People!$B$5,People!$A$5)</f>
        <v>Chuck Magee</v>
      </c>
      <c r="W8918" s="3" t="str">
        <f>IFERROR(VLOOKUP(B8918,Returns!$B$2:$C$801,2),"No")</f>
        <v>Yes</v>
      </c>
    </row>
    <row r="8919" spans="1:23" x14ac:dyDescent="0.2">
      <c r="A8919" s="1">
        <v>8918</v>
      </c>
      <c r="B8919" t="s">
        <v>6211</v>
      </c>
      <c r="C8919" s="2">
        <v>43229</v>
      </c>
      <c r="D8919" s="2">
        <v>43233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s="3" t="str" cm="1">
        <f t="array" ref="V8919">_xlfn.IFS(Orders!M8919=People!$B$2,People!$A$2,Orders!M8919=People!$B$3,People!$A$3,Orders!M8919=People!$B$4,People!$A$3,Orders!M8919=People!$B$5,People!$A$5)</f>
        <v>Chuck Magee</v>
      </c>
      <c r="W8919" s="3" t="str">
        <f>IFERROR(VLOOKUP(B8919,Returns!$B$2:$C$801,2),"No")</f>
        <v>Yes</v>
      </c>
    </row>
    <row r="8920" spans="1:23" x14ac:dyDescent="0.2">
      <c r="A8920" s="1">
        <v>8919</v>
      </c>
      <c r="B8920" t="s">
        <v>6211</v>
      </c>
      <c r="C8920" s="2">
        <v>43229</v>
      </c>
      <c r="D8920" s="2">
        <v>43233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s="3" t="str" cm="1">
        <f t="array" ref="V8920">_xlfn.IFS(Orders!M8920=People!$B$2,People!$A$2,Orders!M8920=People!$B$3,People!$A$3,Orders!M8920=People!$B$4,People!$A$3,Orders!M8920=People!$B$5,People!$A$5)</f>
        <v>Chuck Magee</v>
      </c>
      <c r="W8920" s="3" t="str">
        <f>IFERROR(VLOOKUP(B8920,Returns!$B$2:$C$801,2),"No")</f>
        <v>Yes</v>
      </c>
    </row>
    <row r="8921" spans="1:23" hidden="1" x14ac:dyDescent="0.2">
      <c r="A8921" s="1">
        <v>8920</v>
      </c>
      <c r="B8921" t="s">
        <v>10410</v>
      </c>
      <c r="C8921" s="2">
        <v>42462</v>
      </c>
      <c r="D8921" s="2">
        <v>42468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s="3" t="str" cm="1">
        <f t="array" ref="V8921">_xlfn.IFS(Orders!M8921=People!$B$2,People!$A$2,Orders!M8921=People!$B$3,People!$A$3,Orders!M8921=People!$B$4,People!$A$3,Orders!M8921=People!$B$5,People!$A$5)</f>
        <v>Cassandra Brandow</v>
      </c>
      <c r="W8921" s="3" t="str">
        <f>IFERROR(VLOOKUP(B8921,Returns!$B$2:$C$801,2),"No")</f>
        <v>Yes</v>
      </c>
    </row>
    <row r="8922" spans="1:23" x14ac:dyDescent="0.2">
      <c r="A8922" s="1">
        <v>8921</v>
      </c>
      <c r="B8922" t="s">
        <v>10411</v>
      </c>
      <c r="C8922" s="2">
        <v>42488</v>
      </c>
      <c r="D8922" s="2">
        <v>42493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s="3" t="str" cm="1">
        <f t="array" ref="V8922">_xlfn.IFS(Orders!M8922=People!$B$2,People!$A$2,Orders!M8922=People!$B$3,People!$A$3,Orders!M8922=People!$B$4,People!$A$3,Orders!M8922=People!$B$5,People!$A$5)</f>
        <v>Chuck Magee</v>
      </c>
      <c r="W8922" s="3" t="str">
        <f>IFERROR(VLOOKUP(B8922,Returns!$B$2:$C$801,2),"No")</f>
        <v>Yes</v>
      </c>
    </row>
    <row r="8923" spans="1:23" hidden="1" x14ac:dyDescent="0.2">
      <c r="A8923" s="1">
        <v>8922</v>
      </c>
      <c r="B8923" t="s">
        <v>10412</v>
      </c>
      <c r="C8923" s="2">
        <v>43377</v>
      </c>
      <c r="D8923" s="2">
        <v>43381</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s="3" t="str" cm="1">
        <f t="array" ref="V8923">_xlfn.IFS(Orders!M8923=People!$B$2,People!$A$2,Orders!M8923=People!$B$3,People!$A$3,Orders!M8923=People!$B$4,People!$A$3,Orders!M8923=People!$B$5,People!$A$5)</f>
        <v>Cassandra Brandow</v>
      </c>
      <c r="W8923" s="3" t="str">
        <f>IFERROR(VLOOKUP(B8923,Returns!$B$2:$C$801,2),"No")</f>
        <v>Yes</v>
      </c>
    </row>
    <row r="8924" spans="1:23" hidden="1" x14ac:dyDescent="0.2">
      <c r="A8924" s="1">
        <v>8923</v>
      </c>
      <c r="B8924" t="s">
        <v>10412</v>
      </c>
      <c r="C8924" s="2">
        <v>43377</v>
      </c>
      <c r="D8924" s="2">
        <v>43381</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s="3" t="str" cm="1">
        <f t="array" ref="V8924">_xlfn.IFS(Orders!M8924=People!$B$2,People!$A$2,Orders!M8924=People!$B$3,People!$A$3,Orders!M8924=People!$B$4,People!$A$3,Orders!M8924=People!$B$5,People!$A$5)</f>
        <v>Cassandra Brandow</v>
      </c>
      <c r="W8924" s="3" t="str">
        <f>IFERROR(VLOOKUP(B8924,Returns!$B$2:$C$801,2),"No")</f>
        <v>Yes</v>
      </c>
    </row>
    <row r="8925" spans="1:23" hidden="1" x14ac:dyDescent="0.2">
      <c r="A8925" s="1">
        <v>8924</v>
      </c>
      <c r="B8925" t="s">
        <v>10413</v>
      </c>
      <c r="C8925" s="2">
        <v>43627</v>
      </c>
      <c r="D8925" s="2">
        <v>43633</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s="3" t="str" cm="1">
        <f t="array" ref="V8925">_xlfn.IFS(Orders!M8925=People!$B$2,People!$A$2,Orders!M8925=People!$B$3,People!$A$3,Orders!M8925=People!$B$4,People!$A$3,Orders!M8925=People!$B$5,People!$A$5)</f>
        <v>Cassandra Brandow</v>
      </c>
      <c r="W8925" s="3" t="str">
        <f>IFERROR(VLOOKUP(B8925,Returns!$B$2:$C$801,2),"No")</f>
        <v>Yes</v>
      </c>
    </row>
    <row r="8926" spans="1:23" x14ac:dyDescent="0.2">
      <c r="A8926" s="1">
        <v>8925</v>
      </c>
      <c r="B8926" t="s">
        <v>10414</v>
      </c>
      <c r="C8926" s="2">
        <v>43130</v>
      </c>
      <c r="D8926" s="2">
        <v>43134</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s="3" t="str" cm="1">
        <f t="array" ref="V8926">_xlfn.IFS(Orders!M8926=People!$B$2,People!$A$2,Orders!M8926=People!$B$3,People!$A$3,Orders!M8926=People!$B$4,People!$A$3,Orders!M8926=People!$B$5,People!$A$5)</f>
        <v>Chuck Magee</v>
      </c>
      <c r="W8926" s="3" t="str">
        <f>IFERROR(VLOOKUP(B8926,Returns!$B$2:$C$801,2),"No")</f>
        <v>Yes</v>
      </c>
    </row>
    <row r="8927" spans="1:23" x14ac:dyDescent="0.2">
      <c r="A8927" s="1">
        <v>8926</v>
      </c>
      <c r="B8927" t="s">
        <v>10414</v>
      </c>
      <c r="C8927" s="2">
        <v>43130</v>
      </c>
      <c r="D8927" s="2">
        <v>43134</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s="3" t="str" cm="1">
        <f t="array" ref="V8927">_xlfn.IFS(Orders!M8927=People!$B$2,People!$A$2,Orders!M8927=People!$B$3,People!$A$3,Orders!M8927=People!$B$4,People!$A$3,Orders!M8927=People!$B$5,People!$A$5)</f>
        <v>Chuck Magee</v>
      </c>
      <c r="W8927" s="3" t="str">
        <f>IFERROR(VLOOKUP(B8927,Returns!$B$2:$C$801,2),"No")</f>
        <v>Yes</v>
      </c>
    </row>
    <row r="8928" spans="1:23" x14ac:dyDescent="0.2">
      <c r="A8928" s="1">
        <v>8927</v>
      </c>
      <c r="B8928" t="s">
        <v>10414</v>
      </c>
      <c r="C8928" s="2">
        <v>43130</v>
      </c>
      <c r="D8928" s="2">
        <v>43134</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s="3" t="str" cm="1">
        <f t="array" ref="V8928">_xlfn.IFS(Orders!M8928=People!$B$2,People!$A$2,Orders!M8928=People!$B$3,People!$A$3,Orders!M8928=People!$B$4,People!$A$3,Orders!M8928=People!$B$5,People!$A$5)</f>
        <v>Chuck Magee</v>
      </c>
      <c r="W8928" s="3" t="str">
        <f>IFERROR(VLOOKUP(B8928,Returns!$B$2:$C$801,2),"No")</f>
        <v>Yes</v>
      </c>
    </row>
    <row r="8929" spans="1:23" hidden="1" x14ac:dyDescent="0.2">
      <c r="A8929" s="1">
        <v>8928</v>
      </c>
      <c r="B8929" t="s">
        <v>10415</v>
      </c>
      <c r="C8929" s="2">
        <v>43005</v>
      </c>
      <c r="D8929" s="2">
        <v>43007</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s="3" t="str" cm="1">
        <f t="array" ref="V8929">_xlfn.IFS(Orders!M8929=People!$B$2,People!$A$2,Orders!M8929=People!$B$3,People!$A$3,Orders!M8929=People!$B$4,People!$A$3,Orders!M8929=People!$B$5,People!$A$5)</f>
        <v>Anna Andreadi</v>
      </c>
      <c r="W8929" s="3" t="str">
        <f>IFERROR(VLOOKUP(B8929,Returns!$B$2:$C$801,2),"No")</f>
        <v>Yes</v>
      </c>
    </row>
    <row r="8930" spans="1:23" x14ac:dyDescent="0.2">
      <c r="A8930" s="1">
        <v>8929</v>
      </c>
      <c r="B8930" t="s">
        <v>10416</v>
      </c>
      <c r="C8930" s="2">
        <v>42838</v>
      </c>
      <c r="D8930" s="2">
        <v>42842</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s="3" t="str" cm="1">
        <f t="array" ref="V8930">_xlfn.IFS(Orders!M8930=People!$B$2,People!$A$2,Orders!M8930=People!$B$3,People!$A$3,Orders!M8930=People!$B$4,People!$A$3,Orders!M8930=People!$B$5,People!$A$5)</f>
        <v>Chuck Magee</v>
      </c>
      <c r="W8930" s="3" t="str">
        <f>IFERROR(VLOOKUP(B8930,Returns!$B$2:$C$801,2),"No")</f>
        <v>Yes</v>
      </c>
    </row>
    <row r="8931" spans="1:23" x14ac:dyDescent="0.2">
      <c r="A8931" s="1">
        <v>8930</v>
      </c>
      <c r="B8931" t="s">
        <v>10416</v>
      </c>
      <c r="C8931" s="2">
        <v>42838</v>
      </c>
      <c r="D8931" s="2">
        <v>42842</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s="3" t="str" cm="1">
        <f t="array" ref="V8931">_xlfn.IFS(Orders!M8931=People!$B$2,People!$A$2,Orders!M8931=People!$B$3,People!$A$3,Orders!M8931=People!$B$4,People!$A$3,Orders!M8931=People!$B$5,People!$A$5)</f>
        <v>Chuck Magee</v>
      </c>
      <c r="W8931" s="3" t="str">
        <f>IFERROR(VLOOKUP(B8931,Returns!$B$2:$C$801,2),"No")</f>
        <v>Yes</v>
      </c>
    </row>
    <row r="8932" spans="1:23" x14ac:dyDescent="0.2">
      <c r="A8932" s="1">
        <v>8931</v>
      </c>
      <c r="B8932" t="s">
        <v>10416</v>
      </c>
      <c r="C8932" s="2">
        <v>42838</v>
      </c>
      <c r="D8932" s="2">
        <v>42842</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s="3" t="str" cm="1">
        <f t="array" ref="V8932">_xlfn.IFS(Orders!M8932=People!$B$2,People!$A$2,Orders!M8932=People!$B$3,People!$A$3,Orders!M8932=People!$B$4,People!$A$3,Orders!M8932=People!$B$5,People!$A$5)</f>
        <v>Chuck Magee</v>
      </c>
      <c r="W8932" s="3" t="str">
        <f>IFERROR(VLOOKUP(B8932,Returns!$B$2:$C$801,2),"No")</f>
        <v>Yes</v>
      </c>
    </row>
    <row r="8933" spans="1:23" x14ac:dyDescent="0.2">
      <c r="A8933" s="1">
        <v>8932</v>
      </c>
      <c r="B8933" t="s">
        <v>10417</v>
      </c>
      <c r="C8933" s="2">
        <v>43817</v>
      </c>
      <c r="D8933" s="2">
        <v>43823</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s="3" t="str" cm="1">
        <f t="array" ref="V8933">_xlfn.IFS(Orders!M8933=People!$B$2,People!$A$2,Orders!M8933=People!$B$3,People!$A$3,Orders!M8933=People!$B$4,People!$A$3,Orders!M8933=People!$B$5,People!$A$5)</f>
        <v>Chuck Magee</v>
      </c>
      <c r="W8933" s="3" t="str">
        <f>IFERROR(VLOOKUP(B8933,Returns!$B$2:$C$801,2),"No")</f>
        <v>Yes</v>
      </c>
    </row>
    <row r="8934" spans="1:23" x14ac:dyDescent="0.2">
      <c r="A8934" s="1">
        <v>8933</v>
      </c>
      <c r="B8934" t="s">
        <v>10417</v>
      </c>
      <c r="C8934" s="2">
        <v>43817</v>
      </c>
      <c r="D8934" s="2">
        <v>43823</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s="3" t="str" cm="1">
        <f t="array" ref="V8934">_xlfn.IFS(Orders!M8934=People!$B$2,People!$A$2,Orders!M8934=People!$B$3,People!$A$3,Orders!M8934=People!$B$4,People!$A$3,Orders!M8934=People!$B$5,People!$A$5)</f>
        <v>Chuck Magee</v>
      </c>
      <c r="W8934" s="3" t="str">
        <f>IFERROR(VLOOKUP(B8934,Returns!$B$2:$C$801,2),"No")</f>
        <v>Yes</v>
      </c>
    </row>
    <row r="8935" spans="1:23" x14ac:dyDescent="0.2">
      <c r="A8935" s="1">
        <v>8934</v>
      </c>
      <c r="B8935" t="s">
        <v>10418</v>
      </c>
      <c r="C8935" s="2">
        <v>43173</v>
      </c>
      <c r="D8935" s="2">
        <v>43178</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s="3" t="str" cm="1">
        <f t="array" ref="V8935">_xlfn.IFS(Orders!M8935=People!$B$2,People!$A$2,Orders!M8935=People!$B$3,People!$A$3,Orders!M8935=People!$B$4,People!$A$3,Orders!M8935=People!$B$5,People!$A$5)</f>
        <v>Chuck Magee</v>
      </c>
      <c r="W8935" s="3" t="str">
        <f>IFERROR(VLOOKUP(B8935,Returns!$B$2:$C$801,2),"No")</f>
        <v>Yes</v>
      </c>
    </row>
    <row r="8936" spans="1:23" x14ac:dyDescent="0.2">
      <c r="A8936" s="1">
        <v>8935</v>
      </c>
      <c r="B8936" t="s">
        <v>10419</v>
      </c>
      <c r="C8936" s="2">
        <v>43704</v>
      </c>
      <c r="D8936" s="2">
        <v>43704</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s="3" t="str" cm="1">
        <f t="array" ref="V8936">_xlfn.IFS(Orders!M8936=People!$B$2,People!$A$2,Orders!M8936=People!$B$3,People!$A$3,Orders!M8936=People!$B$4,People!$A$3,Orders!M8936=People!$B$5,People!$A$5)</f>
        <v>Chuck Magee</v>
      </c>
      <c r="W8936" s="3" t="str">
        <f>IFERROR(VLOOKUP(B8936,Returns!$B$2:$C$801,2),"No")</f>
        <v>Yes</v>
      </c>
    </row>
    <row r="8937" spans="1:23" x14ac:dyDescent="0.2">
      <c r="A8937" s="1">
        <v>8936</v>
      </c>
      <c r="B8937" t="s">
        <v>10419</v>
      </c>
      <c r="C8937" s="2">
        <v>43704</v>
      </c>
      <c r="D8937" s="2">
        <v>43704</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s="3" t="str" cm="1">
        <f t="array" ref="V8937">_xlfn.IFS(Orders!M8937=People!$B$2,People!$A$2,Orders!M8937=People!$B$3,People!$A$3,Orders!M8937=People!$B$4,People!$A$3,Orders!M8937=People!$B$5,People!$A$5)</f>
        <v>Chuck Magee</v>
      </c>
      <c r="W8937" s="3" t="str">
        <f>IFERROR(VLOOKUP(B8937,Returns!$B$2:$C$801,2),"No")</f>
        <v>Yes</v>
      </c>
    </row>
    <row r="8938" spans="1:23" hidden="1" x14ac:dyDescent="0.2">
      <c r="A8938" s="1">
        <v>8937</v>
      </c>
      <c r="B8938" t="s">
        <v>10420</v>
      </c>
      <c r="C8938" s="2">
        <v>43086</v>
      </c>
      <c r="D8938" s="2">
        <v>43088</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s="3" t="str" cm="1">
        <f t="array" ref="V8938">_xlfn.IFS(Orders!M8938=People!$B$2,People!$A$2,Orders!M8938=People!$B$3,People!$A$3,Orders!M8938=People!$B$4,People!$A$3,Orders!M8938=People!$B$5,People!$A$5)</f>
        <v>Anna Andreadi</v>
      </c>
      <c r="W8938" s="3" t="str">
        <f>IFERROR(VLOOKUP(B8938,Returns!$B$2:$C$801,2),"No")</f>
        <v>Yes</v>
      </c>
    </row>
    <row r="8939" spans="1:23" hidden="1" x14ac:dyDescent="0.2">
      <c r="A8939" s="1">
        <v>8938</v>
      </c>
      <c r="B8939" t="s">
        <v>10420</v>
      </c>
      <c r="C8939" s="2">
        <v>43086</v>
      </c>
      <c r="D8939" s="2">
        <v>43088</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s="3" t="str" cm="1">
        <f t="array" ref="V8939">_xlfn.IFS(Orders!M8939=People!$B$2,People!$A$2,Orders!M8939=People!$B$3,People!$A$3,Orders!M8939=People!$B$4,People!$A$3,Orders!M8939=People!$B$5,People!$A$5)</f>
        <v>Anna Andreadi</v>
      </c>
      <c r="W8939" s="3" t="str">
        <f>IFERROR(VLOOKUP(B8939,Returns!$B$2:$C$801,2),"No")</f>
        <v>Yes</v>
      </c>
    </row>
    <row r="8940" spans="1:23" hidden="1" x14ac:dyDescent="0.2">
      <c r="A8940" s="1">
        <v>8939</v>
      </c>
      <c r="B8940" t="s">
        <v>10420</v>
      </c>
      <c r="C8940" s="2">
        <v>43086</v>
      </c>
      <c r="D8940" s="2">
        <v>43088</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s="3" t="str" cm="1">
        <f t="array" ref="V8940">_xlfn.IFS(Orders!M8940=People!$B$2,People!$A$2,Orders!M8940=People!$B$3,People!$A$3,Orders!M8940=People!$B$4,People!$A$3,Orders!M8940=People!$B$5,People!$A$5)</f>
        <v>Anna Andreadi</v>
      </c>
      <c r="W8940" s="3" t="str">
        <f>IFERROR(VLOOKUP(B8940,Returns!$B$2:$C$801,2),"No")</f>
        <v>Yes</v>
      </c>
    </row>
    <row r="8941" spans="1:23" hidden="1" x14ac:dyDescent="0.2">
      <c r="A8941" s="1">
        <v>8940</v>
      </c>
      <c r="B8941" t="s">
        <v>10420</v>
      </c>
      <c r="C8941" s="2">
        <v>43086</v>
      </c>
      <c r="D8941" s="2">
        <v>43088</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s="3" t="str" cm="1">
        <f t="array" ref="V8941">_xlfn.IFS(Orders!M8941=People!$B$2,People!$A$2,Orders!M8941=People!$B$3,People!$A$3,Orders!M8941=People!$B$4,People!$A$3,Orders!M8941=People!$B$5,People!$A$5)</f>
        <v>Anna Andreadi</v>
      </c>
      <c r="W8941" s="3" t="str">
        <f>IFERROR(VLOOKUP(B8941,Returns!$B$2:$C$801,2),"No")</f>
        <v>Yes</v>
      </c>
    </row>
    <row r="8942" spans="1:23" hidden="1" x14ac:dyDescent="0.2">
      <c r="A8942" s="1">
        <v>8941</v>
      </c>
      <c r="B8942" t="s">
        <v>10421</v>
      </c>
      <c r="C8942" s="2">
        <v>42604</v>
      </c>
      <c r="D8942" s="2">
        <v>42606</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s="3" t="str" cm="1">
        <f t="array" ref="V8942">_xlfn.IFS(Orders!M8942=People!$B$2,People!$A$2,Orders!M8942=People!$B$3,People!$A$3,Orders!M8942=People!$B$4,People!$A$3,Orders!M8942=People!$B$5,People!$A$5)</f>
        <v>Cassandra Brandow</v>
      </c>
      <c r="W8942" s="3" t="str">
        <f>IFERROR(VLOOKUP(B8942,Returns!$B$2:$C$801,2),"No")</f>
        <v>Yes</v>
      </c>
    </row>
    <row r="8943" spans="1:23" hidden="1" x14ac:dyDescent="0.2">
      <c r="A8943" s="1">
        <v>8942</v>
      </c>
      <c r="B8943" t="s">
        <v>6083</v>
      </c>
      <c r="C8943" s="2">
        <v>43407</v>
      </c>
      <c r="D8943" s="2">
        <v>43409</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s="3" t="str" cm="1">
        <f t="array" ref="V8943">_xlfn.IFS(Orders!M8943=People!$B$2,People!$A$2,Orders!M8943=People!$B$3,People!$A$3,Orders!M8943=People!$B$4,People!$A$3,Orders!M8943=People!$B$5,People!$A$5)</f>
        <v>Anna Andreadi</v>
      </c>
      <c r="W8943" s="3" t="str">
        <f>IFERROR(VLOOKUP(B8943,Returns!$B$2:$C$801,2),"No")</f>
        <v>Yes</v>
      </c>
    </row>
    <row r="8944" spans="1:23" hidden="1" x14ac:dyDescent="0.2">
      <c r="A8944" s="1">
        <v>8943</v>
      </c>
      <c r="B8944" t="s">
        <v>6083</v>
      </c>
      <c r="C8944" s="2">
        <v>43407</v>
      </c>
      <c r="D8944" s="2">
        <v>43409</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s="3" t="str" cm="1">
        <f t="array" ref="V8944">_xlfn.IFS(Orders!M8944=People!$B$2,People!$A$2,Orders!M8944=People!$B$3,People!$A$3,Orders!M8944=People!$B$4,People!$A$3,Orders!M8944=People!$B$5,People!$A$5)</f>
        <v>Anna Andreadi</v>
      </c>
      <c r="W8944" s="3" t="str">
        <f>IFERROR(VLOOKUP(B8944,Returns!$B$2:$C$801,2),"No")</f>
        <v>Yes</v>
      </c>
    </row>
    <row r="8945" spans="1:23" x14ac:dyDescent="0.2">
      <c r="A8945" s="1">
        <v>8944</v>
      </c>
      <c r="B8945" t="s">
        <v>10422</v>
      </c>
      <c r="C8945" s="2">
        <v>43748</v>
      </c>
      <c r="D8945" s="2">
        <v>43754</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s="3" t="str" cm="1">
        <f t="array" ref="V8945">_xlfn.IFS(Orders!M8945=People!$B$2,People!$A$2,Orders!M8945=People!$B$3,People!$A$3,Orders!M8945=People!$B$4,People!$A$3,Orders!M8945=People!$B$5,People!$A$5)</f>
        <v>Chuck Magee</v>
      </c>
      <c r="W8945" s="3" t="str">
        <f>IFERROR(VLOOKUP(B8945,Returns!$B$2:$C$801,2),"No")</f>
        <v>Yes</v>
      </c>
    </row>
    <row r="8946" spans="1:23" hidden="1" x14ac:dyDescent="0.2">
      <c r="A8946" s="1">
        <v>8945</v>
      </c>
      <c r="B8946" t="s">
        <v>10423</v>
      </c>
      <c r="C8946" s="2">
        <v>42711</v>
      </c>
      <c r="D8946" s="2">
        <v>42712</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s="3" t="str" cm="1">
        <f t="array" ref="V8946">_xlfn.IFS(Orders!M8946=People!$B$2,People!$A$2,Orders!M8946=People!$B$3,People!$A$3,Orders!M8946=People!$B$4,People!$A$3,Orders!M8946=People!$B$5,People!$A$5)</f>
        <v>Anna Andreadi</v>
      </c>
      <c r="W8946" s="3" t="str">
        <f>IFERROR(VLOOKUP(B8946,Returns!$B$2:$C$801,2),"No")</f>
        <v>Yes</v>
      </c>
    </row>
    <row r="8947" spans="1:23" hidden="1" x14ac:dyDescent="0.2">
      <c r="A8947" s="1">
        <v>8946</v>
      </c>
      <c r="B8947" t="s">
        <v>10424</v>
      </c>
      <c r="C8947" s="2">
        <v>42689</v>
      </c>
      <c r="D8947" s="2">
        <v>42691</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s="3" t="str" cm="1">
        <f t="array" ref="V8947">_xlfn.IFS(Orders!M8947=People!$B$2,People!$A$2,Orders!M8947=People!$B$3,People!$A$3,Orders!M8947=People!$B$4,People!$A$3,Orders!M8947=People!$B$5,People!$A$5)</f>
        <v>Anna Andreadi</v>
      </c>
      <c r="W8947" s="3" t="str">
        <f>IFERROR(VLOOKUP(B8947,Returns!$B$2:$C$801,2),"No")</f>
        <v>Yes</v>
      </c>
    </row>
    <row r="8948" spans="1:23" x14ac:dyDescent="0.2">
      <c r="A8948" s="1">
        <v>8947</v>
      </c>
      <c r="B8948" t="s">
        <v>10425</v>
      </c>
      <c r="C8948" s="2">
        <v>43823</v>
      </c>
      <c r="D8948" s="2">
        <v>43827</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s="3" t="str" cm="1">
        <f t="array" ref="V8948">_xlfn.IFS(Orders!M8948=People!$B$2,People!$A$2,Orders!M8948=People!$B$3,People!$A$3,Orders!M8948=People!$B$4,People!$A$3,Orders!M8948=People!$B$5,People!$A$5)</f>
        <v>Chuck Magee</v>
      </c>
      <c r="W8948" s="3" t="str">
        <f>IFERROR(VLOOKUP(B8948,Returns!$B$2:$C$801,2),"No")</f>
        <v>Yes</v>
      </c>
    </row>
    <row r="8949" spans="1:23" x14ac:dyDescent="0.2">
      <c r="A8949" s="1">
        <v>8948</v>
      </c>
      <c r="B8949" t="s">
        <v>10425</v>
      </c>
      <c r="C8949" s="2">
        <v>43823</v>
      </c>
      <c r="D8949" s="2">
        <v>43827</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s="3" t="str" cm="1">
        <f t="array" ref="V8949">_xlfn.IFS(Orders!M8949=People!$B$2,People!$A$2,Orders!M8949=People!$B$3,People!$A$3,Orders!M8949=People!$B$4,People!$A$3,Orders!M8949=People!$B$5,People!$A$5)</f>
        <v>Chuck Magee</v>
      </c>
      <c r="W8949" s="3" t="str">
        <f>IFERROR(VLOOKUP(B8949,Returns!$B$2:$C$801,2),"No")</f>
        <v>Yes</v>
      </c>
    </row>
    <row r="8950" spans="1:23" hidden="1" x14ac:dyDescent="0.2">
      <c r="A8950" s="1">
        <v>8949</v>
      </c>
      <c r="B8950" t="s">
        <v>10426</v>
      </c>
      <c r="C8950" s="2">
        <v>42728</v>
      </c>
      <c r="D8950" s="2">
        <v>42730</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s="3" t="str" cm="1">
        <f t="array" ref="V8950">_xlfn.IFS(Orders!M8950=People!$B$2,People!$A$2,Orders!M8950=People!$B$3,People!$A$3,Orders!M8950=People!$B$4,People!$A$3,Orders!M8950=People!$B$5,People!$A$5)</f>
        <v>Anna Andreadi</v>
      </c>
      <c r="W8950" s="3" t="str">
        <f>IFERROR(VLOOKUP(B8950,Returns!$B$2:$C$801,2),"No")</f>
        <v>Yes</v>
      </c>
    </row>
    <row r="8951" spans="1:23" hidden="1" x14ac:dyDescent="0.2">
      <c r="A8951" s="1">
        <v>8950</v>
      </c>
      <c r="B8951" t="s">
        <v>6159</v>
      </c>
      <c r="C8951" s="2">
        <v>43821</v>
      </c>
      <c r="D8951" s="2">
        <v>43827</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s="3" t="str" cm="1">
        <f t="array" ref="V8951">_xlfn.IFS(Orders!M8951=People!$B$2,People!$A$2,Orders!M8951=People!$B$3,People!$A$3,Orders!M8951=People!$B$4,People!$A$3,Orders!M8951=People!$B$5,People!$A$5)</f>
        <v>Cassandra Brandow</v>
      </c>
      <c r="W8951" s="3" t="str">
        <f>IFERROR(VLOOKUP(B8951,Returns!$B$2:$C$801,2),"No")</f>
        <v>Yes</v>
      </c>
    </row>
    <row r="8952" spans="1:23" hidden="1" x14ac:dyDescent="0.2">
      <c r="A8952" s="1">
        <v>8951</v>
      </c>
      <c r="B8952" t="s">
        <v>6159</v>
      </c>
      <c r="C8952" s="2">
        <v>43821</v>
      </c>
      <c r="D8952" s="2">
        <v>43827</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s="3" t="str" cm="1">
        <f t="array" ref="V8952">_xlfn.IFS(Orders!M8952=People!$B$2,People!$A$2,Orders!M8952=People!$B$3,People!$A$3,Orders!M8952=People!$B$4,People!$A$3,Orders!M8952=People!$B$5,People!$A$5)</f>
        <v>Cassandra Brandow</v>
      </c>
      <c r="W8952" s="3" t="str">
        <f>IFERROR(VLOOKUP(B8952,Returns!$B$2:$C$801,2),"No")</f>
        <v>Yes</v>
      </c>
    </row>
    <row r="8953" spans="1:23" hidden="1" x14ac:dyDescent="0.2">
      <c r="A8953" s="1">
        <v>8952</v>
      </c>
      <c r="B8953" t="s">
        <v>6159</v>
      </c>
      <c r="C8953" s="2">
        <v>43821</v>
      </c>
      <c r="D8953" s="2">
        <v>43827</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s="3" t="str" cm="1">
        <f t="array" ref="V8953">_xlfn.IFS(Orders!M8953=People!$B$2,People!$A$2,Orders!M8953=People!$B$3,People!$A$3,Orders!M8953=People!$B$4,People!$A$3,Orders!M8953=People!$B$5,People!$A$5)</f>
        <v>Cassandra Brandow</v>
      </c>
      <c r="W8953" s="3" t="str">
        <f>IFERROR(VLOOKUP(B8953,Returns!$B$2:$C$801,2),"No")</f>
        <v>Yes</v>
      </c>
    </row>
    <row r="8954" spans="1:23" hidden="1" x14ac:dyDescent="0.2">
      <c r="A8954" s="1">
        <v>8953</v>
      </c>
      <c r="B8954" t="s">
        <v>6159</v>
      </c>
      <c r="C8954" s="2">
        <v>43821</v>
      </c>
      <c r="D8954" s="2">
        <v>43827</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s="3" t="str" cm="1">
        <f t="array" ref="V8954">_xlfn.IFS(Orders!M8954=People!$B$2,People!$A$2,Orders!M8954=People!$B$3,People!$A$3,Orders!M8954=People!$B$4,People!$A$3,Orders!M8954=People!$B$5,People!$A$5)</f>
        <v>Cassandra Brandow</v>
      </c>
      <c r="W8954" s="3" t="str">
        <f>IFERROR(VLOOKUP(B8954,Returns!$B$2:$C$801,2),"No")</f>
        <v>Yes</v>
      </c>
    </row>
    <row r="8955" spans="1:23" hidden="1" x14ac:dyDescent="0.2">
      <c r="A8955" s="1">
        <v>8954</v>
      </c>
      <c r="B8955" t="s">
        <v>6159</v>
      </c>
      <c r="C8955" s="2">
        <v>43821</v>
      </c>
      <c r="D8955" s="2">
        <v>43827</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s="3" t="str" cm="1">
        <f t="array" ref="V8955">_xlfn.IFS(Orders!M8955=People!$B$2,People!$A$2,Orders!M8955=People!$B$3,People!$A$3,Orders!M8955=People!$B$4,People!$A$3,Orders!M8955=People!$B$5,People!$A$5)</f>
        <v>Cassandra Brandow</v>
      </c>
      <c r="W8955" s="3" t="str">
        <f>IFERROR(VLOOKUP(B8955,Returns!$B$2:$C$801,2),"No")</f>
        <v>Yes</v>
      </c>
    </row>
    <row r="8956" spans="1:23" hidden="1" x14ac:dyDescent="0.2">
      <c r="A8956" s="1">
        <v>8955</v>
      </c>
      <c r="B8956" t="s">
        <v>10427</v>
      </c>
      <c r="C8956" s="2">
        <v>42590</v>
      </c>
      <c r="D8956" s="2">
        <v>42592</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s="3" t="str" cm="1">
        <f t="array" ref="V8956">_xlfn.IFS(Orders!M8956=People!$B$2,People!$A$2,Orders!M8956=People!$B$3,People!$A$3,Orders!M8956=People!$B$4,People!$A$3,Orders!M8956=People!$B$5,People!$A$5)</f>
        <v>Cassandra Brandow</v>
      </c>
      <c r="W8956" s="3" t="str">
        <f>IFERROR(VLOOKUP(B8956,Returns!$B$2:$C$801,2),"No")</f>
        <v>Yes</v>
      </c>
    </row>
    <row r="8957" spans="1:23" hidden="1" x14ac:dyDescent="0.2">
      <c r="A8957" s="1">
        <v>8956</v>
      </c>
      <c r="B8957" t="s">
        <v>10428</v>
      </c>
      <c r="C8957" s="2">
        <v>42633</v>
      </c>
      <c r="D8957" s="2">
        <v>42637</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s="3" t="str" cm="1">
        <f t="array" ref="V8957">_xlfn.IFS(Orders!M8957=People!$B$2,People!$A$2,Orders!M8957=People!$B$3,People!$A$3,Orders!M8957=People!$B$4,People!$A$3,Orders!M8957=People!$B$5,People!$A$5)</f>
        <v>Anna Andreadi</v>
      </c>
      <c r="W8957" s="3" t="str">
        <f>IFERROR(VLOOKUP(B8957,Returns!$B$2:$C$801,2),"No")</f>
        <v>Yes</v>
      </c>
    </row>
    <row r="8958" spans="1:23" hidden="1" x14ac:dyDescent="0.2">
      <c r="A8958" s="1">
        <v>8957</v>
      </c>
      <c r="B8958" t="s">
        <v>10429</v>
      </c>
      <c r="C8958" s="2">
        <v>43824</v>
      </c>
      <c r="D8958" s="2">
        <v>43827</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s="3" t="str" cm="1">
        <f t="array" ref="V8958">_xlfn.IFS(Orders!M8958=People!$B$2,People!$A$2,Orders!M8958=People!$B$3,People!$A$3,Orders!M8958=People!$B$4,People!$A$3,Orders!M8958=People!$B$5,People!$A$5)</f>
        <v>Cassandra Brandow</v>
      </c>
      <c r="W8958" s="3" t="str">
        <f>IFERROR(VLOOKUP(B8958,Returns!$B$2:$C$801,2),"No")</f>
        <v>Yes</v>
      </c>
    </row>
    <row r="8959" spans="1:23" hidden="1" x14ac:dyDescent="0.2">
      <c r="A8959" s="1">
        <v>8958</v>
      </c>
      <c r="B8959" t="s">
        <v>10429</v>
      </c>
      <c r="C8959" s="2">
        <v>43824</v>
      </c>
      <c r="D8959" s="2">
        <v>43827</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s="3" t="str" cm="1">
        <f t="array" ref="V8959">_xlfn.IFS(Orders!M8959=People!$B$2,People!$A$2,Orders!M8959=People!$B$3,People!$A$3,Orders!M8959=People!$B$4,People!$A$3,Orders!M8959=People!$B$5,People!$A$5)</f>
        <v>Cassandra Brandow</v>
      </c>
      <c r="W8959" s="3" t="str">
        <f>IFERROR(VLOOKUP(B8959,Returns!$B$2:$C$801,2),"No")</f>
        <v>Yes</v>
      </c>
    </row>
    <row r="8960" spans="1:23" x14ac:dyDescent="0.2">
      <c r="A8960" s="1">
        <v>8959</v>
      </c>
      <c r="B8960" t="s">
        <v>10430</v>
      </c>
      <c r="C8960" s="2">
        <v>43794</v>
      </c>
      <c r="D8960" s="2">
        <v>43799</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s="3" t="str" cm="1">
        <f t="array" ref="V8960">_xlfn.IFS(Orders!M8960=People!$B$2,People!$A$2,Orders!M8960=People!$B$3,People!$A$3,Orders!M8960=People!$B$4,People!$A$3,Orders!M8960=People!$B$5,People!$A$5)</f>
        <v>Chuck Magee</v>
      </c>
      <c r="W8960" s="3" t="str">
        <f>IFERROR(VLOOKUP(B8960,Returns!$B$2:$C$801,2),"No")</f>
        <v>Yes</v>
      </c>
    </row>
    <row r="8961" spans="1:23" x14ac:dyDescent="0.2">
      <c r="A8961" s="1">
        <v>8960</v>
      </c>
      <c r="B8961" t="s">
        <v>10430</v>
      </c>
      <c r="C8961" s="2">
        <v>43794</v>
      </c>
      <c r="D8961" s="2">
        <v>43799</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s="3" t="str" cm="1">
        <f t="array" ref="V8961">_xlfn.IFS(Orders!M8961=People!$B$2,People!$A$2,Orders!M8961=People!$B$3,People!$A$3,Orders!M8961=People!$B$4,People!$A$3,Orders!M8961=People!$B$5,People!$A$5)</f>
        <v>Chuck Magee</v>
      </c>
      <c r="W8961" s="3" t="str">
        <f>IFERROR(VLOOKUP(B8961,Returns!$B$2:$C$801,2),"No")</f>
        <v>Yes</v>
      </c>
    </row>
    <row r="8962" spans="1:23" x14ac:dyDescent="0.2">
      <c r="A8962" s="1">
        <v>8961</v>
      </c>
      <c r="B8962" t="s">
        <v>10430</v>
      </c>
      <c r="C8962" s="2">
        <v>43794</v>
      </c>
      <c r="D8962" s="2">
        <v>43799</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s="3" t="str" cm="1">
        <f t="array" ref="V8962">_xlfn.IFS(Orders!M8962=People!$B$2,People!$A$2,Orders!M8962=People!$B$3,People!$A$3,Orders!M8962=People!$B$4,People!$A$3,Orders!M8962=People!$B$5,People!$A$5)</f>
        <v>Chuck Magee</v>
      </c>
      <c r="W8962" s="3" t="str">
        <f>IFERROR(VLOOKUP(B8962,Returns!$B$2:$C$801,2),"No")</f>
        <v>Yes</v>
      </c>
    </row>
    <row r="8963" spans="1:23" x14ac:dyDescent="0.2">
      <c r="A8963" s="1">
        <v>8962</v>
      </c>
      <c r="B8963" t="s">
        <v>10430</v>
      </c>
      <c r="C8963" s="2">
        <v>43794</v>
      </c>
      <c r="D8963" s="2">
        <v>43799</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s="3" t="str" cm="1">
        <f t="array" ref="V8963">_xlfn.IFS(Orders!M8963=People!$B$2,People!$A$2,Orders!M8963=People!$B$3,People!$A$3,Orders!M8963=People!$B$4,People!$A$3,Orders!M8963=People!$B$5,People!$A$5)</f>
        <v>Chuck Magee</v>
      </c>
      <c r="W8963" s="3" t="str">
        <f>IFERROR(VLOOKUP(B8963,Returns!$B$2:$C$801,2),"No")</f>
        <v>Yes</v>
      </c>
    </row>
    <row r="8964" spans="1:23" hidden="1" x14ac:dyDescent="0.2">
      <c r="A8964" s="1">
        <v>8963</v>
      </c>
      <c r="B8964" t="s">
        <v>6082</v>
      </c>
      <c r="C8964" s="2">
        <v>43409</v>
      </c>
      <c r="D8964" s="2">
        <v>43411</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s="3" t="str" cm="1">
        <f t="array" ref="V8964">_xlfn.IFS(Orders!M8964=People!$B$2,People!$A$2,Orders!M8964=People!$B$3,People!$A$3,Orders!M8964=People!$B$4,People!$A$3,Orders!M8964=People!$B$5,People!$A$5)</f>
        <v>Cassandra Brandow</v>
      </c>
      <c r="W8964" s="3" t="str">
        <f>IFERROR(VLOOKUP(B8964,Returns!$B$2:$C$801,2),"No")</f>
        <v>Yes</v>
      </c>
    </row>
    <row r="8965" spans="1:23" hidden="1" x14ac:dyDescent="0.2">
      <c r="A8965" s="1">
        <v>8964</v>
      </c>
      <c r="B8965" t="s">
        <v>6082</v>
      </c>
      <c r="C8965" s="2">
        <v>43409</v>
      </c>
      <c r="D8965" s="2">
        <v>43411</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s="3" t="str" cm="1">
        <f t="array" ref="V8965">_xlfn.IFS(Orders!M8965=People!$B$2,People!$A$2,Orders!M8965=People!$B$3,People!$A$3,Orders!M8965=People!$B$4,People!$A$3,Orders!M8965=People!$B$5,People!$A$5)</f>
        <v>Cassandra Brandow</v>
      </c>
      <c r="W8965" s="3" t="str">
        <f>IFERROR(VLOOKUP(B8965,Returns!$B$2:$C$801,2),"No")</f>
        <v>Yes</v>
      </c>
    </row>
    <row r="8966" spans="1:23" hidden="1" x14ac:dyDescent="0.2">
      <c r="A8966" s="1">
        <v>8965</v>
      </c>
      <c r="B8966" t="s">
        <v>6082</v>
      </c>
      <c r="C8966" s="2">
        <v>43409</v>
      </c>
      <c r="D8966" s="2">
        <v>43411</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s="3" t="str" cm="1">
        <f t="array" ref="V8966">_xlfn.IFS(Orders!M8966=People!$B$2,People!$A$2,Orders!M8966=People!$B$3,People!$A$3,Orders!M8966=People!$B$4,People!$A$3,Orders!M8966=People!$B$5,People!$A$5)</f>
        <v>Cassandra Brandow</v>
      </c>
      <c r="W8966" s="3" t="str">
        <f>IFERROR(VLOOKUP(B8966,Returns!$B$2:$C$801,2),"No")</f>
        <v>Yes</v>
      </c>
    </row>
    <row r="8967" spans="1:23" x14ac:dyDescent="0.2">
      <c r="A8967" s="1">
        <v>8966</v>
      </c>
      <c r="B8967" t="s">
        <v>10431</v>
      </c>
      <c r="C8967" s="2">
        <v>43775</v>
      </c>
      <c r="D8967" s="2">
        <v>43781</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s="3" t="str" cm="1">
        <f t="array" ref="V8967">_xlfn.IFS(Orders!M8967=People!$B$2,People!$A$2,Orders!M8967=People!$B$3,People!$A$3,Orders!M8967=People!$B$4,People!$A$3,Orders!M8967=People!$B$5,People!$A$5)</f>
        <v>Chuck Magee</v>
      </c>
      <c r="W8967" s="3" t="str">
        <f>IFERROR(VLOOKUP(B8967,Returns!$B$2:$C$801,2),"No")</f>
        <v>Yes</v>
      </c>
    </row>
    <row r="8968" spans="1:23" x14ac:dyDescent="0.2">
      <c r="A8968" s="1">
        <v>8967</v>
      </c>
      <c r="B8968" t="s">
        <v>10432</v>
      </c>
      <c r="C8968" s="2">
        <v>43407</v>
      </c>
      <c r="D8968" s="2">
        <v>43411</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s="3" t="str" cm="1">
        <f t="array" ref="V8968">_xlfn.IFS(Orders!M8968=People!$B$2,People!$A$2,Orders!M8968=People!$B$3,People!$A$3,Orders!M8968=People!$B$4,People!$A$3,Orders!M8968=People!$B$5,People!$A$5)</f>
        <v>Chuck Magee</v>
      </c>
      <c r="W8968" s="3" t="str">
        <f>IFERROR(VLOOKUP(B8968,Returns!$B$2:$C$801,2),"No")</f>
        <v>Yes</v>
      </c>
    </row>
    <row r="8969" spans="1:23" x14ac:dyDescent="0.2">
      <c r="A8969" s="1">
        <v>8968</v>
      </c>
      <c r="B8969" t="s">
        <v>10432</v>
      </c>
      <c r="C8969" s="2">
        <v>43407</v>
      </c>
      <c r="D8969" s="2">
        <v>43411</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s="3" t="str" cm="1">
        <f t="array" ref="V8969">_xlfn.IFS(Orders!M8969=People!$B$2,People!$A$2,Orders!M8969=People!$B$3,People!$A$3,Orders!M8969=People!$B$4,People!$A$3,Orders!M8969=People!$B$5,People!$A$5)</f>
        <v>Chuck Magee</v>
      </c>
      <c r="W8969" s="3" t="str">
        <f>IFERROR(VLOOKUP(B8969,Returns!$B$2:$C$801,2),"No")</f>
        <v>Yes</v>
      </c>
    </row>
    <row r="8970" spans="1:23" hidden="1" x14ac:dyDescent="0.2">
      <c r="A8970" s="1">
        <v>8969</v>
      </c>
      <c r="B8970" t="s">
        <v>10433</v>
      </c>
      <c r="C8970" s="2">
        <v>42734</v>
      </c>
      <c r="D8970" s="2">
        <v>42736</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s="3" t="str" cm="1">
        <f t="array" ref="V8970">_xlfn.IFS(Orders!M8970=People!$B$2,People!$A$2,Orders!M8970=People!$B$3,People!$A$3,Orders!M8970=People!$B$4,People!$A$3,Orders!M8970=People!$B$5,People!$A$5)</f>
        <v>Cassandra Brandow</v>
      </c>
      <c r="W8970" s="3" t="str">
        <f>IFERROR(VLOOKUP(B8970,Returns!$B$2:$C$801,2),"No")</f>
        <v>Yes</v>
      </c>
    </row>
    <row r="8971" spans="1:23" x14ac:dyDescent="0.2">
      <c r="A8971" s="1">
        <v>8970</v>
      </c>
      <c r="B8971" t="s">
        <v>10434</v>
      </c>
      <c r="C8971" s="2">
        <v>43801</v>
      </c>
      <c r="D8971" s="2">
        <v>43806</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s="3" t="str" cm="1">
        <f t="array" ref="V8971">_xlfn.IFS(Orders!M8971=People!$B$2,People!$A$2,Orders!M8971=People!$B$3,People!$A$3,Orders!M8971=People!$B$4,People!$A$3,Orders!M8971=People!$B$5,People!$A$5)</f>
        <v>Chuck Magee</v>
      </c>
      <c r="W8971" s="3" t="str">
        <f>IFERROR(VLOOKUP(B8971,Returns!$B$2:$C$801,2),"No")</f>
        <v>Yes</v>
      </c>
    </row>
    <row r="8972" spans="1:23" x14ac:dyDescent="0.2">
      <c r="A8972" s="1">
        <v>8971</v>
      </c>
      <c r="B8972" t="s">
        <v>10434</v>
      </c>
      <c r="C8972" s="2">
        <v>43801</v>
      </c>
      <c r="D8972" s="2">
        <v>43806</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s="3" t="str" cm="1">
        <f t="array" ref="V8972">_xlfn.IFS(Orders!M8972=People!$B$2,People!$A$2,Orders!M8972=People!$B$3,People!$A$3,Orders!M8972=People!$B$4,People!$A$3,Orders!M8972=People!$B$5,People!$A$5)</f>
        <v>Chuck Magee</v>
      </c>
      <c r="W8972" s="3" t="str">
        <f>IFERROR(VLOOKUP(B8972,Returns!$B$2:$C$801,2),"No")</f>
        <v>Yes</v>
      </c>
    </row>
    <row r="8973" spans="1:23" x14ac:dyDescent="0.2">
      <c r="A8973" s="1">
        <v>8972</v>
      </c>
      <c r="B8973" t="s">
        <v>10435</v>
      </c>
      <c r="C8973" s="2">
        <v>43548</v>
      </c>
      <c r="D8973" s="2">
        <v>43552</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s="3" t="str" cm="1">
        <f t="array" ref="V8973">_xlfn.IFS(Orders!M8973=People!$B$2,People!$A$2,Orders!M8973=People!$B$3,People!$A$3,Orders!M8973=People!$B$4,People!$A$3,Orders!M8973=People!$B$5,People!$A$5)</f>
        <v>Chuck Magee</v>
      </c>
      <c r="W8973" s="3" t="str">
        <f>IFERROR(VLOOKUP(B8973,Returns!$B$2:$C$801,2),"No")</f>
        <v>Yes</v>
      </c>
    </row>
    <row r="8974" spans="1:23" x14ac:dyDescent="0.2">
      <c r="A8974" s="1">
        <v>8973</v>
      </c>
      <c r="B8974" t="s">
        <v>10436</v>
      </c>
      <c r="C8974" s="2">
        <v>42693</v>
      </c>
      <c r="D8974" s="2">
        <v>42695</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s="3" t="str" cm="1">
        <f t="array" ref="V8974">_xlfn.IFS(Orders!M8974=People!$B$2,People!$A$2,Orders!M8974=People!$B$3,People!$A$3,Orders!M8974=People!$B$4,People!$A$3,Orders!M8974=People!$B$5,People!$A$5)</f>
        <v>Chuck Magee</v>
      </c>
      <c r="W8974" s="3" t="str">
        <f>IFERROR(VLOOKUP(B8974,Returns!$B$2:$C$801,2),"No")</f>
        <v>Yes</v>
      </c>
    </row>
    <row r="8975" spans="1:23" hidden="1" x14ac:dyDescent="0.2">
      <c r="A8975" s="1">
        <v>8974</v>
      </c>
      <c r="B8975" t="s">
        <v>10437</v>
      </c>
      <c r="C8975" s="2">
        <v>43580</v>
      </c>
      <c r="D8975" s="2">
        <v>43582</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s="3" t="str" cm="1">
        <f t="array" ref="V8975">_xlfn.IFS(Orders!M8975=People!$B$2,People!$A$2,Orders!M8975=People!$B$3,People!$A$3,Orders!M8975=People!$B$4,People!$A$3,Orders!M8975=People!$B$5,People!$A$5)</f>
        <v>Anna Andreadi</v>
      </c>
      <c r="W8975" s="3" t="str">
        <f>IFERROR(VLOOKUP(B8975,Returns!$B$2:$C$801,2),"No")</f>
        <v>Yes</v>
      </c>
    </row>
    <row r="8976" spans="1:23" x14ac:dyDescent="0.2">
      <c r="A8976" s="1">
        <v>8975</v>
      </c>
      <c r="B8976" t="s">
        <v>10438</v>
      </c>
      <c r="C8976" s="2">
        <v>43792</v>
      </c>
      <c r="D8976" s="2">
        <v>43795</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s="3" t="str" cm="1">
        <f t="array" ref="V8976">_xlfn.IFS(Orders!M8976=People!$B$2,People!$A$2,Orders!M8976=People!$B$3,People!$A$3,Orders!M8976=People!$B$4,People!$A$3,Orders!M8976=People!$B$5,People!$A$5)</f>
        <v>Chuck Magee</v>
      </c>
      <c r="W8976" s="3" t="str">
        <f>IFERROR(VLOOKUP(B8976,Returns!$B$2:$C$801,2),"No")</f>
        <v>Yes</v>
      </c>
    </row>
    <row r="8977" spans="1:23" x14ac:dyDescent="0.2">
      <c r="A8977" s="1">
        <v>8976</v>
      </c>
      <c r="B8977" t="s">
        <v>10438</v>
      </c>
      <c r="C8977" s="2">
        <v>43792</v>
      </c>
      <c r="D8977" s="2">
        <v>43795</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s="3" t="str" cm="1">
        <f t="array" ref="V8977">_xlfn.IFS(Orders!M8977=People!$B$2,People!$A$2,Orders!M8977=People!$B$3,People!$A$3,Orders!M8977=People!$B$4,People!$A$3,Orders!M8977=People!$B$5,People!$A$5)</f>
        <v>Chuck Magee</v>
      </c>
      <c r="W8977" s="3" t="str">
        <f>IFERROR(VLOOKUP(B8977,Returns!$B$2:$C$801,2),"No")</f>
        <v>Yes</v>
      </c>
    </row>
    <row r="8978" spans="1:23" x14ac:dyDescent="0.2">
      <c r="A8978" s="1">
        <v>8977</v>
      </c>
      <c r="B8978" t="s">
        <v>10438</v>
      </c>
      <c r="C8978" s="2">
        <v>43792</v>
      </c>
      <c r="D8978" s="2">
        <v>43795</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s="3" t="str" cm="1">
        <f t="array" ref="V8978">_xlfn.IFS(Orders!M8978=People!$B$2,People!$A$2,Orders!M8978=People!$B$3,People!$A$3,Orders!M8978=People!$B$4,People!$A$3,Orders!M8978=People!$B$5,People!$A$5)</f>
        <v>Chuck Magee</v>
      </c>
      <c r="W8978" s="3" t="str">
        <f>IFERROR(VLOOKUP(B8978,Returns!$B$2:$C$801,2),"No")</f>
        <v>Yes</v>
      </c>
    </row>
    <row r="8979" spans="1:23" x14ac:dyDescent="0.2">
      <c r="A8979" s="1">
        <v>8978</v>
      </c>
      <c r="B8979" t="s">
        <v>10438</v>
      </c>
      <c r="C8979" s="2">
        <v>43792</v>
      </c>
      <c r="D8979" s="2">
        <v>43795</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s="3" t="str" cm="1">
        <f t="array" ref="V8979">_xlfn.IFS(Orders!M8979=People!$B$2,People!$A$2,Orders!M8979=People!$B$3,People!$A$3,Orders!M8979=People!$B$4,People!$A$3,Orders!M8979=People!$B$5,People!$A$5)</f>
        <v>Chuck Magee</v>
      </c>
      <c r="W8979" s="3" t="str">
        <f>IFERROR(VLOOKUP(B8979,Returns!$B$2:$C$801,2),"No")</f>
        <v>Yes</v>
      </c>
    </row>
    <row r="8980" spans="1:23" x14ac:dyDescent="0.2">
      <c r="A8980" s="1">
        <v>8979</v>
      </c>
      <c r="B8980" t="s">
        <v>10439</v>
      </c>
      <c r="C8980" s="2">
        <v>42677</v>
      </c>
      <c r="D8980" s="2">
        <v>42679</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s="3" t="str" cm="1">
        <f t="array" ref="V8980">_xlfn.IFS(Orders!M8980=People!$B$2,People!$A$2,Orders!M8980=People!$B$3,People!$A$3,Orders!M8980=People!$B$4,People!$A$3,Orders!M8980=People!$B$5,People!$A$5)</f>
        <v>Chuck Magee</v>
      </c>
      <c r="W8980" s="3" t="str">
        <f>IFERROR(VLOOKUP(B8980,Returns!$B$2:$C$801,2),"No")</f>
        <v>Yes</v>
      </c>
    </row>
    <row r="8981" spans="1:23" x14ac:dyDescent="0.2">
      <c r="A8981" s="1">
        <v>8980</v>
      </c>
      <c r="B8981" t="s">
        <v>10440</v>
      </c>
      <c r="C8981" s="2">
        <v>43027</v>
      </c>
      <c r="D8981" s="2">
        <v>43032</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s="3" t="str" cm="1">
        <f t="array" ref="V8981">_xlfn.IFS(Orders!M8981=People!$B$2,People!$A$2,Orders!M8981=People!$B$3,People!$A$3,Orders!M8981=People!$B$4,People!$A$3,Orders!M8981=People!$B$5,People!$A$5)</f>
        <v>Chuck Magee</v>
      </c>
      <c r="W8981" s="3" t="str">
        <f>IFERROR(VLOOKUP(B8981,Returns!$B$2:$C$801,2),"No")</f>
        <v>Yes</v>
      </c>
    </row>
    <row r="8982" spans="1:23" x14ac:dyDescent="0.2">
      <c r="A8982" s="1">
        <v>8981</v>
      </c>
      <c r="B8982" t="s">
        <v>10441</v>
      </c>
      <c r="C8982" s="2">
        <v>42406</v>
      </c>
      <c r="D8982" s="2">
        <v>42410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s="3" t="str" cm="1">
        <f t="array" ref="V8982">_xlfn.IFS(Orders!M8982=People!$B$2,People!$A$2,Orders!M8982=People!$B$3,People!$A$3,Orders!M8982=People!$B$4,People!$A$3,Orders!M8982=People!$B$5,People!$A$5)</f>
        <v>Chuck Magee</v>
      </c>
      <c r="W8982" s="3" t="str">
        <f>IFERROR(VLOOKUP(B8982,Returns!$B$2:$C$801,2),"No")</f>
        <v>Yes</v>
      </c>
    </row>
    <row r="8983" spans="1:23" x14ac:dyDescent="0.2">
      <c r="A8983" s="1">
        <v>8982</v>
      </c>
      <c r="B8983" t="s">
        <v>10442</v>
      </c>
      <c r="C8983" s="2">
        <v>43165</v>
      </c>
      <c r="D8983" s="2">
        <v>43171</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s="3" t="str" cm="1">
        <f t="array" ref="V8983">_xlfn.IFS(Orders!M8983=People!$B$2,People!$A$2,Orders!M8983=People!$B$3,People!$A$3,Orders!M8983=People!$B$4,People!$A$3,Orders!M8983=People!$B$5,People!$A$5)</f>
        <v>Chuck Magee</v>
      </c>
      <c r="W8983" s="3" t="str">
        <f>IFERROR(VLOOKUP(B8983,Returns!$B$2:$C$801,2),"No")</f>
        <v>Yes</v>
      </c>
    </row>
    <row r="8984" spans="1:23" x14ac:dyDescent="0.2">
      <c r="A8984" s="1">
        <v>8983</v>
      </c>
      <c r="B8984" t="s">
        <v>10442</v>
      </c>
      <c r="C8984" s="2">
        <v>43165</v>
      </c>
      <c r="D8984" s="2">
        <v>43171</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s="3" t="str" cm="1">
        <f t="array" ref="V8984">_xlfn.IFS(Orders!M8984=People!$B$2,People!$A$2,Orders!M8984=People!$B$3,People!$A$3,Orders!M8984=People!$B$4,People!$A$3,Orders!M8984=People!$B$5,People!$A$5)</f>
        <v>Chuck Magee</v>
      </c>
      <c r="W8984" s="3" t="str">
        <f>IFERROR(VLOOKUP(B8984,Returns!$B$2:$C$801,2),"No")</f>
        <v>Yes</v>
      </c>
    </row>
    <row r="8985" spans="1:23" x14ac:dyDescent="0.2">
      <c r="A8985" s="1">
        <v>8984</v>
      </c>
      <c r="B8985" t="s">
        <v>10442</v>
      </c>
      <c r="C8985" s="2">
        <v>43165</v>
      </c>
      <c r="D8985" s="2">
        <v>43171</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s="3" t="str" cm="1">
        <f t="array" ref="V8985">_xlfn.IFS(Orders!M8985=People!$B$2,People!$A$2,Orders!M8985=People!$B$3,People!$A$3,Orders!M8985=People!$B$4,People!$A$3,Orders!M8985=People!$B$5,People!$A$5)</f>
        <v>Chuck Magee</v>
      </c>
      <c r="W8985" s="3" t="str">
        <f>IFERROR(VLOOKUP(B8985,Returns!$B$2:$C$801,2),"No")</f>
        <v>Yes</v>
      </c>
    </row>
    <row r="8986" spans="1:23" x14ac:dyDescent="0.2">
      <c r="A8986" s="1">
        <v>8985</v>
      </c>
      <c r="B8986" t="s">
        <v>10442</v>
      </c>
      <c r="C8986" s="2">
        <v>43165</v>
      </c>
      <c r="D8986" s="2">
        <v>43171</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s="3" t="str" cm="1">
        <f t="array" ref="V8986">_xlfn.IFS(Orders!M8986=People!$B$2,People!$A$2,Orders!M8986=People!$B$3,People!$A$3,Orders!M8986=People!$B$4,People!$A$3,Orders!M8986=People!$B$5,People!$A$5)</f>
        <v>Chuck Magee</v>
      </c>
      <c r="W8986" s="3" t="str">
        <f>IFERROR(VLOOKUP(B8986,Returns!$B$2:$C$801,2),"No")</f>
        <v>Yes</v>
      </c>
    </row>
    <row r="8987" spans="1:23" hidden="1" x14ac:dyDescent="0.2">
      <c r="A8987" s="1">
        <v>8986</v>
      </c>
      <c r="B8987" t="s">
        <v>10443</v>
      </c>
      <c r="C8987" s="2">
        <v>43072</v>
      </c>
      <c r="D8987" s="2">
        <v>43076</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s="3" t="str" cm="1">
        <f t="array" ref="V8987">_xlfn.IFS(Orders!M8987=People!$B$2,People!$A$2,Orders!M8987=People!$B$3,People!$A$3,Orders!M8987=People!$B$4,People!$A$3,Orders!M8987=People!$B$5,People!$A$5)</f>
        <v>Cassandra Brandow</v>
      </c>
      <c r="W8987" s="3" t="str">
        <f>IFERROR(VLOOKUP(B8987,Returns!$B$2:$C$801,2),"No")</f>
        <v>Yes</v>
      </c>
    </row>
    <row r="8988" spans="1:23" hidden="1" x14ac:dyDescent="0.2">
      <c r="A8988" s="1">
        <v>8987</v>
      </c>
      <c r="B8988" t="s">
        <v>10443</v>
      </c>
      <c r="C8988" s="2">
        <v>43072</v>
      </c>
      <c r="D8988" s="2">
        <v>43076</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s="3" t="str" cm="1">
        <f t="array" ref="V8988">_xlfn.IFS(Orders!M8988=People!$B$2,People!$A$2,Orders!M8988=People!$B$3,People!$A$3,Orders!M8988=People!$B$4,People!$A$3,Orders!M8988=People!$B$5,People!$A$5)</f>
        <v>Cassandra Brandow</v>
      </c>
      <c r="W8988" s="3" t="str">
        <f>IFERROR(VLOOKUP(B8988,Returns!$B$2:$C$801,2),"No")</f>
        <v>Yes</v>
      </c>
    </row>
    <row r="8989" spans="1:23" hidden="1" x14ac:dyDescent="0.2">
      <c r="A8989" s="1">
        <v>8988</v>
      </c>
      <c r="B8989" t="s">
        <v>10443</v>
      </c>
      <c r="C8989" s="2">
        <v>43072</v>
      </c>
      <c r="D8989" s="2">
        <v>43076</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s="3" t="str" cm="1">
        <f t="array" ref="V8989">_xlfn.IFS(Orders!M8989=People!$B$2,People!$A$2,Orders!M8989=People!$B$3,People!$A$3,Orders!M8989=People!$B$4,People!$A$3,Orders!M8989=People!$B$5,People!$A$5)</f>
        <v>Cassandra Brandow</v>
      </c>
      <c r="W8989" s="3" t="str">
        <f>IFERROR(VLOOKUP(B8989,Returns!$B$2:$C$801,2),"No")</f>
        <v>Yes</v>
      </c>
    </row>
    <row r="8990" spans="1:23" hidden="1" x14ac:dyDescent="0.2">
      <c r="A8990" s="1">
        <v>8989</v>
      </c>
      <c r="B8990" t="s">
        <v>10443</v>
      </c>
      <c r="C8990" s="2">
        <v>43072</v>
      </c>
      <c r="D8990" s="2">
        <v>43076</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s="3" t="str" cm="1">
        <f t="array" ref="V8990">_xlfn.IFS(Orders!M8990=People!$B$2,People!$A$2,Orders!M8990=People!$B$3,People!$A$3,Orders!M8990=People!$B$4,People!$A$3,Orders!M8990=People!$B$5,People!$A$5)</f>
        <v>Cassandra Brandow</v>
      </c>
      <c r="W8990" s="3" t="str">
        <f>IFERROR(VLOOKUP(B8990,Returns!$B$2:$C$801,2),"No")</f>
        <v>Yes</v>
      </c>
    </row>
    <row r="8991" spans="1:23" x14ac:dyDescent="0.2">
      <c r="A8991" s="1">
        <v>8990</v>
      </c>
      <c r="B8991" t="s">
        <v>10444</v>
      </c>
      <c r="C8991" s="2">
        <v>43093</v>
      </c>
      <c r="D8991" s="2">
        <v>43099</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s="3" t="str" cm="1">
        <f t="array" ref="V8991">_xlfn.IFS(Orders!M8991=People!$B$2,People!$A$2,Orders!M8991=People!$B$3,People!$A$3,Orders!M8991=People!$B$4,People!$A$3,Orders!M8991=People!$B$5,People!$A$5)</f>
        <v>Chuck Magee</v>
      </c>
      <c r="W8991" s="3" t="str">
        <f>IFERROR(VLOOKUP(B8991,Returns!$B$2:$C$801,2),"No")</f>
        <v>Yes</v>
      </c>
    </row>
    <row r="8992" spans="1:23" x14ac:dyDescent="0.2">
      <c r="A8992" s="1">
        <v>8991</v>
      </c>
      <c r="B8992" t="s">
        <v>10444</v>
      </c>
      <c r="C8992" s="2">
        <v>43093</v>
      </c>
      <c r="D8992" s="2">
        <v>43099</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s="3" t="str" cm="1">
        <f t="array" ref="V8992">_xlfn.IFS(Orders!M8992=People!$B$2,People!$A$2,Orders!M8992=People!$B$3,People!$A$3,Orders!M8992=People!$B$4,People!$A$3,Orders!M8992=People!$B$5,People!$A$5)</f>
        <v>Chuck Magee</v>
      </c>
      <c r="W8992" s="3" t="str">
        <f>IFERROR(VLOOKUP(B8992,Returns!$B$2:$C$801,2),"No")</f>
        <v>Yes</v>
      </c>
    </row>
    <row r="8993" spans="1:23" hidden="1" x14ac:dyDescent="0.2">
      <c r="A8993" s="1">
        <v>8992</v>
      </c>
      <c r="B8993" t="s">
        <v>10445</v>
      </c>
      <c r="C8993" s="2">
        <v>43739</v>
      </c>
      <c r="D8993" s="2">
        <v>43744</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s="3" t="str" cm="1">
        <f t="array" ref="V8993">_xlfn.IFS(Orders!M8993=People!$B$2,People!$A$2,Orders!M8993=People!$B$3,People!$A$3,Orders!M8993=People!$B$4,People!$A$3,Orders!M8993=People!$B$5,People!$A$5)</f>
        <v>Anna Andreadi</v>
      </c>
      <c r="W8993" s="3" t="str">
        <f>IFERROR(VLOOKUP(B8993,Returns!$B$2:$C$801,2),"No")</f>
        <v>Yes</v>
      </c>
    </row>
    <row r="8994" spans="1:23" hidden="1" x14ac:dyDescent="0.2">
      <c r="A8994" s="1">
        <v>8993</v>
      </c>
      <c r="B8994" t="s">
        <v>10446</v>
      </c>
      <c r="C8994" s="2">
        <v>43754</v>
      </c>
      <c r="D8994" s="2">
        <v>43759</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s="3" t="str" cm="1">
        <f t="array" ref="V8994">_xlfn.IFS(Orders!M8994=People!$B$2,People!$A$2,Orders!M8994=People!$B$3,People!$A$3,Orders!M8994=People!$B$4,People!$A$3,Orders!M8994=People!$B$5,People!$A$5)</f>
        <v>Cassandra Brandow</v>
      </c>
      <c r="W8994" s="3" t="str">
        <f>IFERROR(VLOOKUP(B8994,Returns!$B$2:$C$801,2),"No")</f>
        <v>Yes</v>
      </c>
    </row>
    <row r="8995" spans="1:23" hidden="1" x14ac:dyDescent="0.2">
      <c r="A8995" s="1">
        <v>8994</v>
      </c>
      <c r="B8995" t="s">
        <v>10446</v>
      </c>
      <c r="C8995" s="2">
        <v>43754</v>
      </c>
      <c r="D8995" s="2">
        <v>43759</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s="3" t="str" cm="1">
        <f t="array" ref="V8995">_xlfn.IFS(Orders!M8995=People!$B$2,People!$A$2,Orders!M8995=People!$B$3,People!$A$3,Orders!M8995=People!$B$4,People!$A$3,Orders!M8995=People!$B$5,People!$A$5)</f>
        <v>Cassandra Brandow</v>
      </c>
      <c r="W8995" s="3" t="str">
        <f>IFERROR(VLOOKUP(B8995,Returns!$B$2:$C$801,2),"No")</f>
        <v>Yes</v>
      </c>
    </row>
    <row r="8996" spans="1:23" hidden="1" x14ac:dyDescent="0.2">
      <c r="A8996" s="1">
        <v>8995</v>
      </c>
      <c r="B8996" t="s">
        <v>10447</v>
      </c>
      <c r="C8996" s="2">
        <v>42597</v>
      </c>
      <c r="D8996" s="2">
        <v>42599</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s="3" t="str" cm="1">
        <f t="array" ref="V8996">_xlfn.IFS(Orders!M8996=People!$B$2,People!$A$2,Orders!M8996=People!$B$3,People!$A$3,Orders!M8996=People!$B$4,People!$A$3,Orders!M8996=People!$B$5,People!$A$5)</f>
        <v>Cassandra Brandow</v>
      </c>
      <c r="W8996" s="3" t="str">
        <f>IFERROR(VLOOKUP(B8996,Returns!$B$2:$C$801,2),"No")</f>
        <v>Yes</v>
      </c>
    </row>
    <row r="8997" spans="1:23" hidden="1" x14ac:dyDescent="0.2">
      <c r="A8997" s="1">
        <v>8996</v>
      </c>
      <c r="B8997" t="s">
        <v>10447</v>
      </c>
      <c r="C8997" s="2">
        <v>42597</v>
      </c>
      <c r="D8997" s="2">
        <v>42599</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s="3" t="str" cm="1">
        <f t="array" ref="V8997">_xlfn.IFS(Orders!M8997=People!$B$2,People!$A$2,Orders!M8997=People!$B$3,People!$A$3,Orders!M8997=People!$B$4,People!$A$3,Orders!M8997=People!$B$5,People!$A$5)</f>
        <v>Cassandra Brandow</v>
      </c>
      <c r="W8997" s="3" t="str">
        <f>IFERROR(VLOOKUP(B8997,Returns!$B$2:$C$801,2),"No")</f>
        <v>Yes</v>
      </c>
    </row>
    <row r="8998" spans="1:23" x14ac:dyDescent="0.2">
      <c r="A8998" s="1">
        <v>8997</v>
      </c>
      <c r="B8998" t="s">
        <v>10448</v>
      </c>
      <c r="C8998" s="2">
        <v>43780</v>
      </c>
      <c r="D8998" s="2">
        <v>43782</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s="3" t="str" cm="1">
        <f t="array" ref="V8998">_xlfn.IFS(Orders!M8998=People!$B$2,People!$A$2,Orders!M8998=People!$B$3,People!$A$3,Orders!M8998=People!$B$4,People!$A$3,Orders!M8998=People!$B$5,People!$A$5)</f>
        <v>Chuck Magee</v>
      </c>
      <c r="W8998" s="3" t="str">
        <f>IFERROR(VLOOKUP(B8998,Returns!$B$2:$C$801,2),"No")</f>
        <v>Yes</v>
      </c>
    </row>
    <row r="8999" spans="1:23" x14ac:dyDescent="0.2">
      <c r="A8999" s="1">
        <v>8998</v>
      </c>
      <c r="B8999" t="s">
        <v>10449</v>
      </c>
      <c r="C8999" s="2">
        <v>43544</v>
      </c>
      <c r="D8999" s="2">
        <v>43544</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s="3" t="str" cm="1">
        <f t="array" ref="V8999">_xlfn.IFS(Orders!M8999=People!$B$2,People!$A$2,Orders!M8999=People!$B$3,People!$A$3,Orders!M8999=People!$B$4,People!$A$3,Orders!M8999=People!$B$5,People!$A$5)</f>
        <v>Chuck Magee</v>
      </c>
      <c r="W8999" s="3" t="str">
        <f>IFERROR(VLOOKUP(B8999,Returns!$B$2:$C$801,2),"No")</f>
        <v>Yes</v>
      </c>
    </row>
    <row r="9000" spans="1:23" x14ac:dyDescent="0.2">
      <c r="A9000" s="1">
        <v>8999</v>
      </c>
      <c r="B9000" t="s">
        <v>10449</v>
      </c>
      <c r="C9000" s="2">
        <v>43544</v>
      </c>
      <c r="D9000" s="2">
        <v>43544</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s="3" t="str" cm="1">
        <f t="array" ref="V9000">_xlfn.IFS(Orders!M9000=People!$B$2,People!$A$2,Orders!M9000=People!$B$3,People!$A$3,Orders!M9000=People!$B$4,People!$A$3,Orders!M9000=People!$B$5,People!$A$5)</f>
        <v>Chuck Magee</v>
      </c>
      <c r="W9000" s="3" t="str">
        <f>IFERROR(VLOOKUP(B9000,Returns!$B$2:$C$801,2),"No")</f>
        <v>Yes</v>
      </c>
    </row>
    <row r="9001" spans="1:23" x14ac:dyDescent="0.2">
      <c r="A9001" s="1">
        <v>9000</v>
      </c>
      <c r="B9001" t="s">
        <v>10450</v>
      </c>
      <c r="C9001" s="2">
        <v>43598</v>
      </c>
      <c r="D9001" s="2">
        <v>43602</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s="3" t="str" cm="1">
        <f t="array" ref="V9001">_xlfn.IFS(Orders!M9001=People!$B$2,People!$A$2,Orders!M9001=People!$B$3,People!$A$3,Orders!M9001=People!$B$4,People!$A$3,Orders!M9001=People!$B$5,People!$A$5)</f>
        <v>Chuck Magee</v>
      </c>
      <c r="W9001" s="3" t="str">
        <f>IFERROR(VLOOKUP(B9001,Returns!$B$2:$C$801,2),"No")</f>
        <v>Yes</v>
      </c>
    </row>
    <row r="9002" spans="1:23" hidden="1" x14ac:dyDescent="0.2">
      <c r="A9002" s="1">
        <v>9001</v>
      </c>
      <c r="B9002" t="s">
        <v>10451</v>
      </c>
      <c r="C9002" s="2">
        <v>42543</v>
      </c>
      <c r="D9002" s="2">
        <v>42543</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s="3" t="str" cm="1">
        <f t="array" ref="V9002">_xlfn.IFS(Orders!M9002=People!$B$2,People!$A$2,Orders!M9002=People!$B$3,People!$A$3,Orders!M9002=People!$B$4,People!$A$3,Orders!M9002=People!$B$5,People!$A$5)</f>
        <v>Anna Andreadi</v>
      </c>
      <c r="W9002" s="3" t="str">
        <f>IFERROR(VLOOKUP(B9002,Returns!$B$2:$C$801,2),"No")</f>
        <v>Yes</v>
      </c>
    </row>
    <row r="9003" spans="1:23" hidden="1" x14ac:dyDescent="0.2">
      <c r="A9003" s="1">
        <v>9002</v>
      </c>
      <c r="B9003" t="s">
        <v>10452</v>
      </c>
      <c r="C9003" s="2">
        <v>42706</v>
      </c>
      <c r="D9003" s="2">
        <v>42713</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s="3" t="str" cm="1">
        <f t="array" ref="V9003">_xlfn.IFS(Orders!M9003=People!$B$2,People!$A$2,Orders!M9003=People!$B$3,People!$A$3,Orders!M9003=People!$B$4,People!$A$3,Orders!M9003=People!$B$5,People!$A$5)</f>
        <v>Cassandra Brandow</v>
      </c>
      <c r="W9003" s="3" t="str">
        <f>IFERROR(VLOOKUP(B9003,Returns!$B$2:$C$801,2),"No")</f>
        <v>Yes</v>
      </c>
    </row>
    <row r="9004" spans="1:23" hidden="1" x14ac:dyDescent="0.2">
      <c r="A9004" s="1">
        <v>9003</v>
      </c>
      <c r="B9004" t="s">
        <v>10452</v>
      </c>
      <c r="C9004" s="2">
        <v>42706</v>
      </c>
      <c r="D9004" s="2">
        <v>42713</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s="3" t="str" cm="1">
        <f t="array" ref="V9004">_xlfn.IFS(Orders!M9004=People!$B$2,People!$A$2,Orders!M9004=People!$B$3,People!$A$3,Orders!M9004=People!$B$4,People!$A$3,Orders!M9004=People!$B$5,People!$A$5)</f>
        <v>Cassandra Brandow</v>
      </c>
      <c r="W9004" s="3" t="str">
        <f>IFERROR(VLOOKUP(B9004,Returns!$B$2:$C$801,2),"No")</f>
        <v>Yes</v>
      </c>
    </row>
    <row r="9005" spans="1:23" hidden="1" x14ac:dyDescent="0.2">
      <c r="A9005" s="1">
        <v>9004</v>
      </c>
      <c r="B9005" t="s">
        <v>10453</v>
      </c>
      <c r="C9005" s="2">
        <v>42830</v>
      </c>
      <c r="D9005" s="2">
        <v>42831</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s="3" t="str" cm="1">
        <f t="array" ref="V9005">_xlfn.IFS(Orders!M9005=People!$B$2,People!$A$2,Orders!M9005=People!$B$3,People!$A$3,Orders!M9005=People!$B$4,People!$A$3,Orders!M9005=People!$B$5,People!$A$5)</f>
        <v>Anna Andreadi</v>
      </c>
      <c r="W9005" s="3" t="str">
        <f>IFERROR(VLOOKUP(B9005,Returns!$B$2:$C$801,2),"No")</f>
        <v>Yes</v>
      </c>
    </row>
    <row r="9006" spans="1:23" hidden="1" x14ac:dyDescent="0.2">
      <c r="A9006" s="1">
        <v>9005</v>
      </c>
      <c r="B9006" t="s">
        <v>10453</v>
      </c>
      <c r="C9006" s="2">
        <v>42830</v>
      </c>
      <c r="D9006" s="2">
        <v>42831</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s="3" t="str" cm="1">
        <f t="array" ref="V9006">_xlfn.IFS(Orders!M9006=People!$B$2,People!$A$2,Orders!M9006=People!$B$3,People!$A$3,Orders!M9006=People!$B$4,People!$A$3,Orders!M9006=People!$B$5,People!$A$5)</f>
        <v>Anna Andreadi</v>
      </c>
      <c r="W9006" s="3" t="str">
        <f>IFERROR(VLOOKUP(B9006,Returns!$B$2:$C$801,2),"No")</f>
        <v>Yes</v>
      </c>
    </row>
    <row r="9007" spans="1:23" x14ac:dyDescent="0.2">
      <c r="A9007" s="1">
        <v>9006</v>
      </c>
      <c r="B9007" t="s">
        <v>6100</v>
      </c>
      <c r="C9007" s="2">
        <v>43787</v>
      </c>
      <c r="D9007" s="2">
        <v>43787</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s="3" t="str" cm="1">
        <f t="array" ref="V9007">_xlfn.IFS(Orders!M9007=People!$B$2,People!$A$2,Orders!M9007=People!$B$3,People!$A$3,Orders!M9007=People!$B$4,People!$A$3,Orders!M9007=People!$B$5,People!$A$5)</f>
        <v>Chuck Magee</v>
      </c>
      <c r="W9007" s="3" t="str">
        <f>IFERROR(VLOOKUP(B9007,Returns!$B$2:$C$801,2),"No")</f>
        <v>Yes</v>
      </c>
    </row>
    <row r="9008" spans="1:23" x14ac:dyDescent="0.2">
      <c r="A9008" s="1">
        <v>9007</v>
      </c>
      <c r="B9008" t="s">
        <v>6100</v>
      </c>
      <c r="C9008" s="2">
        <v>43787</v>
      </c>
      <c r="D9008" s="2">
        <v>43787</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s="3" t="str" cm="1">
        <f t="array" ref="V9008">_xlfn.IFS(Orders!M9008=People!$B$2,People!$A$2,Orders!M9008=People!$B$3,People!$A$3,Orders!M9008=People!$B$4,People!$A$3,Orders!M9008=People!$B$5,People!$A$5)</f>
        <v>Chuck Magee</v>
      </c>
      <c r="W9008" s="3" t="str">
        <f>IFERROR(VLOOKUP(B9008,Returns!$B$2:$C$801,2),"No")</f>
        <v>Yes</v>
      </c>
    </row>
    <row r="9009" spans="1:23" x14ac:dyDescent="0.2">
      <c r="A9009" s="1">
        <v>9008</v>
      </c>
      <c r="B9009" t="s">
        <v>6100</v>
      </c>
      <c r="C9009" s="2">
        <v>43787</v>
      </c>
      <c r="D9009" s="2">
        <v>43787</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s="3" t="str" cm="1">
        <f t="array" ref="V9009">_xlfn.IFS(Orders!M9009=People!$B$2,People!$A$2,Orders!M9009=People!$B$3,People!$A$3,Orders!M9009=People!$B$4,People!$A$3,Orders!M9009=People!$B$5,People!$A$5)</f>
        <v>Chuck Magee</v>
      </c>
      <c r="W9009" s="3" t="str">
        <f>IFERROR(VLOOKUP(B9009,Returns!$B$2:$C$801,2),"No")</f>
        <v>Yes</v>
      </c>
    </row>
    <row r="9010" spans="1:23" x14ac:dyDescent="0.2">
      <c r="A9010" s="1">
        <v>9009</v>
      </c>
      <c r="B9010" t="s">
        <v>6100</v>
      </c>
      <c r="C9010" s="2">
        <v>43787</v>
      </c>
      <c r="D9010" s="2">
        <v>43787</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s="3" t="str" cm="1">
        <f t="array" ref="V9010">_xlfn.IFS(Orders!M9010=People!$B$2,People!$A$2,Orders!M9010=People!$B$3,People!$A$3,Orders!M9010=People!$B$4,People!$A$3,Orders!M9010=People!$B$5,People!$A$5)</f>
        <v>Chuck Magee</v>
      </c>
      <c r="W9010" s="3" t="str">
        <f>IFERROR(VLOOKUP(B9010,Returns!$B$2:$C$801,2),"No")</f>
        <v>Yes</v>
      </c>
    </row>
    <row r="9011" spans="1:23" x14ac:dyDescent="0.2">
      <c r="A9011" s="1">
        <v>9010</v>
      </c>
      <c r="B9011" t="s">
        <v>10454</v>
      </c>
      <c r="C9011" s="2">
        <v>43658</v>
      </c>
      <c r="D9011" s="2">
        <v>43664</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s="3" t="str" cm="1">
        <f t="array" ref="V9011">_xlfn.IFS(Orders!M9011=People!$B$2,People!$A$2,Orders!M9011=People!$B$3,People!$A$3,Orders!M9011=People!$B$4,People!$A$3,Orders!M9011=People!$B$5,People!$A$5)</f>
        <v>Chuck Magee</v>
      </c>
      <c r="W9011" s="3" t="str">
        <f>IFERROR(VLOOKUP(B9011,Returns!$B$2:$C$801,2),"No")</f>
        <v>Yes</v>
      </c>
    </row>
    <row r="9012" spans="1:23" hidden="1" x14ac:dyDescent="0.2">
      <c r="A9012" s="1">
        <v>9011</v>
      </c>
      <c r="B9012" t="s">
        <v>10455</v>
      </c>
      <c r="C9012" s="2">
        <v>43604</v>
      </c>
      <c r="D9012" s="2">
        <v>43608</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s="3" t="str" cm="1">
        <f t="array" ref="V9012">_xlfn.IFS(Orders!M9012=People!$B$2,People!$A$2,Orders!M9012=People!$B$3,People!$A$3,Orders!M9012=People!$B$4,People!$A$3,Orders!M9012=People!$B$5,People!$A$5)</f>
        <v>Cassandra Brandow</v>
      </c>
      <c r="W9012" s="3" t="str">
        <f>IFERROR(VLOOKUP(B9012,Returns!$B$2:$C$801,2),"No")</f>
        <v>Yes</v>
      </c>
    </row>
    <row r="9013" spans="1:23" x14ac:dyDescent="0.2">
      <c r="A9013" s="1">
        <v>9012</v>
      </c>
      <c r="B9013" t="s">
        <v>10456</v>
      </c>
      <c r="C9013" s="2">
        <v>43089</v>
      </c>
      <c r="D9013" s="2">
        <v>43090</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s="3" t="str" cm="1">
        <f t="array" ref="V9013">_xlfn.IFS(Orders!M9013=People!$B$2,People!$A$2,Orders!M9013=People!$B$3,People!$A$3,Orders!M9013=People!$B$4,People!$A$3,Orders!M9013=People!$B$5,People!$A$5)</f>
        <v>Chuck Magee</v>
      </c>
      <c r="W9013" s="3" t="str">
        <f>IFERROR(VLOOKUP(B9013,Returns!$B$2:$C$801,2),"No")</f>
        <v>Yes</v>
      </c>
    </row>
    <row r="9014" spans="1:23" x14ac:dyDescent="0.2">
      <c r="A9014" s="1">
        <v>9013</v>
      </c>
      <c r="B9014" t="s">
        <v>10457</v>
      </c>
      <c r="C9014" s="2">
        <v>43152</v>
      </c>
      <c r="D9014" s="2">
        <v>43153</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s="3" t="str" cm="1">
        <f t="array" ref="V9014">_xlfn.IFS(Orders!M9014=People!$B$2,People!$A$2,Orders!M9014=People!$B$3,People!$A$3,Orders!M9014=People!$B$4,People!$A$3,Orders!M9014=People!$B$5,People!$A$5)</f>
        <v>Chuck Magee</v>
      </c>
      <c r="W9014" s="3" t="str">
        <f>IFERROR(VLOOKUP(B9014,Returns!$B$2:$C$801,2),"No")</f>
        <v>Yes</v>
      </c>
    </row>
    <row r="9015" spans="1:23" hidden="1" x14ac:dyDescent="0.2">
      <c r="A9015" s="1">
        <v>9014</v>
      </c>
      <c r="B9015" t="s">
        <v>6153</v>
      </c>
      <c r="C9015" s="2">
        <v>43542</v>
      </c>
      <c r="D9015" s="2">
        <v>43546</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s="3" t="str" cm="1">
        <f t="array" ref="V9015">_xlfn.IFS(Orders!M9015=People!$B$2,People!$A$2,Orders!M9015=People!$B$3,People!$A$3,Orders!M9015=People!$B$4,People!$A$3,Orders!M9015=People!$B$5,People!$A$5)</f>
        <v>Anna Andreadi</v>
      </c>
      <c r="W9015" s="3" t="str">
        <f>IFERROR(VLOOKUP(B9015,Returns!$B$2:$C$801,2),"No")</f>
        <v>Yes</v>
      </c>
    </row>
    <row r="9016" spans="1:23" hidden="1" x14ac:dyDescent="0.2">
      <c r="A9016" s="1">
        <v>9015</v>
      </c>
      <c r="B9016" t="s">
        <v>6153</v>
      </c>
      <c r="C9016" s="2">
        <v>43542</v>
      </c>
      <c r="D9016" s="2">
        <v>43546</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s="3" t="str" cm="1">
        <f t="array" ref="V9016">_xlfn.IFS(Orders!M9016=People!$B$2,People!$A$2,Orders!M9016=People!$B$3,People!$A$3,Orders!M9016=People!$B$4,People!$A$3,Orders!M9016=People!$B$5,People!$A$5)</f>
        <v>Anna Andreadi</v>
      </c>
      <c r="W9016" s="3" t="str">
        <f>IFERROR(VLOOKUP(B9016,Returns!$B$2:$C$801,2),"No")</f>
        <v>Yes</v>
      </c>
    </row>
    <row r="9017" spans="1:23" hidden="1" x14ac:dyDescent="0.2">
      <c r="A9017" s="1">
        <v>9016</v>
      </c>
      <c r="B9017" t="s">
        <v>10458</v>
      </c>
      <c r="C9017" s="2">
        <v>43451</v>
      </c>
      <c r="D9017" s="2">
        <v>43457</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s="3" t="str" cm="1">
        <f t="array" ref="V9017">_xlfn.IFS(Orders!M9017=People!$B$2,People!$A$2,Orders!M9017=People!$B$3,People!$A$3,Orders!M9017=People!$B$4,People!$A$3,Orders!M9017=People!$B$5,People!$A$5)</f>
        <v>Anna Andreadi</v>
      </c>
      <c r="W9017" s="3" t="str">
        <f>IFERROR(VLOOKUP(B9017,Returns!$B$2:$C$801,2),"No")</f>
        <v>Yes</v>
      </c>
    </row>
    <row r="9018" spans="1:23" hidden="1" x14ac:dyDescent="0.2">
      <c r="A9018" s="1">
        <v>9017</v>
      </c>
      <c r="B9018" t="s">
        <v>10458</v>
      </c>
      <c r="C9018" s="2">
        <v>43451</v>
      </c>
      <c r="D9018" s="2">
        <v>43457</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s="3" t="str" cm="1">
        <f t="array" ref="V9018">_xlfn.IFS(Orders!M9018=People!$B$2,People!$A$2,Orders!M9018=People!$B$3,People!$A$3,Orders!M9018=People!$B$4,People!$A$3,Orders!M9018=People!$B$5,People!$A$5)</f>
        <v>Anna Andreadi</v>
      </c>
      <c r="W9018" s="3" t="str">
        <f>IFERROR(VLOOKUP(B9018,Returns!$B$2:$C$801,2),"No")</f>
        <v>Yes</v>
      </c>
    </row>
    <row r="9019" spans="1:23" hidden="1" x14ac:dyDescent="0.2">
      <c r="A9019" s="1">
        <v>9018</v>
      </c>
      <c r="B9019" t="s">
        <v>10459</v>
      </c>
      <c r="C9019" s="2">
        <v>43185</v>
      </c>
      <c r="D9019" s="2">
        <v>43187</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s="3" t="str" cm="1">
        <f t="array" ref="V9019">_xlfn.IFS(Orders!M9019=People!$B$2,People!$A$2,Orders!M9019=People!$B$3,People!$A$3,Orders!M9019=People!$B$4,People!$A$3,Orders!M9019=People!$B$5,People!$A$5)</f>
        <v>Anna Andreadi</v>
      </c>
      <c r="W9019" s="3" t="str">
        <f>IFERROR(VLOOKUP(B9019,Returns!$B$2:$C$801,2),"No")</f>
        <v>Yes</v>
      </c>
    </row>
    <row r="9020" spans="1:23" hidden="1" x14ac:dyDescent="0.2">
      <c r="A9020" s="1">
        <v>9019</v>
      </c>
      <c r="B9020" t="s">
        <v>10459</v>
      </c>
      <c r="C9020" s="2">
        <v>43185</v>
      </c>
      <c r="D9020" s="2">
        <v>43187</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s="3" t="str" cm="1">
        <f t="array" ref="V9020">_xlfn.IFS(Orders!M9020=People!$B$2,People!$A$2,Orders!M9020=People!$B$3,People!$A$3,Orders!M9020=People!$B$4,People!$A$3,Orders!M9020=People!$B$5,People!$A$5)</f>
        <v>Anna Andreadi</v>
      </c>
      <c r="W9020" s="3" t="str">
        <f>IFERROR(VLOOKUP(B9020,Returns!$B$2:$C$801,2),"No")</f>
        <v>Yes</v>
      </c>
    </row>
    <row r="9021" spans="1:23" hidden="1" x14ac:dyDescent="0.2">
      <c r="A9021" s="1">
        <v>9020</v>
      </c>
      <c r="B9021" t="s">
        <v>10460</v>
      </c>
      <c r="C9021" s="2">
        <v>42720</v>
      </c>
      <c r="D9021" s="2">
        <v>42722</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s="3" t="str" cm="1">
        <f t="array" ref="V9021">_xlfn.IFS(Orders!M9021=People!$B$2,People!$A$2,Orders!M9021=People!$B$3,People!$A$3,Orders!M9021=People!$B$4,People!$A$3,Orders!M9021=People!$B$5,People!$A$5)</f>
        <v>Cassandra Brandow</v>
      </c>
      <c r="W9021" s="3" t="str">
        <f>IFERROR(VLOOKUP(B9021,Returns!$B$2:$C$801,2),"No")</f>
        <v>No</v>
      </c>
    </row>
    <row r="9022" spans="1:23" hidden="1" x14ac:dyDescent="0.2">
      <c r="A9022" s="1">
        <v>9021</v>
      </c>
      <c r="B9022" t="s">
        <v>10460</v>
      </c>
      <c r="C9022" s="2">
        <v>42720</v>
      </c>
      <c r="D9022" s="2">
        <v>42722</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s="3" t="str" cm="1">
        <f t="array" ref="V9022">_xlfn.IFS(Orders!M9022=People!$B$2,People!$A$2,Orders!M9022=People!$B$3,People!$A$3,Orders!M9022=People!$B$4,People!$A$3,Orders!M9022=People!$B$5,People!$A$5)</f>
        <v>Cassandra Brandow</v>
      </c>
      <c r="W9022" s="3" t="str">
        <f>IFERROR(VLOOKUP(B9022,Returns!$B$2:$C$801,2),"No")</f>
        <v>No</v>
      </c>
    </row>
    <row r="9023" spans="1:23" x14ac:dyDescent="0.2">
      <c r="A9023" s="1">
        <v>9022</v>
      </c>
      <c r="B9023" t="s">
        <v>10461</v>
      </c>
      <c r="C9023" s="2">
        <v>43054</v>
      </c>
      <c r="D9023" s="2">
        <v>43059</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s="3" t="str" cm="1">
        <f t="array" ref="V9023">_xlfn.IFS(Orders!M9023=People!$B$2,People!$A$2,Orders!M9023=People!$B$3,People!$A$3,Orders!M9023=People!$B$4,People!$A$3,Orders!M9023=People!$B$5,People!$A$5)</f>
        <v>Chuck Magee</v>
      </c>
      <c r="W9023" s="3" t="str">
        <f>IFERROR(VLOOKUP(B9023,Returns!$B$2:$C$801,2),"No")</f>
        <v>Yes</v>
      </c>
    </row>
    <row r="9024" spans="1:23" hidden="1" x14ac:dyDescent="0.2">
      <c r="A9024" s="1">
        <v>9023</v>
      </c>
      <c r="B9024" t="s">
        <v>10462</v>
      </c>
      <c r="C9024" s="2">
        <v>43334</v>
      </c>
      <c r="D9024" s="2">
        <v>43335</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s="3" t="str" cm="1">
        <f t="array" ref="V9024">_xlfn.IFS(Orders!M9024=People!$B$2,People!$A$2,Orders!M9024=People!$B$3,People!$A$3,Orders!M9024=People!$B$4,People!$A$3,Orders!M9024=People!$B$5,People!$A$5)</f>
        <v>Anna Andreadi</v>
      </c>
      <c r="W9024" s="3" t="str">
        <f>IFERROR(VLOOKUP(B9024,Returns!$B$2:$C$801,2),"No")</f>
        <v>Yes</v>
      </c>
    </row>
    <row r="9025" spans="1:23" x14ac:dyDescent="0.2">
      <c r="A9025" s="1">
        <v>9024</v>
      </c>
      <c r="B9025" t="s">
        <v>10463</v>
      </c>
      <c r="C9025" s="2">
        <v>42915</v>
      </c>
      <c r="D9025" s="2">
        <v>42918</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s="3" t="str" cm="1">
        <f t="array" ref="V9025">_xlfn.IFS(Orders!M9025=People!$B$2,People!$A$2,Orders!M9025=People!$B$3,People!$A$3,Orders!M9025=People!$B$4,People!$A$3,Orders!M9025=People!$B$5,People!$A$5)</f>
        <v>Chuck Magee</v>
      </c>
      <c r="W9025" s="3" t="str">
        <f>IFERROR(VLOOKUP(B9025,Returns!$B$2:$C$801,2),"No")</f>
        <v>Yes</v>
      </c>
    </row>
    <row r="9026" spans="1:23" x14ac:dyDescent="0.2">
      <c r="A9026" s="1">
        <v>9025</v>
      </c>
      <c r="B9026" t="s">
        <v>10464</v>
      </c>
      <c r="C9026" s="2">
        <v>43277</v>
      </c>
      <c r="D9026" s="2">
        <v>43283</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s="3" t="str" cm="1">
        <f t="array" ref="V9026">_xlfn.IFS(Orders!M9026=People!$B$2,People!$A$2,Orders!M9026=People!$B$3,People!$A$3,Orders!M9026=People!$B$4,People!$A$3,Orders!M9026=People!$B$5,People!$A$5)</f>
        <v>Chuck Magee</v>
      </c>
      <c r="W9026" s="3" t="str">
        <f>IFERROR(VLOOKUP(B9026,Returns!$B$2:$C$801,2),"No")</f>
        <v>Yes</v>
      </c>
    </row>
    <row r="9027" spans="1:23" x14ac:dyDescent="0.2">
      <c r="A9027" s="1">
        <v>9026</v>
      </c>
      <c r="B9027" t="s">
        <v>10464</v>
      </c>
      <c r="C9027" s="2">
        <v>43277</v>
      </c>
      <c r="D9027" s="2">
        <v>43283</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s="3" t="str" cm="1">
        <f t="array" ref="V9027">_xlfn.IFS(Orders!M9027=People!$B$2,People!$A$2,Orders!M9027=People!$B$3,People!$A$3,Orders!M9027=People!$B$4,People!$A$3,Orders!M9027=People!$B$5,People!$A$5)</f>
        <v>Chuck Magee</v>
      </c>
      <c r="W9027" s="3" t="str">
        <f>IFERROR(VLOOKUP(B9027,Returns!$B$2:$C$801,2),"No")</f>
        <v>Yes</v>
      </c>
    </row>
    <row r="9028" spans="1:23" x14ac:dyDescent="0.2">
      <c r="A9028" s="1">
        <v>9027</v>
      </c>
      <c r="B9028" t="s">
        <v>10464</v>
      </c>
      <c r="C9028" s="2">
        <v>43277</v>
      </c>
      <c r="D9028" s="2">
        <v>43283</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s="3" t="str" cm="1">
        <f t="array" ref="V9028">_xlfn.IFS(Orders!M9028=People!$B$2,People!$A$2,Orders!M9028=People!$B$3,People!$A$3,Orders!M9028=People!$B$4,People!$A$3,Orders!M9028=People!$B$5,People!$A$5)</f>
        <v>Chuck Magee</v>
      </c>
      <c r="W9028" s="3" t="str">
        <f>IFERROR(VLOOKUP(B9028,Returns!$B$2:$C$801,2),"No")</f>
        <v>Yes</v>
      </c>
    </row>
    <row r="9029" spans="1:23" x14ac:dyDescent="0.2">
      <c r="A9029" s="1">
        <v>9028</v>
      </c>
      <c r="B9029" t="s">
        <v>10465</v>
      </c>
      <c r="C9029" s="2">
        <v>43360</v>
      </c>
      <c r="D9029" s="2">
        <v>43365</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s="3" t="str" cm="1">
        <f t="array" ref="V9029">_xlfn.IFS(Orders!M9029=People!$B$2,People!$A$2,Orders!M9029=People!$B$3,People!$A$3,Orders!M9029=People!$B$4,People!$A$3,Orders!M9029=People!$B$5,People!$A$5)</f>
        <v>Chuck Magee</v>
      </c>
      <c r="W9029" s="3" t="str">
        <f>IFERROR(VLOOKUP(B9029,Returns!$B$2:$C$801,2),"No")</f>
        <v>Yes</v>
      </c>
    </row>
    <row r="9030" spans="1:23" x14ac:dyDescent="0.2">
      <c r="A9030" s="1">
        <v>9029</v>
      </c>
      <c r="B9030" t="s">
        <v>10465</v>
      </c>
      <c r="C9030" s="2">
        <v>43360</v>
      </c>
      <c r="D9030" s="2">
        <v>43365</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s="3" t="str" cm="1">
        <f t="array" ref="V9030">_xlfn.IFS(Orders!M9030=People!$B$2,People!$A$2,Orders!M9030=People!$B$3,People!$A$3,Orders!M9030=People!$B$4,People!$A$3,Orders!M9030=People!$B$5,People!$A$5)</f>
        <v>Chuck Magee</v>
      </c>
      <c r="W9030" s="3" t="str">
        <f>IFERROR(VLOOKUP(B9030,Returns!$B$2:$C$801,2),"No")</f>
        <v>Yes</v>
      </c>
    </row>
    <row r="9031" spans="1:23" x14ac:dyDescent="0.2">
      <c r="A9031" s="1">
        <v>9030</v>
      </c>
      <c r="B9031" t="s">
        <v>10466</v>
      </c>
      <c r="C9031" s="2">
        <v>42569</v>
      </c>
      <c r="D9031" s="2">
        <v>42574</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s="3" t="str" cm="1">
        <f t="array" ref="V9031">_xlfn.IFS(Orders!M9031=People!$B$2,People!$A$2,Orders!M9031=People!$B$3,People!$A$3,Orders!M9031=People!$B$4,People!$A$3,Orders!M9031=People!$B$5,People!$A$5)</f>
        <v>Chuck Magee</v>
      </c>
      <c r="W9031" s="3" t="str">
        <f>IFERROR(VLOOKUP(B9031,Returns!$B$2:$C$801,2),"No")</f>
        <v>Yes</v>
      </c>
    </row>
    <row r="9032" spans="1:23" hidden="1" x14ac:dyDescent="0.2">
      <c r="A9032" s="1">
        <v>9031</v>
      </c>
      <c r="B9032" t="s">
        <v>10467</v>
      </c>
      <c r="C9032" s="2">
        <v>43709</v>
      </c>
      <c r="D9032" s="2">
        <v>43709</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s="3" t="str" cm="1">
        <f t="array" ref="V9032">_xlfn.IFS(Orders!M9032=People!$B$2,People!$A$2,Orders!M9032=People!$B$3,People!$A$3,Orders!M9032=People!$B$4,People!$A$3,Orders!M9032=People!$B$5,People!$A$5)</f>
        <v>Anna Andreadi</v>
      </c>
      <c r="W9032" s="3" t="str">
        <f>IFERROR(VLOOKUP(B9032,Returns!$B$2:$C$801,2),"No")</f>
        <v>Yes</v>
      </c>
    </row>
    <row r="9033" spans="1:23" hidden="1" x14ac:dyDescent="0.2">
      <c r="A9033" s="1">
        <v>9032</v>
      </c>
      <c r="B9033" t="s">
        <v>10467</v>
      </c>
      <c r="C9033" s="2">
        <v>43709</v>
      </c>
      <c r="D9033" s="2">
        <v>43709</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s="3" t="str" cm="1">
        <f t="array" ref="V9033">_xlfn.IFS(Orders!M9033=People!$B$2,People!$A$2,Orders!M9033=People!$B$3,People!$A$3,Orders!M9033=People!$B$4,People!$A$3,Orders!M9033=People!$B$5,People!$A$5)</f>
        <v>Anna Andreadi</v>
      </c>
      <c r="W9033" s="3" t="str">
        <f>IFERROR(VLOOKUP(B9033,Returns!$B$2:$C$801,2),"No")</f>
        <v>Yes</v>
      </c>
    </row>
    <row r="9034" spans="1:23" x14ac:dyDescent="0.2">
      <c r="A9034" s="1">
        <v>9033</v>
      </c>
      <c r="B9034" t="s">
        <v>10468</v>
      </c>
      <c r="C9034" s="2">
        <v>43638</v>
      </c>
      <c r="D9034" s="2">
        <v>43642</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s="3" t="str" cm="1">
        <f t="array" ref="V9034">_xlfn.IFS(Orders!M9034=People!$B$2,People!$A$2,Orders!M9034=People!$B$3,People!$A$3,Orders!M9034=People!$B$4,People!$A$3,Orders!M9034=People!$B$5,People!$A$5)</f>
        <v>Chuck Magee</v>
      </c>
      <c r="W9034" s="3" t="str">
        <f>IFERROR(VLOOKUP(B9034,Returns!$B$2:$C$801,2),"No")</f>
        <v>Yes</v>
      </c>
    </row>
    <row r="9035" spans="1:23" hidden="1" x14ac:dyDescent="0.2">
      <c r="A9035" s="1">
        <v>9034</v>
      </c>
      <c r="B9035" t="s">
        <v>10469</v>
      </c>
      <c r="C9035" s="2">
        <v>42615</v>
      </c>
      <c r="D9035" s="2">
        <v>42620</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s="3" t="str" cm="1">
        <f t="array" ref="V9035">_xlfn.IFS(Orders!M9035=People!$B$2,People!$A$2,Orders!M9035=People!$B$3,People!$A$3,Orders!M9035=People!$B$4,People!$A$3,Orders!M9035=People!$B$5,People!$A$5)</f>
        <v>Cassandra Brandow</v>
      </c>
      <c r="W9035" s="3" t="str">
        <f>IFERROR(VLOOKUP(B9035,Returns!$B$2:$C$801,2),"No")</f>
        <v>Yes</v>
      </c>
    </row>
    <row r="9036" spans="1:23" x14ac:dyDescent="0.2">
      <c r="A9036" s="1">
        <v>9035</v>
      </c>
      <c r="B9036" t="s">
        <v>6014</v>
      </c>
      <c r="C9036" s="2">
        <v>43009</v>
      </c>
      <c r="D9036" s="2">
        <v>43013</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s="3" t="str" cm="1">
        <f t="array" ref="V9036">_xlfn.IFS(Orders!M9036=People!$B$2,People!$A$2,Orders!M9036=People!$B$3,People!$A$3,Orders!M9036=People!$B$4,People!$A$3,Orders!M9036=People!$B$5,People!$A$5)</f>
        <v>Chuck Magee</v>
      </c>
      <c r="W9036" s="3" t="str">
        <f>IFERROR(VLOOKUP(B9036,Returns!$B$2:$C$801,2),"No")</f>
        <v>Yes</v>
      </c>
    </row>
    <row r="9037" spans="1:23" x14ac:dyDescent="0.2">
      <c r="A9037" s="1">
        <v>9036</v>
      </c>
      <c r="B9037" t="s">
        <v>6014</v>
      </c>
      <c r="C9037" s="2">
        <v>43009</v>
      </c>
      <c r="D9037" s="2">
        <v>43013</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s="3" t="str" cm="1">
        <f t="array" ref="V9037">_xlfn.IFS(Orders!M9037=People!$B$2,People!$A$2,Orders!M9037=People!$B$3,People!$A$3,Orders!M9037=People!$B$4,People!$A$3,Orders!M9037=People!$B$5,People!$A$5)</f>
        <v>Chuck Magee</v>
      </c>
      <c r="W9037" s="3" t="str">
        <f>IFERROR(VLOOKUP(B9037,Returns!$B$2:$C$801,2),"No")</f>
        <v>Yes</v>
      </c>
    </row>
    <row r="9038" spans="1:23" x14ac:dyDescent="0.2">
      <c r="A9038" s="1">
        <v>9037</v>
      </c>
      <c r="B9038" t="s">
        <v>10470</v>
      </c>
      <c r="C9038" s="2">
        <v>42832</v>
      </c>
      <c r="D9038" s="2">
        <v>42835</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s="3" t="str" cm="1">
        <f t="array" ref="V9038">_xlfn.IFS(Orders!M9038=People!$B$2,People!$A$2,Orders!M9038=People!$B$3,People!$A$3,Orders!M9038=People!$B$4,People!$A$3,Orders!M9038=People!$B$5,People!$A$5)</f>
        <v>Chuck Magee</v>
      </c>
      <c r="W9038" s="3" t="str">
        <f>IFERROR(VLOOKUP(B9038,Returns!$B$2:$C$801,2),"No")</f>
        <v>Yes</v>
      </c>
    </row>
    <row r="9039" spans="1:23" x14ac:dyDescent="0.2">
      <c r="A9039" s="1">
        <v>9038</v>
      </c>
      <c r="B9039" t="s">
        <v>10470</v>
      </c>
      <c r="C9039" s="2">
        <v>42832</v>
      </c>
      <c r="D9039" s="2">
        <v>42835</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s="3" t="str" cm="1">
        <f t="array" ref="V9039">_xlfn.IFS(Orders!M9039=People!$B$2,People!$A$2,Orders!M9039=People!$B$3,People!$A$3,Orders!M9039=People!$B$4,People!$A$3,Orders!M9039=People!$B$5,People!$A$5)</f>
        <v>Chuck Magee</v>
      </c>
      <c r="W9039" s="3" t="str">
        <f>IFERROR(VLOOKUP(B9039,Returns!$B$2:$C$801,2),"No")</f>
        <v>Yes</v>
      </c>
    </row>
    <row r="9040" spans="1:23" x14ac:dyDescent="0.2">
      <c r="A9040" s="1">
        <v>9039</v>
      </c>
      <c r="B9040" t="s">
        <v>10471</v>
      </c>
      <c r="C9040" s="2">
        <v>43790</v>
      </c>
      <c r="D9040" s="2">
        <v>43790</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s="3" t="str" cm="1">
        <f t="array" ref="V9040">_xlfn.IFS(Orders!M9040=People!$B$2,People!$A$2,Orders!M9040=People!$B$3,People!$A$3,Orders!M9040=People!$B$4,People!$A$3,Orders!M9040=People!$B$5,People!$A$5)</f>
        <v>Chuck Magee</v>
      </c>
      <c r="W9040" s="3" t="str">
        <f>IFERROR(VLOOKUP(B9040,Returns!$B$2:$C$801,2),"No")</f>
        <v>Yes</v>
      </c>
    </row>
    <row r="9041" spans="1:23" x14ac:dyDescent="0.2">
      <c r="A9041" s="1">
        <v>9040</v>
      </c>
      <c r="B9041" t="s">
        <v>10472</v>
      </c>
      <c r="C9041" s="2">
        <v>43451</v>
      </c>
      <c r="D9041" s="2">
        <v>43455</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s="3" t="str" cm="1">
        <f t="array" ref="V9041">_xlfn.IFS(Orders!M9041=People!$B$2,People!$A$2,Orders!M9041=People!$B$3,People!$A$3,Orders!M9041=People!$B$4,People!$A$3,Orders!M9041=People!$B$5,People!$A$5)</f>
        <v>Chuck Magee</v>
      </c>
      <c r="W9041" s="3" t="str">
        <f>IFERROR(VLOOKUP(B9041,Returns!$B$2:$C$801,2),"No")</f>
        <v>Yes</v>
      </c>
    </row>
    <row r="9042" spans="1:23" hidden="1" x14ac:dyDescent="0.2">
      <c r="A9042" s="1">
        <v>9041</v>
      </c>
      <c r="B9042" t="s">
        <v>10473</v>
      </c>
      <c r="C9042" s="2">
        <v>42632</v>
      </c>
      <c r="D9042" s="2">
        <v>42637</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s="3" t="str" cm="1">
        <f t="array" ref="V9042">_xlfn.IFS(Orders!M9042=People!$B$2,People!$A$2,Orders!M9042=People!$B$3,People!$A$3,Orders!M9042=People!$B$4,People!$A$3,Orders!M9042=People!$B$5,People!$A$5)</f>
        <v>Anna Andreadi</v>
      </c>
      <c r="W9042" s="3" t="str">
        <f>IFERROR(VLOOKUP(B9042,Returns!$B$2:$C$801,2),"No")</f>
        <v>Yes</v>
      </c>
    </row>
    <row r="9043" spans="1:23" hidden="1" x14ac:dyDescent="0.2">
      <c r="A9043" s="1">
        <v>9042</v>
      </c>
      <c r="B9043" t="s">
        <v>10474</v>
      </c>
      <c r="C9043" s="2">
        <v>42641</v>
      </c>
      <c r="D9043" s="2">
        <v>42646</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s="3" t="str" cm="1">
        <f t="array" ref="V9043">_xlfn.IFS(Orders!M9043=People!$B$2,People!$A$2,Orders!M9043=People!$B$3,People!$A$3,Orders!M9043=People!$B$4,People!$A$3,Orders!M9043=People!$B$5,People!$A$5)</f>
        <v>Cassandra Brandow</v>
      </c>
      <c r="W9043" s="3" t="str">
        <f>IFERROR(VLOOKUP(B9043,Returns!$B$2:$C$801,2),"No")</f>
        <v>Yes</v>
      </c>
    </row>
    <row r="9044" spans="1:23" hidden="1" x14ac:dyDescent="0.2">
      <c r="A9044" s="1">
        <v>9043</v>
      </c>
      <c r="B9044" t="s">
        <v>10475</v>
      </c>
      <c r="C9044" s="2">
        <v>43000</v>
      </c>
      <c r="D9044" s="2">
        <v>43004</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s="3" t="str" cm="1">
        <f t="array" ref="V9044">_xlfn.IFS(Orders!M9044=People!$B$2,People!$A$2,Orders!M9044=People!$B$3,People!$A$3,Orders!M9044=People!$B$4,People!$A$3,Orders!M9044=People!$B$5,People!$A$5)</f>
        <v>Anna Andreadi</v>
      </c>
      <c r="W9044" s="3" t="str">
        <f>IFERROR(VLOOKUP(B9044,Returns!$B$2:$C$801,2),"No")</f>
        <v>Yes</v>
      </c>
    </row>
    <row r="9045" spans="1:23" hidden="1" x14ac:dyDescent="0.2">
      <c r="A9045" s="1">
        <v>9044</v>
      </c>
      <c r="B9045" t="s">
        <v>10476</v>
      </c>
      <c r="C9045" s="2">
        <v>43411</v>
      </c>
      <c r="D9045" s="2">
        <v>43417</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s="3" t="str" cm="1">
        <f t="array" ref="V9045">_xlfn.IFS(Orders!M9045=People!$B$2,People!$A$2,Orders!M9045=People!$B$3,People!$A$3,Orders!M9045=People!$B$4,People!$A$3,Orders!M9045=People!$B$5,People!$A$5)</f>
        <v>Anna Andreadi</v>
      </c>
      <c r="W9045" s="3" t="str">
        <f>IFERROR(VLOOKUP(B9045,Returns!$B$2:$C$801,2),"No")</f>
        <v>Yes</v>
      </c>
    </row>
    <row r="9046" spans="1:23" hidden="1" x14ac:dyDescent="0.2">
      <c r="A9046" s="1">
        <v>9045</v>
      </c>
      <c r="B9046" t="s">
        <v>10477</v>
      </c>
      <c r="C9046" s="2">
        <v>43815</v>
      </c>
      <c r="D9046" s="2">
        <v>43819</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s="3" t="str" cm="1">
        <f t="array" ref="V9046">_xlfn.IFS(Orders!M9046=People!$B$2,People!$A$2,Orders!M9046=People!$B$3,People!$A$3,Orders!M9046=People!$B$4,People!$A$3,Orders!M9046=People!$B$5,People!$A$5)</f>
        <v>Anna Andreadi</v>
      </c>
      <c r="W9046" s="3" t="str">
        <f>IFERROR(VLOOKUP(B9046,Returns!$B$2:$C$801,2),"No")</f>
        <v>Yes</v>
      </c>
    </row>
    <row r="9047" spans="1:23" hidden="1" x14ac:dyDescent="0.2">
      <c r="A9047" s="1">
        <v>9046</v>
      </c>
      <c r="B9047" t="s">
        <v>10477</v>
      </c>
      <c r="C9047" s="2">
        <v>43815</v>
      </c>
      <c r="D9047" s="2">
        <v>43819</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s="3" t="str" cm="1">
        <f t="array" ref="V9047">_xlfn.IFS(Orders!M9047=People!$B$2,People!$A$2,Orders!M9047=People!$B$3,People!$A$3,Orders!M9047=People!$B$4,People!$A$3,Orders!M9047=People!$B$5,People!$A$5)</f>
        <v>Anna Andreadi</v>
      </c>
      <c r="W9047" s="3" t="str">
        <f>IFERROR(VLOOKUP(B9047,Returns!$B$2:$C$801,2),"No")</f>
        <v>Yes</v>
      </c>
    </row>
    <row r="9048" spans="1:23" hidden="1" x14ac:dyDescent="0.2">
      <c r="A9048" s="1">
        <v>9047</v>
      </c>
      <c r="B9048" t="s">
        <v>10477</v>
      </c>
      <c r="C9048" s="2">
        <v>43815</v>
      </c>
      <c r="D9048" s="2">
        <v>43819</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s="3" t="str" cm="1">
        <f t="array" ref="V9048">_xlfn.IFS(Orders!M9048=People!$B$2,People!$A$2,Orders!M9048=People!$B$3,People!$A$3,Orders!M9048=People!$B$4,People!$A$3,Orders!M9048=People!$B$5,People!$A$5)</f>
        <v>Anna Andreadi</v>
      </c>
      <c r="W9048" s="3" t="str">
        <f>IFERROR(VLOOKUP(B9048,Returns!$B$2:$C$801,2),"No")</f>
        <v>Yes</v>
      </c>
    </row>
    <row r="9049" spans="1:23" hidden="1" x14ac:dyDescent="0.2">
      <c r="A9049" s="1">
        <v>9048</v>
      </c>
      <c r="B9049" t="s">
        <v>10477</v>
      </c>
      <c r="C9049" s="2">
        <v>43815</v>
      </c>
      <c r="D9049" s="2">
        <v>43819</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s="3" t="str" cm="1">
        <f t="array" ref="V9049">_xlfn.IFS(Orders!M9049=People!$B$2,People!$A$2,Orders!M9049=People!$B$3,People!$A$3,Orders!M9049=People!$B$4,People!$A$3,Orders!M9049=People!$B$5,People!$A$5)</f>
        <v>Anna Andreadi</v>
      </c>
      <c r="W9049" s="3" t="str">
        <f>IFERROR(VLOOKUP(B9049,Returns!$B$2:$C$801,2),"No")</f>
        <v>Yes</v>
      </c>
    </row>
    <row r="9050" spans="1:23" hidden="1" x14ac:dyDescent="0.2">
      <c r="A9050" s="1">
        <v>9049</v>
      </c>
      <c r="B9050" t="s">
        <v>10477</v>
      </c>
      <c r="C9050" s="2">
        <v>43815</v>
      </c>
      <c r="D9050" s="2">
        <v>43819</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s="3" t="str" cm="1">
        <f t="array" ref="V9050">_xlfn.IFS(Orders!M9050=People!$B$2,People!$A$2,Orders!M9050=People!$B$3,People!$A$3,Orders!M9050=People!$B$4,People!$A$3,Orders!M9050=People!$B$5,People!$A$5)</f>
        <v>Anna Andreadi</v>
      </c>
      <c r="W9050" s="3" t="str">
        <f>IFERROR(VLOOKUP(B9050,Returns!$B$2:$C$801,2),"No")</f>
        <v>Yes</v>
      </c>
    </row>
    <row r="9051" spans="1:23" x14ac:dyDescent="0.2">
      <c r="A9051" s="1">
        <v>9050</v>
      </c>
      <c r="B9051" t="s">
        <v>10478</v>
      </c>
      <c r="C9051" s="2">
        <v>42634</v>
      </c>
      <c r="D9051" s="2">
        <v>42638</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s="3" t="str" cm="1">
        <f t="array" ref="V9051">_xlfn.IFS(Orders!M9051=People!$B$2,People!$A$2,Orders!M9051=People!$B$3,People!$A$3,Orders!M9051=People!$B$4,People!$A$3,Orders!M9051=People!$B$5,People!$A$5)</f>
        <v>Chuck Magee</v>
      </c>
      <c r="W9051" s="3" t="str">
        <f>IFERROR(VLOOKUP(B9051,Returns!$B$2:$C$801,2),"No")</f>
        <v>Yes</v>
      </c>
    </row>
    <row r="9052" spans="1:23" hidden="1" x14ac:dyDescent="0.2">
      <c r="A9052" s="1">
        <v>9051</v>
      </c>
      <c r="B9052" t="s">
        <v>10479</v>
      </c>
      <c r="C9052" s="2">
        <v>42873</v>
      </c>
      <c r="D9052" s="2">
        <v>42877</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s="3" t="str" cm="1">
        <f t="array" ref="V9052">_xlfn.IFS(Orders!M9052=People!$B$2,People!$A$2,Orders!M9052=People!$B$3,People!$A$3,Orders!M9052=People!$B$4,People!$A$3,Orders!M9052=People!$B$5,People!$A$5)</f>
        <v>Anna Andreadi</v>
      </c>
      <c r="W9052" s="3" t="str">
        <f>IFERROR(VLOOKUP(B9052,Returns!$B$2:$C$801,2),"No")</f>
        <v>Yes</v>
      </c>
    </row>
    <row r="9053" spans="1:23" hidden="1" x14ac:dyDescent="0.2">
      <c r="A9053" s="1">
        <v>9052</v>
      </c>
      <c r="B9053" t="s">
        <v>10480</v>
      </c>
      <c r="C9053" s="2">
        <v>42455</v>
      </c>
      <c r="D9053" s="2">
        <v>42460</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s="3" t="str" cm="1">
        <f t="array" ref="V9053">_xlfn.IFS(Orders!M9053=People!$B$2,People!$A$2,Orders!M9053=People!$B$3,People!$A$3,Orders!M9053=People!$B$4,People!$A$3,Orders!M9053=People!$B$5,People!$A$5)</f>
        <v>Anna Andreadi</v>
      </c>
      <c r="W9053" s="3" t="str">
        <f>IFERROR(VLOOKUP(B9053,Returns!$B$2:$C$801,2),"No")</f>
        <v>Yes</v>
      </c>
    </row>
    <row r="9054" spans="1:23" hidden="1" x14ac:dyDescent="0.2">
      <c r="A9054" s="1">
        <v>9053</v>
      </c>
      <c r="B9054" t="s">
        <v>10480</v>
      </c>
      <c r="C9054" s="2">
        <v>42455</v>
      </c>
      <c r="D9054" s="2">
        <v>42460</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s="3" t="str" cm="1">
        <f t="array" ref="V9054">_xlfn.IFS(Orders!M9054=People!$B$2,People!$A$2,Orders!M9054=People!$B$3,People!$A$3,Orders!M9054=People!$B$4,People!$A$3,Orders!M9054=People!$B$5,People!$A$5)</f>
        <v>Anna Andreadi</v>
      </c>
      <c r="W9054" s="3" t="str">
        <f>IFERROR(VLOOKUP(B9054,Returns!$B$2:$C$801,2),"No")</f>
        <v>Yes</v>
      </c>
    </row>
    <row r="9055" spans="1:23" hidden="1" x14ac:dyDescent="0.2">
      <c r="A9055" s="1">
        <v>9054</v>
      </c>
      <c r="B9055" t="s">
        <v>10480</v>
      </c>
      <c r="C9055" s="2">
        <v>42455</v>
      </c>
      <c r="D9055" s="2">
        <v>42460</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s="3" t="str" cm="1">
        <f t="array" ref="V9055">_xlfn.IFS(Orders!M9055=People!$B$2,People!$A$2,Orders!M9055=People!$B$3,People!$A$3,Orders!M9055=People!$B$4,People!$A$3,Orders!M9055=People!$B$5,People!$A$5)</f>
        <v>Anna Andreadi</v>
      </c>
      <c r="W9055" s="3" t="str">
        <f>IFERROR(VLOOKUP(B9055,Returns!$B$2:$C$801,2),"No")</f>
        <v>Yes</v>
      </c>
    </row>
    <row r="9056" spans="1:23" hidden="1" x14ac:dyDescent="0.2">
      <c r="A9056" s="1">
        <v>9055</v>
      </c>
      <c r="B9056" t="s">
        <v>10481</v>
      </c>
      <c r="C9056" s="2">
        <v>43730</v>
      </c>
      <c r="D9056" s="2">
        <v>43736</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s="3" t="str" cm="1">
        <f t="array" ref="V9056">_xlfn.IFS(Orders!M9056=People!$B$2,People!$A$2,Orders!M9056=People!$B$3,People!$A$3,Orders!M9056=People!$B$4,People!$A$3,Orders!M9056=People!$B$5,People!$A$5)</f>
        <v>Anna Andreadi</v>
      </c>
      <c r="W9056" s="3" t="str">
        <f>IFERROR(VLOOKUP(B9056,Returns!$B$2:$C$801,2),"No")</f>
        <v>Yes</v>
      </c>
    </row>
    <row r="9057" spans="1:23" hidden="1" x14ac:dyDescent="0.2">
      <c r="A9057" s="1">
        <v>9056</v>
      </c>
      <c r="B9057" t="s">
        <v>10482</v>
      </c>
      <c r="C9057" s="2">
        <v>42990</v>
      </c>
      <c r="D9057" s="2">
        <v>42995</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s="3" t="str" cm="1">
        <f t="array" ref="V9057">_xlfn.IFS(Orders!M9057=People!$B$2,People!$A$2,Orders!M9057=People!$B$3,People!$A$3,Orders!M9057=People!$B$4,People!$A$3,Orders!M9057=People!$B$5,People!$A$5)</f>
        <v>Anna Andreadi</v>
      </c>
      <c r="W9057" s="3" t="str">
        <f>IFERROR(VLOOKUP(B9057,Returns!$B$2:$C$801,2),"No")</f>
        <v>Yes</v>
      </c>
    </row>
    <row r="9058" spans="1:23" x14ac:dyDescent="0.2">
      <c r="A9058" s="1">
        <v>9057</v>
      </c>
      <c r="B9058" t="s">
        <v>10483</v>
      </c>
      <c r="C9058" s="2">
        <v>43041</v>
      </c>
      <c r="D9058" s="2">
        <v>43043</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s="3" t="str" cm="1">
        <f t="array" ref="V9058">_xlfn.IFS(Orders!M9058=People!$B$2,People!$A$2,Orders!M9058=People!$B$3,People!$A$3,Orders!M9058=People!$B$4,People!$A$3,Orders!M9058=People!$B$5,People!$A$5)</f>
        <v>Chuck Magee</v>
      </c>
      <c r="W9058" s="3" t="str">
        <f>IFERROR(VLOOKUP(B9058,Returns!$B$2:$C$801,2),"No")</f>
        <v>Yes</v>
      </c>
    </row>
    <row r="9059" spans="1:23" hidden="1" x14ac:dyDescent="0.2">
      <c r="A9059" s="1">
        <v>9058</v>
      </c>
      <c r="B9059" t="s">
        <v>10484</v>
      </c>
      <c r="C9059" s="2">
        <v>43028</v>
      </c>
      <c r="D9059" s="2">
        <v>43032</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s="3" t="str" cm="1">
        <f t="array" ref="V9059">_xlfn.IFS(Orders!M9059=People!$B$2,People!$A$2,Orders!M9059=People!$B$3,People!$A$3,Orders!M9059=People!$B$4,People!$A$3,Orders!M9059=People!$B$5,People!$A$5)</f>
        <v>Anna Andreadi</v>
      </c>
      <c r="W9059" s="3" t="str">
        <f>IFERROR(VLOOKUP(B9059,Returns!$B$2:$C$801,2),"No")</f>
        <v>Yes</v>
      </c>
    </row>
    <row r="9060" spans="1:23" hidden="1" x14ac:dyDescent="0.2">
      <c r="A9060" s="1">
        <v>9059</v>
      </c>
      <c r="B9060" t="s">
        <v>10484</v>
      </c>
      <c r="C9060" s="2">
        <v>43028</v>
      </c>
      <c r="D9060" s="2">
        <v>43032</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s="3" t="str" cm="1">
        <f t="array" ref="V9060">_xlfn.IFS(Orders!M9060=People!$B$2,People!$A$2,Orders!M9060=People!$B$3,People!$A$3,Orders!M9060=People!$B$4,People!$A$3,Orders!M9060=People!$B$5,People!$A$5)</f>
        <v>Anna Andreadi</v>
      </c>
      <c r="W9060" s="3" t="str">
        <f>IFERROR(VLOOKUP(B9060,Returns!$B$2:$C$801,2),"No")</f>
        <v>Yes</v>
      </c>
    </row>
    <row r="9061" spans="1:23" hidden="1" x14ac:dyDescent="0.2">
      <c r="A9061" s="1">
        <v>9060</v>
      </c>
      <c r="B9061" t="s">
        <v>10485</v>
      </c>
      <c r="C9061" s="2">
        <v>43265</v>
      </c>
      <c r="D9061" s="2">
        <v>43269</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s="3" t="str" cm="1">
        <f t="array" ref="V9061">_xlfn.IFS(Orders!M9061=People!$B$2,People!$A$2,Orders!M9061=People!$B$3,People!$A$3,Orders!M9061=People!$B$4,People!$A$3,Orders!M9061=People!$B$5,People!$A$5)</f>
        <v>Anna Andreadi</v>
      </c>
      <c r="W9061" s="3" t="str">
        <f>IFERROR(VLOOKUP(B9061,Returns!$B$2:$C$801,2),"No")</f>
        <v>Yes</v>
      </c>
    </row>
    <row r="9062" spans="1:23" hidden="1" x14ac:dyDescent="0.2">
      <c r="A9062" s="1">
        <v>9061</v>
      </c>
      <c r="B9062" t="s">
        <v>10486</v>
      </c>
      <c r="C9062" s="2">
        <v>43059</v>
      </c>
      <c r="D9062" s="2">
        <v>43060</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s="3" t="str" cm="1">
        <f t="array" ref="V9062">_xlfn.IFS(Orders!M9062=People!$B$2,People!$A$2,Orders!M9062=People!$B$3,People!$A$3,Orders!M9062=People!$B$4,People!$A$3,Orders!M9062=People!$B$5,People!$A$5)</f>
        <v>Anna Andreadi</v>
      </c>
      <c r="W9062" s="3" t="str">
        <f>IFERROR(VLOOKUP(B9062,Returns!$B$2:$C$801,2),"No")</f>
        <v>Yes</v>
      </c>
    </row>
    <row r="9063" spans="1:23" hidden="1" x14ac:dyDescent="0.2">
      <c r="A9063" s="1">
        <v>9062</v>
      </c>
      <c r="B9063" t="s">
        <v>10486</v>
      </c>
      <c r="C9063" s="2">
        <v>43059</v>
      </c>
      <c r="D9063" s="2">
        <v>43060</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s="3" t="str" cm="1">
        <f t="array" ref="V9063">_xlfn.IFS(Orders!M9063=People!$B$2,People!$A$2,Orders!M9063=People!$B$3,People!$A$3,Orders!M9063=People!$B$4,People!$A$3,Orders!M9063=People!$B$5,People!$A$5)</f>
        <v>Anna Andreadi</v>
      </c>
      <c r="W9063" s="3" t="str">
        <f>IFERROR(VLOOKUP(B9063,Returns!$B$2:$C$801,2),"No")</f>
        <v>Yes</v>
      </c>
    </row>
    <row r="9064" spans="1:23" x14ac:dyDescent="0.2">
      <c r="A9064" s="1">
        <v>9063</v>
      </c>
      <c r="B9064" t="s">
        <v>10487</v>
      </c>
      <c r="C9064" s="2">
        <v>43159</v>
      </c>
      <c r="D9064" s="2">
        <v>43165</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s="3" t="str" cm="1">
        <f t="array" ref="V9064">_xlfn.IFS(Orders!M9064=People!$B$2,People!$A$2,Orders!M9064=People!$B$3,People!$A$3,Orders!M9064=People!$B$4,People!$A$3,Orders!M9064=People!$B$5,People!$A$5)</f>
        <v>Chuck Magee</v>
      </c>
      <c r="W9064" s="3" t="str">
        <f>IFERROR(VLOOKUP(B9064,Returns!$B$2:$C$801,2),"No")</f>
        <v>Yes</v>
      </c>
    </row>
    <row r="9065" spans="1:23" x14ac:dyDescent="0.2">
      <c r="A9065" s="1">
        <v>9064</v>
      </c>
      <c r="B9065" t="s">
        <v>10488</v>
      </c>
      <c r="C9065" s="2">
        <v>42657</v>
      </c>
      <c r="D9065" s="2">
        <v>42663</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s="3" t="str" cm="1">
        <f t="array" ref="V9065">_xlfn.IFS(Orders!M9065=People!$B$2,People!$A$2,Orders!M9065=People!$B$3,People!$A$3,Orders!M9065=People!$B$4,People!$A$3,Orders!M9065=People!$B$5,People!$A$5)</f>
        <v>Chuck Magee</v>
      </c>
      <c r="W9065" s="3" t="str">
        <f>IFERROR(VLOOKUP(B9065,Returns!$B$2:$C$801,2),"No")</f>
        <v>Yes</v>
      </c>
    </row>
    <row r="9066" spans="1:23" x14ac:dyDescent="0.2">
      <c r="A9066" s="1">
        <v>9065</v>
      </c>
      <c r="B9066" t="s">
        <v>10488</v>
      </c>
      <c r="C9066" s="2">
        <v>42657</v>
      </c>
      <c r="D9066" s="2">
        <v>42663</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s="3" t="str" cm="1">
        <f t="array" ref="V9066">_xlfn.IFS(Orders!M9066=People!$B$2,People!$A$2,Orders!M9066=People!$B$3,People!$A$3,Orders!M9066=People!$B$4,People!$A$3,Orders!M9066=People!$B$5,People!$A$5)</f>
        <v>Chuck Magee</v>
      </c>
      <c r="W9066" s="3" t="str">
        <f>IFERROR(VLOOKUP(B9066,Returns!$B$2:$C$801,2),"No")</f>
        <v>Yes</v>
      </c>
    </row>
    <row r="9067" spans="1:23" x14ac:dyDescent="0.2">
      <c r="A9067" s="1">
        <v>9066</v>
      </c>
      <c r="B9067" t="s">
        <v>10488</v>
      </c>
      <c r="C9067" s="2">
        <v>42657</v>
      </c>
      <c r="D9067" s="2">
        <v>42663</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s="3" t="str" cm="1">
        <f t="array" ref="V9067">_xlfn.IFS(Orders!M9067=People!$B$2,People!$A$2,Orders!M9067=People!$B$3,People!$A$3,Orders!M9067=People!$B$4,People!$A$3,Orders!M9067=People!$B$5,People!$A$5)</f>
        <v>Chuck Magee</v>
      </c>
      <c r="W9067" s="3" t="str">
        <f>IFERROR(VLOOKUP(B9067,Returns!$B$2:$C$801,2),"No")</f>
        <v>Yes</v>
      </c>
    </row>
    <row r="9068" spans="1:23" hidden="1" x14ac:dyDescent="0.2">
      <c r="A9068" s="1">
        <v>9067</v>
      </c>
      <c r="B9068" t="s">
        <v>10489</v>
      </c>
      <c r="C9068" s="2">
        <v>43611</v>
      </c>
      <c r="D9068" s="2">
        <v>43615</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s="3" t="str" cm="1">
        <f t="array" ref="V9068">_xlfn.IFS(Orders!M9068=People!$B$2,People!$A$2,Orders!M9068=People!$B$3,People!$A$3,Orders!M9068=People!$B$4,People!$A$3,Orders!M9068=People!$B$5,People!$A$5)</f>
        <v>Cassandra Brandow</v>
      </c>
      <c r="W9068" s="3" t="str">
        <f>IFERROR(VLOOKUP(B9068,Returns!$B$2:$C$801,2),"No")</f>
        <v>Yes</v>
      </c>
    </row>
    <row r="9069" spans="1:23" x14ac:dyDescent="0.2">
      <c r="A9069" s="1">
        <v>9068</v>
      </c>
      <c r="B9069" t="s">
        <v>6078</v>
      </c>
      <c r="C9069" s="2">
        <v>43135</v>
      </c>
      <c r="D9069" s="2">
        <v>43141</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s="3" t="str" cm="1">
        <f t="array" ref="V9069">_xlfn.IFS(Orders!M9069=People!$B$2,People!$A$2,Orders!M9069=People!$B$3,People!$A$3,Orders!M9069=People!$B$4,People!$A$3,Orders!M9069=People!$B$5,People!$A$5)</f>
        <v>Chuck Magee</v>
      </c>
      <c r="W9069" s="3" t="str">
        <f>IFERROR(VLOOKUP(B9069,Returns!$B$2:$C$801,2),"No")</f>
        <v>Yes</v>
      </c>
    </row>
    <row r="9070" spans="1:23" hidden="1" x14ac:dyDescent="0.2">
      <c r="A9070" s="1">
        <v>9069</v>
      </c>
      <c r="B9070" t="s">
        <v>10490</v>
      </c>
      <c r="C9070" s="2">
        <v>43345</v>
      </c>
      <c r="D9070" s="2">
        <v>43348</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s="3" t="str" cm="1">
        <f t="array" ref="V9070">_xlfn.IFS(Orders!M9070=People!$B$2,People!$A$2,Orders!M9070=People!$B$3,People!$A$3,Orders!M9070=People!$B$4,People!$A$3,Orders!M9070=People!$B$5,People!$A$5)</f>
        <v>Anna Andreadi</v>
      </c>
      <c r="W9070" s="3" t="str">
        <f>IFERROR(VLOOKUP(B9070,Returns!$B$2:$C$801,2),"No")</f>
        <v>Yes</v>
      </c>
    </row>
    <row r="9071" spans="1:23" hidden="1" x14ac:dyDescent="0.2">
      <c r="A9071" s="1">
        <v>9070</v>
      </c>
      <c r="B9071" t="s">
        <v>10490</v>
      </c>
      <c r="C9071" s="2">
        <v>43345</v>
      </c>
      <c r="D9071" s="2">
        <v>43348</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s="3" t="str" cm="1">
        <f t="array" ref="V9071">_xlfn.IFS(Orders!M9071=People!$B$2,People!$A$2,Orders!M9071=People!$B$3,People!$A$3,Orders!M9071=People!$B$4,People!$A$3,Orders!M9071=People!$B$5,People!$A$5)</f>
        <v>Anna Andreadi</v>
      </c>
      <c r="W9071" s="3" t="str">
        <f>IFERROR(VLOOKUP(B9071,Returns!$B$2:$C$801,2),"No")</f>
        <v>Yes</v>
      </c>
    </row>
    <row r="9072" spans="1:23" x14ac:dyDescent="0.2">
      <c r="A9072" s="1">
        <v>9071</v>
      </c>
      <c r="B9072" t="s">
        <v>10491</v>
      </c>
      <c r="C9072" s="2">
        <v>43803</v>
      </c>
      <c r="D9072" s="2">
        <v>43804</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s="3" t="str" cm="1">
        <f t="array" ref="V9072">_xlfn.IFS(Orders!M9072=People!$B$2,People!$A$2,Orders!M9072=People!$B$3,People!$A$3,Orders!M9072=People!$B$4,People!$A$3,Orders!M9072=People!$B$5,People!$A$5)</f>
        <v>Chuck Magee</v>
      </c>
      <c r="W9072" s="3" t="str">
        <f>IFERROR(VLOOKUP(B9072,Returns!$B$2:$C$801,2),"No")</f>
        <v>Yes</v>
      </c>
    </row>
    <row r="9073" spans="1:23" x14ac:dyDescent="0.2">
      <c r="A9073" s="1">
        <v>9072</v>
      </c>
      <c r="B9073" t="s">
        <v>10492</v>
      </c>
      <c r="C9073" s="2">
        <v>42898</v>
      </c>
      <c r="D9073" s="2">
        <v>42902</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s="3" t="str" cm="1">
        <f t="array" ref="V9073">_xlfn.IFS(Orders!M9073=People!$B$2,People!$A$2,Orders!M9073=People!$B$3,People!$A$3,Orders!M9073=People!$B$4,People!$A$3,Orders!M9073=People!$B$5,People!$A$5)</f>
        <v>Chuck Magee</v>
      </c>
      <c r="W9073" s="3" t="str">
        <f>IFERROR(VLOOKUP(B9073,Returns!$B$2:$C$801,2),"No")</f>
        <v>Yes</v>
      </c>
    </row>
    <row r="9074" spans="1:23" x14ac:dyDescent="0.2">
      <c r="A9074" s="1">
        <v>9073</v>
      </c>
      <c r="B9074" t="s">
        <v>10493</v>
      </c>
      <c r="C9074" s="2">
        <v>43347</v>
      </c>
      <c r="D9074" s="2">
        <v>43351</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s="3" t="str" cm="1">
        <f t="array" ref="V9074">_xlfn.IFS(Orders!M9074=People!$B$2,People!$A$2,Orders!M9074=People!$B$3,People!$A$3,Orders!M9074=People!$B$4,People!$A$3,Orders!M9074=People!$B$5,People!$A$5)</f>
        <v>Chuck Magee</v>
      </c>
      <c r="W9074" s="3" t="str">
        <f>IFERROR(VLOOKUP(B9074,Returns!$B$2:$C$801,2),"No")</f>
        <v>Yes</v>
      </c>
    </row>
    <row r="9075" spans="1:23" x14ac:dyDescent="0.2">
      <c r="A9075" s="1">
        <v>9074</v>
      </c>
      <c r="B9075" t="s">
        <v>10493</v>
      </c>
      <c r="C9075" s="2">
        <v>43347</v>
      </c>
      <c r="D9075" s="2">
        <v>43351</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s="3" t="str" cm="1">
        <f t="array" ref="V9075">_xlfn.IFS(Orders!M9075=People!$B$2,People!$A$2,Orders!M9075=People!$B$3,People!$A$3,Orders!M9075=People!$B$4,People!$A$3,Orders!M9075=People!$B$5,People!$A$5)</f>
        <v>Chuck Magee</v>
      </c>
      <c r="W9075" s="3" t="str">
        <f>IFERROR(VLOOKUP(B9075,Returns!$B$2:$C$801,2),"No")</f>
        <v>Yes</v>
      </c>
    </row>
    <row r="9076" spans="1:23" hidden="1" x14ac:dyDescent="0.2">
      <c r="A9076" s="1">
        <v>9075</v>
      </c>
      <c r="B9076" t="s">
        <v>10494</v>
      </c>
      <c r="C9076" s="2">
        <v>42481</v>
      </c>
      <c r="D9076" s="2">
        <v>42486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s="3" t="str" cm="1">
        <f t="array" ref="V9076">_xlfn.IFS(Orders!M9076=People!$B$2,People!$A$2,Orders!M9076=People!$B$3,People!$A$3,Orders!M9076=People!$B$4,People!$A$3,Orders!M9076=People!$B$5,People!$A$5)</f>
        <v>Cassandra Brandow</v>
      </c>
      <c r="W9076" s="3" t="str">
        <f>IFERROR(VLOOKUP(B9076,Returns!$B$2:$C$801,2),"No")</f>
        <v>Yes</v>
      </c>
    </row>
    <row r="9077" spans="1:23" x14ac:dyDescent="0.2">
      <c r="A9077" s="1">
        <v>9076</v>
      </c>
      <c r="B9077" t="s">
        <v>10495</v>
      </c>
      <c r="C9077" s="2">
        <v>43044</v>
      </c>
      <c r="D9077" s="2">
        <v>43047</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s="3" t="str" cm="1">
        <f t="array" ref="V9077">_xlfn.IFS(Orders!M9077=People!$B$2,People!$A$2,Orders!M9077=People!$B$3,People!$A$3,Orders!M9077=People!$B$4,People!$A$3,Orders!M9077=People!$B$5,People!$A$5)</f>
        <v>Chuck Magee</v>
      </c>
      <c r="W9077" s="3" t="str">
        <f>IFERROR(VLOOKUP(B9077,Returns!$B$2:$C$801,2),"No")</f>
        <v>Yes</v>
      </c>
    </row>
    <row r="9078" spans="1:23" x14ac:dyDescent="0.2">
      <c r="A9078" s="1">
        <v>9077</v>
      </c>
      <c r="B9078" t="s">
        <v>10495</v>
      </c>
      <c r="C9078" s="2">
        <v>43044</v>
      </c>
      <c r="D9078" s="2">
        <v>43047</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s="3" t="str" cm="1">
        <f t="array" ref="V9078">_xlfn.IFS(Orders!M9078=People!$B$2,People!$A$2,Orders!M9078=People!$B$3,People!$A$3,Orders!M9078=People!$B$4,People!$A$3,Orders!M9078=People!$B$5,People!$A$5)</f>
        <v>Chuck Magee</v>
      </c>
      <c r="W9078" s="3" t="str">
        <f>IFERROR(VLOOKUP(B9078,Returns!$B$2:$C$801,2),"No")</f>
        <v>Yes</v>
      </c>
    </row>
    <row r="9079" spans="1:23" x14ac:dyDescent="0.2">
      <c r="A9079" s="1">
        <v>9078</v>
      </c>
      <c r="B9079" t="s">
        <v>10496</v>
      </c>
      <c r="C9079" s="2">
        <v>42677</v>
      </c>
      <c r="D9079" s="2">
        <v>42681</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s="3" t="str" cm="1">
        <f t="array" ref="V9079">_xlfn.IFS(Orders!M9079=People!$B$2,People!$A$2,Orders!M9079=People!$B$3,People!$A$3,Orders!M9079=People!$B$4,People!$A$3,Orders!M9079=People!$B$5,People!$A$5)</f>
        <v>Chuck Magee</v>
      </c>
      <c r="W9079" s="3" t="str">
        <f>IFERROR(VLOOKUP(B9079,Returns!$B$2:$C$801,2),"No")</f>
        <v>Yes</v>
      </c>
    </row>
    <row r="9080" spans="1:23" hidden="1" x14ac:dyDescent="0.2">
      <c r="A9080" s="1">
        <v>9079</v>
      </c>
      <c r="B9080" t="s">
        <v>10497</v>
      </c>
      <c r="C9080" s="2">
        <v>43147</v>
      </c>
      <c r="D9080" s="2">
        <v>43154</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s="3" t="str" cm="1">
        <f t="array" ref="V9080">_xlfn.IFS(Orders!M9080=People!$B$2,People!$A$2,Orders!M9080=People!$B$3,People!$A$3,Orders!M9080=People!$B$4,People!$A$3,Orders!M9080=People!$B$5,People!$A$5)</f>
        <v>Cassandra Brandow</v>
      </c>
      <c r="W9080" s="3" t="str">
        <f>IFERROR(VLOOKUP(B9080,Returns!$B$2:$C$801,2),"No")</f>
        <v>Yes</v>
      </c>
    </row>
    <row r="9081" spans="1:23" hidden="1" x14ac:dyDescent="0.2">
      <c r="A9081" s="1">
        <v>9080</v>
      </c>
      <c r="B9081" t="s">
        <v>10497</v>
      </c>
      <c r="C9081" s="2">
        <v>43147</v>
      </c>
      <c r="D9081" s="2">
        <v>43154</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s="3" t="str" cm="1">
        <f t="array" ref="V9081">_xlfn.IFS(Orders!M9081=People!$B$2,People!$A$2,Orders!M9081=People!$B$3,People!$A$3,Orders!M9081=People!$B$4,People!$A$3,Orders!M9081=People!$B$5,People!$A$5)</f>
        <v>Cassandra Brandow</v>
      </c>
      <c r="W9081" s="3" t="str">
        <f>IFERROR(VLOOKUP(B9081,Returns!$B$2:$C$801,2),"No")</f>
        <v>Yes</v>
      </c>
    </row>
    <row r="9082" spans="1:23" hidden="1" x14ac:dyDescent="0.2">
      <c r="A9082" s="1">
        <v>9081</v>
      </c>
      <c r="B9082" t="s">
        <v>6179</v>
      </c>
      <c r="C9082" s="2">
        <v>43719</v>
      </c>
      <c r="D9082" s="2">
        <v>43721</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s="3" t="str" cm="1">
        <f t="array" ref="V9082">_xlfn.IFS(Orders!M9082=People!$B$2,People!$A$2,Orders!M9082=People!$B$3,People!$A$3,Orders!M9082=People!$B$4,People!$A$3,Orders!M9082=People!$B$5,People!$A$5)</f>
        <v>Anna Andreadi</v>
      </c>
      <c r="W9082" s="3" t="str">
        <f>IFERROR(VLOOKUP(B9082,Returns!$B$2:$C$801,2),"No")</f>
        <v>Yes</v>
      </c>
    </row>
    <row r="9083" spans="1:23" hidden="1" x14ac:dyDescent="0.2">
      <c r="A9083" s="1">
        <v>9082</v>
      </c>
      <c r="B9083" t="s">
        <v>6179</v>
      </c>
      <c r="C9083" s="2">
        <v>43719</v>
      </c>
      <c r="D9083" s="2">
        <v>43721</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s="3" t="str" cm="1">
        <f t="array" ref="V9083">_xlfn.IFS(Orders!M9083=People!$B$2,People!$A$2,Orders!M9083=People!$B$3,People!$A$3,Orders!M9083=People!$B$4,People!$A$3,Orders!M9083=People!$B$5,People!$A$5)</f>
        <v>Anna Andreadi</v>
      </c>
      <c r="W9083" s="3" t="str">
        <f>IFERROR(VLOOKUP(B9083,Returns!$B$2:$C$801,2),"No")</f>
        <v>Yes</v>
      </c>
    </row>
    <row r="9084" spans="1:23" hidden="1" x14ac:dyDescent="0.2">
      <c r="A9084" s="1">
        <v>9083</v>
      </c>
      <c r="B9084" t="s">
        <v>10498</v>
      </c>
      <c r="C9084" s="2">
        <v>43771</v>
      </c>
      <c r="D9084" s="2">
        <v>43775</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s="3" t="str" cm="1">
        <f t="array" ref="V9084">_xlfn.IFS(Orders!M9084=People!$B$2,People!$A$2,Orders!M9084=People!$B$3,People!$A$3,Orders!M9084=People!$B$4,People!$A$3,Orders!M9084=People!$B$5,People!$A$5)</f>
        <v>Cassandra Brandow</v>
      </c>
      <c r="W9084" s="3" t="str">
        <f>IFERROR(VLOOKUP(B9084,Returns!$B$2:$C$801,2),"No")</f>
        <v>Yes</v>
      </c>
    </row>
    <row r="9085" spans="1:23" hidden="1" x14ac:dyDescent="0.2">
      <c r="A9085" s="1">
        <v>9084</v>
      </c>
      <c r="B9085" t="s">
        <v>10499</v>
      </c>
      <c r="C9085" s="2">
        <v>42772</v>
      </c>
      <c r="D9085" s="2">
        <v>42774</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s="3" t="str" cm="1">
        <f t="array" ref="V9085">_xlfn.IFS(Orders!M9085=People!$B$2,People!$A$2,Orders!M9085=People!$B$3,People!$A$3,Orders!M9085=People!$B$4,People!$A$3,Orders!M9085=People!$B$5,People!$A$5)</f>
        <v>Cassandra Brandow</v>
      </c>
      <c r="W9085" s="3" t="str">
        <f>IFERROR(VLOOKUP(B9085,Returns!$B$2:$C$801,2),"No")</f>
        <v>Yes</v>
      </c>
    </row>
    <row r="9086" spans="1:23" hidden="1" x14ac:dyDescent="0.2">
      <c r="A9086" s="1">
        <v>9085</v>
      </c>
      <c r="B9086" t="s">
        <v>10499</v>
      </c>
      <c r="C9086" s="2">
        <v>42772</v>
      </c>
      <c r="D9086" s="2">
        <v>42774</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s="3" t="str" cm="1">
        <f t="array" ref="V9086">_xlfn.IFS(Orders!M9086=People!$B$2,People!$A$2,Orders!M9086=People!$B$3,People!$A$3,Orders!M9086=People!$B$4,People!$A$3,Orders!M9086=People!$B$5,People!$A$5)</f>
        <v>Cassandra Brandow</v>
      </c>
      <c r="W9086" s="3" t="str">
        <f>IFERROR(VLOOKUP(B9086,Returns!$B$2:$C$801,2),"No")</f>
        <v>Yes</v>
      </c>
    </row>
    <row r="9087" spans="1:23" hidden="1" x14ac:dyDescent="0.2">
      <c r="A9087" s="1">
        <v>9086</v>
      </c>
      <c r="B9087" t="s">
        <v>10500</v>
      </c>
      <c r="C9087" s="2">
        <v>43353</v>
      </c>
      <c r="D9087" s="2">
        <v>43355</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s="3" t="str" cm="1">
        <f t="array" ref="V9087">_xlfn.IFS(Orders!M9087=People!$B$2,People!$A$2,Orders!M9087=People!$B$3,People!$A$3,Orders!M9087=People!$B$4,People!$A$3,Orders!M9087=People!$B$5,People!$A$5)</f>
        <v>Anna Andreadi</v>
      </c>
      <c r="W9087" s="3" t="str">
        <f>IFERROR(VLOOKUP(B9087,Returns!$B$2:$C$801,2),"No")</f>
        <v>Yes</v>
      </c>
    </row>
    <row r="9088" spans="1:23" x14ac:dyDescent="0.2">
      <c r="A9088" s="1">
        <v>9087</v>
      </c>
      <c r="B9088" t="s">
        <v>10501</v>
      </c>
      <c r="C9088" s="2">
        <v>43369</v>
      </c>
      <c r="D9088" s="2">
        <v>43373</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s="3" t="str" cm="1">
        <f t="array" ref="V9088">_xlfn.IFS(Orders!M9088=People!$B$2,People!$A$2,Orders!M9088=People!$B$3,People!$A$3,Orders!M9088=People!$B$4,People!$A$3,Orders!M9088=People!$B$5,People!$A$5)</f>
        <v>Chuck Magee</v>
      </c>
      <c r="W9088" s="3" t="str">
        <f>IFERROR(VLOOKUP(B9088,Returns!$B$2:$C$801,2),"No")</f>
        <v>Yes</v>
      </c>
    </row>
    <row r="9089" spans="1:23" x14ac:dyDescent="0.2">
      <c r="A9089" s="1">
        <v>9088</v>
      </c>
      <c r="B9089" t="s">
        <v>10501</v>
      </c>
      <c r="C9089" s="2">
        <v>43369</v>
      </c>
      <c r="D9089" s="2">
        <v>43373</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s="3" t="str" cm="1">
        <f t="array" ref="V9089">_xlfn.IFS(Orders!M9089=People!$B$2,People!$A$2,Orders!M9089=People!$B$3,People!$A$3,Orders!M9089=People!$B$4,People!$A$3,Orders!M9089=People!$B$5,People!$A$5)</f>
        <v>Chuck Magee</v>
      </c>
      <c r="W9089" s="3" t="str">
        <f>IFERROR(VLOOKUP(B9089,Returns!$B$2:$C$801,2),"No")</f>
        <v>Yes</v>
      </c>
    </row>
    <row r="9090" spans="1:23" hidden="1" x14ac:dyDescent="0.2">
      <c r="A9090" s="1">
        <v>9089</v>
      </c>
      <c r="B9090" t="s">
        <v>10502</v>
      </c>
      <c r="C9090" s="2">
        <v>43084</v>
      </c>
      <c r="D9090" s="2">
        <v>43089</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s="3" t="str" cm="1">
        <f t="array" ref="V9090">_xlfn.IFS(Orders!M9090=People!$B$2,People!$A$2,Orders!M9090=People!$B$3,People!$A$3,Orders!M9090=People!$B$4,People!$A$3,Orders!M9090=People!$B$5,People!$A$5)</f>
        <v>Cassandra Brandow</v>
      </c>
      <c r="W9090" s="3" t="str">
        <f>IFERROR(VLOOKUP(B9090,Returns!$B$2:$C$801,2),"No")</f>
        <v>Yes</v>
      </c>
    </row>
    <row r="9091" spans="1:23" x14ac:dyDescent="0.2">
      <c r="A9091" s="1">
        <v>9090</v>
      </c>
      <c r="B9091" t="s">
        <v>10503</v>
      </c>
      <c r="C9091" s="2">
        <v>43360</v>
      </c>
      <c r="D9091" s="2">
        <v>43363</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s="3" t="str" cm="1">
        <f t="array" ref="V9091">_xlfn.IFS(Orders!M9091=People!$B$2,People!$A$2,Orders!M9091=People!$B$3,People!$A$3,Orders!M9091=People!$B$4,People!$A$3,Orders!M9091=People!$B$5,People!$A$5)</f>
        <v>Chuck Magee</v>
      </c>
      <c r="W9091" s="3" t="str">
        <f>IFERROR(VLOOKUP(B9091,Returns!$B$2:$C$801,2),"No")</f>
        <v>Yes</v>
      </c>
    </row>
    <row r="9092" spans="1:23" hidden="1" x14ac:dyDescent="0.2">
      <c r="A9092" s="1">
        <v>9091</v>
      </c>
      <c r="B9092" t="s">
        <v>10504</v>
      </c>
      <c r="C9092" s="2">
        <v>43751</v>
      </c>
      <c r="D9092" s="2">
        <v>43753</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s="3" t="str" cm="1">
        <f t="array" ref="V9092">_xlfn.IFS(Orders!M9092=People!$B$2,People!$A$2,Orders!M9092=People!$B$3,People!$A$3,Orders!M9092=People!$B$4,People!$A$3,Orders!M9092=People!$B$5,People!$A$5)</f>
        <v>Cassandra Brandow</v>
      </c>
      <c r="W9092" s="3" t="str">
        <f>IFERROR(VLOOKUP(B9092,Returns!$B$2:$C$801,2),"No")</f>
        <v>Yes</v>
      </c>
    </row>
    <row r="9093" spans="1:23" x14ac:dyDescent="0.2">
      <c r="A9093" s="1">
        <v>9092</v>
      </c>
      <c r="B9093" t="s">
        <v>10505</v>
      </c>
      <c r="C9093" s="2">
        <v>42914</v>
      </c>
      <c r="D9093" s="2">
        <v>42919</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s="3" t="str" cm="1">
        <f t="array" ref="V9093">_xlfn.IFS(Orders!M9093=People!$B$2,People!$A$2,Orders!M9093=People!$B$3,People!$A$3,Orders!M9093=People!$B$4,People!$A$3,Orders!M9093=People!$B$5,People!$A$5)</f>
        <v>Chuck Magee</v>
      </c>
      <c r="W9093" s="3" t="str">
        <f>IFERROR(VLOOKUP(B9093,Returns!$B$2:$C$801,2),"No")</f>
        <v>Yes</v>
      </c>
    </row>
    <row r="9094" spans="1:23" x14ac:dyDescent="0.2">
      <c r="A9094" s="1">
        <v>9093</v>
      </c>
      <c r="B9094" t="s">
        <v>10505</v>
      </c>
      <c r="C9094" s="2">
        <v>42914</v>
      </c>
      <c r="D9094" s="2">
        <v>42919</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s="3" t="str" cm="1">
        <f t="array" ref="V9094">_xlfn.IFS(Orders!M9094=People!$B$2,People!$A$2,Orders!M9094=People!$B$3,People!$A$3,Orders!M9094=People!$B$4,People!$A$3,Orders!M9094=People!$B$5,People!$A$5)</f>
        <v>Chuck Magee</v>
      </c>
      <c r="W9094" s="3" t="str">
        <f>IFERROR(VLOOKUP(B9094,Returns!$B$2:$C$801,2),"No")</f>
        <v>Yes</v>
      </c>
    </row>
    <row r="9095" spans="1:23" x14ac:dyDescent="0.2">
      <c r="A9095" s="1">
        <v>9094</v>
      </c>
      <c r="B9095" t="s">
        <v>10506</v>
      </c>
      <c r="C9095" s="2">
        <v>42887</v>
      </c>
      <c r="D9095" s="2">
        <v>42891</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s="3" t="str" cm="1">
        <f t="array" ref="V9095">_xlfn.IFS(Orders!M9095=People!$B$2,People!$A$2,Orders!M9095=People!$B$3,People!$A$3,Orders!M9095=People!$B$4,People!$A$3,Orders!M9095=People!$B$5,People!$A$5)</f>
        <v>Chuck Magee</v>
      </c>
      <c r="W9095" s="3" t="str">
        <f>IFERROR(VLOOKUP(B9095,Returns!$B$2:$C$801,2),"No")</f>
        <v>Yes</v>
      </c>
    </row>
    <row r="9096" spans="1:23" x14ac:dyDescent="0.2">
      <c r="A9096" s="1">
        <v>9095</v>
      </c>
      <c r="B9096" t="s">
        <v>10506</v>
      </c>
      <c r="C9096" s="2">
        <v>42887</v>
      </c>
      <c r="D9096" s="2">
        <v>42891</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s="3" t="str" cm="1">
        <f t="array" ref="V9096">_xlfn.IFS(Orders!M9096=People!$B$2,People!$A$2,Orders!M9096=People!$B$3,People!$A$3,Orders!M9096=People!$B$4,People!$A$3,Orders!M9096=People!$B$5,People!$A$5)</f>
        <v>Chuck Magee</v>
      </c>
      <c r="W9096" s="3" t="str">
        <f>IFERROR(VLOOKUP(B9096,Returns!$B$2:$C$801,2),"No")</f>
        <v>Yes</v>
      </c>
    </row>
    <row r="9097" spans="1:23" x14ac:dyDescent="0.2">
      <c r="A9097" s="1">
        <v>9096</v>
      </c>
      <c r="B9097" t="s">
        <v>10506</v>
      </c>
      <c r="C9097" s="2">
        <v>42887</v>
      </c>
      <c r="D9097" s="2">
        <v>42891</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s="3" t="str" cm="1">
        <f t="array" ref="V9097">_xlfn.IFS(Orders!M9097=People!$B$2,People!$A$2,Orders!M9097=People!$B$3,People!$A$3,Orders!M9097=People!$B$4,People!$A$3,Orders!M9097=People!$B$5,People!$A$5)</f>
        <v>Chuck Magee</v>
      </c>
      <c r="W9097" s="3" t="str">
        <f>IFERROR(VLOOKUP(B9097,Returns!$B$2:$C$801,2),"No")</f>
        <v>Yes</v>
      </c>
    </row>
    <row r="9098" spans="1:23" x14ac:dyDescent="0.2">
      <c r="A9098" s="1">
        <v>9097</v>
      </c>
      <c r="B9098" t="s">
        <v>10506</v>
      </c>
      <c r="C9098" s="2">
        <v>42887</v>
      </c>
      <c r="D9098" s="2">
        <v>42891</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s="3" t="str" cm="1">
        <f t="array" ref="V9098">_xlfn.IFS(Orders!M9098=People!$B$2,People!$A$2,Orders!M9098=People!$B$3,People!$A$3,Orders!M9098=People!$B$4,People!$A$3,Orders!M9098=People!$B$5,People!$A$5)</f>
        <v>Chuck Magee</v>
      </c>
      <c r="W9098" s="3" t="str">
        <f>IFERROR(VLOOKUP(B9098,Returns!$B$2:$C$801,2),"No")</f>
        <v>Yes</v>
      </c>
    </row>
    <row r="9099" spans="1:23" x14ac:dyDescent="0.2">
      <c r="A9099" s="1">
        <v>9098</v>
      </c>
      <c r="B9099" t="s">
        <v>10507</v>
      </c>
      <c r="C9099" s="2">
        <v>42472</v>
      </c>
      <c r="D9099" s="2">
        <v>42477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s="3" t="str" cm="1">
        <f t="array" ref="V9099">_xlfn.IFS(Orders!M9099=People!$B$2,People!$A$2,Orders!M9099=People!$B$3,People!$A$3,Orders!M9099=People!$B$4,People!$A$3,Orders!M9099=People!$B$5,People!$A$5)</f>
        <v>Chuck Magee</v>
      </c>
      <c r="W9099" s="3" t="str">
        <f>IFERROR(VLOOKUP(B9099,Returns!$B$2:$C$801,2),"No")</f>
        <v>Yes</v>
      </c>
    </row>
    <row r="9100" spans="1:23" x14ac:dyDescent="0.2">
      <c r="A9100" s="1">
        <v>9099</v>
      </c>
      <c r="B9100" t="s">
        <v>10508</v>
      </c>
      <c r="C9100" s="2">
        <v>43750</v>
      </c>
      <c r="D9100" s="2">
        <v>43754</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s="3" t="str" cm="1">
        <f t="array" ref="V9100">_xlfn.IFS(Orders!M9100=People!$B$2,People!$A$2,Orders!M9100=People!$B$3,People!$A$3,Orders!M9100=People!$B$4,People!$A$3,Orders!M9100=People!$B$5,People!$A$5)</f>
        <v>Chuck Magee</v>
      </c>
      <c r="W9100" s="3" t="str">
        <f>IFERROR(VLOOKUP(B9100,Returns!$B$2:$C$801,2),"No")</f>
        <v>Yes</v>
      </c>
    </row>
    <row r="9101" spans="1:23" x14ac:dyDescent="0.2">
      <c r="A9101" s="1">
        <v>9100</v>
      </c>
      <c r="B9101" t="s">
        <v>10508</v>
      </c>
      <c r="C9101" s="2">
        <v>43750</v>
      </c>
      <c r="D9101" s="2">
        <v>43754</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s="3" t="str" cm="1">
        <f t="array" ref="V9101">_xlfn.IFS(Orders!M9101=People!$B$2,People!$A$2,Orders!M9101=People!$B$3,People!$A$3,Orders!M9101=People!$B$4,People!$A$3,Orders!M9101=People!$B$5,People!$A$5)</f>
        <v>Chuck Magee</v>
      </c>
      <c r="W9101" s="3" t="str">
        <f>IFERROR(VLOOKUP(B9101,Returns!$B$2:$C$801,2),"No")</f>
        <v>Yes</v>
      </c>
    </row>
    <row r="9102" spans="1:23" x14ac:dyDescent="0.2">
      <c r="A9102" s="1">
        <v>9101</v>
      </c>
      <c r="B9102" t="s">
        <v>10508</v>
      </c>
      <c r="C9102" s="2">
        <v>43750</v>
      </c>
      <c r="D9102" s="2">
        <v>43754</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s="3" t="str" cm="1">
        <f t="array" ref="V9102">_xlfn.IFS(Orders!M9102=People!$B$2,People!$A$2,Orders!M9102=People!$B$3,People!$A$3,Orders!M9102=People!$B$4,People!$A$3,Orders!M9102=People!$B$5,People!$A$5)</f>
        <v>Chuck Magee</v>
      </c>
      <c r="W9102" s="3" t="str">
        <f>IFERROR(VLOOKUP(B9102,Returns!$B$2:$C$801,2),"No")</f>
        <v>Yes</v>
      </c>
    </row>
    <row r="9103" spans="1:23" x14ac:dyDescent="0.2">
      <c r="A9103" s="1">
        <v>9102</v>
      </c>
      <c r="B9103" t="s">
        <v>10509</v>
      </c>
      <c r="C9103" s="2">
        <v>43046</v>
      </c>
      <c r="D9103" s="2">
        <v>43051</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s="3" t="str" cm="1">
        <f t="array" ref="V9103">_xlfn.IFS(Orders!M9103=People!$B$2,People!$A$2,Orders!M9103=People!$B$3,People!$A$3,Orders!M9103=People!$B$4,People!$A$3,Orders!M9103=People!$B$5,People!$A$5)</f>
        <v>Chuck Magee</v>
      </c>
      <c r="W9103" s="3" t="str">
        <f>IFERROR(VLOOKUP(B9103,Returns!$B$2:$C$801,2),"No")</f>
        <v>Yes</v>
      </c>
    </row>
    <row r="9104" spans="1:23" x14ac:dyDescent="0.2">
      <c r="A9104" s="1">
        <v>9103</v>
      </c>
      <c r="B9104" t="s">
        <v>10509</v>
      </c>
      <c r="C9104" s="2">
        <v>43046</v>
      </c>
      <c r="D9104" s="2">
        <v>43051</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s="3" t="str" cm="1">
        <f t="array" ref="V9104">_xlfn.IFS(Orders!M9104=People!$B$2,People!$A$2,Orders!M9104=People!$B$3,People!$A$3,Orders!M9104=People!$B$4,People!$A$3,Orders!M9104=People!$B$5,People!$A$5)</f>
        <v>Chuck Magee</v>
      </c>
      <c r="W9104" s="3" t="str">
        <f>IFERROR(VLOOKUP(B9104,Returns!$B$2:$C$801,2),"No")</f>
        <v>Yes</v>
      </c>
    </row>
    <row r="9105" spans="1:23" x14ac:dyDescent="0.2">
      <c r="A9105" s="1">
        <v>9104</v>
      </c>
      <c r="B9105" t="s">
        <v>10509</v>
      </c>
      <c r="C9105" s="2">
        <v>43046</v>
      </c>
      <c r="D9105" s="2">
        <v>43051</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s="3" t="str" cm="1">
        <f t="array" ref="V9105">_xlfn.IFS(Orders!M9105=People!$B$2,People!$A$2,Orders!M9105=People!$B$3,People!$A$3,Orders!M9105=People!$B$4,People!$A$3,Orders!M9105=People!$B$5,People!$A$5)</f>
        <v>Chuck Magee</v>
      </c>
      <c r="W9105" s="3" t="str">
        <f>IFERROR(VLOOKUP(B9105,Returns!$B$2:$C$801,2),"No")</f>
        <v>Yes</v>
      </c>
    </row>
    <row r="9106" spans="1:23" x14ac:dyDescent="0.2">
      <c r="A9106" s="1">
        <v>9105</v>
      </c>
      <c r="B9106" t="s">
        <v>10509</v>
      </c>
      <c r="C9106" s="2">
        <v>43046</v>
      </c>
      <c r="D9106" s="2">
        <v>43051</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s="3" t="str" cm="1">
        <f t="array" ref="V9106">_xlfn.IFS(Orders!M9106=People!$B$2,People!$A$2,Orders!M9106=People!$B$3,People!$A$3,Orders!M9106=People!$B$4,People!$A$3,Orders!M9106=People!$B$5,People!$A$5)</f>
        <v>Chuck Magee</v>
      </c>
      <c r="W9106" s="3" t="str">
        <f>IFERROR(VLOOKUP(B9106,Returns!$B$2:$C$801,2),"No")</f>
        <v>Yes</v>
      </c>
    </row>
    <row r="9107" spans="1:23" x14ac:dyDescent="0.2">
      <c r="A9107" s="1">
        <v>9106</v>
      </c>
      <c r="B9107" t="s">
        <v>10509</v>
      </c>
      <c r="C9107" s="2">
        <v>43046</v>
      </c>
      <c r="D9107" s="2">
        <v>43051</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s="3" t="str" cm="1">
        <f t="array" ref="V9107">_xlfn.IFS(Orders!M9107=People!$B$2,People!$A$2,Orders!M9107=People!$B$3,People!$A$3,Orders!M9107=People!$B$4,People!$A$3,Orders!M9107=People!$B$5,People!$A$5)</f>
        <v>Chuck Magee</v>
      </c>
      <c r="W9107" s="3" t="str">
        <f>IFERROR(VLOOKUP(B9107,Returns!$B$2:$C$801,2),"No")</f>
        <v>Yes</v>
      </c>
    </row>
    <row r="9108" spans="1:23" x14ac:dyDescent="0.2">
      <c r="A9108" s="1">
        <v>9107</v>
      </c>
      <c r="B9108" t="s">
        <v>10509</v>
      </c>
      <c r="C9108" s="2">
        <v>43046</v>
      </c>
      <c r="D9108" s="2">
        <v>43051</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s="3" t="str" cm="1">
        <f t="array" ref="V9108">_xlfn.IFS(Orders!M9108=People!$B$2,People!$A$2,Orders!M9108=People!$B$3,People!$A$3,Orders!M9108=People!$B$4,People!$A$3,Orders!M9108=People!$B$5,People!$A$5)</f>
        <v>Chuck Magee</v>
      </c>
      <c r="W9108" s="3" t="str">
        <f>IFERROR(VLOOKUP(B9108,Returns!$B$2:$C$801,2),"No")</f>
        <v>Yes</v>
      </c>
    </row>
    <row r="9109" spans="1:23" x14ac:dyDescent="0.2">
      <c r="A9109" s="1">
        <v>9108</v>
      </c>
      <c r="B9109" t="s">
        <v>5998</v>
      </c>
      <c r="C9109" s="2">
        <v>42880</v>
      </c>
      <c r="D9109" s="2">
        <v>42883</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s="3" t="str" cm="1">
        <f t="array" ref="V9109">_xlfn.IFS(Orders!M9109=People!$B$2,People!$A$2,Orders!M9109=People!$B$3,People!$A$3,Orders!M9109=People!$B$4,People!$A$3,Orders!M9109=People!$B$5,People!$A$5)</f>
        <v>Chuck Magee</v>
      </c>
      <c r="W9109" s="3" t="str">
        <f>IFERROR(VLOOKUP(B9109,Returns!$B$2:$C$801,2),"No")</f>
        <v>Yes</v>
      </c>
    </row>
    <row r="9110" spans="1:23" x14ac:dyDescent="0.2">
      <c r="A9110" s="1">
        <v>9109</v>
      </c>
      <c r="B9110" t="s">
        <v>5998</v>
      </c>
      <c r="C9110" s="2">
        <v>42880</v>
      </c>
      <c r="D9110" s="2">
        <v>42883</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s="3" t="str" cm="1">
        <f t="array" ref="V9110">_xlfn.IFS(Orders!M9110=People!$B$2,People!$A$2,Orders!M9110=People!$B$3,People!$A$3,Orders!M9110=People!$B$4,People!$A$3,Orders!M9110=People!$B$5,People!$A$5)</f>
        <v>Chuck Magee</v>
      </c>
      <c r="W9110" s="3" t="str">
        <f>IFERROR(VLOOKUP(B9110,Returns!$B$2:$C$801,2),"No")</f>
        <v>Yes</v>
      </c>
    </row>
    <row r="9111" spans="1:23" x14ac:dyDescent="0.2">
      <c r="A9111" s="1">
        <v>9110</v>
      </c>
      <c r="B9111" t="s">
        <v>5998</v>
      </c>
      <c r="C9111" s="2">
        <v>42880</v>
      </c>
      <c r="D9111" s="2">
        <v>42883</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s="3" t="str" cm="1">
        <f t="array" ref="V9111">_xlfn.IFS(Orders!M9111=People!$B$2,People!$A$2,Orders!M9111=People!$B$3,People!$A$3,Orders!M9111=People!$B$4,People!$A$3,Orders!M9111=People!$B$5,People!$A$5)</f>
        <v>Chuck Magee</v>
      </c>
      <c r="W9111" s="3" t="str">
        <f>IFERROR(VLOOKUP(B9111,Returns!$B$2:$C$801,2),"No")</f>
        <v>Yes</v>
      </c>
    </row>
    <row r="9112" spans="1:23" hidden="1" x14ac:dyDescent="0.2">
      <c r="A9112" s="1">
        <v>9111</v>
      </c>
      <c r="B9112" t="s">
        <v>10510</v>
      </c>
      <c r="C9112" s="2">
        <v>42656</v>
      </c>
      <c r="D9112" s="2">
        <v>42658</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s="3" t="str" cm="1">
        <f t="array" ref="V9112">_xlfn.IFS(Orders!M9112=People!$B$2,People!$A$2,Orders!M9112=People!$B$3,People!$A$3,Orders!M9112=People!$B$4,People!$A$3,Orders!M9112=People!$B$5,People!$A$5)</f>
        <v>Cassandra Brandow</v>
      </c>
      <c r="W9112" s="3" t="str">
        <f>IFERROR(VLOOKUP(B9112,Returns!$B$2:$C$801,2),"No")</f>
        <v>Yes</v>
      </c>
    </row>
    <row r="9113" spans="1:23" hidden="1" x14ac:dyDescent="0.2">
      <c r="A9113" s="1">
        <v>9112</v>
      </c>
      <c r="B9113" t="s">
        <v>10510</v>
      </c>
      <c r="C9113" s="2">
        <v>42656</v>
      </c>
      <c r="D9113" s="2">
        <v>42658</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s="3" t="str" cm="1">
        <f t="array" ref="V9113">_xlfn.IFS(Orders!M9113=People!$B$2,People!$A$2,Orders!M9113=People!$B$3,People!$A$3,Orders!M9113=People!$B$4,People!$A$3,Orders!M9113=People!$B$5,People!$A$5)</f>
        <v>Cassandra Brandow</v>
      </c>
      <c r="W9113" s="3" t="str">
        <f>IFERROR(VLOOKUP(B9113,Returns!$B$2:$C$801,2),"No")</f>
        <v>Yes</v>
      </c>
    </row>
    <row r="9114" spans="1:23" hidden="1" x14ac:dyDescent="0.2">
      <c r="A9114" s="1">
        <v>9113</v>
      </c>
      <c r="B9114" t="s">
        <v>10510</v>
      </c>
      <c r="C9114" s="2">
        <v>42656</v>
      </c>
      <c r="D9114" s="2">
        <v>42658</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s="3" t="str" cm="1">
        <f t="array" ref="V9114">_xlfn.IFS(Orders!M9114=People!$B$2,People!$A$2,Orders!M9114=People!$B$3,People!$A$3,Orders!M9114=People!$B$4,People!$A$3,Orders!M9114=People!$B$5,People!$A$5)</f>
        <v>Cassandra Brandow</v>
      </c>
      <c r="W9114" s="3" t="str">
        <f>IFERROR(VLOOKUP(B9114,Returns!$B$2:$C$801,2),"No")</f>
        <v>Yes</v>
      </c>
    </row>
    <row r="9115" spans="1:23" hidden="1" x14ac:dyDescent="0.2">
      <c r="A9115" s="1">
        <v>9114</v>
      </c>
      <c r="B9115" t="s">
        <v>10510</v>
      </c>
      <c r="C9115" s="2">
        <v>42656</v>
      </c>
      <c r="D9115" s="2">
        <v>42658</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s="3" t="str" cm="1">
        <f t="array" ref="V9115">_xlfn.IFS(Orders!M9115=People!$B$2,People!$A$2,Orders!M9115=People!$B$3,People!$A$3,Orders!M9115=People!$B$4,People!$A$3,Orders!M9115=People!$B$5,People!$A$5)</f>
        <v>Cassandra Brandow</v>
      </c>
      <c r="W9115" s="3" t="str">
        <f>IFERROR(VLOOKUP(B9115,Returns!$B$2:$C$801,2),"No")</f>
        <v>Yes</v>
      </c>
    </row>
    <row r="9116" spans="1:23" hidden="1" x14ac:dyDescent="0.2">
      <c r="A9116" s="1">
        <v>9115</v>
      </c>
      <c r="B9116" t="s">
        <v>10511</v>
      </c>
      <c r="C9116" s="2">
        <v>43138</v>
      </c>
      <c r="D9116" s="2">
        <v>43141</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s="3" t="str" cm="1">
        <f t="array" ref="V9116">_xlfn.IFS(Orders!M9116=People!$B$2,People!$A$2,Orders!M9116=People!$B$3,People!$A$3,Orders!M9116=People!$B$4,People!$A$3,Orders!M9116=People!$B$5,People!$A$5)</f>
        <v>Anna Andreadi</v>
      </c>
      <c r="W9116" s="3" t="str">
        <f>IFERROR(VLOOKUP(B9116,Returns!$B$2:$C$801,2),"No")</f>
        <v>Yes</v>
      </c>
    </row>
    <row r="9117" spans="1:23" x14ac:dyDescent="0.2">
      <c r="A9117" s="1">
        <v>9116</v>
      </c>
      <c r="B9117" t="s">
        <v>10512</v>
      </c>
      <c r="C9117" s="2">
        <v>43484</v>
      </c>
      <c r="D9117" s="2">
        <v>43489</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s="3" t="str" cm="1">
        <f t="array" ref="V9117">_xlfn.IFS(Orders!M9117=People!$B$2,People!$A$2,Orders!M9117=People!$B$3,People!$A$3,Orders!M9117=People!$B$4,People!$A$3,Orders!M9117=People!$B$5,People!$A$5)</f>
        <v>Chuck Magee</v>
      </c>
      <c r="W9117" s="3" t="str">
        <f>IFERROR(VLOOKUP(B9117,Returns!$B$2:$C$801,2),"No")</f>
        <v>Yes</v>
      </c>
    </row>
    <row r="9118" spans="1:23" x14ac:dyDescent="0.2">
      <c r="A9118" s="1">
        <v>9117</v>
      </c>
      <c r="B9118" t="s">
        <v>10512</v>
      </c>
      <c r="C9118" s="2">
        <v>43484</v>
      </c>
      <c r="D9118" s="2">
        <v>43489</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s="3" t="str" cm="1">
        <f t="array" ref="V9118">_xlfn.IFS(Orders!M9118=People!$B$2,People!$A$2,Orders!M9118=People!$B$3,People!$A$3,Orders!M9118=People!$B$4,People!$A$3,Orders!M9118=People!$B$5,People!$A$5)</f>
        <v>Chuck Magee</v>
      </c>
      <c r="W9118" s="3" t="str">
        <f>IFERROR(VLOOKUP(B9118,Returns!$B$2:$C$801,2),"No")</f>
        <v>Yes</v>
      </c>
    </row>
    <row r="9119" spans="1:23" x14ac:dyDescent="0.2">
      <c r="A9119" s="1">
        <v>9118</v>
      </c>
      <c r="B9119" t="s">
        <v>10512</v>
      </c>
      <c r="C9119" s="2">
        <v>43484</v>
      </c>
      <c r="D9119" s="2">
        <v>43489</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s="3" t="str" cm="1">
        <f t="array" ref="V9119">_xlfn.IFS(Orders!M9119=People!$B$2,People!$A$2,Orders!M9119=People!$B$3,People!$A$3,Orders!M9119=People!$B$4,People!$A$3,Orders!M9119=People!$B$5,People!$A$5)</f>
        <v>Chuck Magee</v>
      </c>
      <c r="W9119" s="3" t="str">
        <f>IFERROR(VLOOKUP(B9119,Returns!$B$2:$C$801,2),"No")</f>
        <v>Yes</v>
      </c>
    </row>
    <row r="9120" spans="1:23" x14ac:dyDescent="0.2">
      <c r="A9120" s="1">
        <v>9119</v>
      </c>
      <c r="B9120" t="s">
        <v>10512</v>
      </c>
      <c r="C9120" s="2">
        <v>43484</v>
      </c>
      <c r="D9120" s="2">
        <v>43489</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s="3" t="str" cm="1">
        <f t="array" ref="V9120">_xlfn.IFS(Orders!M9120=People!$B$2,People!$A$2,Orders!M9120=People!$B$3,People!$A$3,Orders!M9120=People!$B$4,People!$A$3,Orders!M9120=People!$B$5,People!$A$5)</f>
        <v>Chuck Magee</v>
      </c>
      <c r="W9120" s="3" t="str">
        <f>IFERROR(VLOOKUP(B9120,Returns!$B$2:$C$801,2),"No")</f>
        <v>Yes</v>
      </c>
    </row>
    <row r="9121" spans="1:23" hidden="1" x14ac:dyDescent="0.2">
      <c r="A9121" s="1">
        <v>9120</v>
      </c>
      <c r="B9121" t="s">
        <v>10513</v>
      </c>
      <c r="C9121" s="2">
        <v>43257</v>
      </c>
      <c r="D9121" s="2">
        <v>43263</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s="3" t="str" cm="1">
        <f t="array" ref="V9121">_xlfn.IFS(Orders!M9121=People!$B$2,People!$A$2,Orders!M9121=People!$B$3,People!$A$3,Orders!M9121=People!$B$4,People!$A$3,Orders!M9121=People!$B$5,People!$A$5)</f>
        <v>Anna Andreadi</v>
      </c>
      <c r="W9121" s="3" t="str">
        <f>IFERROR(VLOOKUP(B9121,Returns!$B$2:$C$801,2),"No")</f>
        <v>Yes</v>
      </c>
    </row>
    <row r="9122" spans="1:23" hidden="1" x14ac:dyDescent="0.2">
      <c r="A9122" s="1">
        <v>9121</v>
      </c>
      <c r="B9122" t="s">
        <v>10513</v>
      </c>
      <c r="C9122" s="2">
        <v>43257</v>
      </c>
      <c r="D9122" s="2">
        <v>43263</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s="3" t="str" cm="1">
        <f t="array" ref="V9122">_xlfn.IFS(Orders!M9122=People!$B$2,People!$A$2,Orders!M9122=People!$B$3,People!$A$3,Orders!M9122=People!$B$4,People!$A$3,Orders!M9122=People!$B$5,People!$A$5)</f>
        <v>Anna Andreadi</v>
      </c>
      <c r="W9122" s="3" t="str">
        <f>IFERROR(VLOOKUP(B9122,Returns!$B$2:$C$801,2),"No")</f>
        <v>Yes</v>
      </c>
    </row>
    <row r="9123" spans="1:23" hidden="1" x14ac:dyDescent="0.2">
      <c r="A9123" s="1">
        <v>9122</v>
      </c>
      <c r="B9123" t="s">
        <v>6119</v>
      </c>
      <c r="C9123" s="2">
        <v>43542</v>
      </c>
      <c r="D9123" s="2">
        <v>43544</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s="3" t="str" cm="1">
        <f t="array" ref="V9123">_xlfn.IFS(Orders!M9123=People!$B$2,People!$A$2,Orders!M9123=People!$B$3,People!$A$3,Orders!M9123=People!$B$4,People!$A$3,Orders!M9123=People!$B$5,People!$A$5)</f>
        <v>Anna Andreadi</v>
      </c>
      <c r="W9123" s="3" t="str">
        <f>IFERROR(VLOOKUP(B9123,Returns!$B$2:$C$801,2),"No")</f>
        <v>Yes</v>
      </c>
    </row>
    <row r="9124" spans="1:23" hidden="1" x14ac:dyDescent="0.2">
      <c r="A9124" s="1">
        <v>9123</v>
      </c>
      <c r="B9124" t="s">
        <v>10514</v>
      </c>
      <c r="C9124" s="2">
        <v>43793</v>
      </c>
      <c r="D9124" s="2">
        <v>43793</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s="3" t="str" cm="1">
        <f t="array" ref="V9124">_xlfn.IFS(Orders!M9124=People!$B$2,People!$A$2,Orders!M9124=People!$B$3,People!$A$3,Orders!M9124=People!$B$4,People!$A$3,Orders!M9124=People!$B$5,People!$A$5)</f>
        <v>Anna Andreadi</v>
      </c>
      <c r="W9124" s="3" t="str">
        <f>IFERROR(VLOOKUP(B9124,Returns!$B$2:$C$801,2),"No")</f>
        <v>Yes</v>
      </c>
    </row>
    <row r="9125" spans="1:23" x14ac:dyDescent="0.2">
      <c r="A9125" s="1">
        <v>9124</v>
      </c>
      <c r="B9125" t="s">
        <v>10515</v>
      </c>
      <c r="C9125" s="2">
        <v>43430</v>
      </c>
      <c r="D9125" s="2">
        <v>43432</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s="3" t="str" cm="1">
        <f t="array" ref="V9125">_xlfn.IFS(Orders!M9125=People!$B$2,People!$A$2,Orders!M9125=People!$B$3,People!$A$3,Orders!M9125=People!$B$4,People!$A$3,Orders!M9125=People!$B$5,People!$A$5)</f>
        <v>Chuck Magee</v>
      </c>
      <c r="W9125" s="3" t="str">
        <f>IFERROR(VLOOKUP(B9125,Returns!$B$2:$C$801,2),"No")</f>
        <v>Yes</v>
      </c>
    </row>
    <row r="9126" spans="1:23" x14ac:dyDescent="0.2">
      <c r="A9126" s="1">
        <v>9125</v>
      </c>
      <c r="B9126" t="s">
        <v>10516</v>
      </c>
      <c r="C9126" s="2">
        <v>43330</v>
      </c>
      <c r="D9126" s="2">
        <v>43332</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s="3" t="str" cm="1">
        <f t="array" ref="V9126">_xlfn.IFS(Orders!M9126=People!$B$2,People!$A$2,Orders!M9126=People!$B$3,People!$A$3,Orders!M9126=People!$B$4,People!$A$3,Orders!M9126=People!$B$5,People!$A$5)</f>
        <v>Chuck Magee</v>
      </c>
      <c r="W9126" s="3" t="str">
        <f>IFERROR(VLOOKUP(B9126,Returns!$B$2:$C$801,2),"No")</f>
        <v>Yes</v>
      </c>
    </row>
    <row r="9127" spans="1:23" x14ac:dyDescent="0.2">
      <c r="A9127" s="1">
        <v>9126</v>
      </c>
      <c r="B9127" t="s">
        <v>10516</v>
      </c>
      <c r="C9127" s="2">
        <v>43330</v>
      </c>
      <c r="D9127" s="2">
        <v>43332</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s="3" t="str" cm="1">
        <f t="array" ref="V9127">_xlfn.IFS(Orders!M9127=People!$B$2,People!$A$2,Orders!M9127=People!$B$3,People!$A$3,Orders!M9127=People!$B$4,People!$A$3,Orders!M9127=People!$B$5,People!$A$5)</f>
        <v>Chuck Magee</v>
      </c>
      <c r="W9127" s="3" t="str">
        <f>IFERROR(VLOOKUP(B9127,Returns!$B$2:$C$801,2),"No")</f>
        <v>Yes</v>
      </c>
    </row>
    <row r="9128" spans="1:23" hidden="1" x14ac:dyDescent="0.2">
      <c r="A9128" s="1">
        <v>9127</v>
      </c>
      <c r="B9128" t="s">
        <v>10517</v>
      </c>
      <c r="C9128" s="2">
        <v>43067</v>
      </c>
      <c r="D9128" s="2">
        <v>43072</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s="3" t="str" cm="1">
        <f t="array" ref="V9128">_xlfn.IFS(Orders!M9128=People!$B$2,People!$A$2,Orders!M9128=People!$B$3,People!$A$3,Orders!M9128=People!$B$4,People!$A$3,Orders!M9128=People!$B$5,People!$A$5)</f>
        <v>Anna Andreadi</v>
      </c>
      <c r="W9128" s="3" t="str">
        <f>IFERROR(VLOOKUP(B9128,Returns!$B$2:$C$801,2),"No")</f>
        <v>Yes</v>
      </c>
    </row>
    <row r="9129" spans="1:23" x14ac:dyDescent="0.2">
      <c r="A9129" s="1">
        <v>9128</v>
      </c>
      <c r="B9129" t="s">
        <v>10518</v>
      </c>
      <c r="C9129" s="2">
        <v>43610</v>
      </c>
      <c r="D9129" s="2">
        <v>43617</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s="3" t="str" cm="1">
        <f t="array" ref="V9129">_xlfn.IFS(Orders!M9129=People!$B$2,People!$A$2,Orders!M9129=People!$B$3,People!$A$3,Orders!M9129=People!$B$4,People!$A$3,Orders!M9129=People!$B$5,People!$A$5)</f>
        <v>Chuck Magee</v>
      </c>
      <c r="W9129" s="3" t="str">
        <f>IFERROR(VLOOKUP(B9129,Returns!$B$2:$C$801,2),"No")</f>
        <v>Yes</v>
      </c>
    </row>
    <row r="9130" spans="1:23" hidden="1" x14ac:dyDescent="0.2">
      <c r="A9130" s="1">
        <v>9129</v>
      </c>
      <c r="B9130" t="s">
        <v>10519</v>
      </c>
      <c r="C9130" s="2">
        <v>43712</v>
      </c>
      <c r="D9130" s="2">
        <v>43713</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s="3" t="str" cm="1">
        <f t="array" ref="V9130">_xlfn.IFS(Orders!M9130=People!$B$2,People!$A$2,Orders!M9130=People!$B$3,People!$A$3,Orders!M9130=People!$B$4,People!$A$3,Orders!M9130=People!$B$5,People!$A$5)</f>
        <v>Anna Andreadi</v>
      </c>
      <c r="W9130" s="3" t="str">
        <f>IFERROR(VLOOKUP(B9130,Returns!$B$2:$C$801,2),"No")</f>
        <v>Yes</v>
      </c>
    </row>
    <row r="9131" spans="1:23" x14ac:dyDescent="0.2">
      <c r="A9131" s="1">
        <v>9130</v>
      </c>
      <c r="B9131" t="s">
        <v>10520</v>
      </c>
      <c r="C9131" s="2">
        <v>43183</v>
      </c>
      <c r="D9131" s="2">
        <v>43185</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s="3" t="str" cm="1">
        <f t="array" ref="V9131">_xlfn.IFS(Orders!M9131=People!$B$2,People!$A$2,Orders!M9131=People!$B$3,People!$A$3,Orders!M9131=People!$B$4,People!$A$3,Orders!M9131=People!$B$5,People!$A$5)</f>
        <v>Chuck Magee</v>
      </c>
      <c r="W9131" s="3" t="str">
        <f>IFERROR(VLOOKUP(B9131,Returns!$B$2:$C$801,2),"No")</f>
        <v>Yes</v>
      </c>
    </row>
    <row r="9132" spans="1:23" x14ac:dyDescent="0.2">
      <c r="A9132" s="1">
        <v>9131</v>
      </c>
      <c r="B9132" t="s">
        <v>10520</v>
      </c>
      <c r="C9132" s="2">
        <v>43183</v>
      </c>
      <c r="D9132" s="2">
        <v>43185</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s="3" t="str" cm="1">
        <f t="array" ref="V9132">_xlfn.IFS(Orders!M9132=People!$B$2,People!$A$2,Orders!M9132=People!$B$3,People!$A$3,Orders!M9132=People!$B$4,People!$A$3,Orders!M9132=People!$B$5,People!$A$5)</f>
        <v>Chuck Magee</v>
      </c>
      <c r="W9132" s="3" t="str">
        <f>IFERROR(VLOOKUP(B9132,Returns!$B$2:$C$801,2),"No")</f>
        <v>Yes</v>
      </c>
    </row>
    <row r="9133" spans="1:23" x14ac:dyDescent="0.2">
      <c r="A9133" s="1">
        <v>9132</v>
      </c>
      <c r="B9133" t="s">
        <v>10521</v>
      </c>
      <c r="C9133" s="2">
        <v>43613</v>
      </c>
      <c r="D9133" s="2">
        <v>43617</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s="3" t="str" cm="1">
        <f t="array" ref="V9133">_xlfn.IFS(Orders!M9133=People!$B$2,People!$A$2,Orders!M9133=People!$B$3,People!$A$3,Orders!M9133=People!$B$4,People!$A$3,Orders!M9133=People!$B$5,People!$A$5)</f>
        <v>Chuck Magee</v>
      </c>
      <c r="W9133" s="3" t="str">
        <f>IFERROR(VLOOKUP(B9133,Returns!$B$2:$C$801,2),"No")</f>
        <v>Yes</v>
      </c>
    </row>
    <row r="9134" spans="1:23" x14ac:dyDescent="0.2">
      <c r="A9134" s="1">
        <v>9133</v>
      </c>
      <c r="B9134" t="s">
        <v>10521</v>
      </c>
      <c r="C9134" s="2">
        <v>43613</v>
      </c>
      <c r="D9134" s="2">
        <v>43617</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s="3" t="str" cm="1">
        <f t="array" ref="V9134">_xlfn.IFS(Orders!M9134=People!$B$2,People!$A$2,Orders!M9134=People!$B$3,People!$A$3,Orders!M9134=People!$B$4,People!$A$3,Orders!M9134=People!$B$5,People!$A$5)</f>
        <v>Chuck Magee</v>
      </c>
      <c r="W9134" s="3" t="str">
        <f>IFERROR(VLOOKUP(B9134,Returns!$B$2:$C$801,2),"No")</f>
        <v>Yes</v>
      </c>
    </row>
    <row r="9135" spans="1:23" hidden="1" x14ac:dyDescent="0.2">
      <c r="A9135" s="1">
        <v>9134</v>
      </c>
      <c r="B9135" t="s">
        <v>10522</v>
      </c>
      <c r="C9135" s="2">
        <v>42978</v>
      </c>
      <c r="D9135" s="2">
        <v>42982</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s="3" t="str" cm="1">
        <f t="array" ref="V9135">_xlfn.IFS(Orders!M9135=People!$B$2,People!$A$2,Orders!M9135=People!$B$3,People!$A$3,Orders!M9135=People!$B$4,People!$A$3,Orders!M9135=People!$B$5,People!$A$5)</f>
        <v>Anna Andreadi</v>
      </c>
      <c r="W9135" s="3" t="str">
        <f>IFERROR(VLOOKUP(B9135,Returns!$B$2:$C$801,2),"No")</f>
        <v>Yes</v>
      </c>
    </row>
    <row r="9136" spans="1:23" hidden="1" x14ac:dyDescent="0.2">
      <c r="A9136" s="1">
        <v>9135</v>
      </c>
      <c r="B9136" t="s">
        <v>10523</v>
      </c>
      <c r="C9136" s="2">
        <v>43202</v>
      </c>
      <c r="D9136" s="2">
        <v>43207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s="3" t="str" cm="1">
        <f t="array" ref="V9136">_xlfn.IFS(Orders!M9136=People!$B$2,People!$A$2,Orders!M9136=People!$B$3,People!$A$3,Orders!M9136=People!$B$4,People!$A$3,Orders!M9136=People!$B$5,People!$A$5)</f>
        <v>Cassandra Brandow</v>
      </c>
      <c r="W9136" s="3" t="str">
        <f>IFERROR(VLOOKUP(B9136,Returns!$B$2:$C$801,2),"No")</f>
        <v>Yes</v>
      </c>
    </row>
    <row r="9137" spans="1:23" hidden="1" x14ac:dyDescent="0.2">
      <c r="A9137" s="1">
        <v>9136</v>
      </c>
      <c r="B9137" t="s">
        <v>10523</v>
      </c>
      <c r="C9137" s="2">
        <v>43202</v>
      </c>
      <c r="D9137" s="2">
        <v>43207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s="3" t="str" cm="1">
        <f t="array" ref="V9137">_xlfn.IFS(Orders!M9137=People!$B$2,People!$A$2,Orders!M9137=People!$B$3,People!$A$3,Orders!M9137=People!$B$4,People!$A$3,Orders!M9137=People!$B$5,People!$A$5)</f>
        <v>Cassandra Brandow</v>
      </c>
      <c r="W9137" s="3" t="str">
        <f>IFERROR(VLOOKUP(B9137,Returns!$B$2:$C$801,2),"No")</f>
        <v>Yes</v>
      </c>
    </row>
    <row r="9138" spans="1:23" hidden="1" x14ac:dyDescent="0.2">
      <c r="A9138" s="1">
        <v>9137</v>
      </c>
      <c r="B9138" t="s">
        <v>10523</v>
      </c>
      <c r="C9138" s="2">
        <v>43202</v>
      </c>
      <c r="D9138" s="2">
        <v>43207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s="3" t="str" cm="1">
        <f t="array" ref="V9138">_xlfn.IFS(Orders!M9138=People!$B$2,People!$A$2,Orders!M9138=People!$B$3,People!$A$3,Orders!M9138=People!$B$4,People!$A$3,Orders!M9138=People!$B$5,People!$A$5)</f>
        <v>Cassandra Brandow</v>
      </c>
      <c r="W9138" s="3" t="str">
        <f>IFERROR(VLOOKUP(B9138,Returns!$B$2:$C$801,2),"No")</f>
        <v>Yes</v>
      </c>
    </row>
    <row r="9139" spans="1:23" hidden="1" x14ac:dyDescent="0.2">
      <c r="A9139" s="1">
        <v>9138</v>
      </c>
      <c r="B9139" t="s">
        <v>10524</v>
      </c>
      <c r="C9139" s="2">
        <v>42402</v>
      </c>
      <c r="D9139" s="2">
        <v>42409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s="3" t="str" cm="1">
        <f t="array" ref="V9139">_xlfn.IFS(Orders!M9139=People!$B$2,People!$A$2,Orders!M9139=People!$B$3,People!$A$3,Orders!M9139=People!$B$4,People!$A$3,Orders!M9139=People!$B$5,People!$A$5)</f>
        <v>Cassandra Brandow</v>
      </c>
      <c r="W9139" s="3" t="str">
        <f>IFERROR(VLOOKUP(B9139,Returns!$B$2:$C$801,2),"No")</f>
        <v>Yes</v>
      </c>
    </row>
    <row r="9140" spans="1:23" hidden="1" x14ac:dyDescent="0.2">
      <c r="A9140" s="1">
        <v>9139</v>
      </c>
      <c r="B9140" t="s">
        <v>10524</v>
      </c>
      <c r="C9140" s="2">
        <v>42402</v>
      </c>
      <c r="D9140" s="2">
        <v>42409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s="3" t="str" cm="1">
        <f t="array" ref="V9140">_xlfn.IFS(Orders!M9140=People!$B$2,People!$A$2,Orders!M9140=People!$B$3,People!$A$3,Orders!M9140=People!$B$4,People!$A$3,Orders!M9140=People!$B$5,People!$A$5)</f>
        <v>Cassandra Brandow</v>
      </c>
      <c r="W9140" s="3" t="str">
        <f>IFERROR(VLOOKUP(B9140,Returns!$B$2:$C$801,2),"No")</f>
        <v>Yes</v>
      </c>
    </row>
    <row r="9141" spans="1:23" x14ac:dyDescent="0.2">
      <c r="A9141" s="1">
        <v>9140</v>
      </c>
      <c r="B9141" t="s">
        <v>10525</v>
      </c>
      <c r="C9141" s="2">
        <v>42615</v>
      </c>
      <c r="D9141" s="2">
        <v>42621</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s="3" t="str" cm="1">
        <f t="array" ref="V9141">_xlfn.IFS(Orders!M9141=People!$B$2,People!$A$2,Orders!M9141=People!$B$3,People!$A$3,Orders!M9141=People!$B$4,People!$A$3,Orders!M9141=People!$B$5,People!$A$5)</f>
        <v>Chuck Magee</v>
      </c>
      <c r="W9141" s="3" t="str">
        <f>IFERROR(VLOOKUP(B9141,Returns!$B$2:$C$801,2),"No")</f>
        <v>Yes</v>
      </c>
    </row>
    <row r="9142" spans="1:23" hidden="1" x14ac:dyDescent="0.2">
      <c r="A9142" s="1">
        <v>9141</v>
      </c>
      <c r="B9142" t="s">
        <v>10526</v>
      </c>
      <c r="C9142" s="2">
        <v>43738</v>
      </c>
      <c r="D9142" s="2">
        <v>43740</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s="3" t="str" cm="1">
        <f t="array" ref="V9142">_xlfn.IFS(Orders!M9142=People!$B$2,People!$A$2,Orders!M9142=People!$B$3,People!$A$3,Orders!M9142=People!$B$4,People!$A$3,Orders!M9142=People!$B$5,People!$A$5)</f>
        <v>Anna Andreadi</v>
      </c>
      <c r="W9142" s="3" t="str">
        <f>IFERROR(VLOOKUP(B9142,Returns!$B$2:$C$801,2),"No")</f>
        <v>Yes</v>
      </c>
    </row>
    <row r="9143" spans="1:23" x14ac:dyDescent="0.2">
      <c r="A9143" s="1">
        <v>9142</v>
      </c>
      <c r="B9143" t="s">
        <v>10527</v>
      </c>
      <c r="C9143" s="2">
        <v>43348</v>
      </c>
      <c r="D9143" s="2">
        <v>43350</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s="3" t="str" cm="1">
        <f t="array" ref="V9143">_xlfn.IFS(Orders!M9143=People!$B$2,People!$A$2,Orders!M9143=People!$B$3,People!$A$3,Orders!M9143=People!$B$4,People!$A$3,Orders!M9143=People!$B$5,People!$A$5)</f>
        <v>Chuck Magee</v>
      </c>
      <c r="W9143" s="3" t="str">
        <f>IFERROR(VLOOKUP(B9143,Returns!$B$2:$C$801,2),"No")</f>
        <v>Yes</v>
      </c>
    </row>
    <row r="9144" spans="1:23" hidden="1" x14ac:dyDescent="0.2">
      <c r="A9144" s="1">
        <v>9143</v>
      </c>
      <c r="B9144" t="s">
        <v>10528</v>
      </c>
      <c r="C9144" s="2">
        <v>43605</v>
      </c>
      <c r="D9144" s="2">
        <v>43611</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s="3" t="str" cm="1">
        <f t="array" ref="V9144">_xlfn.IFS(Orders!M9144=People!$B$2,People!$A$2,Orders!M9144=People!$B$3,People!$A$3,Orders!M9144=People!$B$4,People!$A$3,Orders!M9144=People!$B$5,People!$A$5)</f>
        <v>Anna Andreadi</v>
      </c>
      <c r="W9144" s="3" t="str">
        <f>IFERROR(VLOOKUP(B9144,Returns!$B$2:$C$801,2),"No")</f>
        <v>Yes</v>
      </c>
    </row>
    <row r="9145" spans="1:23" hidden="1" x14ac:dyDescent="0.2">
      <c r="A9145" s="1">
        <v>9144</v>
      </c>
      <c r="B9145" t="s">
        <v>10528</v>
      </c>
      <c r="C9145" s="2">
        <v>43605</v>
      </c>
      <c r="D9145" s="2">
        <v>43611</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s="3" t="str" cm="1">
        <f t="array" ref="V9145">_xlfn.IFS(Orders!M9145=People!$B$2,People!$A$2,Orders!M9145=People!$B$3,People!$A$3,Orders!M9145=People!$B$4,People!$A$3,Orders!M9145=People!$B$5,People!$A$5)</f>
        <v>Anna Andreadi</v>
      </c>
      <c r="W9145" s="3" t="str">
        <f>IFERROR(VLOOKUP(B9145,Returns!$B$2:$C$801,2),"No")</f>
        <v>Yes</v>
      </c>
    </row>
    <row r="9146" spans="1:23" hidden="1" x14ac:dyDescent="0.2">
      <c r="A9146" s="1">
        <v>9145</v>
      </c>
      <c r="B9146" t="s">
        <v>10528</v>
      </c>
      <c r="C9146" s="2">
        <v>43605</v>
      </c>
      <c r="D9146" s="2">
        <v>43611</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s="3" t="str" cm="1">
        <f t="array" ref="V9146">_xlfn.IFS(Orders!M9146=People!$B$2,People!$A$2,Orders!M9146=People!$B$3,People!$A$3,Orders!M9146=People!$B$4,People!$A$3,Orders!M9146=People!$B$5,People!$A$5)</f>
        <v>Anna Andreadi</v>
      </c>
      <c r="W9146" s="3" t="str">
        <f>IFERROR(VLOOKUP(B9146,Returns!$B$2:$C$801,2),"No")</f>
        <v>Yes</v>
      </c>
    </row>
    <row r="9147" spans="1:23" x14ac:dyDescent="0.2">
      <c r="A9147" s="1">
        <v>9146</v>
      </c>
      <c r="B9147" t="s">
        <v>10529</v>
      </c>
      <c r="C9147" s="2">
        <v>42998</v>
      </c>
      <c r="D9147" s="2">
        <v>43002</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s="3" t="str" cm="1">
        <f t="array" ref="V9147">_xlfn.IFS(Orders!M9147=People!$B$2,People!$A$2,Orders!M9147=People!$B$3,People!$A$3,Orders!M9147=People!$B$4,People!$A$3,Orders!M9147=People!$B$5,People!$A$5)</f>
        <v>Chuck Magee</v>
      </c>
      <c r="W9147" s="3" t="str">
        <f>IFERROR(VLOOKUP(B9147,Returns!$B$2:$C$801,2),"No")</f>
        <v>Yes</v>
      </c>
    </row>
    <row r="9148" spans="1:23" x14ac:dyDescent="0.2">
      <c r="A9148" s="1">
        <v>9147</v>
      </c>
      <c r="B9148" t="s">
        <v>10530</v>
      </c>
      <c r="C9148" s="2">
        <v>43123</v>
      </c>
      <c r="D9148" s="2">
        <v>43127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s="3" t="str" cm="1">
        <f t="array" ref="V9148">_xlfn.IFS(Orders!M9148=People!$B$2,People!$A$2,Orders!M9148=People!$B$3,People!$A$3,Orders!M9148=People!$B$4,People!$A$3,Orders!M9148=People!$B$5,People!$A$5)</f>
        <v>Chuck Magee</v>
      </c>
      <c r="W9148" s="3" t="str">
        <f>IFERROR(VLOOKUP(B9148,Returns!$B$2:$C$801,2),"No")</f>
        <v>Yes</v>
      </c>
    </row>
    <row r="9149" spans="1:23" x14ac:dyDescent="0.2">
      <c r="A9149" s="1">
        <v>9148</v>
      </c>
      <c r="B9149" t="s">
        <v>10530</v>
      </c>
      <c r="C9149" s="2">
        <v>43123</v>
      </c>
      <c r="D9149" s="2">
        <v>43127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s="3" t="str" cm="1">
        <f t="array" ref="V9149">_xlfn.IFS(Orders!M9149=People!$B$2,People!$A$2,Orders!M9149=People!$B$3,People!$A$3,Orders!M9149=People!$B$4,People!$A$3,Orders!M9149=People!$B$5,People!$A$5)</f>
        <v>Chuck Magee</v>
      </c>
      <c r="W9149" s="3" t="str">
        <f>IFERROR(VLOOKUP(B9149,Returns!$B$2:$C$801,2),"No")</f>
        <v>Yes</v>
      </c>
    </row>
    <row r="9150" spans="1:23" x14ac:dyDescent="0.2">
      <c r="A9150" s="1">
        <v>9149</v>
      </c>
      <c r="B9150" t="s">
        <v>10530</v>
      </c>
      <c r="C9150" s="2">
        <v>43123</v>
      </c>
      <c r="D9150" s="2">
        <v>43127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s="3" t="str" cm="1">
        <f t="array" ref="V9150">_xlfn.IFS(Orders!M9150=People!$B$2,People!$A$2,Orders!M9150=People!$B$3,People!$A$3,Orders!M9150=People!$B$4,People!$A$3,Orders!M9150=People!$B$5,People!$A$5)</f>
        <v>Chuck Magee</v>
      </c>
      <c r="W9150" s="3" t="str">
        <f>IFERROR(VLOOKUP(B9150,Returns!$B$2:$C$801,2),"No")</f>
        <v>Yes</v>
      </c>
    </row>
    <row r="9151" spans="1:23" x14ac:dyDescent="0.2">
      <c r="A9151" s="1">
        <v>9150</v>
      </c>
      <c r="B9151" t="s">
        <v>10531</v>
      </c>
      <c r="C9151" s="2">
        <v>42522</v>
      </c>
      <c r="D9151" s="2">
        <v>42527</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s="3" t="str" cm="1">
        <f t="array" ref="V9151">_xlfn.IFS(Orders!M9151=People!$B$2,People!$A$2,Orders!M9151=People!$B$3,People!$A$3,Orders!M9151=People!$B$4,People!$A$3,Orders!M9151=People!$B$5,People!$A$5)</f>
        <v>Chuck Magee</v>
      </c>
      <c r="W9151" s="3" t="str">
        <f>IFERROR(VLOOKUP(B9151,Returns!$B$2:$C$801,2),"No")</f>
        <v>Yes</v>
      </c>
    </row>
    <row r="9152" spans="1:23" x14ac:dyDescent="0.2">
      <c r="A9152" s="1">
        <v>9151</v>
      </c>
      <c r="B9152" t="s">
        <v>10531</v>
      </c>
      <c r="C9152" s="2">
        <v>42522</v>
      </c>
      <c r="D9152" s="2">
        <v>42527</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s="3" t="str" cm="1">
        <f t="array" ref="V9152">_xlfn.IFS(Orders!M9152=People!$B$2,People!$A$2,Orders!M9152=People!$B$3,People!$A$3,Orders!M9152=People!$B$4,People!$A$3,Orders!M9152=People!$B$5,People!$A$5)</f>
        <v>Chuck Magee</v>
      </c>
      <c r="W9152" s="3" t="str">
        <f>IFERROR(VLOOKUP(B9152,Returns!$B$2:$C$801,2),"No")</f>
        <v>Yes</v>
      </c>
    </row>
    <row r="9153" spans="1:23" hidden="1" x14ac:dyDescent="0.2">
      <c r="A9153" s="1">
        <v>9152</v>
      </c>
      <c r="B9153" t="s">
        <v>10532</v>
      </c>
      <c r="C9153" s="2">
        <v>43002</v>
      </c>
      <c r="D9153" s="2">
        <v>43007</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s="3" t="str" cm="1">
        <f t="array" ref="V9153">_xlfn.IFS(Orders!M9153=People!$B$2,People!$A$2,Orders!M9153=People!$B$3,People!$A$3,Orders!M9153=People!$B$4,People!$A$3,Orders!M9153=People!$B$5,People!$A$5)</f>
        <v>Anna Andreadi</v>
      </c>
      <c r="W9153" s="3" t="str">
        <f>IFERROR(VLOOKUP(B9153,Returns!$B$2:$C$801,2),"No")</f>
        <v>Yes</v>
      </c>
    </row>
    <row r="9154" spans="1:23" hidden="1" x14ac:dyDescent="0.2">
      <c r="A9154" s="1">
        <v>9153</v>
      </c>
      <c r="B9154" t="s">
        <v>10532</v>
      </c>
      <c r="C9154" s="2">
        <v>43002</v>
      </c>
      <c r="D9154" s="2">
        <v>43007</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s="3" t="str" cm="1">
        <f t="array" ref="V9154">_xlfn.IFS(Orders!M9154=People!$B$2,People!$A$2,Orders!M9154=People!$B$3,People!$A$3,Orders!M9154=People!$B$4,People!$A$3,Orders!M9154=People!$B$5,People!$A$5)</f>
        <v>Anna Andreadi</v>
      </c>
      <c r="W9154" s="3" t="str">
        <f>IFERROR(VLOOKUP(B9154,Returns!$B$2:$C$801,2),"No")</f>
        <v>Yes</v>
      </c>
    </row>
    <row r="9155" spans="1:23" hidden="1" x14ac:dyDescent="0.2">
      <c r="A9155" s="1">
        <v>9154</v>
      </c>
      <c r="B9155" t="s">
        <v>10532</v>
      </c>
      <c r="C9155" s="2">
        <v>43002</v>
      </c>
      <c r="D9155" s="2">
        <v>43007</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s="3" t="str" cm="1">
        <f t="array" ref="V9155">_xlfn.IFS(Orders!M9155=People!$B$2,People!$A$2,Orders!M9155=People!$B$3,People!$A$3,Orders!M9155=People!$B$4,People!$A$3,Orders!M9155=People!$B$5,People!$A$5)</f>
        <v>Anna Andreadi</v>
      </c>
      <c r="W9155" s="3" t="str">
        <f>IFERROR(VLOOKUP(B9155,Returns!$B$2:$C$801,2),"No")</f>
        <v>Yes</v>
      </c>
    </row>
    <row r="9156" spans="1:23" x14ac:dyDescent="0.2">
      <c r="A9156" s="1">
        <v>9155</v>
      </c>
      <c r="B9156" t="s">
        <v>10533</v>
      </c>
      <c r="C9156" s="2">
        <v>43313</v>
      </c>
      <c r="D9156" s="2">
        <v>43315</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s="3" t="str" cm="1">
        <f t="array" ref="V9156">_xlfn.IFS(Orders!M9156=People!$B$2,People!$A$2,Orders!M9156=People!$B$3,People!$A$3,Orders!M9156=People!$B$4,People!$A$3,Orders!M9156=People!$B$5,People!$A$5)</f>
        <v>Chuck Magee</v>
      </c>
      <c r="W9156" s="3" t="str">
        <f>IFERROR(VLOOKUP(B9156,Returns!$B$2:$C$801,2),"No")</f>
        <v>Yes</v>
      </c>
    </row>
    <row r="9157" spans="1:23" hidden="1" x14ac:dyDescent="0.2">
      <c r="A9157" s="1">
        <v>9156</v>
      </c>
      <c r="B9157" t="s">
        <v>10534</v>
      </c>
      <c r="C9157" s="2">
        <v>42392</v>
      </c>
      <c r="D9157" s="2">
        <v>42397</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s="3" t="str" cm="1">
        <f t="array" ref="V9157">_xlfn.IFS(Orders!M9157=People!$B$2,People!$A$2,Orders!M9157=People!$B$3,People!$A$3,Orders!M9157=People!$B$4,People!$A$3,Orders!M9157=People!$B$5,People!$A$5)</f>
        <v>Anna Andreadi</v>
      </c>
      <c r="W9157" s="3" t="str">
        <f>IFERROR(VLOOKUP(B9157,Returns!$B$2:$C$801,2),"No")</f>
        <v>Yes</v>
      </c>
    </row>
    <row r="9158" spans="1:23" x14ac:dyDescent="0.2">
      <c r="A9158" s="1">
        <v>9157</v>
      </c>
      <c r="B9158" t="s">
        <v>10535</v>
      </c>
      <c r="C9158" s="2">
        <v>42586</v>
      </c>
      <c r="D9158" s="2">
        <v>42590</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s="3" t="str" cm="1">
        <f t="array" ref="V9158">_xlfn.IFS(Orders!M9158=People!$B$2,People!$A$2,Orders!M9158=People!$B$3,People!$A$3,Orders!M9158=People!$B$4,People!$A$3,Orders!M9158=People!$B$5,People!$A$5)</f>
        <v>Chuck Magee</v>
      </c>
      <c r="W9158" s="3" t="str">
        <f>IFERROR(VLOOKUP(B9158,Returns!$B$2:$C$801,2),"No")</f>
        <v>Yes</v>
      </c>
    </row>
    <row r="9159" spans="1:23" x14ac:dyDescent="0.2">
      <c r="A9159" s="1">
        <v>9158</v>
      </c>
      <c r="B9159" t="s">
        <v>10535</v>
      </c>
      <c r="C9159" s="2">
        <v>42586</v>
      </c>
      <c r="D9159" s="2">
        <v>42590</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s="3" t="str" cm="1">
        <f t="array" ref="V9159">_xlfn.IFS(Orders!M9159=People!$B$2,People!$A$2,Orders!M9159=People!$B$3,People!$A$3,Orders!M9159=People!$B$4,People!$A$3,Orders!M9159=People!$B$5,People!$A$5)</f>
        <v>Chuck Magee</v>
      </c>
      <c r="W9159" s="3" t="str">
        <f>IFERROR(VLOOKUP(B9159,Returns!$B$2:$C$801,2),"No")</f>
        <v>Yes</v>
      </c>
    </row>
    <row r="9160" spans="1:23" x14ac:dyDescent="0.2">
      <c r="A9160" s="1">
        <v>9159</v>
      </c>
      <c r="B9160" t="s">
        <v>10535</v>
      </c>
      <c r="C9160" s="2">
        <v>42586</v>
      </c>
      <c r="D9160" s="2">
        <v>42590</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s="3" t="str" cm="1">
        <f t="array" ref="V9160">_xlfn.IFS(Orders!M9160=People!$B$2,People!$A$2,Orders!M9160=People!$B$3,People!$A$3,Orders!M9160=People!$B$4,People!$A$3,Orders!M9160=People!$B$5,People!$A$5)</f>
        <v>Chuck Magee</v>
      </c>
      <c r="W9160" s="3" t="str">
        <f>IFERROR(VLOOKUP(B9160,Returns!$B$2:$C$801,2),"No")</f>
        <v>Yes</v>
      </c>
    </row>
    <row r="9161" spans="1:23" hidden="1" x14ac:dyDescent="0.2">
      <c r="A9161" s="1">
        <v>9160</v>
      </c>
      <c r="B9161" t="s">
        <v>10536</v>
      </c>
      <c r="C9161" s="2">
        <v>43321</v>
      </c>
      <c r="D9161" s="2">
        <v>43326</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s="3" t="str" cm="1">
        <f t="array" ref="V9161">_xlfn.IFS(Orders!M9161=People!$B$2,People!$A$2,Orders!M9161=People!$B$3,People!$A$3,Orders!M9161=People!$B$4,People!$A$3,Orders!M9161=People!$B$5,People!$A$5)</f>
        <v>Cassandra Brandow</v>
      </c>
      <c r="W9161" s="3" t="str">
        <f>IFERROR(VLOOKUP(B9161,Returns!$B$2:$C$801,2),"No")</f>
        <v>Yes</v>
      </c>
    </row>
    <row r="9162" spans="1:23" hidden="1" x14ac:dyDescent="0.2">
      <c r="A9162" s="1">
        <v>9161</v>
      </c>
      <c r="B9162" t="s">
        <v>10536</v>
      </c>
      <c r="C9162" s="2">
        <v>43321</v>
      </c>
      <c r="D9162" s="2">
        <v>43326</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s="3" t="str" cm="1">
        <f t="array" ref="V9162">_xlfn.IFS(Orders!M9162=People!$B$2,People!$A$2,Orders!M9162=People!$B$3,People!$A$3,Orders!M9162=People!$B$4,People!$A$3,Orders!M9162=People!$B$5,People!$A$5)</f>
        <v>Cassandra Brandow</v>
      </c>
      <c r="W9162" s="3" t="str">
        <f>IFERROR(VLOOKUP(B9162,Returns!$B$2:$C$801,2),"No")</f>
        <v>Yes</v>
      </c>
    </row>
    <row r="9163" spans="1:23" x14ac:dyDescent="0.2">
      <c r="A9163" s="1">
        <v>9162</v>
      </c>
      <c r="B9163" t="s">
        <v>10537</v>
      </c>
      <c r="C9163" s="2">
        <v>43442</v>
      </c>
      <c r="D9163" s="2">
        <v>43446</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s="3" t="str" cm="1">
        <f t="array" ref="V9163">_xlfn.IFS(Orders!M9163=People!$B$2,People!$A$2,Orders!M9163=People!$B$3,People!$A$3,Orders!M9163=People!$B$4,People!$A$3,Orders!M9163=People!$B$5,People!$A$5)</f>
        <v>Chuck Magee</v>
      </c>
      <c r="W9163" s="3" t="str">
        <f>IFERROR(VLOOKUP(B9163,Returns!$B$2:$C$801,2),"No")</f>
        <v>Yes</v>
      </c>
    </row>
    <row r="9164" spans="1:23" x14ac:dyDescent="0.2">
      <c r="A9164" s="1">
        <v>9163</v>
      </c>
      <c r="B9164" t="s">
        <v>10537</v>
      </c>
      <c r="C9164" s="2">
        <v>43442</v>
      </c>
      <c r="D9164" s="2">
        <v>43446</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s="3" t="str" cm="1">
        <f t="array" ref="V9164">_xlfn.IFS(Orders!M9164=People!$B$2,People!$A$2,Orders!M9164=People!$B$3,People!$A$3,Orders!M9164=People!$B$4,People!$A$3,Orders!M9164=People!$B$5,People!$A$5)</f>
        <v>Chuck Magee</v>
      </c>
      <c r="W9164" s="3" t="str">
        <f>IFERROR(VLOOKUP(B9164,Returns!$B$2:$C$801,2),"No")</f>
        <v>Yes</v>
      </c>
    </row>
    <row r="9165" spans="1:23" x14ac:dyDescent="0.2">
      <c r="A9165" s="1">
        <v>9164</v>
      </c>
      <c r="B9165" t="s">
        <v>10538</v>
      </c>
      <c r="C9165" s="2">
        <v>42894</v>
      </c>
      <c r="D9165" s="2">
        <v>42898</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s="3" t="str" cm="1">
        <f t="array" ref="V9165">_xlfn.IFS(Orders!M9165=People!$B$2,People!$A$2,Orders!M9165=People!$B$3,People!$A$3,Orders!M9165=People!$B$4,People!$A$3,Orders!M9165=People!$B$5,People!$A$5)</f>
        <v>Chuck Magee</v>
      </c>
      <c r="W9165" s="3" t="str">
        <f>IFERROR(VLOOKUP(B9165,Returns!$B$2:$C$801,2),"No")</f>
        <v>Yes</v>
      </c>
    </row>
    <row r="9166" spans="1:23" x14ac:dyDescent="0.2">
      <c r="A9166" s="1">
        <v>9165</v>
      </c>
      <c r="B9166" t="s">
        <v>10538</v>
      </c>
      <c r="C9166" s="2">
        <v>42894</v>
      </c>
      <c r="D9166" s="2">
        <v>42898</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s="3" t="str" cm="1">
        <f t="array" ref="V9166">_xlfn.IFS(Orders!M9166=People!$B$2,People!$A$2,Orders!M9166=People!$B$3,People!$A$3,Orders!M9166=People!$B$4,People!$A$3,Orders!M9166=People!$B$5,People!$A$5)</f>
        <v>Chuck Magee</v>
      </c>
      <c r="W9166" s="3" t="str">
        <f>IFERROR(VLOOKUP(B9166,Returns!$B$2:$C$801,2),"No")</f>
        <v>Yes</v>
      </c>
    </row>
    <row r="9167" spans="1:23" hidden="1" x14ac:dyDescent="0.2">
      <c r="A9167" s="1">
        <v>9166</v>
      </c>
      <c r="B9167" t="s">
        <v>10539</v>
      </c>
      <c r="C9167" s="2">
        <v>43275</v>
      </c>
      <c r="D9167" s="2">
        <v>43277</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s="3" t="str" cm="1">
        <f t="array" ref="V9167">_xlfn.IFS(Orders!M9167=People!$B$2,People!$A$2,Orders!M9167=People!$B$3,People!$A$3,Orders!M9167=People!$B$4,People!$A$3,Orders!M9167=People!$B$5,People!$A$5)</f>
        <v>Anna Andreadi</v>
      </c>
      <c r="W9167" s="3" t="str">
        <f>IFERROR(VLOOKUP(B9167,Returns!$B$2:$C$801,2),"No")</f>
        <v>Yes</v>
      </c>
    </row>
    <row r="9168" spans="1:23" hidden="1" x14ac:dyDescent="0.2">
      <c r="A9168" s="1">
        <v>9167</v>
      </c>
      <c r="B9168" t="s">
        <v>10539</v>
      </c>
      <c r="C9168" s="2">
        <v>43275</v>
      </c>
      <c r="D9168" s="2">
        <v>43277</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s="3" t="str" cm="1">
        <f t="array" ref="V9168">_xlfn.IFS(Orders!M9168=People!$B$2,People!$A$2,Orders!M9168=People!$B$3,People!$A$3,Orders!M9168=People!$B$4,People!$A$3,Orders!M9168=People!$B$5,People!$A$5)</f>
        <v>Anna Andreadi</v>
      </c>
      <c r="W9168" s="3" t="str">
        <f>IFERROR(VLOOKUP(B9168,Returns!$B$2:$C$801,2),"No")</f>
        <v>Yes</v>
      </c>
    </row>
    <row r="9169" spans="1:23" hidden="1" x14ac:dyDescent="0.2">
      <c r="A9169" s="1">
        <v>9168</v>
      </c>
      <c r="B9169" t="s">
        <v>10539</v>
      </c>
      <c r="C9169" s="2">
        <v>43275</v>
      </c>
      <c r="D9169" s="2">
        <v>43277</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s="3" t="str" cm="1">
        <f t="array" ref="V9169">_xlfn.IFS(Orders!M9169=People!$B$2,People!$A$2,Orders!M9169=People!$B$3,People!$A$3,Orders!M9169=People!$B$4,People!$A$3,Orders!M9169=People!$B$5,People!$A$5)</f>
        <v>Anna Andreadi</v>
      </c>
      <c r="W9169" s="3" t="str">
        <f>IFERROR(VLOOKUP(B9169,Returns!$B$2:$C$801,2),"No")</f>
        <v>Yes</v>
      </c>
    </row>
    <row r="9170" spans="1:23" hidden="1" x14ac:dyDescent="0.2">
      <c r="A9170" s="1">
        <v>9169</v>
      </c>
      <c r="B9170" t="s">
        <v>10540</v>
      </c>
      <c r="C9170" s="2">
        <v>43174</v>
      </c>
      <c r="D9170" s="2">
        <v>43178</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s="3" t="str" cm="1">
        <f t="array" ref="V9170">_xlfn.IFS(Orders!M9170=People!$B$2,People!$A$2,Orders!M9170=People!$B$3,People!$A$3,Orders!M9170=People!$B$4,People!$A$3,Orders!M9170=People!$B$5,People!$A$5)</f>
        <v>Cassandra Brandow</v>
      </c>
      <c r="W9170" s="3" t="str">
        <f>IFERROR(VLOOKUP(B9170,Returns!$B$2:$C$801,2),"No")</f>
        <v>Yes</v>
      </c>
    </row>
    <row r="9171" spans="1:23" hidden="1" x14ac:dyDescent="0.2">
      <c r="A9171" s="1">
        <v>9170</v>
      </c>
      <c r="B9171" t="s">
        <v>10540</v>
      </c>
      <c r="C9171" s="2">
        <v>43174</v>
      </c>
      <c r="D9171" s="2">
        <v>43178</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s="3" t="str" cm="1">
        <f t="array" ref="V9171">_xlfn.IFS(Orders!M9171=People!$B$2,People!$A$2,Orders!M9171=People!$B$3,People!$A$3,Orders!M9171=People!$B$4,People!$A$3,Orders!M9171=People!$B$5,People!$A$5)</f>
        <v>Cassandra Brandow</v>
      </c>
      <c r="W9171" s="3" t="str">
        <f>IFERROR(VLOOKUP(B9171,Returns!$B$2:$C$801,2),"No")</f>
        <v>Yes</v>
      </c>
    </row>
    <row r="9172" spans="1:23" hidden="1" x14ac:dyDescent="0.2">
      <c r="A9172" s="1">
        <v>9171</v>
      </c>
      <c r="B9172" t="s">
        <v>10541</v>
      </c>
      <c r="C9172" s="2">
        <v>43435</v>
      </c>
      <c r="D9172" s="2">
        <v>43435</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s="3" t="str" cm="1">
        <f t="array" ref="V9172">_xlfn.IFS(Orders!M9172=People!$B$2,People!$A$2,Orders!M9172=People!$B$3,People!$A$3,Orders!M9172=People!$B$4,People!$A$3,Orders!M9172=People!$B$5,People!$A$5)</f>
        <v>Anna Andreadi</v>
      </c>
      <c r="W9172" s="3" t="str">
        <f>IFERROR(VLOOKUP(B9172,Returns!$B$2:$C$801,2),"No")</f>
        <v>Yes</v>
      </c>
    </row>
    <row r="9173" spans="1:23" hidden="1" x14ac:dyDescent="0.2">
      <c r="A9173" s="1">
        <v>9172</v>
      </c>
      <c r="B9173" t="s">
        <v>10541</v>
      </c>
      <c r="C9173" s="2">
        <v>43435</v>
      </c>
      <c r="D9173" s="2">
        <v>43435</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s="3" t="str" cm="1">
        <f t="array" ref="V9173">_xlfn.IFS(Orders!M9173=People!$B$2,People!$A$2,Orders!M9173=People!$B$3,People!$A$3,Orders!M9173=People!$B$4,People!$A$3,Orders!M9173=People!$B$5,People!$A$5)</f>
        <v>Anna Andreadi</v>
      </c>
      <c r="W9173" s="3" t="str">
        <f>IFERROR(VLOOKUP(B9173,Returns!$B$2:$C$801,2),"No")</f>
        <v>Yes</v>
      </c>
    </row>
    <row r="9174" spans="1:23" hidden="1" x14ac:dyDescent="0.2">
      <c r="A9174" s="1">
        <v>9173</v>
      </c>
      <c r="B9174" t="s">
        <v>10541</v>
      </c>
      <c r="C9174" s="2">
        <v>43435</v>
      </c>
      <c r="D9174" s="2">
        <v>43435</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s="3" t="str" cm="1">
        <f t="array" ref="V9174">_xlfn.IFS(Orders!M9174=People!$B$2,People!$A$2,Orders!M9174=People!$B$3,People!$A$3,Orders!M9174=People!$B$4,People!$A$3,Orders!M9174=People!$B$5,People!$A$5)</f>
        <v>Anna Andreadi</v>
      </c>
      <c r="W9174" s="3" t="str">
        <f>IFERROR(VLOOKUP(B9174,Returns!$B$2:$C$801,2),"No")</f>
        <v>Yes</v>
      </c>
    </row>
    <row r="9175" spans="1:23" hidden="1" x14ac:dyDescent="0.2">
      <c r="A9175" s="1">
        <v>9174</v>
      </c>
      <c r="B9175" t="s">
        <v>10541</v>
      </c>
      <c r="C9175" s="2">
        <v>43435</v>
      </c>
      <c r="D9175" s="2">
        <v>43435</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s="3" t="str" cm="1">
        <f t="array" ref="V9175">_xlfn.IFS(Orders!M9175=People!$B$2,People!$A$2,Orders!M9175=People!$B$3,People!$A$3,Orders!M9175=People!$B$4,People!$A$3,Orders!M9175=People!$B$5,People!$A$5)</f>
        <v>Anna Andreadi</v>
      </c>
      <c r="W9175" s="3" t="str">
        <f>IFERROR(VLOOKUP(B9175,Returns!$B$2:$C$801,2),"No")</f>
        <v>Yes</v>
      </c>
    </row>
    <row r="9176" spans="1:23" hidden="1" x14ac:dyDescent="0.2">
      <c r="A9176" s="1">
        <v>9175</v>
      </c>
      <c r="B9176" t="s">
        <v>10542</v>
      </c>
      <c r="C9176" s="2">
        <v>43628</v>
      </c>
      <c r="D9176" s="2">
        <v>43630</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s="3" t="str" cm="1">
        <f t="array" ref="V9176">_xlfn.IFS(Orders!M9176=People!$B$2,People!$A$2,Orders!M9176=People!$B$3,People!$A$3,Orders!M9176=People!$B$4,People!$A$3,Orders!M9176=People!$B$5,People!$A$5)</f>
        <v>Anna Andreadi</v>
      </c>
      <c r="W9176" s="3" t="str">
        <f>IFERROR(VLOOKUP(B9176,Returns!$B$2:$C$801,2),"No")</f>
        <v>Yes</v>
      </c>
    </row>
    <row r="9177" spans="1:23" hidden="1" x14ac:dyDescent="0.2">
      <c r="A9177" s="1">
        <v>9176</v>
      </c>
      <c r="B9177" t="s">
        <v>10542</v>
      </c>
      <c r="C9177" s="2">
        <v>43628</v>
      </c>
      <c r="D9177" s="2">
        <v>43630</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s="3" t="str" cm="1">
        <f t="array" ref="V9177">_xlfn.IFS(Orders!M9177=People!$B$2,People!$A$2,Orders!M9177=People!$B$3,People!$A$3,Orders!M9177=People!$B$4,People!$A$3,Orders!M9177=People!$B$5,People!$A$5)</f>
        <v>Anna Andreadi</v>
      </c>
      <c r="W9177" s="3" t="str">
        <f>IFERROR(VLOOKUP(B9177,Returns!$B$2:$C$801,2),"No")</f>
        <v>Yes</v>
      </c>
    </row>
    <row r="9178" spans="1:23" hidden="1" x14ac:dyDescent="0.2">
      <c r="A9178" s="1">
        <v>9177</v>
      </c>
      <c r="B9178" t="s">
        <v>10543</v>
      </c>
      <c r="C9178" s="2">
        <v>43178</v>
      </c>
      <c r="D9178" s="2">
        <v>43183</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s="3" t="str" cm="1">
        <f t="array" ref="V9178">_xlfn.IFS(Orders!M9178=People!$B$2,People!$A$2,Orders!M9178=People!$B$3,People!$A$3,Orders!M9178=People!$B$4,People!$A$3,Orders!M9178=People!$B$5,People!$A$5)</f>
        <v>Cassandra Brandow</v>
      </c>
      <c r="W9178" s="3" t="str">
        <f>IFERROR(VLOOKUP(B9178,Returns!$B$2:$C$801,2),"No")</f>
        <v>Yes</v>
      </c>
    </row>
    <row r="9179" spans="1:23" x14ac:dyDescent="0.2">
      <c r="A9179" s="1">
        <v>9178</v>
      </c>
      <c r="B9179" t="s">
        <v>10544</v>
      </c>
      <c r="C9179" s="2">
        <v>43418</v>
      </c>
      <c r="D9179" s="2">
        <v>43422</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s="3" t="str" cm="1">
        <f t="array" ref="V9179">_xlfn.IFS(Orders!M9179=People!$B$2,People!$A$2,Orders!M9179=People!$B$3,People!$A$3,Orders!M9179=People!$B$4,People!$A$3,Orders!M9179=People!$B$5,People!$A$5)</f>
        <v>Chuck Magee</v>
      </c>
      <c r="W9179" s="3" t="str">
        <f>IFERROR(VLOOKUP(B9179,Returns!$B$2:$C$801,2),"No")</f>
        <v>Yes</v>
      </c>
    </row>
    <row r="9180" spans="1:23" x14ac:dyDescent="0.2">
      <c r="A9180" s="1">
        <v>9179</v>
      </c>
      <c r="B9180" t="s">
        <v>10544</v>
      </c>
      <c r="C9180" s="2">
        <v>43418</v>
      </c>
      <c r="D9180" s="2">
        <v>43422</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s="3" t="str" cm="1">
        <f t="array" ref="V9180">_xlfn.IFS(Orders!M9180=People!$B$2,People!$A$2,Orders!M9180=People!$B$3,People!$A$3,Orders!M9180=People!$B$4,People!$A$3,Orders!M9180=People!$B$5,People!$A$5)</f>
        <v>Chuck Magee</v>
      </c>
      <c r="W9180" s="3" t="str">
        <f>IFERROR(VLOOKUP(B9180,Returns!$B$2:$C$801,2),"No")</f>
        <v>Yes</v>
      </c>
    </row>
    <row r="9181" spans="1:23" hidden="1" x14ac:dyDescent="0.2">
      <c r="A9181" s="1">
        <v>9180</v>
      </c>
      <c r="B9181" t="s">
        <v>10545</v>
      </c>
      <c r="C9181" s="2">
        <v>43684</v>
      </c>
      <c r="D9181" s="2">
        <v>43688</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s="3" t="str" cm="1">
        <f t="array" ref="V9181">_xlfn.IFS(Orders!M9181=People!$B$2,People!$A$2,Orders!M9181=People!$B$3,People!$A$3,Orders!M9181=People!$B$4,People!$A$3,Orders!M9181=People!$B$5,People!$A$5)</f>
        <v>Anna Andreadi</v>
      </c>
      <c r="W9181" s="3" t="str">
        <f>IFERROR(VLOOKUP(B9181,Returns!$B$2:$C$801,2),"No")</f>
        <v>Yes</v>
      </c>
    </row>
    <row r="9182" spans="1:23" hidden="1" x14ac:dyDescent="0.2">
      <c r="A9182" s="1">
        <v>9181</v>
      </c>
      <c r="B9182" t="s">
        <v>10545</v>
      </c>
      <c r="C9182" s="2">
        <v>43684</v>
      </c>
      <c r="D9182" s="2">
        <v>43688</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s="3" t="str" cm="1">
        <f t="array" ref="V9182">_xlfn.IFS(Orders!M9182=People!$B$2,People!$A$2,Orders!M9182=People!$B$3,People!$A$3,Orders!M9182=People!$B$4,People!$A$3,Orders!M9182=People!$B$5,People!$A$5)</f>
        <v>Anna Andreadi</v>
      </c>
      <c r="W9182" s="3" t="str">
        <f>IFERROR(VLOOKUP(B9182,Returns!$B$2:$C$801,2),"No")</f>
        <v>Yes</v>
      </c>
    </row>
    <row r="9183" spans="1:23" hidden="1" x14ac:dyDescent="0.2">
      <c r="A9183" s="1">
        <v>9182</v>
      </c>
      <c r="B9183" t="s">
        <v>10545</v>
      </c>
      <c r="C9183" s="2">
        <v>43684</v>
      </c>
      <c r="D9183" s="2">
        <v>43688</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s="3" t="str" cm="1">
        <f t="array" ref="V9183">_xlfn.IFS(Orders!M9183=People!$B$2,People!$A$2,Orders!M9183=People!$B$3,People!$A$3,Orders!M9183=People!$B$4,People!$A$3,Orders!M9183=People!$B$5,People!$A$5)</f>
        <v>Anna Andreadi</v>
      </c>
      <c r="W9183" s="3" t="str">
        <f>IFERROR(VLOOKUP(B9183,Returns!$B$2:$C$801,2),"No")</f>
        <v>Yes</v>
      </c>
    </row>
    <row r="9184" spans="1:23" hidden="1" x14ac:dyDescent="0.2">
      <c r="A9184" s="1">
        <v>9183</v>
      </c>
      <c r="B9184" t="s">
        <v>10545</v>
      </c>
      <c r="C9184" s="2">
        <v>43684</v>
      </c>
      <c r="D9184" s="2">
        <v>43688</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s="3" t="str" cm="1">
        <f t="array" ref="V9184">_xlfn.IFS(Orders!M9184=People!$B$2,People!$A$2,Orders!M9184=People!$B$3,People!$A$3,Orders!M9184=People!$B$4,People!$A$3,Orders!M9184=People!$B$5,People!$A$5)</f>
        <v>Anna Andreadi</v>
      </c>
      <c r="W9184" s="3" t="str">
        <f>IFERROR(VLOOKUP(B9184,Returns!$B$2:$C$801,2),"No")</f>
        <v>Yes</v>
      </c>
    </row>
    <row r="9185" spans="1:23" hidden="1" x14ac:dyDescent="0.2">
      <c r="A9185" s="1">
        <v>9184</v>
      </c>
      <c r="B9185" t="s">
        <v>10545</v>
      </c>
      <c r="C9185" s="2">
        <v>43684</v>
      </c>
      <c r="D9185" s="2">
        <v>43688</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s="3" t="str" cm="1">
        <f t="array" ref="V9185">_xlfn.IFS(Orders!M9185=People!$B$2,People!$A$2,Orders!M9185=People!$B$3,People!$A$3,Orders!M9185=People!$B$4,People!$A$3,Orders!M9185=People!$B$5,People!$A$5)</f>
        <v>Anna Andreadi</v>
      </c>
      <c r="W9185" s="3" t="str">
        <f>IFERROR(VLOOKUP(B9185,Returns!$B$2:$C$801,2),"No")</f>
        <v>Yes</v>
      </c>
    </row>
    <row r="9186" spans="1:23" hidden="1" x14ac:dyDescent="0.2">
      <c r="A9186" s="1">
        <v>9185</v>
      </c>
      <c r="B9186" t="s">
        <v>10545</v>
      </c>
      <c r="C9186" s="2">
        <v>43684</v>
      </c>
      <c r="D9186" s="2">
        <v>43688</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s="3" t="str" cm="1">
        <f t="array" ref="V9186">_xlfn.IFS(Orders!M9186=People!$B$2,People!$A$2,Orders!M9186=People!$B$3,People!$A$3,Orders!M9186=People!$B$4,People!$A$3,Orders!M9186=People!$B$5,People!$A$5)</f>
        <v>Anna Andreadi</v>
      </c>
      <c r="W9186" s="3" t="str">
        <f>IFERROR(VLOOKUP(B9186,Returns!$B$2:$C$801,2),"No")</f>
        <v>Yes</v>
      </c>
    </row>
    <row r="9187" spans="1:23" hidden="1" x14ac:dyDescent="0.2">
      <c r="A9187" s="1">
        <v>9186</v>
      </c>
      <c r="B9187" t="s">
        <v>10545</v>
      </c>
      <c r="C9187" s="2">
        <v>43684</v>
      </c>
      <c r="D9187" s="2">
        <v>43688</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s="3" t="str" cm="1">
        <f t="array" ref="V9187">_xlfn.IFS(Orders!M9187=People!$B$2,People!$A$2,Orders!M9187=People!$B$3,People!$A$3,Orders!M9187=People!$B$4,People!$A$3,Orders!M9187=People!$B$5,People!$A$5)</f>
        <v>Anna Andreadi</v>
      </c>
      <c r="W9187" s="3" t="str">
        <f>IFERROR(VLOOKUP(B9187,Returns!$B$2:$C$801,2),"No")</f>
        <v>Yes</v>
      </c>
    </row>
    <row r="9188" spans="1:23" hidden="1" x14ac:dyDescent="0.2">
      <c r="A9188" s="1">
        <v>9187</v>
      </c>
      <c r="B9188" t="s">
        <v>10545</v>
      </c>
      <c r="C9188" s="2">
        <v>43684</v>
      </c>
      <c r="D9188" s="2">
        <v>43688</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s="3" t="str" cm="1">
        <f t="array" ref="V9188">_xlfn.IFS(Orders!M9188=People!$B$2,People!$A$2,Orders!M9188=People!$B$3,People!$A$3,Orders!M9188=People!$B$4,People!$A$3,Orders!M9188=People!$B$5,People!$A$5)</f>
        <v>Anna Andreadi</v>
      </c>
      <c r="W9188" s="3" t="str">
        <f>IFERROR(VLOOKUP(B9188,Returns!$B$2:$C$801,2),"No")</f>
        <v>Yes</v>
      </c>
    </row>
    <row r="9189" spans="1:23" x14ac:dyDescent="0.2">
      <c r="A9189" s="1">
        <v>9188</v>
      </c>
      <c r="B9189" t="s">
        <v>10546</v>
      </c>
      <c r="C9189" s="2">
        <v>42968</v>
      </c>
      <c r="D9189" s="2">
        <v>42972</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s="3" t="str" cm="1">
        <f t="array" ref="V9189">_xlfn.IFS(Orders!M9189=People!$B$2,People!$A$2,Orders!M9189=People!$B$3,People!$A$3,Orders!M9189=People!$B$4,People!$A$3,Orders!M9189=People!$B$5,People!$A$5)</f>
        <v>Chuck Magee</v>
      </c>
      <c r="W9189" s="3" t="str">
        <f>IFERROR(VLOOKUP(B9189,Returns!$B$2:$C$801,2),"No")</f>
        <v>Yes</v>
      </c>
    </row>
    <row r="9190" spans="1:23" x14ac:dyDescent="0.2">
      <c r="A9190" s="1">
        <v>9189</v>
      </c>
      <c r="B9190" t="s">
        <v>10546</v>
      </c>
      <c r="C9190" s="2">
        <v>42968</v>
      </c>
      <c r="D9190" s="2">
        <v>42972</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s="3" t="str" cm="1">
        <f t="array" ref="V9190">_xlfn.IFS(Orders!M9190=People!$B$2,People!$A$2,Orders!M9190=People!$B$3,People!$A$3,Orders!M9190=People!$B$4,People!$A$3,Orders!M9190=People!$B$5,People!$A$5)</f>
        <v>Chuck Magee</v>
      </c>
      <c r="W9190" s="3" t="str">
        <f>IFERROR(VLOOKUP(B9190,Returns!$B$2:$C$801,2),"No")</f>
        <v>Yes</v>
      </c>
    </row>
    <row r="9191" spans="1:23" x14ac:dyDescent="0.2">
      <c r="A9191" s="1">
        <v>9190</v>
      </c>
      <c r="B9191" t="s">
        <v>10546</v>
      </c>
      <c r="C9191" s="2">
        <v>42968</v>
      </c>
      <c r="D9191" s="2">
        <v>42972</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s="3" t="str" cm="1">
        <f t="array" ref="V9191">_xlfn.IFS(Orders!M9191=People!$B$2,People!$A$2,Orders!M9191=People!$B$3,People!$A$3,Orders!M9191=People!$B$4,People!$A$3,Orders!M9191=People!$B$5,People!$A$5)</f>
        <v>Chuck Magee</v>
      </c>
      <c r="W9191" s="3" t="str">
        <f>IFERROR(VLOOKUP(B9191,Returns!$B$2:$C$801,2),"No")</f>
        <v>Yes</v>
      </c>
    </row>
    <row r="9192" spans="1:23" x14ac:dyDescent="0.2">
      <c r="A9192" s="1">
        <v>9191</v>
      </c>
      <c r="B9192" t="s">
        <v>10546</v>
      </c>
      <c r="C9192" s="2">
        <v>42968</v>
      </c>
      <c r="D9192" s="2">
        <v>42972</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s="3" t="str" cm="1">
        <f t="array" ref="V9192">_xlfn.IFS(Orders!M9192=People!$B$2,People!$A$2,Orders!M9192=People!$B$3,People!$A$3,Orders!M9192=People!$B$4,People!$A$3,Orders!M9192=People!$B$5,People!$A$5)</f>
        <v>Chuck Magee</v>
      </c>
      <c r="W9192" s="3" t="str">
        <f>IFERROR(VLOOKUP(B9192,Returns!$B$2:$C$801,2),"No")</f>
        <v>Yes</v>
      </c>
    </row>
    <row r="9193" spans="1:23" x14ac:dyDescent="0.2">
      <c r="A9193" s="1">
        <v>9192</v>
      </c>
      <c r="B9193" t="s">
        <v>10546</v>
      </c>
      <c r="C9193" s="2">
        <v>42968</v>
      </c>
      <c r="D9193" s="2">
        <v>42972</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s="3" t="str" cm="1">
        <f t="array" ref="V9193">_xlfn.IFS(Orders!M9193=People!$B$2,People!$A$2,Orders!M9193=People!$B$3,People!$A$3,Orders!M9193=People!$B$4,People!$A$3,Orders!M9193=People!$B$5,People!$A$5)</f>
        <v>Chuck Magee</v>
      </c>
      <c r="W9193" s="3" t="str">
        <f>IFERROR(VLOOKUP(B9193,Returns!$B$2:$C$801,2),"No")</f>
        <v>Yes</v>
      </c>
    </row>
    <row r="9194" spans="1:23" x14ac:dyDescent="0.2">
      <c r="A9194" s="1">
        <v>9193</v>
      </c>
      <c r="B9194" t="s">
        <v>10547</v>
      </c>
      <c r="C9194" s="2">
        <v>43041</v>
      </c>
      <c r="D9194" s="2">
        <v>43046</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s="3" t="str" cm="1">
        <f t="array" ref="V9194">_xlfn.IFS(Orders!M9194=People!$B$2,People!$A$2,Orders!M9194=People!$B$3,People!$A$3,Orders!M9194=People!$B$4,People!$A$3,Orders!M9194=People!$B$5,People!$A$5)</f>
        <v>Chuck Magee</v>
      </c>
      <c r="W9194" s="3" t="str">
        <f>IFERROR(VLOOKUP(B9194,Returns!$B$2:$C$801,2),"No")</f>
        <v>Yes</v>
      </c>
    </row>
    <row r="9195" spans="1:23" x14ac:dyDescent="0.2">
      <c r="A9195" s="1">
        <v>9194</v>
      </c>
      <c r="B9195" t="s">
        <v>10547</v>
      </c>
      <c r="C9195" s="2">
        <v>43041</v>
      </c>
      <c r="D9195" s="2">
        <v>43046</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s="3" t="str" cm="1">
        <f t="array" ref="V9195">_xlfn.IFS(Orders!M9195=People!$B$2,People!$A$2,Orders!M9195=People!$B$3,People!$A$3,Orders!M9195=People!$B$4,People!$A$3,Orders!M9195=People!$B$5,People!$A$5)</f>
        <v>Chuck Magee</v>
      </c>
      <c r="W9195" s="3" t="str">
        <f>IFERROR(VLOOKUP(B9195,Returns!$B$2:$C$801,2),"No")</f>
        <v>Yes</v>
      </c>
    </row>
    <row r="9196" spans="1:23" hidden="1" x14ac:dyDescent="0.2">
      <c r="A9196" s="1">
        <v>9195</v>
      </c>
      <c r="B9196" t="s">
        <v>10548</v>
      </c>
      <c r="C9196" s="2">
        <v>42704</v>
      </c>
      <c r="D9196" s="2">
        <v>42710</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s="3" t="str" cm="1">
        <f t="array" ref="V9196">_xlfn.IFS(Orders!M9196=People!$B$2,People!$A$2,Orders!M9196=People!$B$3,People!$A$3,Orders!M9196=People!$B$4,People!$A$3,Orders!M9196=People!$B$5,People!$A$5)</f>
        <v>Anna Andreadi</v>
      </c>
      <c r="W9196" s="3" t="str">
        <f>IFERROR(VLOOKUP(B9196,Returns!$B$2:$C$801,2),"No")</f>
        <v>Yes</v>
      </c>
    </row>
    <row r="9197" spans="1:23" hidden="1" x14ac:dyDescent="0.2">
      <c r="A9197" s="1">
        <v>9196</v>
      </c>
      <c r="B9197" t="s">
        <v>10548</v>
      </c>
      <c r="C9197" s="2">
        <v>42704</v>
      </c>
      <c r="D9197" s="2">
        <v>42710</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s="3" t="str" cm="1">
        <f t="array" ref="V9197">_xlfn.IFS(Orders!M9197=People!$B$2,People!$A$2,Orders!M9197=People!$B$3,People!$A$3,Orders!M9197=People!$B$4,People!$A$3,Orders!M9197=People!$B$5,People!$A$5)</f>
        <v>Anna Andreadi</v>
      </c>
      <c r="W9197" s="3" t="str">
        <f>IFERROR(VLOOKUP(B9197,Returns!$B$2:$C$801,2),"No")</f>
        <v>Yes</v>
      </c>
    </row>
    <row r="9198" spans="1:23" hidden="1" x14ac:dyDescent="0.2">
      <c r="A9198" s="1">
        <v>9197</v>
      </c>
      <c r="B9198" t="s">
        <v>10549</v>
      </c>
      <c r="C9198" s="2">
        <v>42500</v>
      </c>
      <c r="D9198" s="2">
        <v>42505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s="3" t="str" cm="1">
        <f t="array" ref="V9198">_xlfn.IFS(Orders!M9198=People!$B$2,People!$A$2,Orders!M9198=People!$B$3,People!$A$3,Orders!M9198=People!$B$4,People!$A$3,Orders!M9198=People!$B$5,People!$A$5)</f>
        <v>Anna Andreadi</v>
      </c>
      <c r="W9198" s="3" t="str">
        <f>IFERROR(VLOOKUP(B9198,Returns!$B$2:$C$801,2),"No")</f>
        <v>Yes</v>
      </c>
    </row>
    <row r="9199" spans="1:23" hidden="1" x14ac:dyDescent="0.2">
      <c r="A9199" s="1">
        <v>9198</v>
      </c>
      <c r="B9199" t="s">
        <v>10549</v>
      </c>
      <c r="C9199" s="2">
        <v>42500</v>
      </c>
      <c r="D9199" s="2">
        <v>42505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s="3" t="str" cm="1">
        <f t="array" ref="V9199">_xlfn.IFS(Orders!M9199=People!$B$2,People!$A$2,Orders!M9199=People!$B$3,People!$A$3,Orders!M9199=People!$B$4,People!$A$3,Orders!M9199=People!$B$5,People!$A$5)</f>
        <v>Anna Andreadi</v>
      </c>
      <c r="W9199" s="3" t="str">
        <f>IFERROR(VLOOKUP(B9199,Returns!$B$2:$C$801,2),"No")</f>
        <v>Yes</v>
      </c>
    </row>
    <row r="9200" spans="1:23" hidden="1" x14ac:dyDescent="0.2">
      <c r="A9200" s="1">
        <v>9199</v>
      </c>
      <c r="B9200" t="s">
        <v>10549</v>
      </c>
      <c r="C9200" s="2">
        <v>42500</v>
      </c>
      <c r="D9200" s="2">
        <v>42505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s="3" t="str" cm="1">
        <f t="array" ref="V9200">_xlfn.IFS(Orders!M9200=People!$B$2,People!$A$2,Orders!M9200=People!$B$3,People!$A$3,Orders!M9200=People!$B$4,People!$A$3,Orders!M9200=People!$B$5,People!$A$5)</f>
        <v>Anna Andreadi</v>
      </c>
      <c r="W9200" s="3" t="str">
        <f>IFERROR(VLOOKUP(B9200,Returns!$B$2:$C$801,2),"No")</f>
        <v>Yes</v>
      </c>
    </row>
    <row r="9201" spans="1:23" hidden="1" x14ac:dyDescent="0.2">
      <c r="A9201" s="1">
        <v>9200</v>
      </c>
      <c r="B9201" t="s">
        <v>10549</v>
      </c>
      <c r="C9201" s="2">
        <v>42500</v>
      </c>
      <c r="D9201" s="2">
        <v>42505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s="3" t="str" cm="1">
        <f t="array" ref="V9201">_xlfn.IFS(Orders!M9201=People!$B$2,People!$A$2,Orders!M9201=People!$B$3,People!$A$3,Orders!M9201=People!$B$4,People!$A$3,Orders!M9201=People!$B$5,People!$A$5)</f>
        <v>Anna Andreadi</v>
      </c>
      <c r="W9201" s="3" t="str">
        <f>IFERROR(VLOOKUP(B9201,Returns!$B$2:$C$801,2),"No")</f>
        <v>Yes</v>
      </c>
    </row>
    <row r="9202" spans="1:23" x14ac:dyDescent="0.2">
      <c r="A9202" s="1">
        <v>9201</v>
      </c>
      <c r="B9202" t="s">
        <v>10550</v>
      </c>
      <c r="C9202" s="2">
        <v>43390</v>
      </c>
      <c r="D9202" s="2">
        <v>43393</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s="3" t="str" cm="1">
        <f t="array" ref="V9202">_xlfn.IFS(Orders!M9202=People!$B$2,People!$A$2,Orders!M9202=People!$B$3,People!$A$3,Orders!M9202=People!$B$4,People!$A$3,Orders!M9202=People!$B$5,People!$A$5)</f>
        <v>Chuck Magee</v>
      </c>
      <c r="W9202" s="3" t="str">
        <f>IFERROR(VLOOKUP(B9202,Returns!$B$2:$C$801,2),"No")</f>
        <v>Yes</v>
      </c>
    </row>
    <row r="9203" spans="1:23" x14ac:dyDescent="0.2">
      <c r="A9203" s="1">
        <v>9202</v>
      </c>
      <c r="B9203" t="s">
        <v>10550</v>
      </c>
      <c r="C9203" s="2">
        <v>43390</v>
      </c>
      <c r="D9203" s="2">
        <v>43393</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s="3" t="str" cm="1">
        <f t="array" ref="V9203">_xlfn.IFS(Orders!M9203=People!$B$2,People!$A$2,Orders!M9203=People!$B$3,People!$A$3,Orders!M9203=People!$B$4,People!$A$3,Orders!M9203=People!$B$5,People!$A$5)</f>
        <v>Chuck Magee</v>
      </c>
      <c r="W9203" s="3" t="str">
        <f>IFERROR(VLOOKUP(B9203,Returns!$B$2:$C$801,2),"No")</f>
        <v>Yes</v>
      </c>
    </row>
    <row r="9204" spans="1:23" x14ac:dyDescent="0.2">
      <c r="A9204" s="1">
        <v>9203</v>
      </c>
      <c r="B9204" t="s">
        <v>10551</v>
      </c>
      <c r="C9204" s="2">
        <v>43403</v>
      </c>
      <c r="D9204" s="2">
        <v>43407</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s="3" t="str" cm="1">
        <f t="array" ref="V9204">_xlfn.IFS(Orders!M9204=People!$B$2,People!$A$2,Orders!M9204=People!$B$3,People!$A$3,Orders!M9204=People!$B$4,People!$A$3,Orders!M9204=People!$B$5,People!$A$5)</f>
        <v>Chuck Magee</v>
      </c>
      <c r="W9204" s="3" t="str">
        <f>IFERROR(VLOOKUP(B9204,Returns!$B$2:$C$801,2),"No")</f>
        <v>Yes</v>
      </c>
    </row>
    <row r="9205" spans="1:23" x14ac:dyDescent="0.2">
      <c r="A9205" s="1">
        <v>9204</v>
      </c>
      <c r="B9205" t="s">
        <v>10551</v>
      </c>
      <c r="C9205" s="2">
        <v>43403</v>
      </c>
      <c r="D9205" s="2">
        <v>43407</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s="3" t="str" cm="1">
        <f t="array" ref="V9205">_xlfn.IFS(Orders!M9205=People!$B$2,People!$A$2,Orders!M9205=People!$B$3,People!$A$3,Orders!M9205=People!$B$4,People!$A$3,Orders!M9205=People!$B$5,People!$A$5)</f>
        <v>Chuck Magee</v>
      </c>
      <c r="W9205" s="3" t="str">
        <f>IFERROR(VLOOKUP(B9205,Returns!$B$2:$C$801,2),"No")</f>
        <v>Yes</v>
      </c>
    </row>
    <row r="9206" spans="1:23" hidden="1" x14ac:dyDescent="0.2">
      <c r="A9206" s="1">
        <v>9205</v>
      </c>
      <c r="B9206" t="s">
        <v>6033</v>
      </c>
      <c r="C9206" s="2">
        <v>43435</v>
      </c>
      <c r="D9206" s="2">
        <v>43439</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s="3" t="str" cm="1">
        <f t="array" ref="V9206">_xlfn.IFS(Orders!M9206=People!$B$2,People!$A$2,Orders!M9206=People!$B$3,People!$A$3,Orders!M9206=People!$B$4,People!$A$3,Orders!M9206=People!$B$5,People!$A$5)</f>
        <v>Anna Andreadi</v>
      </c>
      <c r="W9206" s="3" t="str">
        <f>IFERROR(VLOOKUP(B9206,Returns!$B$2:$C$801,2),"No")</f>
        <v>Yes</v>
      </c>
    </row>
    <row r="9207" spans="1:23" x14ac:dyDescent="0.2">
      <c r="A9207" s="1">
        <v>9206</v>
      </c>
      <c r="B9207" t="s">
        <v>10552</v>
      </c>
      <c r="C9207" s="2">
        <v>43211</v>
      </c>
      <c r="D9207" s="2">
        <v>43211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s="3" t="str" cm="1">
        <f t="array" ref="V9207">_xlfn.IFS(Orders!M9207=People!$B$2,People!$A$2,Orders!M9207=People!$B$3,People!$A$3,Orders!M9207=People!$B$4,People!$A$3,Orders!M9207=People!$B$5,People!$A$5)</f>
        <v>Chuck Magee</v>
      </c>
      <c r="W9207" s="3" t="str">
        <f>IFERROR(VLOOKUP(B9207,Returns!$B$2:$C$801,2),"No")</f>
        <v>Yes</v>
      </c>
    </row>
    <row r="9208" spans="1:23" x14ac:dyDescent="0.2">
      <c r="A9208" s="1">
        <v>9207</v>
      </c>
      <c r="B9208" t="s">
        <v>10552</v>
      </c>
      <c r="C9208" s="2">
        <v>43211</v>
      </c>
      <c r="D9208" s="2">
        <v>43211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s="3" t="str" cm="1">
        <f t="array" ref="V9208">_xlfn.IFS(Orders!M9208=People!$B$2,People!$A$2,Orders!M9208=People!$B$3,People!$A$3,Orders!M9208=People!$B$4,People!$A$3,Orders!M9208=People!$B$5,People!$A$5)</f>
        <v>Chuck Magee</v>
      </c>
      <c r="W9208" s="3" t="str">
        <f>IFERROR(VLOOKUP(B9208,Returns!$B$2:$C$801,2),"No")</f>
        <v>Yes</v>
      </c>
    </row>
    <row r="9209" spans="1:23" x14ac:dyDescent="0.2">
      <c r="A9209" s="1">
        <v>9208</v>
      </c>
      <c r="B9209" t="s">
        <v>10553</v>
      </c>
      <c r="C9209" s="2">
        <v>43680</v>
      </c>
      <c r="D9209" s="2">
        <v>43684</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s="3" t="str" cm="1">
        <f t="array" ref="V9209">_xlfn.IFS(Orders!M9209=People!$B$2,People!$A$2,Orders!M9209=People!$B$3,People!$A$3,Orders!M9209=People!$B$4,People!$A$3,Orders!M9209=People!$B$5,People!$A$5)</f>
        <v>Chuck Magee</v>
      </c>
      <c r="W9209" s="3" t="str">
        <f>IFERROR(VLOOKUP(B9209,Returns!$B$2:$C$801,2),"No")</f>
        <v>Yes</v>
      </c>
    </row>
    <row r="9210" spans="1:23" hidden="1" x14ac:dyDescent="0.2">
      <c r="A9210" s="1">
        <v>9209</v>
      </c>
      <c r="B9210" t="s">
        <v>10554</v>
      </c>
      <c r="C9210" s="2">
        <v>43680</v>
      </c>
      <c r="D9210" s="2">
        <v>43685</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s="3" t="str" cm="1">
        <f t="array" ref="V9210">_xlfn.IFS(Orders!M9210=People!$B$2,People!$A$2,Orders!M9210=People!$B$3,People!$A$3,Orders!M9210=People!$B$4,People!$A$3,Orders!M9210=People!$B$5,People!$A$5)</f>
        <v>Anna Andreadi</v>
      </c>
      <c r="W9210" s="3" t="str">
        <f>IFERROR(VLOOKUP(B9210,Returns!$B$2:$C$801,2),"No")</f>
        <v>Yes</v>
      </c>
    </row>
    <row r="9211" spans="1:23" x14ac:dyDescent="0.2">
      <c r="A9211" s="1">
        <v>9210</v>
      </c>
      <c r="B9211" t="s">
        <v>10555</v>
      </c>
      <c r="C9211" s="2">
        <v>43810</v>
      </c>
      <c r="D9211" s="2">
        <v>43813</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s="3" t="str" cm="1">
        <f t="array" ref="V9211">_xlfn.IFS(Orders!M9211=People!$B$2,People!$A$2,Orders!M9211=People!$B$3,People!$A$3,Orders!M9211=People!$B$4,People!$A$3,Orders!M9211=People!$B$5,People!$A$5)</f>
        <v>Chuck Magee</v>
      </c>
      <c r="W9211" s="3" t="str">
        <f>IFERROR(VLOOKUP(B9211,Returns!$B$2:$C$801,2),"No")</f>
        <v>Yes</v>
      </c>
    </row>
    <row r="9212" spans="1:23" x14ac:dyDescent="0.2">
      <c r="A9212" s="1">
        <v>9211</v>
      </c>
      <c r="B9212" t="s">
        <v>10555</v>
      </c>
      <c r="C9212" s="2">
        <v>43810</v>
      </c>
      <c r="D9212" s="2">
        <v>43813</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s="3" t="str" cm="1">
        <f t="array" ref="V9212">_xlfn.IFS(Orders!M9212=People!$B$2,People!$A$2,Orders!M9212=People!$B$3,People!$A$3,Orders!M9212=People!$B$4,People!$A$3,Orders!M9212=People!$B$5,People!$A$5)</f>
        <v>Chuck Magee</v>
      </c>
      <c r="W9212" s="3" t="str">
        <f>IFERROR(VLOOKUP(B9212,Returns!$B$2:$C$801,2),"No")</f>
        <v>Yes</v>
      </c>
    </row>
    <row r="9213" spans="1:23" hidden="1" x14ac:dyDescent="0.2">
      <c r="A9213" s="1">
        <v>9212</v>
      </c>
      <c r="B9213" t="s">
        <v>10556</v>
      </c>
      <c r="C9213" s="2">
        <v>42808</v>
      </c>
      <c r="D9213" s="2">
        <v>42813</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s="3" t="str" cm="1">
        <f t="array" ref="V9213">_xlfn.IFS(Orders!M9213=People!$B$2,People!$A$2,Orders!M9213=People!$B$3,People!$A$3,Orders!M9213=People!$B$4,People!$A$3,Orders!M9213=People!$B$5,People!$A$5)</f>
        <v>Anna Andreadi</v>
      </c>
      <c r="W9213" s="3" t="str">
        <f>IFERROR(VLOOKUP(B9213,Returns!$B$2:$C$801,2),"No")</f>
        <v>Yes</v>
      </c>
    </row>
    <row r="9214" spans="1:23" hidden="1" x14ac:dyDescent="0.2">
      <c r="A9214" s="1">
        <v>9213</v>
      </c>
      <c r="B9214" t="s">
        <v>10557</v>
      </c>
      <c r="C9214" s="2">
        <v>42712</v>
      </c>
      <c r="D9214" s="2">
        <v>42719</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s="3" t="str" cm="1">
        <f t="array" ref="V9214">_xlfn.IFS(Orders!M9214=People!$B$2,People!$A$2,Orders!M9214=People!$B$3,People!$A$3,Orders!M9214=People!$B$4,People!$A$3,Orders!M9214=People!$B$5,People!$A$5)</f>
        <v>Anna Andreadi</v>
      </c>
      <c r="W9214" s="3" t="str">
        <f>IFERROR(VLOOKUP(B9214,Returns!$B$2:$C$801,2),"No")</f>
        <v>Yes</v>
      </c>
    </row>
    <row r="9215" spans="1:23" hidden="1" x14ac:dyDescent="0.2">
      <c r="A9215" s="1">
        <v>9214</v>
      </c>
      <c r="B9215" t="s">
        <v>10557</v>
      </c>
      <c r="C9215" s="2">
        <v>42712</v>
      </c>
      <c r="D9215" s="2">
        <v>42719</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s="3" t="str" cm="1">
        <f t="array" ref="V9215">_xlfn.IFS(Orders!M9215=People!$B$2,People!$A$2,Orders!M9215=People!$B$3,People!$A$3,Orders!M9215=People!$B$4,People!$A$3,Orders!M9215=People!$B$5,People!$A$5)</f>
        <v>Anna Andreadi</v>
      </c>
      <c r="W9215" s="3" t="str">
        <f>IFERROR(VLOOKUP(B9215,Returns!$B$2:$C$801,2),"No")</f>
        <v>Yes</v>
      </c>
    </row>
    <row r="9216" spans="1:23" x14ac:dyDescent="0.2">
      <c r="A9216" s="1">
        <v>9215</v>
      </c>
      <c r="B9216" t="s">
        <v>10558</v>
      </c>
      <c r="C9216" s="2">
        <v>43738</v>
      </c>
      <c r="D9216" s="2">
        <v>43740</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s="3" t="str" cm="1">
        <f t="array" ref="V9216">_xlfn.IFS(Orders!M9216=People!$B$2,People!$A$2,Orders!M9216=People!$B$3,People!$A$3,Orders!M9216=People!$B$4,People!$A$3,Orders!M9216=People!$B$5,People!$A$5)</f>
        <v>Chuck Magee</v>
      </c>
      <c r="W9216" s="3" t="str">
        <f>IFERROR(VLOOKUP(B9216,Returns!$B$2:$C$801,2),"No")</f>
        <v>Yes</v>
      </c>
    </row>
    <row r="9217" spans="1:23" hidden="1" x14ac:dyDescent="0.2">
      <c r="A9217" s="1">
        <v>9216</v>
      </c>
      <c r="B9217" t="s">
        <v>10559</v>
      </c>
      <c r="C9217" s="2">
        <v>43425</v>
      </c>
      <c r="D9217" s="2">
        <v>43430</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s="3" t="str" cm="1">
        <f t="array" ref="V9217">_xlfn.IFS(Orders!M9217=People!$B$2,People!$A$2,Orders!M9217=People!$B$3,People!$A$3,Orders!M9217=People!$B$4,People!$A$3,Orders!M9217=People!$B$5,People!$A$5)</f>
        <v>Anna Andreadi</v>
      </c>
      <c r="W9217" s="3" t="str">
        <f>IFERROR(VLOOKUP(B9217,Returns!$B$2:$C$801,2),"No")</f>
        <v>Yes</v>
      </c>
    </row>
    <row r="9218" spans="1:23" x14ac:dyDescent="0.2">
      <c r="A9218" s="1">
        <v>9217</v>
      </c>
      <c r="B9218" t="s">
        <v>10560</v>
      </c>
      <c r="C9218" s="2">
        <v>43793</v>
      </c>
      <c r="D9218" s="2">
        <v>43799</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s="3" t="str" cm="1">
        <f t="array" ref="V9218">_xlfn.IFS(Orders!M9218=People!$B$2,People!$A$2,Orders!M9218=People!$B$3,People!$A$3,Orders!M9218=People!$B$4,People!$A$3,Orders!M9218=People!$B$5,People!$A$5)</f>
        <v>Chuck Magee</v>
      </c>
      <c r="W9218" s="3" t="str">
        <f>IFERROR(VLOOKUP(B9218,Returns!$B$2:$C$801,2),"No")</f>
        <v>Yes</v>
      </c>
    </row>
    <row r="9219" spans="1:23" x14ac:dyDescent="0.2">
      <c r="A9219" s="1">
        <v>9218</v>
      </c>
      <c r="B9219" t="s">
        <v>10561</v>
      </c>
      <c r="C9219" s="2">
        <v>43783</v>
      </c>
      <c r="D9219" s="2">
        <v>43786</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s="3" t="str" cm="1">
        <f t="array" ref="V9219">_xlfn.IFS(Orders!M9219=People!$B$2,People!$A$2,Orders!M9219=People!$B$3,People!$A$3,Orders!M9219=People!$B$4,People!$A$3,Orders!M9219=People!$B$5,People!$A$5)</f>
        <v>Chuck Magee</v>
      </c>
      <c r="W9219" s="3" t="str">
        <f>IFERROR(VLOOKUP(B9219,Returns!$B$2:$C$801,2),"No")</f>
        <v>Yes</v>
      </c>
    </row>
    <row r="9220" spans="1:23" x14ac:dyDescent="0.2">
      <c r="A9220" s="1">
        <v>9219</v>
      </c>
      <c r="B9220" t="s">
        <v>10562</v>
      </c>
      <c r="C9220" s="2">
        <v>42963</v>
      </c>
      <c r="D9220" s="2">
        <v>42967</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s="3" t="str" cm="1">
        <f t="array" ref="V9220">_xlfn.IFS(Orders!M9220=People!$B$2,People!$A$2,Orders!M9220=People!$B$3,People!$A$3,Orders!M9220=People!$B$4,People!$A$3,Orders!M9220=People!$B$5,People!$A$5)</f>
        <v>Chuck Magee</v>
      </c>
      <c r="W9220" s="3" t="str">
        <f>IFERROR(VLOOKUP(B9220,Returns!$B$2:$C$801,2),"No")</f>
        <v>Yes</v>
      </c>
    </row>
    <row r="9221" spans="1:23" x14ac:dyDescent="0.2">
      <c r="A9221" s="1">
        <v>9220</v>
      </c>
      <c r="B9221" t="s">
        <v>10562</v>
      </c>
      <c r="C9221" s="2">
        <v>42963</v>
      </c>
      <c r="D9221" s="2">
        <v>42967</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s="3" t="str" cm="1">
        <f t="array" ref="V9221">_xlfn.IFS(Orders!M9221=People!$B$2,People!$A$2,Orders!M9221=People!$B$3,People!$A$3,Orders!M9221=People!$B$4,People!$A$3,Orders!M9221=People!$B$5,People!$A$5)</f>
        <v>Chuck Magee</v>
      </c>
      <c r="W9221" s="3" t="str">
        <f>IFERROR(VLOOKUP(B9221,Returns!$B$2:$C$801,2),"No")</f>
        <v>Yes</v>
      </c>
    </row>
    <row r="9222" spans="1:23" hidden="1" x14ac:dyDescent="0.2">
      <c r="A9222" s="1">
        <v>9221</v>
      </c>
      <c r="B9222" t="s">
        <v>10563</v>
      </c>
      <c r="C9222" s="2">
        <v>43751</v>
      </c>
      <c r="D9222" s="2">
        <v>43752</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s="3" t="str" cm="1">
        <f t="array" ref="V9222">_xlfn.IFS(Orders!M9222=People!$B$2,People!$A$2,Orders!M9222=People!$B$3,People!$A$3,Orders!M9222=People!$B$4,People!$A$3,Orders!M9222=People!$B$5,People!$A$5)</f>
        <v>Cassandra Brandow</v>
      </c>
      <c r="W9222" s="3" t="str">
        <f>IFERROR(VLOOKUP(B9222,Returns!$B$2:$C$801,2),"No")</f>
        <v>Yes</v>
      </c>
    </row>
    <row r="9223" spans="1:23" hidden="1" x14ac:dyDescent="0.2">
      <c r="A9223" s="1">
        <v>9222</v>
      </c>
      <c r="B9223" t="s">
        <v>10563</v>
      </c>
      <c r="C9223" s="2">
        <v>43751</v>
      </c>
      <c r="D9223" s="2">
        <v>43752</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s="3" t="str" cm="1">
        <f t="array" ref="V9223">_xlfn.IFS(Orders!M9223=People!$B$2,People!$A$2,Orders!M9223=People!$B$3,People!$A$3,Orders!M9223=People!$B$4,People!$A$3,Orders!M9223=People!$B$5,People!$A$5)</f>
        <v>Cassandra Brandow</v>
      </c>
      <c r="W9223" s="3" t="str">
        <f>IFERROR(VLOOKUP(B9223,Returns!$B$2:$C$801,2),"No")</f>
        <v>Yes</v>
      </c>
    </row>
    <row r="9224" spans="1:23" hidden="1" x14ac:dyDescent="0.2">
      <c r="A9224" s="1">
        <v>9223</v>
      </c>
      <c r="B9224" t="s">
        <v>10563</v>
      </c>
      <c r="C9224" s="2">
        <v>43751</v>
      </c>
      <c r="D9224" s="2">
        <v>43752</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s="3" t="str" cm="1">
        <f t="array" ref="V9224">_xlfn.IFS(Orders!M9224=People!$B$2,People!$A$2,Orders!M9224=People!$B$3,People!$A$3,Orders!M9224=People!$B$4,People!$A$3,Orders!M9224=People!$B$5,People!$A$5)</f>
        <v>Cassandra Brandow</v>
      </c>
      <c r="W9224" s="3" t="str">
        <f>IFERROR(VLOOKUP(B9224,Returns!$B$2:$C$801,2),"No")</f>
        <v>Yes</v>
      </c>
    </row>
    <row r="9225" spans="1:23" x14ac:dyDescent="0.2">
      <c r="A9225" s="1">
        <v>9224</v>
      </c>
      <c r="B9225" t="s">
        <v>10564</v>
      </c>
      <c r="C9225" s="2">
        <v>43773</v>
      </c>
      <c r="D9225" s="2">
        <v>43773</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s="3" t="str" cm="1">
        <f t="array" ref="V9225">_xlfn.IFS(Orders!M9225=People!$B$2,People!$A$2,Orders!M9225=People!$B$3,People!$A$3,Orders!M9225=People!$B$4,People!$A$3,Orders!M9225=People!$B$5,People!$A$5)</f>
        <v>Chuck Magee</v>
      </c>
      <c r="W9225" s="3" t="str">
        <f>IFERROR(VLOOKUP(B9225,Returns!$B$2:$C$801,2),"No")</f>
        <v>Yes</v>
      </c>
    </row>
    <row r="9226" spans="1:23" x14ac:dyDescent="0.2">
      <c r="A9226" s="1">
        <v>9225</v>
      </c>
      <c r="B9226" t="s">
        <v>10564</v>
      </c>
      <c r="C9226" s="2">
        <v>43773</v>
      </c>
      <c r="D9226" s="2">
        <v>43773</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s="3" t="str" cm="1">
        <f t="array" ref="V9226">_xlfn.IFS(Orders!M9226=People!$B$2,People!$A$2,Orders!M9226=People!$B$3,People!$A$3,Orders!M9226=People!$B$4,People!$A$3,Orders!M9226=People!$B$5,People!$A$5)</f>
        <v>Chuck Magee</v>
      </c>
      <c r="W9226" s="3" t="str">
        <f>IFERROR(VLOOKUP(B9226,Returns!$B$2:$C$801,2),"No")</f>
        <v>Yes</v>
      </c>
    </row>
    <row r="9227" spans="1:23" x14ac:dyDescent="0.2">
      <c r="A9227" s="1">
        <v>9226</v>
      </c>
      <c r="B9227" t="s">
        <v>10564</v>
      </c>
      <c r="C9227" s="2">
        <v>43773</v>
      </c>
      <c r="D9227" s="2">
        <v>43773</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s="3" t="str" cm="1">
        <f t="array" ref="V9227">_xlfn.IFS(Orders!M9227=People!$B$2,People!$A$2,Orders!M9227=People!$B$3,People!$A$3,Orders!M9227=People!$B$4,People!$A$3,Orders!M9227=People!$B$5,People!$A$5)</f>
        <v>Chuck Magee</v>
      </c>
      <c r="W9227" s="3" t="str">
        <f>IFERROR(VLOOKUP(B9227,Returns!$B$2:$C$801,2),"No")</f>
        <v>Yes</v>
      </c>
    </row>
    <row r="9228" spans="1:23" x14ac:dyDescent="0.2">
      <c r="A9228" s="1">
        <v>9227</v>
      </c>
      <c r="B9228" t="s">
        <v>10564</v>
      </c>
      <c r="C9228" s="2">
        <v>43773</v>
      </c>
      <c r="D9228" s="2">
        <v>43773</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s="3" t="str" cm="1">
        <f t="array" ref="V9228">_xlfn.IFS(Orders!M9228=People!$B$2,People!$A$2,Orders!M9228=People!$B$3,People!$A$3,Orders!M9228=People!$B$4,People!$A$3,Orders!M9228=People!$B$5,People!$A$5)</f>
        <v>Chuck Magee</v>
      </c>
      <c r="W9228" s="3" t="str">
        <f>IFERROR(VLOOKUP(B9228,Returns!$B$2:$C$801,2),"No")</f>
        <v>Yes</v>
      </c>
    </row>
    <row r="9229" spans="1:23" hidden="1" x14ac:dyDescent="0.2">
      <c r="A9229" s="1">
        <v>9228</v>
      </c>
      <c r="B9229" t="s">
        <v>10565</v>
      </c>
      <c r="C9229" s="2">
        <v>43543</v>
      </c>
      <c r="D9229" s="2">
        <v>43548</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s="3" t="str" cm="1">
        <f t="array" ref="V9229">_xlfn.IFS(Orders!M9229=People!$B$2,People!$A$2,Orders!M9229=People!$B$3,People!$A$3,Orders!M9229=People!$B$4,People!$A$3,Orders!M9229=People!$B$5,People!$A$5)</f>
        <v>Anna Andreadi</v>
      </c>
      <c r="W9229" s="3" t="str">
        <f>IFERROR(VLOOKUP(B9229,Returns!$B$2:$C$801,2),"No")</f>
        <v>Yes</v>
      </c>
    </row>
    <row r="9230" spans="1:23" hidden="1" x14ac:dyDescent="0.2">
      <c r="A9230" s="1">
        <v>9229</v>
      </c>
      <c r="B9230" t="s">
        <v>10566</v>
      </c>
      <c r="C9230" s="2">
        <v>42677</v>
      </c>
      <c r="D9230" s="2">
        <v>42677</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s="3" t="str" cm="1">
        <f t="array" ref="V9230">_xlfn.IFS(Orders!M9230=People!$B$2,People!$A$2,Orders!M9230=People!$B$3,People!$A$3,Orders!M9230=People!$B$4,People!$A$3,Orders!M9230=People!$B$5,People!$A$5)</f>
        <v>Anna Andreadi</v>
      </c>
      <c r="W9230" s="3" t="str">
        <f>IFERROR(VLOOKUP(B9230,Returns!$B$2:$C$801,2),"No")</f>
        <v>Yes</v>
      </c>
    </row>
    <row r="9231" spans="1:23" hidden="1" x14ac:dyDescent="0.2">
      <c r="A9231" s="1">
        <v>9230</v>
      </c>
      <c r="B9231" t="s">
        <v>10567</v>
      </c>
      <c r="C9231" s="2">
        <v>43669</v>
      </c>
      <c r="D9231" s="2">
        <v>43672</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s="3" t="str" cm="1">
        <f t="array" ref="V9231">_xlfn.IFS(Orders!M9231=People!$B$2,People!$A$2,Orders!M9231=People!$B$3,People!$A$3,Orders!M9231=People!$B$4,People!$A$3,Orders!M9231=People!$B$5,People!$A$5)</f>
        <v>Anna Andreadi</v>
      </c>
      <c r="W9231" s="3" t="str">
        <f>IFERROR(VLOOKUP(B9231,Returns!$B$2:$C$801,2),"No")</f>
        <v>Yes</v>
      </c>
    </row>
    <row r="9232" spans="1:23" hidden="1" x14ac:dyDescent="0.2">
      <c r="A9232" s="1">
        <v>9231</v>
      </c>
      <c r="B9232" t="s">
        <v>10567</v>
      </c>
      <c r="C9232" s="2">
        <v>43669</v>
      </c>
      <c r="D9232" s="2">
        <v>43672</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s="3" t="str" cm="1">
        <f t="array" ref="V9232">_xlfn.IFS(Orders!M9232=People!$B$2,People!$A$2,Orders!M9232=People!$B$3,People!$A$3,Orders!M9232=People!$B$4,People!$A$3,Orders!M9232=People!$B$5,People!$A$5)</f>
        <v>Anna Andreadi</v>
      </c>
      <c r="W9232" s="3" t="str">
        <f>IFERROR(VLOOKUP(B9232,Returns!$B$2:$C$801,2),"No")</f>
        <v>Yes</v>
      </c>
    </row>
    <row r="9233" spans="1:23" hidden="1" x14ac:dyDescent="0.2">
      <c r="A9233" s="1">
        <v>9232</v>
      </c>
      <c r="B9233" t="s">
        <v>10568</v>
      </c>
      <c r="C9233" s="2">
        <v>42731</v>
      </c>
      <c r="D9233" s="2">
        <v>42735</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s="3" t="str" cm="1">
        <f t="array" ref="V9233">_xlfn.IFS(Orders!M9233=People!$B$2,People!$A$2,Orders!M9233=People!$B$3,People!$A$3,Orders!M9233=People!$B$4,People!$A$3,Orders!M9233=People!$B$5,People!$A$5)</f>
        <v>Anna Andreadi</v>
      </c>
      <c r="W9233" s="3" t="str">
        <f>IFERROR(VLOOKUP(B9233,Returns!$B$2:$C$801,2),"No")</f>
        <v>Yes</v>
      </c>
    </row>
    <row r="9234" spans="1:23" hidden="1" x14ac:dyDescent="0.2">
      <c r="A9234" s="1">
        <v>9233</v>
      </c>
      <c r="B9234" t="s">
        <v>6056</v>
      </c>
      <c r="C9234" s="2">
        <v>43345</v>
      </c>
      <c r="D9234" s="2">
        <v>43349</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s="3" t="str" cm="1">
        <f t="array" ref="V9234">_xlfn.IFS(Orders!M9234=People!$B$2,People!$A$2,Orders!M9234=People!$B$3,People!$A$3,Orders!M9234=People!$B$4,People!$A$3,Orders!M9234=People!$B$5,People!$A$5)</f>
        <v>Anna Andreadi</v>
      </c>
      <c r="W9234" s="3" t="str">
        <f>IFERROR(VLOOKUP(B9234,Returns!$B$2:$C$801,2),"No")</f>
        <v>Yes</v>
      </c>
    </row>
    <row r="9235" spans="1:23" hidden="1" x14ac:dyDescent="0.2">
      <c r="A9235" s="1">
        <v>9234</v>
      </c>
      <c r="B9235" t="s">
        <v>6056</v>
      </c>
      <c r="C9235" s="2">
        <v>43345</v>
      </c>
      <c r="D9235" s="2">
        <v>43349</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s="3" t="str" cm="1">
        <f t="array" ref="V9235">_xlfn.IFS(Orders!M9235=People!$B$2,People!$A$2,Orders!M9235=People!$B$3,People!$A$3,Orders!M9235=People!$B$4,People!$A$3,Orders!M9235=People!$B$5,People!$A$5)</f>
        <v>Anna Andreadi</v>
      </c>
      <c r="W9235" s="3" t="str">
        <f>IFERROR(VLOOKUP(B9235,Returns!$B$2:$C$801,2),"No")</f>
        <v>Yes</v>
      </c>
    </row>
    <row r="9236" spans="1:23" hidden="1" x14ac:dyDescent="0.2">
      <c r="A9236" s="1">
        <v>9235</v>
      </c>
      <c r="B9236" t="s">
        <v>6056</v>
      </c>
      <c r="C9236" s="2">
        <v>43345</v>
      </c>
      <c r="D9236" s="2">
        <v>43349</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s="3" t="str" cm="1">
        <f t="array" ref="V9236">_xlfn.IFS(Orders!M9236=People!$B$2,People!$A$2,Orders!M9236=People!$B$3,People!$A$3,Orders!M9236=People!$B$4,People!$A$3,Orders!M9236=People!$B$5,People!$A$5)</f>
        <v>Anna Andreadi</v>
      </c>
      <c r="W9236" s="3" t="str">
        <f>IFERROR(VLOOKUP(B9236,Returns!$B$2:$C$801,2),"No")</f>
        <v>Yes</v>
      </c>
    </row>
    <row r="9237" spans="1:23" hidden="1" x14ac:dyDescent="0.2">
      <c r="A9237" s="1">
        <v>9236</v>
      </c>
      <c r="B9237" t="s">
        <v>6056</v>
      </c>
      <c r="C9237" s="2">
        <v>43345</v>
      </c>
      <c r="D9237" s="2">
        <v>43349</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s="3" t="str" cm="1">
        <f t="array" ref="V9237">_xlfn.IFS(Orders!M9237=People!$B$2,People!$A$2,Orders!M9237=People!$B$3,People!$A$3,Orders!M9237=People!$B$4,People!$A$3,Orders!M9237=People!$B$5,People!$A$5)</f>
        <v>Anna Andreadi</v>
      </c>
      <c r="W9237" s="3" t="str">
        <f>IFERROR(VLOOKUP(B9237,Returns!$B$2:$C$801,2),"No")</f>
        <v>Yes</v>
      </c>
    </row>
    <row r="9238" spans="1:23" hidden="1" x14ac:dyDescent="0.2">
      <c r="A9238" s="1">
        <v>9237</v>
      </c>
      <c r="B9238" t="s">
        <v>6056</v>
      </c>
      <c r="C9238" s="2">
        <v>43345</v>
      </c>
      <c r="D9238" s="2">
        <v>43349</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s="3" t="str" cm="1">
        <f t="array" ref="V9238">_xlfn.IFS(Orders!M9238=People!$B$2,People!$A$2,Orders!M9238=People!$B$3,People!$A$3,Orders!M9238=People!$B$4,People!$A$3,Orders!M9238=People!$B$5,People!$A$5)</f>
        <v>Anna Andreadi</v>
      </c>
      <c r="W9238" s="3" t="str">
        <f>IFERROR(VLOOKUP(B9238,Returns!$B$2:$C$801,2),"No")</f>
        <v>Yes</v>
      </c>
    </row>
    <row r="9239" spans="1:23" hidden="1" x14ac:dyDescent="0.2">
      <c r="A9239" s="1">
        <v>9238</v>
      </c>
      <c r="B9239" t="s">
        <v>6056</v>
      </c>
      <c r="C9239" s="2">
        <v>43345</v>
      </c>
      <c r="D9239" s="2">
        <v>43349</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s="3" t="str" cm="1">
        <f t="array" ref="V9239">_xlfn.IFS(Orders!M9239=People!$B$2,People!$A$2,Orders!M9239=People!$B$3,People!$A$3,Orders!M9239=People!$B$4,People!$A$3,Orders!M9239=People!$B$5,People!$A$5)</f>
        <v>Anna Andreadi</v>
      </c>
      <c r="W9239" s="3" t="str">
        <f>IFERROR(VLOOKUP(B9239,Returns!$B$2:$C$801,2),"No")</f>
        <v>Yes</v>
      </c>
    </row>
    <row r="9240" spans="1:23" x14ac:dyDescent="0.2">
      <c r="A9240" s="1">
        <v>9239</v>
      </c>
      <c r="B9240" t="s">
        <v>10569</v>
      </c>
      <c r="C9240" s="2">
        <v>43507</v>
      </c>
      <c r="D9240" s="2">
        <v>43510</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s="3" t="str" cm="1">
        <f t="array" ref="V9240">_xlfn.IFS(Orders!M9240=People!$B$2,People!$A$2,Orders!M9240=People!$B$3,People!$A$3,Orders!M9240=People!$B$4,People!$A$3,Orders!M9240=People!$B$5,People!$A$5)</f>
        <v>Chuck Magee</v>
      </c>
      <c r="W9240" s="3" t="str">
        <f>IFERROR(VLOOKUP(B9240,Returns!$B$2:$C$801,2),"No")</f>
        <v>Yes</v>
      </c>
    </row>
    <row r="9241" spans="1:23" hidden="1" x14ac:dyDescent="0.2">
      <c r="A9241" s="1">
        <v>9240</v>
      </c>
      <c r="B9241" t="s">
        <v>10570</v>
      </c>
      <c r="C9241" s="2">
        <v>43765</v>
      </c>
      <c r="D9241" s="2">
        <v>43771</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s="3" t="str" cm="1">
        <f t="array" ref="V9241">_xlfn.IFS(Orders!M9241=People!$B$2,People!$A$2,Orders!M9241=People!$B$3,People!$A$3,Orders!M9241=People!$B$4,People!$A$3,Orders!M9241=People!$B$5,People!$A$5)</f>
        <v>Cassandra Brandow</v>
      </c>
      <c r="W9241" s="3" t="str">
        <f>IFERROR(VLOOKUP(B9241,Returns!$B$2:$C$801,2),"No")</f>
        <v>Yes</v>
      </c>
    </row>
    <row r="9242" spans="1:23" hidden="1" x14ac:dyDescent="0.2">
      <c r="A9242" s="1">
        <v>9241</v>
      </c>
      <c r="B9242" t="s">
        <v>10570</v>
      </c>
      <c r="C9242" s="2">
        <v>43765</v>
      </c>
      <c r="D9242" s="2">
        <v>43771</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s="3" t="str" cm="1">
        <f t="array" ref="V9242">_xlfn.IFS(Orders!M9242=People!$B$2,People!$A$2,Orders!M9242=People!$B$3,People!$A$3,Orders!M9242=People!$B$4,People!$A$3,Orders!M9242=People!$B$5,People!$A$5)</f>
        <v>Cassandra Brandow</v>
      </c>
      <c r="W9242" s="3" t="str">
        <f>IFERROR(VLOOKUP(B9242,Returns!$B$2:$C$801,2),"No")</f>
        <v>Yes</v>
      </c>
    </row>
    <row r="9243" spans="1:23" hidden="1" x14ac:dyDescent="0.2">
      <c r="A9243" s="1">
        <v>9242</v>
      </c>
      <c r="B9243" t="s">
        <v>10570</v>
      </c>
      <c r="C9243" s="2">
        <v>43765</v>
      </c>
      <c r="D9243" s="2">
        <v>43771</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s="3" t="str" cm="1">
        <f t="array" ref="V9243">_xlfn.IFS(Orders!M9243=People!$B$2,People!$A$2,Orders!M9243=People!$B$3,People!$A$3,Orders!M9243=People!$B$4,People!$A$3,Orders!M9243=People!$B$5,People!$A$5)</f>
        <v>Cassandra Brandow</v>
      </c>
      <c r="W9243" s="3" t="str">
        <f>IFERROR(VLOOKUP(B9243,Returns!$B$2:$C$801,2),"No")</f>
        <v>Yes</v>
      </c>
    </row>
    <row r="9244" spans="1:23" hidden="1" x14ac:dyDescent="0.2">
      <c r="A9244" s="1">
        <v>9243</v>
      </c>
      <c r="B9244" t="s">
        <v>10571</v>
      </c>
      <c r="C9244" s="2">
        <v>42560</v>
      </c>
      <c r="D9244" s="2">
        <v>42565</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s="3" t="str" cm="1">
        <f t="array" ref="V9244">_xlfn.IFS(Orders!M9244=People!$B$2,People!$A$2,Orders!M9244=People!$B$3,People!$A$3,Orders!M9244=People!$B$4,People!$A$3,Orders!M9244=People!$B$5,People!$A$5)</f>
        <v>Anna Andreadi</v>
      </c>
      <c r="W9244" s="3" t="str">
        <f>IFERROR(VLOOKUP(B9244,Returns!$B$2:$C$801,2),"No")</f>
        <v>Yes</v>
      </c>
    </row>
    <row r="9245" spans="1:23" hidden="1" x14ac:dyDescent="0.2">
      <c r="A9245" s="1">
        <v>9244</v>
      </c>
      <c r="B9245" t="s">
        <v>10571</v>
      </c>
      <c r="C9245" s="2">
        <v>42560</v>
      </c>
      <c r="D9245" s="2">
        <v>42565</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s="3" t="str" cm="1">
        <f t="array" ref="V9245">_xlfn.IFS(Orders!M9245=People!$B$2,People!$A$2,Orders!M9245=People!$B$3,People!$A$3,Orders!M9245=People!$B$4,People!$A$3,Orders!M9245=People!$B$5,People!$A$5)</f>
        <v>Anna Andreadi</v>
      </c>
      <c r="W9245" s="3" t="str">
        <f>IFERROR(VLOOKUP(B9245,Returns!$B$2:$C$801,2),"No")</f>
        <v>Yes</v>
      </c>
    </row>
    <row r="9246" spans="1:23" hidden="1" x14ac:dyDescent="0.2">
      <c r="A9246" s="1">
        <v>9245</v>
      </c>
      <c r="B9246" t="s">
        <v>10571</v>
      </c>
      <c r="C9246" s="2">
        <v>42560</v>
      </c>
      <c r="D9246" s="2">
        <v>42565</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s="3" t="str" cm="1">
        <f t="array" ref="V9246">_xlfn.IFS(Orders!M9246=People!$B$2,People!$A$2,Orders!M9246=People!$B$3,People!$A$3,Orders!M9246=People!$B$4,People!$A$3,Orders!M9246=People!$B$5,People!$A$5)</f>
        <v>Anna Andreadi</v>
      </c>
      <c r="W9246" s="3" t="str">
        <f>IFERROR(VLOOKUP(B9246,Returns!$B$2:$C$801,2),"No")</f>
        <v>Yes</v>
      </c>
    </row>
    <row r="9247" spans="1:23" hidden="1" x14ac:dyDescent="0.2">
      <c r="A9247" s="1">
        <v>9246</v>
      </c>
      <c r="B9247" t="s">
        <v>10571</v>
      </c>
      <c r="C9247" s="2">
        <v>42560</v>
      </c>
      <c r="D9247" s="2">
        <v>42565</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s="3" t="str" cm="1">
        <f t="array" ref="V9247">_xlfn.IFS(Orders!M9247=People!$B$2,People!$A$2,Orders!M9247=People!$B$3,People!$A$3,Orders!M9247=People!$B$4,People!$A$3,Orders!M9247=People!$B$5,People!$A$5)</f>
        <v>Anna Andreadi</v>
      </c>
      <c r="W9247" s="3" t="str">
        <f>IFERROR(VLOOKUP(B9247,Returns!$B$2:$C$801,2),"No")</f>
        <v>Yes</v>
      </c>
    </row>
    <row r="9248" spans="1:23" hidden="1" x14ac:dyDescent="0.2">
      <c r="A9248" s="1">
        <v>9247</v>
      </c>
      <c r="B9248" t="s">
        <v>10572</v>
      </c>
      <c r="C9248" s="2">
        <v>43607</v>
      </c>
      <c r="D9248" s="2">
        <v>43611</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s="3" t="str" cm="1">
        <f t="array" ref="V9248">_xlfn.IFS(Orders!M9248=People!$B$2,People!$A$2,Orders!M9248=People!$B$3,People!$A$3,Orders!M9248=People!$B$4,People!$A$3,Orders!M9248=People!$B$5,People!$A$5)</f>
        <v>Anna Andreadi</v>
      </c>
      <c r="W9248" s="3" t="str">
        <f>IFERROR(VLOOKUP(B9248,Returns!$B$2:$C$801,2),"No")</f>
        <v>Yes</v>
      </c>
    </row>
    <row r="9249" spans="1:23" hidden="1" x14ac:dyDescent="0.2">
      <c r="A9249" s="1">
        <v>9248</v>
      </c>
      <c r="B9249" t="s">
        <v>10572</v>
      </c>
      <c r="C9249" s="2">
        <v>43607</v>
      </c>
      <c r="D9249" s="2">
        <v>43611</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s="3" t="str" cm="1">
        <f t="array" ref="V9249">_xlfn.IFS(Orders!M9249=People!$B$2,People!$A$2,Orders!M9249=People!$B$3,People!$A$3,Orders!M9249=People!$B$4,People!$A$3,Orders!M9249=People!$B$5,People!$A$5)</f>
        <v>Anna Andreadi</v>
      </c>
      <c r="W9249" s="3" t="str">
        <f>IFERROR(VLOOKUP(B9249,Returns!$B$2:$C$801,2),"No")</f>
        <v>Yes</v>
      </c>
    </row>
    <row r="9250" spans="1:23" x14ac:dyDescent="0.2">
      <c r="A9250" s="1">
        <v>9249</v>
      </c>
      <c r="B9250" t="s">
        <v>10573</v>
      </c>
      <c r="C9250" s="2">
        <v>43414</v>
      </c>
      <c r="D9250" s="2">
        <v>43418</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s="3" t="str" cm="1">
        <f t="array" ref="V9250">_xlfn.IFS(Orders!M9250=People!$B$2,People!$A$2,Orders!M9250=People!$B$3,People!$A$3,Orders!M9250=People!$B$4,People!$A$3,Orders!M9250=People!$B$5,People!$A$5)</f>
        <v>Chuck Magee</v>
      </c>
      <c r="W9250" s="3" t="str">
        <f>IFERROR(VLOOKUP(B9250,Returns!$B$2:$C$801,2),"No")</f>
        <v>Yes</v>
      </c>
    </row>
    <row r="9251" spans="1:23" x14ac:dyDescent="0.2">
      <c r="A9251" s="1">
        <v>9250</v>
      </c>
      <c r="B9251" t="s">
        <v>10573</v>
      </c>
      <c r="C9251" s="2">
        <v>43414</v>
      </c>
      <c r="D9251" s="2">
        <v>43418</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s="3" t="str" cm="1">
        <f t="array" ref="V9251">_xlfn.IFS(Orders!M9251=People!$B$2,People!$A$2,Orders!M9251=People!$B$3,People!$A$3,Orders!M9251=People!$B$4,People!$A$3,Orders!M9251=People!$B$5,People!$A$5)</f>
        <v>Chuck Magee</v>
      </c>
      <c r="W9251" s="3" t="str">
        <f>IFERROR(VLOOKUP(B9251,Returns!$B$2:$C$801,2),"No")</f>
        <v>Yes</v>
      </c>
    </row>
    <row r="9252" spans="1:23" x14ac:dyDescent="0.2">
      <c r="A9252" s="1">
        <v>9251</v>
      </c>
      <c r="B9252" t="s">
        <v>10574</v>
      </c>
      <c r="C9252" s="2">
        <v>43436</v>
      </c>
      <c r="D9252" s="2">
        <v>43440</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s="3" t="str" cm="1">
        <f t="array" ref="V9252">_xlfn.IFS(Orders!M9252=People!$B$2,People!$A$2,Orders!M9252=People!$B$3,People!$A$3,Orders!M9252=People!$B$4,People!$A$3,Orders!M9252=People!$B$5,People!$A$5)</f>
        <v>Chuck Magee</v>
      </c>
      <c r="W9252" s="3" t="str">
        <f>IFERROR(VLOOKUP(B9252,Returns!$B$2:$C$801,2),"No")</f>
        <v>Yes</v>
      </c>
    </row>
    <row r="9253" spans="1:23" hidden="1" x14ac:dyDescent="0.2">
      <c r="A9253" s="1">
        <v>9252</v>
      </c>
      <c r="B9253" t="s">
        <v>6165</v>
      </c>
      <c r="C9253" s="2">
        <v>43526</v>
      </c>
      <c r="D9253" s="2">
        <v>43532</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s="3" t="str" cm="1">
        <f t="array" ref="V9253">_xlfn.IFS(Orders!M9253=People!$B$2,People!$A$2,Orders!M9253=People!$B$3,People!$A$3,Orders!M9253=People!$B$4,People!$A$3,Orders!M9253=People!$B$5,People!$A$5)</f>
        <v>Anna Andreadi</v>
      </c>
      <c r="W9253" s="3" t="str">
        <f>IFERROR(VLOOKUP(B9253,Returns!$B$2:$C$801,2),"No")</f>
        <v>Yes</v>
      </c>
    </row>
    <row r="9254" spans="1:23" hidden="1" x14ac:dyDescent="0.2">
      <c r="A9254" s="1">
        <v>9253</v>
      </c>
      <c r="B9254" t="s">
        <v>10575</v>
      </c>
      <c r="C9254" s="2">
        <v>43731</v>
      </c>
      <c r="D9254" s="2">
        <v>43733</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s="3" t="str" cm="1">
        <f t="array" ref="V9254">_xlfn.IFS(Orders!M9254=People!$B$2,People!$A$2,Orders!M9254=People!$B$3,People!$A$3,Orders!M9254=People!$B$4,People!$A$3,Orders!M9254=People!$B$5,People!$A$5)</f>
        <v>Cassandra Brandow</v>
      </c>
      <c r="W9254" s="3" t="str">
        <f>IFERROR(VLOOKUP(B9254,Returns!$B$2:$C$801,2),"No")</f>
        <v>Yes</v>
      </c>
    </row>
    <row r="9255" spans="1:23" hidden="1" x14ac:dyDescent="0.2">
      <c r="A9255" s="1">
        <v>9254</v>
      </c>
      <c r="B9255" t="s">
        <v>10575</v>
      </c>
      <c r="C9255" s="2">
        <v>43731</v>
      </c>
      <c r="D9255" s="2">
        <v>43733</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s="3" t="str" cm="1">
        <f t="array" ref="V9255">_xlfn.IFS(Orders!M9255=People!$B$2,People!$A$2,Orders!M9255=People!$B$3,People!$A$3,Orders!M9255=People!$B$4,People!$A$3,Orders!M9255=People!$B$5,People!$A$5)</f>
        <v>Cassandra Brandow</v>
      </c>
      <c r="W9255" s="3" t="str">
        <f>IFERROR(VLOOKUP(B9255,Returns!$B$2:$C$801,2),"No")</f>
        <v>Yes</v>
      </c>
    </row>
    <row r="9256" spans="1:23" x14ac:dyDescent="0.2">
      <c r="A9256" s="1">
        <v>9255</v>
      </c>
      <c r="B9256" t="s">
        <v>10576</v>
      </c>
      <c r="C9256" s="2">
        <v>42411</v>
      </c>
      <c r="D9256" s="2">
        <v>42415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s="3" t="str" cm="1">
        <f t="array" ref="V9256">_xlfn.IFS(Orders!M9256=People!$B$2,People!$A$2,Orders!M9256=People!$B$3,People!$A$3,Orders!M9256=People!$B$4,People!$A$3,Orders!M9256=People!$B$5,People!$A$5)</f>
        <v>Chuck Magee</v>
      </c>
      <c r="W9256" s="3" t="str">
        <f>IFERROR(VLOOKUP(B9256,Returns!$B$2:$C$801,2),"No")</f>
        <v>Yes</v>
      </c>
    </row>
    <row r="9257" spans="1:23" x14ac:dyDescent="0.2">
      <c r="A9257" s="1">
        <v>9256</v>
      </c>
      <c r="B9257" t="s">
        <v>10576</v>
      </c>
      <c r="C9257" s="2">
        <v>42411</v>
      </c>
      <c r="D9257" s="2">
        <v>42415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s="3" t="str" cm="1">
        <f t="array" ref="V9257">_xlfn.IFS(Orders!M9257=People!$B$2,People!$A$2,Orders!M9257=People!$B$3,People!$A$3,Orders!M9257=People!$B$4,People!$A$3,Orders!M9257=People!$B$5,People!$A$5)</f>
        <v>Chuck Magee</v>
      </c>
      <c r="W9257" s="3" t="str">
        <f>IFERROR(VLOOKUP(B9257,Returns!$B$2:$C$801,2),"No")</f>
        <v>Yes</v>
      </c>
    </row>
    <row r="9258" spans="1:23" x14ac:dyDescent="0.2">
      <c r="A9258" s="1">
        <v>9257</v>
      </c>
      <c r="B9258" t="s">
        <v>10576</v>
      </c>
      <c r="C9258" s="2">
        <v>42411</v>
      </c>
      <c r="D9258" s="2">
        <v>42415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s="3" t="str" cm="1">
        <f t="array" ref="V9258">_xlfn.IFS(Orders!M9258=People!$B$2,People!$A$2,Orders!M9258=People!$B$3,People!$A$3,Orders!M9258=People!$B$4,People!$A$3,Orders!M9258=People!$B$5,People!$A$5)</f>
        <v>Chuck Magee</v>
      </c>
      <c r="W9258" s="3" t="str">
        <f>IFERROR(VLOOKUP(B9258,Returns!$B$2:$C$801,2),"No")</f>
        <v>Yes</v>
      </c>
    </row>
    <row r="9259" spans="1:23" x14ac:dyDescent="0.2">
      <c r="A9259" s="1">
        <v>9258</v>
      </c>
      <c r="B9259" t="s">
        <v>10576</v>
      </c>
      <c r="C9259" s="2">
        <v>42411</v>
      </c>
      <c r="D9259" s="2">
        <v>42415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s="3" t="str" cm="1">
        <f t="array" ref="V9259">_xlfn.IFS(Orders!M9259=People!$B$2,People!$A$2,Orders!M9259=People!$B$3,People!$A$3,Orders!M9259=People!$B$4,People!$A$3,Orders!M9259=People!$B$5,People!$A$5)</f>
        <v>Chuck Magee</v>
      </c>
      <c r="W9259" s="3" t="str">
        <f>IFERROR(VLOOKUP(B9259,Returns!$B$2:$C$801,2),"No")</f>
        <v>Yes</v>
      </c>
    </row>
    <row r="9260" spans="1:23" x14ac:dyDescent="0.2">
      <c r="A9260" s="1">
        <v>9259</v>
      </c>
      <c r="B9260" t="s">
        <v>10576</v>
      </c>
      <c r="C9260" s="2">
        <v>42411</v>
      </c>
      <c r="D9260" s="2">
        <v>42415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s="3" t="str" cm="1">
        <f t="array" ref="V9260">_xlfn.IFS(Orders!M9260=People!$B$2,People!$A$2,Orders!M9260=People!$B$3,People!$A$3,Orders!M9260=People!$B$4,People!$A$3,Orders!M9260=People!$B$5,People!$A$5)</f>
        <v>Chuck Magee</v>
      </c>
      <c r="W9260" s="3" t="str">
        <f>IFERROR(VLOOKUP(B9260,Returns!$B$2:$C$801,2),"No")</f>
        <v>Yes</v>
      </c>
    </row>
    <row r="9261" spans="1:23" x14ac:dyDescent="0.2">
      <c r="A9261" s="1">
        <v>9260</v>
      </c>
      <c r="B9261" t="s">
        <v>10576</v>
      </c>
      <c r="C9261" s="2">
        <v>42411</v>
      </c>
      <c r="D9261" s="2">
        <v>42415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s="3" t="str" cm="1">
        <f t="array" ref="V9261">_xlfn.IFS(Orders!M9261=People!$B$2,People!$A$2,Orders!M9261=People!$B$3,People!$A$3,Orders!M9261=People!$B$4,People!$A$3,Orders!M9261=People!$B$5,People!$A$5)</f>
        <v>Chuck Magee</v>
      </c>
      <c r="W9261" s="3" t="str">
        <f>IFERROR(VLOOKUP(B9261,Returns!$B$2:$C$801,2),"No")</f>
        <v>Yes</v>
      </c>
    </row>
    <row r="9262" spans="1:23" x14ac:dyDescent="0.2">
      <c r="A9262" s="1">
        <v>9261</v>
      </c>
      <c r="B9262" t="s">
        <v>10577</v>
      </c>
      <c r="C9262" s="2">
        <v>43780</v>
      </c>
      <c r="D9262" s="2">
        <v>43783</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s="3" t="str" cm="1">
        <f t="array" ref="V9262">_xlfn.IFS(Orders!M9262=People!$B$2,People!$A$2,Orders!M9262=People!$B$3,People!$A$3,Orders!M9262=People!$B$4,People!$A$3,Orders!M9262=People!$B$5,People!$A$5)</f>
        <v>Chuck Magee</v>
      </c>
      <c r="W9262" s="3" t="str">
        <f>IFERROR(VLOOKUP(B9262,Returns!$B$2:$C$801,2),"No")</f>
        <v>Yes</v>
      </c>
    </row>
    <row r="9263" spans="1:23" hidden="1" x14ac:dyDescent="0.2">
      <c r="A9263" s="1">
        <v>9262</v>
      </c>
      <c r="B9263" t="s">
        <v>10578</v>
      </c>
      <c r="C9263" s="2">
        <v>43710</v>
      </c>
      <c r="D9263" s="2">
        <v>43710</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s="3" t="str" cm="1">
        <f t="array" ref="V9263">_xlfn.IFS(Orders!M9263=People!$B$2,People!$A$2,Orders!M9263=People!$B$3,People!$A$3,Orders!M9263=People!$B$4,People!$A$3,Orders!M9263=People!$B$5,People!$A$5)</f>
        <v>Anna Andreadi</v>
      </c>
      <c r="W9263" s="3" t="str">
        <f>IFERROR(VLOOKUP(B9263,Returns!$B$2:$C$801,2),"No")</f>
        <v>Yes</v>
      </c>
    </row>
    <row r="9264" spans="1:23" x14ac:dyDescent="0.2">
      <c r="A9264" s="1">
        <v>9263</v>
      </c>
      <c r="B9264" t="s">
        <v>10579</v>
      </c>
      <c r="C9264" s="2">
        <v>43017</v>
      </c>
      <c r="D9264" s="2">
        <v>43021</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s="3" t="str" cm="1">
        <f t="array" ref="V9264">_xlfn.IFS(Orders!M9264=People!$B$2,People!$A$2,Orders!M9264=People!$B$3,People!$A$3,Orders!M9264=People!$B$4,People!$A$3,Orders!M9264=People!$B$5,People!$A$5)</f>
        <v>Chuck Magee</v>
      </c>
      <c r="W9264" s="3" t="str">
        <f>IFERROR(VLOOKUP(B9264,Returns!$B$2:$C$801,2),"No")</f>
        <v>Yes</v>
      </c>
    </row>
    <row r="9265" spans="1:23" x14ac:dyDescent="0.2">
      <c r="A9265" s="1">
        <v>9264</v>
      </c>
      <c r="B9265" t="s">
        <v>10579</v>
      </c>
      <c r="C9265" s="2">
        <v>43017</v>
      </c>
      <c r="D9265" s="2">
        <v>43021</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s="3" t="str" cm="1">
        <f t="array" ref="V9265">_xlfn.IFS(Orders!M9265=People!$B$2,People!$A$2,Orders!M9265=People!$B$3,People!$A$3,Orders!M9265=People!$B$4,People!$A$3,Orders!M9265=People!$B$5,People!$A$5)</f>
        <v>Chuck Magee</v>
      </c>
      <c r="W9265" s="3" t="str">
        <f>IFERROR(VLOOKUP(B9265,Returns!$B$2:$C$801,2),"No")</f>
        <v>Yes</v>
      </c>
    </row>
    <row r="9266" spans="1:23" hidden="1" x14ac:dyDescent="0.2">
      <c r="A9266" s="1">
        <v>9265</v>
      </c>
      <c r="B9266" t="s">
        <v>10580</v>
      </c>
      <c r="C9266" s="2">
        <v>43793</v>
      </c>
      <c r="D9266" s="2">
        <v>43800</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s="3" t="str" cm="1">
        <f t="array" ref="V9266">_xlfn.IFS(Orders!M9266=People!$B$2,People!$A$2,Orders!M9266=People!$B$3,People!$A$3,Orders!M9266=People!$B$4,People!$A$3,Orders!M9266=People!$B$5,People!$A$5)</f>
        <v>Cassandra Brandow</v>
      </c>
      <c r="W9266" s="3" t="str">
        <f>IFERROR(VLOOKUP(B9266,Returns!$B$2:$C$801,2),"No")</f>
        <v>Yes</v>
      </c>
    </row>
    <row r="9267" spans="1:23" hidden="1" x14ac:dyDescent="0.2">
      <c r="A9267" s="1">
        <v>9266</v>
      </c>
      <c r="B9267" t="s">
        <v>10580</v>
      </c>
      <c r="C9267" s="2">
        <v>43793</v>
      </c>
      <c r="D9267" s="2">
        <v>43800</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s="3" t="str" cm="1">
        <f t="array" ref="V9267">_xlfn.IFS(Orders!M9267=People!$B$2,People!$A$2,Orders!M9267=People!$B$3,People!$A$3,Orders!M9267=People!$B$4,People!$A$3,Orders!M9267=People!$B$5,People!$A$5)</f>
        <v>Cassandra Brandow</v>
      </c>
      <c r="W9267" s="3" t="str">
        <f>IFERROR(VLOOKUP(B9267,Returns!$B$2:$C$801,2),"No")</f>
        <v>Yes</v>
      </c>
    </row>
    <row r="9268" spans="1:23" hidden="1" x14ac:dyDescent="0.2">
      <c r="A9268" s="1">
        <v>9267</v>
      </c>
      <c r="B9268" t="s">
        <v>10581</v>
      </c>
      <c r="C9268" s="2">
        <v>42408</v>
      </c>
      <c r="D9268" s="2">
        <v>42409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s="3" t="str" cm="1">
        <f t="array" ref="V9268">_xlfn.IFS(Orders!M9268=People!$B$2,People!$A$2,Orders!M9268=People!$B$3,People!$A$3,Orders!M9268=People!$B$4,People!$A$3,Orders!M9268=People!$B$5,People!$A$5)</f>
        <v>Anna Andreadi</v>
      </c>
      <c r="W9268" s="3" t="str">
        <f>IFERROR(VLOOKUP(B9268,Returns!$B$2:$C$801,2),"No")</f>
        <v>Yes</v>
      </c>
    </row>
    <row r="9269" spans="1:23" x14ac:dyDescent="0.2">
      <c r="A9269" s="1">
        <v>9268</v>
      </c>
      <c r="B9269" t="s">
        <v>10582</v>
      </c>
      <c r="C9269" s="2">
        <v>43003</v>
      </c>
      <c r="D9269" s="2">
        <v>43003</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s="3" t="str" cm="1">
        <f t="array" ref="V9269">_xlfn.IFS(Orders!M9269=People!$B$2,People!$A$2,Orders!M9269=People!$B$3,People!$A$3,Orders!M9269=People!$B$4,People!$A$3,Orders!M9269=People!$B$5,People!$A$5)</f>
        <v>Chuck Magee</v>
      </c>
      <c r="W9269" s="3" t="str">
        <f>IFERROR(VLOOKUP(B9269,Returns!$B$2:$C$801,2),"No")</f>
        <v>Yes</v>
      </c>
    </row>
    <row r="9270" spans="1:23" x14ac:dyDescent="0.2">
      <c r="A9270" s="1">
        <v>9269</v>
      </c>
      <c r="B9270" t="s">
        <v>10582</v>
      </c>
      <c r="C9270" s="2">
        <v>43003</v>
      </c>
      <c r="D9270" s="2">
        <v>43003</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s="3" t="str" cm="1">
        <f t="array" ref="V9270">_xlfn.IFS(Orders!M9270=People!$B$2,People!$A$2,Orders!M9270=People!$B$3,People!$A$3,Orders!M9270=People!$B$4,People!$A$3,Orders!M9270=People!$B$5,People!$A$5)</f>
        <v>Chuck Magee</v>
      </c>
      <c r="W9270" s="3" t="str">
        <f>IFERROR(VLOOKUP(B9270,Returns!$B$2:$C$801,2),"No")</f>
        <v>Yes</v>
      </c>
    </row>
    <row r="9271" spans="1:23" x14ac:dyDescent="0.2">
      <c r="A9271" s="1">
        <v>9270</v>
      </c>
      <c r="B9271" t="s">
        <v>10583</v>
      </c>
      <c r="C9271" s="2">
        <v>43698</v>
      </c>
      <c r="D9271" s="2">
        <v>43705</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s="3" t="str" cm="1">
        <f t="array" ref="V9271">_xlfn.IFS(Orders!M9271=People!$B$2,People!$A$2,Orders!M9271=People!$B$3,People!$A$3,Orders!M9271=People!$B$4,People!$A$3,Orders!M9271=People!$B$5,People!$A$5)</f>
        <v>Chuck Magee</v>
      </c>
      <c r="W9271" s="3" t="str">
        <f>IFERROR(VLOOKUP(B9271,Returns!$B$2:$C$801,2),"No")</f>
        <v>Yes</v>
      </c>
    </row>
    <row r="9272" spans="1:23" x14ac:dyDescent="0.2">
      <c r="A9272" s="1">
        <v>9271</v>
      </c>
      <c r="B9272" t="s">
        <v>10583</v>
      </c>
      <c r="C9272" s="2">
        <v>43698</v>
      </c>
      <c r="D9272" s="2">
        <v>43705</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s="3" t="str" cm="1">
        <f t="array" ref="V9272">_xlfn.IFS(Orders!M9272=People!$B$2,People!$A$2,Orders!M9272=People!$B$3,People!$A$3,Orders!M9272=People!$B$4,People!$A$3,Orders!M9272=People!$B$5,People!$A$5)</f>
        <v>Chuck Magee</v>
      </c>
      <c r="W9272" s="3" t="str">
        <f>IFERROR(VLOOKUP(B9272,Returns!$B$2:$C$801,2),"No")</f>
        <v>Yes</v>
      </c>
    </row>
    <row r="9273" spans="1:23" x14ac:dyDescent="0.2">
      <c r="A9273" s="1">
        <v>9272</v>
      </c>
      <c r="B9273" t="s">
        <v>10584</v>
      </c>
      <c r="C9273" s="2">
        <v>43232</v>
      </c>
      <c r="D9273" s="2">
        <v>43237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s="3" t="str" cm="1">
        <f t="array" ref="V9273">_xlfn.IFS(Orders!M9273=People!$B$2,People!$A$2,Orders!M9273=People!$B$3,People!$A$3,Orders!M9273=People!$B$4,People!$A$3,Orders!M9273=People!$B$5,People!$A$5)</f>
        <v>Chuck Magee</v>
      </c>
      <c r="W9273" s="3" t="str">
        <f>IFERROR(VLOOKUP(B9273,Returns!$B$2:$C$801,2),"No")</f>
        <v>Yes</v>
      </c>
    </row>
    <row r="9274" spans="1:23" x14ac:dyDescent="0.2">
      <c r="A9274" s="1">
        <v>9273</v>
      </c>
      <c r="B9274" t="s">
        <v>10584</v>
      </c>
      <c r="C9274" s="2">
        <v>43232</v>
      </c>
      <c r="D9274" s="2">
        <v>43237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s="3" t="str" cm="1">
        <f t="array" ref="V9274">_xlfn.IFS(Orders!M9274=People!$B$2,People!$A$2,Orders!M9274=People!$B$3,People!$A$3,Orders!M9274=People!$B$4,People!$A$3,Orders!M9274=People!$B$5,People!$A$5)</f>
        <v>Chuck Magee</v>
      </c>
      <c r="W9274" s="3" t="str">
        <f>IFERROR(VLOOKUP(B9274,Returns!$B$2:$C$801,2),"No")</f>
        <v>Yes</v>
      </c>
    </row>
    <row r="9275" spans="1:23" hidden="1" x14ac:dyDescent="0.2">
      <c r="A9275" s="1">
        <v>9274</v>
      </c>
      <c r="B9275" t="s">
        <v>10585</v>
      </c>
      <c r="C9275" s="2">
        <v>43710</v>
      </c>
      <c r="D9275" s="2">
        <v>43714</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s="3" t="str" cm="1">
        <f t="array" ref="V9275">_xlfn.IFS(Orders!M9275=People!$B$2,People!$A$2,Orders!M9275=People!$B$3,People!$A$3,Orders!M9275=People!$B$4,People!$A$3,Orders!M9275=People!$B$5,People!$A$5)</f>
        <v>Cassandra Brandow</v>
      </c>
      <c r="W9275" s="3" t="str">
        <f>IFERROR(VLOOKUP(B9275,Returns!$B$2:$C$801,2),"No")</f>
        <v>Yes</v>
      </c>
    </row>
    <row r="9276" spans="1:23" hidden="1" x14ac:dyDescent="0.2">
      <c r="A9276" s="1">
        <v>9275</v>
      </c>
      <c r="B9276" t="s">
        <v>10586</v>
      </c>
      <c r="C9276" s="2">
        <v>42653</v>
      </c>
      <c r="D9276" s="2">
        <v>42653</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s="3" t="str" cm="1">
        <f t="array" ref="V9276">_xlfn.IFS(Orders!M9276=People!$B$2,People!$A$2,Orders!M9276=People!$B$3,People!$A$3,Orders!M9276=People!$B$4,People!$A$3,Orders!M9276=People!$B$5,People!$A$5)</f>
        <v>Anna Andreadi</v>
      </c>
      <c r="W9276" s="3" t="str">
        <f>IFERROR(VLOOKUP(B9276,Returns!$B$2:$C$801,2),"No")</f>
        <v>Yes</v>
      </c>
    </row>
    <row r="9277" spans="1:23" hidden="1" x14ac:dyDescent="0.2">
      <c r="A9277" s="1">
        <v>9276</v>
      </c>
      <c r="B9277" t="s">
        <v>10587</v>
      </c>
      <c r="C9277" s="2">
        <v>43246</v>
      </c>
      <c r="D9277" s="2">
        <v>43249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s="3" t="str" cm="1">
        <f t="array" ref="V9277">_xlfn.IFS(Orders!M9277=People!$B$2,People!$A$2,Orders!M9277=People!$B$3,People!$A$3,Orders!M9277=People!$B$4,People!$A$3,Orders!M9277=People!$B$5,People!$A$5)</f>
        <v>Cassandra Brandow</v>
      </c>
      <c r="W9277" s="3" t="str">
        <f>IFERROR(VLOOKUP(B9277,Returns!$B$2:$C$801,2),"No")</f>
        <v>Yes</v>
      </c>
    </row>
    <row r="9278" spans="1:23" hidden="1" x14ac:dyDescent="0.2">
      <c r="A9278" s="1">
        <v>9277</v>
      </c>
      <c r="B9278" t="s">
        <v>10587</v>
      </c>
      <c r="C9278" s="2">
        <v>43246</v>
      </c>
      <c r="D9278" s="2">
        <v>43249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s="3" t="str" cm="1">
        <f t="array" ref="V9278">_xlfn.IFS(Orders!M9278=People!$B$2,People!$A$2,Orders!M9278=People!$B$3,People!$A$3,Orders!M9278=People!$B$4,People!$A$3,Orders!M9278=People!$B$5,People!$A$5)</f>
        <v>Cassandra Brandow</v>
      </c>
      <c r="W9278" s="3" t="str">
        <f>IFERROR(VLOOKUP(B9278,Returns!$B$2:$C$801,2),"No")</f>
        <v>Yes</v>
      </c>
    </row>
    <row r="9279" spans="1:23" x14ac:dyDescent="0.2">
      <c r="A9279" s="1">
        <v>9278</v>
      </c>
      <c r="B9279" t="s">
        <v>10588</v>
      </c>
      <c r="C9279" s="2">
        <v>43800</v>
      </c>
      <c r="D9279" s="2">
        <v>43804</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s="3" t="str" cm="1">
        <f t="array" ref="V9279">_xlfn.IFS(Orders!M9279=People!$B$2,People!$A$2,Orders!M9279=People!$B$3,People!$A$3,Orders!M9279=People!$B$4,People!$A$3,Orders!M9279=People!$B$5,People!$A$5)</f>
        <v>Chuck Magee</v>
      </c>
      <c r="W9279" s="3" t="str">
        <f>IFERROR(VLOOKUP(B9279,Returns!$B$2:$C$801,2),"No")</f>
        <v>Yes</v>
      </c>
    </row>
    <row r="9280" spans="1:23" x14ac:dyDescent="0.2">
      <c r="A9280" s="1">
        <v>9279</v>
      </c>
      <c r="B9280" t="s">
        <v>10588</v>
      </c>
      <c r="C9280" s="2">
        <v>43800</v>
      </c>
      <c r="D9280" s="2">
        <v>43804</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s="3" t="str" cm="1">
        <f t="array" ref="V9280">_xlfn.IFS(Orders!M9280=People!$B$2,People!$A$2,Orders!M9280=People!$B$3,People!$A$3,Orders!M9280=People!$B$4,People!$A$3,Orders!M9280=People!$B$5,People!$A$5)</f>
        <v>Chuck Magee</v>
      </c>
      <c r="W9280" s="3" t="str">
        <f>IFERROR(VLOOKUP(B9280,Returns!$B$2:$C$801,2),"No")</f>
        <v>Yes</v>
      </c>
    </row>
    <row r="9281" spans="1:23" x14ac:dyDescent="0.2">
      <c r="A9281" s="1">
        <v>9280</v>
      </c>
      <c r="B9281" t="s">
        <v>10588</v>
      </c>
      <c r="C9281" s="2">
        <v>43800</v>
      </c>
      <c r="D9281" s="2">
        <v>43804</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s="3" t="str" cm="1">
        <f t="array" ref="V9281">_xlfn.IFS(Orders!M9281=People!$B$2,People!$A$2,Orders!M9281=People!$B$3,People!$A$3,Orders!M9281=People!$B$4,People!$A$3,Orders!M9281=People!$B$5,People!$A$5)</f>
        <v>Chuck Magee</v>
      </c>
      <c r="W9281" s="3" t="str">
        <f>IFERROR(VLOOKUP(B9281,Returns!$B$2:$C$801,2),"No")</f>
        <v>Yes</v>
      </c>
    </row>
    <row r="9282" spans="1:23" hidden="1" x14ac:dyDescent="0.2">
      <c r="A9282" s="1">
        <v>9281</v>
      </c>
      <c r="B9282" t="s">
        <v>10589</v>
      </c>
      <c r="C9282" s="2">
        <v>43363</v>
      </c>
      <c r="D9282" s="2">
        <v>43367</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s="3" t="str" cm="1">
        <f t="array" ref="V9282">_xlfn.IFS(Orders!M9282=People!$B$2,People!$A$2,Orders!M9282=People!$B$3,People!$A$3,Orders!M9282=People!$B$4,People!$A$3,Orders!M9282=People!$B$5,People!$A$5)</f>
        <v>Anna Andreadi</v>
      </c>
      <c r="W9282" s="3" t="str">
        <f>IFERROR(VLOOKUP(B9282,Returns!$B$2:$C$801,2),"No")</f>
        <v>Yes</v>
      </c>
    </row>
    <row r="9283" spans="1:23" hidden="1" x14ac:dyDescent="0.2">
      <c r="A9283" s="1">
        <v>9282</v>
      </c>
      <c r="B9283" t="s">
        <v>10590</v>
      </c>
      <c r="C9283" s="2">
        <v>43719</v>
      </c>
      <c r="D9283" s="2">
        <v>43723</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s="3" t="str" cm="1">
        <f t="array" ref="V9283">_xlfn.IFS(Orders!M9283=People!$B$2,People!$A$2,Orders!M9283=People!$B$3,People!$A$3,Orders!M9283=People!$B$4,People!$A$3,Orders!M9283=People!$B$5,People!$A$5)</f>
        <v>Cassandra Brandow</v>
      </c>
      <c r="W9283" s="3" t="str">
        <f>IFERROR(VLOOKUP(B9283,Returns!$B$2:$C$801,2),"No")</f>
        <v>Yes</v>
      </c>
    </row>
    <row r="9284" spans="1:23" hidden="1" x14ac:dyDescent="0.2">
      <c r="A9284" s="1">
        <v>9283</v>
      </c>
      <c r="B9284" t="s">
        <v>10591</v>
      </c>
      <c r="C9284" s="2">
        <v>43464</v>
      </c>
      <c r="D9284" s="2">
        <v>43469</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s="3" t="str" cm="1">
        <f t="array" ref="V9284">_xlfn.IFS(Orders!M9284=People!$B$2,People!$A$2,Orders!M9284=People!$B$3,People!$A$3,Orders!M9284=People!$B$4,People!$A$3,Orders!M9284=People!$B$5,People!$A$5)</f>
        <v>Cassandra Brandow</v>
      </c>
      <c r="W9284" s="3" t="str">
        <f>IFERROR(VLOOKUP(B9284,Returns!$B$2:$C$801,2),"No")</f>
        <v>Yes</v>
      </c>
    </row>
    <row r="9285" spans="1:23" hidden="1" x14ac:dyDescent="0.2">
      <c r="A9285" s="1">
        <v>9284</v>
      </c>
      <c r="B9285" t="s">
        <v>10592</v>
      </c>
      <c r="C9285" s="2">
        <v>43710</v>
      </c>
      <c r="D9285" s="2">
        <v>43712</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s="3" t="str" cm="1">
        <f t="array" ref="V9285">_xlfn.IFS(Orders!M9285=People!$B$2,People!$A$2,Orders!M9285=People!$B$3,People!$A$3,Orders!M9285=People!$B$4,People!$A$3,Orders!M9285=People!$B$5,People!$A$5)</f>
        <v>Anna Andreadi</v>
      </c>
      <c r="W9285" s="3" t="str">
        <f>IFERROR(VLOOKUP(B9285,Returns!$B$2:$C$801,2),"No")</f>
        <v>Yes</v>
      </c>
    </row>
    <row r="9286" spans="1:23" x14ac:dyDescent="0.2">
      <c r="A9286" s="1">
        <v>9285</v>
      </c>
      <c r="B9286" t="s">
        <v>10593</v>
      </c>
      <c r="C9286" s="2">
        <v>42692</v>
      </c>
      <c r="D9286" s="2">
        <v>42697</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s="3" t="str" cm="1">
        <f t="array" ref="V9286">_xlfn.IFS(Orders!M9286=People!$B$2,People!$A$2,Orders!M9286=People!$B$3,People!$A$3,Orders!M9286=People!$B$4,People!$A$3,Orders!M9286=People!$B$5,People!$A$5)</f>
        <v>Chuck Magee</v>
      </c>
      <c r="W9286" s="3" t="str">
        <f>IFERROR(VLOOKUP(B9286,Returns!$B$2:$C$801,2),"No")</f>
        <v>Yes</v>
      </c>
    </row>
    <row r="9287" spans="1:23" hidden="1" x14ac:dyDescent="0.2">
      <c r="A9287" s="1">
        <v>9286</v>
      </c>
      <c r="B9287" t="s">
        <v>10594</v>
      </c>
      <c r="C9287" s="2">
        <v>43060</v>
      </c>
      <c r="D9287" s="2">
        <v>43063</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s="3" t="str" cm="1">
        <f t="array" ref="V9287">_xlfn.IFS(Orders!M9287=People!$B$2,People!$A$2,Orders!M9287=People!$B$3,People!$A$3,Orders!M9287=People!$B$4,People!$A$3,Orders!M9287=People!$B$5,People!$A$5)</f>
        <v>Cassandra Brandow</v>
      </c>
      <c r="W9287" s="3" t="str">
        <f>IFERROR(VLOOKUP(B9287,Returns!$B$2:$C$801,2),"No")</f>
        <v>Yes</v>
      </c>
    </row>
    <row r="9288" spans="1:23" x14ac:dyDescent="0.2">
      <c r="A9288" s="1">
        <v>9287</v>
      </c>
      <c r="B9288" t="s">
        <v>10595</v>
      </c>
      <c r="C9288" s="2">
        <v>43635</v>
      </c>
      <c r="D9288" s="2">
        <v>43642</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s="3" t="str" cm="1">
        <f t="array" ref="V9288">_xlfn.IFS(Orders!M9288=People!$B$2,People!$A$2,Orders!M9288=People!$B$3,People!$A$3,Orders!M9288=People!$B$4,People!$A$3,Orders!M9288=People!$B$5,People!$A$5)</f>
        <v>Chuck Magee</v>
      </c>
      <c r="W9288" s="3" t="str">
        <f>IFERROR(VLOOKUP(B9288,Returns!$B$2:$C$801,2),"No")</f>
        <v>Yes</v>
      </c>
    </row>
    <row r="9289" spans="1:23" x14ac:dyDescent="0.2">
      <c r="A9289" s="1">
        <v>9288</v>
      </c>
      <c r="B9289" t="s">
        <v>10595</v>
      </c>
      <c r="C9289" s="2">
        <v>43635</v>
      </c>
      <c r="D9289" s="2">
        <v>43642</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s="3" t="str" cm="1">
        <f t="array" ref="V9289">_xlfn.IFS(Orders!M9289=People!$B$2,People!$A$2,Orders!M9289=People!$B$3,People!$A$3,Orders!M9289=People!$B$4,People!$A$3,Orders!M9289=People!$B$5,People!$A$5)</f>
        <v>Chuck Magee</v>
      </c>
      <c r="W9289" s="3" t="str">
        <f>IFERROR(VLOOKUP(B9289,Returns!$B$2:$C$801,2),"No")</f>
        <v>Yes</v>
      </c>
    </row>
    <row r="9290" spans="1:23" x14ac:dyDescent="0.2">
      <c r="A9290" s="1">
        <v>9289</v>
      </c>
      <c r="B9290" t="s">
        <v>10596</v>
      </c>
      <c r="C9290" s="2">
        <v>43799</v>
      </c>
      <c r="D9290" s="2">
        <v>43802</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s="3" t="str" cm="1">
        <f t="array" ref="V9290">_xlfn.IFS(Orders!M9290=People!$B$2,People!$A$2,Orders!M9290=People!$B$3,People!$A$3,Orders!M9290=People!$B$4,People!$A$3,Orders!M9290=People!$B$5,People!$A$5)</f>
        <v>Chuck Magee</v>
      </c>
      <c r="W9290" s="3" t="str">
        <f>IFERROR(VLOOKUP(B9290,Returns!$B$2:$C$801,2),"No")</f>
        <v>Yes</v>
      </c>
    </row>
    <row r="9291" spans="1:23" hidden="1" x14ac:dyDescent="0.2">
      <c r="A9291" s="1">
        <v>9290</v>
      </c>
      <c r="B9291" t="s">
        <v>10597</v>
      </c>
      <c r="C9291" s="2">
        <v>42483</v>
      </c>
      <c r="D9291" s="2">
        <v>42486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s="3" t="str" cm="1">
        <f t="array" ref="V9291">_xlfn.IFS(Orders!M9291=People!$B$2,People!$A$2,Orders!M9291=People!$B$3,People!$A$3,Orders!M9291=People!$B$4,People!$A$3,Orders!M9291=People!$B$5,People!$A$5)</f>
        <v>Anna Andreadi</v>
      </c>
      <c r="W9291" s="3" t="str">
        <f>IFERROR(VLOOKUP(B9291,Returns!$B$2:$C$801,2),"No")</f>
        <v>Yes</v>
      </c>
    </row>
    <row r="9292" spans="1:23" x14ac:dyDescent="0.2">
      <c r="A9292" s="1">
        <v>9291</v>
      </c>
      <c r="B9292" t="s">
        <v>10598</v>
      </c>
      <c r="C9292" s="2">
        <v>42636</v>
      </c>
      <c r="D9292" s="2">
        <v>42638</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s="3" t="str" cm="1">
        <f t="array" ref="V9292">_xlfn.IFS(Orders!M9292=People!$B$2,People!$A$2,Orders!M9292=People!$B$3,People!$A$3,Orders!M9292=People!$B$4,People!$A$3,Orders!M9292=People!$B$5,People!$A$5)</f>
        <v>Chuck Magee</v>
      </c>
      <c r="W9292" s="3" t="str">
        <f>IFERROR(VLOOKUP(B9292,Returns!$B$2:$C$801,2),"No")</f>
        <v>Yes</v>
      </c>
    </row>
    <row r="9293" spans="1:23" x14ac:dyDescent="0.2">
      <c r="A9293" s="1">
        <v>9292</v>
      </c>
      <c r="B9293" t="s">
        <v>10598</v>
      </c>
      <c r="C9293" s="2">
        <v>42636</v>
      </c>
      <c r="D9293" s="2">
        <v>42638</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s="3" t="str" cm="1">
        <f t="array" ref="V9293">_xlfn.IFS(Orders!M9293=People!$B$2,People!$A$2,Orders!M9293=People!$B$3,People!$A$3,Orders!M9293=People!$B$4,People!$A$3,Orders!M9293=People!$B$5,People!$A$5)</f>
        <v>Chuck Magee</v>
      </c>
      <c r="W9293" s="3" t="str">
        <f>IFERROR(VLOOKUP(B9293,Returns!$B$2:$C$801,2),"No")</f>
        <v>Yes</v>
      </c>
    </row>
    <row r="9294" spans="1:23" x14ac:dyDescent="0.2">
      <c r="A9294" s="1">
        <v>9293</v>
      </c>
      <c r="B9294" t="s">
        <v>10599</v>
      </c>
      <c r="C9294" s="2">
        <v>43526</v>
      </c>
      <c r="D9294" s="2">
        <v>43526</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s="3" t="str" cm="1">
        <f t="array" ref="V9294">_xlfn.IFS(Orders!M9294=People!$B$2,People!$A$2,Orders!M9294=People!$B$3,People!$A$3,Orders!M9294=People!$B$4,People!$A$3,Orders!M9294=People!$B$5,People!$A$5)</f>
        <v>Chuck Magee</v>
      </c>
      <c r="W9294" s="3" t="str">
        <f>IFERROR(VLOOKUP(B9294,Returns!$B$2:$C$801,2),"No")</f>
        <v>Yes</v>
      </c>
    </row>
    <row r="9295" spans="1:23" x14ac:dyDescent="0.2">
      <c r="A9295" s="1">
        <v>9294</v>
      </c>
      <c r="B9295" t="s">
        <v>10600</v>
      </c>
      <c r="C9295" s="2">
        <v>43786</v>
      </c>
      <c r="D9295" s="2">
        <v>43790</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s="3" t="str" cm="1">
        <f t="array" ref="V9295">_xlfn.IFS(Orders!M9295=People!$B$2,People!$A$2,Orders!M9295=People!$B$3,People!$A$3,Orders!M9295=People!$B$4,People!$A$3,Orders!M9295=People!$B$5,People!$A$5)</f>
        <v>Chuck Magee</v>
      </c>
      <c r="W9295" s="3" t="str">
        <f>IFERROR(VLOOKUP(B9295,Returns!$B$2:$C$801,2),"No")</f>
        <v>Yes</v>
      </c>
    </row>
    <row r="9296" spans="1:23" x14ac:dyDescent="0.2">
      <c r="A9296" s="1">
        <v>9295</v>
      </c>
      <c r="B9296" t="s">
        <v>10601</v>
      </c>
      <c r="C9296" s="2">
        <v>43613</v>
      </c>
      <c r="D9296" s="2">
        <v>43617</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s="3" t="str" cm="1">
        <f t="array" ref="V9296">_xlfn.IFS(Orders!M9296=People!$B$2,People!$A$2,Orders!M9296=People!$B$3,People!$A$3,Orders!M9296=People!$B$4,People!$A$3,Orders!M9296=People!$B$5,People!$A$5)</f>
        <v>Chuck Magee</v>
      </c>
      <c r="W9296" s="3" t="str">
        <f>IFERROR(VLOOKUP(B9296,Returns!$B$2:$C$801,2),"No")</f>
        <v>Yes</v>
      </c>
    </row>
    <row r="9297" spans="1:23" x14ac:dyDescent="0.2">
      <c r="A9297" s="1">
        <v>9296</v>
      </c>
      <c r="B9297" t="s">
        <v>10601</v>
      </c>
      <c r="C9297" s="2">
        <v>43613</v>
      </c>
      <c r="D9297" s="2">
        <v>43617</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s="3" t="str" cm="1">
        <f t="array" ref="V9297">_xlfn.IFS(Orders!M9297=People!$B$2,People!$A$2,Orders!M9297=People!$B$3,People!$A$3,Orders!M9297=People!$B$4,People!$A$3,Orders!M9297=People!$B$5,People!$A$5)</f>
        <v>Chuck Magee</v>
      </c>
      <c r="W9297" s="3" t="str">
        <f>IFERROR(VLOOKUP(B9297,Returns!$B$2:$C$801,2),"No")</f>
        <v>Yes</v>
      </c>
    </row>
    <row r="9298" spans="1:23" x14ac:dyDescent="0.2">
      <c r="A9298" s="1">
        <v>9297</v>
      </c>
      <c r="B9298" t="s">
        <v>10602</v>
      </c>
      <c r="C9298" s="2">
        <v>42843</v>
      </c>
      <c r="D9298" s="2">
        <v>42847</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s="3" t="str" cm="1">
        <f t="array" ref="V9298">_xlfn.IFS(Orders!M9298=People!$B$2,People!$A$2,Orders!M9298=People!$B$3,People!$A$3,Orders!M9298=People!$B$4,People!$A$3,Orders!M9298=People!$B$5,People!$A$5)</f>
        <v>Chuck Magee</v>
      </c>
      <c r="W9298" s="3" t="str">
        <f>IFERROR(VLOOKUP(B9298,Returns!$B$2:$C$801,2),"No")</f>
        <v>Yes</v>
      </c>
    </row>
    <row r="9299" spans="1:23" x14ac:dyDescent="0.2">
      <c r="A9299" s="1">
        <v>9298</v>
      </c>
      <c r="B9299" t="s">
        <v>10602</v>
      </c>
      <c r="C9299" s="2">
        <v>42843</v>
      </c>
      <c r="D9299" s="2">
        <v>42847</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s="3" t="str" cm="1">
        <f t="array" ref="V9299">_xlfn.IFS(Orders!M9299=People!$B$2,People!$A$2,Orders!M9299=People!$B$3,People!$A$3,Orders!M9299=People!$B$4,People!$A$3,Orders!M9299=People!$B$5,People!$A$5)</f>
        <v>Chuck Magee</v>
      </c>
      <c r="W9299" s="3" t="str">
        <f>IFERROR(VLOOKUP(B9299,Returns!$B$2:$C$801,2),"No")</f>
        <v>Yes</v>
      </c>
    </row>
    <row r="9300" spans="1:23" x14ac:dyDescent="0.2">
      <c r="A9300" s="1">
        <v>9299</v>
      </c>
      <c r="B9300" t="s">
        <v>10602</v>
      </c>
      <c r="C9300" s="2">
        <v>42843</v>
      </c>
      <c r="D9300" s="2">
        <v>42847</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s="3" t="str" cm="1">
        <f t="array" ref="V9300">_xlfn.IFS(Orders!M9300=People!$B$2,People!$A$2,Orders!M9300=People!$B$3,People!$A$3,Orders!M9300=People!$B$4,People!$A$3,Orders!M9300=People!$B$5,People!$A$5)</f>
        <v>Chuck Magee</v>
      </c>
      <c r="W9300" s="3" t="str">
        <f>IFERROR(VLOOKUP(B9300,Returns!$B$2:$C$801,2),"No")</f>
        <v>Yes</v>
      </c>
    </row>
    <row r="9301" spans="1:23" x14ac:dyDescent="0.2">
      <c r="A9301" s="1">
        <v>9300</v>
      </c>
      <c r="B9301" t="s">
        <v>10602</v>
      </c>
      <c r="C9301" s="2">
        <v>42843</v>
      </c>
      <c r="D9301" s="2">
        <v>42847</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s="3" t="str" cm="1">
        <f t="array" ref="V9301">_xlfn.IFS(Orders!M9301=People!$B$2,People!$A$2,Orders!M9301=People!$B$3,People!$A$3,Orders!M9301=People!$B$4,People!$A$3,Orders!M9301=People!$B$5,People!$A$5)</f>
        <v>Chuck Magee</v>
      </c>
      <c r="W9301" s="3" t="str">
        <f>IFERROR(VLOOKUP(B9301,Returns!$B$2:$C$801,2),"No")</f>
        <v>Yes</v>
      </c>
    </row>
    <row r="9302" spans="1:23" x14ac:dyDescent="0.2">
      <c r="A9302" s="1">
        <v>9301</v>
      </c>
      <c r="B9302" t="s">
        <v>10602</v>
      </c>
      <c r="C9302" s="2">
        <v>42843</v>
      </c>
      <c r="D9302" s="2">
        <v>42847</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s="3" t="str" cm="1">
        <f t="array" ref="V9302">_xlfn.IFS(Orders!M9302=People!$B$2,People!$A$2,Orders!M9302=People!$B$3,People!$A$3,Orders!M9302=People!$B$4,People!$A$3,Orders!M9302=People!$B$5,People!$A$5)</f>
        <v>Chuck Magee</v>
      </c>
      <c r="W9302" s="3" t="str">
        <f>IFERROR(VLOOKUP(B9302,Returns!$B$2:$C$801,2),"No")</f>
        <v>Yes</v>
      </c>
    </row>
    <row r="9303" spans="1:23" x14ac:dyDescent="0.2">
      <c r="A9303" s="1">
        <v>9302</v>
      </c>
      <c r="B9303" t="s">
        <v>10602</v>
      </c>
      <c r="C9303" s="2">
        <v>42843</v>
      </c>
      <c r="D9303" s="2">
        <v>42847</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s="3" t="str" cm="1">
        <f t="array" ref="V9303">_xlfn.IFS(Orders!M9303=People!$B$2,People!$A$2,Orders!M9303=People!$B$3,People!$A$3,Orders!M9303=People!$B$4,People!$A$3,Orders!M9303=People!$B$5,People!$A$5)</f>
        <v>Chuck Magee</v>
      </c>
      <c r="W9303" s="3" t="str">
        <f>IFERROR(VLOOKUP(B9303,Returns!$B$2:$C$801,2),"No")</f>
        <v>Yes</v>
      </c>
    </row>
    <row r="9304" spans="1:23" x14ac:dyDescent="0.2">
      <c r="A9304" s="1">
        <v>9303</v>
      </c>
      <c r="B9304" t="s">
        <v>10602</v>
      </c>
      <c r="C9304" s="2">
        <v>42843</v>
      </c>
      <c r="D9304" s="2">
        <v>42847</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s="3" t="str" cm="1">
        <f t="array" ref="V9304">_xlfn.IFS(Orders!M9304=People!$B$2,People!$A$2,Orders!M9304=People!$B$3,People!$A$3,Orders!M9304=People!$B$4,People!$A$3,Orders!M9304=People!$B$5,People!$A$5)</f>
        <v>Chuck Magee</v>
      </c>
      <c r="W9304" s="3" t="str">
        <f>IFERROR(VLOOKUP(B9304,Returns!$B$2:$C$801,2),"No")</f>
        <v>Yes</v>
      </c>
    </row>
    <row r="9305" spans="1:23" x14ac:dyDescent="0.2">
      <c r="A9305" s="1">
        <v>9304</v>
      </c>
      <c r="B9305" t="s">
        <v>10602</v>
      </c>
      <c r="C9305" s="2">
        <v>42843</v>
      </c>
      <c r="D9305" s="2">
        <v>42847</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s="3" t="str" cm="1">
        <f t="array" ref="V9305">_xlfn.IFS(Orders!M9305=People!$B$2,People!$A$2,Orders!M9305=People!$B$3,People!$A$3,Orders!M9305=People!$B$4,People!$A$3,Orders!M9305=People!$B$5,People!$A$5)</f>
        <v>Chuck Magee</v>
      </c>
      <c r="W9305" s="3" t="str">
        <f>IFERROR(VLOOKUP(B9305,Returns!$B$2:$C$801,2),"No")</f>
        <v>Yes</v>
      </c>
    </row>
    <row r="9306" spans="1:23" x14ac:dyDescent="0.2">
      <c r="A9306" s="1">
        <v>9305</v>
      </c>
      <c r="B9306" t="s">
        <v>10602</v>
      </c>
      <c r="C9306" s="2">
        <v>42843</v>
      </c>
      <c r="D9306" s="2">
        <v>42847</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s="3" t="str" cm="1">
        <f t="array" ref="V9306">_xlfn.IFS(Orders!M9306=People!$B$2,People!$A$2,Orders!M9306=People!$B$3,People!$A$3,Orders!M9306=People!$B$4,People!$A$3,Orders!M9306=People!$B$5,People!$A$5)</f>
        <v>Chuck Magee</v>
      </c>
      <c r="W9306" s="3" t="str">
        <f>IFERROR(VLOOKUP(B9306,Returns!$B$2:$C$801,2),"No")</f>
        <v>Yes</v>
      </c>
    </row>
    <row r="9307" spans="1:23" hidden="1" x14ac:dyDescent="0.2">
      <c r="A9307" s="1">
        <v>9306</v>
      </c>
      <c r="B9307" t="s">
        <v>10603</v>
      </c>
      <c r="C9307" s="2">
        <v>42997</v>
      </c>
      <c r="D9307" s="2">
        <v>43002</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s="3" t="str" cm="1">
        <f t="array" ref="V9307">_xlfn.IFS(Orders!M9307=People!$B$2,People!$A$2,Orders!M9307=People!$B$3,People!$A$3,Orders!M9307=People!$B$4,People!$A$3,Orders!M9307=People!$B$5,People!$A$5)</f>
        <v>Anna Andreadi</v>
      </c>
      <c r="W9307" s="3" t="str">
        <f>IFERROR(VLOOKUP(B9307,Returns!$B$2:$C$801,2),"No")</f>
        <v>Yes</v>
      </c>
    </row>
    <row r="9308" spans="1:23" hidden="1" x14ac:dyDescent="0.2">
      <c r="A9308" s="1">
        <v>9307</v>
      </c>
      <c r="B9308" t="s">
        <v>10604</v>
      </c>
      <c r="C9308" s="2">
        <v>42454</v>
      </c>
      <c r="D9308" s="2">
        <v>42459</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s="3" t="str" cm="1">
        <f t="array" ref="V9308">_xlfn.IFS(Orders!M9308=People!$B$2,People!$A$2,Orders!M9308=People!$B$3,People!$A$3,Orders!M9308=People!$B$4,People!$A$3,Orders!M9308=People!$B$5,People!$A$5)</f>
        <v>Anna Andreadi</v>
      </c>
      <c r="W9308" s="3" t="str">
        <f>IFERROR(VLOOKUP(B9308,Returns!$B$2:$C$801,2),"No")</f>
        <v>Yes</v>
      </c>
    </row>
    <row r="9309" spans="1:23" hidden="1" x14ac:dyDescent="0.2">
      <c r="A9309" s="1">
        <v>9308</v>
      </c>
      <c r="B9309" t="s">
        <v>10604</v>
      </c>
      <c r="C9309" s="2">
        <v>42454</v>
      </c>
      <c r="D9309" s="2">
        <v>42459</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s="3" t="str" cm="1">
        <f t="array" ref="V9309">_xlfn.IFS(Orders!M9309=People!$B$2,People!$A$2,Orders!M9309=People!$B$3,People!$A$3,Orders!M9309=People!$B$4,People!$A$3,Orders!M9309=People!$B$5,People!$A$5)</f>
        <v>Anna Andreadi</v>
      </c>
      <c r="W9309" s="3" t="str">
        <f>IFERROR(VLOOKUP(B9309,Returns!$B$2:$C$801,2),"No")</f>
        <v>Yes</v>
      </c>
    </row>
    <row r="9310" spans="1:23" hidden="1" x14ac:dyDescent="0.2">
      <c r="A9310" s="1">
        <v>9309</v>
      </c>
      <c r="B9310" t="s">
        <v>10604</v>
      </c>
      <c r="C9310" s="2">
        <v>42454</v>
      </c>
      <c r="D9310" s="2">
        <v>42459</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s="3" t="str" cm="1">
        <f t="array" ref="V9310">_xlfn.IFS(Orders!M9310=People!$B$2,People!$A$2,Orders!M9310=People!$B$3,People!$A$3,Orders!M9310=People!$B$4,People!$A$3,Orders!M9310=People!$B$5,People!$A$5)</f>
        <v>Anna Andreadi</v>
      </c>
      <c r="W9310" s="3" t="str">
        <f>IFERROR(VLOOKUP(B9310,Returns!$B$2:$C$801,2),"No")</f>
        <v>Yes</v>
      </c>
    </row>
    <row r="9311" spans="1:23" hidden="1" x14ac:dyDescent="0.2">
      <c r="A9311" s="1">
        <v>9310</v>
      </c>
      <c r="B9311" t="s">
        <v>10604</v>
      </c>
      <c r="C9311" s="2">
        <v>42454</v>
      </c>
      <c r="D9311" s="2">
        <v>42459</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s="3" t="str" cm="1">
        <f t="array" ref="V9311">_xlfn.IFS(Orders!M9311=People!$B$2,People!$A$2,Orders!M9311=People!$B$3,People!$A$3,Orders!M9311=People!$B$4,People!$A$3,Orders!M9311=People!$B$5,People!$A$5)</f>
        <v>Anna Andreadi</v>
      </c>
      <c r="W9311" s="3" t="str">
        <f>IFERROR(VLOOKUP(B9311,Returns!$B$2:$C$801,2),"No")</f>
        <v>Yes</v>
      </c>
    </row>
    <row r="9312" spans="1:23" x14ac:dyDescent="0.2">
      <c r="A9312" s="1">
        <v>9311</v>
      </c>
      <c r="B9312" t="s">
        <v>10605</v>
      </c>
      <c r="C9312" s="2">
        <v>43338</v>
      </c>
      <c r="D9312" s="2">
        <v>43343</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s="3" t="str" cm="1">
        <f t="array" ref="V9312">_xlfn.IFS(Orders!M9312=People!$B$2,People!$A$2,Orders!M9312=People!$B$3,People!$A$3,Orders!M9312=People!$B$4,People!$A$3,Orders!M9312=People!$B$5,People!$A$5)</f>
        <v>Chuck Magee</v>
      </c>
      <c r="W9312" s="3" t="str">
        <f>IFERROR(VLOOKUP(B9312,Returns!$B$2:$C$801,2),"No")</f>
        <v>Yes</v>
      </c>
    </row>
    <row r="9313" spans="1:23" x14ac:dyDescent="0.2">
      <c r="A9313" s="1">
        <v>9312</v>
      </c>
      <c r="B9313" t="s">
        <v>10606</v>
      </c>
      <c r="C9313" s="2">
        <v>43530</v>
      </c>
      <c r="D9313" s="2">
        <v>43536</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s="3" t="str" cm="1">
        <f t="array" ref="V9313">_xlfn.IFS(Orders!M9313=People!$B$2,People!$A$2,Orders!M9313=People!$B$3,People!$A$3,Orders!M9313=People!$B$4,People!$A$3,Orders!M9313=People!$B$5,People!$A$5)</f>
        <v>Chuck Magee</v>
      </c>
      <c r="W9313" s="3" t="str">
        <f>IFERROR(VLOOKUP(B9313,Returns!$B$2:$C$801,2),"No")</f>
        <v>Yes</v>
      </c>
    </row>
    <row r="9314" spans="1:23" x14ac:dyDescent="0.2">
      <c r="A9314" s="1">
        <v>9313</v>
      </c>
      <c r="B9314" t="s">
        <v>10606</v>
      </c>
      <c r="C9314" s="2">
        <v>43530</v>
      </c>
      <c r="D9314" s="2">
        <v>43536</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s="3" t="str" cm="1">
        <f t="array" ref="V9314">_xlfn.IFS(Orders!M9314=People!$B$2,People!$A$2,Orders!M9314=People!$B$3,People!$A$3,Orders!M9314=People!$B$4,People!$A$3,Orders!M9314=People!$B$5,People!$A$5)</f>
        <v>Chuck Magee</v>
      </c>
      <c r="W9314" s="3" t="str">
        <f>IFERROR(VLOOKUP(B9314,Returns!$B$2:$C$801,2),"No")</f>
        <v>Yes</v>
      </c>
    </row>
    <row r="9315" spans="1:23" x14ac:dyDescent="0.2">
      <c r="A9315" s="1">
        <v>9314</v>
      </c>
      <c r="B9315" t="s">
        <v>5986</v>
      </c>
      <c r="C9315" s="2">
        <v>43050</v>
      </c>
      <c r="D9315" s="2">
        <v>43050</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s="3" t="str" cm="1">
        <f t="array" ref="V9315">_xlfn.IFS(Orders!M9315=People!$B$2,People!$A$2,Orders!M9315=People!$B$3,People!$A$3,Orders!M9315=People!$B$4,People!$A$3,Orders!M9315=People!$B$5,People!$A$5)</f>
        <v>Chuck Magee</v>
      </c>
      <c r="W9315" s="3" t="str">
        <f>IFERROR(VLOOKUP(B9315,Returns!$B$2:$C$801,2),"No")</f>
        <v>Yes</v>
      </c>
    </row>
    <row r="9316" spans="1:23" x14ac:dyDescent="0.2">
      <c r="A9316" s="1">
        <v>9315</v>
      </c>
      <c r="B9316" t="s">
        <v>5986</v>
      </c>
      <c r="C9316" s="2">
        <v>43050</v>
      </c>
      <c r="D9316" s="2">
        <v>43050</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s="3" t="str" cm="1">
        <f t="array" ref="V9316">_xlfn.IFS(Orders!M9316=People!$B$2,People!$A$2,Orders!M9316=People!$B$3,People!$A$3,Orders!M9316=People!$B$4,People!$A$3,Orders!M9316=People!$B$5,People!$A$5)</f>
        <v>Chuck Magee</v>
      </c>
      <c r="W9316" s="3" t="str">
        <f>IFERROR(VLOOKUP(B9316,Returns!$B$2:$C$801,2),"No")</f>
        <v>Yes</v>
      </c>
    </row>
    <row r="9317" spans="1:23" x14ac:dyDescent="0.2">
      <c r="A9317" s="1">
        <v>9316</v>
      </c>
      <c r="B9317" t="s">
        <v>10607</v>
      </c>
      <c r="C9317" s="2">
        <v>43195</v>
      </c>
      <c r="D9317" s="2">
        <v>43199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s="3" t="str" cm="1">
        <f t="array" ref="V9317">_xlfn.IFS(Orders!M9317=People!$B$2,People!$A$2,Orders!M9317=People!$B$3,People!$A$3,Orders!M9317=People!$B$4,People!$A$3,Orders!M9317=People!$B$5,People!$A$5)</f>
        <v>Chuck Magee</v>
      </c>
      <c r="W9317" s="3" t="str">
        <f>IFERROR(VLOOKUP(B9317,Returns!$B$2:$C$801,2),"No")</f>
        <v>Yes</v>
      </c>
    </row>
    <row r="9318" spans="1:23" x14ac:dyDescent="0.2">
      <c r="A9318" s="1">
        <v>9317</v>
      </c>
      <c r="B9318" t="s">
        <v>10607</v>
      </c>
      <c r="C9318" s="2">
        <v>43195</v>
      </c>
      <c r="D9318" s="2">
        <v>43199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s="3" t="str" cm="1">
        <f t="array" ref="V9318">_xlfn.IFS(Orders!M9318=People!$B$2,People!$A$2,Orders!M9318=People!$B$3,People!$A$3,Orders!M9318=People!$B$4,People!$A$3,Orders!M9318=People!$B$5,People!$A$5)</f>
        <v>Chuck Magee</v>
      </c>
      <c r="W9318" s="3" t="str">
        <f>IFERROR(VLOOKUP(B9318,Returns!$B$2:$C$801,2),"No")</f>
        <v>Yes</v>
      </c>
    </row>
    <row r="9319" spans="1:23" x14ac:dyDescent="0.2">
      <c r="A9319" s="1">
        <v>9318</v>
      </c>
      <c r="B9319" t="s">
        <v>10608</v>
      </c>
      <c r="C9319" s="2">
        <v>43517</v>
      </c>
      <c r="D9319" s="2">
        <v>43522</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s="3" t="str" cm="1">
        <f t="array" ref="V9319">_xlfn.IFS(Orders!M9319=People!$B$2,People!$A$2,Orders!M9319=People!$B$3,People!$A$3,Orders!M9319=People!$B$4,People!$A$3,Orders!M9319=People!$B$5,People!$A$5)</f>
        <v>Chuck Magee</v>
      </c>
      <c r="W9319" s="3" t="str">
        <f>IFERROR(VLOOKUP(B9319,Returns!$B$2:$C$801,2),"No")</f>
        <v>Yes</v>
      </c>
    </row>
    <row r="9320" spans="1:23" x14ac:dyDescent="0.2">
      <c r="A9320" s="1">
        <v>9319</v>
      </c>
      <c r="B9320" t="s">
        <v>10609</v>
      </c>
      <c r="C9320" s="2">
        <v>43666</v>
      </c>
      <c r="D9320" s="2">
        <v>43671</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s="3" t="str" cm="1">
        <f t="array" ref="V9320">_xlfn.IFS(Orders!M9320=People!$B$2,People!$A$2,Orders!M9320=People!$B$3,People!$A$3,Orders!M9320=People!$B$4,People!$A$3,Orders!M9320=People!$B$5,People!$A$5)</f>
        <v>Chuck Magee</v>
      </c>
      <c r="W9320" s="3" t="str">
        <f>IFERROR(VLOOKUP(B9320,Returns!$B$2:$C$801,2),"No")</f>
        <v>Yes</v>
      </c>
    </row>
    <row r="9321" spans="1:23" x14ac:dyDescent="0.2">
      <c r="A9321" s="1">
        <v>9320</v>
      </c>
      <c r="B9321" t="s">
        <v>10609</v>
      </c>
      <c r="C9321" s="2">
        <v>43666</v>
      </c>
      <c r="D9321" s="2">
        <v>43671</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s="3" t="str" cm="1">
        <f t="array" ref="V9321">_xlfn.IFS(Orders!M9321=People!$B$2,People!$A$2,Orders!M9321=People!$B$3,People!$A$3,Orders!M9321=People!$B$4,People!$A$3,Orders!M9321=People!$B$5,People!$A$5)</f>
        <v>Chuck Magee</v>
      </c>
      <c r="W9321" s="3" t="str">
        <f>IFERROR(VLOOKUP(B9321,Returns!$B$2:$C$801,2),"No")</f>
        <v>Yes</v>
      </c>
    </row>
    <row r="9322" spans="1:23" x14ac:dyDescent="0.2">
      <c r="A9322" s="1">
        <v>9321</v>
      </c>
      <c r="B9322" t="s">
        <v>10609</v>
      </c>
      <c r="C9322" s="2">
        <v>43666</v>
      </c>
      <c r="D9322" s="2">
        <v>43671</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s="3" t="str" cm="1">
        <f t="array" ref="V9322">_xlfn.IFS(Orders!M9322=People!$B$2,People!$A$2,Orders!M9322=People!$B$3,People!$A$3,Orders!M9322=People!$B$4,People!$A$3,Orders!M9322=People!$B$5,People!$A$5)</f>
        <v>Chuck Magee</v>
      </c>
      <c r="W9322" s="3" t="str">
        <f>IFERROR(VLOOKUP(B9322,Returns!$B$2:$C$801,2),"No")</f>
        <v>Yes</v>
      </c>
    </row>
    <row r="9323" spans="1:23" x14ac:dyDescent="0.2">
      <c r="A9323" s="1">
        <v>9322</v>
      </c>
      <c r="B9323" t="s">
        <v>10610</v>
      </c>
      <c r="C9323" s="2">
        <v>43408</v>
      </c>
      <c r="D9323" s="2">
        <v>43412</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s="3" t="str" cm="1">
        <f t="array" ref="V9323">_xlfn.IFS(Orders!M9323=People!$B$2,People!$A$2,Orders!M9323=People!$B$3,People!$A$3,Orders!M9323=People!$B$4,People!$A$3,Orders!M9323=People!$B$5,People!$A$5)</f>
        <v>Chuck Magee</v>
      </c>
      <c r="W9323" s="3" t="str">
        <f>IFERROR(VLOOKUP(B9323,Returns!$B$2:$C$801,2),"No")</f>
        <v>Yes</v>
      </c>
    </row>
    <row r="9324" spans="1:23" x14ac:dyDescent="0.2">
      <c r="A9324" s="1">
        <v>9323</v>
      </c>
      <c r="B9324" t="s">
        <v>10610</v>
      </c>
      <c r="C9324" s="2">
        <v>43408</v>
      </c>
      <c r="D9324" s="2">
        <v>43412</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s="3" t="str" cm="1">
        <f t="array" ref="V9324">_xlfn.IFS(Orders!M9324=People!$B$2,People!$A$2,Orders!M9324=People!$B$3,People!$A$3,Orders!M9324=People!$B$4,People!$A$3,Orders!M9324=People!$B$5,People!$A$5)</f>
        <v>Chuck Magee</v>
      </c>
      <c r="W9324" s="3" t="str">
        <f>IFERROR(VLOOKUP(B9324,Returns!$B$2:$C$801,2),"No")</f>
        <v>Yes</v>
      </c>
    </row>
    <row r="9325" spans="1:23" hidden="1" x14ac:dyDescent="0.2">
      <c r="A9325" s="1">
        <v>9324</v>
      </c>
      <c r="B9325" t="s">
        <v>6118</v>
      </c>
      <c r="C9325" s="2">
        <v>43731</v>
      </c>
      <c r="D9325" s="2">
        <v>43737</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s="3" t="str" cm="1">
        <f t="array" ref="V9325">_xlfn.IFS(Orders!M9325=People!$B$2,People!$A$2,Orders!M9325=People!$B$3,People!$A$3,Orders!M9325=People!$B$4,People!$A$3,Orders!M9325=People!$B$5,People!$A$5)</f>
        <v>Anna Andreadi</v>
      </c>
      <c r="W9325" s="3" t="str">
        <f>IFERROR(VLOOKUP(B9325,Returns!$B$2:$C$801,2),"No")</f>
        <v>Yes</v>
      </c>
    </row>
    <row r="9326" spans="1:23" hidden="1" x14ac:dyDescent="0.2">
      <c r="A9326" s="1">
        <v>9325</v>
      </c>
      <c r="B9326" t="s">
        <v>6118</v>
      </c>
      <c r="C9326" s="2">
        <v>43731</v>
      </c>
      <c r="D9326" s="2">
        <v>43737</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s="3" t="str" cm="1">
        <f t="array" ref="V9326">_xlfn.IFS(Orders!M9326=People!$B$2,People!$A$2,Orders!M9326=People!$B$3,People!$A$3,Orders!M9326=People!$B$4,People!$A$3,Orders!M9326=People!$B$5,People!$A$5)</f>
        <v>Anna Andreadi</v>
      </c>
      <c r="W9326" s="3" t="str">
        <f>IFERROR(VLOOKUP(B9326,Returns!$B$2:$C$801,2),"No")</f>
        <v>Yes</v>
      </c>
    </row>
    <row r="9327" spans="1:23" hidden="1" x14ac:dyDescent="0.2">
      <c r="A9327" s="1">
        <v>9326</v>
      </c>
      <c r="B9327" t="s">
        <v>6118</v>
      </c>
      <c r="C9327" s="2">
        <v>43731</v>
      </c>
      <c r="D9327" s="2">
        <v>43737</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s="3" t="str" cm="1">
        <f t="array" ref="V9327">_xlfn.IFS(Orders!M9327=People!$B$2,People!$A$2,Orders!M9327=People!$B$3,People!$A$3,Orders!M9327=People!$B$4,People!$A$3,Orders!M9327=People!$B$5,People!$A$5)</f>
        <v>Anna Andreadi</v>
      </c>
      <c r="W9327" s="3" t="str">
        <f>IFERROR(VLOOKUP(B9327,Returns!$B$2:$C$801,2),"No")</f>
        <v>Yes</v>
      </c>
    </row>
    <row r="9328" spans="1:23" hidden="1" x14ac:dyDescent="0.2">
      <c r="A9328" s="1">
        <v>9327</v>
      </c>
      <c r="B9328" t="s">
        <v>10611</v>
      </c>
      <c r="C9328" s="2">
        <v>43715</v>
      </c>
      <c r="D9328" s="2">
        <v>43718</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s="3" t="str" cm="1">
        <f t="array" ref="V9328">_xlfn.IFS(Orders!M9328=People!$B$2,People!$A$2,Orders!M9328=People!$B$3,People!$A$3,Orders!M9328=People!$B$4,People!$A$3,Orders!M9328=People!$B$5,People!$A$5)</f>
        <v>Anna Andreadi</v>
      </c>
      <c r="W9328" s="3" t="str">
        <f>IFERROR(VLOOKUP(B9328,Returns!$B$2:$C$801,2),"No")</f>
        <v>Yes</v>
      </c>
    </row>
    <row r="9329" spans="1:23" hidden="1" x14ac:dyDescent="0.2">
      <c r="A9329" s="1">
        <v>9328</v>
      </c>
      <c r="B9329" t="s">
        <v>10611</v>
      </c>
      <c r="C9329" s="2">
        <v>43715</v>
      </c>
      <c r="D9329" s="2">
        <v>43718</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s="3" t="str" cm="1">
        <f t="array" ref="V9329">_xlfn.IFS(Orders!M9329=People!$B$2,People!$A$2,Orders!M9329=People!$B$3,People!$A$3,Orders!M9329=People!$B$4,People!$A$3,Orders!M9329=People!$B$5,People!$A$5)</f>
        <v>Anna Andreadi</v>
      </c>
      <c r="W9329" s="3" t="str">
        <f>IFERROR(VLOOKUP(B9329,Returns!$B$2:$C$801,2),"No")</f>
        <v>Yes</v>
      </c>
    </row>
    <row r="9330" spans="1:23" hidden="1" x14ac:dyDescent="0.2">
      <c r="A9330" s="1">
        <v>9329</v>
      </c>
      <c r="B9330" t="s">
        <v>10611</v>
      </c>
      <c r="C9330" s="2">
        <v>43715</v>
      </c>
      <c r="D9330" s="2">
        <v>43718</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s="3" t="str" cm="1">
        <f t="array" ref="V9330">_xlfn.IFS(Orders!M9330=People!$B$2,People!$A$2,Orders!M9330=People!$B$3,People!$A$3,Orders!M9330=People!$B$4,People!$A$3,Orders!M9330=People!$B$5,People!$A$5)</f>
        <v>Anna Andreadi</v>
      </c>
      <c r="W9330" s="3" t="str">
        <f>IFERROR(VLOOKUP(B9330,Returns!$B$2:$C$801,2),"No")</f>
        <v>Yes</v>
      </c>
    </row>
    <row r="9331" spans="1:23" hidden="1" x14ac:dyDescent="0.2">
      <c r="A9331" s="1">
        <v>9330</v>
      </c>
      <c r="B9331" t="s">
        <v>10612</v>
      </c>
      <c r="C9331" s="2">
        <v>43067</v>
      </c>
      <c r="D9331" s="2">
        <v>43069</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s="3" t="str" cm="1">
        <f t="array" ref="V9331">_xlfn.IFS(Orders!M9331=People!$B$2,People!$A$2,Orders!M9331=People!$B$3,People!$A$3,Orders!M9331=People!$B$4,People!$A$3,Orders!M9331=People!$B$5,People!$A$5)</f>
        <v>Anna Andreadi</v>
      </c>
      <c r="W9331" s="3" t="str">
        <f>IFERROR(VLOOKUP(B9331,Returns!$B$2:$C$801,2),"No")</f>
        <v>Yes</v>
      </c>
    </row>
    <row r="9332" spans="1:23" x14ac:dyDescent="0.2">
      <c r="A9332" s="1">
        <v>9331</v>
      </c>
      <c r="B9332" t="s">
        <v>10613</v>
      </c>
      <c r="C9332" s="2">
        <v>43051</v>
      </c>
      <c r="D9332" s="2">
        <v>43057</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s="3" t="str" cm="1">
        <f t="array" ref="V9332">_xlfn.IFS(Orders!M9332=People!$B$2,People!$A$2,Orders!M9332=People!$B$3,People!$A$3,Orders!M9332=People!$B$4,People!$A$3,Orders!M9332=People!$B$5,People!$A$5)</f>
        <v>Chuck Magee</v>
      </c>
      <c r="W9332" s="3" t="str">
        <f>IFERROR(VLOOKUP(B9332,Returns!$B$2:$C$801,2),"No")</f>
        <v>Yes</v>
      </c>
    </row>
    <row r="9333" spans="1:23" hidden="1" x14ac:dyDescent="0.2">
      <c r="A9333" s="1">
        <v>9332</v>
      </c>
      <c r="B9333" t="s">
        <v>10614</v>
      </c>
      <c r="C9333" s="2">
        <v>43372</v>
      </c>
      <c r="D9333" s="2">
        <v>43376</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s="3" t="str" cm="1">
        <f t="array" ref="V9333">_xlfn.IFS(Orders!M9333=People!$B$2,People!$A$2,Orders!M9333=People!$B$3,People!$A$3,Orders!M9333=People!$B$4,People!$A$3,Orders!M9333=People!$B$5,People!$A$5)</f>
        <v>Anna Andreadi</v>
      </c>
      <c r="W9333" s="3" t="str">
        <f>IFERROR(VLOOKUP(B9333,Returns!$B$2:$C$801,2),"No")</f>
        <v>Yes</v>
      </c>
    </row>
    <row r="9334" spans="1:23" hidden="1" x14ac:dyDescent="0.2">
      <c r="A9334" s="1">
        <v>9333</v>
      </c>
      <c r="B9334" t="s">
        <v>10615</v>
      </c>
      <c r="C9334" s="2">
        <v>43719</v>
      </c>
      <c r="D9334" s="2">
        <v>43721</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s="3" t="str" cm="1">
        <f t="array" ref="V9334">_xlfn.IFS(Orders!M9334=People!$B$2,People!$A$2,Orders!M9334=People!$B$3,People!$A$3,Orders!M9334=People!$B$4,People!$A$3,Orders!M9334=People!$B$5,People!$A$5)</f>
        <v>Cassandra Brandow</v>
      </c>
      <c r="W9334" s="3" t="str">
        <f>IFERROR(VLOOKUP(B9334,Returns!$B$2:$C$801,2),"No")</f>
        <v>Yes</v>
      </c>
    </row>
    <row r="9335" spans="1:23" hidden="1" x14ac:dyDescent="0.2">
      <c r="A9335" s="1">
        <v>9334</v>
      </c>
      <c r="B9335" t="s">
        <v>10615</v>
      </c>
      <c r="C9335" s="2">
        <v>43719</v>
      </c>
      <c r="D9335" s="2">
        <v>43721</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s="3" t="str" cm="1">
        <f t="array" ref="V9335">_xlfn.IFS(Orders!M9335=People!$B$2,People!$A$2,Orders!M9335=People!$B$3,People!$A$3,Orders!M9335=People!$B$4,People!$A$3,Orders!M9335=People!$B$5,People!$A$5)</f>
        <v>Cassandra Brandow</v>
      </c>
      <c r="W9335" s="3" t="str">
        <f>IFERROR(VLOOKUP(B9335,Returns!$B$2:$C$801,2),"No")</f>
        <v>Yes</v>
      </c>
    </row>
    <row r="9336" spans="1:23" hidden="1" x14ac:dyDescent="0.2">
      <c r="A9336" s="1">
        <v>9335</v>
      </c>
      <c r="B9336" t="s">
        <v>10616</v>
      </c>
      <c r="C9336" s="2">
        <v>43586</v>
      </c>
      <c r="D9336" s="2">
        <v>43587</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s="3" t="str" cm="1">
        <f t="array" ref="V9336">_xlfn.IFS(Orders!M9336=People!$B$2,People!$A$2,Orders!M9336=People!$B$3,People!$A$3,Orders!M9336=People!$B$4,People!$A$3,Orders!M9336=People!$B$5,People!$A$5)</f>
        <v>Cassandra Brandow</v>
      </c>
      <c r="W9336" s="3" t="str">
        <f>IFERROR(VLOOKUP(B9336,Returns!$B$2:$C$801,2),"No")</f>
        <v>Yes</v>
      </c>
    </row>
    <row r="9337" spans="1:23" hidden="1" x14ac:dyDescent="0.2">
      <c r="A9337" s="1">
        <v>9336</v>
      </c>
      <c r="B9337" t="s">
        <v>10616</v>
      </c>
      <c r="C9337" s="2">
        <v>43586</v>
      </c>
      <c r="D9337" s="2">
        <v>43587</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s="3" t="str" cm="1">
        <f t="array" ref="V9337">_xlfn.IFS(Orders!M9337=People!$B$2,People!$A$2,Orders!M9337=People!$B$3,People!$A$3,Orders!M9337=People!$B$4,People!$A$3,Orders!M9337=People!$B$5,People!$A$5)</f>
        <v>Cassandra Brandow</v>
      </c>
      <c r="W9337" s="3" t="str">
        <f>IFERROR(VLOOKUP(B9337,Returns!$B$2:$C$801,2),"No")</f>
        <v>Yes</v>
      </c>
    </row>
    <row r="9338" spans="1:23" hidden="1" x14ac:dyDescent="0.2">
      <c r="A9338" s="1">
        <v>9337</v>
      </c>
      <c r="B9338" t="s">
        <v>10617</v>
      </c>
      <c r="C9338" s="2">
        <v>43724</v>
      </c>
      <c r="D9338" s="2">
        <v>43728</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s="3" t="str" cm="1">
        <f t="array" ref="V9338">_xlfn.IFS(Orders!M9338=People!$B$2,People!$A$2,Orders!M9338=People!$B$3,People!$A$3,Orders!M9338=People!$B$4,People!$A$3,Orders!M9338=People!$B$5,People!$A$5)</f>
        <v>Anna Andreadi</v>
      </c>
      <c r="W9338" s="3" t="str">
        <f>IFERROR(VLOOKUP(B9338,Returns!$B$2:$C$801,2),"No")</f>
        <v>Yes</v>
      </c>
    </row>
    <row r="9339" spans="1:23" hidden="1" x14ac:dyDescent="0.2">
      <c r="A9339" s="1">
        <v>9338</v>
      </c>
      <c r="B9339" t="s">
        <v>10618</v>
      </c>
      <c r="C9339" s="2">
        <v>42662</v>
      </c>
      <c r="D9339" s="2">
        <v>42665</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s="3" t="str" cm="1">
        <f t="array" ref="V9339">_xlfn.IFS(Orders!M9339=People!$B$2,People!$A$2,Orders!M9339=People!$B$3,People!$A$3,Orders!M9339=People!$B$4,People!$A$3,Orders!M9339=People!$B$5,People!$A$5)</f>
        <v>Anna Andreadi</v>
      </c>
      <c r="W9339" s="3" t="str">
        <f>IFERROR(VLOOKUP(B9339,Returns!$B$2:$C$801,2),"No")</f>
        <v>Yes</v>
      </c>
    </row>
    <row r="9340" spans="1:23" hidden="1" x14ac:dyDescent="0.2">
      <c r="A9340" s="1">
        <v>9339</v>
      </c>
      <c r="B9340" t="s">
        <v>10618</v>
      </c>
      <c r="C9340" s="2">
        <v>42662</v>
      </c>
      <c r="D9340" s="2">
        <v>42665</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s="3" t="str" cm="1">
        <f t="array" ref="V9340">_xlfn.IFS(Orders!M9340=People!$B$2,People!$A$2,Orders!M9340=People!$B$3,People!$A$3,Orders!M9340=People!$B$4,People!$A$3,Orders!M9340=People!$B$5,People!$A$5)</f>
        <v>Anna Andreadi</v>
      </c>
      <c r="W9340" s="3" t="str">
        <f>IFERROR(VLOOKUP(B9340,Returns!$B$2:$C$801,2),"No")</f>
        <v>Yes</v>
      </c>
    </row>
    <row r="9341" spans="1:23" hidden="1" x14ac:dyDescent="0.2">
      <c r="A9341" s="1">
        <v>9340</v>
      </c>
      <c r="B9341" t="s">
        <v>10618</v>
      </c>
      <c r="C9341" s="2">
        <v>42662</v>
      </c>
      <c r="D9341" s="2">
        <v>42665</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s="3" t="str" cm="1">
        <f t="array" ref="V9341">_xlfn.IFS(Orders!M9341=People!$B$2,People!$A$2,Orders!M9341=People!$B$3,People!$A$3,Orders!M9341=People!$B$4,People!$A$3,Orders!M9341=People!$B$5,People!$A$5)</f>
        <v>Anna Andreadi</v>
      </c>
      <c r="W9341" s="3" t="str">
        <f>IFERROR(VLOOKUP(B9341,Returns!$B$2:$C$801,2),"No")</f>
        <v>Yes</v>
      </c>
    </row>
    <row r="9342" spans="1:23" hidden="1" x14ac:dyDescent="0.2">
      <c r="A9342" s="1">
        <v>9341</v>
      </c>
      <c r="B9342" t="s">
        <v>10618</v>
      </c>
      <c r="C9342" s="2">
        <v>42662</v>
      </c>
      <c r="D9342" s="2">
        <v>42665</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s="3" t="str" cm="1">
        <f t="array" ref="V9342">_xlfn.IFS(Orders!M9342=People!$B$2,People!$A$2,Orders!M9342=People!$B$3,People!$A$3,Orders!M9342=People!$B$4,People!$A$3,Orders!M9342=People!$B$5,People!$A$5)</f>
        <v>Anna Andreadi</v>
      </c>
      <c r="W9342" s="3" t="str">
        <f>IFERROR(VLOOKUP(B9342,Returns!$B$2:$C$801,2),"No")</f>
        <v>Yes</v>
      </c>
    </row>
    <row r="9343" spans="1:23" hidden="1" x14ac:dyDescent="0.2">
      <c r="A9343" s="1">
        <v>9342</v>
      </c>
      <c r="B9343" t="s">
        <v>10618</v>
      </c>
      <c r="C9343" s="2">
        <v>42662</v>
      </c>
      <c r="D9343" s="2">
        <v>42665</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s="3" t="str" cm="1">
        <f t="array" ref="V9343">_xlfn.IFS(Orders!M9343=People!$B$2,People!$A$2,Orders!M9343=People!$B$3,People!$A$3,Orders!M9343=People!$B$4,People!$A$3,Orders!M9343=People!$B$5,People!$A$5)</f>
        <v>Anna Andreadi</v>
      </c>
      <c r="W9343" s="3" t="str">
        <f>IFERROR(VLOOKUP(B9343,Returns!$B$2:$C$801,2),"No")</f>
        <v>Yes</v>
      </c>
    </row>
    <row r="9344" spans="1:23" hidden="1" x14ac:dyDescent="0.2">
      <c r="A9344" s="1">
        <v>9343</v>
      </c>
      <c r="B9344" t="s">
        <v>10619</v>
      </c>
      <c r="C9344" s="2">
        <v>43172</v>
      </c>
      <c r="D9344" s="2">
        <v>43177</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s="3" t="str" cm="1">
        <f t="array" ref="V9344">_xlfn.IFS(Orders!M9344=People!$B$2,People!$A$2,Orders!M9344=People!$B$3,People!$A$3,Orders!M9344=People!$B$4,People!$A$3,Orders!M9344=People!$B$5,People!$A$5)</f>
        <v>Anna Andreadi</v>
      </c>
      <c r="W9344" s="3" t="str">
        <f>IFERROR(VLOOKUP(B9344,Returns!$B$2:$C$801,2),"No")</f>
        <v>Yes</v>
      </c>
    </row>
    <row r="9345" spans="1:23" x14ac:dyDescent="0.2">
      <c r="A9345" s="1">
        <v>9344</v>
      </c>
      <c r="B9345" t="s">
        <v>6103</v>
      </c>
      <c r="C9345" s="2">
        <v>43513</v>
      </c>
      <c r="D9345" s="2">
        <v>43516</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s="3" t="str" cm="1">
        <f t="array" ref="V9345">_xlfn.IFS(Orders!M9345=People!$B$2,People!$A$2,Orders!M9345=People!$B$3,People!$A$3,Orders!M9345=People!$B$4,People!$A$3,Orders!M9345=People!$B$5,People!$A$5)</f>
        <v>Chuck Magee</v>
      </c>
      <c r="W9345" s="3" t="str">
        <f>IFERROR(VLOOKUP(B9345,Returns!$B$2:$C$801,2),"No")</f>
        <v>Yes</v>
      </c>
    </row>
    <row r="9346" spans="1:23" x14ac:dyDescent="0.2">
      <c r="A9346" s="1">
        <v>9345</v>
      </c>
      <c r="B9346" t="s">
        <v>6103</v>
      </c>
      <c r="C9346" s="2">
        <v>43513</v>
      </c>
      <c r="D9346" s="2">
        <v>43516</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s="3" t="str" cm="1">
        <f t="array" ref="V9346">_xlfn.IFS(Orders!M9346=People!$B$2,People!$A$2,Orders!M9346=People!$B$3,People!$A$3,Orders!M9346=People!$B$4,People!$A$3,Orders!M9346=People!$B$5,People!$A$5)</f>
        <v>Chuck Magee</v>
      </c>
      <c r="W9346" s="3" t="str">
        <f>IFERROR(VLOOKUP(B9346,Returns!$B$2:$C$801,2),"No")</f>
        <v>Yes</v>
      </c>
    </row>
    <row r="9347" spans="1:23" x14ac:dyDescent="0.2">
      <c r="A9347" s="1">
        <v>9346</v>
      </c>
      <c r="B9347" t="s">
        <v>6103</v>
      </c>
      <c r="C9347" s="2">
        <v>43513</v>
      </c>
      <c r="D9347" s="2">
        <v>43516</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s="3" t="str" cm="1">
        <f t="array" ref="V9347">_xlfn.IFS(Orders!M9347=People!$B$2,People!$A$2,Orders!M9347=People!$B$3,People!$A$3,Orders!M9347=People!$B$4,People!$A$3,Orders!M9347=People!$B$5,People!$A$5)</f>
        <v>Chuck Magee</v>
      </c>
      <c r="W9347" s="3" t="str">
        <f>IFERROR(VLOOKUP(B9347,Returns!$B$2:$C$801,2),"No")</f>
        <v>Yes</v>
      </c>
    </row>
    <row r="9348" spans="1:23" x14ac:dyDescent="0.2">
      <c r="A9348" s="1">
        <v>9347</v>
      </c>
      <c r="B9348" t="s">
        <v>6103</v>
      </c>
      <c r="C9348" s="2">
        <v>43513</v>
      </c>
      <c r="D9348" s="2">
        <v>43516</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s="3" t="str" cm="1">
        <f t="array" ref="V9348">_xlfn.IFS(Orders!M9348=People!$B$2,People!$A$2,Orders!M9348=People!$B$3,People!$A$3,Orders!M9348=People!$B$4,People!$A$3,Orders!M9348=People!$B$5,People!$A$5)</f>
        <v>Chuck Magee</v>
      </c>
      <c r="W9348" s="3" t="str">
        <f>IFERROR(VLOOKUP(B9348,Returns!$B$2:$C$801,2),"No")</f>
        <v>Yes</v>
      </c>
    </row>
    <row r="9349" spans="1:23" x14ac:dyDescent="0.2">
      <c r="A9349" s="1">
        <v>9348</v>
      </c>
      <c r="B9349" t="s">
        <v>6103</v>
      </c>
      <c r="C9349" s="2">
        <v>43513</v>
      </c>
      <c r="D9349" s="2">
        <v>43516</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s="3" t="str" cm="1">
        <f t="array" ref="V9349">_xlfn.IFS(Orders!M9349=People!$B$2,People!$A$2,Orders!M9349=People!$B$3,People!$A$3,Orders!M9349=People!$B$4,People!$A$3,Orders!M9349=People!$B$5,People!$A$5)</f>
        <v>Chuck Magee</v>
      </c>
      <c r="W9349" s="3" t="str">
        <f>IFERROR(VLOOKUP(B9349,Returns!$B$2:$C$801,2),"No")</f>
        <v>Yes</v>
      </c>
    </row>
    <row r="9350" spans="1:23" hidden="1" x14ac:dyDescent="0.2">
      <c r="A9350" s="1">
        <v>9349</v>
      </c>
      <c r="B9350" t="s">
        <v>10620</v>
      </c>
      <c r="C9350" s="2">
        <v>43456</v>
      </c>
      <c r="D9350" s="2">
        <v>43462</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s="3" t="str" cm="1">
        <f t="array" ref="V9350">_xlfn.IFS(Orders!M9350=People!$B$2,People!$A$2,Orders!M9350=People!$B$3,People!$A$3,Orders!M9350=People!$B$4,People!$A$3,Orders!M9350=People!$B$5,People!$A$5)</f>
        <v>Anna Andreadi</v>
      </c>
      <c r="W9350" s="3" t="str">
        <f>IFERROR(VLOOKUP(B9350,Returns!$B$2:$C$801,2),"No")</f>
        <v>Yes</v>
      </c>
    </row>
    <row r="9351" spans="1:23" hidden="1" x14ac:dyDescent="0.2">
      <c r="A9351" s="1">
        <v>9350</v>
      </c>
      <c r="B9351" t="s">
        <v>10620</v>
      </c>
      <c r="C9351" s="2">
        <v>43456</v>
      </c>
      <c r="D9351" s="2">
        <v>43462</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s="3" t="str" cm="1">
        <f t="array" ref="V9351">_xlfn.IFS(Orders!M9351=People!$B$2,People!$A$2,Orders!M9351=People!$B$3,People!$A$3,Orders!M9351=People!$B$4,People!$A$3,Orders!M9351=People!$B$5,People!$A$5)</f>
        <v>Anna Andreadi</v>
      </c>
      <c r="W9351" s="3" t="str">
        <f>IFERROR(VLOOKUP(B9351,Returns!$B$2:$C$801,2),"No")</f>
        <v>Yes</v>
      </c>
    </row>
    <row r="9352" spans="1:23" hidden="1" x14ac:dyDescent="0.2">
      <c r="A9352" s="1">
        <v>9351</v>
      </c>
      <c r="B9352" t="s">
        <v>10621</v>
      </c>
      <c r="C9352" s="2">
        <v>43366</v>
      </c>
      <c r="D9352" s="2">
        <v>43370</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s="3" t="str" cm="1">
        <f t="array" ref="V9352">_xlfn.IFS(Orders!M9352=People!$B$2,People!$A$2,Orders!M9352=People!$B$3,People!$A$3,Orders!M9352=People!$B$4,People!$A$3,Orders!M9352=People!$B$5,People!$A$5)</f>
        <v>Anna Andreadi</v>
      </c>
      <c r="W9352" s="3" t="str">
        <f>IFERROR(VLOOKUP(B9352,Returns!$B$2:$C$801,2),"No")</f>
        <v>Yes</v>
      </c>
    </row>
    <row r="9353" spans="1:23" hidden="1" x14ac:dyDescent="0.2">
      <c r="A9353" s="1">
        <v>9352</v>
      </c>
      <c r="B9353" t="s">
        <v>10621</v>
      </c>
      <c r="C9353" s="2">
        <v>43366</v>
      </c>
      <c r="D9353" s="2">
        <v>43370</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s="3" t="str" cm="1">
        <f t="array" ref="V9353">_xlfn.IFS(Orders!M9353=People!$B$2,People!$A$2,Orders!M9353=People!$B$3,People!$A$3,Orders!M9353=People!$B$4,People!$A$3,Orders!M9353=People!$B$5,People!$A$5)</f>
        <v>Anna Andreadi</v>
      </c>
      <c r="W9353" s="3" t="str">
        <f>IFERROR(VLOOKUP(B9353,Returns!$B$2:$C$801,2),"No")</f>
        <v>Yes</v>
      </c>
    </row>
    <row r="9354" spans="1:23" x14ac:dyDescent="0.2">
      <c r="A9354" s="1">
        <v>9353</v>
      </c>
      <c r="B9354" t="s">
        <v>10622</v>
      </c>
      <c r="C9354" s="2">
        <v>43732</v>
      </c>
      <c r="D9354" s="2">
        <v>43734</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s="3" t="str" cm="1">
        <f t="array" ref="V9354">_xlfn.IFS(Orders!M9354=People!$B$2,People!$A$2,Orders!M9354=People!$B$3,People!$A$3,Orders!M9354=People!$B$4,People!$A$3,Orders!M9354=People!$B$5,People!$A$5)</f>
        <v>Chuck Magee</v>
      </c>
      <c r="W9354" s="3" t="str">
        <f>IFERROR(VLOOKUP(B9354,Returns!$B$2:$C$801,2),"No")</f>
        <v>Yes</v>
      </c>
    </row>
    <row r="9355" spans="1:23" x14ac:dyDescent="0.2">
      <c r="A9355" s="1">
        <v>9354</v>
      </c>
      <c r="B9355" t="s">
        <v>10622</v>
      </c>
      <c r="C9355" s="2">
        <v>43732</v>
      </c>
      <c r="D9355" s="2">
        <v>43734</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s="3" t="str" cm="1">
        <f t="array" ref="V9355">_xlfn.IFS(Orders!M9355=People!$B$2,People!$A$2,Orders!M9355=People!$B$3,People!$A$3,Orders!M9355=People!$B$4,People!$A$3,Orders!M9355=People!$B$5,People!$A$5)</f>
        <v>Chuck Magee</v>
      </c>
      <c r="W9355" s="3" t="str">
        <f>IFERROR(VLOOKUP(B9355,Returns!$B$2:$C$801,2),"No")</f>
        <v>Yes</v>
      </c>
    </row>
    <row r="9356" spans="1:23" x14ac:dyDescent="0.2">
      <c r="A9356" s="1">
        <v>9355</v>
      </c>
      <c r="B9356" t="s">
        <v>10623</v>
      </c>
      <c r="C9356" s="2">
        <v>43070</v>
      </c>
      <c r="D9356" s="2">
        <v>43074</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s="3" t="str" cm="1">
        <f t="array" ref="V9356">_xlfn.IFS(Orders!M9356=People!$B$2,People!$A$2,Orders!M9356=People!$B$3,People!$A$3,Orders!M9356=People!$B$4,People!$A$3,Orders!M9356=People!$B$5,People!$A$5)</f>
        <v>Chuck Magee</v>
      </c>
      <c r="W9356" s="3" t="str">
        <f>IFERROR(VLOOKUP(B9356,Returns!$B$2:$C$801,2),"No")</f>
        <v>Yes</v>
      </c>
    </row>
    <row r="9357" spans="1:23" x14ac:dyDescent="0.2">
      <c r="A9357" s="1">
        <v>9356</v>
      </c>
      <c r="B9357" t="s">
        <v>10623</v>
      </c>
      <c r="C9357" s="2">
        <v>43070</v>
      </c>
      <c r="D9357" s="2">
        <v>43074</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s="3" t="str" cm="1">
        <f t="array" ref="V9357">_xlfn.IFS(Orders!M9357=People!$B$2,People!$A$2,Orders!M9357=People!$B$3,People!$A$3,Orders!M9357=People!$B$4,People!$A$3,Orders!M9357=People!$B$5,People!$A$5)</f>
        <v>Chuck Magee</v>
      </c>
      <c r="W9357" s="3" t="str">
        <f>IFERROR(VLOOKUP(B9357,Returns!$B$2:$C$801,2),"No")</f>
        <v>Yes</v>
      </c>
    </row>
    <row r="9358" spans="1:23" x14ac:dyDescent="0.2">
      <c r="A9358" s="1">
        <v>9357</v>
      </c>
      <c r="B9358" t="s">
        <v>10623</v>
      </c>
      <c r="C9358" s="2">
        <v>43070</v>
      </c>
      <c r="D9358" s="2">
        <v>43074</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s="3" t="str" cm="1">
        <f t="array" ref="V9358">_xlfn.IFS(Orders!M9358=People!$B$2,People!$A$2,Orders!M9358=People!$B$3,People!$A$3,Orders!M9358=People!$B$4,People!$A$3,Orders!M9358=People!$B$5,People!$A$5)</f>
        <v>Chuck Magee</v>
      </c>
      <c r="W9358" s="3" t="str">
        <f>IFERROR(VLOOKUP(B9358,Returns!$B$2:$C$801,2),"No")</f>
        <v>Yes</v>
      </c>
    </row>
    <row r="9359" spans="1:23" x14ac:dyDescent="0.2">
      <c r="A9359" s="1">
        <v>9358</v>
      </c>
      <c r="B9359" t="s">
        <v>10624</v>
      </c>
      <c r="C9359" s="2">
        <v>43125</v>
      </c>
      <c r="D9359" s="2">
        <v>43128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s="3" t="str" cm="1">
        <f t="array" ref="V9359">_xlfn.IFS(Orders!M9359=People!$B$2,People!$A$2,Orders!M9359=People!$B$3,People!$A$3,Orders!M9359=People!$B$4,People!$A$3,Orders!M9359=People!$B$5,People!$A$5)</f>
        <v>Chuck Magee</v>
      </c>
      <c r="W9359" s="3" t="str">
        <f>IFERROR(VLOOKUP(B9359,Returns!$B$2:$C$801,2),"No")</f>
        <v>Yes</v>
      </c>
    </row>
    <row r="9360" spans="1:23" x14ac:dyDescent="0.2">
      <c r="A9360" s="1">
        <v>9359</v>
      </c>
      <c r="B9360" t="s">
        <v>10624</v>
      </c>
      <c r="C9360" s="2">
        <v>43125</v>
      </c>
      <c r="D9360" s="2">
        <v>43128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s="3" t="str" cm="1">
        <f t="array" ref="V9360">_xlfn.IFS(Orders!M9360=People!$B$2,People!$A$2,Orders!M9360=People!$B$3,People!$A$3,Orders!M9360=People!$B$4,People!$A$3,Orders!M9360=People!$B$5,People!$A$5)</f>
        <v>Chuck Magee</v>
      </c>
      <c r="W9360" s="3" t="str">
        <f>IFERROR(VLOOKUP(B9360,Returns!$B$2:$C$801,2),"No")</f>
        <v>Yes</v>
      </c>
    </row>
    <row r="9361" spans="1:23" x14ac:dyDescent="0.2">
      <c r="A9361" s="1">
        <v>9360</v>
      </c>
      <c r="B9361" t="s">
        <v>10624</v>
      </c>
      <c r="C9361" s="2">
        <v>43125</v>
      </c>
      <c r="D9361" s="2">
        <v>43128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s="3" t="str" cm="1">
        <f t="array" ref="V9361">_xlfn.IFS(Orders!M9361=People!$B$2,People!$A$2,Orders!M9361=People!$B$3,People!$A$3,Orders!M9361=People!$B$4,People!$A$3,Orders!M9361=People!$B$5,People!$A$5)</f>
        <v>Chuck Magee</v>
      </c>
      <c r="W9361" s="3" t="str">
        <f>IFERROR(VLOOKUP(B9361,Returns!$B$2:$C$801,2),"No")</f>
        <v>Yes</v>
      </c>
    </row>
    <row r="9362" spans="1:23" x14ac:dyDescent="0.2">
      <c r="A9362" s="1">
        <v>9361</v>
      </c>
      <c r="B9362" t="s">
        <v>10624</v>
      </c>
      <c r="C9362" s="2">
        <v>43125</v>
      </c>
      <c r="D9362" s="2">
        <v>43128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s="3" t="str" cm="1">
        <f t="array" ref="V9362">_xlfn.IFS(Orders!M9362=People!$B$2,People!$A$2,Orders!M9362=People!$B$3,People!$A$3,Orders!M9362=People!$B$4,People!$A$3,Orders!M9362=People!$B$5,People!$A$5)</f>
        <v>Chuck Magee</v>
      </c>
      <c r="W9362" s="3" t="str">
        <f>IFERROR(VLOOKUP(B9362,Returns!$B$2:$C$801,2),"No")</f>
        <v>Yes</v>
      </c>
    </row>
    <row r="9363" spans="1:23" hidden="1" x14ac:dyDescent="0.2">
      <c r="A9363" s="1">
        <v>9362</v>
      </c>
      <c r="B9363" t="s">
        <v>10625</v>
      </c>
      <c r="C9363" s="2">
        <v>43545</v>
      </c>
      <c r="D9363" s="2">
        <v>43549</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s="3" t="str" cm="1">
        <f t="array" ref="V9363">_xlfn.IFS(Orders!M9363=People!$B$2,People!$A$2,Orders!M9363=People!$B$3,People!$A$3,Orders!M9363=People!$B$4,People!$A$3,Orders!M9363=People!$B$5,People!$A$5)</f>
        <v>Anna Andreadi</v>
      </c>
      <c r="W9363" s="3" t="str">
        <f>IFERROR(VLOOKUP(B9363,Returns!$B$2:$C$801,2),"No")</f>
        <v>Yes</v>
      </c>
    </row>
    <row r="9364" spans="1:23" hidden="1" x14ac:dyDescent="0.2">
      <c r="A9364" s="1">
        <v>9363</v>
      </c>
      <c r="B9364" t="s">
        <v>10625</v>
      </c>
      <c r="C9364" s="2">
        <v>43545</v>
      </c>
      <c r="D9364" s="2">
        <v>43549</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s="3" t="str" cm="1">
        <f t="array" ref="V9364">_xlfn.IFS(Orders!M9364=People!$B$2,People!$A$2,Orders!M9364=People!$B$3,People!$A$3,Orders!M9364=People!$B$4,People!$A$3,Orders!M9364=People!$B$5,People!$A$5)</f>
        <v>Anna Andreadi</v>
      </c>
      <c r="W9364" s="3" t="str">
        <f>IFERROR(VLOOKUP(B9364,Returns!$B$2:$C$801,2),"No")</f>
        <v>Yes</v>
      </c>
    </row>
    <row r="9365" spans="1:23" hidden="1" x14ac:dyDescent="0.2">
      <c r="A9365" s="1">
        <v>9364</v>
      </c>
      <c r="B9365" t="s">
        <v>10625</v>
      </c>
      <c r="C9365" s="2">
        <v>43545</v>
      </c>
      <c r="D9365" s="2">
        <v>43549</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s="3" t="str" cm="1">
        <f t="array" ref="V9365">_xlfn.IFS(Orders!M9365=People!$B$2,People!$A$2,Orders!M9365=People!$B$3,People!$A$3,Orders!M9365=People!$B$4,People!$A$3,Orders!M9365=People!$B$5,People!$A$5)</f>
        <v>Anna Andreadi</v>
      </c>
      <c r="W9365" s="3" t="str">
        <f>IFERROR(VLOOKUP(B9365,Returns!$B$2:$C$801,2),"No")</f>
        <v>Yes</v>
      </c>
    </row>
    <row r="9366" spans="1:23" hidden="1" x14ac:dyDescent="0.2">
      <c r="A9366" s="1">
        <v>9365</v>
      </c>
      <c r="B9366" t="s">
        <v>10625</v>
      </c>
      <c r="C9366" s="2">
        <v>43545</v>
      </c>
      <c r="D9366" s="2">
        <v>43549</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s="3" t="str" cm="1">
        <f t="array" ref="V9366">_xlfn.IFS(Orders!M9366=People!$B$2,People!$A$2,Orders!M9366=People!$B$3,People!$A$3,Orders!M9366=People!$B$4,People!$A$3,Orders!M9366=People!$B$5,People!$A$5)</f>
        <v>Anna Andreadi</v>
      </c>
      <c r="W9366" s="3" t="str">
        <f>IFERROR(VLOOKUP(B9366,Returns!$B$2:$C$801,2),"No")</f>
        <v>Yes</v>
      </c>
    </row>
    <row r="9367" spans="1:23" x14ac:dyDescent="0.2">
      <c r="A9367" s="1">
        <v>9366</v>
      </c>
      <c r="B9367" t="s">
        <v>10626</v>
      </c>
      <c r="C9367" s="2">
        <v>42604</v>
      </c>
      <c r="D9367" s="2">
        <v>42607</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s="3" t="str" cm="1">
        <f t="array" ref="V9367">_xlfn.IFS(Orders!M9367=People!$B$2,People!$A$2,Orders!M9367=People!$B$3,People!$A$3,Orders!M9367=People!$B$4,People!$A$3,Orders!M9367=People!$B$5,People!$A$5)</f>
        <v>Chuck Magee</v>
      </c>
      <c r="W9367" s="3" t="str">
        <f>IFERROR(VLOOKUP(B9367,Returns!$B$2:$C$801,2),"No")</f>
        <v>Yes</v>
      </c>
    </row>
    <row r="9368" spans="1:23" x14ac:dyDescent="0.2">
      <c r="A9368" s="1">
        <v>9367</v>
      </c>
      <c r="B9368" t="s">
        <v>10627</v>
      </c>
      <c r="C9368" s="2">
        <v>42529</v>
      </c>
      <c r="D9368" s="2">
        <v>42534</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s="3" t="str" cm="1">
        <f t="array" ref="V9368">_xlfn.IFS(Orders!M9368=People!$B$2,People!$A$2,Orders!M9368=People!$B$3,People!$A$3,Orders!M9368=People!$B$4,People!$A$3,Orders!M9368=People!$B$5,People!$A$5)</f>
        <v>Chuck Magee</v>
      </c>
      <c r="W9368" s="3" t="str">
        <f>IFERROR(VLOOKUP(B9368,Returns!$B$2:$C$801,2),"No")</f>
        <v>Yes</v>
      </c>
    </row>
    <row r="9369" spans="1:23" x14ac:dyDescent="0.2">
      <c r="A9369" s="1">
        <v>9368</v>
      </c>
      <c r="B9369" t="s">
        <v>10627</v>
      </c>
      <c r="C9369" s="2">
        <v>42529</v>
      </c>
      <c r="D9369" s="2">
        <v>42534</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s="3" t="str" cm="1">
        <f t="array" ref="V9369">_xlfn.IFS(Orders!M9369=People!$B$2,People!$A$2,Orders!M9369=People!$B$3,People!$A$3,Orders!M9369=People!$B$4,People!$A$3,Orders!M9369=People!$B$5,People!$A$5)</f>
        <v>Chuck Magee</v>
      </c>
      <c r="W9369" s="3" t="str">
        <f>IFERROR(VLOOKUP(B9369,Returns!$B$2:$C$801,2),"No")</f>
        <v>Yes</v>
      </c>
    </row>
    <row r="9370" spans="1:23" x14ac:dyDescent="0.2">
      <c r="A9370" s="1">
        <v>9369</v>
      </c>
      <c r="B9370" t="s">
        <v>10628</v>
      </c>
      <c r="C9370" s="2">
        <v>43197</v>
      </c>
      <c r="D9370" s="2">
        <v>43199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s="3" t="str" cm="1">
        <f t="array" ref="V9370">_xlfn.IFS(Orders!M9370=People!$B$2,People!$A$2,Orders!M9370=People!$B$3,People!$A$3,Orders!M9370=People!$B$4,People!$A$3,Orders!M9370=People!$B$5,People!$A$5)</f>
        <v>Chuck Magee</v>
      </c>
      <c r="W9370" s="3" t="str">
        <f>IFERROR(VLOOKUP(B9370,Returns!$B$2:$C$801,2),"No")</f>
        <v>Yes</v>
      </c>
    </row>
    <row r="9371" spans="1:23" x14ac:dyDescent="0.2">
      <c r="A9371" s="1">
        <v>9370</v>
      </c>
      <c r="B9371" t="s">
        <v>10629</v>
      </c>
      <c r="C9371" s="2">
        <v>43776</v>
      </c>
      <c r="D9371" s="2">
        <v>43778</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s="3" t="str" cm="1">
        <f t="array" ref="V9371">_xlfn.IFS(Orders!M9371=People!$B$2,People!$A$2,Orders!M9371=People!$B$3,People!$A$3,Orders!M9371=People!$B$4,People!$A$3,Orders!M9371=People!$B$5,People!$A$5)</f>
        <v>Chuck Magee</v>
      </c>
      <c r="W9371" s="3" t="str">
        <f>IFERROR(VLOOKUP(B9371,Returns!$B$2:$C$801,2),"No")</f>
        <v>Yes</v>
      </c>
    </row>
    <row r="9372" spans="1:23" x14ac:dyDescent="0.2">
      <c r="A9372" s="1">
        <v>9371</v>
      </c>
      <c r="B9372" t="s">
        <v>10630</v>
      </c>
      <c r="C9372" s="2">
        <v>42884</v>
      </c>
      <c r="D9372" s="2">
        <v>42886</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s="3" t="str" cm="1">
        <f t="array" ref="V9372">_xlfn.IFS(Orders!M9372=People!$B$2,People!$A$2,Orders!M9372=People!$B$3,People!$A$3,Orders!M9372=People!$B$4,People!$A$3,Orders!M9372=People!$B$5,People!$A$5)</f>
        <v>Chuck Magee</v>
      </c>
      <c r="W9372" s="3" t="str">
        <f>IFERROR(VLOOKUP(B9372,Returns!$B$2:$C$801,2),"No")</f>
        <v>Yes</v>
      </c>
    </row>
    <row r="9373" spans="1:23" x14ac:dyDescent="0.2">
      <c r="A9373" s="1">
        <v>9372</v>
      </c>
      <c r="B9373" t="s">
        <v>10630</v>
      </c>
      <c r="C9373" s="2">
        <v>42884</v>
      </c>
      <c r="D9373" s="2">
        <v>42886</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s="3" t="str" cm="1">
        <f t="array" ref="V9373">_xlfn.IFS(Orders!M9373=People!$B$2,People!$A$2,Orders!M9373=People!$B$3,People!$A$3,Orders!M9373=People!$B$4,People!$A$3,Orders!M9373=People!$B$5,People!$A$5)</f>
        <v>Chuck Magee</v>
      </c>
      <c r="W9373" s="3" t="str">
        <f>IFERROR(VLOOKUP(B9373,Returns!$B$2:$C$801,2),"No")</f>
        <v>Yes</v>
      </c>
    </row>
    <row r="9374" spans="1:23" x14ac:dyDescent="0.2">
      <c r="A9374" s="1">
        <v>9373</v>
      </c>
      <c r="B9374" t="s">
        <v>10630</v>
      </c>
      <c r="C9374" s="2">
        <v>42884</v>
      </c>
      <c r="D9374" s="2">
        <v>42886</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s="3" t="str" cm="1">
        <f t="array" ref="V9374">_xlfn.IFS(Orders!M9374=People!$B$2,People!$A$2,Orders!M9374=People!$B$3,People!$A$3,Orders!M9374=People!$B$4,People!$A$3,Orders!M9374=People!$B$5,People!$A$5)</f>
        <v>Chuck Magee</v>
      </c>
      <c r="W9374" s="3" t="str">
        <f>IFERROR(VLOOKUP(B9374,Returns!$B$2:$C$801,2),"No")</f>
        <v>Yes</v>
      </c>
    </row>
    <row r="9375" spans="1:23" hidden="1" x14ac:dyDescent="0.2">
      <c r="A9375" s="1">
        <v>9374</v>
      </c>
      <c r="B9375" t="s">
        <v>10631</v>
      </c>
      <c r="C9375" s="2">
        <v>43592</v>
      </c>
      <c r="D9375" s="2">
        <v>43596</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s="3" t="str" cm="1">
        <f t="array" ref="V9375">_xlfn.IFS(Orders!M9375=People!$B$2,People!$A$2,Orders!M9375=People!$B$3,People!$A$3,Orders!M9375=People!$B$4,People!$A$3,Orders!M9375=People!$B$5,People!$A$5)</f>
        <v>Anna Andreadi</v>
      </c>
      <c r="W9375" s="3" t="str">
        <f>IFERROR(VLOOKUP(B9375,Returns!$B$2:$C$801,2),"No")</f>
        <v>Yes</v>
      </c>
    </row>
    <row r="9376" spans="1:23" hidden="1" x14ac:dyDescent="0.2">
      <c r="A9376" s="1">
        <v>9375</v>
      </c>
      <c r="B9376" t="s">
        <v>10632</v>
      </c>
      <c r="C9376" s="2">
        <v>43256</v>
      </c>
      <c r="D9376" s="2">
        <v>43260</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s="3" t="str" cm="1">
        <f t="array" ref="V9376">_xlfn.IFS(Orders!M9376=People!$B$2,People!$A$2,Orders!M9376=People!$B$3,People!$A$3,Orders!M9376=People!$B$4,People!$A$3,Orders!M9376=People!$B$5,People!$A$5)</f>
        <v>Anna Andreadi</v>
      </c>
      <c r="W9376" s="3" t="str">
        <f>IFERROR(VLOOKUP(B9376,Returns!$B$2:$C$801,2),"No")</f>
        <v>Yes</v>
      </c>
    </row>
    <row r="9377" spans="1:23" hidden="1" x14ac:dyDescent="0.2">
      <c r="A9377" s="1">
        <v>9376</v>
      </c>
      <c r="B9377" t="s">
        <v>10633</v>
      </c>
      <c r="C9377" s="2">
        <v>43083</v>
      </c>
      <c r="D9377" s="2">
        <v>43088</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s="3" t="str" cm="1">
        <f t="array" ref="V9377">_xlfn.IFS(Orders!M9377=People!$B$2,People!$A$2,Orders!M9377=People!$B$3,People!$A$3,Orders!M9377=People!$B$4,People!$A$3,Orders!M9377=People!$B$5,People!$A$5)</f>
        <v>Anna Andreadi</v>
      </c>
      <c r="W9377" s="3" t="str">
        <f>IFERROR(VLOOKUP(B9377,Returns!$B$2:$C$801,2),"No")</f>
        <v>Yes</v>
      </c>
    </row>
    <row r="9378" spans="1:23" x14ac:dyDescent="0.2">
      <c r="A9378" s="1">
        <v>9377</v>
      </c>
      <c r="B9378" t="s">
        <v>10634</v>
      </c>
      <c r="C9378" s="2">
        <v>43824</v>
      </c>
      <c r="D9378" s="2">
        <v>43828</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s="3" t="str" cm="1">
        <f t="array" ref="V9378">_xlfn.IFS(Orders!M9378=People!$B$2,People!$A$2,Orders!M9378=People!$B$3,People!$A$3,Orders!M9378=People!$B$4,People!$A$3,Orders!M9378=People!$B$5,People!$A$5)</f>
        <v>Chuck Magee</v>
      </c>
      <c r="W9378" s="3" t="str">
        <f>IFERROR(VLOOKUP(B9378,Returns!$B$2:$C$801,2),"No")</f>
        <v>Yes</v>
      </c>
    </row>
    <row r="9379" spans="1:23" x14ac:dyDescent="0.2">
      <c r="A9379" s="1">
        <v>9378</v>
      </c>
      <c r="B9379" t="s">
        <v>10635</v>
      </c>
      <c r="C9379" s="2">
        <v>43816</v>
      </c>
      <c r="D9379" s="2">
        <v>43820</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s="3" t="str" cm="1">
        <f t="array" ref="V9379">_xlfn.IFS(Orders!M9379=People!$B$2,People!$A$2,Orders!M9379=People!$B$3,People!$A$3,Orders!M9379=People!$B$4,People!$A$3,Orders!M9379=People!$B$5,People!$A$5)</f>
        <v>Chuck Magee</v>
      </c>
      <c r="W9379" s="3" t="str">
        <f>IFERROR(VLOOKUP(B9379,Returns!$B$2:$C$801,2),"No")</f>
        <v>Yes</v>
      </c>
    </row>
    <row r="9380" spans="1:23" x14ac:dyDescent="0.2">
      <c r="A9380" s="1">
        <v>9379</v>
      </c>
      <c r="B9380" t="s">
        <v>10636</v>
      </c>
      <c r="C9380" s="2">
        <v>43230</v>
      </c>
      <c r="D9380" s="2">
        <v>43235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s="3" t="str" cm="1">
        <f t="array" ref="V9380">_xlfn.IFS(Orders!M9380=People!$B$2,People!$A$2,Orders!M9380=People!$B$3,People!$A$3,Orders!M9380=People!$B$4,People!$A$3,Orders!M9380=People!$B$5,People!$A$5)</f>
        <v>Chuck Magee</v>
      </c>
      <c r="W9380" s="3" t="str">
        <f>IFERROR(VLOOKUP(B9380,Returns!$B$2:$C$801,2),"No")</f>
        <v>Yes</v>
      </c>
    </row>
    <row r="9381" spans="1:23" hidden="1" x14ac:dyDescent="0.2">
      <c r="A9381" s="1">
        <v>9380</v>
      </c>
      <c r="B9381" t="s">
        <v>10637</v>
      </c>
      <c r="C9381" s="2">
        <v>42727</v>
      </c>
      <c r="D9381" s="2">
        <v>42731</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s="3" t="str" cm="1">
        <f t="array" ref="V9381">_xlfn.IFS(Orders!M9381=People!$B$2,People!$A$2,Orders!M9381=People!$B$3,People!$A$3,Orders!M9381=People!$B$4,People!$A$3,Orders!M9381=People!$B$5,People!$A$5)</f>
        <v>Cassandra Brandow</v>
      </c>
      <c r="W9381" s="3" t="str">
        <f>IFERROR(VLOOKUP(B9381,Returns!$B$2:$C$801,2),"No")</f>
        <v>Yes</v>
      </c>
    </row>
    <row r="9382" spans="1:23" hidden="1" x14ac:dyDescent="0.2">
      <c r="A9382" s="1">
        <v>9381</v>
      </c>
      <c r="B9382" t="s">
        <v>10637</v>
      </c>
      <c r="C9382" s="2">
        <v>42727</v>
      </c>
      <c r="D9382" s="2">
        <v>42731</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s="3" t="str" cm="1">
        <f t="array" ref="V9382">_xlfn.IFS(Orders!M9382=People!$B$2,People!$A$2,Orders!M9382=People!$B$3,People!$A$3,Orders!M9382=People!$B$4,People!$A$3,Orders!M9382=People!$B$5,People!$A$5)</f>
        <v>Cassandra Brandow</v>
      </c>
      <c r="W9382" s="3" t="str">
        <f>IFERROR(VLOOKUP(B9382,Returns!$B$2:$C$801,2),"No")</f>
        <v>Yes</v>
      </c>
    </row>
    <row r="9383" spans="1:23" hidden="1" x14ac:dyDescent="0.2">
      <c r="A9383" s="1">
        <v>9382</v>
      </c>
      <c r="B9383" t="s">
        <v>10637</v>
      </c>
      <c r="C9383" s="2">
        <v>42727</v>
      </c>
      <c r="D9383" s="2">
        <v>42731</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s="3" t="str" cm="1">
        <f t="array" ref="V9383">_xlfn.IFS(Orders!M9383=People!$B$2,People!$A$2,Orders!M9383=People!$B$3,People!$A$3,Orders!M9383=People!$B$4,People!$A$3,Orders!M9383=People!$B$5,People!$A$5)</f>
        <v>Cassandra Brandow</v>
      </c>
      <c r="W9383" s="3" t="str">
        <f>IFERROR(VLOOKUP(B9383,Returns!$B$2:$C$801,2),"No")</f>
        <v>Yes</v>
      </c>
    </row>
    <row r="9384" spans="1:23" hidden="1" x14ac:dyDescent="0.2">
      <c r="A9384" s="1">
        <v>9383</v>
      </c>
      <c r="B9384" t="s">
        <v>10637</v>
      </c>
      <c r="C9384" s="2">
        <v>42727</v>
      </c>
      <c r="D9384" s="2">
        <v>42731</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s="3" t="str" cm="1">
        <f t="array" ref="V9384">_xlfn.IFS(Orders!M9384=People!$B$2,People!$A$2,Orders!M9384=People!$B$3,People!$A$3,Orders!M9384=People!$B$4,People!$A$3,Orders!M9384=People!$B$5,People!$A$5)</f>
        <v>Cassandra Brandow</v>
      </c>
      <c r="W9384" s="3" t="str">
        <f>IFERROR(VLOOKUP(B9384,Returns!$B$2:$C$801,2),"No")</f>
        <v>Yes</v>
      </c>
    </row>
    <row r="9385" spans="1:23" hidden="1" x14ac:dyDescent="0.2">
      <c r="A9385" s="1">
        <v>9384</v>
      </c>
      <c r="B9385" t="s">
        <v>10637</v>
      </c>
      <c r="C9385" s="2">
        <v>42727</v>
      </c>
      <c r="D9385" s="2">
        <v>42731</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s="3" t="str" cm="1">
        <f t="array" ref="V9385">_xlfn.IFS(Orders!M9385=People!$B$2,People!$A$2,Orders!M9385=People!$B$3,People!$A$3,Orders!M9385=People!$B$4,People!$A$3,Orders!M9385=People!$B$5,People!$A$5)</f>
        <v>Cassandra Brandow</v>
      </c>
      <c r="W9385" s="3" t="str">
        <f>IFERROR(VLOOKUP(B9385,Returns!$B$2:$C$801,2),"No")</f>
        <v>Yes</v>
      </c>
    </row>
    <row r="9386" spans="1:23" x14ac:dyDescent="0.2">
      <c r="A9386" s="1">
        <v>9385</v>
      </c>
      <c r="B9386" t="s">
        <v>10638</v>
      </c>
      <c r="C9386" s="2">
        <v>43688</v>
      </c>
      <c r="D9386" s="2">
        <v>43693</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s="3" t="str" cm="1">
        <f t="array" ref="V9386">_xlfn.IFS(Orders!M9386=People!$B$2,People!$A$2,Orders!M9386=People!$B$3,People!$A$3,Orders!M9386=People!$B$4,People!$A$3,Orders!M9386=People!$B$5,People!$A$5)</f>
        <v>Chuck Magee</v>
      </c>
      <c r="W9386" s="3" t="str">
        <f>IFERROR(VLOOKUP(B9386,Returns!$B$2:$C$801,2),"No")</f>
        <v>Yes</v>
      </c>
    </row>
    <row r="9387" spans="1:23" hidden="1" x14ac:dyDescent="0.2">
      <c r="A9387" s="1">
        <v>9386</v>
      </c>
      <c r="B9387" t="s">
        <v>10639</v>
      </c>
      <c r="C9387" s="2">
        <v>43704</v>
      </c>
      <c r="D9387" s="2">
        <v>43708</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s="3" t="str" cm="1">
        <f t="array" ref="V9387">_xlfn.IFS(Orders!M9387=People!$B$2,People!$A$2,Orders!M9387=People!$B$3,People!$A$3,Orders!M9387=People!$B$4,People!$A$3,Orders!M9387=People!$B$5,People!$A$5)</f>
        <v>Anna Andreadi</v>
      </c>
      <c r="W9387" s="3" t="str">
        <f>IFERROR(VLOOKUP(B9387,Returns!$B$2:$C$801,2),"No")</f>
        <v>Yes</v>
      </c>
    </row>
    <row r="9388" spans="1:23" x14ac:dyDescent="0.2">
      <c r="A9388" s="1">
        <v>9387</v>
      </c>
      <c r="B9388" t="s">
        <v>10640</v>
      </c>
      <c r="C9388" s="2">
        <v>43484</v>
      </c>
      <c r="D9388" s="2">
        <v>43488</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s="3" t="str" cm="1">
        <f t="array" ref="V9388">_xlfn.IFS(Orders!M9388=People!$B$2,People!$A$2,Orders!M9388=People!$B$3,People!$A$3,Orders!M9388=People!$B$4,People!$A$3,Orders!M9388=People!$B$5,People!$A$5)</f>
        <v>Chuck Magee</v>
      </c>
      <c r="W9388" s="3" t="str">
        <f>IFERROR(VLOOKUP(B9388,Returns!$B$2:$C$801,2),"No")</f>
        <v>Yes</v>
      </c>
    </row>
    <row r="9389" spans="1:23" x14ac:dyDescent="0.2">
      <c r="A9389" s="1">
        <v>9388</v>
      </c>
      <c r="B9389" t="s">
        <v>10640</v>
      </c>
      <c r="C9389" s="2">
        <v>43484</v>
      </c>
      <c r="D9389" s="2">
        <v>43488</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s="3" t="str" cm="1">
        <f t="array" ref="V9389">_xlfn.IFS(Orders!M9389=People!$B$2,People!$A$2,Orders!M9389=People!$B$3,People!$A$3,Orders!M9389=People!$B$4,People!$A$3,Orders!M9389=People!$B$5,People!$A$5)</f>
        <v>Chuck Magee</v>
      </c>
      <c r="W9389" s="3" t="str">
        <f>IFERROR(VLOOKUP(B9389,Returns!$B$2:$C$801,2),"No")</f>
        <v>Yes</v>
      </c>
    </row>
    <row r="9390" spans="1:23" x14ac:dyDescent="0.2">
      <c r="A9390" s="1">
        <v>9389</v>
      </c>
      <c r="B9390" t="s">
        <v>10640</v>
      </c>
      <c r="C9390" s="2">
        <v>43484</v>
      </c>
      <c r="D9390" s="2">
        <v>43488</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s="3" t="str" cm="1">
        <f t="array" ref="V9390">_xlfn.IFS(Orders!M9390=People!$B$2,People!$A$2,Orders!M9390=People!$B$3,People!$A$3,Orders!M9390=People!$B$4,People!$A$3,Orders!M9390=People!$B$5,People!$A$5)</f>
        <v>Chuck Magee</v>
      </c>
      <c r="W9390" s="3" t="str">
        <f>IFERROR(VLOOKUP(B9390,Returns!$B$2:$C$801,2),"No")</f>
        <v>Yes</v>
      </c>
    </row>
    <row r="9391" spans="1:23" x14ac:dyDescent="0.2">
      <c r="A9391" s="1">
        <v>9390</v>
      </c>
      <c r="B9391" t="s">
        <v>10640</v>
      </c>
      <c r="C9391" s="2">
        <v>43484</v>
      </c>
      <c r="D9391" s="2">
        <v>43488</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s="3" t="str" cm="1">
        <f t="array" ref="V9391">_xlfn.IFS(Orders!M9391=People!$B$2,People!$A$2,Orders!M9391=People!$B$3,People!$A$3,Orders!M9391=People!$B$4,People!$A$3,Orders!M9391=People!$B$5,People!$A$5)</f>
        <v>Chuck Magee</v>
      </c>
      <c r="W9391" s="3" t="str">
        <f>IFERROR(VLOOKUP(B9391,Returns!$B$2:$C$801,2),"No")</f>
        <v>Yes</v>
      </c>
    </row>
    <row r="9392" spans="1:23" x14ac:dyDescent="0.2">
      <c r="A9392" s="1">
        <v>9391</v>
      </c>
      <c r="B9392" t="s">
        <v>10641</v>
      </c>
      <c r="C9392" s="2">
        <v>42905</v>
      </c>
      <c r="D9392" s="2">
        <v>42910</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s="3" t="str" cm="1">
        <f t="array" ref="V9392">_xlfn.IFS(Orders!M9392=People!$B$2,People!$A$2,Orders!M9392=People!$B$3,People!$A$3,Orders!M9392=People!$B$4,People!$A$3,Orders!M9392=People!$B$5,People!$A$5)</f>
        <v>Chuck Magee</v>
      </c>
      <c r="W9392" s="3" t="str">
        <f>IFERROR(VLOOKUP(B9392,Returns!$B$2:$C$801,2),"No")</f>
        <v>Yes</v>
      </c>
    </row>
    <row r="9393" spans="1:23" x14ac:dyDescent="0.2">
      <c r="A9393" s="1">
        <v>9392</v>
      </c>
      <c r="B9393" t="s">
        <v>10642</v>
      </c>
      <c r="C9393" s="2">
        <v>43537</v>
      </c>
      <c r="D9393" s="2">
        <v>43540</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s="3" t="str" cm="1">
        <f t="array" ref="V9393">_xlfn.IFS(Orders!M9393=People!$B$2,People!$A$2,Orders!M9393=People!$B$3,People!$A$3,Orders!M9393=People!$B$4,People!$A$3,Orders!M9393=People!$B$5,People!$A$5)</f>
        <v>Chuck Magee</v>
      </c>
      <c r="W9393" s="3" t="str">
        <f>IFERROR(VLOOKUP(B9393,Returns!$B$2:$C$801,2),"No")</f>
        <v>Yes</v>
      </c>
    </row>
    <row r="9394" spans="1:23" hidden="1" x14ac:dyDescent="0.2">
      <c r="A9394" s="1">
        <v>9393</v>
      </c>
      <c r="B9394" t="s">
        <v>10643</v>
      </c>
      <c r="C9394" s="2">
        <v>43033</v>
      </c>
      <c r="D9394" s="2">
        <v>43033</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s="3" t="str" cm="1">
        <f t="array" ref="V9394">_xlfn.IFS(Orders!M9394=People!$B$2,People!$A$2,Orders!M9394=People!$B$3,People!$A$3,Orders!M9394=People!$B$4,People!$A$3,Orders!M9394=People!$B$5,People!$A$5)</f>
        <v>Anna Andreadi</v>
      </c>
      <c r="W9394" s="3" t="str">
        <f>IFERROR(VLOOKUP(B9394,Returns!$B$2:$C$801,2),"No")</f>
        <v>Yes</v>
      </c>
    </row>
    <row r="9395" spans="1:23" x14ac:dyDescent="0.2">
      <c r="A9395" s="1">
        <v>9394</v>
      </c>
      <c r="B9395" t="s">
        <v>10644</v>
      </c>
      <c r="C9395" s="2">
        <v>42633</v>
      </c>
      <c r="D9395" s="2">
        <v>42636</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s="3" t="str" cm="1">
        <f t="array" ref="V9395">_xlfn.IFS(Orders!M9395=People!$B$2,People!$A$2,Orders!M9395=People!$B$3,People!$A$3,Orders!M9395=People!$B$4,People!$A$3,Orders!M9395=People!$B$5,People!$A$5)</f>
        <v>Chuck Magee</v>
      </c>
      <c r="W9395" s="3" t="str">
        <f>IFERROR(VLOOKUP(B9395,Returns!$B$2:$C$801,2),"No")</f>
        <v>Yes</v>
      </c>
    </row>
    <row r="9396" spans="1:23" x14ac:dyDescent="0.2">
      <c r="A9396" s="1">
        <v>9395</v>
      </c>
      <c r="B9396" t="s">
        <v>10644</v>
      </c>
      <c r="C9396" s="2">
        <v>42633</v>
      </c>
      <c r="D9396" s="2">
        <v>42636</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s="3" t="str" cm="1">
        <f t="array" ref="V9396">_xlfn.IFS(Orders!M9396=People!$B$2,People!$A$2,Orders!M9396=People!$B$3,People!$A$3,Orders!M9396=People!$B$4,People!$A$3,Orders!M9396=People!$B$5,People!$A$5)</f>
        <v>Chuck Magee</v>
      </c>
      <c r="W9396" s="3" t="str">
        <f>IFERROR(VLOOKUP(B9396,Returns!$B$2:$C$801,2),"No")</f>
        <v>Yes</v>
      </c>
    </row>
    <row r="9397" spans="1:23" x14ac:dyDescent="0.2">
      <c r="A9397" s="1">
        <v>9396</v>
      </c>
      <c r="B9397" t="s">
        <v>10644</v>
      </c>
      <c r="C9397" s="2">
        <v>42633</v>
      </c>
      <c r="D9397" s="2">
        <v>42636</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s="3" t="str" cm="1">
        <f t="array" ref="V9397">_xlfn.IFS(Orders!M9397=People!$B$2,People!$A$2,Orders!M9397=People!$B$3,People!$A$3,Orders!M9397=People!$B$4,People!$A$3,Orders!M9397=People!$B$5,People!$A$5)</f>
        <v>Chuck Magee</v>
      </c>
      <c r="W9397" s="3" t="str">
        <f>IFERROR(VLOOKUP(B9397,Returns!$B$2:$C$801,2),"No")</f>
        <v>Yes</v>
      </c>
    </row>
    <row r="9398" spans="1:23" x14ac:dyDescent="0.2">
      <c r="A9398" s="1">
        <v>9397</v>
      </c>
      <c r="B9398" t="s">
        <v>10644</v>
      </c>
      <c r="C9398" s="2">
        <v>42633</v>
      </c>
      <c r="D9398" s="2">
        <v>42636</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s="3" t="str" cm="1">
        <f t="array" ref="V9398">_xlfn.IFS(Orders!M9398=People!$B$2,People!$A$2,Orders!M9398=People!$B$3,People!$A$3,Orders!M9398=People!$B$4,People!$A$3,Orders!M9398=People!$B$5,People!$A$5)</f>
        <v>Chuck Magee</v>
      </c>
      <c r="W9398" s="3" t="str">
        <f>IFERROR(VLOOKUP(B9398,Returns!$B$2:$C$801,2),"No")</f>
        <v>Yes</v>
      </c>
    </row>
    <row r="9399" spans="1:23" x14ac:dyDescent="0.2">
      <c r="A9399" s="1">
        <v>9398</v>
      </c>
      <c r="B9399" t="s">
        <v>10644</v>
      </c>
      <c r="C9399" s="2">
        <v>42633</v>
      </c>
      <c r="D9399" s="2">
        <v>42636</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s="3" t="str" cm="1">
        <f t="array" ref="V9399">_xlfn.IFS(Orders!M9399=People!$B$2,People!$A$2,Orders!M9399=People!$B$3,People!$A$3,Orders!M9399=People!$B$4,People!$A$3,Orders!M9399=People!$B$5,People!$A$5)</f>
        <v>Chuck Magee</v>
      </c>
      <c r="W9399" s="3" t="str">
        <f>IFERROR(VLOOKUP(B9399,Returns!$B$2:$C$801,2),"No")</f>
        <v>Yes</v>
      </c>
    </row>
    <row r="9400" spans="1:23" x14ac:dyDescent="0.2">
      <c r="A9400" s="1">
        <v>9399</v>
      </c>
      <c r="B9400" t="s">
        <v>10644</v>
      </c>
      <c r="C9400" s="2">
        <v>42633</v>
      </c>
      <c r="D9400" s="2">
        <v>42636</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s="3" t="str" cm="1">
        <f t="array" ref="V9400">_xlfn.IFS(Orders!M9400=People!$B$2,People!$A$2,Orders!M9400=People!$B$3,People!$A$3,Orders!M9400=People!$B$4,People!$A$3,Orders!M9400=People!$B$5,People!$A$5)</f>
        <v>Chuck Magee</v>
      </c>
      <c r="W9400" s="3" t="str">
        <f>IFERROR(VLOOKUP(B9400,Returns!$B$2:$C$801,2),"No")</f>
        <v>Yes</v>
      </c>
    </row>
    <row r="9401" spans="1:23" x14ac:dyDescent="0.2">
      <c r="A9401" s="1">
        <v>9400</v>
      </c>
      <c r="B9401" t="s">
        <v>10645</v>
      </c>
      <c r="C9401" s="2">
        <v>43415</v>
      </c>
      <c r="D9401" s="2">
        <v>43419</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s="3" t="str" cm="1">
        <f t="array" ref="V9401">_xlfn.IFS(Orders!M9401=People!$B$2,People!$A$2,Orders!M9401=People!$B$3,People!$A$3,Orders!M9401=People!$B$4,People!$A$3,Orders!M9401=People!$B$5,People!$A$5)</f>
        <v>Chuck Magee</v>
      </c>
      <c r="W9401" s="3" t="str">
        <f>IFERROR(VLOOKUP(B9401,Returns!$B$2:$C$801,2),"No")</f>
        <v>Yes</v>
      </c>
    </row>
    <row r="9402" spans="1:23" hidden="1" x14ac:dyDescent="0.2">
      <c r="A9402" s="1">
        <v>9401</v>
      </c>
      <c r="B9402" t="s">
        <v>10646</v>
      </c>
      <c r="C9402" s="2">
        <v>42994</v>
      </c>
      <c r="D9402" s="2">
        <v>42999</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s="3" t="str" cm="1">
        <f t="array" ref="V9402">_xlfn.IFS(Orders!M9402=People!$B$2,People!$A$2,Orders!M9402=People!$B$3,People!$A$3,Orders!M9402=People!$B$4,People!$A$3,Orders!M9402=People!$B$5,People!$A$5)</f>
        <v>Cassandra Brandow</v>
      </c>
      <c r="W9402" s="3" t="str">
        <f>IFERROR(VLOOKUP(B9402,Returns!$B$2:$C$801,2),"No")</f>
        <v>Yes</v>
      </c>
    </row>
    <row r="9403" spans="1:23" hidden="1" x14ac:dyDescent="0.2">
      <c r="A9403" s="1">
        <v>9402</v>
      </c>
      <c r="B9403" t="s">
        <v>10647</v>
      </c>
      <c r="C9403" s="2">
        <v>42545</v>
      </c>
      <c r="D9403" s="2">
        <v>42549</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s="3" t="str" cm="1">
        <f t="array" ref="V9403">_xlfn.IFS(Orders!M9403=People!$B$2,People!$A$2,Orders!M9403=People!$B$3,People!$A$3,Orders!M9403=People!$B$4,People!$A$3,Orders!M9403=People!$B$5,People!$A$5)</f>
        <v>Anna Andreadi</v>
      </c>
      <c r="W9403" s="3" t="str">
        <f>IFERROR(VLOOKUP(B9403,Returns!$B$2:$C$801,2),"No")</f>
        <v>Yes</v>
      </c>
    </row>
    <row r="9404" spans="1:23" x14ac:dyDescent="0.2">
      <c r="A9404" s="1">
        <v>9403</v>
      </c>
      <c r="B9404" t="s">
        <v>10648</v>
      </c>
      <c r="C9404" s="2">
        <v>43324</v>
      </c>
      <c r="D9404" s="2">
        <v>43329</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s="3" t="str" cm="1">
        <f t="array" ref="V9404">_xlfn.IFS(Orders!M9404=People!$B$2,People!$A$2,Orders!M9404=People!$B$3,People!$A$3,Orders!M9404=People!$B$4,People!$A$3,Orders!M9404=People!$B$5,People!$A$5)</f>
        <v>Chuck Magee</v>
      </c>
      <c r="W9404" s="3" t="str">
        <f>IFERROR(VLOOKUP(B9404,Returns!$B$2:$C$801,2),"No")</f>
        <v>Yes</v>
      </c>
    </row>
    <row r="9405" spans="1:23" x14ac:dyDescent="0.2">
      <c r="A9405" s="1">
        <v>9404</v>
      </c>
      <c r="B9405" t="s">
        <v>10648</v>
      </c>
      <c r="C9405" s="2">
        <v>43324</v>
      </c>
      <c r="D9405" s="2">
        <v>43329</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s="3" t="str" cm="1">
        <f t="array" ref="V9405">_xlfn.IFS(Orders!M9405=People!$B$2,People!$A$2,Orders!M9405=People!$B$3,People!$A$3,Orders!M9405=People!$B$4,People!$A$3,Orders!M9405=People!$B$5,People!$A$5)</f>
        <v>Chuck Magee</v>
      </c>
      <c r="W9405" s="3" t="str">
        <f>IFERROR(VLOOKUP(B9405,Returns!$B$2:$C$801,2),"No")</f>
        <v>Yes</v>
      </c>
    </row>
    <row r="9406" spans="1:23" x14ac:dyDescent="0.2">
      <c r="A9406" s="1">
        <v>9405</v>
      </c>
      <c r="B9406" t="s">
        <v>10649</v>
      </c>
      <c r="C9406" s="2">
        <v>43568</v>
      </c>
      <c r="D9406" s="2">
        <v>43572</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s="3" t="str" cm="1">
        <f t="array" ref="V9406">_xlfn.IFS(Orders!M9406=People!$B$2,People!$A$2,Orders!M9406=People!$B$3,People!$A$3,Orders!M9406=People!$B$4,People!$A$3,Orders!M9406=People!$B$5,People!$A$5)</f>
        <v>Chuck Magee</v>
      </c>
      <c r="W9406" s="3" t="str">
        <f>IFERROR(VLOOKUP(B9406,Returns!$B$2:$C$801,2),"No")</f>
        <v>Yes</v>
      </c>
    </row>
    <row r="9407" spans="1:23" x14ac:dyDescent="0.2">
      <c r="A9407" s="1">
        <v>9406</v>
      </c>
      <c r="B9407" t="s">
        <v>10650</v>
      </c>
      <c r="C9407" s="2">
        <v>42443</v>
      </c>
      <c r="D9407" s="2">
        <v>42446</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s="3" t="str" cm="1">
        <f t="array" ref="V9407">_xlfn.IFS(Orders!M9407=People!$B$2,People!$A$2,Orders!M9407=People!$B$3,People!$A$3,Orders!M9407=People!$B$4,People!$A$3,Orders!M9407=People!$B$5,People!$A$5)</f>
        <v>Chuck Magee</v>
      </c>
      <c r="W9407" s="3" t="str">
        <f>IFERROR(VLOOKUP(B9407,Returns!$B$2:$C$801,2),"No")</f>
        <v>Yes</v>
      </c>
    </row>
    <row r="9408" spans="1:23" x14ac:dyDescent="0.2">
      <c r="A9408" s="1">
        <v>9407</v>
      </c>
      <c r="B9408" t="s">
        <v>10650</v>
      </c>
      <c r="C9408" s="2">
        <v>42443</v>
      </c>
      <c r="D9408" s="2">
        <v>42446</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s="3" t="str" cm="1">
        <f t="array" ref="V9408">_xlfn.IFS(Orders!M9408=People!$B$2,People!$A$2,Orders!M9408=People!$B$3,People!$A$3,Orders!M9408=People!$B$4,People!$A$3,Orders!M9408=People!$B$5,People!$A$5)</f>
        <v>Chuck Magee</v>
      </c>
      <c r="W9408" s="3" t="str">
        <f>IFERROR(VLOOKUP(B9408,Returns!$B$2:$C$801,2),"No")</f>
        <v>Yes</v>
      </c>
    </row>
    <row r="9409" spans="1:23" x14ac:dyDescent="0.2">
      <c r="A9409" s="1">
        <v>9408</v>
      </c>
      <c r="B9409" t="s">
        <v>10651</v>
      </c>
      <c r="C9409" s="2">
        <v>43730</v>
      </c>
      <c r="D9409" s="2">
        <v>43732</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s="3" t="str" cm="1">
        <f t="array" ref="V9409">_xlfn.IFS(Orders!M9409=People!$B$2,People!$A$2,Orders!M9409=People!$B$3,People!$A$3,Orders!M9409=People!$B$4,People!$A$3,Orders!M9409=People!$B$5,People!$A$5)</f>
        <v>Chuck Magee</v>
      </c>
      <c r="W9409" s="3" t="str">
        <f>IFERROR(VLOOKUP(B9409,Returns!$B$2:$C$801,2),"No")</f>
        <v>Yes</v>
      </c>
    </row>
    <row r="9410" spans="1:23" x14ac:dyDescent="0.2">
      <c r="A9410" s="1">
        <v>9409</v>
      </c>
      <c r="B9410" t="s">
        <v>10651</v>
      </c>
      <c r="C9410" s="2">
        <v>43730</v>
      </c>
      <c r="D9410" s="2">
        <v>43732</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s="3" t="str" cm="1">
        <f t="array" ref="V9410">_xlfn.IFS(Orders!M9410=People!$B$2,People!$A$2,Orders!M9410=People!$B$3,People!$A$3,Orders!M9410=People!$B$4,People!$A$3,Orders!M9410=People!$B$5,People!$A$5)</f>
        <v>Chuck Magee</v>
      </c>
      <c r="W9410" s="3" t="str">
        <f>IFERROR(VLOOKUP(B9410,Returns!$B$2:$C$801,2),"No")</f>
        <v>Yes</v>
      </c>
    </row>
    <row r="9411" spans="1:23" x14ac:dyDescent="0.2">
      <c r="A9411" s="1">
        <v>9410</v>
      </c>
      <c r="B9411" t="s">
        <v>10652</v>
      </c>
      <c r="C9411" s="2">
        <v>43809</v>
      </c>
      <c r="D9411" s="2">
        <v>43812</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s="3" t="str" cm="1">
        <f t="array" ref="V9411">_xlfn.IFS(Orders!M9411=People!$B$2,People!$A$2,Orders!M9411=People!$B$3,People!$A$3,Orders!M9411=People!$B$4,People!$A$3,Orders!M9411=People!$B$5,People!$A$5)</f>
        <v>Chuck Magee</v>
      </c>
      <c r="W9411" s="3" t="str">
        <f>IFERROR(VLOOKUP(B9411,Returns!$B$2:$C$801,2),"No")</f>
        <v>Yes</v>
      </c>
    </row>
    <row r="9412" spans="1:23" x14ac:dyDescent="0.2">
      <c r="A9412" s="1">
        <v>9411</v>
      </c>
      <c r="B9412" t="s">
        <v>10652</v>
      </c>
      <c r="C9412" s="2">
        <v>43809</v>
      </c>
      <c r="D9412" s="2">
        <v>43812</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s="3" t="str" cm="1">
        <f t="array" ref="V9412">_xlfn.IFS(Orders!M9412=People!$B$2,People!$A$2,Orders!M9412=People!$B$3,People!$A$3,Orders!M9412=People!$B$4,People!$A$3,Orders!M9412=People!$B$5,People!$A$5)</f>
        <v>Chuck Magee</v>
      </c>
      <c r="W9412" s="3" t="str">
        <f>IFERROR(VLOOKUP(B9412,Returns!$B$2:$C$801,2),"No")</f>
        <v>Yes</v>
      </c>
    </row>
    <row r="9413" spans="1:23" hidden="1" x14ac:dyDescent="0.2">
      <c r="A9413" s="1">
        <v>9412</v>
      </c>
      <c r="B9413" t="s">
        <v>10653</v>
      </c>
      <c r="C9413" s="2">
        <v>43169</v>
      </c>
      <c r="D9413" s="2">
        <v>43173</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s="3" t="str" cm="1">
        <f t="array" ref="V9413">_xlfn.IFS(Orders!M9413=People!$B$2,People!$A$2,Orders!M9413=People!$B$3,People!$A$3,Orders!M9413=People!$B$4,People!$A$3,Orders!M9413=People!$B$5,People!$A$5)</f>
        <v>Anna Andreadi</v>
      </c>
      <c r="W9413" s="3" t="str">
        <f>IFERROR(VLOOKUP(B9413,Returns!$B$2:$C$801,2),"No")</f>
        <v>Yes</v>
      </c>
    </row>
    <row r="9414" spans="1:23" hidden="1" x14ac:dyDescent="0.2">
      <c r="A9414" s="1">
        <v>9413</v>
      </c>
      <c r="B9414" t="s">
        <v>10654</v>
      </c>
      <c r="C9414" s="2">
        <v>42762</v>
      </c>
      <c r="D9414" s="2">
        <v>42764</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s="3" t="str" cm="1">
        <f t="array" ref="V9414">_xlfn.IFS(Orders!M9414=People!$B$2,People!$A$2,Orders!M9414=People!$B$3,People!$A$3,Orders!M9414=People!$B$4,People!$A$3,Orders!M9414=People!$B$5,People!$A$5)</f>
        <v>Anna Andreadi</v>
      </c>
      <c r="W9414" s="3" t="str">
        <f>IFERROR(VLOOKUP(B9414,Returns!$B$2:$C$801,2),"No")</f>
        <v>Yes</v>
      </c>
    </row>
    <row r="9415" spans="1:23" x14ac:dyDescent="0.2">
      <c r="A9415" s="1">
        <v>9414</v>
      </c>
      <c r="B9415" t="s">
        <v>10655</v>
      </c>
      <c r="C9415" s="2">
        <v>43369</v>
      </c>
      <c r="D9415" s="2">
        <v>43370</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s="3" t="str" cm="1">
        <f t="array" ref="V9415">_xlfn.IFS(Orders!M9415=People!$B$2,People!$A$2,Orders!M9415=People!$B$3,People!$A$3,Orders!M9415=People!$B$4,People!$A$3,Orders!M9415=People!$B$5,People!$A$5)</f>
        <v>Chuck Magee</v>
      </c>
      <c r="W9415" s="3" t="str">
        <f>IFERROR(VLOOKUP(B9415,Returns!$B$2:$C$801,2),"No")</f>
        <v>Yes</v>
      </c>
    </row>
    <row r="9416" spans="1:23" hidden="1" x14ac:dyDescent="0.2">
      <c r="A9416" s="1">
        <v>9415</v>
      </c>
      <c r="B9416" t="s">
        <v>10656</v>
      </c>
      <c r="C9416" s="2">
        <v>43026</v>
      </c>
      <c r="D9416" s="2">
        <v>43030</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s="3" t="str" cm="1">
        <f t="array" ref="V9416">_xlfn.IFS(Orders!M9416=People!$B$2,People!$A$2,Orders!M9416=People!$B$3,People!$A$3,Orders!M9416=People!$B$4,People!$A$3,Orders!M9416=People!$B$5,People!$A$5)</f>
        <v>Anna Andreadi</v>
      </c>
      <c r="W9416" s="3" t="str">
        <f>IFERROR(VLOOKUP(B9416,Returns!$B$2:$C$801,2),"No")</f>
        <v>Yes</v>
      </c>
    </row>
    <row r="9417" spans="1:23" hidden="1" x14ac:dyDescent="0.2">
      <c r="A9417" s="1">
        <v>9416</v>
      </c>
      <c r="B9417" t="s">
        <v>10656</v>
      </c>
      <c r="C9417" s="2">
        <v>43026</v>
      </c>
      <c r="D9417" s="2">
        <v>43030</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s="3" t="str" cm="1">
        <f t="array" ref="V9417">_xlfn.IFS(Orders!M9417=People!$B$2,People!$A$2,Orders!M9417=People!$B$3,People!$A$3,Orders!M9417=People!$B$4,People!$A$3,Orders!M9417=People!$B$5,People!$A$5)</f>
        <v>Anna Andreadi</v>
      </c>
      <c r="W9417" s="3" t="str">
        <f>IFERROR(VLOOKUP(B9417,Returns!$B$2:$C$801,2),"No")</f>
        <v>Yes</v>
      </c>
    </row>
    <row r="9418" spans="1:23" hidden="1" x14ac:dyDescent="0.2">
      <c r="A9418" s="1">
        <v>9417</v>
      </c>
      <c r="B9418" t="s">
        <v>10656</v>
      </c>
      <c r="C9418" s="2">
        <v>43026</v>
      </c>
      <c r="D9418" s="2">
        <v>43030</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s="3" t="str" cm="1">
        <f t="array" ref="V9418">_xlfn.IFS(Orders!M9418=People!$B$2,People!$A$2,Orders!M9418=People!$B$3,People!$A$3,Orders!M9418=People!$B$4,People!$A$3,Orders!M9418=People!$B$5,People!$A$5)</f>
        <v>Anna Andreadi</v>
      </c>
      <c r="W9418" s="3" t="str">
        <f>IFERROR(VLOOKUP(B9418,Returns!$B$2:$C$801,2),"No")</f>
        <v>Yes</v>
      </c>
    </row>
    <row r="9419" spans="1:23" hidden="1" x14ac:dyDescent="0.2">
      <c r="A9419" s="1">
        <v>9418</v>
      </c>
      <c r="B9419" t="s">
        <v>10657</v>
      </c>
      <c r="C9419" s="2">
        <v>42670</v>
      </c>
      <c r="D9419" s="2">
        <v>42675</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s="3" t="str" cm="1">
        <f t="array" ref="V9419">_xlfn.IFS(Orders!M9419=People!$B$2,People!$A$2,Orders!M9419=People!$B$3,People!$A$3,Orders!M9419=People!$B$4,People!$A$3,Orders!M9419=People!$B$5,People!$A$5)</f>
        <v>Cassandra Brandow</v>
      </c>
      <c r="W9419" s="3" t="str">
        <f>IFERROR(VLOOKUP(B9419,Returns!$B$2:$C$801,2),"No")</f>
        <v>Yes</v>
      </c>
    </row>
    <row r="9420" spans="1:23" hidden="1" x14ac:dyDescent="0.2">
      <c r="A9420" s="1">
        <v>9419</v>
      </c>
      <c r="B9420" t="s">
        <v>10657</v>
      </c>
      <c r="C9420" s="2">
        <v>42670</v>
      </c>
      <c r="D9420" s="2">
        <v>42675</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s="3" t="str" cm="1">
        <f t="array" ref="V9420">_xlfn.IFS(Orders!M9420=People!$B$2,People!$A$2,Orders!M9420=People!$B$3,People!$A$3,Orders!M9420=People!$B$4,People!$A$3,Orders!M9420=People!$B$5,People!$A$5)</f>
        <v>Cassandra Brandow</v>
      </c>
      <c r="W9420" s="3" t="str">
        <f>IFERROR(VLOOKUP(B9420,Returns!$B$2:$C$801,2),"No")</f>
        <v>Yes</v>
      </c>
    </row>
    <row r="9421" spans="1:23" x14ac:dyDescent="0.2">
      <c r="A9421" s="1">
        <v>9420</v>
      </c>
      <c r="B9421" t="s">
        <v>10658</v>
      </c>
      <c r="C9421" s="2">
        <v>43740</v>
      </c>
      <c r="D9421" s="2">
        <v>43742</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s="3" t="str" cm="1">
        <f t="array" ref="V9421">_xlfn.IFS(Orders!M9421=People!$B$2,People!$A$2,Orders!M9421=People!$B$3,People!$A$3,Orders!M9421=People!$B$4,People!$A$3,Orders!M9421=People!$B$5,People!$A$5)</f>
        <v>Chuck Magee</v>
      </c>
      <c r="W9421" s="3" t="str">
        <f>IFERROR(VLOOKUP(B9421,Returns!$B$2:$C$801,2),"No")</f>
        <v>Yes</v>
      </c>
    </row>
    <row r="9422" spans="1:23" x14ac:dyDescent="0.2">
      <c r="A9422" s="1">
        <v>9421</v>
      </c>
      <c r="B9422" t="s">
        <v>10658</v>
      </c>
      <c r="C9422" s="2">
        <v>43740</v>
      </c>
      <c r="D9422" s="2">
        <v>43742</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s="3" t="str" cm="1">
        <f t="array" ref="V9422">_xlfn.IFS(Orders!M9422=People!$B$2,People!$A$2,Orders!M9422=People!$B$3,People!$A$3,Orders!M9422=People!$B$4,People!$A$3,Orders!M9422=People!$B$5,People!$A$5)</f>
        <v>Chuck Magee</v>
      </c>
      <c r="W9422" s="3" t="str">
        <f>IFERROR(VLOOKUP(B9422,Returns!$B$2:$C$801,2),"No")</f>
        <v>Yes</v>
      </c>
    </row>
    <row r="9423" spans="1:23" hidden="1" x14ac:dyDescent="0.2">
      <c r="A9423" s="1">
        <v>9422</v>
      </c>
      <c r="B9423" t="s">
        <v>10659</v>
      </c>
      <c r="C9423" s="2">
        <v>42574</v>
      </c>
      <c r="D9423" s="2">
        <v>42578</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s="3" t="str" cm="1">
        <f t="array" ref="V9423">_xlfn.IFS(Orders!M9423=People!$B$2,People!$A$2,Orders!M9423=People!$B$3,People!$A$3,Orders!M9423=People!$B$4,People!$A$3,Orders!M9423=People!$B$5,People!$A$5)</f>
        <v>Anna Andreadi</v>
      </c>
      <c r="W9423" s="3" t="str">
        <f>IFERROR(VLOOKUP(B9423,Returns!$B$2:$C$801,2),"No")</f>
        <v>Yes</v>
      </c>
    </row>
    <row r="9424" spans="1:23" hidden="1" x14ac:dyDescent="0.2">
      <c r="A9424" s="1">
        <v>9423</v>
      </c>
      <c r="B9424" t="s">
        <v>10659</v>
      </c>
      <c r="C9424" s="2">
        <v>42574</v>
      </c>
      <c r="D9424" s="2">
        <v>42578</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s="3" t="str" cm="1">
        <f t="array" ref="V9424">_xlfn.IFS(Orders!M9424=People!$B$2,People!$A$2,Orders!M9424=People!$B$3,People!$A$3,Orders!M9424=People!$B$4,People!$A$3,Orders!M9424=People!$B$5,People!$A$5)</f>
        <v>Anna Andreadi</v>
      </c>
      <c r="W9424" s="3" t="str">
        <f>IFERROR(VLOOKUP(B9424,Returns!$B$2:$C$801,2),"No")</f>
        <v>Yes</v>
      </c>
    </row>
    <row r="9425" spans="1:23" hidden="1" x14ac:dyDescent="0.2">
      <c r="A9425" s="1">
        <v>9424</v>
      </c>
      <c r="B9425" t="s">
        <v>10659</v>
      </c>
      <c r="C9425" s="2">
        <v>42574</v>
      </c>
      <c r="D9425" s="2">
        <v>42578</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s="3" t="str" cm="1">
        <f t="array" ref="V9425">_xlfn.IFS(Orders!M9425=People!$B$2,People!$A$2,Orders!M9425=People!$B$3,People!$A$3,Orders!M9425=People!$B$4,People!$A$3,Orders!M9425=People!$B$5,People!$A$5)</f>
        <v>Anna Andreadi</v>
      </c>
      <c r="W9425" s="3" t="str">
        <f>IFERROR(VLOOKUP(B9425,Returns!$B$2:$C$801,2),"No")</f>
        <v>Yes</v>
      </c>
    </row>
    <row r="9426" spans="1:23" hidden="1" x14ac:dyDescent="0.2">
      <c r="A9426" s="1">
        <v>9425</v>
      </c>
      <c r="B9426" t="s">
        <v>10659</v>
      </c>
      <c r="C9426" s="2">
        <v>42574</v>
      </c>
      <c r="D9426" s="2">
        <v>42578</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s="3" t="str" cm="1">
        <f t="array" ref="V9426">_xlfn.IFS(Orders!M9426=People!$B$2,People!$A$2,Orders!M9426=People!$B$3,People!$A$3,Orders!M9426=People!$B$4,People!$A$3,Orders!M9426=People!$B$5,People!$A$5)</f>
        <v>Anna Andreadi</v>
      </c>
      <c r="W9426" s="3" t="str">
        <f>IFERROR(VLOOKUP(B9426,Returns!$B$2:$C$801,2),"No")</f>
        <v>Yes</v>
      </c>
    </row>
    <row r="9427" spans="1:23" x14ac:dyDescent="0.2">
      <c r="A9427" s="1">
        <v>9426</v>
      </c>
      <c r="B9427" t="s">
        <v>10660</v>
      </c>
      <c r="C9427" s="2">
        <v>42625</v>
      </c>
      <c r="D9427" s="2">
        <v>42630</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s="3" t="str" cm="1">
        <f t="array" ref="V9427">_xlfn.IFS(Orders!M9427=People!$B$2,People!$A$2,Orders!M9427=People!$B$3,People!$A$3,Orders!M9427=People!$B$4,People!$A$3,Orders!M9427=People!$B$5,People!$A$5)</f>
        <v>Chuck Magee</v>
      </c>
      <c r="W9427" s="3" t="str">
        <f>IFERROR(VLOOKUP(B9427,Returns!$B$2:$C$801,2),"No")</f>
        <v>Yes</v>
      </c>
    </row>
    <row r="9428" spans="1:23" hidden="1" x14ac:dyDescent="0.2">
      <c r="A9428" s="1">
        <v>9427</v>
      </c>
      <c r="B9428" t="s">
        <v>10661</v>
      </c>
      <c r="C9428" s="2">
        <v>43358</v>
      </c>
      <c r="D9428" s="2">
        <v>43363</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s="3" t="str" cm="1">
        <f t="array" ref="V9428">_xlfn.IFS(Orders!M9428=People!$B$2,People!$A$2,Orders!M9428=People!$B$3,People!$A$3,Orders!M9428=People!$B$4,People!$A$3,Orders!M9428=People!$B$5,People!$A$5)</f>
        <v>Anna Andreadi</v>
      </c>
      <c r="W9428" s="3" t="str">
        <f>IFERROR(VLOOKUP(B9428,Returns!$B$2:$C$801,2),"No")</f>
        <v>Yes</v>
      </c>
    </row>
    <row r="9429" spans="1:23" x14ac:dyDescent="0.2">
      <c r="A9429" s="1">
        <v>9428</v>
      </c>
      <c r="B9429" t="s">
        <v>10662</v>
      </c>
      <c r="C9429" s="2">
        <v>42701</v>
      </c>
      <c r="D9429" s="2">
        <v>42705</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s="3" t="str" cm="1">
        <f t="array" ref="V9429">_xlfn.IFS(Orders!M9429=People!$B$2,People!$A$2,Orders!M9429=People!$B$3,People!$A$3,Orders!M9429=People!$B$4,People!$A$3,Orders!M9429=People!$B$5,People!$A$5)</f>
        <v>Chuck Magee</v>
      </c>
      <c r="W9429" s="3" t="str">
        <f>IFERROR(VLOOKUP(B9429,Returns!$B$2:$C$801,2),"No")</f>
        <v>Yes</v>
      </c>
    </row>
    <row r="9430" spans="1:23" x14ac:dyDescent="0.2">
      <c r="A9430" s="1">
        <v>9429</v>
      </c>
      <c r="B9430" t="s">
        <v>10663</v>
      </c>
      <c r="C9430" s="2">
        <v>42501</v>
      </c>
      <c r="D9430" s="2">
        <v>42506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s="3" t="str" cm="1">
        <f t="array" ref="V9430">_xlfn.IFS(Orders!M9430=People!$B$2,People!$A$2,Orders!M9430=People!$B$3,People!$A$3,Orders!M9430=People!$B$4,People!$A$3,Orders!M9430=People!$B$5,People!$A$5)</f>
        <v>Chuck Magee</v>
      </c>
      <c r="W9430" s="3" t="str">
        <f>IFERROR(VLOOKUP(B9430,Returns!$B$2:$C$801,2),"No")</f>
        <v>Yes</v>
      </c>
    </row>
    <row r="9431" spans="1:23" x14ac:dyDescent="0.2">
      <c r="A9431" s="1">
        <v>9430</v>
      </c>
      <c r="B9431" t="s">
        <v>10664</v>
      </c>
      <c r="C9431" s="2">
        <v>42975</v>
      </c>
      <c r="D9431" s="2">
        <v>42979</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s="3" t="str" cm="1">
        <f t="array" ref="V9431">_xlfn.IFS(Orders!M9431=People!$B$2,People!$A$2,Orders!M9431=People!$B$3,People!$A$3,Orders!M9431=People!$B$4,People!$A$3,Orders!M9431=People!$B$5,People!$A$5)</f>
        <v>Chuck Magee</v>
      </c>
      <c r="W9431" s="3" t="str">
        <f>IFERROR(VLOOKUP(B9431,Returns!$B$2:$C$801,2),"No")</f>
        <v>Yes</v>
      </c>
    </row>
    <row r="9432" spans="1:23" x14ac:dyDescent="0.2">
      <c r="A9432" s="1">
        <v>9431</v>
      </c>
      <c r="B9432" t="s">
        <v>10664</v>
      </c>
      <c r="C9432" s="2">
        <v>42975</v>
      </c>
      <c r="D9432" s="2">
        <v>42979</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s="3" t="str" cm="1">
        <f t="array" ref="V9432">_xlfn.IFS(Orders!M9432=People!$B$2,People!$A$2,Orders!M9432=People!$B$3,People!$A$3,Orders!M9432=People!$B$4,People!$A$3,Orders!M9432=People!$B$5,People!$A$5)</f>
        <v>Chuck Magee</v>
      </c>
      <c r="W9432" s="3" t="str">
        <f>IFERROR(VLOOKUP(B9432,Returns!$B$2:$C$801,2),"No")</f>
        <v>Yes</v>
      </c>
    </row>
    <row r="9433" spans="1:23" x14ac:dyDescent="0.2">
      <c r="A9433" s="1">
        <v>9432</v>
      </c>
      <c r="B9433" t="s">
        <v>10665</v>
      </c>
      <c r="C9433" s="2">
        <v>42905</v>
      </c>
      <c r="D9433" s="2">
        <v>42905</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s="3" t="str" cm="1">
        <f t="array" ref="V9433">_xlfn.IFS(Orders!M9433=People!$B$2,People!$A$2,Orders!M9433=People!$B$3,People!$A$3,Orders!M9433=People!$B$4,People!$A$3,Orders!M9433=People!$B$5,People!$A$5)</f>
        <v>Chuck Magee</v>
      </c>
      <c r="W9433" s="3" t="str">
        <f>IFERROR(VLOOKUP(B9433,Returns!$B$2:$C$801,2),"No")</f>
        <v>Yes</v>
      </c>
    </row>
    <row r="9434" spans="1:23" hidden="1" x14ac:dyDescent="0.2">
      <c r="A9434" s="1">
        <v>9433</v>
      </c>
      <c r="B9434" t="s">
        <v>10666</v>
      </c>
      <c r="C9434" s="2">
        <v>42964</v>
      </c>
      <c r="D9434" s="2">
        <v>42970</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s="3" t="str" cm="1">
        <f t="array" ref="V9434">_xlfn.IFS(Orders!M9434=People!$B$2,People!$A$2,Orders!M9434=People!$B$3,People!$A$3,Orders!M9434=People!$B$4,People!$A$3,Orders!M9434=People!$B$5,People!$A$5)</f>
        <v>Anna Andreadi</v>
      </c>
      <c r="W9434" s="3" t="str">
        <f>IFERROR(VLOOKUP(B9434,Returns!$B$2:$C$801,2),"No")</f>
        <v>Yes</v>
      </c>
    </row>
    <row r="9435" spans="1:23" hidden="1" x14ac:dyDescent="0.2">
      <c r="A9435" s="1">
        <v>9434</v>
      </c>
      <c r="B9435" t="s">
        <v>10666</v>
      </c>
      <c r="C9435" s="2">
        <v>42964</v>
      </c>
      <c r="D9435" s="2">
        <v>42970</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s="3" t="str" cm="1">
        <f t="array" ref="V9435">_xlfn.IFS(Orders!M9435=People!$B$2,People!$A$2,Orders!M9435=People!$B$3,People!$A$3,Orders!M9435=People!$B$4,People!$A$3,Orders!M9435=People!$B$5,People!$A$5)</f>
        <v>Anna Andreadi</v>
      </c>
      <c r="W9435" s="3" t="str">
        <f>IFERROR(VLOOKUP(B9435,Returns!$B$2:$C$801,2),"No")</f>
        <v>Yes</v>
      </c>
    </row>
    <row r="9436" spans="1:23" hidden="1" x14ac:dyDescent="0.2">
      <c r="A9436" s="1">
        <v>9435</v>
      </c>
      <c r="B9436" t="s">
        <v>10666</v>
      </c>
      <c r="C9436" s="2">
        <v>42964</v>
      </c>
      <c r="D9436" s="2">
        <v>42970</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s="3" t="str" cm="1">
        <f t="array" ref="V9436">_xlfn.IFS(Orders!M9436=People!$B$2,People!$A$2,Orders!M9436=People!$B$3,People!$A$3,Orders!M9436=People!$B$4,People!$A$3,Orders!M9436=People!$B$5,People!$A$5)</f>
        <v>Anna Andreadi</v>
      </c>
      <c r="W9436" s="3" t="str">
        <f>IFERROR(VLOOKUP(B9436,Returns!$B$2:$C$801,2),"No")</f>
        <v>Yes</v>
      </c>
    </row>
    <row r="9437" spans="1:23" hidden="1" x14ac:dyDescent="0.2">
      <c r="A9437" s="1">
        <v>9436</v>
      </c>
      <c r="B9437" t="s">
        <v>10666</v>
      </c>
      <c r="C9437" s="2">
        <v>42964</v>
      </c>
      <c r="D9437" s="2">
        <v>42970</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s="3" t="str" cm="1">
        <f t="array" ref="V9437">_xlfn.IFS(Orders!M9437=People!$B$2,People!$A$2,Orders!M9437=People!$B$3,People!$A$3,Orders!M9437=People!$B$4,People!$A$3,Orders!M9437=People!$B$5,People!$A$5)</f>
        <v>Anna Andreadi</v>
      </c>
      <c r="W9437" s="3" t="str">
        <f>IFERROR(VLOOKUP(B9437,Returns!$B$2:$C$801,2),"No")</f>
        <v>Yes</v>
      </c>
    </row>
    <row r="9438" spans="1:23" x14ac:dyDescent="0.2">
      <c r="A9438" s="1">
        <v>9437</v>
      </c>
      <c r="B9438" t="s">
        <v>10667</v>
      </c>
      <c r="C9438" s="2">
        <v>43003</v>
      </c>
      <c r="D9438" s="2">
        <v>43003</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s="3" t="str" cm="1">
        <f t="array" ref="V9438">_xlfn.IFS(Orders!M9438=People!$B$2,People!$A$2,Orders!M9438=People!$B$3,People!$A$3,Orders!M9438=People!$B$4,People!$A$3,Orders!M9438=People!$B$5,People!$A$5)</f>
        <v>Chuck Magee</v>
      </c>
      <c r="W9438" s="3" t="str">
        <f>IFERROR(VLOOKUP(B9438,Returns!$B$2:$C$801,2),"No")</f>
        <v>Yes</v>
      </c>
    </row>
    <row r="9439" spans="1:23" hidden="1" x14ac:dyDescent="0.2">
      <c r="A9439" s="1">
        <v>9438</v>
      </c>
      <c r="B9439" t="s">
        <v>10668</v>
      </c>
      <c r="C9439" s="2">
        <v>43611</v>
      </c>
      <c r="D9439" s="2">
        <v>43616</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s="3" t="str" cm="1">
        <f t="array" ref="V9439">_xlfn.IFS(Orders!M9439=People!$B$2,People!$A$2,Orders!M9439=People!$B$3,People!$A$3,Orders!M9439=People!$B$4,People!$A$3,Orders!M9439=People!$B$5,People!$A$5)</f>
        <v>Anna Andreadi</v>
      </c>
      <c r="W9439" s="3" t="str">
        <f>IFERROR(VLOOKUP(B9439,Returns!$B$2:$C$801,2),"No")</f>
        <v>Yes</v>
      </c>
    </row>
    <row r="9440" spans="1:23" x14ac:dyDescent="0.2">
      <c r="A9440" s="1">
        <v>9439</v>
      </c>
      <c r="B9440" t="s">
        <v>10669</v>
      </c>
      <c r="C9440" s="2">
        <v>43677</v>
      </c>
      <c r="D9440" s="2">
        <v>43682</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s="3" t="str" cm="1">
        <f t="array" ref="V9440">_xlfn.IFS(Orders!M9440=People!$B$2,People!$A$2,Orders!M9440=People!$B$3,People!$A$3,Orders!M9440=People!$B$4,People!$A$3,Orders!M9440=People!$B$5,People!$A$5)</f>
        <v>Chuck Magee</v>
      </c>
      <c r="W9440" s="3" t="str">
        <f>IFERROR(VLOOKUP(B9440,Returns!$B$2:$C$801,2),"No")</f>
        <v>Yes</v>
      </c>
    </row>
    <row r="9441" spans="1:23" x14ac:dyDescent="0.2">
      <c r="A9441" s="1">
        <v>9440</v>
      </c>
      <c r="B9441" t="s">
        <v>10670</v>
      </c>
      <c r="C9441" s="2">
        <v>42655</v>
      </c>
      <c r="D9441" s="2">
        <v>42660</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s="3" t="str" cm="1">
        <f t="array" ref="V9441">_xlfn.IFS(Orders!M9441=People!$B$2,People!$A$2,Orders!M9441=People!$B$3,People!$A$3,Orders!M9441=People!$B$4,People!$A$3,Orders!M9441=People!$B$5,People!$A$5)</f>
        <v>Chuck Magee</v>
      </c>
      <c r="W9441" s="3" t="str">
        <f>IFERROR(VLOOKUP(B9441,Returns!$B$2:$C$801,2),"No")</f>
        <v>Yes</v>
      </c>
    </row>
    <row r="9442" spans="1:23" x14ac:dyDescent="0.2">
      <c r="A9442" s="1">
        <v>9441</v>
      </c>
      <c r="B9442" t="s">
        <v>10671</v>
      </c>
      <c r="C9442" s="2">
        <v>42515</v>
      </c>
      <c r="D9442" s="2">
        <v>42519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s="3" t="str" cm="1">
        <f t="array" ref="V9442">_xlfn.IFS(Orders!M9442=People!$B$2,People!$A$2,Orders!M9442=People!$B$3,People!$A$3,Orders!M9442=People!$B$4,People!$A$3,Orders!M9442=People!$B$5,People!$A$5)</f>
        <v>Chuck Magee</v>
      </c>
      <c r="W9442" s="3" t="str">
        <f>IFERROR(VLOOKUP(B9442,Returns!$B$2:$C$801,2),"No")</f>
        <v>No</v>
      </c>
    </row>
    <row r="9443" spans="1:23" x14ac:dyDescent="0.2">
      <c r="A9443" s="1">
        <v>9442</v>
      </c>
      <c r="B9443" t="s">
        <v>10672</v>
      </c>
      <c r="C9443" s="2">
        <v>42733</v>
      </c>
      <c r="D9443" s="2">
        <v>42735</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s="3" t="str" cm="1">
        <f t="array" ref="V9443">_xlfn.IFS(Orders!M9443=People!$B$2,People!$A$2,Orders!M9443=People!$B$3,People!$A$3,Orders!M9443=People!$B$4,People!$A$3,Orders!M9443=People!$B$5,People!$A$5)</f>
        <v>Chuck Magee</v>
      </c>
      <c r="W9443" s="3" t="str">
        <f>IFERROR(VLOOKUP(B9443,Returns!$B$2:$C$801,2),"No")</f>
        <v>Yes</v>
      </c>
    </row>
    <row r="9444" spans="1:23" hidden="1" x14ac:dyDescent="0.2">
      <c r="A9444" s="1">
        <v>9443</v>
      </c>
      <c r="B9444" t="s">
        <v>10673</v>
      </c>
      <c r="C9444" s="2">
        <v>43562</v>
      </c>
      <c r="D9444" s="2">
        <v>43566</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s="3" t="str" cm="1">
        <f t="array" ref="V9444">_xlfn.IFS(Orders!M9444=People!$B$2,People!$A$2,Orders!M9444=People!$B$3,People!$A$3,Orders!M9444=People!$B$4,People!$A$3,Orders!M9444=People!$B$5,People!$A$5)</f>
        <v>Cassandra Brandow</v>
      </c>
      <c r="W9444" s="3" t="str">
        <f>IFERROR(VLOOKUP(B9444,Returns!$B$2:$C$801,2),"No")</f>
        <v>Yes</v>
      </c>
    </row>
    <row r="9445" spans="1:23" hidden="1" x14ac:dyDescent="0.2">
      <c r="A9445" s="1">
        <v>9444</v>
      </c>
      <c r="B9445" t="s">
        <v>10673</v>
      </c>
      <c r="C9445" s="2">
        <v>43562</v>
      </c>
      <c r="D9445" s="2">
        <v>43566</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s="3" t="str" cm="1">
        <f t="array" ref="V9445">_xlfn.IFS(Orders!M9445=People!$B$2,People!$A$2,Orders!M9445=People!$B$3,People!$A$3,Orders!M9445=People!$B$4,People!$A$3,Orders!M9445=People!$B$5,People!$A$5)</f>
        <v>Cassandra Brandow</v>
      </c>
      <c r="W9445" s="3" t="str">
        <f>IFERROR(VLOOKUP(B9445,Returns!$B$2:$C$801,2),"No")</f>
        <v>Yes</v>
      </c>
    </row>
    <row r="9446" spans="1:23" x14ac:dyDescent="0.2">
      <c r="A9446" s="1">
        <v>9445</v>
      </c>
      <c r="B9446" t="s">
        <v>10674</v>
      </c>
      <c r="C9446" s="2">
        <v>42795</v>
      </c>
      <c r="D9446" s="2">
        <v>42796</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s="3" t="str" cm="1">
        <f t="array" ref="V9446">_xlfn.IFS(Orders!M9446=People!$B$2,People!$A$2,Orders!M9446=People!$B$3,People!$A$3,Orders!M9446=People!$B$4,People!$A$3,Orders!M9446=People!$B$5,People!$A$5)</f>
        <v>Chuck Magee</v>
      </c>
      <c r="W9446" s="3" t="str">
        <f>IFERROR(VLOOKUP(B9446,Returns!$B$2:$C$801,2),"No")</f>
        <v>Yes</v>
      </c>
    </row>
    <row r="9447" spans="1:23" x14ac:dyDescent="0.2">
      <c r="A9447" s="1">
        <v>9446</v>
      </c>
      <c r="B9447" t="s">
        <v>10675</v>
      </c>
      <c r="C9447" s="2">
        <v>42884</v>
      </c>
      <c r="D9447" s="2">
        <v>42889</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s="3" t="str" cm="1">
        <f t="array" ref="V9447">_xlfn.IFS(Orders!M9447=People!$B$2,People!$A$2,Orders!M9447=People!$B$3,People!$A$3,Orders!M9447=People!$B$4,People!$A$3,Orders!M9447=People!$B$5,People!$A$5)</f>
        <v>Chuck Magee</v>
      </c>
      <c r="W9447" s="3" t="str">
        <f>IFERROR(VLOOKUP(B9447,Returns!$B$2:$C$801,2),"No")</f>
        <v>Yes</v>
      </c>
    </row>
    <row r="9448" spans="1:23" x14ac:dyDescent="0.2">
      <c r="A9448" s="1">
        <v>9447</v>
      </c>
      <c r="B9448" t="s">
        <v>10676</v>
      </c>
      <c r="C9448" s="2">
        <v>43365</v>
      </c>
      <c r="D9448" s="2">
        <v>43371</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s="3" t="str" cm="1">
        <f t="array" ref="V9448">_xlfn.IFS(Orders!M9448=People!$B$2,People!$A$2,Orders!M9448=People!$B$3,People!$A$3,Orders!M9448=People!$B$4,People!$A$3,Orders!M9448=People!$B$5,People!$A$5)</f>
        <v>Chuck Magee</v>
      </c>
      <c r="W9448" s="3" t="str">
        <f>IFERROR(VLOOKUP(B9448,Returns!$B$2:$C$801,2),"No")</f>
        <v>Yes</v>
      </c>
    </row>
    <row r="9449" spans="1:23" x14ac:dyDescent="0.2">
      <c r="A9449" s="1">
        <v>9448</v>
      </c>
      <c r="B9449" t="s">
        <v>10677</v>
      </c>
      <c r="C9449" s="2">
        <v>43612</v>
      </c>
      <c r="D9449" s="2">
        <v>43619</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s="3" t="str" cm="1">
        <f t="array" ref="V9449">_xlfn.IFS(Orders!M9449=People!$B$2,People!$A$2,Orders!M9449=People!$B$3,People!$A$3,Orders!M9449=People!$B$4,People!$A$3,Orders!M9449=People!$B$5,People!$A$5)</f>
        <v>Chuck Magee</v>
      </c>
      <c r="W9449" s="3" t="str">
        <f>IFERROR(VLOOKUP(B9449,Returns!$B$2:$C$801,2),"No")</f>
        <v>Yes</v>
      </c>
    </row>
    <row r="9450" spans="1:23" hidden="1" x14ac:dyDescent="0.2">
      <c r="A9450" s="1">
        <v>9449</v>
      </c>
      <c r="B9450" t="s">
        <v>6212</v>
      </c>
      <c r="C9450" s="2">
        <v>43360</v>
      </c>
      <c r="D9450" s="2">
        <v>43366</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s="3" t="str" cm="1">
        <f t="array" ref="V9450">_xlfn.IFS(Orders!M9450=People!$B$2,People!$A$2,Orders!M9450=People!$B$3,People!$A$3,Orders!M9450=People!$B$4,People!$A$3,Orders!M9450=People!$B$5,People!$A$5)</f>
        <v>Anna Andreadi</v>
      </c>
      <c r="W9450" s="3" t="str">
        <f>IFERROR(VLOOKUP(B9450,Returns!$B$2:$C$801,2),"No")</f>
        <v>Yes</v>
      </c>
    </row>
    <row r="9451" spans="1:23" hidden="1" x14ac:dyDescent="0.2">
      <c r="A9451" s="1">
        <v>9450</v>
      </c>
      <c r="B9451" t="s">
        <v>10678</v>
      </c>
      <c r="C9451" s="2">
        <v>42621</v>
      </c>
      <c r="D9451" s="2">
        <v>42626</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s="3" t="str" cm="1">
        <f t="array" ref="V9451">_xlfn.IFS(Orders!M9451=People!$B$2,People!$A$2,Orders!M9451=People!$B$3,People!$A$3,Orders!M9451=People!$B$4,People!$A$3,Orders!M9451=People!$B$5,People!$A$5)</f>
        <v>Anna Andreadi</v>
      </c>
      <c r="W9451" s="3" t="str">
        <f>IFERROR(VLOOKUP(B9451,Returns!$B$2:$C$801,2),"No")</f>
        <v>Yes</v>
      </c>
    </row>
    <row r="9452" spans="1:23" hidden="1" x14ac:dyDescent="0.2">
      <c r="A9452" s="1">
        <v>9451</v>
      </c>
      <c r="B9452" t="s">
        <v>10679</v>
      </c>
      <c r="C9452" s="2">
        <v>43619</v>
      </c>
      <c r="D9452" s="2">
        <v>43623</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s="3" t="str" cm="1">
        <f t="array" ref="V9452">_xlfn.IFS(Orders!M9452=People!$B$2,People!$A$2,Orders!M9452=People!$B$3,People!$A$3,Orders!M9452=People!$B$4,People!$A$3,Orders!M9452=People!$B$5,People!$A$5)</f>
        <v>Anna Andreadi</v>
      </c>
      <c r="W9452" s="3" t="str">
        <f>IFERROR(VLOOKUP(B9452,Returns!$B$2:$C$801,2),"No")</f>
        <v>Yes</v>
      </c>
    </row>
    <row r="9453" spans="1:23" hidden="1" x14ac:dyDescent="0.2">
      <c r="A9453" s="1">
        <v>9452</v>
      </c>
      <c r="B9453" t="s">
        <v>10680</v>
      </c>
      <c r="C9453" s="2">
        <v>43006</v>
      </c>
      <c r="D9453" s="2">
        <v>43013</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s="3" t="str" cm="1">
        <f t="array" ref="V9453">_xlfn.IFS(Orders!M9453=People!$B$2,People!$A$2,Orders!M9453=People!$B$3,People!$A$3,Orders!M9453=People!$B$4,People!$A$3,Orders!M9453=People!$B$5,People!$A$5)</f>
        <v>Anna Andreadi</v>
      </c>
      <c r="W9453" s="3" t="str">
        <f>IFERROR(VLOOKUP(B9453,Returns!$B$2:$C$801,2),"No")</f>
        <v>Yes</v>
      </c>
    </row>
    <row r="9454" spans="1:23" hidden="1" x14ac:dyDescent="0.2">
      <c r="A9454" s="1">
        <v>9453</v>
      </c>
      <c r="B9454" t="s">
        <v>10680</v>
      </c>
      <c r="C9454" s="2">
        <v>43006</v>
      </c>
      <c r="D9454" s="2">
        <v>43013</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s="3" t="str" cm="1">
        <f t="array" ref="V9454">_xlfn.IFS(Orders!M9454=People!$B$2,People!$A$2,Orders!M9454=People!$B$3,People!$A$3,Orders!M9454=People!$B$4,People!$A$3,Orders!M9454=People!$B$5,People!$A$5)</f>
        <v>Anna Andreadi</v>
      </c>
      <c r="W9454" s="3" t="str">
        <f>IFERROR(VLOOKUP(B9454,Returns!$B$2:$C$801,2),"No")</f>
        <v>Yes</v>
      </c>
    </row>
    <row r="9455" spans="1:23" hidden="1" x14ac:dyDescent="0.2">
      <c r="A9455" s="1">
        <v>9454</v>
      </c>
      <c r="B9455" t="s">
        <v>10680</v>
      </c>
      <c r="C9455" s="2">
        <v>43006</v>
      </c>
      <c r="D9455" s="2">
        <v>43013</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s="3" t="str" cm="1">
        <f t="array" ref="V9455">_xlfn.IFS(Orders!M9455=People!$B$2,People!$A$2,Orders!M9455=People!$B$3,People!$A$3,Orders!M9455=People!$B$4,People!$A$3,Orders!M9455=People!$B$5,People!$A$5)</f>
        <v>Anna Andreadi</v>
      </c>
      <c r="W9455" s="3" t="str">
        <f>IFERROR(VLOOKUP(B9455,Returns!$B$2:$C$801,2),"No")</f>
        <v>Yes</v>
      </c>
    </row>
    <row r="9456" spans="1:23" hidden="1" x14ac:dyDescent="0.2">
      <c r="A9456" s="1">
        <v>9455</v>
      </c>
      <c r="B9456" t="s">
        <v>10680</v>
      </c>
      <c r="C9456" s="2">
        <v>43006</v>
      </c>
      <c r="D9456" s="2">
        <v>43013</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s="3" t="str" cm="1">
        <f t="array" ref="V9456">_xlfn.IFS(Orders!M9456=People!$B$2,People!$A$2,Orders!M9456=People!$B$3,People!$A$3,Orders!M9456=People!$B$4,People!$A$3,Orders!M9456=People!$B$5,People!$A$5)</f>
        <v>Anna Andreadi</v>
      </c>
      <c r="W9456" s="3" t="str">
        <f>IFERROR(VLOOKUP(B9456,Returns!$B$2:$C$801,2),"No")</f>
        <v>Yes</v>
      </c>
    </row>
    <row r="9457" spans="1:23" hidden="1" x14ac:dyDescent="0.2">
      <c r="A9457" s="1">
        <v>9456</v>
      </c>
      <c r="B9457" t="s">
        <v>10681</v>
      </c>
      <c r="C9457" s="2">
        <v>43267</v>
      </c>
      <c r="D9457" s="2">
        <v>43270</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s="3" t="str" cm="1">
        <f t="array" ref="V9457">_xlfn.IFS(Orders!M9457=People!$B$2,People!$A$2,Orders!M9457=People!$B$3,People!$A$3,Orders!M9457=People!$B$4,People!$A$3,Orders!M9457=People!$B$5,People!$A$5)</f>
        <v>Cassandra Brandow</v>
      </c>
      <c r="W9457" s="3" t="str">
        <f>IFERROR(VLOOKUP(B9457,Returns!$B$2:$C$801,2),"No")</f>
        <v>Yes</v>
      </c>
    </row>
    <row r="9458" spans="1:23" hidden="1" x14ac:dyDescent="0.2">
      <c r="A9458" s="1">
        <v>9457</v>
      </c>
      <c r="B9458" t="s">
        <v>10682</v>
      </c>
      <c r="C9458" s="2">
        <v>43612</v>
      </c>
      <c r="D9458" s="2">
        <v>43619</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s="3" t="str" cm="1">
        <f t="array" ref="V9458">_xlfn.IFS(Orders!M9458=People!$B$2,People!$A$2,Orders!M9458=People!$B$3,People!$A$3,Orders!M9458=People!$B$4,People!$A$3,Orders!M9458=People!$B$5,People!$A$5)</f>
        <v>Cassandra Brandow</v>
      </c>
      <c r="W9458" s="3" t="str">
        <f>IFERROR(VLOOKUP(B9458,Returns!$B$2:$C$801,2),"No")</f>
        <v>Yes</v>
      </c>
    </row>
    <row r="9459" spans="1:23" hidden="1" x14ac:dyDescent="0.2">
      <c r="A9459" s="1">
        <v>9458</v>
      </c>
      <c r="B9459" t="s">
        <v>10682</v>
      </c>
      <c r="C9459" s="2">
        <v>43612</v>
      </c>
      <c r="D9459" s="2">
        <v>43619</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s="3" t="str" cm="1">
        <f t="array" ref="V9459">_xlfn.IFS(Orders!M9459=People!$B$2,People!$A$2,Orders!M9459=People!$B$3,People!$A$3,Orders!M9459=People!$B$4,People!$A$3,Orders!M9459=People!$B$5,People!$A$5)</f>
        <v>Cassandra Brandow</v>
      </c>
      <c r="W9459" s="3" t="str">
        <f>IFERROR(VLOOKUP(B9459,Returns!$B$2:$C$801,2),"No")</f>
        <v>Yes</v>
      </c>
    </row>
    <row r="9460" spans="1:23" hidden="1" x14ac:dyDescent="0.2">
      <c r="A9460" s="1">
        <v>9459</v>
      </c>
      <c r="B9460" t="s">
        <v>10683</v>
      </c>
      <c r="C9460" s="2">
        <v>42652</v>
      </c>
      <c r="D9460" s="2">
        <v>42657</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s="3" t="str" cm="1">
        <f t="array" ref="V9460">_xlfn.IFS(Orders!M9460=People!$B$2,People!$A$2,Orders!M9460=People!$B$3,People!$A$3,Orders!M9460=People!$B$4,People!$A$3,Orders!M9460=People!$B$5,People!$A$5)</f>
        <v>Anna Andreadi</v>
      </c>
      <c r="W9460" s="3" t="str">
        <f>IFERROR(VLOOKUP(B9460,Returns!$B$2:$C$801,2),"No")</f>
        <v>Yes</v>
      </c>
    </row>
    <row r="9461" spans="1:23" hidden="1" x14ac:dyDescent="0.2">
      <c r="A9461" s="1">
        <v>9460</v>
      </c>
      <c r="B9461" t="s">
        <v>10683</v>
      </c>
      <c r="C9461" s="2">
        <v>42652</v>
      </c>
      <c r="D9461" s="2">
        <v>42657</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s="3" t="str" cm="1">
        <f t="array" ref="V9461">_xlfn.IFS(Orders!M9461=People!$B$2,People!$A$2,Orders!M9461=People!$B$3,People!$A$3,Orders!M9461=People!$B$4,People!$A$3,Orders!M9461=People!$B$5,People!$A$5)</f>
        <v>Anna Andreadi</v>
      </c>
      <c r="W9461" s="3" t="str">
        <f>IFERROR(VLOOKUP(B9461,Returns!$B$2:$C$801,2),"No")</f>
        <v>Yes</v>
      </c>
    </row>
    <row r="9462" spans="1:23" x14ac:dyDescent="0.2">
      <c r="A9462" s="1">
        <v>9461</v>
      </c>
      <c r="B9462" t="s">
        <v>10684</v>
      </c>
      <c r="C9462" s="2">
        <v>42691</v>
      </c>
      <c r="D9462" s="2">
        <v>42696</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s="3" t="str" cm="1">
        <f t="array" ref="V9462">_xlfn.IFS(Orders!M9462=People!$B$2,People!$A$2,Orders!M9462=People!$B$3,People!$A$3,Orders!M9462=People!$B$4,People!$A$3,Orders!M9462=People!$B$5,People!$A$5)</f>
        <v>Chuck Magee</v>
      </c>
      <c r="W9462" s="3" t="str">
        <f>IFERROR(VLOOKUP(B9462,Returns!$B$2:$C$801,2),"No")</f>
        <v>Yes</v>
      </c>
    </row>
    <row r="9463" spans="1:23" hidden="1" x14ac:dyDescent="0.2">
      <c r="A9463" s="1">
        <v>9462</v>
      </c>
      <c r="B9463" t="s">
        <v>5934</v>
      </c>
      <c r="C9463" s="2">
        <v>42662</v>
      </c>
      <c r="D9463" s="2">
        <v>42667</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s="3" t="str" cm="1">
        <f t="array" ref="V9463">_xlfn.IFS(Orders!M9463=People!$B$2,People!$A$2,Orders!M9463=People!$B$3,People!$A$3,Orders!M9463=People!$B$4,People!$A$3,Orders!M9463=People!$B$5,People!$A$5)</f>
        <v>Anna Andreadi</v>
      </c>
      <c r="W9463" s="3" t="str">
        <f>IFERROR(VLOOKUP(B9463,Returns!$B$2:$C$801,2),"No")</f>
        <v>Yes</v>
      </c>
    </row>
    <row r="9464" spans="1:23" hidden="1" x14ac:dyDescent="0.2">
      <c r="A9464" s="1">
        <v>9463</v>
      </c>
      <c r="B9464" t="s">
        <v>10685</v>
      </c>
      <c r="C9464" s="2">
        <v>43794</v>
      </c>
      <c r="D9464" s="2">
        <v>43799</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s="3" t="str" cm="1">
        <f t="array" ref="V9464">_xlfn.IFS(Orders!M9464=People!$B$2,People!$A$2,Orders!M9464=People!$B$3,People!$A$3,Orders!M9464=People!$B$4,People!$A$3,Orders!M9464=People!$B$5,People!$A$5)</f>
        <v>Cassandra Brandow</v>
      </c>
      <c r="W9464" s="3" t="str">
        <f>IFERROR(VLOOKUP(B9464,Returns!$B$2:$C$801,2),"No")</f>
        <v>Yes</v>
      </c>
    </row>
    <row r="9465" spans="1:23" x14ac:dyDescent="0.2">
      <c r="A9465" s="1">
        <v>9464</v>
      </c>
      <c r="B9465" t="s">
        <v>10686</v>
      </c>
      <c r="C9465" s="2">
        <v>42427</v>
      </c>
      <c r="D9465" s="2">
        <v>42432</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s="3" t="str" cm="1">
        <f t="array" ref="V9465">_xlfn.IFS(Orders!M9465=People!$B$2,People!$A$2,Orders!M9465=People!$B$3,People!$A$3,Orders!M9465=People!$B$4,People!$A$3,Orders!M9465=People!$B$5,People!$A$5)</f>
        <v>Chuck Magee</v>
      </c>
      <c r="W9465" s="3" t="str">
        <f>IFERROR(VLOOKUP(B9465,Returns!$B$2:$C$801,2),"No")</f>
        <v>Yes</v>
      </c>
    </row>
    <row r="9466" spans="1:23" x14ac:dyDescent="0.2">
      <c r="A9466" s="1">
        <v>9465</v>
      </c>
      <c r="B9466" t="s">
        <v>10687</v>
      </c>
      <c r="C9466" s="2">
        <v>42725</v>
      </c>
      <c r="D9466" s="2">
        <v>42729</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s="3" t="str" cm="1">
        <f t="array" ref="V9466">_xlfn.IFS(Orders!M9466=People!$B$2,People!$A$2,Orders!M9466=People!$B$3,People!$A$3,Orders!M9466=People!$B$4,People!$A$3,Orders!M9466=People!$B$5,People!$A$5)</f>
        <v>Chuck Magee</v>
      </c>
      <c r="W9466" s="3" t="str">
        <f>IFERROR(VLOOKUP(B9466,Returns!$B$2:$C$801,2),"No")</f>
        <v>Yes</v>
      </c>
    </row>
    <row r="9467" spans="1:23" hidden="1" x14ac:dyDescent="0.2">
      <c r="A9467" s="1">
        <v>9466</v>
      </c>
      <c r="B9467" t="s">
        <v>10688</v>
      </c>
      <c r="C9467" s="2">
        <v>43423</v>
      </c>
      <c r="D9467" s="2">
        <v>43427</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s="3" t="str" cm="1">
        <f t="array" ref="V9467">_xlfn.IFS(Orders!M9467=People!$B$2,People!$A$2,Orders!M9467=People!$B$3,People!$A$3,Orders!M9467=People!$B$4,People!$A$3,Orders!M9467=People!$B$5,People!$A$5)</f>
        <v>Anna Andreadi</v>
      </c>
      <c r="W9467" s="3" t="str">
        <f>IFERROR(VLOOKUP(B9467,Returns!$B$2:$C$801,2),"No")</f>
        <v>Yes</v>
      </c>
    </row>
    <row r="9468" spans="1:23" x14ac:dyDescent="0.2">
      <c r="A9468" s="1">
        <v>9467</v>
      </c>
      <c r="B9468" t="s">
        <v>10689</v>
      </c>
      <c r="C9468" s="2">
        <v>43774</v>
      </c>
      <c r="D9468" s="2">
        <v>43779</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s="3" t="str" cm="1">
        <f t="array" ref="V9468">_xlfn.IFS(Orders!M9468=People!$B$2,People!$A$2,Orders!M9468=People!$B$3,People!$A$3,Orders!M9468=People!$B$4,People!$A$3,Orders!M9468=People!$B$5,People!$A$5)</f>
        <v>Chuck Magee</v>
      </c>
      <c r="W9468" s="3" t="str">
        <f>IFERROR(VLOOKUP(B9468,Returns!$B$2:$C$801,2),"No")</f>
        <v>Yes</v>
      </c>
    </row>
    <row r="9469" spans="1:23" x14ac:dyDescent="0.2">
      <c r="A9469" s="1">
        <v>9468</v>
      </c>
      <c r="B9469" t="s">
        <v>10689</v>
      </c>
      <c r="C9469" s="2">
        <v>43774</v>
      </c>
      <c r="D9469" s="2">
        <v>43779</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s="3" t="str" cm="1">
        <f t="array" ref="V9469">_xlfn.IFS(Orders!M9469=People!$B$2,People!$A$2,Orders!M9469=People!$B$3,People!$A$3,Orders!M9469=People!$B$4,People!$A$3,Orders!M9469=People!$B$5,People!$A$5)</f>
        <v>Chuck Magee</v>
      </c>
      <c r="W9469" s="3" t="str">
        <f>IFERROR(VLOOKUP(B9469,Returns!$B$2:$C$801,2),"No")</f>
        <v>Yes</v>
      </c>
    </row>
    <row r="9470" spans="1:23" x14ac:dyDescent="0.2">
      <c r="A9470" s="1">
        <v>9469</v>
      </c>
      <c r="B9470" t="s">
        <v>10689</v>
      </c>
      <c r="C9470" s="2">
        <v>43774</v>
      </c>
      <c r="D9470" s="2">
        <v>43779</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s="3" t="str" cm="1">
        <f t="array" ref="V9470">_xlfn.IFS(Orders!M9470=People!$B$2,People!$A$2,Orders!M9470=People!$B$3,People!$A$3,Orders!M9470=People!$B$4,People!$A$3,Orders!M9470=People!$B$5,People!$A$5)</f>
        <v>Chuck Magee</v>
      </c>
      <c r="W9470" s="3" t="str">
        <f>IFERROR(VLOOKUP(B9470,Returns!$B$2:$C$801,2),"No")</f>
        <v>Yes</v>
      </c>
    </row>
    <row r="9471" spans="1:23" x14ac:dyDescent="0.2">
      <c r="A9471" s="1">
        <v>9470</v>
      </c>
      <c r="B9471" t="s">
        <v>10689</v>
      </c>
      <c r="C9471" s="2">
        <v>43774</v>
      </c>
      <c r="D9471" s="2">
        <v>43779</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s="3" t="str" cm="1">
        <f t="array" ref="V9471">_xlfn.IFS(Orders!M9471=People!$B$2,People!$A$2,Orders!M9471=People!$B$3,People!$A$3,Orders!M9471=People!$B$4,People!$A$3,Orders!M9471=People!$B$5,People!$A$5)</f>
        <v>Chuck Magee</v>
      </c>
      <c r="W9471" s="3" t="str">
        <f>IFERROR(VLOOKUP(B9471,Returns!$B$2:$C$801,2),"No")</f>
        <v>Yes</v>
      </c>
    </row>
    <row r="9472" spans="1:23" x14ac:dyDescent="0.2">
      <c r="A9472" s="1">
        <v>9471</v>
      </c>
      <c r="B9472" t="s">
        <v>10689</v>
      </c>
      <c r="C9472" s="2">
        <v>43774</v>
      </c>
      <c r="D9472" s="2">
        <v>43779</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s="3" t="str" cm="1">
        <f t="array" ref="V9472">_xlfn.IFS(Orders!M9472=People!$B$2,People!$A$2,Orders!M9472=People!$B$3,People!$A$3,Orders!M9472=People!$B$4,People!$A$3,Orders!M9472=People!$B$5,People!$A$5)</f>
        <v>Chuck Magee</v>
      </c>
      <c r="W9472" s="3" t="str">
        <f>IFERROR(VLOOKUP(B9472,Returns!$B$2:$C$801,2),"No")</f>
        <v>Yes</v>
      </c>
    </row>
    <row r="9473" spans="1:23" x14ac:dyDescent="0.2">
      <c r="A9473" s="1">
        <v>9472</v>
      </c>
      <c r="B9473" t="s">
        <v>10689</v>
      </c>
      <c r="C9473" s="2">
        <v>43774</v>
      </c>
      <c r="D9473" s="2">
        <v>43779</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s="3" t="str" cm="1">
        <f t="array" ref="V9473">_xlfn.IFS(Orders!M9473=People!$B$2,People!$A$2,Orders!M9473=People!$B$3,People!$A$3,Orders!M9473=People!$B$4,People!$A$3,Orders!M9473=People!$B$5,People!$A$5)</f>
        <v>Chuck Magee</v>
      </c>
      <c r="W9473" s="3" t="str">
        <f>IFERROR(VLOOKUP(B9473,Returns!$B$2:$C$801,2),"No")</f>
        <v>Yes</v>
      </c>
    </row>
    <row r="9474" spans="1:23" x14ac:dyDescent="0.2">
      <c r="A9474" s="1">
        <v>9473</v>
      </c>
      <c r="B9474" t="s">
        <v>10689</v>
      </c>
      <c r="C9474" s="2">
        <v>43774</v>
      </c>
      <c r="D9474" s="2">
        <v>43779</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s="3" t="str" cm="1">
        <f t="array" ref="V9474">_xlfn.IFS(Orders!M9474=People!$B$2,People!$A$2,Orders!M9474=People!$B$3,People!$A$3,Orders!M9474=People!$B$4,People!$A$3,Orders!M9474=People!$B$5,People!$A$5)</f>
        <v>Chuck Magee</v>
      </c>
      <c r="W9474" s="3" t="str">
        <f>IFERROR(VLOOKUP(B9474,Returns!$B$2:$C$801,2),"No")</f>
        <v>Yes</v>
      </c>
    </row>
    <row r="9475" spans="1:23" x14ac:dyDescent="0.2">
      <c r="A9475" s="1">
        <v>9474</v>
      </c>
      <c r="B9475" t="s">
        <v>10689</v>
      </c>
      <c r="C9475" s="2">
        <v>43774</v>
      </c>
      <c r="D9475" s="2">
        <v>43779</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s="3" t="str" cm="1">
        <f t="array" ref="V9475">_xlfn.IFS(Orders!M9475=People!$B$2,People!$A$2,Orders!M9475=People!$B$3,People!$A$3,Orders!M9475=People!$B$4,People!$A$3,Orders!M9475=People!$B$5,People!$A$5)</f>
        <v>Chuck Magee</v>
      </c>
      <c r="W9475" s="3" t="str">
        <f>IFERROR(VLOOKUP(B9475,Returns!$B$2:$C$801,2),"No")</f>
        <v>Yes</v>
      </c>
    </row>
    <row r="9476" spans="1:23" x14ac:dyDescent="0.2">
      <c r="A9476" s="1">
        <v>9475</v>
      </c>
      <c r="B9476" t="s">
        <v>10690</v>
      </c>
      <c r="C9476" s="2">
        <v>42886</v>
      </c>
      <c r="D9476" s="2">
        <v>42891</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s="3" t="str" cm="1">
        <f t="array" ref="V9476">_xlfn.IFS(Orders!M9476=People!$B$2,People!$A$2,Orders!M9476=People!$B$3,People!$A$3,Orders!M9476=People!$B$4,People!$A$3,Orders!M9476=People!$B$5,People!$A$5)</f>
        <v>Chuck Magee</v>
      </c>
      <c r="W9476" s="3" t="str">
        <f>IFERROR(VLOOKUP(B9476,Returns!$B$2:$C$801,2),"No")</f>
        <v>Yes</v>
      </c>
    </row>
    <row r="9477" spans="1:23" x14ac:dyDescent="0.2">
      <c r="A9477" s="1">
        <v>9476</v>
      </c>
      <c r="B9477" t="s">
        <v>10690</v>
      </c>
      <c r="C9477" s="2">
        <v>42886</v>
      </c>
      <c r="D9477" s="2">
        <v>42891</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s="3" t="str" cm="1">
        <f t="array" ref="V9477">_xlfn.IFS(Orders!M9477=People!$B$2,People!$A$2,Orders!M9477=People!$B$3,People!$A$3,Orders!M9477=People!$B$4,People!$A$3,Orders!M9477=People!$B$5,People!$A$5)</f>
        <v>Chuck Magee</v>
      </c>
      <c r="W9477" s="3" t="str">
        <f>IFERROR(VLOOKUP(B9477,Returns!$B$2:$C$801,2),"No")</f>
        <v>Yes</v>
      </c>
    </row>
    <row r="9478" spans="1:23" x14ac:dyDescent="0.2">
      <c r="A9478" s="1">
        <v>9477</v>
      </c>
      <c r="B9478" t="s">
        <v>10690</v>
      </c>
      <c r="C9478" s="2">
        <v>42886</v>
      </c>
      <c r="D9478" s="2">
        <v>42891</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s="3" t="str" cm="1">
        <f t="array" ref="V9478">_xlfn.IFS(Orders!M9478=People!$B$2,People!$A$2,Orders!M9478=People!$B$3,People!$A$3,Orders!M9478=People!$B$4,People!$A$3,Orders!M9478=People!$B$5,People!$A$5)</f>
        <v>Chuck Magee</v>
      </c>
      <c r="W9478" s="3" t="str">
        <f>IFERROR(VLOOKUP(B9478,Returns!$B$2:$C$801,2),"No")</f>
        <v>Yes</v>
      </c>
    </row>
    <row r="9479" spans="1:23" x14ac:dyDescent="0.2">
      <c r="A9479" s="1">
        <v>9478</v>
      </c>
      <c r="B9479" t="s">
        <v>10690</v>
      </c>
      <c r="C9479" s="2">
        <v>42886</v>
      </c>
      <c r="D9479" s="2">
        <v>42891</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s="3" t="str" cm="1">
        <f t="array" ref="V9479">_xlfn.IFS(Orders!M9479=People!$B$2,People!$A$2,Orders!M9479=People!$B$3,People!$A$3,Orders!M9479=People!$B$4,People!$A$3,Orders!M9479=People!$B$5,People!$A$5)</f>
        <v>Chuck Magee</v>
      </c>
      <c r="W9479" s="3" t="str">
        <f>IFERROR(VLOOKUP(B9479,Returns!$B$2:$C$801,2),"No")</f>
        <v>Yes</v>
      </c>
    </row>
    <row r="9480" spans="1:23" x14ac:dyDescent="0.2">
      <c r="A9480" s="1">
        <v>9479</v>
      </c>
      <c r="B9480" t="s">
        <v>10691</v>
      </c>
      <c r="C9480" s="2">
        <v>42620</v>
      </c>
      <c r="D9480" s="2">
        <v>42627</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s="3" t="str" cm="1">
        <f t="array" ref="V9480">_xlfn.IFS(Orders!M9480=People!$B$2,People!$A$2,Orders!M9480=People!$B$3,People!$A$3,Orders!M9480=People!$B$4,People!$A$3,Orders!M9480=People!$B$5,People!$A$5)</f>
        <v>Chuck Magee</v>
      </c>
      <c r="W9480" s="3" t="str">
        <f>IFERROR(VLOOKUP(B9480,Returns!$B$2:$C$801,2),"No")</f>
        <v>Yes</v>
      </c>
    </row>
    <row r="9481" spans="1:23" x14ac:dyDescent="0.2">
      <c r="A9481" s="1">
        <v>9480</v>
      </c>
      <c r="B9481" t="s">
        <v>10691</v>
      </c>
      <c r="C9481" s="2">
        <v>42620</v>
      </c>
      <c r="D9481" s="2">
        <v>42627</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s="3" t="str" cm="1">
        <f t="array" ref="V9481">_xlfn.IFS(Orders!M9481=People!$B$2,People!$A$2,Orders!M9481=People!$B$3,People!$A$3,Orders!M9481=People!$B$4,People!$A$3,Orders!M9481=People!$B$5,People!$A$5)</f>
        <v>Chuck Magee</v>
      </c>
      <c r="W9481" s="3" t="str">
        <f>IFERROR(VLOOKUP(B9481,Returns!$B$2:$C$801,2),"No")</f>
        <v>Yes</v>
      </c>
    </row>
    <row r="9482" spans="1:23" x14ac:dyDescent="0.2">
      <c r="A9482" s="1">
        <v>9481</v>
      </c>
      <c r="B9482" t="s">
        <v>10691</v>
      </c>
      <c r="C9482" s="2">
        <v>42620</v>
      </c>
      <c r="D9482" s="2">
        <v>42627</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s="3" t="str" cm="1">
        <f t="array" ref="V9482">_xlfn.IFS(Orders!M9482=People!$B$2,People!$A$2,Orders!M9482=People!$B$3,People!$A$3,Orders!M9482=People!$B$4,People!$A$3,Orders!M9482=People!$B$5,People!$A$5)</f>
        <v>Chuck Magee</v>
      </c>
      <c r="W9482" s="3" t="str">
        <f>IFERROR(VLOOKUP(B9482,Returns!$B$2:$C$801,2),"No")</f>
        <v>Yes</v>
      </c>
    </row>
    <row r="9483" spans="1:23" x14ac:dyDescent="0.2">
      <c r="A9483" s="1">
        <v>9482</v>
      </c>
      <c r="B9483" t="s">
        <v>10692</v>
      </c>
      <c r="C9483" s="2">
        <v>43775</v>
      </c>
      <c r="D9483" s="2">
        <v>43781</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s="3" t="str" cm="1">
        <f t="array" ref="V9483">_xlfn.IFS(Orders!M9483=People!$B$2,People!$A$2,Orders!M9483=People!$B$3,People!$A$3,Orders!M9483=People!$B$4,People!$A$3,Orders!M9483=People!$B$5,People!$A$5)</f>
        <v>Chuck Magee</v>
      </c>
      <c r="W9483" s="3" t="str">
        <f>IFERROR(VLOOKUP(B9483,Returns!$B$2:$C$801,2),"No")</f>
        <v>Yes</v>
      </c>
    </row>
    <row r="9484" spans="1:23" x14ac:dyDescent="0.2">
      <c r="A9484" s="1">
        <v>9483</v>
      </c>
      <c r="B9484" t="s">
        <v>10693</v>
      </c>
      <c r="C9484" s="2">
        <v>42906</v>
      </c>
      <c r="D9484" s="2">
        <v>42910</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s="3" t="str" cm="1">
        <f t="array" ref="V9484">_xlfn.IFS(Orders!M9484=People!$B$2,People!$A$2,Orders!M9484=People!$B$3,People!$A$3,Orders!M9484=People!$B$4,People!$A$3,Orders!M9484=People!$B$5,People!$A$5)</f>
        <v>Chuck Magee</v>
      </c>
      <c r="W9484" s="3" t="str">
        <f>IFERROR(VLOOKUP(B9484,Returns!$B$2:$C$801,2),"No")</f>
        <v>Yes</v>
      </c>
    </row>
    <row r="9485" spans="1:23" hidden="1" x14ac:dyDescent="0.2">
      <c r="A9485" s="1">
        <v>9484</v>
      </c>
      <c r="B9485" t="s">
        <v>10694</v>
      </c>
      <c r="C9485" s="2">
        <v>42573</v>
      </c>
      <c r="D9485" s="2">
        <v>42579</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s="3" t="str" cm="1">
        <f t="array" ref="V9485">_xlfn.IFS(Orders!M9485=People!$B$2,People!$A$2,Orders!M9485=People!$B$3,People!$A$3,Orders!M9485=People!$B$4,People!$A$3,Orders!M9485=People!$B$5,People!$A$5)</f>
        <v>Anna Andreadi</v>
      </c>
      <c r="W9485" s="3" t="str">
        <f>IFERROR(VLOOKUP(B9485,Returns!$B$2:$C$801,2),"No")</f>
        <v>Yes</v>
      </c>
    </row>
    <row r="9486" spans="1:23" x14ac:dyDescent="0.2">
      <c r="A9486" s="1">
        <v>9485</v>
      </c>
      <c r="B9486" t="s">
        <v>10695</v>
      </c>
      <c r="C9486" s="2">
        <v>43436</v>
      </c>
      <c r="D9486" s="2">
        <v>43438</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s="3" t="str" cm="1">
        <f t="array" ref="V9486">_xlfn.IFS(Orders!M9486=People!$B$2,People!$A$2,Orders!M9486=People!$B$3,People!$A$3,Orders!M9486=People!$B$4,People!$A$3,Orders!M9486=People!$B$5,People!$A$5)</f>
        <v>Chuck Magee</v>
      </c>
      <c r="W9486" s="3" t="str">
        <f>IFERROR(VLOOKUP(B9486,Returns!$B$2:$C$801,2),"No")</f>
        <v>Yes</v>
      </c>
    </row>
    <row r="9487" spans="1:23" x14ac:dyDescent="0.2">
      <c r="A9487" s="1">
        <v>9486</v>
      </c>
      <c r="B9487" t="s">
        <v>10695</v>
      </c>
      <c r="C9487" s="2">
        <v>43436</v>
      </c>
      <c r="D9487" s="2">
        <v>43438</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s="3" t="str" cm="1">
        <f t="array" ref="V9487">_xlfn.IFS(Orders!M9487=People!$B$2,People!$A$2,Orders!M9487=People!$B$3,People!$A$3,Orders!M9487=People!$B$4,People!$A$3,Orders!M9487=People!$B$5,People!$A$5)</f>
        <v>Chuck Magee</v>
      </c>
      <c r="W9487" s="3" t="str">
        <f>IFERROR(VLOOKUP(B9487,Returns!$B$2:$C$801,2),"No")</f>
        <v>Yes</v>
      </c>
    </row>
    <row r="9488" spans="1:23" x14ac:dyDescent="0.2">
      <c r="A9488" s="1">
        <v>9487</v>
      </c>
      <c r="B9488" t="s">
        <v>10696</v>
      </c>
      <c r="C9488" s="2">
        <v>43750</v>
      </c>
      <c r="D9488" s="2">
        <v>43750</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s="3" t="str" cm="1">
        <f t="array" ref="V9488">_xlfn.IFS(Orders!M9488=People!$B$2,People!$A$2,Orders!M9488=People!$B$3,People!$A$3,Orders!M9488=People!$B$4,People!$A$3,Orders!M9488=People!$B$5,People!$A$5)</f>
        <v>Chuck Magee</v>
      </c>
      <c r="W9488" s="3" t="str">
        <f>IFERROR(VLOOKUP(B9488,Returns!$B$2:$C$801,2),"No")</f>
        <v>Yes</v>
      </c>
    </row>
    <row r="9489" spans="1:23" x14ac:dyDescent="0.2">
      <c r="A9489" s="1">
        <v>9488</v>
      </c>
      <c r="B9489" t="s">
        <v>10697</v>
      </c>
      <c r="C9489" s="2">
        <v>43810</v>
      </c>
      <c r="D9489" s="2">
        <v>43812</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s="3" t="str" cm="1">
        <f t="array" ref="V9489">_xlfn.IFS(Orders!M9489=People!$B$2,People!$A$2,Orders!M9489=People!$B$3,People!$A$3,Orders!M9489=People!$B$4,People!$A$3,Orders!M9489=People!$B$5,People!$A$5)</f>
        <v>Chuck Magee</v>
      </c>
      <c r="W9489" s="3" t="str">
        <f>IFERROR(VLOOKUP(B9489,Returns!$B$2:$C$801,2),"No")</f>
        <v>Yes</v>
      </c>
    </row>
    <row r="9490" spans="1:23" hidden="1" x14ac:dyDescent="0.2">
      <c r="A9490" s="1">
        <v>9489</v>
      </c>
      <c r="B9490" t="s">
        <v>10698</v>
      </c>
      <c r="C9490" s="2">
        <v>43009</v>
      </c>
      <c r="D9490" s="2">
        <v>43012</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s="3" t="str" cm="1">
        <f t="array" ref="V9490">_xlfn.IFS(Orders!M9490=People!$B$2,People!$A$2,Orders!M9490=People!$B$3,People!$A$3,Orders!M9490=People!$B$4,People!$A$3,Orders!M9490=People!$B$5,People!$A$5)</f>
        <v>Anna Andreadi</v>
      </c>
      <c r="W9490" s="3" t="str">
        <f>IFERROR(VLOOKUP(B9490,Returns!$B$2:$C$801,2),"No")</f>
        <v>Yes</v>
      </c>
    </row>
    <row r="9491" spans="1:23" hidden="1" x14ac:dyDescent="0.2">
      <c r="A9491" s="1">
        <v>9490</v>
      </c>
      <c r="B9491" t="s">
        <v>10699</v>
      </c>
      <c r="C9491" s="2">
        <v>43317</v>
      </c>
      <c r="D9491" s="2">
        <v>43323</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s="3" t="str" cm="1">
        <f t="array" ref="V9491">_xlfn.IFS(Orders!M9491=People!$B$2,People!$A$2,Orders!M9491=People!$B$3,People!$A$3,Orders!M9491=People!$B$4,People!$A$3,Orders!M9491=People!$B$5,People!$A$5)</f>
        <v>Cassandra Brandow</v>
      </c>
      <c r="W9491" s="3" t="str">
        <f>IFERROR(VLOOKUP(B9491,Returns!$B$2:$C$801,2),"No")</f>
        <v>Yes</v>
      </c>
    </row>
    <row r="9492" spans="1:23" hidden="1" x14ac:dyDescent="0.2">
      <c r="A9492" s="1">
        <v>9491</v>
      </c>
      <c r="B9492" t="s">
        <v>10700</v>
      </c>
      <c r="C9492" s="2">
        <v>43468</v>
      </c>
      <c r="D9492" s="2">
        <v>43472</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s="3" t="str" cm="1">
        <f t="array" ref="V9492">_xlfn.IFS(Orders!M9492=People!$B$2,People!$A$2,Orders!M9492=People!$B$3,People!$A$3,Orders!M9492=People!$B$4,People!$A$3,Orders!M9492=People!$B$5,People!$A$5)</f>
        <v>Anna Andreadi</v>
      </c>
      <c r="W9492" s="3" t="str">
        <f>IFERROR(VLOOKUP(B9492,Returns!$B$2:$C$801,2),"No")</f>
        <v>Yes</v>
      </c>
    </row>
    <row r="9493" spans="1:23" hidden="1" x14ac:dyDescent="0.2">
      <c r="A9493" s="1">
        <v>9492</v>
      </c>
      <c r="B9493" t="s">
        <v>10700</v>
      </c>
      <c r="C9493" s="2">
        <v>43468</v>
      </c>
      <c r="D9493" s="2">
        <v>43472</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s="3" t="str" cm="1">
        <f t="array" ref="V9493">_xlfn.IFS(Orders!M9493=People!$B$2,People!$A$2,Orders!M9493=People!$B$3,People!$A$3,Orders!M9493=People!$B$4,People!$A$3,Orders!M9493=People!$B$5,People!$A$5)</f>
        <v>Anna Andreadi</v>
      </c>
      <c r="W9493" s="3" t="str">
        <f>IFERROR(VLOOKUP(B9493,Returns!$B$2:$C$801,2),"No")</f>
        <v>Yes</v>
      </c>
    </row>
    <row r="9494" spans="1:23" x14ac:dyDescent="0.2">
      <c r="A9494" s="1">
        <v>9493</v>
      </c>
      <c r="B9494" t="s">
        <v>10701</v>
      </c>
      <c r="C9494" s="2">
        <v>43776</v>
      </c>
      <c r="D9494" s="2">
        <v>43776</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s="3" t="str" cm="1">
        <f t="array" ref="V9494">_xlfn.IFS(Orders!M9494=People!$B$2,People!$A$2,Orders!M9494=People!$B$3,People!$A$3,Orders!M9494=People!$B$4,People!$A$3,Orders!M9494=People!$B$5,People!$A$5)</f>
        <v>Chuck Magee</v>
      </c>
      <c r="W9494" s="3" t="str">
        <f>IFERROR(VLOOKUP(B9494,Returns!$B$2:$C$801,2),"No")</f>
        <v>Yes</v>
      </c>
    </row>
    <row r="9495" spans="1:23" x14ac:dyDescent="0.2">
      <c r="A9495" s="1">
        <v>9494</v>
      </c>
      <c r="B9495" t="s">
        <v>10702</v>
      </c>
      <c r="C9495" s="2">
        <v>43103</v>
      </c>
      <c r="D9495" s="2">
        <v>43108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s="3" t="str" cm="1">
        <f t="array" ref="V9495">_xlfn.IFS(Orders!M9495=People!$B$2,People!$A$2,Orders!M9495=People!$B$3,People!$A$3,Orders!M9495=People!$B$4,People!$A$3,Orders!M9495=People!$B$5,People!$A$5)</f>
        <v>Chuck Magee</v>
      </c>
      <c r="W9495" s="3" t="str">
        <f>IFERROR(VLOOKUP(B9495,Returns!$B$2:$C$801,2),"No")</f>
        <v>Yes</v>
      </c>
    </row>
    <row r="9496" spans="1:23" x14ac:dyDescent="0.2">
      <c r="A9496" s="1">
        <v>9495</v>
      </c>
      <c r="B9496" t="s">
        <v>10702</v>
      </c>
      <c r="C9496" s="2">
        <v>43103</v>
      </c>
      <c r="D9496" s="2">
        <v>43108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s="3" t="str" cm="1">
        <f t="array" ref="V9496">_xlfn.IFS(Orders!M9496=People!$B$2,People!$A$2,Orders!M9496=People!$B$3,People!$A$3,Orders!M9496=People!$B$4,People!$A$3,Orders!M9496=People!$B$5,People!$A$5)</f>
        <v>Chuck Magee</v>
      </c>
      <c r="W9496" s="3" t="str">
        <f>IFERROR(VLOOKUP(B9496,Returns!$B$2:$C$801,2),"No")</f>
        <v>Yes</v>
      </c>
    </row>
    <row r="9497" spans="1:23" hidden="1" x14ac:dyDescent="0.2">
      <c r="A9497" s="1">
        <v>9496</v>
      </c>
      <c r="B9497" t="s">
        <v>10703</v>
      </c>
      <c r="C9497" s="2">
        <v>43232</v>
      </c>
      <c r="D9497" s="2">
        <v>43236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s="3" t="str" cm="1">
        <f t="array" ref="V9497">_xlfn.IFS(Orders!M9497=People!$B$2,People!$A$2,Orders!M9497=People!$B$3,People!$A$3,Orders!M9497=People!$B$4,People!$A$3,Orders!M9497=People!$B$5,People!$A$5)</f>
        <v>Anna Andreadi</v>
      </c>
      <c r="W9497" s="3" t="str">
        <f>IFERROR(VLOOKUP(B9497,Returns!$B$2:$C$801,2),"No")</f>
        <v>Yes</v>
      </c>
    </row>
    <row r="9498" spans="1:23" hidden="1" x14ac:dyDescent="0.2">
      <c r="A9498" s="1">
        <v>9497</v>
      </c>
      <c r="B9498" t="s">
        <v>10703</v>
      </c>
      <c r="C9498" s="2">
        <v>43232</v>
      </c>
      <c r="D9498" s="2">
        <v>43236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s="3" t="str" cm="1">
        <f t="array" ref="V9498">_xlfn.IFS(Orders!M9498=People!$B$2,People!$A$2,Orders!M9498=People!$B$3,People!$A$3,Orders!M9498=People!$B$4,People!$A$3,Orders!M9498=People!$B$5,People!$A$5)</f>
        <v>Anna Andreadi</v>
      </c>
      <c r="W9498" s="3" t="str">
        <f>IFERROR(VLOOKUP(B9498,Returns!$B$2:$C$801,2),"No")</f>
        <v>Yes</v>
      </c>
    </row>
    <row r="9499" spans="1:23" x14ac:dyDescent="0.2">
      <c r="A9499" s="1">
        <v>9498</v>
      </c>
      <c r="B9499" t="s">
        <v>10704</v>
      </c>
      <c r="C9499" s="2">
        <v>43774</v>
      </c>
      <c r="D9499" s="2">
        <v>43776</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s="3" t="str" cm="1">
        <f t="array" ref="V9499">_xlfn.IFS(Orders!M9499=People!$B$2,People!$A$2,Orders!M9499=People!$B$3,People!$A$3,Orders!M9499=People!$B$4,People!$A$3,Orders!M9499=People!$B$5,People!$A$5)</f>
        <v>Chuck Magee</v>
      </c>
      <c r="W9499" s="3" t="str">
        <f>IFERROR(VLOOKUP(B9499,Returns!$B$2:$C$801,2),"No")</f>
        <v>Yes</v>
      </c>
    </row>
    <row r="9500" spans="1:23" x14ac:dyDescent="0.2">
      <c r="A9500" s="1">
        <v>9499</v>
      </c>
      <c r="B9500" t="s">
        <v>10704</v>
      </c>
      <c r="C9500" s="2">
        <v>43774</v>
      </c>
      <c r="D9500" s="2">
        <v>43776</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s="3" t="str" cm="1">
        <f t="array" ref="V9500">_xlfn.IFS(Orders!M9500=People!$B$2,People!$A$2,Orders!M9500=People!$B$3,People!$A$3,Orders!M9500=People!$B$4,People!$A$3,Orders!M9500=People!$B$5,People!$A$5)</f>
        <v>Chuck Magee</v>
      </c>
      <c r="W9500" s="3" t="str">
        <f>IFERROR(VLOOKUP(B9500,Returns!$B$2:$C$801,2),"No")</f>
        <v>Yes</v>
      </c>
    </row>
    <row r="9501" spans="1:23" x14ac:dyDescent="0.2">
      <c r="A9501" s="1">
        <v>9500</v>
      </c>
      <c r="B9501" t="s">
        <v>10704</v>
      </c>
      <c r="C9501" s="2">
        <v>43774</v>
      </c>
      <c r="D9501" s="2">
        <v>43776</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s="3" t="str" cm="1">
        <f t="array" ref="V9501">_xlfn.IFS(Orders!M9501=People!$B$2,People!$A$2,Orders!M9501=People!$B$3,People!$A$3,Orders!M9501=People!$B$4,People!$A$3,Orders!M9501=People!$B$5,People!$A$5)</f>
        <v>Chuck Magee</v>
      </c>
      <c r="W9501" s="3" t="str">
        <f>IFERROR(VLOOKUP(B9501,Returns!$B$2:$C$801,2),"No")</f>
        <v>Yes</v>
      </c>
    </row>
    <row r="9502" spans="1:23" x14ac:dyDescent="0.2">
      <c r="A9502" s="1">
        <v>9501</v>
      </c>
      <c r="B9502" t="s">
        <v>10705</v>
      </c>
      <c r="C9502" s="2">
        <v>43246</v>
      </c>
      <c r="D9502" s="2">
        <v>43250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s="3" t="str" cm="1">
        <f t="array" ref="V9502">_xlfn.IFS(Orders!M9502=People!$B$2,People!$A$2,Orders!M9502=People!$B$3,People!$A$3,Orders!M9502=People!$B$4,People!$A$3,Orders!M9502=People!$B$5,People!$A$5)</f>
        <v>Chuck Magee</v>
      </c>
      <c r="W9502" s="3" t="str">
        <f>IFERROR(VLOOKUP(B9502,Returns!$B$2:$C$801,2),"No")</f>
        <v>Yes</v>
      </c>
    </row>
    <row r="9503" spans="1:23" hidden="1" x14ac:dyDescent="0.2">
      <c r="A9503" s="1">
        <v>9502</v>
      </c>
      <c r="B9503" t="s">
        <v>10706</v>
      </c>
      <c r="C9503" s="2">
        <v>43059</v>
      </c>
      <c r="D9503" s="2">
        <v>43063</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s="3" t="str" cm="1">
        <f t="array" ref="V9503">_xlfn.IFS(Orders!M9503=People!$B$2,People!$A$2,Orders!M9503=People!$B$3,People!$A$3,Orders!M9503=People!$B$4,People!$A$3,Orders!M9503=People!$B$5,People!$A$5)</f>
        <v>Anna Andreadi</v>
      </c>
      <c r="W9503" s="3" t="str">
        <f>IFERROR(VLOOKUP(B9503,Returns!$B$2:$C$801,2),"No")</f>
        <v>Yes</v>
      </c>
    </row>
    <row r="9504" spans="1:23" x14ac:dyDescent="0.2">
      <c r="A9504" s="1">
        <v>9503</v>
      </c>
      <c r="B9504" t="s">
        <v>10707</v>
      </c>
      <c r="C9504" s="2">
        <v>43212</v>
      </c>
      <c r="D9504" s="2">
        <v>43219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s="3" t="str" cm="1">
        <f t="array" ref="V9504">_xlfn.IFS(Orders!M9504=People!$B$2,People!$A$2,Orders!M9504=People!$B$3,People!$A$3,Orders!M9504=People!$B$4,People!$A$3,Orders!M9504=People!$B$5,People!$A$5)</f>
        <v>Chuck Magee</v>
      </c>
      <c r="W9504" s="3" t="str">
        <f>IFERROR(VLOOKUP(B9504,Returns!$B$2:$C$801,2),"No")</f>
        <v>Yes</v>
      </c>
    </row>
    <row r="9505" spans="1:23" x14ac:dyDescent="0.2">
      <c r="A9505" s="1">
        <v>9504</v>
      </c>
      <c r="B9505" t="s">
        <v>10707</v>
      </c>
      <c r="C9505" s="2">
        <v>43212</v>
      </c>
      <c r="D9505" s="2">
        <v>43219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s="3" t="str" cm="1">
        <f t="array" ref="V9505">_xlfn.IFS(Orders!M9505=People!$B$2,People!$A$2,Orders!M9505=People!$B$3,People!$A$3,Orders!M9505=People!$B$4,People!$A$3,Orders!M9505=People!$B$5,People!$A$5)</f>
        <v>Chuck Magee</v>
      </c>
      <c r="W9505" s="3" t="str">
        <f>IFERROR(VLOOKUP(B9505,Returns!$B$2:$C$801,2),"No")</f>
        <v>Yes</v>
      </c>
    </row>
    <row r="9506" spans="1:23" x14ac:dyDescent="0.2">
      <c r="A9506" s="1">
        <v>9505</v>
      </c>
      <c r="B9506" t="s">
        <v>10708</v>
      </c>
      <c r="C9506" s="2">
        <v>43387</v>
      </c>
      <c r="D9506" s="2">
        <v>43391</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s="3" t="str" cm="1">
        <f t="array" ref="V9506">_xlfn.IFS(Orders!M9506=People!$B$2,People!$A$2,Orders!M9506=People!$B$3,People!$A$3,Orders!M9506=People!$B$4,People!$A$3,Orders!M9506=People!$B$5,People!$A$5)</f>
        <v>Chuck Magee</v>
      </c>
      <c r="W9506" s="3" t="str">
        <f>IFERROR(VLOOKUP(B9506,Returns!$B$2:$C$801,2),"No")</f>
        <v>Yes</v>
      </c>
    </row>
    <row r="9507" spans="1:23" x14ac:dyDescent="0.2">
      <c r="A9507" s="1">
        <v>9506</v>
      </c>
      <c r="B9507" t="s">
        <v>10708</v>
      </c>
      <c r="C9507" s="2">
        <v>43387</v>
      </c>
      <c r="D9507" s="2">
        <v>43391</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s="3" t="str" cm="1">
        <f t="array" ref="V9507">_xlfn.IFS(Orders!M9507=People!$B$2,People!$A$2,Orders!M9507=People!$B$3,People!$A$3,Orders!M9507=People!$B$4,People!$A$3,Orders!M9507=People!$B$5,People!$A$5)</f>
        <v>Chuck Magee</v>
      </c>
      <c r="W9507" s="3" t="str">
        <f>IFERROR(VLOOKUP(B9507,Returns!$B$2:$C$801,2),"No")</f>
        <v>Yes</v>
      </c>
    </row>
    <row r="9508" spans="1:23" x14ac:dyDescent="0.2">
      <c r="A9508" s="1">
        <v>9507</v>
      </c>
      <c r="B9508" t="s">
        <v>10709</v>
      </c>
      <c r="C9508" s="2">
        <v>42465</v>
      </c>
      <c r="D9508" s="2">
        <v>42467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s="3" t="str" cm="1">
        <f t="array" ref="V9508">_xlfn.IFS(Orders!M9508=People!$B$2,People!$A$2,Orders!M9508=People!$B$3,People!$A$3,Orders!M9508=People!$B$4,People!$A$3,Orders!M9508=People!$B$5,People!$A$5)</f>
        <v>Chuck Magee</v>
      </c>
      <c r="W9508" s="3" t="str">
        <f>IFERROR(VLOOKUP(B9508,Returns!$B$2:$C$801,2),"No")</f>
        <v>Yes</v>
      </c>
    </row>
    <row r="9509" spans="1:23" x14ac:dyDescent="0.2">
      <c r="A9509" s="1">
        <v>9508</v>
      </c>
      <c r="B9509" t="s">
        <v>10709</v>
      </c>
      <c r="C9509" s="2">
        <v>42465</v>
      </c>
      <c r="D9509" s="2">
        <v>42467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s="3" t="str" cm="1">
        <f t="array" ref="V9509">_xlfn.IFS(Orders!M9509=People!$B$2,People!$A$2,Orders!M9509=People!$B$3,People!$A$3,Orders!M9509=People!$B$4,People!$A$3,Orders!M9509=People!$B$5,People!$A$5)</f>
        <v>Chuck Magee</v>
      </c>
      <c r="W9509" s="3" t="str">
        <f>IFERROR(VLOOKUP(B9509,Returns!$B$2:$C$801,2),"No")</f>
        <v>Yes</v>
      </c>
    </row>
    <row r="9510" spans="1:23" x14ac:dyDescent="0.2">
      <c r="A9510" s="1">
        <v>9509</v>
      </c>
      <c r="B9510" t="s">
        <v>10709</v>
      </c>
      <c r="C9510" s="2">
        <v>42465</v>
      </c>
      <c r="D9510" s="2">
        <v>42467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s="3" t="str" cm="1">
        <f t="array" ref="V9510">_xlfn.IFS(Orders!M9510=People!$B$2,People!$A$2,Orders!M9510=People!$B$3,People!$A$3,Orders!M9510=People!$B$4,People!$A$3,Orders!M9510=People!$B$5,People!$A$5)</f>
        <v>Chuck Magee</v>
      </c>
      <c r="W9510" s="3" t="str">
        <f>IFERROR(VLOOKUP(B9510,Returns!$B$2:$C$801,2),"No")</f>
        <v>Yes</v>
      </c>
    </row>
    <row r="9511" spans="1:23" x14ac:dyDescent="0.2">
      <c r="A9511" s="1">
        <v>9510</v>
      </c>
      <c r="B9511" t="s">
        <v>10709</v>
      </c>
      <c r="C9511" s="2">
        <v>42465</v>
      </c>
      <c r="D9511" s="2">
        <v>42467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s="3" t="str" cm="1">
        <f t="array" ref="V9511">_xlfn.IFS(Orders!M9511=People!$B$2,People!$A$2,Orders!M9511=People!$B$3,People!$A$3,Orders!M9511=People!$B$4,People!$A$3,Orders!M9511=People!$B$5,People!$A$5)</f>
        <v>Chuck Magee</v>
      </c>
      <c r="W9511" s="3" t="str">
        <f>IFERROR(VLOOKUP(B9511,Returns!$B$2:$C$801,2),"No")</f>
        <v>Yes</v>
      </c>
    </row>
    <row r="9512" spans="1:23" x14ac:dyDescent="0.2">
      <c r="A9512" s="1">
        <v>9511</v>
      </c>
      <c r="B9512" t="s">
        <v>10710</v>
      </c>
      <c r="C9512" s="2">
        <v>43318</v>
      </c>
      <c r="D9512" s="2">
        <v>43323</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s="3" t="str" cm="1">
        <f t="array" ref="V9512">_xlfn.IFS(Orders!M9512=People!$B$2,People!$A$2,Orders!M9512=People!$B$3,People!$A$3,Orders!M9512=People!$B$4,People!$A$3,Orders!M9512=People!$B$5,People!$A$5)</f>
        <v>Chuck Magee</v>
      </c>
      <c r="W9512" s="3" t="str">
        <f>IFERROR(VLOOKUP(B9512,Returns!$B$2:$C$801,2),"No")</f>
        <v>Yes</v>
      </c>
    </row>
    <row r="9513" spans="1:23" x14ac:dyDescent="0.2">
      <c r="A9513" s="1">
        <v>9512</v>
      </c>
      <c r="B9513" t="s">
        <v>10711</v>
      </c>
      <c r="C9513" s="2">
        <v>42718</v>
      </c>
      <c r="D9513" s="2">
        <v>42720</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s="3" t="str" cm="1">
        <f t="array" ref="V9513">_xlfn.IFS(Orders!M9513=People!$B$2,People!$A$2,Orders!M9513=People!$B$3,People!$A$3,Orders!M9513=People!$B$4,People!$A$3,Orders!M9513=People!$B$5,People!$A$5)</f>
        <v>Chuck Magee</v>
      </c>
      <c r="W9513" s="3" t="str">
        <f>IFERROR(VLOOKUP(B9513,Returns!$B$2:$C$801,2),"No")</f>
        <v>Yes</v>
      </c>
    </row>
    <row r="9514" spans="1:23" x14ac:dyDescent="0.2">
      <c r="A9514" s="1">
        <v>9513</v>
      </c>
      <c r="B9514" t="s">
        <v>10712</v>
      </c>
      <c r="C9514" s="2">
        <v>43615</v>
      </c>
      <c r="D9514" s="2">
        <v>43619</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s="3" t="str" cm="1">
        <f t="array" ref="V9514">_xlfn.IFS(Orders!M9514=People!$B$2,People!$A$2,Orders!M9514=People!$B$3,People!$A$3,Orders!M9514=People!$B$4,People!$A$3,Orders!M9514=People!$B$5,People!$A$5)</f>
        <v>Chuck Magee</v>
      </c>
      <c r="W9514" s="3" t="str">
        <f>IFERROR(VLOOKUP(B9514,Returns!$B$2:$C$801,2),"No")</f>
        <v>Yes</v>
      </c>
    </row>
    <row r="9515" spans="1:23" x14ac:dyDescent="0.2">
      <c r="A9515" s="1">
        <v>9514</v>
      </c>
      <c r="B9515" t="s">
        <v>10713</v>
      </c>
      <c r="C9515" s="2">
        <v>43387</v>
      </c>
      <c r="D9515" s="2">
        <v>43392</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s="3" t="str" cm="1">
        <f t="array" ref="V9515">_xlfn.IFS(Orders!M9515=People!$B$2,People!$A$2,Orders!M9515=People!$B$3,People!$A$3,Orders!M9515=People!$B$4,People!$A$3,Orders!M9515=People!$B$5,People!$A$5)</f>
        <v>Chuck Magee</v>
      </c>
      <c r="W9515" s="3" t="str">
        <f>IFERROR(VLOOKUP(B9515,Returns!$B$2:$C$801,2),"No")</f>
        <v>Yes</v>
      </c>
    </row>
    <row r="9516" spans="1:23" hidden="1" x14ac:dyDescent="0.2">
      <c r="A9516" s="1">
        <v>9515</v>
      </c>
      <c r="B9516" t="s">
        <v>10714</v>
      </c>
      <c r="C9516" s="2">
        <v>42443</v>
      </c>
      <c r="D9516" s="2">
        <v>42447</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s="3" t="str" cm="1">
        <f t="array" ref="V9516">_xlfn.IFS(Orders!M9516=People!$B$2,People!$A$2,Orders!M9516=People!$B$3,People!$A$3,Orders!M9516=People!$B$4,People!$A$3,Orders!M9516=People!$B$5,People!$A$5)</f>
        <v>Cassandra Brandow</v>
      </c>
      <c r="W9516" s="3" t="str">
        <f>IFERROR(VLOOKUP(B9516,Returns!$B$2:$C$801,2),"No")</f>
        <v>No</v>
      </c>
    </row>
    <row r="9517" spans="1:23" x14ac:dyDescent="0.2">
      <c r="A9517" s="1">
        <v>9516</v>
      </c>
      <c r="B9517" t="s">
        <v>10715</v>
      </c>
      <c r="C9517" s="2">
        <v>42417</v>
      </c>
      <c r="D9517" s="2">
        <v>42424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s="3" t="str" cm="1">
        <f t="array" ref="V9517">_xlfn.IFS(Orders!M9517=People!$B$2,People!$A$2,Orders!M9517=People!$B$3,People!$A$3,Orders!M9517=People!$B$4,People!$A$3,Orders!M9517=People!$B$5,People!$A$5)</f>
        <v>Chuck Magee</v>
      </c>
      <c r="W9517" s="3" t="str">
        <f>IFERROR(VLOOKUP(B9517,Returns!$B$2:$C$801,2),"No")</f>
        <v>Yes</v>
      </c>
    </row>
    <row r="9518" spans="1:23" x14ac:dyDescent="0.2">
      <c r="A9518" s="1">
        <v>9517</v>
      </c>
      <c r="B9518" t="s">
        <v>10716</v>
      </c>
      <c r="C9518" s="2">
        <v>42971</v>
      </c>
      <c r="D9518" s="2">
        <v>42973</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s="3" t="str" cm="1">
        <f t="array" ref="V9518">_xlfn.IFS(Orders!M9518=People!$B$2,People!$A$2,Orders!M9518=People!$B$3,People!$A$3,Orders!M9518=People!$B$4,People!$A$3,Orders!M9518=People!$B$5,People!$A$5)</f>
        <v>Chuck Magee</v>
      </c>
      <c r="W9518" s="3" t="str">
        <f>IFERROR(VLOOKUP(B9518,Returns!$B$2:$C$801,2),"No")</f>
        <v>Yes</v>
      </c>
    </row>
    <row r="9519" spans="1:23" x14ac:dyDescent="0.2">
      <c r="A9519" s="1">
        <v>9518</v>
      </c>
      <c r="B9519" t="s">
        <v>10716</v>
      </c>
      <c r="C9519" s="2">
        <v>42971</v>
      </c>
      <c r="D9519" s="2">
        <v>42973</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s="3" t="str" cm="1">
        <f t="array" ref="V9519">_xlfn.IFS(Orders!M9519=People!$B$2,People!$A$2,Orders!M9519=People!$B$3,People!$A$3,Orders!M9519=People!$B$4,People!$A$3,Orders!M9519=People!$B$5,People!$A$5)</f>
        <v>Chuck Magee</v>
      </c>
      <c r="W9519" s="3" t="str">
        <f>IFERROR(VLOOKUP(B9519,Returns!$B$2:$C$801,2),"No")</f>
        <v>Yes</v>
      </c>
    </row>
    <row r="9520" spans="1:23" x14ac:dyDescent="0.2">
      <c r="A9520" s="1">
        <v>9519</v>
      </c>
      <c r="B9520" t="s">
        <v>10716</v>
      </c>
      <c r="C9520" s="2">
        <v>42971</v>
      </c>
      <c r="D9520" s="2">
        <v>42973</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s="3" t="str" cm="1">
        <f t="array" ref="V9520">_xlfn.IFS(Orders!M9520=People!$B$2,People!$A$2,Orders!M9520=People!$B$3,People!$A$3,Orders!M9520=People!$B$4,People!$A$3,Orders!M9520=People!$B$5,People!$A$5)</f>
        <v>Chuck Magee</v>
      </c>
      <c r="W9520" s="3" t="str">
        <f>IFERROR(VLOOKUP(B9520,Returns!$B$2:$C$801,2),"No")</f>
        <v>Yes</v>
      </c>
    </row>
    <row r="9521" spans="1:23" hidden="1" x14ac:dyDescent="0.2">
      <c r="A9521" s="1">
        <v>9520</v>
      </c>
      <c r="B9521" t="s">
        <v>10717</v>
      </c>
      <c r="C9521" s="2">
        <v>43593</v>
      </c>
      <c r="D9521" s="2">
        <v>43597</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s="3" t="str" cm="1">
        <f t="array" ref="V9521">_xlfn.IFS(Orders!M9521=People!$B$2,People!$A$2,Orders!M9521=People!$B$3,People!$A$3,Orders!M9521=People!$B$4,People!$A$3,Orders!M9521=People!$B$5,People!$A$5)</f>
        <v>Anna Andreadi</v>
      </c>
      <c r="W9521" s="3" t="str">
        <f>IFERROR(VLOOKUP(B9521,Returns!$B$2:$C$801,2),"No")</f>
        <v>Yes</v>
      </c>
    </row>
    <row r="9522" spans="1:23" hidden="1" x14ac:dyDescent="0.2">
      <c r="A9522" s="1">
        <v>9521</v>
      </c>
      <c r="B9522" t="s">
        <v>10718</v>
      </c>
      <c r="C9522" s="2">
        <v>43135</v>
      </c>
      <c r="D9522" s="2">
        <v>43140</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s="3" t="str" cm="1">
        <f t="array" ref="V9522">_xlfn.IFS(Orders!M9522=People!$B$2,People!$A$2,Orders!M9522=People!$B$3,People!$A$3,Orders!M9522=People!$B$4,People!$A$3,Orders!M9522=People!$B$5,People!$A$5)</f>
        <v>Anna Andreadi</v>
      </c>
      <c r="W9522" s="3" t="str">
        <f>IFERROR(VLOOKUP(B9522,Returns!$B$2:$C$801,2),"No")</f>
        <v>Yes</v>
      </c>
    </row>
    <row r="9523" spans="1:23" x14ac:dyDescent="0.2">
      <c r="A9523" s="1">
        <v>9522</v>
      </c>
      <c r="B9523" t="s">
        <v>10719</v>
      </c>
      <c r="C9523" s="2">
        <v>42723</v>
      </c>
      <c r="D9523" s="2">
        <v>42729</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s="3" t="str" cm="1">
        <f t="array" ref="V9523">_xlfn.IFS(Orders!M9523=People!$B$2,People!$A$2,Orders!M9523=People!$B$3,People!$A$3,Orders!M9523=People!$B$4,People!$A$3,Orders!M9523=People!$B$5,People!$A$5)</f>
        <v>Chuck Magee</v>
      </c>
      <c r="W9523" s="3" t="str">
        <f>IFERROR(VLOOKUP(B9523,Returns!$B$2:$C$801,2),"No")</f>
        <v>Yes</v>
      </c>
    </row>
    <row r="9524" spans="1:23" x14ac:dyDescent="0.2">
      <c r="A9524" s="1">
        <v>9523</v>
      </c>
      <c r="B9524" t="s">
        <v>10719</v>
      </c>
      <c r="C9524" s="2">
        <v>42723</v>
      </c>
      <c r="D9524" s="2">
        <v>42729</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s="3" t="str" cm="1">
        <f t="array" ref="V9524">_xlfn.IFS(Orders!M9524=People!$B$2,People!$A$2,Orders!M9524=People!$B$3,People!$A$3,Orders!M9524=People!$B$4,People!$A$3,Orders!M9524=People!$B$5,People!$A$5)</f>
        <v>Chuck Magee</v>
      </c>
      <c r="W9524" s="3" t="str">
        <f>IFERROR(VLOOKUP(B9524,Returns!$B$2:$C$801,2),"No")</f>
        <v>Yes</v>
      </c>
    </row>
    <row r="9525" spans="1:23" x14ac:dyDescent="0.2">
      <c r="A9525" s="1">
        <v>9524</v>
      </c>
      <c r="B9525" t="s">
        <v>10719</v>
      </c>
      <c r="C9525" s="2">
        <v>42723</v>
      </c>
      <c r="D9525" s="2">
        <v>42729</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s="3" t="str" cm="1">
        <f t="array" ref="V9525">_xlfn.IFS(Orders!M9525=People!$B$2,People!$A$2,Orders!M9525=People!$B$3,People!$A$3,Orders!M9525=People!$B$4,People!$A$3,Orders!M9525=People!$B$5,People!$A$5)</f>
        <v>Chuck Magee</v>
      </c>
      <c r="W9525" s="3" t="str">
        <f>IFERROR(VLOOKUP(B9525,Returns!$B$2:$C$801,2),"No")</f>
        <v>Yes</v>
      </c>
    </row>
    <row r="9526" spans="1:23" hidden="1" x14ac:dyDescent="0.2">
      <c r="A9526" s="1">
        <v>9525</v>
      </c>
      <c r="B9526" t="s">
        <v>6167</v>
      </c>
      <c r="C9526" s="2">
        <v>43804</v>
      </c>
      <c r="D9526" s="2">
        <v>43805</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s="3" t="str" cm="1">
        <f t="array" ref="V9526">_xlfn.IFS(Orders!M9526=People!$B$2,People!$A$2,Orders!M9526=People!$B$3,People!$A$3,Orders!M9526=People!$B$4,People!$A$3,Orders!M9526=People!$B$5,People!$A$5)</f>
        <v>Anna Andreadi</v>
      </c>
      <c r="W9526" s="3" t="str">
        <f>IFERROR(VLOOKUP(B9526,Returns!$B$2:$C$801,2),"No")</f>
        <v>Yes</v>
      </c>
    </row>
    <row r="9527" spans="1:23" hidden="1" x14ac:dyDescent="0.2">
      <c r="A9527" s="1">
        <v>9526</v>
      </c>
      <c r="B9527" t="s">
        <v>6167</v>
      </c>
      <c r="C9527" s="2">
        <v>43804</v>
      </c>
      <c r="D9527" s="2">
        <v>43805</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s="3" t="str" cm="1">
        <f t="array" ref="V9527">_xlfn.IFS(Orders!M9527=People!$B$2,People!$A$2,Orders!M9527=People!$B$3,People!$A$3,Orders!M9527=People!$B$4,People!$A$3,Orders!M9527=People!$B$5,People!$A$5)</f>
        <v>Anna Andreadi</v>
      </c>
      <c r="W9527" s="3" t="str">
        <f>IFERROR(VLOOKUP(B9527,Returns!$B$2:$C$801,2),"No")</f>
        <v>Yes</v>
      </c>
    </row>
    <row r="9528" spans="1:23" hidden="1" x14ac:dyDescent="0.2">
      <c r="A9528" s="1">
        <v>9527</v>
      </c>
      <c r="B9528" t="s">
        <v>6167</v>
      </c>
      <c r="C9528" s="2">
        <v>43804</v>
      </c>
      <c r="D9528" s="2">
        <v>43805</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s="3" t="str" cm="1">
        <f t="array" ref="V9528">_xlfn.IFS(Orders!M9528=People!$B$2,People!$A$2,Orders!M9528=People!$B$3,People!$A$3,Orders!M9528=People!$B$4,People!$A$3,Orders!M9528=People!$B$5,People!$A$5)</f>
        <v>Anna Andreadi</v>
      </c>
      <c r="W9528" s="3" t="str">
        <f>IFERROR(VLOOKUP(B9528,Returns!$B$2:$C$801,2),"No")</f>
        <v>Yes</v>
      </c>
    </row>
    <row r="9529" spans="1:23" hidden="1" x14ac:dyDescent="0.2">
      <c r="A9529" s="1">
        <v>9528</v>
      </c>
      <c r="B9529" t="s">
        <v>6167</v>
      </c>
      <c r="C9529" s="2">
        <v>43804</v>
      </c>
      <c r="D9529" s="2">
        <v>43805</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s="3" t="str" cm="1">
        <f t="array" ref="V9529">_xlfn.IFS(Orders!M9529=People!$B$2,People!$A$2,Orders!M9529=People!$B$3,People!$A$3,Orders!M9529=People!$B$4,People!$A$3,Orders!M9529=People!$B$5,People!$A$5)</f>
        <v>Anna Andreadi</v>
      </c>
      <c r="W9529" s="3" t="str">
        <f>IFERROR(VLOOKUP(B9529,Returns!$B$2:$C$801,2),"No")</f>
        <v>Yes</v>
      </c>
    </row>
    <row r="9530" spans="1:23" hidden="1" x14ac:dyDescent="0.2">
      <c r="A9530" s="1">
        <v>9529</v>
      </c>
      <c r="B9530" t="s">
        <v>6167</v>
      </c>
      <c r="C9530" s="2">
        <v>43804</v>
      </c>
      <c r="D9530" s="2">
        <v>43805</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s="3" t="str" cm="1">
        <f t="array" ref="V9530">_xlfn.IFS(Orders!M9530=People!$B$2,People!$A$2,Orders!M9530=People!$B$3,People!$A$3,Orders!M9530=People!$B$4,People!$A$3,Orders!M9530=People!$B$5,People!$A$5)</f>
        <v>Anna Andreadi</v>
      </c>
      <c r="W9530" s="3" t="str">
        <f>IFERROR(VLOOKUP(B9530,Returns!$B$2:$C$801,2),"No")</f>
        <v>Yes</v>
      </c>
    </row>
    <row r="9531" spans="1:23" x14ac:dyDescent="0.2">
      <c r="A9531" s="1">
        <v>9530</v>
      </c>
      <c r="B9531" t="s">
        <v>10720</v>
      </c>
      <c r="C9531" s="2">
        <v>43548</v>
      </c>
      <c r="D9531" s="2">
        <v>43549</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s="3" t="str" cm="1">
        <f t="array" ref="V9531">_xlfn.IFS(Orders!M9531=People!$B$2,People!$A$2,Orders!M9531=People!$B$3,People!$A$3,Orders!M9531=People!$B$4,People!$A$3,Orders!M9531=People!$B$5,People!$A$5)</f>
        <v>Chuck Magee</v>
      </c>
      <c r="W9531" s="3" t="str">
        <f>IFERROR(VLOOKUP(B9531,Returns!$B$2:$C$801,2),"No")</f>
        <v>Yes</v>
      </c>
    </row>
    <row r="9532" spans="1:23" hidden="1" x14ac:dyDescent="0.2">
      <c r="A9532" s="1">
        <v>9531</v>
      </c>
      <c r="B9532" t="s">
        <v>10721</v>
      </c>
      <c r="C9532" s="2">
        <v>43654</v>
      </c>
      <c r="D9532" s="2">
        <v>43658</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s="3" t="str" cm="1">
        <f t="array" ref="V9532">_xlfn.IFS(Orders!M9532=People!$B$2,People!$A$2,Orders!M9532=People!$B$3,People!$A$3,Orders!M9532=People!$B$4,People!$A$3,Orders!M9532=People!$B$5,People!$A$5)</f>
        <v>Anna Andreadi</v>
      </c>
      <c r="W9532" s="3" t="str">
        <f>IFERROR(VLOOKUP(B9532,Returns!$B$2:$C$801,2),"No")</f>
        <v>Yes</v>
      </c>
    </row>
    <row r="9533" spans="1:23" x14ac:dyDescent="0.2">
      <c r="A9533" s="1">
        <v>9532</v>
      </c>
      <c r="B9533" t="s">
        <v>10722</v>
      </c>
      <c r="C9533" s="2">
        <v>43764</v>
      </c>
      <c r="D9533" s="2">
        <v>43769</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s="3" t="str" cm="1">
        <f t="array" ref="V9533">_xlfn.IFS(Orders!M9533=People!$B$2,People!$A$2,Orders!M9533=People!$B$3,People!$A$3,Orders!M9533=People!$B$4,People!$A$3,Orders!M9533=People!$B$5,People!$A$5)</f>
        <v>Chuck Magee</v>
      </c>
      <c r="W9533" s="3" t="str">
        <f>IFERROR(VLOOKUP(B9533,Returns!$B$2:$C$801,2),"No")</f>
        <v>Yes</v>
      </c>
    </row>
    <row r="9534" spans="1:23" x14ac:dyDescent="0.2">
      <c r="A9534" s="1">
        <v>9533</v>
      </c>
      <c r="B9534" t="s">
        <v>10723</v>
      </c>
      <c r="C9534" s="2">
        <v>43400</v>
      </c>
      <c r="D9534" s="2">
        <v>43404</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s="3" t="str" cm="1">
        <f t="array" ref="V9534">_xlfn.IFS(Orders!M9534=People!$B$2,People!$A$2,Orders!M9534=People!$B$3,People!$A$3,Orders!M9534=People!$B$4,People!$A$3,Orders!M9534=People!$B$5,People!$A$5)</f>
        <v>Chuck Magee</v>
      </c>
      <c r="W9534" s="3" t="str">
        <f>IFERROR(VLOOKUP(B9534,Returns!$B$2:$C$801,2),"No")</f>
        <v>Yes</v>
      </c>
    </row>
    <row r="9535" spans="1:23" x14ac:dyDescent="0.2">
      <c r="A9535" s="1">
        <v>9534</v>
      </c>
      <c r="B9535" t="s">
        <v>10723</v>
      </c>
      <c r="C9535" s="2">
        <v>43400</v>
      </c>
      <c r="D9535" s="2">
        <v>43404</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s="3" t="str" cm="1">
        <f t="array" ref="V9535">_xlfn.IFS(Orders!M9535=People!$B$2,People!$A$2,Orders!M9535=People!$B$3,People!$A$3,Orders!M9535=People!$B$4,People!$A$3,Orders!M9535=People!$B$5,People!$A$5)</f>
        <v>Chuck Magee</v>
      </c>
      <c r="W9535" s="3" t="str">
        <f>IFERROR(VLOOKUP(B9535,Returns!$B$2:$C$801,2),"No")</f>
        <v>Yes</v>
      </c>
    </row>
    <row r="9536" spans="1:23" x14ac:dyDescent="0.2">
      <c r="A9536" s="1">
        <v>9535</v>
      </c>
      <c r="B9536" t="s">
        <v>10723</v>
      </c>
      <c r="C9536" s="2">
        <v>43400</v>
      </c>
      <c r="D9536" s="2">
        <v>43404</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s="3" t="str" cm="1">
        <f t="array" ref="V9536">_xlfn.IFS(Orders!M9536=People!$B$2,People!$A$2,Orders!M9536=People!$B$3,People!$A$3,Orders!M9536=People!$B$4,People!$A$3,Orders!M9536=People!$B$5,People!$A$5)</f>
        <v>Chuck Magee</v>
      </c>
      <c r="W9536" s="3" t="str">
        <f>IFERROR(VLOOKUP(B9536,Returns!$B$2:$C$801,2),"No")</f>
        <v>Yes</v>
      </c>
    </row>
    <row r="9537" spans="1:23" x14ac:dyDescent="0.2">
      <c r="A9537" s="1">
        <v>9536</v>
      </c>
      <c r="B9537" t="s">
        <v>10723</v>
      </c>
      <c r="C9537" s="2">
        <v>43400</v>
      </c>
      <c r="D9537" s="2">
        <v>43404</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s="3" t="str" cm="1">
        <f t="array" ref="V9537">_xlfn.IFS(Orders!M9537=People!$B$2,People!$A$2,Orders!M9537=People!$B$3,People!$A$3,Orders!M9537=People!$B$4,People!$A$3,Orders!M9537=People!$B$5,People!$A$5)</f>
        <v>Chuck Magee</v>
      </c>
      <c r="W9537" s="3" t="str">
        <f>IFERROR(VLOOKUP(B9537,Returns!$B$2:$C$801,2),"No")</f>
        <v>Yes</v>
      </c>
    </row>
    <row r="9538" spans="1:23" x14ac:dyDescent="0.2">
      <c r="A9538" s="1">
        <v>9537</v>
      </c>
      <c r="B9538" t="s">
        <v>10724</v>
      </c>
      <c r="C9538" s="2">
        <v>43628</v>
      </c>
      <c r="D9538" s="2">
        <v>43630</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s="3" t="str" cm="1">
        <f t="array" ref="V9538">_xlfn.IFS(Orders!M9538=People!$B$2,People!$A$2,Orders!M9538=People!$B$3,People!$A$3,Orders!M9538=People!$B$4,People!$A$3,Orders!M9538=People!$B$5,People!$A$5)</f>
        <v>Chuck Magee</v>
      </c>
      <c r="W9538" s="3" t="str">
        <f>IFERROR(VLOOKUP(B9538,Returns!$B$2:$C$801,2),"No")</f>
        <v>Yes</v>
      </c>
    </row>
    <row r="9539" spans="1:23" hidden="1" x14ac:dyDescent="0.2">
      <c r="A9539" s="1">
        <v>9538</v>
      </c>
      <c r="B9539" t="s">
        <v>10725</v>
      </c>
      <c r="C9539" s="2">
        <v>43368</v>
      </c>
      <c r="D9539" s="2">
        <v>43370</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s="3" t="str" cm="1">
        <f t="array" ref="V9539">_xlfn.IFS(Orders!M9539=People!$B$2,People!$A$2,Orders!M9539=People!$B$3,People!$A$3,Orders!M9539=People!$B$4,People!$A$3,Orders!M9539=People!$B$5,People!$A$5)</f>
        <v>Anna Andreadi</v>
      </c>
      <c r="W9539" s="3" t="str">
        <f>IFERROR(VLOOKUP(B9539,Returns!$B$2:$C$801,2),"No")</f>
        <v>Yes</v>
      </c>
    </row>
    <row r="9540" spans="1:23" x14ac:dyDescent="0.2">
      <c r="A9540" s="1">
        <v>9539</v>
      </c>
      <c r="B9540" t="s">
        <v>10726</v>
      </c>
      <c r="C9540" s="2">
        <v>43715</v>
      </c>
      <c r="D9540" s="2">
        <v>43717</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s="3" t="str" cm="1">
        <f t="array" ref="V9540">_xlfn.IFS(Orders!M9540=People!$B$2,People!$A$2,Orders!M9540=People!$B$3,People!$A$3,Orders!M9540=People!$B$4,People!$A$3,Orders!M9540=People!$B$5,People!$A$5)</f>
        <v>Chuck Magee</v>
      </c>
      <c r="W9540" s="3" t="str">
        <f>IFERROR(VLOOKUP(B9540,Returns!$B$2:$C$801,2),"No")</f>
        <v>Yes</v>
      </c>
    </row>
    <row r="9541" spans="1:23" x14ac:dyDescent="0.2">
      <c r="A9541" s="1">
        <v>9540</v>
      </c>
      <c r="B9541" t="s">
        <v>10726</v>
      </c>
      <c r="C9541" s="2">
        <v>43715</v>
      </c>
      <c r="D9541" s="2">
        <v>43717</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s="3" t="str" cm="1">
        <f t="array" ref="V9541">_xlfn.IFS(Orders!M9541=People!$B$2,People!$A$2,Orders!M9541=People!$B$3,People!$A$3,Orders!M9541=People!$B$4,People!$A$3,Orders!M9541=People!$B$5,People!$A$5)</f>
        <v>Chuck Magee</v>
      </c>
      <c r="W9541" s="3" t="str">
        <f>IFERROR(VLOOKUP(B9541,Returns!$B$2:$C$801,2),"No")</f>
        <v>Yes</v>
      </c>
    </row>
    <row r="9542" spans="1:23" hidden="1" x14ac:dyDescent="0.2">
      <c r="A9542" s="1">
        <v>9541</v>
      </c>
      <c r="B9542" t="s">
        <v>10727</v>
      </c>
      <c r="C9542" s="2">
        <v>42866</v>
      </c>
      <c r="D9542" s="2">
        <v>42871</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s="3" t="str" cm="1">
        <f t="array" ref="V9542">_xlfn.IFS(Orders!M9542=People!$B$2,People!$A$2,Orders!M9542=People!$B$3,People!$A$3,Orders!M9542=People!$B$4,People!$A$3,Orders!M9542=People!$B$5,People!$A$5)</f>
        <v>Anna Andreadi</v>
      </c>
      <c r="W9542" s="3" t="str">
        <f>IFERROR(VLOOKUP(B9542,Returns!$B$2:$C$801,2),"No")</f>
        <v>Yes</v>
      </c>
    </row>
    <row r="9543" spans="1:23" x14ac:dyDescent="0.2">
      <c r="A9543" s="1">
        <v>9542</v>
      </c>
      <c r="B9543" t="s">
        <v>10728</v>
      </c>
      <c r="C9543" s="2">
        <v>42953</v>
      </c>
      <c r="D9543" s="2">
        <v>42957</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s="3" t="str" cm="1">
        <f t="array" ref="V9543">_xlfn.IFS(Orders!M9543=People!$B$2,People!$A$2,Orders!M9543=People!$B$3,People!$A$3,Orders!M9543=People!$B$4,People!$A$3,Orders!M9543=People!$B$5,People!$A$5)</f>
        <v>Chuck Magee</v>
      </c>
      <c r="W9543" s="3" t="str">
        <f>IFERROR(VLOOKUP(B9543,Returns!$B$2:$C$801,2),"No")</f>
        <v>Yes</v>
      </c>
    </row>
    <row r="9544" spans="1:23" x14ac:dyDescent="0.2">
      <c r="A9544" s="1">
        <v>9543</v>
      </c>
      <c r="B9544" t="s">
        <v>10728</v>
      </c>
      <c r="C9544" s="2">
        <v>42953</v>
      </c>
      <c r="D9544" s="2">
        <v>42957</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s="3" t="str" cm="1">
        <f t="array" ref="V9544">_xlfn.IFS(Orders!M9544=People!$B$2,People!$A$2,Orders!M9544=People!$B$3,People!$A$3,Orders!M9544=People!$B$4,People!$A$3,Orders!M9544=People!$B$5,People!$A$5)</f>
        <v>Chuck Magee</v>
      </c>
      <c r="W9544" s="3" t="str">
        <f>IFERROR(VLOOKUP(B9544,Returns!$B$2:$C$801,2),"No")</f>
        <v>Yes</v>
      </c>
    </row>
    <row r="9545" spans="1:23" x14ac:dyDescent="0.2">
      <c r="A9545" s="1">
        <v>9544</v>
      </c>
      <c r="B9545" t="s">
        <v>10728</v>
      </c>
      <c r="C9545" s="2">
        <v>42953</v>
      </c>
      <c r="D9545" s="2">
        <v>42957</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s="3" t="str" cm="1">
        <f t="array" ref="V9545">_xlfn.IFS(Orders!M9545=People!$B$2,People!$A$2,Orders!M9545=People!$B$3,People!$A$3,Orders!M9545=People!$B$4,People!$A$3,Orders!M9545=People!$B$5,People!$A$5)</f>
        <v>Chuck Magee</v>
      </c>
      <c r="W9545" s="3" t="str">
        <f>IFERROR(VLOOKUP(B9545,Returns!$B$2:$C$801,2),"No")</f>
        <v>Yes</v>
      </c>
    </row>
    <row r="9546" spans="1:23" x14ac:dyDescent="0.2">
      <c r="A9546" s="1">
        <v>9545</v>
      </c>
      <c r="B9546" t="s">
        <v>10728</v>
      </c>
      <c r="C9546" s="2">
        <v>42953</v>
      </c>
      <c r="D9546" s="2">
        <v>42957</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s="3" t="str" cm="1">
        <f t="array" ref="V9546">_xlfn.IFS(Orders!M9546=People!$B$2,People!$A$2,Orders!M9546=People!$B$3,People!$A$3,Orders!M9546=People!$B$4,People!$A$3,Orders!M9546=People!$B$5,People!$A$5)</f>
        <v>Chuck Magee</v>
      </c>
      <c r="W9546" s="3" t="str">
        <f>IFERROR(VLOOKUP(B9546,Returns!$B$2:$C$801,2),"No")</f>
        <v>Yes</v>
      </c>
    </row>
    <row r="9547" spans="1:23" x14ac:dyDescent="0.2">
      <c r="A9547" s="1">
        <v>9546</v>
      </c>
      <c r="B9547" t="s">
        <v>10729</v>
      </c>
      <c r="C9547" s="2">
        <v>42672</v>
      </c>
      <c r="D9547" s="2">
        <v>42676</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s="3" t="str" cm="1">
        <f t="array" ref="V9547">_xlfn.IFS(Orders!M9547=People!$B$2,People!$A$2,Orders!M9547=People!$B$3,People!$A$3,Orders!M9547=People!$B$4,People!$A$3,Orders!M9547=People!$B$5,People!$A$5)</f>
        <v>Chuck Magee</v>
      </c>
      <c r="W9547" s="3" t="str">
        <f>IFERROR(VLOOKUP(B9547,Returns!$B$2:$C$801,2),"No")</f>
        <v>Yes</v>
      </c>
    </row>
    <row r="9548" spans="1:23" x14ac:dyDescent="0.2">
      <c r="A9548" s="1">
        <v>9547</v>
      </c>
      <c r="B9548" t="s">
        <v>10729</v>
      </c>
      <c r="C9548" s="2">
        <v>42672</v>
      </c>
      <c r="D9548" s="2">
        <v>42676</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s="3" t="str" cm="1">
        <f t="array" ref="V9548">_xlfn.IFS(Orders!M9548=People!$B$2,People!$A$2,Orders!M9548=People!$B$3,People!$A$3,Orders!M9548=People!$B$4,People!$A$3,Orders!M9548=People!$B$5,People!$A$5)</f>
        <v>Chuck Magee</v>
      </c>
      <c r="W9548" s="3" t="str">
        <f>IFERROR(VLOOKUP(B9548,Returns!$B$2:$C$801,2),"No")</f>
        <v>Yes</v>
      </c>
    </row>
    <row r="9549" spans="1:23" x14ac:dyDescent="0.2">
      <c r="A9549" s="1">
        <v>9548</v>
      </c>
      <c r="B9549" t="s">
        <v>10730</v>
      </c>
      <c r="C9549" s="2">
        <v>43269</v>
      </c>
      <c r="D9549" s="2">
        <v>43271</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s="3" t="str" cm="1">
        <f t="array" ref="V9549">_xlfn.IFS(Orders!M9549=People!$B$2,People!$A$2,Orders!M9549=People!$B$3,People!$A$3,Orders!M9549=People!$B$4,People!$A$3,Orders!M9549=People!$B$5,People!$A$5)</f>
        <v>Chuck Magee</v>
      </c>
      <c r="W9549" s="3" t="str">
        <f>IFERROR(VLOOKUP(B9549,Returns!$B$2:$C$801,2),"No")</f>
        <v>Yes</v>
      </c>
    </row>
    <row r="9550" spans="1:23" x14ac:dyDescent="0.2">
      <c r="A9550" s="1">
        <v>9549</v>
      </c>
      <c r="B9550" t="s">
        <v>10730</v>
      </c>
      <c r="C9550" s="2">
        <v>43269</v>
      </c>
      <c r="D9550" s="2">
        <v>43271</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s="3" t="str" cm="1">
        <f t="array" ref="V9550">_xlfn.IFS(Orders!M9550=People!$B$2,People!$A$2,Orders!M9550=People!$B$3,People!$A$3,Orders!M9550=People!$B$4,People!$A$3,Orders!M9550=People!$B$5,People!$A$5)</f>
        <v>Chuck Magee</v>
      </c>
      <c r="W9550" s="3" t="str">
        <f>IFERROR(VLOOKUP(B9550,Returns!$B$2:$C$801,2),"No")</f>
        <v>Yes</v>
      </c>
    </row>
    <row r="9551" spans="1:23" x14ac:dyDescent="0.2">
      <c r="A9551" s="1">
        <v>9550</v>
      </c>
      <c r="B9551" t="s">
        <v>10730</v>
      </c>
      <c r="C9551" s="2">
        <v>43269</v>
      </c>
      <c r="D9551" s="2">
        <v>43271</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s="3" t="str" cm="1">
        <f t="array" ref="V9551">_xlfn.IFS(Orders!M9551=People!$B$2,People!$A$2,Orders!M9551=People!$B$3,People!$A$3,Orders!M9551=People!$B$4,People!$A$3,Orders!M9551=People!$B$5,People!$A$5)</f>
        <v>Chuck Magee</v>
      </c>
      <c r="W9551" s="3" t="str">
        <f>IFERROR(VLOOKUP(B9551,Returns!$B$2:$C$801,2),"No")</f>
        <v>Yes</v>
      </c>
    </row>
    <row r="9552" spans="1:23" hidden="1" x14ac:dyDescent="0.2">
      <c r="A9552" s="1">
        <v>9551</v>
      </c>
      <c r="B9552" t="s">
        <v>10731</v>
      </c>
      <c r="C9552" s="2">
        <v>42858</v>
      </c>
      <c r="D9552" s="2">
        <v>42861</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s="3" t="str" cm="1">
        <f t="array" ref="V9552">_xlfn.IFS(Orders!M9552=People!$B$2,People!$A$2,Orders!M9552=People!$B$3,People!$A$3,Orders!M9552=People!$B$4,People!$A$3,Orders!M9552=People!$B$5,People!$A$5)</f>
        <v>Anna Andreadi</v>
      </c>
      <c r="W9552" s="3" t="str">
        <f>IFERROR(VLOOKUP(B9552,Returns!$B$2:$C$801,2),"No")</f>
        <v>Yes</v>
      </c>
    </row>
    <row r="9553" spans="1:23" x14ac:dyDescent="0.2">
      <c r="A9553" s="1">
        <v>9552</v>
      </c>
      <c r="B9553" t="s">
        <v>10732</v>
      </c>
      <c r="C9553" s="2">
        <v>43049</v>
      </c>
      <c r="D9553" s="2">
        <v>43053</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s="3" t="str" cm="1">
        <f t="array" ref="V9553">_xlfn.IFS(Orders!M9553=People!$B$2,People!$A$2,Orders!M9553=People!$B$3,People!$A$3,Orders!M9553=People!$B$4,People!$A$3,Orders!M9553=People!$B$5,People!$A$5)</f>
        <v>Chuck Magee</v>
      </c>
      <c r="W9553" s="3" t="str">
        <f>IFERROR(VLOOKUP(B9553,Returns!$B$2:$C$801,2),"No")</f>
        <v>Yes</v>
      </c>
    </row>
    <row r="9554" spans="1:23" hidden="1" x14ac:dyDescent="0.2">
      <c r="A9554" s="1">
        <v>9553</v>
      </c>
      <c r="B9554" t="s">
        <v>10733</v>
      </c>
      <c r="C9554" s="2">
        <v>42885</v>
      </c>
      <c r="D9554" s="2">
        <v>42889</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s="3" t="str" cm="1">
        <f t="array" ref="V9554">_xlfn.IFS(Orders!M9554=People!$B$2,People!$A$2,Orders!M9554=People!$B$3,People!$A$3,Orders!M9554=People!$B$4,People!$A$3,Orders!M9554=People!$B$5,People!$A$5)</f>
        <v>Cassandra Brandow</v>
      </c>
      <c r="W9554" s="3" t="str">
        <f>IFERROR(VLOOKUP(B9554,Returns!$B$2:$C$801,2),"No")</f>
        <v>Yes</v>
      </c>
    </row>
    <row r="9555" spans="1:23" hidden="1" x14ac:dyDescent="0.2">
      <c r="A9555" s="1">
        <v>9554</v>
      </c>
      <c r="B9555" t="s">
        <v>10734</v>
      </c>
      <c r="C9555" s="2">
        <v>43365</v>
      </c>
      <c r="D9555" s="2">
        <v>43370</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s="3" t="str" cm="1">
        <f t="array" ref="V9555">_xlfn.IFS(Orders!M9555=People!$B$2,People!$A$2,Orders!M9555=People!$B$3,People!$A$3,Orders!M9555=People!$B$4,People!$A$3,Orders!M9555=People!$B$5,People!$A$5)</f>
        <v>Anna Andreadi</v>
      </c>
      <c r="W9555" s="3" t="str">
        <f>IFERROR(VLOOKUP(B9555,Returns!$B$2:$C$801,2),"No")</f>
        <v>Yes</v>
      </c>
    </row>
    <row r="9556" spans="1:23" x14ac:dyDescent="0.2">
      <c r="A9556" s="1">
        <v>9555</v>
      </c>
      <c r="B9556" t="s">
        <v>10735</v>
      </c>
      <c r="C9556" s="2">
        <v>43067</v>
      </c>
      <c r="D9556" s="2">
        <v>43071</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s="3" t="str" cm="1">
        <f t="array" ref="V9556">_xlfn.IFS(Orders!M9556=People!$B$2,People!$A$2,Orders!M9556=People!$B$3,People!$A$3,Orders!M9556=People!$B$4,People!$A$3,Orders!M9556=People!$B$5,People!$A$5)</f>
        <v>Chuck Magee</v>
      </c>
      <c r="W9556" s="3" t="str">
        <f>IFERROR(VLOOKUP(B9556,Returns!$B$2:$C$801,2),"No")</f>
        <v>Yes</v>
      </c>
    </row>
    <row r="9557" spans="1:23" x14ac:dyDescent="0.2">
      <c r="A9557" s="1">
        <v>9556</v>
      </c>
      <c r="B9557" t="s">
        <v>10735</v>
      </c>
      <c r="C9557" s="2">
        <v>43067</v>
      </c>
      <c r="D9557" s="2">
        <v>43071</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s="3" t="str" cm="1">
        <f t="array" ref="V9557">_xlfn.IFS(Orders!M9557=People!$B$2,People!$A$2,Orders!M9557=People!$B$3,People!$A$3,Orders!M9557=People!$B$4,People!$A$3,Orders!M9557=People!$B$5,People!$A$5)</f>
        <v>Chuck Magee</v>
      </c>
      <c r="W9557" s="3" t="str">
        <f>IFERROR(VLOOKUP(B9557,Returns!$B$2:$C$801,2),"No")</f>
        <v>Yes</v>
      </c>
    </row>
    <row r="9558" spans="1:23" x14ac:dyDescent="0.2">
      <c r="A9558" s="1">
        <v>9557</v>
      </c>
      <c r="B9558" t="s">
        <v>10736</v>
      </c>
      <c r="C9558" s="2">
        <v>43072</v>
      </c>
      <c r="D9558" s="2">
        <v>43074</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s="3" t="str" cm="1">
        <f t="array" ref="V9558">_xlfn.IFS(Orders!M9558=People!$B$2,People!$A$2,Orders!M9558=People!$B$3,People!$A$3,Orders!M9558=People!$B$4,People!$A$3,Orders!M9558=People!$B$5,People!$A$5)</f>
        <v>Chuck Magee</v>
      </c>
      <c r="W9558" s="3" t="str">
        <f>IFERROR(VLOOKUP(B9558,Returns!$B$2:$C$801,2),"No")</f>
        <v>Yes</v>
      </c>
    </row>
    <row r="9559" spans="1:23" x14ac:dyDescent="0.2">
      <c r="A9559" s="1">
        <v>9558</v>
      </c>
      <c r="B9559" t="s">
        <v>10737</v>
      </c>
      <c r="C9559" s="2">
        <v>42660</v>
      </c>
      <c r="D9559" s="2">
        <v>42662</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s="3" t="str" cm="1">
        <f t="array" ref="V9559">_xlfn.IFS(Orders!M9559=People!$B$2,People!$A$2,Orders!M9559=People!$B$3,People!$A$3,Orders!M9559=People!$B$4,People!$A$3,Orders!M9559=People!$B$5,People!$A$5)</f>
        <v>Chuck Magee</v>
      </c>
      <c r="W9559" s="3" t="str">
        <f>IFERROR(VLOOKUP(B9559,Returns!$B$2:$C$801,2),"No")</f>
        <v>Yes</v>
      </c>
    </row>
    <row r="9560" spans="1:23" x14ac:dyDescent="0.2">
      <c r="A9560" s="1">
        <v>9559</v>
      </c>
      <c r="B9560" t="s">
        <v>10738</v>
      </c>
      <c r="C9560" s="2">
        <v>43223</v>
      </c>
      <c r="D9560" s="2">
        <v>43225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s="3" t="str" cm="1">
        <f t="array" ref="V9560">_xlfn.IFS(Orders!M9560=People!$B$2,People!$A$2,Orders!M9560=People!$B$3,People!$A$3,Orders!M9560=People!$B$4,People!$A$3,Orders!M9560=People!$B$5,People!$A$5)</f>
        <v>Chuck Magee</v>
      </c>
      <c r="W9560" s="3" t="str">
        <f>IFERROR(VLOOKUP(B9560,Returns!$B$2:$C$801,2),"No")</f>
        <v>Yes</v>
      </c>
    </row>
    <row r="9561" spans="1:23" x14ac:dyDescent="0.2">
      <c r="A9561" s="1">
        <v>9560</v>
      </c>
      <c r="B9561" t="s">
        <v>10738</v>
      </c>
      <c r="C9561" s="2">
        <v>43223</v>
      </c>
      <c r="D9561" s="2">
        <v>43225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s="3" t="str" cm="1">
        <f t="array" ref="V9561">_xlfn.IFS(Orders!M9561=People!$B$2,People!$A$2,Orders!M9561=People!$B$3,People!$A$3,Orders!M9561=People!$B$4,People!$A$3,Orders!M9561=People!$B$5,People!$A$5)</f>
        <v>Chuck Magee</v>
      </c>
      <c r="W9561" s="3" t="str">
        <f>IFERROR(VLOOKUP(B9561,Returns!$B$2:$C$801,2),"No")</f>
        <v>Yes</v>
      </c>
    </row>
    <row r="9562" spans="1:23" x14ac:dyDescent="0.2">
      <c r="A9562" s="1">
        <v>9561</v>
      </c>
      <c r="B9562" t="s">
        <v>10738</v>
      </c>
      <c r="C9562" s="2">
        <v>43223</v>
      </c>
      <c r="D9562" s="2">
        <v>43225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s="3" t="str" cm="1">
        <f t="array" ref="V9562">_xlfn.IFS(Orders!M9562=People!$B$2,People!$A$2,Orders!M9562=People!$B$3,People!$A$3,Orders!M9562=People!$B$4,People!$A$3,Orders!M9562=People!$B$5,People!$A$5)</f>
        <v>Chuck Magee</v>
      </c>
      <c r="W9562" s="3" t="str">
        <f>IFERROR(VLOOKUP(B9562,Returns!$B$2:$C$801,2),"No")</f>
        <v>Yes</v>
      </c>
    </row>
    <row r="9563" spans="1:23" x14ac:dyDescent="0.2">
      <c r="A9563" s="1">
        <v>9562</v>
      </c>
      <c r="B9563" t="s">
        <v>10738</v>
      </c>
      <c r="C9563" s="2">
        <v>43223</v>
      </c>
      <c r="D9563" s="2">
        <v>43225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s="3" t="str" cm="1">
        <f t="array" ref="V9563">_xlfn.IFS(Orders!M9563=People!$B$2,People!$A$2,Orders!M9563=People!$B$3,People!$A$3,Orders!M9563=People!$B$4,People!$A$3,Orders!M9563=People!$B$5,People!$A$5)</f>
        <v>Chuck Magee</v>
      </c>
      <c r="W9563" s="3" t="str">
        <f>IFERROR(VLOOKUP(B9563,Returns!$B$2:$C$801,2),"No")</f>
        <v>Yes</v>
      </c>
    </row>
    <row r="9564" spans="1:23" x14ac:dyDescent="0.2">
      <c r="A9564" s="1">
        <v>9563</v>
      </c>
      <c r="B9564" t="s">
        <v>10738</v>
      </c>
      <c r="C9564" s="2">
        <v>43223</v>
      </c>
      <c r="D9564" s="2">
        <v>43225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s="3" t="str" cm="1">
        <f t="array" ref="V9564">_xlfn.IFS(Orders!M9564=People!$B$2,People!$A$2,Orders!M9564=People!$B$3,People!$A$3,Orders!M9564=People!$B$4,People!$A$3,Orders!M9564=People!$B$5,People!$A$5)</f>
        <v>Chuck Magee</v>
      </c>
      <c r="W9564" s="3" t="str">
        <f>IFERROR(VLOOKUP(B9564,Returns!$B$2:$C$801,2),"No")</f>
        <v>Yes</v>
      </c>
    </row>
    <row r="9565" spans="1:23" x14ac:dyDescent="0.2">
      <c r="A9565" s="1">
        <v>9564</v>
      </c>
      <c r="B9565" t="s">
        <v>10738</v>
      </c>
      <c r="C9565" s="2">
        <v>43223</v>
      </c>
      <c r="D9565" s="2">
        <v>43225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s="3" t="str" cm="1">
        <f t="array" ref="V9565">_xlfn.IFS(Orders!M9565=People!$B$2,People!$A$2,Orders!M9565=People!$B$3,People!$A$3,Orders!M9565=People!$B$4,People!$A$3,Orders!M9565=People!$B$5,People!$A$5)</f>
        <v>Chuck Magee</v>
      </c>
      <c r="W9565" s="3" t="str">
        <f>IFERROR(VLOOKUP(B9565,Returns!$B$2:$C$801,2),"No")</f>
        <v>Yes</v>
      </c>
    </row>
    <row r="9566" spans="1:23" hidden="1" x14ac:dyDescent="0.2">
      <c r="A9566" s="1">
        <v>9565</v>
      </c>
      <c r="B9566" t="s">
        <v>10739</v>
      </c>
      <c r="C9566" s="2">
        <v>42887</v>
      </c>
      <c r="D9566" s="2">
        <v>42894</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s="3" t="str" cm="1">
        <f t="array" ref="V9566">_xlfn.IFS(Orders!M9566=People!$B$2,People!$A$2,Orders!M9566=People!$B$3,People!$A$3,Orders!M9566=People!$B$4,People!$A$3,Orders!M9566=People!$B$5,People!$A$5)</f>
        <v>Anna Andreadi</v>
      </c>
      <c r="W9566" s="3" t="str">
        <f>IFERROR(VLOOKUP(B9566,Returns!$B$2:$C$801,2),"No")</f>
        <v>Yes</v>
      </c>
    </row>
    <row r="9567" spans="1:23" hidden="1" x14ac:dyDescent="0.2">
      <c r="A9567" s="1">
        <v>9566</v>
      </c>
      <c r="B9567" t="s">
        <v>10740</v>
      </c>
      <c r="C9567" s="2">
        <v>42460</v>
      </c>
      <c r="D9567" s="2">
        <v>42460</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s="3" t="str" cm="1">
        <f t="array" ref="V9567">_xlfn.IFS(Orders!M9567=People!$B$2,People!$A$2,Orders!M9567=People!$B$3,People!$A$3,Orders!M9567=People!$B$4,People!$A$3,Orders!M9567=People!$B$5,People!$A$5)</f>
        <v>Cassandra Brandow</v>
      </c>
      <c r="W9567" s="3" t="str">
        <f>IFERROR(VLOOKUP(B9567,Returns!$B$2:$C$801,2),"No")</f>
        <v>Yes</v>
      </c>
    </row>
    <row r="9568" spans="1:23" hidden="1" x14ac:dyDescent="0.2">
      <c r="A9568" s="1">
        <v>9567</v>
      </c>
      <c r="B9568" t="s">
        <v>10740</v>
      </c>
      <c r="C9568" s="2">
        <v>42460</v>
      </c>
      <c r="D9568" s="2">
        <v>42460</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s="3" t="str" cm="1">
        <f t="array" ref="V9568">_xlfn.IFS(Orders!M9568=People!$B$2,People!$A$2,Orders!M9568=People!$B$3,People!$A$3,Orders!M9568=People!$B$4,People!$A$3,Orders!M9568=People!$B$5,People!$A$5)</f>
        <v>Cassandra Brandow</v>
      </c>
      <c r="W9568" s="3" t="str">
        <f>IFERROR(VLOOKUP(B9568,Returns!$B$2:$C$801,2),"No")</f>
        <v>Yes</v>
      </c>
    </row>
    <row r="9569" spans="1:23" hidden="1" x14ac:dyDescent="0.2">
      <c r="A9569" s="1">
        <v>9568</v>
      </c>
      <c r="B9569" t="s">
        <v>10740</v>
      </c>
      <c r="C9569" s="2">
        <v>42460</v>
      </c>
      <c r="D9569" s="2">
        <v>42460</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s="3" t="str" cm="1">
        <f t="array" ref="V9569">_xlfn.IFS(Orders!M9569=People!$B$2,People!$A$2,Orders!M9569=People!$B$3,People!$A$3,Orders!M9569=People!$B$4,People!$A$3,Orders!M9569=People!$B$5,People!$A$5)</f>
        <v>Cassandra Brandow</v>
      </c>
      <c r="W9569" s="3" t="str">
        <f>IFERROR(VLOOKUP(B9569,Returns!$B$2:$C$801,2),"No")</f>
        <v>Yes</v>
      </c>
    </row>
    <row r="9570" spans="1:23" x14ac:dyDescent="0.2">
      <c r="A9570" s="1">
        <v>9569</v>
      </c>
      <c r="B9570" t="s">
        <v>10741</v>
      </c>
      <c r="C9570" s="2">
        <v>43651</v>
      </c>
      <c r="D9570" s="2">
        <v>43653</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s="3" t="str" cm="1">
        <f t="array" ref="V9570">_xlfn.IFS(Orders!M9570=People!$B$2,People!$A$2,Orders!M9570=People!$B$3,People!$A$3,Orders!M9570=People!$B$4,People!$A$3,Orders!M9570=People!$B$5,People!$A$5)</f>
        <v>Chuck Magee</v>
      </c>
      <c r="W9570" s="3" t="str">
        <f>IFERROR(VLOOKUP(B9570,Returns!$B$2:$C$801,2),"No")</f>
        <v>Yes</v>
      </c>
    </row>
    <row r="9571" spans="1:23" x14ac:dyDescent="0.2">
      <c r="A9571" s="1">
        <v>9570</v>
      </c>
      <c r="B9571" t="s">
        <v>10742</v>
      </c>
      <c r="C9571" s="2">
        <v>43002</v>
      </c>
      <c r="D9571" s="2">
        <v>43002</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s="3" t="str" cm="1">
        <f t="array" ref="V9571">_xlfn.IFS(Orders!M9571=People!$B$2,People!$A$2,Orders!M9571=People!$B$3,People!$A$3,Orders!M9571=People!$B$4,People!$A$3,Orders!M9571=People!$B$5,People!$A$5)</f>
        <v>Chuck Magee</v>
      </c>
      <c r="W9571" s="3" t="str">
        <f>IFERROR(VLOOKUP(B9571,Returns!$B$2:$C$801,2),"No")</f>
        <v>Yes</v>
      </c>
    </row>
    <row r="9572" spans="1:23" x14ac:dyDescent="0.2">
      <c r="A9572" s="1">
        <v>9571</v>
      </c>
      <c r="B9572" t="s">
        <v>10742</v>
      </c>
      <c r="C9572" s="2">
        <v>43002</v>
      </c>
      <c r="D9572" s="2">
        <v>43002</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s="3" t="str" cm="1">
        <f t="array" ref="V9572">_xlfn.IFS(Orders!M9572=People!$B$2,People!$A$2,Orders!M9572=People!$B$3,People!$A$3,Orders!M9572=People!$B$4,People!$A$3,Orders!M9572=People!$B$5,People!$A$5)</f>
        <v>Chuck Magee</v>
      </c>
      <c r="W9572" s="3" t="str">
        <f>IFERROR(VLOOKUP(B9572,Returns!$B$2:$C$801,2),"No")</f>
        <v>Yes</v>
      </c>
    </row>
    <row r="9573" spans="1:23" x14ac:dyDescent="0.2">
      <c r="A9573" s="1">
        <v>9572</v>
      </c>
      <c r="B9573" t="s">
        <v>10742</v>
      </c>
      <c r="C9573" s="2">
        <v>43002</v>
      </c>
      <c r="D9573" s="2">
        <v>43002</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s="3" t="str" cm="1">
        <f t="array" ref="V9573">_xlfn.IFS(Orders!M9573=People!$B$2,People!$A$2,Orders!M9573=People!$B$3,People!$A$3,Orders!M9573=People!$B$4,People!$A$3,Orders!M9573=People!$B$5,People!$A$5)</f>
        <v>Chuck Magee</v>
      </c>
      <c r="W9573" s="3" t="str">
        <f>IFERROR(VLOOKUP(B9573,Returns!$B$2:$C$801,2),"No")</f>
        <v>Yes</v>
      </c>
    </row>
    <row r="9574" spans="1:23" x14ac:dyDescent="0.2">
      <c r="A9574" s="1">
        <v>9573</v>
      </c>
      <c r="B9574" t="s">
        <v>10742</v>
      </c>
      <c r="C9574" s="2">
        <v>43002</v>
      </c>
      <c r="D9574" s="2">
        <v>43002</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s="3" t="str" cm="1">
        <f t="array" ref="V9574">_xlfn.IFS(Orders!M9574=People!$B$2,People!$A$2,Orders!M9574=People!$B$3,People!$A$3,Orders!M9574=People!$B$4,People!$A$3,Orders!M9574=People!$B$5,People!$A$5)</f>
        <v>Chuck Magee</v>
      </c>
      <c r="W9574" s="3" t="str">
        <f>IFERROR(VLOOKUP(B9574,Returns!$B$2:$C$801,2),"No")</f>
        <v>Yes</v>
      </c>
    </row>
    <row r="9575" spans="1:23" x14ac:dyDescent="0.2">
      <c r="A9575" s="1">
        <v>9574</v>
      </c>
      <c r="B9575" t="s">
        <v>10742</v>
      </c>
      <c r="C9575" s="2">
        <v>43002</v>
      </c>
      <c r="D9575" s="2">
        <v>43002</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s="3" t="str" cm="1">
        <f t="array" ref="V9575">_xlfn.IFS(Orders!M9575=People!$B$2,People!$A$2,Orders!M9575=People!$B$3,People!$A$3,Orders!M9575=People!$B$4,People!$A$3,Orders!M9575=People!$B$5,People!$A$5)</f>
        <v>Chuck Magee</v>
      </c>
      <c r="W9575" s="3" t="str">
        <f>IFERROR(VLOOKUP(B9575,Returns!$B$2:$C$801,2),"No")</f>
        <v>Yes</v>
      </c>
    </row>
    <row r="9576" spans="1:23" hidden="1" x14ac:dyDescent="0.2">
      <c r="A9576" s="1">
        <v>9575</v>
      </c>
      <c r="B9576" t="s">
        <v>10743</v>
      </c>
      <c r="C9576" s="2">
        <v>42960</v>
      </c>
      <c r="D9576" s="2">
        <v>42960</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s="3" t="str" cm="1">
        <f t="array" ref="V9576">_xlfn.IFS(Orders!M9576=People!$B$2,People!$A$2,Orders!M9576=People!$B$3,People!$A$3,Orders!M9576=People!$B$4,People!$A$3,Orders!M9576=People!$B$5,People!$A$5)</f>
        <v>Anna Andreadi</v>
      </c>
      <c r="W9576" s="3" t="str">
        <f>IFERROR(VLOOKUP(B9576,Returns!$B$2:$C$801,2),"No")</f>
        <v>Yes</v>
      </c>
    </row>
    <row r="9577" spans="1:23" x14ac:dyDescent="0.2">
      <c r="A9577" s="1">
        <v>9576</v>
      </c>
      <c r="B9577" t="s">
        <v>10744</v>
      </c>
      <c r="C9577" s="2">
        <v>42881</v>
      </c>
      <c r="D9577" s="2">
        <v>42883</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s="3" t="str" cm="1">
        <f t="array" ref="V9577">_xlfn.IFS(Orders!M9577=People!$B$2,People!$A$2,Orders!M9577=People!$B$3,People!$A$3,Orders!M9577=People!$B$4,People!$A$3,Orders!M9577=People!$B$5,People!$A$5)</f>
        <v>Chuck Magee</v>
      </c>
      <c r="W9577" s="3" t="str">
        <f>IFERROR(VLOOKUP(B9577,Returns!$B$2:$C$801,2),"No")</f>
        <v>Yes</v>
      </c>
    </row>
    <row r="9578" spans="1:23" x14ac:dyDescent="0.2">
      <c r="A9578" s="1">
        <v>9577</v>
      </c>
      <c r="B9578" t="s">
        <v>10744</v>
      </c>
      <c r="C9578" s="2">
        <v>42881</v>
      </c>
      <c r="D9578" s="2">
        <v>42883</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s="3" t="str" cm="1">
        <f t="array" ref="V9578">_xlfn.IFS(Orders!M9578=People!$B$2,People!$A$2,Orders!M9578=People!$B$3,People!$A$3,Orders!M9578=People!$B$4,People!$A$3,Orders!M9578=People!$B$5,People!$A$5)</f>
        <v>Chuck Magee</v>
      </c>
      <c r="W9578" s="3" t="str">
        <f>IFERROR(VLOOKUP(B9578,Returns!$B$2:$C$801,2),"No")</f>
        <v>Yes</v>
      </c>
    </row>
    <row r="9579" spans="1:23" x14ac:dyDescent="0.2">
      <c r="A9579" s="1">
        <v>9578</v>
      </c>
      <c r="B9579" t="s">
        <v>10744</v>
      </c>
      <c r="C9579" s="2">
        <v>42881</v>
      </c>
      <c r="D9579" s="2">
        <v>42883</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s="3" t="str" cm="1">
        <f t="array" ref="V9579">_xlfn.IFS(Orders!M9579=People!$B$2,People!$A$2,Orders!M9579=People!$B$3,People!$A$3,Orders!M9579=People!$B$4,People!$A$3,Orders!M9579=People!$B$5,People!$A$5)</f>
        <v>Chuck Magee</v>
      </c>
      <c r="W9579" s="3" t="str">
        <f>IFERROR(VLOOKUP(B9579,Returns!$B$2:$C$801,2),"No")</f>
        <v>Yes</v>
      </c>
    </row>
    <row r="9580" spans="1:23" x14ac:dyDescent="0.2">
      <c r="A9580" s="1">
        <v>9579</v>
      </c>
      <c r="B9580" t="s">
        <v>10745</v>
      </c>
      <c r="C9580" s="2">
        <v>43722</v>
      </c>
      <c r="D9580" s="2">
        <v>43724</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s="3" t="str" cm="1">
        <f t="array" ref="V9580">_xlfn.IFS(Orders!M9580=People!$B$2,People!$A$2,Orders!M9580=People!$B$3,People!$A$3,Orders!M9580=People!$B$4,People!$A$3,Orders!M9580=People!$B$5,People!$A$5)</f>
        <v>Chuck Magee</v>
      </c>
      <c r="W9580" s="3" t="str">
        <f>IFERROR(VLOOKUP(B9580,Returns!$B$2:$C$801,2),"No")</f>
        <v>Yes</v>
      </c>
    </row>
    <row r="9581" spans="1:23" x14ac:dyDescent="0.2">
      <c r="A9581" s="1">
        <v>9580</v>
      </c>
      <c r="B9581" t="s">
        <v>10745</v>
      </c>
      <c r="C9581" s="2">
        <v>43722</v>
      </c>
      <c r="D9581" s="2">
        <v>43724</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s="3" t="str" cm="1">
        <f t="array" ref="V9581">_xlfn.IFS(Orders!M9581=People!$B$2,People!$A$2,Orders!M9581=People!$B$3,People!$A$3,Orders!M9581=People!$B$4,People!$A$3,Orders!M9581=People!$B$5,People!$A$5)</f>
        <v>Chuck Magee</v>
      </c>
      <c r="W9581" s="3" t="str">
        <f>IFERROR(VLOOKUP(B9581,Returns!$B$2:$C$801,2),"No")</f>
        <v>Yes</v>
      </c>
    </row>
    <row r="9582" spans="1:23" x14ac:dyDescent="0.2">
      <c r="A9582" s="1">
        <v>9581</v>
      </c>
      <c r="B9582" t="s">
        <v>10745</v>
      </c>
      <c r="C9582" s="2">
        <v>43722</v>
      </c>
      <c r="D9582" s="2">
        <v>43724</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s="3" t="str" cm="1">
        <f t="array" ref="V9582">_xlfn.IFS(Orders!M9582=People!$B$2,People!$A$2,Orders!M9582=People!$B$3,People!$A$3,Orders!M9582=People!$B$4,People!$A$3,Orders!M9582=People!$B$5,People!$A$5)</f>
        <v>Chuck Magee</v>
      </c>
      <c r="W9582" s="3" t="str">
        <f>IFERROR(VLOOKUP(B9582,Returns!$B$2:$C$801,2),"No")</f>
        <v>Yes</v>
      </c>
    </row>
    <row r="9583" spans="1:23" x14ac:dyDescent="0.2">
      <c r="A9583" s="1">
        <v>9582</v>
      </c>
      <c r="B9583" t="s">
        <v>10745</v>
      </c>
      <c r="C9583" s="2">
        <v>43722</v>
      </c>
      <c r="D9583" s="2">
        <v>43724</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s="3" t="str" cm="1">
        <f t="array" ref="V9583">_xlfn.IFS(Orders!M9583=People!$B$2,People!$A$2,Orders!M9583=People!$B$3,People!$A$3,Orders!M9583=People!$B$4,People!$A$3,Orders!M9583=People!$B$5,People!$A$5)</f>
        <v>Chuck Magee</v>
      </c>
      <c r="W9583" s="3" t="str">
        <f>IFERROR(VLOOKUP(B9583,Returns!$B$2:$C$801,2),"No")</f>
        <v>Yes</v>
      </c>
    </row>
    <row r="9584" spans="1:23" x14ac:dyDescent="0.2">
      <c r="A9584" s="1">
        <v>9583</v>
      </c>
      <c r="B9584" t="s">
        <v>10746</v>
      </c>
      <c r="C9584" s="2">
        <v>43258</v>
      </c>
      <c r="D9584" s="2">
        <v>43262</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s="3" t="str" cm="1">
        <f t="array" ref="V9584">_xlfn.IFS(Orders!M9584=People!$B$2,People!$A$2,Orders!M9584=People!$B$3,People!$A$3,Orders!M9584=People!$B$4,People!$A$3,Orders!M9584=People!$B$5,People!$A$5)</f>
        <v>Chuck Magee</v>
      </c>
      <c r="W9584" s="3" t="str">
        <f>IFERROR(VLOOKUP(B9584,Returns!$B$2:$C$801,2),"No")</f>
        <v>Yes</v>
      </c>
    </row>
    <row r="9585" spans="1:23" x14ac:dyDescent="0.2">
      <c r="A9585" s="1">
        <v>9584</v>
      </c>
      <c r="B9585" t="s">
        <v>10747</v>
      </c>
      <c r="C9585" s="2">
        <v>43641</v>
      </c>
      <c r="D9585" s="2">
        <v>43643</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s="3" t="str" cm="1">
        <f t="array" ref="V9585">_xlfn.IFS(Orders!M9585=People!$B$2,People!$A$2,Orders!M9585=People!$B$3,People!$A$3,Orders!M9585=People!$B$4,People!$A$3,Orders!M9585=People!$B$5,People!$A$5)</f>
        <v>Chuck Magee</v>
      </c>
      <c r="W9585" s="3" t="str">
        <f>IFERROR(VLOOKUP(B9585,Returns!$B$2:$C$801,2),"No")</f>
        <v>Yes</v>
      </c>
    </row>
    <row r="9586" spans="1:23" x14ac:dyDescent="0.2">
      <c r="A9586" s="1">
        <v>9585</v>
      </c>
      <c r="B9586" t="s">
        <v>10748</v>
      </c>
      <c r="C9586" s="2">
        <v>43703</v>
      </c>
      <c r="D9586" s="2">
        <v>43704</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s="3" t="str" cm="1">
        <f t="array" ref="V9586">_xlfn.IFS(Orders!M9586=People!$B$2,People!$A$2,Orders!M9586=People!$B$3,People!$A$3,Orders!M9586=People!$B$4,People!$A$3,Orders!M9586=People!$B$5,People!$A$5)</f>
        <v>Chuck Magee</v>
      </c>
      <c r="W9586" s="3" t="str">
        <f>IFERROR(VLOOKUP(B9586,Returns!$B$2:$C$801,2),"No")</f>
        <v>Yes</v>
      </c>
    </row>
    <row r="9587" spans="1:23" hidden="1" x14ac:dyDescent="0.2">
      <c r="A9587" s="1">
        <v>9586</v>
      </c>
      <c r="B9587" t="s">
        <v>10749</v>
      </c>
      <c r="C9587" s="2">
        <v>43338</v>
      </c>
      <c r="D9587" s="2">
        <v>43340</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s="3" t="str" cm="1">
        <f t="array" ref="V9587">_xlfn.IFS(Orders!M9587=People!$B$2,People!$A$2,Orders!M9587=People!$B$3,People!$A$3,Orders!M9587=People!$B$4,People!$A$3,Orders!M9587=People!$B$5,People!$A$5)</f>
        <v>Cassandra Brandow</v>
      </c>
      <c r="W9587" s="3" t="str">
        <f>IFERROR(VLOOKUP(B9587,Returns!$B$2:$C$801,2),"No")</f>
        <v>Yes</v>
      </c>
    </row>
    <row r="9588" spans="1:23" hidden="1" x14ac:dyDescent="0.2">
      <c r="A9588" s="1">
        <v>9587</v>
      </c>
      <c r="B9588" t="s">
        <v>10750</v>
      </c>
      <c r="C9588" s="2">
        <v>43422</v>
      </c>
      <c r="D9588" s="2">
        <v>43422</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s="3" t="str" cm="1">
        <f t="array" ref="V9588">_xlfn.IFS(Orders!M9588=People!$B$2,People!$A$2,Orders!M9588=People!$B$3,People!$A$3,Orders!M9588=People!$B$4,People!$A$3,Orders!M9588=People!$B$5,People!$A$5)</f>
        <v>Anna Andreadi</v>
      </c>
      <c r="W9588" s="3" t="str">
        <f>IFERROR(VLOOKUP(B9588,Returns!$B$2:$C$801,2),"No")</f>
        <v>Yes</v>
      </c>
    </row>
    <row r="9589" spans="1:23" x14ac:dyDescent="0.2">
      <c r="A9589" s="1">
        <v>9588</v>
      </c>
      <c r="B9589" t="s">
        <v>10751</v>
      </c>
      <c r="C9589" s="2">
        <v>43572</v>
      </c>
      <c r="D9589" s="2">
        <v>43577</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s="3" t="str" cm="1">
        <f t="array" ref="V9589">_xlfn.IFS(Orders!M9589=People!$B$2,People!$A$2,Orders!M9589=People!$B$3,People!$A$3,Orders!M9589=People!$B$4,People!$A$3,Orders!M9589=People!$B$5,People!$A$5)</f>
        <v>Chuck Magee</v>
      </c>
      <c r="W9589" s="3" t="str">
        <f>IFERROR(VLOOKUP(B9589,Returns!$B$2:$C$801,2),"No")</f>
        <v>Yes</v>
      </c>
    </row>
    <row r="9590" spans="1:23" x14ac:dyDescent="0.2">
      <c r="A9590" s="1">
        <v>9589</v>
      </c>
      <c r="B9590" t="s">
        <v>10752</v>
      </c>
      <c r="C9590" s="2">
        <v>43669</v>
      </c>
      <c r="D9590" s="2">
        <v>43674</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s="3" t="str" cm="1">
        <f t="array" ref="V9590">_xlfn.IFS(Orders!M9590=People!$B$2,People!$A$2,Orders!M9590=People!$B$3,People!$A$3,Orders!M9590=People!$B$4,People!$A$3,Orders!M9590=People!$B$5,People!$A$5)</f>
        <v>Chuck Magee</v>
      </c>
      <c r="W9590" s="3" t="str">
        <f>IFERROR(VLOOKUP(B9590,Returns!$B$2:$C$801,2),"No")</f>
        <v>Yes</v>
      </c>
    </row>
    <row r="9591" spans="1:23" x14ac:dyDescent="0.2">
      <c r="A9591" s="1">
        <v>9590</v>
      </c>
      <c r="B9591" t="s">
        <v>10753</v>
      </c>
      <c r="C9591" s="2">
        <v>42501</v>
      </c>
      <c r="D9591" s="2">
        <v>42505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s="3" t="str" cm="1">
        <f t="array" ref="V9591">_xlfn.IFS(Orders!M9591=People!$B$2,People!$A$2,Orders!M9591=People!$B$3,People!$A$3,Orders!M9591=People!$B$4,People!$A$3,Orders!M9591=People!$B$5,People!$A$5)</f>
        <v>Chuck Magee</v>
      </c>
      <c r="W9591" s="3" t="str">
        <f>IFERROR(VLOOKUP(B9591,Returns!$B$2:$C$801,2),"No")</f>
        <v>Yes</v>
      </c>
    </row>
    <row r="9592" spans="1:23" x14ac:dyDescent="0.2">
      <c r="A9592" s="1">
        <v>9591</v>
      </c>
      <c r="B9592" t="s">
        <v>10753</v>
      </c>
      <c r="C9592" s="2">
        <v>42501</v>
      </c>
      <c r="D9592" s="2">
        <v>42505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s="3" t="str" cm="1">
        <f t="array" ref="V9592">_xlfn.IFS(Orders!M9592=People!$B$2,People!$A$2,Orders!M9592=People!$B$3,People!$A$3,Orders!M9592=People!$B$4,People!$A$3,Orders!M9592=People!$B$5,People!$A$5)</f>
        <v>Chuck Magee</v>
      </c>
      <c r="W9592" s="3" t="str">
        <f>IFERROR(VLOOKUP(B9592,Returns!$B$2:$C$801,2),"No")</f>
        <v>Yes</v>
      </c>
    </row>
    <row r="9593" spans="1:23" x14ac:dyDescent="0.2">
      <c r="A9593" s="1">
        <v>9592</v>
      </c>
      <c r="B9593" t="s">
        <v>10754</v>
      </c>
      <c r="C9593" s="2">
        <v>43309</v>
      </c>
      <c r="D9593" s="2">
        <v>43313</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s="3" t="str" cm="1">
        <f t="array" ref="V9593">_xlfn.IFS(Orders!M9593=People!$B$2,People!$A$2,Orders!M9593=People!$B$3,People!$A$3,Orders!M9593=People!$B$4,People!$A$3,Orders!M9593=People!$B$5,People!$A$5)</f>
        <v>Chuck Magee</v>
      </c>
      <c r="W9593" s="3" t="str">
        <f>IFERROR(VLOOKUP(B9593,Returns!$B$2:$C$801,2),"No")</f>
        <v>Yes</v>
      </c>
    </row>
    <row r="9594" spans="1:23" x14ac:dyDescent="0.2">
      <c r="A9594" s="1">
        <v>9593</v>
      </c>
      <c r="B9594" t="s">
        <v>10754</v>
      </c>
      <c r="C9594" s="2">
        <v>43309</v>
      </c>
      <c r="D9594" s="2">
        <v>43313</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s="3" t="str" cm="1">
        <f t="array" ref="V9594">_xlfn.IFS(Orders!M9594=People!$B$2,People!$A$2,Orders!M9594=People!$B$3,People!$A$3,Orders!M9594=People!$B$4,People!$A$3,Orders!M9594=People!$B$5,People!$A$5)</f>
        <v>Chuck Magee</v>
      </c>
      <c r="W9594" s="3" t="str">
        <f>IFERROR(VLOOKUP(B9594,Returns!$B$2:$C$801,2),"No")</f>
        <v>Yes</v>
      </c>
    </row>
    <row r="9595" spans="1:23" x14ac:dyDescent="0.2">
      <c r="A9595" s="1">
        <v>9594</v>
      </c>
      <c r="B9595" t="s">
        <v>6102</v>
      </c>
      <c r="C9595" s="2">
        <v>43722</v>
      </c>
      <c r="D9595" s="2">
        <v>43727</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s="3" t="str" cm="1">
        <f t="array" ref="V9595">_xlfn.IFS(Orders!M9595=People!$B$2,People!$A$2,Orders!M9595=People!$B$3,People!$A$3,Orders!M9595=People!$B$4,People!$A$3,Orders!M9595=People!$B$5,People!$A$5)</f>
        <v>Chuck Magee</v>
      </c>
      <c r="W9595" s="3" t="str">
        <f>IFERROR(VLOOKUP(B9595,Returns!$B$2:$C$801,2),"No")</f>
        <v>Yes</v>
      </c>
    </row>
    <row r="9596" spans="1:23" x14ac:dyDescent="0.2">
      <c r="A9596" s="1">
        <v>9595</v>
      </c>
      <c r="B9596" t="s">
        <v>6102</v>
      </c>
      <c r="C9596" s="2">
        <v>43722</v>
      </c>
      <c r="D9596" s="2">
        <v>43727</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s="3" t="str" cm="1">
        <f t="array" ref="V9596">_xlfn.IFS(Orders!M9596=People!$B$2,People!$A$2,Orders!M9596=People!$B$3,People!$A$3,Orders!M9596=People!$B$4,People!$A$3,Orders!M9596=People!$B$5,People!$A$5)</f>
        <v>Chuck Magee</v>
      </c>
      <c r="W9596" s="3" t="str">
        <f>IFERROR(VLOOKUP(B9596,Returns!$B$2:$C$801,2),"No")</f>
        <v>Yes</v>
      </c>
    </row>
    <row r="9597" spans="1:23" hidden="1" x14ac:dyDescent="0.2">
      <c r="A9597" s="1">
        <v>9596</v>
      </c>
      <c r="B9597" t="s">
        <v>10755</v>
      </c>
      <c r="C9597" s="2">
        <v>43489</v>
      </c>
      <c r="D9597" s="2">
        <v>43494</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s="3" t="str" cm="1">
        <f t="array" ref="V9597">_xlfn.IFS(Orders!M9597=People!$B$2,People!$A$2,Orders!M9597=People!$B$3,People!$A$3,Orders!M9597=People!$B$4,People!$A$3,Orders!M9597=People!$B$5,People!$A$5)</f>
        <v>Anna Andreadi</v>
      </c>
      <c r="W9597" s="3" t="str">
        <f>IFERROR(VLOOKUP(B9597,Returns!$B$2:$C$801,2),"No")</f>
        <v>Yes</v>
      </c>
    </row>
    <row r="9598" spans="1:23" hidden="1" x14ac:dyDescent="0.2">
      <c r="A9598" s="1">
        <v>9597</v>
      </c>
      <c r="B9598" t="s">
        <v>10755</v>
      </c>
      <c r="C9598" s="2">
        <v>43489</v>
      </c>
      <c r="D9598" s="2">
        <v>43494</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s="3" t="str" cm="1">
        <f t="array" ref="V9598">_xlfn.IFS(Orders!M9598=People!$B$2,People!$A$2,Orders!M9598=People!$B$3,People!$A$3,Orders!M9598=People!$B$4,People!$A$3,Orders!M9598=People!$B$5,People!$A$5)</f>
        <v>Anna Andreadi</v>
      </c>
      <c r="W9598" s="3" t="str">
        <f>IFERROR(VLOOKUP(B9598,Returns!$B$2:$C$801,2),"No")</f>
        <v>Yes</v>
      </c>
    </row>
    <row r="9599" spans="1:23" hidden="1" x14ac:dyDescent="0.2">
      <c r="A9599" s="1">
        <v>9598</v>
      </c>
      <c r="B9599" t="s">
        <v>10755</v>
      </c>
      <c r="C9599" s="2">
        <v>43489</v>
      </c>
      <c r="D9599" s="2">
        <v>43494</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s="3" t="str" cm="1">
        <f t="array" ref="V9599">_xlfn.IFS(Orders!M9599=People!$B$2,People!$A$2,Orders!M9599=People!$B$3,People!$A$3,Orders!M9599=People!$B$4,People!$A$3,Orders!M9599=People!$B$5,People!$A$5)</f>
        <v>Anna Andreadi</v>
      </c>
      <c r="W9599" s="3" t="str">
        <f>IFERROR(VLOOKUP(B9599,Returns!$B$2:$C$801,2),"No")</f>
        <v>Yes</v>
      </c>
    </row>
    <row r="9600" spans="1:23" hidden="1" x14ac:dyDescent="0.2">
      <c r="A9600" s="1">
        <v>9599</v>
      </c>
      <c r="B9600" t="s">
        <v>10756</v>
      </c>
      <c r="C9600" s="2">
        <v>42997</v>
      </c>
      <c r="D9600" s="2">
        <v>43001</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s="3" t="str" cm="1">
        <f t="array" ref="V9600">_xlfn.IFS(Orders!M9600=People!$B$2,People!$A$2,Orders!M9600=People!$B$3,People!$A$3,Orders!M9600=People!$B$4,People!$A$3,Orders!M9600=People!$B$5,People!$A$5)</f>
        <v>Anna Andreadi</v>
      </c>
      <c r="W9600" s="3" t="str">
        <f>IFERROR(VLOOKUP(B9600,Returns!$B$2:$C$801,2),"No")</f>
        <v>Yes</v>
      </c>
    </row>
    <row r="9601" spans="1:23" hidden="1" x14ac:dyDescent="0.2">
      <c r="A9601" s="1">
        <v>9600</v>
      </c>
      <c r="B9601" t="s">
        <v>10757</v>
      </c>
      <c r="C9601" s="2">
        <v>42839</v>
      </c>
      <c r="D9601" s="2">
        <v>42843</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s="3" t="str" cm="1">
        <f t="array" ref="V9601">_xlfn.IFS(Orders!M9601=People!$B$2,People!$A$2,Orders!M9601=People!$B$3,People!$A$3,Orders!M9601=People!$B$4,People!$A$3,Orders!M9601=People!$B$5,People!$A$5)</f>
        <v>Anna Andreadi</v>
      </c>
      <c r="W9601" s="3" t="str">
        <f>IFERROR(VLOOKUP(B9601,Returns!$B$2:$C$801,2),"No")</f>
        <v>Yes</v>
      </c>
    </row>
    <row r="9602" spans="1:23" x14ac:dyDescent="0.2">
      <c r="A9602" s="1">
        <v>9601</v>
      </c>
      <c r="B9602" t="s">
        <v>10758</v>
      </c>
      <c r="C9602" s="2">
        <v>43593</v>
      </c>
      <c r="D9602" s="2">
        <v>43596</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s="3" t="str" cm="1">
        <f t="array" ref="V9602">_xlfn.IFS(Orders!M9602=People!$B$2,People!$A$2,Orders!M9602=People!$B$3,People!$A$3,Orders!M9602=People!$B$4,People!$A$3,Orders!M9602=People!$B$5,People!$A$5)</f>
        <v>Chuck Magee</v>
      </c>
      <c r="W9602" s="3" t="str">
        <f>IFERROR(VLOOKUP(B9602,Returns!$B$2:$C$801,2),"No")</f>
        <v>Yes</v>
      </c>
    </row>
    <row r="9603" spans="1:23" hidden="1" x14ac:dyDescent="0.2">
      <c r="A9603" s="1">
        <v>9602</v>
      </c>
      <c r="B9603" t="s">
        <v>10759</v>
      </c>
      <c r="C9603" s="2">
        <v>43347</v>
      </c>
      <c r="D9603" s="2">
        <v>43352</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s="3" t="str" cm="1">
        <f t="array" ref="V9603">_xlfn.IFS(Orders!M9603=People!$B$2,People!$A$2,Orders!M9603=People!$B$3,People!$A$3,Orders!M9603=People!$B$4,People!$A$3,Orders!M9603=People!$B$5,People!$A$5)</f>
        <v>Cassandra Brandow</v>
      </c>
      <c r="W9603" s="3" t="str">
        <f>IFERROR(VLOOKUP(B9603,Returns!$B$2:$C$801,2),"No")</f>
        <v>Yes</v>
      </c>
    </row>
    <row r="9604" spans="1:23" hidden="1" x14ac:dyDescent="0.2">
      <c r="A9604" s="1">
        <v>9603</v>
      </c>
      <c r="B9604" t="s">
        <v>10760</v>
      </c>
      <c r="C9604" s="2">
        <v>42509</v>
      </c>
      <c r="D9604" s="2">
        <v>42512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s="3" t="str" cm="1">
        <f t="array" ref="V9604">_xlfn.IFS(Orders!M9604=People!$B$2,People!$A$2,Orders!M9604=People!$B$3,People!$A$3,Orders!M9604=People!$B$4,People!$A$3,Orders!M9604=People!$B$5,People!$A$5)</f>
        <v>Cassandra Brandow</v>
      </c>
      <c r="W9604" s="3" t="str">
        <f>IFERROR(VLOOKUP(B9604,Returns!$B$2:$C$801,2),"No")</f>
        <v>Yes</v>
      </c>
    </row>
    <row r="9605" spans="1:23" x14ac:dyDescent="0.2">
      <c r="A9605" s="1">
        <v>9604</v>
      </c>
      <c r="B9605" t="s">
        <v>10761</v>
      </c>
      <c r="C9605" s="2">
        <v>43268</v>
      </c>
      <c r="D9605" s="2">
        <v>43274</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s="3" t="str" cm="1">
        <f t="array" ref="V9605">_xlfn.IFS(Orders!M9605=People!$B$2,People!$A$2,Orders!M9605=People!$B$3,People!$A$3,Orders!M9605=People!$B$4,People!$A$3,Orders!M9605=People!$B$5,People!$A$5)</f>
        <v>Chuck Magee</v>
      </c>
      <c r="W9605" s="3" t="str">
        <f>IFERROR(VLOOKUP(B9605,Returns!$B$2:$C$801,2),"No")</f>
        <v>Yes</v>
      </c>
    </row>
    <row r="9606" spans="1:23" hidden="1" x14ac:dyDescent="0.2">
      <c r="A9606" s="1">
        <v>9605</v>
      </c>
      <c r="B9606" t="s">
        <v>10762</v>
      </c>
      <c r="C9606" s="2">
        <v>43041</v>
      </c>
      <c r="D9606" s="2">
        <v>43044</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s="3" t="str" cm="1">
        <f t="array" ref="V9606">_xlfn.IFS(Orders!M9606=People!$B$2,People!$A$2,Orders!M9606=People!$B$3,People!$A$3,Orders!M9606=People!$B$4,People!$A$3,Orders!M9606=People!$B$5,People!$A$5)</f>
        <v>Cassandra Brandow</v>
      </c>
      <c r="W9606" s="3" t="str">
        <f>IFERROR(VLOOKUP(B9606,Returns!$B$2:$C$801,2),"No")</f>
        <v>Yes</v>
      </c>
    </row>
    <row r="9607" spans="1:23" x14ac:dyDescent="0.2">
      <c r="A9607" s="1">
        <v>9606</v>
      </c>
      <c r="B9607" t="s">
        <v>10763</v>
      </c>
      <c r="C9607" s="2">
        <v>43773</v>
      </c>
      <c r="D9607" s="2">
        <v>43778</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s="3" t="str" cm="1">
        <f t="array" ref="V9607">_xlfn.IFS(Orders!M9607=People!$B$2,People!$A$2,Orders!M9607=People!$B$3,People!$A$3,Orders!M9607=People!$B$4,People!$A$3,Orders!M9607=People!$B$5,People!$A$5)</f>
        <v>Chuck Magee</v>
      </c>
      <c r="W9607" s="3" t="str">
        <f>IFERROR(VLOOKUP(B9607,Returns!$B$2:$C$801,2),"No")</f>
        <v>Yes</v>
      </c>
    </row>
    <row r="9608" spans="1:23" x14ac:dyDescent="0.2">
      <c r="A9608" s="1">
        <v>9607</v>
      </c>
      <c r="B9608" t="s">
        <v>10763</v>
      </c>
      <c r="C9608" s="2">
        <v>43773</v>
      </c>
      <c r="D9608" s="2">
        <v>43778</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s="3" t="str" cm="1">
        <f t="array" ref="V9608">_xlfn.IFS(Orders!M9608=People!$B$2,People!$A$2,Orders!M9608=People!$B$3,People!$A$3,Orders!M9608=People!$B$4,People!$A$3,Orders!M9608=People!$B$5,People!$A$5)</f>
        <v>Chuck Magee</v>
      </c>
      <c r="W9608" s="3" t="str">
        <f>IFERROR(VLOOKUP(B9608,Returns!$B$2:$C$801,2),"No")</f>
        <v>Yes</v>
      </c>
    </row>
    <row r="9609" spans="1:23" x14ac:dyDescent="0.2">
      <c r="A9609" s="1">
        <v>9608</v>
      </c>
      <c r="B9609" t="s">
        <v>10764</v>
      </c>
      <c r="C9609" s="2">
        <v>43804</v>
      </c>
      <c r="D9609" s="2">
        <v>43807</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s="3" t="str" cm="1">
        <f t="array" ref="V9609">_xlfn.IFS(Orders!M9609=People!$B$2,People!$A$2,Orders!M9609=People!$B$3,People!$A$3,Orders!M9609=People!$B$4,People!$A$3,Orders!M9609=People!$B$5,People!$A$5)</f>
        <v>Chuck Magee</v>
      </c>
      <c r="W9609" s="3" t="str">
        <f>IFERROR(VLOOKUP(B9609,Returns!$B$2:$C$801,2),"No")</f>
        <v>Yes</v>
      </c>
    </row>
    <row r="9610" spans="1:23" x14ac:dyDescent="0.2">
      <c r="A9610" s="1">
        <v>9609</v>
      </c>
      <c r="B9610" t="s">
        <v>10764</v>
      </c>
      <c r="C9610" s="2">
        <v>43804</v>
      </c>
      <c r="D9610" s="2">
        <v>43807</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s="3" t="str" cm="1">
        <f t="array" ref="V9610">_xlfn.IFS(Orders!M9610=People!$B$2,People!$A$2,Orders!M9610=People!$B$3,People!$A$3,Orders!M9610=People!$B$4,People!$A$3,Orders!M9610=People!$B$5,People!$A$5)</f>
        <v>Chuck Magee</v>
      </c>
      <c r="W9610" s="3" t="str">
        <f>IFERROR(VLOOKUP(B9610,Returns!$B$2:$C$801,2),"No")</f>
        <v>Yes</v>
      </c>
    </row>
    <row r="9611" spans="1:23" hidden="1" x14ac:dyDescent="0.2">
      <c r="A9611" s="1">
        <v>9610</v>
      </c>
      <c r="B9611" t="s">
        <v>6059</v>
      </c>
      <c r="C9611" s="2">
        <v>43236</v>
      </c>
      <c r="D9611" s="2">
        <v>43239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s="3" t="str" cm="1">
        <f t="array" ref="V9611">_xlfn.IFS(Orders!M9611=People!$B$2,People!$A$2,Orders!M9611=People!$B$3,People!$A$3,Orders!M9611=People!$B$4,People!$A$3,Orders!M9611=People!$B$5,People!$A$5)</f>
        <v>Anna Andreadi</v>
      </c>
      <c r="W9611" s="3" t="str">
        <f>IFERROR(VLOOKUP(B9611,Returns!$B$2:$C$801,2),"No")</f>
        <v>Yes</v>
      </c>
    </row>
    <row r="9612" spans="1:23" hidden="1" x14ac:dyDescent="0.2">
      <c r="A9612" s="1">
        <v>9611</v>
      </c>
      <c r="B9612" t="s">
        <v>6059</v>
      </c>
      <c r="C9612" s="2">
        <v>43236</v>
      </c>
      <c r="D9612" s="2">
        <v>43239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s="3" t="str" cm="1">
        <f t="array" ref="V9612">_xlfn.IFS(Orders!M9612=People!$B$2,People!$A$2,Orders!M9612=People!$B$3,People!$A$3,Orders!M9612=People!$B$4,People!$A$3,Orders!M9612=People!$B$5,People!$A$5)</f>
        <v>Anna Andreadi</v>
      </c>
      <c r="W9612" s="3" t="str">
        <f>IFERROR(VLOOKUP(B9612,Returns!$B$2:$C$801,2),"No")</f>
        <v>Yes</v>
      </c>
    </row>
    <row r="9613" spans="1:23" hidden="1" x14ac:dyDescent="0.2">
      <c r="A9613" s="1">
        <v>9612</v>
      </c>
      <c r="B9613" t="s">
        <v>10765</v>
      </c>
      <c r="C9613" s="2">
        <v>43762</v>
      </c>
      <c r="D9613" s="2">
        <v>43768</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s="3" t="str" cm="1">
        <f t="array" ref="V9613">_xlfn.IFS(Orders!M9613=People!$B$2,People!$A$2,Orders!M9613=People!$B$3,People!$A$3,Orders!M9613=People!$B$4,People!$A$3,Orders!M9613=People!$B$5,People!$A$5)</f>
        <v>Cassandra Brandow</v>
      </c>
      <c r="W9613" s="3" t="str">
        <f>IFERROR(VLOOKUP(B9613,Returns!$B$2:$C$801,2),"No")</f>
        <v>Yes</v>
      </c>
    </row>
    <row r="9614" spans="1:23" hidden="1" x14ac:dyDescent="0.2">
      <c r="A9614" s="1">
        <v>9613</v>
      </c>
      <c r="B9614" t="s">
        <v>10766</v>
      </c>
      <c r="C9614" s="2">
        <v>43361</v>
      </c>
      <c r="D9614" s="2">
        <v>43365</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s="3" t="str" cm="1">
        <f t="array" ref="V9614">_xlfn.IFS(Orders!M9614=People!$B$2,People!$A$2,Orders!M9614=People!$B$3,People!$A$3,Orders!M9614=People!$B$4,People!$A$3,Orders!M9614=People!$B$5,People!$A$5)</f>
        <v>Anna Andreadi</v>
      </c>
      <c r="W9614" s="3" t="str">
        <f>IFERROR(VLOOKUP(B9614,Returns!$B$2:$C$801,2),"No")</f>
        <v>Yes</v>
      </c>
    </row>
    <row r="9615" spans="1:23" hidden="1" x14ac:dyDescent="0.2">
      <c r="A9615" s="1">
        <v>9614</v>
      </c>
      <c r="B9615" t="s">
        <v>10767</v>
      </c>
      <c r="C9615" s="2">
        <v>42685</v>
      </c>
      <c r="D9615" s="2">
        <v>42687</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s="3" t="str" cm="1">
        <f t="array" ref="V9615">_xlfn.IFS(Orders!M9615=People!$B$2,People!$A$2,Orders!M9615=People!$B$3,People!$A$3,Orders!M9615=People!$B$4,People!$A$3,Orders!M9615=People!$B$5,People!$A$5)</f>
        <v>Anna Andreadi</v>
      </c>
      <c r="W9615" s="3" t="str">
        <f>IFERROR(VLOOKUP(B9615,Returns!$B$2:$C$801,2),"No")</f>
        <v>Yes</v>
      </c>
    </row>
    <row r="9616" spans="1:23" hidden="1" x14ac:dyDescent="0.2">
      <c r="A9616" s="1">
        <v>9615</v>
      </c>
      <c r="B9616" t="s">
        <v>10767</v>
      </c>
      <c r="C9616" s="2">
        <v>42685</v>
      </c>
      <c r="D9616" s="2">
        <v>42687</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s="3" t="str" cm="1">
        <f t="array" ref="V9616">_xlfn.IFS(Orders!M9616=People!$B$2,People!$A$2,Orders!M9616=People!$B$3,People!$A$3,Orders!M9616=People!$B$4,People!$A$3,Orders!M9616=People!$B$5,People!$A$5)</f>
        <v>Anna Andreadi</v>
      </c>
      <c r="W9616" s="3" t="str">
        <f>IFERROR(VLOOKUP(B9616,Returns!$B$2:$C$801,2),"No")</f>
        <v>Yes</v>
      </c>
    </row>
    <row r="9617" spans="1:23" hidden="1" x14ac:dyDescent="0.2">
      <c r="A9617" s="1">
        <v>9616</v>
      </c>
      <c r="B9617" t="s">
        <v>10767</v>
      </c>
      <c r="C9617" s="2">
        <v>42685</v>
      </c>
      <c r="D9617" s="2">
        <v>42687</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s="3" t="str" cm="1">
        <f t="array" ref="V9617">_xlfn.IFS(Orders!M9617=People!$B$2,People!$A$2,Orders!M9617=People!$B$3,People!$A$3,Orders!M9617=People!$B$4,People!$A$3,Orders!M9617=People!$B$5,People!$A$5)</f>
        <v>Anna Andreadi</v>
      </c>
      <c r="W9617" s="3" t="str">
        <f>IFERROR(VLOOKUP(B9617,Returns!$B$2:$C$801,2),"No")</f>
        <v>Yes</v>
      </c>
    </row>
    <row r="9618" spans="1:23" hidden="1" x14ac:dyDescent="0.2">
      <c r="A9618" s="1">
        <v>9617</v>
      </c>
      <c r="B9618" t="s">
        <v>10768</v>
      </c>
      <c r="C9618" s="2">
        <v>43334</v>
      </c>
      <c r="D9618" s="2">
        <v>43341</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s="3" t="str" cm="1">
        <f t="array" ref="V9618">_xlfn.IFS(Orders!M9618=People!$B$2,People!$A$2,Orders!M9618=People!$B$3,People!$A$3,Orders!M9618=People!$B$4,People!$A$3,Orders!M9618=People!$B$5,People!$A$5)</f>
        <v>Anna Andreadi</v>
      </c>
      <c r="W9618" s="3" t="str">
        <f>IFERROR(VLOOKUP(B9618,Returns!$B$2:$C$801,2),"No")</f>
        <v>Yes</v>
      </c>
    </row>
    <row r="9619" spans="1:23" x14ac:dyDescent="0.2">
      <c r="A9619" s="1">
        <v>9618</v>
      </c>
      <c r="B9619" t="s">
        <v>10769</v>
      </c>
      <c r="C9619" s="2">
        <v>43785</v>
      </c>
      <c r="D9619" s="2">
        <v>43790</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s="3" t="str" cm="1">
        <f t="array" ref="V9619">_xlfn.IFS(Orders!M9619=People!$B$2,People!$A$2,Orders!M9619=People!$B$3,People!$A$3,Orders!M9619=People!$B$4,People!$A$3,Orders!M9619=People!$B$5,People!$A$5)</f>
        <v>Chuck Magee</v>
      </c>
      <c r="W9619" s="3" t="str">
        <f>IFERROR(VLOOKUP(B9619,Returns!$B$2:$C$801,2),"No")</f>
        <v>Yes</v>
      </c>
    </row>
    <row r="9620" spans="1:23" x14ac:dyDescent="0.2">
      <c r="A9620" s="1">
        <v>9619</v>
      </c>
      <c r="B9620" t="s">
        <v>10769</v>
      </c>
      <c r="C9620" s="2">
        <v>43785</v>
      </c>
      <c r="D9620" s="2">
        <v>43790</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s="3" t="str" cm="1">
        <f t="array" ref="V9620">_xlfn.IFS(Orders!M9620=People!$B$2,People!$A$2,Orders!M9620=People!$B$3,People!$A$3,Orders!M9620=People!$B$4,People!$A$3,Orders!M9620=People!$B$5,People!$A$5)</f>
        <v>Chuck Magee</v>
      </c>
      <c r="W9620" s="3" t="str">
        <f>IFERROR(VLOOKUP(B9620,Returns!$B$2:$C$801,2),"No")</f>
        <v>Yes</v>
      </c>
    </row>
    <row r="9621" spans="1:23" x14ac:dyDescent="0.2">
      <c r="A9621" s="1">
        <v>9620</v>
      </c>
      <c r="B9621" t="s">
        <v>10769</v>
      </c>
      <c r="C9621" s="2">
        <v>43785</v>
      </c>
      <c r="D9621" s="2">
        <v>43790</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s="3" t="str" cm="1">
        <f t="array" ref="V9621">_xlfn.IFS(Orders!M9621=People!$B$2,People!$A$2,Orders!M9621=People!$B$3,People!$A$3,Orders!M9621=People!$B$4,People!$A$3,Orders!M9621=People!$B$5,People!$A$5)</f>
        <v>Chuck Magee</v>
      </c>
      <c r="W9621" s="3" t="str">
        <f>IFERROR(VLOOKUP(B9621,Returns!$B$2:$C$801,2),"No")</f>
        <v>Yes</v>
      </c>
    </row>
    <row r="9622" spans="1:23" x14ac:dyDescent="0.2">
      <c r="A9622" s="1">
        <v>9621</v>
      </c>
      <c r="B9622" t="s">
        <v>10770</v>
      </c>
      <c r="C9622" s="2">
        <v>42639</v>
      </c>
      <c r="D9622" s="2">
        <v>42643</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s="3" t="str" cm="1">
        <f t="array" ref="V9622">_xlfn.IFS(Orders!M9622=People!$B$2,People!$A$2,Orders!M9622=People!$B$3,People!$A$3,Orders!M9622=People!$B$4,People!$A$3,Orders!M9622=People!$B$5,People!$A$5)</f>
        <v>Chuck Magee</v>
      </c>
      <c r="W9622" s="3" t="str">
        <f>IFERROR(VLOOKUP(B9622,Returns!$B$2:$C$801,2),"No")</f>
        <v>Yes</v>
      </c>
    </row>
    <row r="9623" spans="1:23" x14ac:dyDescent="0.2">
      <c r="A9623" s="1">
        <v>9622</v>
      </c>
      <c r="B9623" t="s">
        <v>10770</v>
      </c>
      <c r="C9623" s="2">
        <v>42639</v>
      </c>
      <c r="D9623" s="2">
        <v>42643</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s="3" t="str" cm="1">
        <f t="array" ref="V9623">_xlfn.IFS(Orders!M9623=People!$B$2,People!$A$2,Orders!M9623=People!$B$3,People!$A$3,Orders!M9623=People!$B$4,People!$A$3,Orders!M9623=People!$B$5,People!$A$5)</f>
        <v>Chuck Magee</v>
      </c>
      <c r="W9623" s="3" t="str">
        <f>IFERROR(VLOOKUP(B9623,Returns!$B$2:$C$801,2),"No")</f>
        <v>Yes</v>
      </c>
    </row>
    <row r="9624" spans="1:23" x14ac:dyDescent="0.2">
      <c r="A9624" s="1">
        <v>9623</v>
      </c>
      <c r="B9624" t="s">
        <v>10770</v>
      </c>
      <c r="C9624" s="2">
        <v>42639</v>
      </c>
      <c r="D9624" s="2">
        <v>42643</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s="3" t="str" cm="1">
        <f t="array" ref="V9624">_xlfn.IFS(Orders!M9624=People!$B$2,People!$A$2,Orders!M9624=People!$B$3,People!$A$3,Orders!M9624=People!$B$4,People!$A$3,Orders!M9624=People!$B$5,People!$A$5)</f>
        <v>Chuck Magee</v>
      </c>
      <c r="W9624" s="3" t="str">
        <f>IFERROR(VLOOKUP(B9624,Returns!$B$2:$C$801,2),"No")</f>
        <v>Yes</v>
      </c>
    </row>
    <row r="9625" spans="1:23" x14ac:dyDescent="0.2">
      <c r="A9625" s="1">
        <v>9624</v>
      </c>
      <c r="B9625" t="s">
        <v>10771</v>
      </c>
      <c r="C9625" s="2">
        <v>43645</v>
      </c>
      <c r="D9625" s="2">
        <v>43646</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s="3" t="str" cm="1">
        <f t="array" ref="V9625">_xlfn.IFS(Orders!M9625=People!$B$2,People!$A$2,Orders!M9625=People!$B$3,People!$A$3,Orders!M9625=People!$B$4,People!$A$3,Orders!M9625=People!$B$5,People!$A$5)</f>
        <v>Chuck Magee</v>
      </c>
      <c r="W9625" s="3" t="str">
        <f>IFERROR(VLOOKUP(B9625,Returns!$B$2:$C$801,2),"No")</f>
        <v>Yes</v>
      </c>
    </row>
    <row r="9626" spans="1:23" x14ac:dyDescent="0.2">
      <c r="A9626" s="1">
        <v>9625</v>
      </c>
      <c r="B9626" t="s">
        <v>10771</v>
      </c>
      <c r="C9626" s="2">
        <v>43645</v>
      </c>
      <c r="D9626" s="2">
        <v>43646</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s="3" t="str" cm="1">
        <f t="array" ref="V9626">_xlfn.IFS(Orders!M9626=People!$B$2,People!$A$2,Orders!M9626=People!$B$3,People!$A$3,Orders!M9626=People!$B$4,People!$A$3,Orders!M9626=People!$B$5,People!$A$5)</f>
        <v>Chuck Magee</v>
      </c>
      <c r="W9626" s="3" t="str">
        <f>IFERROR(VLOOKUP(B9626,Returns!$B$2:$C$801,2),"No")</f>
        <v>Yes</v>
      </c>
    </row>
    <row r="9627" spans="1:23" x14ac:dyDescent="0.2">
      <c r="A9627" s="1">
        <v>9626</v>
      </c>
      <c r="B9627" t="s">
        <v>10771</v>
      </c>
      <c r="C9627" s="2">
        <v>43645</v>
      </c>
      <c r="D9627" s="2">
        <v>43646</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s="3" t="str" cm="1">
        <f t="array" ref="V9627">_xlfn.IFS(Orders!M9627=People!$B$2,People!$A$2,Orders!M9627=People!$B$3,People!$A$3,Orders!M9627=People!$B$4,People!$A$3,Orders!M9627=People!$B$5,People!$A$5)</f>
        <v>Chuck Magee</v>
      </c>
      <c r="W9627" s="3" t="str">
        <f>IFERROR(VLOOKUP(B9627,Returns!$B$2:$C$801,2),"No")</f>
        <v>Yes</v>
      </c>
    </row>
    <row r="9628" spans="1:23" x14ac:dyDescent="0.2">
      <c r="A9628" s="1">
        <v>9627</v>
      </c>
      <c r="B9628" t="s">
        <v>10772</v>
      </c>
      <c r="C9628" s="2">
        <v>43731</v>
      </c>
      <c r="D9628" s="2">
        <v>43733</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s="3" t="str" cm="1">
        <f t="array" ref="V9628">_xlfn.IFS(Orders!M9628=People!$B$2,People!$A$2,Orders!M9628=People!$B$3,People!$A$3,Orders!M9628=People!$B$4,People!$A$3,Orders!M9628=People!$B$5,People!$A$5)</f>
        <v>Chuck Magee</v>
      </c>
      <c r="W9628" s="3" t="str">
        <f>IFERROR(VLOOKUP(B9628,Returns!$B$2:$C$801,2),"No")</f>
        <v>Yes</v>
      </c>
    </row>
    <row r="9629" spans="1:23" x14ac:dyDescent="0.2">
      <c r="A9629" s="1">
        <v>9628</v>
      </c>
      <c r="B9629" t="s">
        <v>10773</v>
      </c>
      <c r="C9629" s="2">
        <v>42697</v>
      </c>
      <c r="D9629" s="2">
        <v>42701</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s="3" t="str" cm="1">
        <f t="array" ref="V9629">_xlfn.IFS(Orders!M9629=People!$B$2,People!$A$2,Orders!M9629=People!$B$3,People!$A$3,Orders!M9629=People!$B$4,People!$A$3,Orders!M9629=People!$B$5,People!$A$5)</f>
        <v>Chuck Magee</v>
      </c>
      <c r="W9629" s="3" t="str">
        <f>IFERROR(VLOOKUP(B9629,Returns!$B$2:$C$801,2),"No")</f>
        <v>Yes</v>
      </c>
    </row>
    <row r="9630" spans="1:23" x14ac:dyDescent="0.2">
      <c r="A9630" s="1">
        <v>9629</v>
      </c>
      <c r="B9630" t="s">
        <v>10774</v>
      </c>
      <c r="C9630" s="2">
        <v>42382</v>
      </c>
      <c r="D9630" s="2">
        <v>42387</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s="3" t="str" cm="1">
        <f t="array" ref="V9630">_xlfn.IFS(Orders!M9630=People!$B$2,People!$A$2,Orders!M9630=People!$B$3,People!$A$3,Orders!M9630=People!$B$4,People!$A$3,Orders!M9630=People!$B$5,People!$A$5)</f>
        <v>Chuck Magee</v>
      </c>
      <c r="W9630" s="3" t="str">
        <f>IFERROR(VLOOKUP(B9630,Returns!$B$2:$C$801,2),"No")</f>
        <v>Yes</v>
      </c>
    </row>
    <row r="9631" spans="1:23" x14ac:dyDescent="0.2">
      <c r="A9631" s="1">
        <v>9630</v>
      </c>
      <c r="B9631" t="s">
        <v>10774</v>
      </c>
      <c r="C9631" s="2">
        <v>42382</v>
      </c>
      <c r="D9631" s="2">
        <v>42387</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s="3" t="str" cm="1">
        <f t="array" ref="V9631">_xlfn.IFS(Orders!M9631=People!$B$2,People!$A$2,Orders!M9631=People!$B$3,People!$A$3,Orders!M9631=People!$B$4,People!$A$3,Orders!M9631=People!$B$5,People!$A$5)</f>
        <v>Chuck Magee</v>
      </c>
      <c r="W9631" s="3" t="str">
        <f>IFERROR(VLOOKUP(B9631,Returns!$B$2:$C$801,2),"No")</f>
        <v>Yes</v>
      </c>
    </row>
    <row r="9632" spans="1:23" x14ac:dyDescent="0.2">
      <c r="A9632" s="1">
        <v>9631</v>
      </c>
      <c r="B9632" t="s">
        <v>10775</v>
      </c>
      <c r="C9632" s="2">
        <v>43251</v>
      </c>
      <c r="D9632" s="2">
        <v>43257</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s="3" t="str" cm="1">
        <f t="array" ref="V9632">_xlfn.IFS(Orders!M9632=People!$B$2,People!$A$2,Orders!M9632=People!$B$3,People!$A$3,Orders!M9632=People!$B$4,People!$A$3,Orders!M9632=People!$B$5,People!$A$5)</f>
        <v>Chuck Magee</v>
      </c>
      <c r="W9632" s="3" t="str">
        <f>IFERROR(VLOOKUP(B9632,Returns!$B$2:$C$801,2),"No")</f>
        <v>Yes</v>
      </c>
    </row>
    <row r="9633" spans="1:23" x14ac:dyDescent="0.2">
      <c r="A9633" s="1">
        <v>9632</v>
      </c>
      <c r="B9633" t="s">
        <v>10775</v>
      </c>
      <c r="C9633" s="2">
        <v>43251</v>
      </c>
      <c r="D9633" s="2">
        <v>43257</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s="3" t="str" cm="1">
        <f t="array" ref="V9633">_xlfn.IFS(Orders!M9633=People!$B$2,People!$A$2,Orders!M9633=People!$B$3,People!$A$3,Orders!M9633=People!$B$4,People!$A$3,Orders!M9633=People!$B$5,People!$A$5)</f>
        <v>Chuck Magee</v>
      </c>
      <c r="W9633" s="3" t="str">
        <f>IFERROR(VLOOKUP(B9633,Returns!$B$2:$C$801,2),"No")</f>
        <v>Yes</v>
      </c>
    </row>
    <row r="9634" spans="1:23" x14ac:dyDescent="0.2">
      <c r="A9634" s="1">
        <v>9633</v>
      </c>
      <c r="B9634" t="s">
        <v>10776</v>
      </c>
      <c r="C9634" s="2">
        <v>43509</v>
      </c>
      <c r="D9634" s="2">
        <v>43513</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s="3" t="str" cm="1">
        <f t="array" ref="V9634">_xlfn.IFS(Orders!M9634=People!$B$2,People!$A$2,Orders!M9634=People!$B$3,People!$A$3,Orders!M9634=People!$B$4,People!$A$3,Orders!M9634=People!$B$5,People!$A$5)</f>
        <v>Chuck Magee</v>
      </c>
      <c r="W9634" s="3" t="str">
        <f>IFERROR(VLOOKUP(B9634,Returns!$B$2:$C$801,2),"No")</f>
        <v>Yes</v>
      </c>
    </row>
    <row r="9635" spans="1:23" x14ac:dyDescent="0.2">
      <c r="A9635" s="1">
        <v>9634</v>
      </c>
      <c r="B9635" t="s">
        <v>10777</v>
      </c>
      <c r="C9635" s="2">
        <v>42657</v>
      </c>
      <c r="D9635" s="2">
        <v>42660</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s="3" t="str" cm="1">
        <f t="array" ref="V9635">_xlfn.IFS(Orders!M9635=People!$B$2,People!$A$2,Orders!M9635=People!$B$3,People!$A$3,Orders!M9635=People!$B$4,People!$A$3,Orders!M9635=People!$B$5,People!$A$5)</f>
        <v>Chuck Magee</v>
      </c>
      <c r="W9635" s="3" t="str">
        <f>IFERROR(VLOOKUP(B9635,Returns!$B$2:$C$801,2),"No")</f>
        <v>Yes</v>
      </c>
    </row>
    <row r="9636" spans="1:23" x14ac:dyDescent="0.2">
      <c r="A9636" s="1">
        <v>9635</v>
      </c>
      <c r="B9636" t="s">
        <v>10777</v>
      </c>
      <c r="C9636" s="2">
        <v>42657</v>
      </c>
      <c r="D9636" s="2">
        <v>42660</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s="3" t="str" cm="1">
        <f t="array" ref="V9636">_xlfn.IFS(Orders!M9636=People!$B$2,People!$A$2,Orders!M9636=People!$B$3,People!$A$3,Orders!M9636=People!$B$4,People!$A$3,Orders!M9636=People!$B$5,People!$A$5)</f>
        <v>Chuck Magee</v>
      </c>
      <c r="W9636" s="3" t="str">
        <f>IFERROR(VLOOKUP(B9636,Returns!$B$2:$C$801,2),"No")</f>
        <v>Yes</v>
      </c>
    </row>
    <row r="9637" spans="1:23" x14ac:dyDescent="0.2">
      <c r="A9637" s="1">
        <v>9636</v>
      </c>
      <c r="B9637" t="s">
        <v>10777</v>
      </c>
      <c r="C9637" s="2">
        <v>42657</v>
      </c>
      <c r="D9637" s="2">
        <v>42660</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s="3" t="str" cm="1">
        <f t="array" ref="V9637">_xlfn.IFS(Orders!M9637=People!$B$2,People!$A$2,Orders!M9637=People!$B$3,People!$A$3,Orders!M9637=People!$B$4,People!$A$3,Orders!M9637=People!$B$5,People!$A$5)</f>
        <v>Chuck Magee</v>
      </c>
      <c r="W9637" s="3" t="str">
        <f>IFERROR(VLOOKUP(B9637,Returns!$B$2:$C$801,2),"No")</f>
        <v>Yes</v>
      </c>
    </row>
    <row r="9638" spans="1:23" hidden="1" x14ac:dyDescent="0.2">
      <c r="A9638" s="1">
        <v>9637</v>
      </c>
      <c r="B9638" t="s">
        <v>10778</v>
      </c>
      <c r="C9638" s="2">
        <v>42692</v>
      </c>
      <c r="D9638" s="2">
        <v>42699</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s="3" t="str" cm="1">
        <f t="array" ref="V9638">_xlfn.IFS(Orders!M9638=People!$B$2,People!$A$2,Orders!M9638=People!$B$3,People!$A$3,Orders!M9638=People!$B$4,People!$A$3,Orders!M9638=People!$B$5,People!$A$5)</f>
        <v>Anna Andreadi</v>
      </c>
      <c r="W9638" s="3" t="str">
        <f>IFERROR(VLOOKUP(B9638,Returns!$B$2:$C$801,2),"No")</f>
        <v>Yes</v>
      </c>
    </row>
    <row r="9639" spans="1:23" hidden="1" x14ac:dyDescent="0.2">
      <c r="A9639" s="1">
        <v>9638</v>
      </c>
      <c r="B9639" t="s">
        <v>10778</v>
      </c>
      <c r="C9639" s="2">
        <v>42692</v>
      </c>
      <c r="D9639" s="2">
        <v>42699</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s="3" t="str" cm="1">
        <f t="array" ref="V9639">_xlfn.IFS(Orders!M9639=People!$B$2,People!$A$2,Orders!M9639=People!$B$3,People!$A$3,Orders!M9639=People!$B$4,People!$A$3,Orders!M9639=People!$B$5,People!$A$5)</f>
        <v>Anna Andreadi</v>
      </c>
      <c r="W9639" s="3" t="str">
        <f>IFERROR(VLOOKUP(B9639,Returns!$B$2:$C$801,2),"No")</f>
        <v>Yes</v>
      </c>
    </row>
    <row r="9640" spans="1:23" hidden="1" x14ac:dyDescent="0.2">
      <c r="A9640" s="1">
        <v>9639</v>
      </c>
      <c r="B9640" t="s">
        <v>10779</v>
      </c>
      <c r="C9640" s="2">
        <v>43781</v>
      </c>
      <c r="D9640" s="2">
        <v>43784</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s="3" t="str" cm="1">
        <f t="array" ref="V9640">_xlfn.IFS(Orders!M9640=People!$B$2,People!$A$2,Orders!M9640=People!$B$3,People!$A$3,Orders!M9640=People!$B$4,People!$A$3,Orders!M9640=People!$B$5,People!$A$5)</f>
        <v>Anna Andreadi</v>
      </c>
      <c r="W9640" s="3" t="str">
        <f>IFERROR(VLOOKUP(B9640,Returns!$B$2:$C$801,2),"No")</f>
        <v>Yes</v>
      </c>
    </row>
    <row r="9641" spans="1:23" hidden="1" x14ac:dyDescent="0.2">
      <c r="A9641" s="1">
        <v>9640</v>
      </c>
      <c r="B9641" t="s">
        <v>10780</v>
      </c>
      <c r="C9641" s="2">
        <v>42763</v>
      </c>
      <c r="D9641" s="2">
        <v>42766</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s="3" t="str" cm="1">
        <f t="array" ref="V9641">_xlfn.IFS(Orders!M9641=People!$B$2,People!$A$2,Orders!M9641=People!$B$3,People!$A$3,Orders!M9641=People!$B$4,People!$A$3,Orders!M9641=People!$B$5,People!$A$5)</f>
        <v>Cassandra Brandow</v>
      </c>
      <c r="W9641" s="3" t="str">
        <f>IFERROR(VLOOKUP(B9641,Returns!$B$2:$C$801,2),"No")</f>
        <v>Yes</v>
      </c>
    </row>
    <row r="9642" spans="1:23" hidden="1" x14ac:dyDescent="0.2">
      <c r="A9642" s="1">
        <v>9641</v>
      </c>
      <c r="B9642" t="s">
        <v>10781</v>
      </c>
      <c r="C9642" s="2">
        <v>42436</v>
      </c>
      <c r="D9642" s="2">
        <v>42441</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s="3" t="str" cm="1">
        <f t="array" ref="V9642">_xlfn.IFS(Orders!M9642=People!$B$2,People!$A$2,Orders!M9642=People!$B$3,People!$A$3,Orders!M9642=People!$B$4,People!$A$3,Orders!M9642=People!$B$5,People!$A$5)</f>
        <v>Anna Andreadi</v>
      </c>
      <c r="W9642" s="3" t="str">
        <f>IFERROR(VLOOKUP(B9642,Returns!$B$2:$C$801,2),"No")</f>
        <v>Yes</v>
      </c>
    </row>
    <row r="9643" spans="1:23" hidden="1" x14ac:dyDescent="0.2">
      <c r="A9643" s="1">
        <v>9642</v>
      </c>
      <c r="B9643" t="s">
        <v>10781</v>
      </c>
      <c r="C9643" s="2">
        <v>42436</v>
      </c>
      <c r="D9643" s="2">
        <v>42441</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s="3" t="str" cm="1">
        <f t="array" ref="V9643">_xlfn.IFS(Orders!M9643=People!$B$2,People!$A$2,Orders!M9643=People!$B$3,People!$A$3,Orders!M9643=People!$B$4,People!$A$3,Orders!M9643=People!$B$5,People!$A$5)</f>
        <v>Anna Andreadi</v>
      </c>
      <c r="W9643" s="3" t="str">
        <f>IFERROR(VLOOKUP(B9643,Returns!$B$2:$C$801,2),"No")</f>
        <v>Yes</v>
      </c>
    </row>
    <row r="9644" spans="1:23" hidden="1" x14ac:dyDescent="0.2">
      <c r="A9644" s="1">
        <v>9643</v>
      </c>
      <c r="B9644" t="s">
        <v>10781</v>
      </c>
      <c r="C9644" s="2">
        <v>42436</v>
      </c>
      <c r="D9644" s="2">
        <v>42441</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s="3" t="str" cm="1">
        <f t="array" ref="V9644">_xlfn.IFS(Orders!M9644=People!$B$2,People!$A$2,Orders!M9644=People!$B$3,People!$A$3,Orders!M9644=People!$B$4,People!$A$3,Orders!M9644=People!$B$5,People!$A$5)</f>
        <v>Anna Andreadi</v>
      </c>
      <c r="W9644" s="3" t="str">
        <f>IFERROR(VLOOKUP(B9644,Returns!$B$2:$C$801,2),"No")</f>
        <v>Yes</v>
      </c>
    </row>
    <row r="9645" spans="1:23" hidden="1" x14ac:dyDescent="0.2">
      <c r="A9645" s="1">
        <v>9644</v>
      </c>
      <c r="B9645" t="s">
        <v>10781</v>
      </c>
      <c r="C9645" s="2">
        <v>42436</v>
      </c>
      <c r="D9645" s="2">
        <v>42441</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s="3" t="str" cm="1">
        <f t="array" ref="V9645">_xlfn.IFS(Orders!M9645=People!$B$2,People!$A$2,Orders!M9645=People!$B$3,People!$A$3,Orders!M9645=People!$B$4,People!$A$3,Orders!M9645=People!$B$5,People!$A$5)</f>
        <v>Anna Andreadi</v>
      </c>
      <c r="W9645" s="3" t="str">
        <f>IFERROR(VLOOKUP(B9645,Returns!$B$2:$C$801,2),"No")</f>
        <v>Yes</v>
      </c>
    </row>
    <row r="9646" spans="1:23" hidden="1" x14ac:dyDescent="0.2">
      <c r="A9646" s="1">
        <v>9645</v>
      </c>
      <c r="B9646" t="s">
        <v>10782</v>
      </c>
      <c r="C9646" s="2">
        <v>43624</v>
      </c>
      <c r="D9646" s="2">
        <v>43629</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s="3" t="str" cm="1">
        <f t="array" ref="V9646">_xlfn.IFS(Orders!M9646=People!$B$2,People!$A$2,Orders!M9646=People!$B$3,People!$A$3,Orders!M9646=People!$B$4,People!$A$3,Orders!M9646=People!$B$5,People!$A$5)</f>
        <v>Anna Andreadi</v>
      </c>
      <c r="W9646" s="3" t="str">
        <f>IFERROR(VLOOKUP(B9646,Returns!$B$2:$C$801,2),"No")</f>
        <v>Yes</v>
      </c>
    </row>
    <row r="9647" spans="1:23" hidden="1" x14ac:dyDescent="0.2">
      <c r="A9647" s="1">
        <v>9646</v>
      </c>
      <c r="B9647" t="s">
        <v>10782</v>
      </c>
      <c r="C9647" s="2">
        <v>43624</v>
      </c>
      <c r="D9647" s="2">
        <v>43629</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s="3" t="str" cm="1">
        <f t="array" ref="V9647">_xlfn.IFS(Orders!M9647=People!$B$2,People!$A$2,Orders!M9647=People!$B$3,People!$A$3,Orders!M9647=People!$B$4,People!$A$3,Orders!M9647=People!$B$5,People!$A$5)</f>
        <v>Anna Andreadi</v>
      </c>
      <c r="W9647" s="3" t="str">
        <f>IFERROR(VLOOKUP(B9647,Returns!$B$2:$C$801,2),"No")</f>
        <v>Yes</v>
      </c>
    </row>
    <row r="9648" spans="1:23" hidden="1" x14ac:dyDescent="0.2">
      <c r="A9648" s="1">
        <v>9647</v>
      </c>
      <c r="B9648" t="s">
        <v>10782</v>
      </c>
      <c r="C9648" s="2">
        <v>43624</v>
      </c>
      <c r="D9648" s="2">
        <v>43629</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s="3" t="str" cm="1">
        <f t="array" ref="V9648">_xlfn.IFS(Orders!M9648=People!$B$2,People!$A$2,Orders!M9648=People!$B$3,People!$A$3,Orders!M9648=People!$B$4,People!$A$3,Orders!M9648=People!$B$5,People!$A$5)</f>
        <v>Anna Andreadi</v>
      </c>
      <c r="W9648" s="3" t="str">
        <f>IFERROR(VLOOKUP(B9648,Returns!$B$2:$C$801,2),"No")</f>
        <v>Yes</v>
      </c>
    </row>
    <row r="9649" spans="1:23" x14ac:dyDescent="0.2">
      <c r="A9649" s="1">
        <v>9648</v>
      </c>
      <c r="B9649" t="s">
        <v>10783</v>
      </c>
      <c r="C9649" s="2">
        <v>42693</v>
      </c>
      <c r="D9649" s="2">
        <v>42698</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s="3" t="str" cm="1">
        <f t="array" ref="V9649">_xlfn.IFS(Orders!M9649=People!$B$2,People!$A$2,Orders!M9649=People!$B$3,People!$A$3,Orders!M9649=People!$B$4,People!$A$3,Orders!M9649=People!$B$5,People!$A$5)</f>
        <v>Chuck Magee</v>
      </c>
      <c r="W9649" s="3" t="str">
        <f>IFERROR(VLOOKUP(B9649,Returns!$B$2:$C$801,2),"No")</f>
        <v>Yes</v>
      </c>
    </row>
    <row r="9650" spans="1:23" x14ac:dyDescent="0.2">
      <c r="A9650" s="1">
        <v>9649</v>
      </c>
      <c r="B9650" t="s">
        <v>10783</v>
      </c>
      <c r="C9650" s="2">
        <v>42693</v>
      </c>
      <c r="D9650" s="2">
        <v>42698</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s="3" t="str" cm="1">
        <f t="array" ref="V9650">_xlfn.IFS(Orders!M9650=People!$B$2,People!$A$2,Orders!M9650=People!$B$3,People!$A$3,Orders!M9650=People!$B$4,People!$A$3,Orders!M9650=People!$B$5,People!$A$5)</f>
        <v>Chuck Magee</v>
      </c>
      <c r="W9650" s="3" t="str">
        <f>IFERROR(VLOOKUP(B9650,Returns!$B$2:$C$801,2),"No")</f>
        <v>Yes</v>
      </c>
    </row>
    <row r="9651" spans="1:23" hidden="1" x14ac:dyDescent="0.2">
      <c r="A9651" s="1">
        <v>9650</v>
      </c>
      <c r="B9651" t="s">
        <v>10784</v>
      </c>
      <c r="C9651" s="2">
        <v>43430</v>
      </c>
      <c r="D9651" s="2">
        <v>43434</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s="3" t="str" cm="1">
        <f t="array" ref="V9651">_xlfn.IFS(Orders!M9651=People!$B$2,People!$A$2,Orders!M9651=People!$B$3,People!$A$3,Orders!M9651=People!$B$4,People!$A$3,Orders!M9651=People!$B$5,People!$A$5)</f>
        <v>Anna Andreadi</v>
      </c>
      <c r="W9651" s="3" t="str">
        <f>IFERROR(VLOOKUP(B9651,Returns!$B$2:$C$801,2),"No")</f>
        <v>Yes</v>
      </c>
    </row>
    <row r="9652" spans="1:23" hidden="1" x14ac:dyDescent="0.2">
      <c r="A9652" s="1">
        <v>9651</v>
      </c>
      <c r="B9652" t="s">
        <v>10784</v>
      </c>
      <c r="C9652" s="2">
        <v>43430</v>
      </c>
      <c r="D9652" s="2">
        <v>43434</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s="3" t="str" cm="1">
        <f t="array" ref="V9652">_xlfn.IFS(Orders!M9652=People!$B$2,People!$A$2,Orders!M9652=People!$B$3,People!$A$3,Orders!M9652=People!$B$4,People!$A$3,Orders!M9652=People!$B$5,People!$A$5)</f>
        <v>Anna Andreadi</v>
      </c>
      <c r="W9652" s="3" t="str">
        <f>IFERROR(VLOOKUP(B9652,Returns!$B$2:$C$801,2),"No")</f>
        <v>Yes</v>
      </c>
    </row>
    <row r="9653" spans="1:23" hidden="1" x14ac:dyDescent="0.2">
      <c r="A9653" s="1">
        <v>9652</v>
      </c>
      <c r="B9653" t="s">
        <v>10784</v>
      </c>
      <c r="C9653" s="2">
        <v>43430</v>
      </c>
      <c r="D9653" s="2">
        <v>43434</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s="3" t="str" cm="1">
        <f t="array" ref="V9653">_xlfn.IFS(Orders!M9653=People!$B$2,People!$A$2,Orders!M9653=People!$B$3,People!$A$3,Orders!M9653=People!$B$4,People!$A$3,Orders!M9653=People!$B$5,People!$A$5)</f>
        <v>Anna Andreadi</v>
      </c>
      <c r="W9653" s="3" t="str">
        <f>IFERROR(VLOOKUP(B9653,Returns!$B$2:$C$801,2),"No")</f>
        <v>Yes</v>
      </c>
    </row>
    <row r="9654" spans="1:23" hidden="1" x14ac:dyDescent="0.2">
      <c r="A9654" s="1">
        <v>9653</v>
      </c>
      <c r="B9654" t="s">
        <v>10784</v>
      </c>
      <c r="C9654" s="2">
        <v>43430</v>
      </c>
      <c r="D9654" s="2">
        <v>43434</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s="3" t="str" cm="1">
        <f t="array" ref="V9654">_xlfn.IFS(Orders!M9654=People!$B$2,People!$A$2,Orders!M9654=People!$B$3,People!$A$3,Orders!M9654=People!$B$4,People!$A$3,Orders!M9654=People!$B$5,People!$A$5)</f>
        <v>Anna Andreadi</v>
      </c>
      <c r="W9654" s="3" t="str">
        <f>IFERROR(VLOOKUP(B9654,Returns!$B$2:$C$801,2),"No")</f>
        <v>Yes</v>
      </c>
    </row>
    <row r="9655" spans="1:23" hidden="1" x14ac:dyDescent="0.2">
      <c r="A9655" s="1">
        <v>9654</v>
      </c>
      <c r="B9655" t="s">
        <v>10785</v>
      </c>
      <c r="C9655" s="2">
        <v>43488</v>
      </c>
      <c r="D9655" s="2">
        <v>43492</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s="3" t="str" cm="1">
        <f t="array" ref="V9655">_xlfn.IFS(Orders!M9655=People!$B$2,People!$A$2,Orders!M9655=People!$B$3,People!$A$3,Orders!M9655=People!$B$4,People!$A$3,Orders!M9655=People!$B$5,People!$A$5)</f>
        <v>Anna Andreadi</v>
      </c>
      <c r="W9655" s="3" t="str">
        <f>IFERROR(VLOOKUP(B9655,Returns!$B$2:$C$801,2),"No")</f>
        <v>Yes</v>
      </c>
    </row>
    <row r="9656" spans="1:23" hidden="1" x14ac:dyDescent="0.2">
      <c r="A9656" s="1">
        <v>9655</v>
      </c>
      <c r="B9656" t="s">
        <v>10785</v>
      </c>
      <c r="C9656" s="2">
        <v>43488</v>
      </c>
      <c r="D9656" s="2">
        <v>43492</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s="3" t="str" cm="1">
        <f t="array" ref="V9656">_xlfn.IFS(Orders!M9656=People!$B$2,People!$A$2,Orders!M9656=People!$B$3,People!$A$3,Orders!M9656=People!$B$4,People!$A$3,Orders!M9656=People!$B$5,People!$A$5)</f>
        <v>Anna Andreadi</v>
      </c>
      <c r="W9656" s="3" t="str">
        <f>IFERROR(VLOOKUP(B9656,Returns!$B$2:$C$801,2),"No")</f>
        <v>Yes</v>
      </c>
    </row>
    <row r="9657" spans="1:23" x14ac:dyDescent="0.2">
      <c r="A9657" s="1">
        <v>9656</v>
      </c>
      <c r="B9657" t="s">
        <v>10786</v>
      </c>
      <c r="C9657" s="2">
        <v>42635</v>
      </c>
      <c r="D9657" s="2">
        <v>42642</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s="3" t="str" cm="1">
        <f t="array" ref="V9657">_xlfn.IFS(Orders!M9657=People!$B$2,People!$A$2,Orders!M9657=People!$B$3,People!$A$3,Orders!M9657=People!$B$4,People!$A$3,Orders!M9657=People!$B$5,People!$A$5)</f>
        <v>Chuck Magee</v>
      </c>
      <c r="W9657" s="3" t="str">
        <f>IFERROR(VLOOKUP(B9657,Returns!$B$2:$C$801,2),"No")</f>
        <v>Yes</v>
      </c>
    </row>
    <row r="9658" spans="1:23" x14ac:dyDescent="0.2">
      <c r="A9658" s="1">
        <v>9657</v>
      </c>
      <c r="B9658" t="s">
        <v>10786</v>
      </c>
      <c r="C9658" s="2">
        <v>42635</v>
      </c>
      <c r="D9658" s="2">
        <v>42642</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s="3" t="str" cm="1">
        <f t="array" ref="V9658">_xlfn.IFS(Orders!M9658=People!$B$2,People!$A$2,Orders!M9658=People!$B$3,People!$A$3,Orders!M9658=People!$B$4,People!$A$3,Orders!M9658=People!$B$5,People!$A$5)</f>
        <v>Chuck Magee</v>
      </c>
      <c r="W9658" s="3" t="str">
        <f>IFERROR(VLOOKUP(B9658,Returns!$B$2:$C$801,2),"No")</f>
        <v>Yes</v>
      </c>
    </row>
    <row r="9659" spans="1:23" x14ac:dyDescent="0.2">
      <c r="A9659" s="1">
        <v>9658</v>
      </c>
      <c r="B9659" t="s">
        <v>10786</v>
      </c>
      <c r="C9659" s="2">
        <v>42635</v>
      </c>
      <c r="D9659" s="2">
        <v>42642</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s="3" t="str" cm="1">
        <f t="array" ref="V9659">_xlfn.IFS(Orders!M9659=People!$B$2,People!$A$2,Orders!M9659=People!$B$3,People!$A$3,Orders!M9659=People!$B$4,People!$A$3,Orders!M9659=People!$B$5,People!$A$5)</f>
        <v>Chuck Magee</v>
      </c>
      <c r="W9659" s="3" t="str">
        <f>IFERROR(VLOOKUP(B9659,Returns!$B$2:$C$801,2),"No")</f>
        <v>Yes</v>
      </c>
    </row>
    <row r="9660" spans="1:23" x14ac:dyDescent="0.2">
      <c r="A9660" s="1">
        <v>9659</v>
      </c>
      <c r="B9660" t="s">
        <v>10786</v>
      </c>
      <c r="C9660" s="2">
        <v>42635</v>
      </c>
      <c r="D9660" s="2">
        <v>42642</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s="3" t="str" cm="1">
        <f t="array" ref="V9660">_xlfn.IFS(Orders!M9660=People!$B$2,People!$A$2,Orders!M9660=People!$B$3,People!$A$3,Orders!M9660=People!$B$4,People!$A$3,Orders!M9660=People!$B$5,People!$A$5)</f>
        <v>Chuck Magee</v>
      </c>
      <c r="W9660" s="3" t="str">
        <f>IFERROR(VLOOKUP(B9660,Returns!$B$2:$C$801,2),"No")</f>
        <v>Yes</v>
      </c>
    </row>
    <row r="9661" spans="1:23" hidden="1" x14ac:dyDescent="0.2">
      <c r="A9661" s="1">
        <v>9660</v>
      </c>
      <c r="B9661" t="s">
        <v>10787</v>
      </c>
      <c r="C9661" s="2">
        <v>42455</v>
      </c>
      <c r="D9661" s="2">
        <v>42459</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s="3" t="str" cm="1">
        <f t="array" ref="V9661">_xlfn.IFS(Orders!M9661=People!$B$2,People!$A$2,Orders!M9661=People!$B$3,People!$A$3,Orders!M9661=People!$B$4,People!$A$3,Orders!M9661=People!$B$5,People!$A$5)</f>
        <v>Anna Andreadi</v>
      </c>
      <c r="W9661" s="3" t="str">
        <f>IFERROR(VLOOKUP(B9661,Returns!$B$2:$C$801,2),"No")</f>
        <v>Yes</v>
      </c>
    </row>
    <row r="9662" spans="1:23" hidden="1" x14ac:dyDescent="0.2">
      <c r="A9662" s="1">
        <v>9661</v>
      </c>
      <c r="B9662" t="s">
        <v>10788</v>
      </c>
      <c r="C9662" s="2">
        <v>43257</v>
      </c>
      <c r="D9662" s="2">
        <v>43262</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s="3" t="str" cm="1">
        <f t="array" ref="V9662">_xlfn.IFS(Orders!M9662=People!$B$2,People!$A$2,Orders!M9662=People!$B$3,People!$A$3,Orders!M9662=People!$B$4,People!$A$3,Orders!M9662=People!$B$5,People!$A$5)</f>
        <v>Anna Andreadi</v>
      </c>
      <c r="W9662" s="3" t="str">
        <f>IFERROR(VLOOKUP(B9662,Returns!$B$2:$C$801,2),"No")</f>
        <v>Yes</v>
      </c>
    </row>
    <row r="9663" spans="1:23" hidden="1" x14ac:dyDescent="0.2">
      <c r="A9663" s="1">
        <v>9662</v>
      </c>
      <c r="B9663" t="s">
        <v>10788</v>
      </c>
      <c r="C9663" s="2">
        <v>43257</v>
      </c>
      <c r="D9663" s="2">
        <v>43262</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s="3" t="str" cm="1">
        <f t="array" ref="V9663">_xlfn.IFS(Orders!M9663=People!$B$2,People!$A$2,Orders!M9663=People!$B$3,People!$A$3,Orders!M9663=People!$B$4,People!$A$3,Orders!M9663=People!$B$5,People!$A$5)</f>
        <v>Anna Andreadi</v>
      </c>
      <c r="W9663" s="3" t="str">
        <f>IFERROR(VLOOKUP(B9663,Returns!$B$2:$C$801,2),"No")</f>
        <v>Yes</v>
      </c>
    </row>
    <row r="9664" spans="1:23" hidden="1" x14ac:dyDescent="0.2">
      <c r="A9664" s="1">
        <v>9663</v>
      </c>
      <c r="B9664" t="s">
        <v>10788</v>
      </c>
      <c r="C9664" s="2">
        <v>43257</v>
      </c>
      <c r="D9664" s="2">
        <v>43262</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s="3" t="str" cm="1">
        <f t="array" ref="V9664">_xlfn.IFS(Orders!M9664=People!$B$2,People!$A$2,Orders!M9664=People!$B$3,People!$A$3,Orders!M9664=People!$B$4,People!$A$3,Orders!M9664=People!$B$5,People!$A$5)</f>
        <v>Anna Andreadi</v>
      </c>
      <c r="W9664" s="3" t="str">
        <f>IFERROR(VLOOKUP(B9664,Returns!$B$2:$C$801,2),"No")</f>
        <v>Yes</v>
      </c>
    </row>
    <row r="9665" spans="1:23" hidden="1" x14ac:dyDescent="0.2">
      <c r="A9665" s="1">
        <v>9664</v>
      </c>
      <c r="B9665" t="s">
        <v>10789</v>
      </c>
      <c r="C9665" s="2">
        <v>43708</v>
      </c>
      <c r="D9665" s="2">
        <v>43713</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s="3" t="str" cm="1">
        <f t="array" ref="V9665">_xlfn.IFS(Orders!M9665=People!$B$2,People!$A$2,Orders!M9665=People!$B$3,People!$A$3,Orders!M9665=People!$B$4,People!$A$3,Orders!M9665=People!$B$5,People!$A$5)</f>
        <v>Anna Andreadi</v>
      </c>
      <c r="W9665" s="3" t="str">
        <f>IFERROR(VLOOKUP(B9665,Returns!$B$2:$C$801,2),"No")</f>
        <v>Yes</v>
      </c>
    </row>
    <row r="9666" spans="1:23" hidden="1" x14ac:dyDescent="0.2">
      <c r="A9666" s="1">
        <v>9665</v>
      </c>
      <c r="B9666" t="s">
        <v>10790</v>
      </c>
      <c r="C9666" s="2">
        <v>43076</v>
      </c>
      <c r="D9666" s="2">
        <v>43076</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s="3" t="str" cm="1">
        <f t="array" ref="V9666">_xlfn.IFS(Orders!M9666=People!$B$2,People!$A$2,Orders!M9666=People!$B$3,People!$A$3,Orders!M9666=People!$B$4,People!$A$3,Orders!M9666=People!$B$5,People!$A$5)</f>
        <v>Anna Andreadi</v>
      </c>
      <c r="W9666" s="3" t="str">
        <f>IFERROR(VLOOKUP(B9666,Returns!$B$2:$C$801,2),"No")</f>
        <v>Yes</v>
      </c>
    </row>
    <row r="9667" spans="1:23" hidden="1" x14ac:dyDescent="0.2">
      <c r="A9667" s="1">
        <v>9666</v>
      </c>
      <c r="B9667" t="s">
        <v>10791</v>
      </c>
      <c r="C9667" s="2">
        <v>43785</v>
      </c>
      <c r="D9667" s="2">
        <v>43789</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s="3" t="str" cm="1">
        <f t="array" ref="V9667">_xlfn.IFS(Orders!M9667=People!$B$2,People!$A$2,Orders!M9667=People!$B$3,People!$A$3,Orders!M9667=People!$B$4,People!$A$3,Orders!M9667=People!$B$5,People!$A$5)</f>
        <v>Anna Andreadi</v>
      </c>
      <c r="W9667" s="3" t="str">
        <f>IFERROR(VLOOKUP(B9667,Returns!$B$2:$C$801,2),"No")</f>
        <v>Yes</v>
      </c>
    </row>
    <row r="9668" spans="1:23" hidden="1" x14ac:dyDescent="0.2">
      <c r="A9668" s="1">
        <v>9667</v>
      </c>
      <c r="B9668" t="s">
        <v>10791</v>
      </c>
      <c r="C9668" s="2">
        <v>43785</v>
      </c>
      <c r="D9668" s="2">
        <v>43789</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s="3" t="str" cm="1">
        <f t="array" ref="V9668">_xlfn.IFS(Orders!M9668=People!$B$2,People!$A$2,Orders!M9668=People!$B$3,People!$A$3,Orders!M9668=People!$B$4,People!$A$3,Orders!M9668=People!$B$5,People!$A$5)</f>
        <v>Anna Andreadi</v>
      </c>
      <c r="W9668" s="3" t="str">
        <f>IFERROR(VLOOKUP(B9668,Returns!$B$2:$C$801,2),"No")</f>
        <v>Yes</v>
      </c>
    </row>
    <row r="9669" spans="1:23" hidden="1" x14ac:dyDescent="0.2">
      <c r="A9669" s="1">
        <v>9668</v>
      </c>
      <c r="B9669" t="s">
        <v>10792</v>
      </c>
      <c r="C9669" s="2">
        <v>43213</v>
      </c>
      <c r="D9669" s="2">
        <v>43217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s="3" t="str" cm="1">
        <f t="array" ref="V9669">_xlfn.IFS(Orders!M9669=People!$B$2,People!$A$2,Orders!M9669=People!$B$3,People!$A$3,Orders!M9669=People!$B$4,People!$A$3,Orders!M9669=People!$B$5,People!$A$5)</f>
        <v>Anna Andreadi</v>
      </c>
      <c r="W9669" s="3" t="str">
        <f>IFERROR(VLOOKUP(B9669,Returns!$B$2:$C$801,2),"No")</f>
        <v>Yes</v>
      </c>
    </row>
    <row r="9670" spans="1:23" hidden="1" x14ac:dyDescent="0.2">
      <c r="A9670" s="1">
        <v>9669</v>
      </c>
      <c r="B9670" t="s">
        <v>10792</v>
      </c>
      <c r="C9670" s="2">
        <v>43213</v>
      </c>
      <c r="D9670" s="2">
        <v>43217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s="3" t="str" cm="1">
        <f t="array" ref="V9670">_xlfn.IFS(Orders!M9670=People!$B$2,People!$A$2,Orders!M9670=People!$B$3,People!$A$3,Orders!M9670=People!$B$4,People!$A$3,Orders!M9670=People!$B$5,People!$A$5)</f>
        <v>Anna Andreadi</v>
      </c>
      <c r="W9670" s="3" t="str">
        <f>IFERROR(VLOOKUP(B9670,Returns!$B$2:$C$801,2),"No")</f>
        <v>Yes</v>
      </c>
    </row>
    <row r="9671" spans="1:23" hidden="1" x14ac:dyDescent="0.2">
      <c r="A9671" s="1">
        <v>9670</v>
      </c>
      <c r="B9671" t="s">
        <v>10793</v>
      </c>
      <c r="C9671" s="2">
        <v>43557</v>
      </c>
      <c r="D9671" s="2">
        <v>43561</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s="3" t="str" cm="1">
        <f t="array" ref="V9671">_xlfn.IFS(Orders!M9671=People!$B$2,People!$A$2,Orders!M9671=People!$B$3,People!$A$3,Orders!M9671=People!$B$4,People!$A$3,Orders!M9671=People!$B$5,People!$A$5)</f>
        <v>Cassandra Brandow</v>
      </c>
      <c r="W9671" s="3" t="str">
        <f>IFERROR(VLOOKUP(B9671,Returns!$B$2:$C$801,2),"No")</f>
        <v>Yes</v>
      </c>
    </row>
    <row r="9672" spans="1:23" hidden="1" x14ac:dyDescent="0.2">
      <c r="A9672" s="1">
        <v>9671</v>
      </c>
      <c r="B9672" t="s">
        <v>10794</v>
      </c>
      <c r="C9672" s="2">
        <v>42960</v>
      </c>
      <c r="D9672" s="2">
        <v>42962</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s="3" t="str" cm="1">
        <f t="array" ref="V9672">_xlfn.IFS(Orders!M9672=People!$B$2,People!$A$2,Orders!M9672=People!$B$3,People!$A$3,Orders!M9672=People!$B$4,People!$A$3,Orders!M9672=People!$B$5,People!$A$5)</f>
        <v>Cassandra Brandow</v>
      </c>
      <c r="W9672" s="3" t="str">
        <f>IFERROR(VLOOKUP(B9672,Returns!$B$2:$C$801,2),"No")</f>
        <v>Yes</v>
      </c>
    </row>
    <row r="9673" spans="1:23" hidden="1" x14ac:dyDescent="0.2">
      <c r="A9673" s="1">
        <v>9672</v>
      </c>
      <c r="B9673" t="s">
        <v>10795</v>
      </c>
      <c r="C9673" s="2">
        <v>43782</v>
      </c>
      <c r="D9673" s="2">
        <v>43788</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s="3" t="str" cm="1">
        <f t="array" ref="V9673">_xlfn.IFS(Orders!M9673=People!$B$2,People!$A$2,Orders!M9673=People!$B$3,People!$A$3,Orders!M9673=People!$B$4,People!$A$3,Orders!M9673=People!$B$5,People!$A$5)</f>
        <v>Anna Andreadi</v>
      </c>
      <c r="W9673" s="3" t="str">
        <f>IFERROR(VLOOKUP(B9673,Returns!$B$2:$C$801,2),"No")</f>
        <v>Yes</v>
      </c>
    </row>
    <row r="9674" spans="1:23" x14ac:dyDescent="0.2">
      <c r="A9674" s="1">
        <v>9673</v>
      </c>
      <c r="B9674" t="s">
        <v>10796</v>
      </c>
      <c r="C9674" s="2">
        <v>43457</v>
      </c>
      <c r="D9674" s="2">
        <v>43462</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s="3" t="str" cm="1">
        <f t="array" ref="V9674">_xlfn.IFS(Orders!M9674=People!$B$2,People!$A$2,Orders!M9674=People!$B$3,People!$A$3,Orders!M9674=People!$B$4,People!$A$3,Orders!M9674=People!$B$5,People!$A$5)</f>
        <v>Chuck Magee</v>
      </c>
      <c r="W9674" s="3" t="str">
        <f>IFERROR(VLOOKUP(B9674,Returns!$B$2:$C$801,2),"No")</f>
        <v>Yes</v>
      </c>
    </row>
    <row r="9675" spans="1:23" x14ac:dyDescent="0.2">
      <c r="A9675" s="1">
        <v>9674</v>
      </c>
      <c r="B9675" t="s">
        <v>10796</v>
      </c>
      <c r="C9675" s="2">
        <v>43457</v>
      </c>
      <c r="D9675" s="2">
        <v>43462</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s="3" t="str" cm="1">
        <f t="array" ref="V9675">_xlfn.IFS(Orders!M9675=People!$B$2,People!$A$2,Orders!M9675=People!$B$3,People!$A$3,Orders!M9675=People!$B$4,People!$A$3,Orders!M9675=People!$B$5,People!$A$5)</f>
        <v>Chuck Magee</v>
      </c>
      <c r="W9675" s="3" t="str">
        <f>IFERROR(VLOOKUP(B9675,Returns!$B$2:$C$801,2),"No")</f>
        <v>Yes</v>
      </c>
    </row>
    <row r="9676" spans="1:23" x14ac:dyDescent="0.2">
      <c r="A9676" s="1">
        <v>9675</v>
      </c>
      <c r="B9676" t="s">
        <v>10797</v>
      </c>
      <c r="C9676" s="2">
        <v>42573</v>
      </c>
      <c r="D9676" s="2">
        <v>42575</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s="3" t="str" cm="1">
        <f t="array" ref="V9676">_xlfn.IFS(Orders!M9676=People!$B$2,People!$A$2,Orders!M9676=People!$B$3,People!$A$3,Orders!M9676=People!$B$4,People!$A$3,Orders!M9676=People!$B$5,People!$A$5)</f>
        <v>Chuck Magee</v>
      </c>
      <c r="W9676" s="3" t="str">
        <f>IFERROR(VLOOKUP(B9676,Returns!$B$2:$C$801,2),"No")</f>
        <v>Yes</v>
      </c>
    </row>
    <row r="9677" spans="1:23" hidden="1" x14ac:dyDescent="0.2">
      <c r="A9677" s="1">
        <v>9676</v>
      </c>
      <c r="B9677" t="s">
        <v>10798</v>
      </c>
      <c r="C9677" s="2">
        <v>43226</v>
      </c>
      <c r="D9677" s="2">
        <v>43230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s="3" t="str" cm="1">
        <f t="array" ref="V9677">_xlfn.IFS(Orders!M9677=People!$B$2,People!$A$2,Orders!M9677=People!$B$3,People!$A$3,Orders!M9677=People!$B$4,People!$A$3,Orders!M9677=People!$B$5,People!$A$5)</f>
        <v>Anna Andreadi</v>
      </c>
      <c r="W9677" s="3" t="str">
        <f>IFERROR(VLOOKUP(B9677,Returns!$B$2:$C$801,2),"No")</f>
        <v>Yes</v>
      </c>
    </row>
    <row r="9678" spans="1:23" x14ac:dyDescent="0.2">
      <c r="A9678" s="1">
        <v>9677</v>
      </c>
      <c r="B9678" t="s">
        <v>10799</v>
      </c>
      <c r="C9678" s="2">
        <v>42702</v>
      </c>
      <c r="D9678" s="2">
        <v>42707</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s="3" t="str" cm="1">
        <f t="array" ref="V9678">_xlfn.IFS(Orders!M9678=People!$B$2,People!$A$2,Orders!M9678=People!$B$3,People!$A$3,Orders!M9678=People!$B$4,People!$A$3,Orders!M9678=People!$B$5,People!$A$5)</f>
        <v>Chuck Magee</v>
      </c>
      <c r="W9678" s="3" t="str">
        <f>IFERROR(VLOOKUP(B9678,Returns!$B$2:$C$801,2),"No")</f>
        <v>Yes</v>
      </c>
    </row>
    <row r="9679" spans="1:23" x14ac:dyDescent="0.2">
      <c r="A9679" s="1">
        <v>9678</v>
      </c>
      <c r="B9679" t="s">
        <v>10800</v>
      </c>
      <c r="C9679" s="2">
        <v>43208</v>
      </c>
      <c r="D9679" s="2">
        <v>43213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s="3" t="str" cm="1">
        <f t="array" ref="V9679">_xlfn.IFS(Orders!M9679=People!$B$2,People!$A$2,Orders!M9679=People!$B$3,People!$A$3,Orders!M9679=People!$B$4,People!$A$3,Orders!M9679=People!$B$5,People!$A$5)</f>
        <v>Chuck Magee</v>
      </c>
      <c r="W9679" s="3" t="str">
        <f>IFERROR(VLOOKUP(B9679,Returns!$B$2:$C$801,2),"No")</f>
        <v>Yes</v>
      </c>
    </row>
    <row r="9680" spans="1:23" x14ac:dyDescent="0.2">
      <c r="A9680" s="1">
        <v>9679</v>
      </c>
      <c r="B9680" t="s">
        <v>10800</v>
      </c>
      <c r="C9680" s="2">
        <v>43208</v>
      </c>
      <c r="D9680" s="2">
        <v>43213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s="3" t="str" cm="1">
        <f t="array" ref="V9680">_xlfn.IFS(Orders!M9680=People!$B$2,People!$A$2,Orders!M9680=People!$B$3,People!$A$3,Orders!M9680=People!$B$4,People!$A$3,Orders!M9680=People!$B$5,People!$A$5)</f>
        <v>Chuck Magee</v>
      </c>
      <c r="W9680" s="3" t="str">
        <f>IFERROR(VLOOKUP(B9680,Returns!$B$2:$C$801,2),"No")</f>
        <v>Yes</v>
      </c>
    </row>
    <row r="9681" spans="1:23" hidden="1" x14ac:dyDescent="0.2">
      <c r="A9681" s="1">
        <v>9680</v>
      </c>
      <c r="B9681" t="s">
        <v>10801</v>
      </c>
      <c r="C9681" s="2">
        <v>43096</v>
      </c>
      <c r="D9681" s="2">
        <v>43100</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s="3" t="str" cm="1">
        <f t="array" ref="V9681">_xlfn.IFS(Orders!M9681=People!$B$2,People!$A$2,Orders!M9681=People!$B$3,People!$A$3,Orders!M9681=People!$B$4,People!$A$3,Orders!M9681=People!$B$5,People!$A$5)</f>
        <v>Anna Andreadi</v>
      </c>
      <c r="W9681" s="3" t="str">
        <f>IFERROR(VLOOKUP(B9681,Returns!$B$2:$C$801,2),"No")</f>
        <v>Yes</v>
      </c>
    </row>
    <row r="9682" spans="1:23" hidden="1" x14ac:dyDescent="0.2">
      <c r="A9682" s="1">
        <v>9681</v>
      </c>
      <c r="B9682" t="s">
        <v>10801</v>
      </c>
      <c r="C9682" s="2">
        <v>43096</v>
      </c>
      <c r="D9682" s="2">
        <v>43100</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s="3" t="str" cm="1">
        <f t="array" ref="V9682">_xlfn.IFS(Orders!M9682=People!$B$2,People!$A$2,Orders!M9682=People!$B$3,People!$A$3,Orders!M9682=People!$B$4,People!$A$3,Orders!M9682=People!$B$5,People!$A$5)</f>
        <v>Anna Andreadi</v>
      </c>
      <c r="W9682" s="3" t="str">
        <f>IFERROR(VLOOKUP(B9682,Returns!$B$2:$C$801,2),"No")</f>
        <v>Yes</v>
      </c>
    </row>
    <row r="9683" spans="1:23" hidden="1" x14ac:dyDescent="0.2">
      <c r="A9683" s="1">
        <v>9682</v>
      </c>
      <c r="B9683" t="s">
        <v>10802</v>
      </c>
      <c r="C9683" s="2">
        <v>43812</v>
      </c>
      <c r="D9683" s="2">
        <v>43817</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s="3" t="str" cm="1">
        <f t="array" ref="V9683">_xlfn.IFS(Orders!M9683=People!$B$2,People!$A$2,Orders!M9683=People!$B$3,People!$A$3,Orders!M9683=People!$B$4,People!$A$3,Orders!M9683=People!$B$5,People!$A$5)</f>
        <v>Anna Andreadi</v>
      </c>
      <c r="W9683" s="3" t="str">
        <f>IFERROR(VLOOKUP(B9683,Returns!$B$2:$C$801,2),"No")</f>
        <v>Yes</v>
      </c>
    </row>
    <row r="9684" spans="1:23" hidden="1" x14ac:dyDescent="0.2">
      <c r="A9684" s="1">
        <v>9683</v>
      </c>
      <c r="B9684" t="s">
        <v>10802</v>
      </c>
      <c r="C9684" s="2">
        <v>43812</v>
      </c>
      <c r="D9684" s="2">
        <v>43817</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s="3" t="str" cm="1">
        <f t="array" ref="V9684">_xlfn.IFS(Orders!M9684=People!$B$2,People!$A$2,Orders!M9684=People!$B$3,People!$A$3,Orders!M9684=People!$B$4,People!$A$3,Orders!M9684=People!$B$5,People!$A$5)</f>
        <v>Anna Andreadi</v>
      </c>
      <c r="W9684" s="3" t="str">
        <f>IFERROR(VLOOKUP(B9684,Returns!$B$2:$C$801,2),"No")</f>
        <v>Yes</v>
      </c>
    </row>
    <row r="9685" spans="1:23" hidden="1" x14ac:dyDescent="0.2">
      <c r="A9685" s="1">
        <v>9684</v>
      </c>
      <c r="B9685" t="s">
        <v>10802</v>
      </c>
      <c r="C9685" s="2">
        <v>43812</v>
      </c>
      <c r="D9685" s="2">
        <v>43817</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s="3" t="str" cm="1">
        <f t="array" ref="V9685">_xlfn.IFS(Orders!M9685=People!$B$2,People!$A$2,Orders!M9685=People!$B$3,People!$A$3,Orders!M9685=People!$B$4,People!$A$3,Orders!M9685=People!$B$5,People!$A$5)</f>
        <v>Anna Andreadi</v>
      </c>
      <c r="W9685" s="3" t="str">
        <f>IFERROR(VLOOKUP(B9685,Returns!$B$2:$C$801,2),"No")</f>
        <v>Yes</v>
      </c>
    </row>
    <row r="9686" spans="1:23" hidden="1" x14ac:dyDescent="0.2">
      <c r="A9686" s="1">
        <v>9685</v>
      </c>
      <c r="B9686" t="s">
        <v>10802</v>
      </c>
      <c r="C9686" s="2">
        <v>43812</v>
      </c>
      <c r="D9686" s="2">
        <v>43817</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s="3" t="str" cm="1">
        <f t="array" ref="V9686">_xlfn.IFS(Orders!M9686=People!$B$2,People!$A$2,Orders!M9686=People!$B$3,People!$A$3,Orders!M9686=People!$B$4,People!$A$3,Orders!M9686=People!$B$5,People!$A$5)</f>
        <v>Anna Andreadi</v>
      </c>
      <c r="W9686" s="3" t="str">
        <f>IFERROR(VLOOKUP(B9686,Returns!$B$2:$C$801,2),"No")</f>
        <v>Yes</v>
      </c>
    </row>
    <row r="9687" spans="1:23" hidden="1" x14ac:dyDescent="0.2">
      <c r="A9687" s="1">
        <v>9686</v>
      </c>
      <c r="B9687" t="s">
        <v>10803</v>
      </c>
      <c r="C9687" s="2">
        <v>43467</v>
      </c>
      <c r="D9687" s="2">
        <v>43469</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s="3" t="str" cm="1">
        <f t="array" ref="V9687">_xlfn.IFS(Orders!M9687=People!$B$2,People!$A$2,Orders!M9687=People!$B$3,People!$A$3,Orders!M9687=People!$B$4,People!$A$3,Orders!M9687=People!$B$5,People!$A$5)</f>
        <v>Anna Andreadi</v>
      </c>
      <c r="W9687" s="3" t="str">
        <f>IFERROR(VLOOKUP(B9687,Returns!$B$2:$C$801,2),"No")</f>
        <v>Yes</v>
      </c>
    </row>
    <row r="9688" spans="1:23" hidden="1" x14ac:dyDescent="0.2">
      <c r="A9688" s="1">
        <v>9687</v>
      </c>
      <c r="B9688" t="s">
        <v>10804</v>
      </c>
      <c r="C9688" s="2">
        <v>43615</v>
      </c>
      <c r="D9688" s="2">
        <v>43619</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s="3" t="str" cm="1">
        <f t="array" ref="V9688">_xlfn.IFS(Orders!M9688=People!$B$2,People!$A$2,Orders!M9688=People!$B$3,People!$A$3,Orders!M9688=People!$B$4,People!$A$3,Orders!M9688=People!$B$5,People!$A$5)</f>
        <v>Anna Andreadi</v>
      </c>
      <c r="W9688" s="3" t="str">
        <f>IFERROR(VLOOKUP(B9688,Returns!$B$2:$C$801,2),"No")</f>
        <v>Yes</v>
      </c>
    </row>
    <row r="9689" spans="1:23" x14ac:dyDescent="0.2">
      <c r="A9689" s="1">
        <v>9688</v>
      </c>
      <c r="B9689" t="s">
        <v>10805</v>
      </c>
      <c r="C9689" s="2">
        <v>43738</v>
      </c>
      <c r="D9689" s="2">
        <v>43744</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s="3" t="str" cm="1">
        <f t="array" ref="V9689">_xlfn.IFS(Orders!M9689=People!$B$2,People!$A$2,Orders!M9689=People!$B$3,People!$A$3,Orders!M9689=People!$B$4,People!$A$3,Orders!M9689=People!$B$5,People!$A$5)</f>
        <v>Chuck Magee</v>
      </c>
      <c r="W9689" s="3" t="str">
        <f>IFERROR(VLOOKUP(B9689,Returns!$B$2:$C$801,2),"No")</f>
        <v>Yes</v>
      </c>
    </row>
    <row r="9690" spans="1:23" hidden="1" x14ac:dyDescent="0.2">
      <c r="A9690" s="1">
        <v>9689</v>
      </c>
      <c r="B9690" t="s">
        <v>10806</v>
      </c>
      <c r="C9690" s="2">
        <v>43636</v>
      </c>
      <c r="D9690" s="2">
        <v>43643</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s="3" t="str" cm="1">
        <f t="array" ref="V9690">_xlfn.IFS(Orders!M9690=People!$B$2,People!$A$2,Orders!M9690=People!$B$3,People!$A$3,Orders!M9690=People!$B$4,People!$A$3,Orders!M9690=People!$B$5,People!$A$5)</f>
        <v>Cassandra Brandow</v>
      </c>
      <c r="W9690" s="3" t="str">
        <f>IFERROR(VLOOKUP(B9690,Returns!$B$2:$C$801,2),"No")</f>
        <v>Yes</v>
      </c>
    </row>
    <row r="9691" spans="1:23" hidden="1" x14ac:dyDescent="0.2">
      <c r="A9691" s="1">
        <v>9690</v>
      </c>
      <c r="B9691" t="s">
        <v>10806</v>
      </c>
      <c r="C9691" s="2">
        <v>43636</v>
      </c>
      <c r="D9691" s="2">
        <v>43643</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s="3" t="str" cm="1">
        <f t="array" ref="V9691">_xlfn.IFS(Orders!M9691=People!$B$2,People!$A$2,Orders!M9691=People!$B$3,People!$A$3,Orders!M9691=People!$B$4,People!$A$3,Orders!M9691=People!$B$5,People!$A$5)</f>
        <v>Cassandra Brandow</v>
      </c>
      <c r="W9691" s="3" t="str">
        <f>IFERROR(VLOOKUP(B9691,Returns!$B$2:$C$801,2),"No")</f>
        <v>Yes</v>
      </c>
    </row>
    <row r="9692" spans="1:23" x14ac:dyDescent="0.2">
      <c r="A9692" s="1">
        <v>9691</v>
      </c>
      <c r="B9692" t="s">
        <v>10807</v>
      </c>
      <c r="C9692" s="2">
        <v>43559</v>
      </c>
      <c r="D9692" s="2">
        <v>43560</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s="3" t="str" cm="1">
        <f t="array" ref="V9692">_xlfn.IFS(Orders!M9692=People!$B$2,People!$A$2,Orders!M9692=People!$B$3,People!$A$3,Orders!M9692=People!$B$4,People!$A$3,Orders!M9692=People!$B$5,People!$A$5)</f>
        <v>Chuck Magee</v>
      </c>
      <c r="W9692" s="3" t="str">
        <f>IFERROR(VLOOKUP(B9692,Returns!$B$2:$C$801,2),"No")</f>
        <v>Yes</v>
      </c>
    </row>
    <row r="9693" spans="1:23" x14ac:dyDescent="0.2">
      <c r="A9693" s="1">
        <v>9692</v>
      </c>
      <c r="B9693" t="s">
        <v>10808</v>
      </c>
      <c r="C9693" s="2">
        <v>43052</v>
      </c>
      <c r="D9693" s="2">
        <v>43056</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s="3" t="str" cm="1">
        <f t="array" ref="V9693">_xlfn.IFS(Orders!M9693=People!$B$2,People!$A$2,Orders!M9693=People!$B$3,People!$A$3,Orders!M9693=People!$B$4,People!$A$3,Orders!M9693=People!$B$5,People!$A$5)</f>
        <v>Chuck Magee</v>
      </c>
      <c r="W9693" s="3" t="str">
        <f>IFERROR(VLOOKUP(B9693,Returns!$B$2:$C$801,2),"No")</f>
        <v>Yes</v>
      </c>
    </row>
    <row r="9694" spans="1:23" x14ac:dyDescent="0.2">
      <c r="A9694" s="1">
        <v>9693</v>
      </c>
      <c r="B9694" t="s">
        <v>10809</v>
      </c>
      <c r="C9694" s="2">
        <v>42975</v>
      </c>
      <c r="D9694" s="2">
        <v>42980</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s="3" t="str" cm="1">
        <f t="array" ref="V9694">_xlfn.IFS(Orders!M9694=People!$B$2,People!$A$2,Orders!M9694=People!$B$3,People!$A$3,Orders!M9694=People!$B$4,People!$A$3,Orders!M9694=People!$B$5,People!$A$5)</f>
        <v>Chuck Magee</v>
      </c>
      <c r="W9694" s="3" t="str">
        <f>IFERROR(VLOOKUP(B9694,Returns!$B$2:$C$801,2),"No")</f>
        <v>Yes</v>
      </c>
    </row>
    <row r="9695" spans="1:23" hidden="1" x14ac:dyDescent="0.2">
      <c r="A9695" s="1">
        <v>9694</v>
      </c>
      <c r="B9695" t="s">
        <v>10810</v>
      </c>
      <c r="C9695" s="2">
        <v>43732</v>
      </c>
      <c r="D9695" s="2">
        <v>43736</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s="3" t="str" cm="1">
        <f t="array" ref="V9695">_xlfn.IFS(Orders!M9695=People!$B$2,People!$A$2,Orders!M9695=People!$B$3,People!$A$3,Orders!M9695=People!$B$4,People!$A$3,Orders!M9695=People!$B$5,People!$A$5)</f>
        <v>Anna Andreadi</v>
      </c>
      <c r="W9695" s="3" t="str">
        <f>IFERROR(VLOOKUP(B9695,Returns!$B$2:$C$801,2),"No")</f>
        <v>Yes</v>
      </c>
    </row>
    <row r="9696" spans="1:23" hidden="1" x14ac:dyDescent="0.2">
      <c r="A9696" s="1">
        <v>9695</v>
      </c>
      <c r="B9696" t="s">
        <v>10810</v>
      </c>
      <c r="C9696" s="2">
        <v>43732</v>
      </c>
      <c r="D9696" s="2">
        <v>43736</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s="3" t="str" cm="1">
        <f t="array" ref="V9696">_xlfn.IFS(Orders!M9696=People!$B$2,People!$A$2,Orders!M9696=People!$B$3,People!$A$3,Orders!M9696=People!$B$4,People!$A$3,Orders!M9696=People!$B$5,People!$A$5)</f>
        <v>Anna Andreadi</v>
      </c>
      <c r="W9696" s="3" t="str">
        <f>IFERROR(VLOOKUP(B9696,Returns!$B$2:$C$801,2),"No")</f>
        <v>Yes</v>
      </c>
    </row>
    <row r="9697" spans="1:23" x14ac:dyDescent="0.2">
      <c r="A9697" s="1">
        <v>9696</v>
      </c>
      <c r="B9697" t="s">
        <v>10811</v>
      </c>
      <c r="C9697" s="2">
        <v>43445</v>
      </c>
      <c r="D9697" s="2">
        <v>43448</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s="3" t="str" cm="1">
        <f t="array" ref="V9697">_xlfn.IFS(Orders!M9697=People!$B$2,People!$A$2,Orders!M9697=People!$B$3,People!$A$3,Orders!M9697=People!$B$4,People!$A$3,Orders!M9697=People!$B$5,People!$A$5)</f>
        <v>Chuck Magee</v>
      </c>
      <c r="W9697" s="3" t="str">
        <f>IFERROR(VLOOKUP(B9697,Returns!$B$2:$C$801,2),"No")</f>
        <v>Yes</v>
      </c>
    </row>
    <row r="9698" spans="1:23" x14ac:dyDescent="0.2">
      <c r="A9698" s="1">
        <v>9697</v>
      </c>
      <c r="B9698" t="s">
        <v>10812</v>
      </c>
      <c r="C9698" s="2">
        <v>42531</v>
      </c>
      <c r="D9698" s="2">
        <v>42536</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s="3" t="str" cm="1">
        <f t="array" ref="V9698">_xlfn.IFS(Orders!M9698=People!$B$2,People!$A$2,Orders!M9698=People!$B$3,People!$A$3,Orders!M9698=People!$B$4,People!$A$3,Orders!M9698=People!$B$5,People!$A$5)</f>
        <v>Chuck Magee</v>
      </c>
      <c r="W9698" s="3" t="str">
        <f>IFERROR(VLOOKUP(B9698,Returns!$B$2:$C$801,2),"No")</f>
        <v>Yes</v>
      </c>
    </row>
    <row r="9699" spans="1:23" x14ac:dyDescent="0.2">
      <c r="A9699" s="1">
        <v>9698</v>
      </c>
      <c r="B9699" t="s">
        <v>10813</v>
      </c>
      <c r="C9699" s="2">
        <v>43170</v>
      </c>
      <c r="D9699" s="2">
        <v>43170</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s="3" t="str" cm="1">
        <f t="array" ref="V9699">_xlfn.IFS(Orders!M9699=People!$B$2,People!$A$2,Orders!M9699=People!$B$3,People!$A$3,Orders!M9699=People!$B$4,People!$A$3,Orders!M9699=People!$B$5,People!$A$5)</f>
        <v>Chuck Magee</v>
      </c>
      <c r="W9699" s="3" t="str">
        <f>IFERROR(VLOOKUP(B9699,Returns!$B$2:$C$801,2),"No")</f>
        <v>Yes</v>
      </c>
    </row>
    <row r="9700" spans="1:23" hidden="1" x14ac:dyDescent="0.2">
      <c r="A9700" s="1">
        <v>9699</v>
      </c>
      <c r="B9700" t="s">
        <v>10814</v>
      </c>
      <c r="C9700" s="2">
        <v>43814</v>
      </c>
      <c r="D9700" s="2">
        <v>43818</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s="3" t="str" cm="1">
        <f t="array" ref="V9700">_xlfn.IFS(Orders!M9700=People!$B$2,People!$A$2,Orders!M9700=People!$B$3,People!$A$3,Orders!M9700=People!$B$4,People!$A$3,Orders!M9700=People!$B$5,People!$A$5)</f>
        <v>Anna Andreadi</v>
      </c>
      <c r="W9700" s="3" t="str">
        <f>IFERROR(VLOOKUP(B9700,Returns!$B$2:$C$801,2),"No")</f>
        <v>Yes</v>
      </c>
    </row>
    <row r="9701" spans="1:23" hidden="1" x14ac:dyDescent="0.2">
      <c r="A9701" s="1">
        <v>9700</v>
      </c>
      <c r="B9701" t="s">
        <v>10814</v>
      </c>
      <c r="C9701" s="2">
        <v>43814</v>
      </c>
      <c r="D9701" s="2">
        <v>43818</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s="3" t="str" cm="1">
        <f t="array" ref="V9701">_xlfn.IFS(Orders!M9701=People!$B$2,People!$A$2,Orders!M9701=People!$B$3,People!$A$3,Orders!M9701=People!$B$4,People!$A$3,Orders!M9701=People!$B$5,People!$A$5)</f>
        <v>Anna Andreadi</v>
      </c>
      <c r="W9701" s="3" t="str">
        <f>IFERROR(VLOOKUP(B9701,Returns!$B$2:$C$801,2),"No")</f>
        <v>Yes</v>
      </c>
    </row>
    <row r="9702" spans="1:23" hidden="1" x14ac:dyDescent="0.2">
      <c r="A9702" s="1">
        <v>9701</v>
      </c>
      <c r="B9702" t="s">
        <v>10814</v>
      </c>
      <c r="C9702" s="2">
        <v>43814</v>
      </c>
      <c r="D9702" s="2">
        <v>43818</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s="3" t="str" cm="1">
        <f t="array" ref="V9702">_xlfn.IFS(Orders!M9702=People!$B$2,People!$A$2,Orders!M9702=People!$B$3,People!$A$3,Orders!M9702=People!$B$4,People!$A$3,Orders!M9702=People!$B$5,People!$A$5)</f>
        <v>Anna Andreadi</v>
      </c>
      <c r="W9702" s="3" t="str">
        <f>IFERROR(VLOOKUP(B9702,Returns!$B$2:$C$801,2),"No")</f>
        <v>Yes</v>
      </c>
    </row>
    <row r="9703" spans="1:23" hidden="1" x14ac:dyDescent="0.2">
      <c r="A9703" s="1">
        <v>9702</v>
      </c>
      <c r="B9703" t="s">
        <v>6035</v>
      </c>
      <c r="C9703" s="2">
        <v>43403</v>
      </c>
      <c r="D9703" s="2">
        <v>43408</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s="3" t="str" cm="1">
        <f t="array" ref="V9703">_xlfn.IFS(Orders!M9703=People!$B$2,People!$A$2,Orders!M9703=People!$B$3,People!$A$3,Orders!M9703=People!$B$4,People!$A$3,Orders!M9703=People!$B$5,People!$A$5)</f>
        <v>Anna Andreadi</v>
      </c>
      <c r="W9703" s="3" t="str">
        <f>IFERROR(VLOOKUP(B9703,Returns!$B$2:$C$801,2),"No")</f>
        <v>Yes</v>
      </c>
    </row>
    <row r="9704" spans="1:23" x14ac:dyDescent="0.2">
      <c r="A9704" s="1">
        <v>9703</v>
      </c>
      <c r="B9704" t="s">
        <v>10815</v>
      </c>
      <c r="C9704" s="2">
        <v>43677</v>
      </c>
      <c r="D9704" s="2">
        <v>43681</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s="3" t="str" cm="1">
        <f t="array" ref="V9704">_xlfn.IFS(Orders!M9704=People!$B$2,People!$A$2,Orders!M9704=People!$B$3,People!$A$3,Orders!M9704=People!$B$4,People!$A$3,Orders!M9704=People!$B$5,People!$A$5)</f>
        <v>Chuck Magee</v>
      </c>
      <c r="W9704" s="3" t="str">
        <f>IFERROR(VLOOKUP(B9704,Returns!$B$2:$C$801,2),"No")</f>
        <v>Yes</v>
      </c>
    </row>
    <row r="9705" spans="1:23" x14ac:dyDescent="0.2">
      <c r="A9705" s="1">
        <v>9704</v>
      </c>
      <c r="B9705" t="s">
        <v>10815</v>
      </c>
      <c r="C9705" s="2">
        <v>43677</v>
      </c>
      <c r="D9705" s="2">
        <v>43681</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s="3" t="str" cm="1">
        <f t="array" ref="V9705">_xlfn.IFS(Orders!M9705=People!$B$2,People!$A$2,Orders!M9705=People!$B$3,People!$A$3,Orders!M9705=People!$B$4,People!$A$3,Orders!M9705=People!$B$5,People!$A$5)</f>
        <v>Chuck Magee</v>
      </c>
      <c r="W9705" s="3" t="str">
        <f>IFERROR(VLOOKUP(B9705,Returns!$B$2:$C$801,2),"No")</f>
        <v>Yes</v>
      </c>
    </row>
    <row r="9706" spans="1:23" x14ac:dyDescent="0.2">
      <c r="A9706" s="1">
        <v>9705</v>
      </c>
      <c r="B9706" t="s">
        <v>10815</v>
      </c>
      <c r="C9706" s="2">
        <v>43677</v>
      </c>
      <c r="D9706" s="2">
        <v>43681</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s="3" t="str" cm="1">
        <f t="array" ref="V9706">_xlfn.IFS(Orders!M9706=People!$B$2,People!$A$2,Orders!M9706=People!$B$3,People!$A$3,Orders!M9706=People!$B$4,People!$A$3,Orders!M9706=People!$B$5,People!$A$5)</f>
        <v>Chuck Magee</v>
      </c>
      <c r="W9706" s="3" t="str">
        <f>IFERROR(VLOOKUP(B9706,Returns!$B$2:$C$801,2),"No")</f>
        <v>Yes</v>
      </c>
    </row>
    <row r="9707" spans="1:23" hidden="1" x14ac:dyDescent="0.2">
      <c r="A9707" s="1">
        <v>9706</v>
      </c>
      <c r="B9707" t="s">
        <v>10816</v>
      </c>
      <c r="C9707" s="2">
        <v>43757</v>
      </c>
      <c r="D9707" s="2">
        <v>43761</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s="3" t="str" cm="1">
        <f t="array" ref="V9707">_xlfn.IFS(Orders!M9707=People!$B$2,People!$A$2,Orders!M9707=People!$B$3,People!$A$3,Orders!M9707=People!$B$4,People!$A$3,Orders!M9707=People!$B$5,People!$A$5)</f>
        <v>Anna Andreadi</v>
      </c>
      <c r="W9707" s="3" t="str">
        <f>IFERROR(VLOOKUP(B9707,Returns!$B$2:$C$801,2),"No")</f>
        <v>Yes</v>
      </c>
    </row>
    <row r="9708" spans="1:23" hidden="1" x14ac:dyDescent="0.2">
      <c r="A9708" s="1">
        <v>9707</v>
      </c>
      <c r="B9708" t="s">
        <v>6086</v>
      </c>
      <c r="C9708" s="2">
        <v>43394</v>
      </c>
      <c r="D9708" s="2">
        <v>43400</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s="3" t="str" cm="1">
        <f t="array" ref="V9708">_xlfn.IFS(Orders!M9708=People!$B$2,People!$A$2,Orders!M9708=People!$B$3,People!$A$3,Orders!M9708=People!$B$4,People!$A$3,Orders!M9708=People!$B$5,People!$A$5)</f>
        <v>Anna Andreadi</v>
      </c>
      <c r="W9708" s="3" t="str">
        <f>IFERROR(VLOOKUP(B9708,Returns!$B$2:$C$801,2),"No")</f>
        <v>Yes</v>
      </c>
    </row>
    <row r="9709" spans="1:23" hidden="1" x14ac:dyDescent="0.2">
      <c r="A9709" s="1">
        <v>9708</v>
      </c>
      <c r="B9709" t="s">
        <v>6086</v>
      </c>
      <c r="C9709" s="2">
        <v>43394</v>
      </c>
      <c r="D9709" s="2">
        <v>43400</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s="3" t="str" cm="1">
        <f t="array" ref="V9709">_xlfn.IFS(Orders!M9709=People!$B$2,People!$A$2,Orders!M9709=People!$B$3,People!$A$3,Orders!M9709=People!$B$4,People!$A$3,Orders!M9709=People!$B$5,People!$A$5)</f>
        <v>Anna Andreadi</v>
      </c>
      <c r="W9709" s="3" t="str">
        <f>IFERROR(VLOOKUP(B9709,Returns!$B$2:$C$801,2),"No")</f>
        <v>Yes</v>
      </c>
    </row>
    <row r="9710" spans="1:23" hidden="1" x14ac:dyDescent="0.2">
      <c r="A9710" s="1">
        <v>9709</v>
      </c>
      <c r="B9710" t="s">
        <v>6086</v>
      </c>
      <c r="C9710" s="2">
        <v>43394</v>
      </c>
      <c r="D9710" s="2">
        <v>43400</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s="3" t="str" cm="1">
        <f t="array" ref="V9710">_xlfn.IFS(Orders!M9710=People!$B$2,People!$A$2,Orders!M9710=People!$B$3,People!$A$3,Orders!M9710=People!$B$4,People!$A$3,Orders!M9710=People!$B$5,People!$A$5)</f>
        <v>Anna Andreadi</v>
      </c>
      <c r="W9710" s="3" t="str">
        <f>IFERROR(VLOOKUP(B9710,Returns!$B$2:$C$801,2),"No")</f>
        <v>Yes</v>
      </c>
    </row>
    <row r="9711" spans="1:23" hidden="1" x14ac:dyDescent="0.2">
      <c r="A9711" s="1">
        <v>9710</v>
      </c>
      <c r="B9711" t="s">
        <v>6086</v>
      </c>
      <c r="C9711" s="2">
        <v>43394</v>
      </c>
      <c r="D9711" s="2">
        <v>43400</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s="3" t="str" cm="1">
        <f t="array" ref="V9711">_xlfn.IFS(Orders!M9711=People!$B$2,People!$A$2,Orders!M9711=People!$B$3,People!$A$3,Orders!M9711=People!$B$4,People!$A$3,Orders!M9711=People!$B$5,People!$A$5)</f>
        <v>Anna Andreadi</v>
      </c>
      <c r="W9711" s="3" t="str">
        <f>IFERROR(VLOOKUP(B9711,Returns!$B$2:$C$801,2),"No")</f>
        <v>Yes</v>
      </c>
    </row>
    <row r="9712" spans="1:23" x14ac:dyDescent="0.2">
      <c r="A9712" s="1">
        <v>9711</v>
      </c>
      <c r="B9712" t="s">
        <v>10817</v>
      </c>
      <c r="C9712" s="2">
        <v>42679</v>
      </c>
      <c r="D9712" s="2">
        <v>42684</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s="3" t="str" cm="1">
        <f t="array" ref="V9712">_xlfn.IFS(Orders!M9712=People!$B$2,People!$A$2,Orders!M9712=People!$B$3,People!$A$3,Orders!M9712=People!$B$4,People!$A$3,Orders!M9712=People!$B$5,People!$A$5)</f>
        <v>Chuck Magee</v>
      </c>
      <c r="W9712" s="3" t="str">
        <f>IFERROR(VLOOKUP(B9712,Returns!$B$2:$C$801,2),"No")</f>
        <v>Yes</v>
      </c>
    </row>
    <row r="9713" spans="1:23" x14ac:dyDescent="0.2">
      <c r="A9713" s="1">
        <v>9712</v>
      </c>
      <c r="B9713" t="s">
        <v>10817</v>
      </c>
      <c r="C9713" s="2">
        <v>42679</v>
      </c>
      <c r="D9713" s="2">
        <v>42684</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s="3" t="str" cm="1">
        <f t="array" ref="V9713">_xlfn.IFS(Orders!M9713=People!$B$2,People!$A$2,Orders!M9713=People!$B$3,People!$A$3,Orders!M9713=People!$B$4,People!$A$3,Orders!M9713=People!$B$5,People!$A$5)</f>
        <v>Chuck Magee</v>
      </c>
      <c r="W9713" s="3" t="str">
        <f>IFERROR(VLOOKUP(B9713,Returns!$B$2:$C$801,2),"No")</f>
        <v>Yes</v>
      </c>
    </row>
    <row r="9714" spans="1:23" x14ac:dyDescent="0.2">
      <c r="A9714" s="1">
        <v>9713</v>
      </c>
      <c r="B9714" t="s">
        <v>10817</v>
      </c>
      <c r="C9714" s="2">
        <v>42679</v>
      </c>
      <c r="D9714" s="2">
        <v>42684</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s="3" t="str" cm="1">
        <f t="array" ref="V9714">_xlfn.IFS(Orders!M9714=People!$B$2,People!$A$2,Orders!M9714=People!$B$3,People!$A$3,Orders!M9714=People!$B$4,People!$A$3,Orders!M9714=People!$B$5,People!$A$5)</f>
        <v>Chuck Magee</v>
      </c>
      <c r="W9714" s="3" t="str">
        <f>IFERROR(VLOOKUP(B9714,Returns!$B$2:$C$801,2),"No")</f>
        <v>Yes</v>
      </c>
    </row>
    <row r="9715" spans="1:23" x14ac:dyDescent="0.2">
      <c r="A9715" s="1">
        <v>9714</v>
      </c>
      <c r="B9715" t="s">
        <v>10817</v>
      </c>
      <c r="C9715" s="2">
        <v>42679</v>
      </c>
      <c r="D9715" s="2">
        <v>42684</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s="3" t="str" cm="1">
        <f t="array" ref="V9715">_xlfn.IFS(Orders!M9715=People!$B$2,People!$A$2,Orders!M9715=People!$B$3,People!$A$3,Orders!M9715=People!$B$4,People!$A$3,Orders!M9715=People!$B$5,People!$A$5)</f>
        <v>Chuck Magee</v>
      </c>
      <c r="W9715" s="3" t="str">
        <f>IFERROR(VLOOKUP(B9715,Returns!$B$2:$C$801,2),"No")</f>
        <v>Yes</v>
      </c>
    </row>
    <row r="9716" spans="1:23" x14ac:dyDescent="0.2">
      <c r="A9716" s="1">
        <v>9715</v>
      </c>
      <c r="B9716" t="s">
        <v>10817</v>
      </c>
      <c r="C9716" s="2">
        <v>42679</v>
      </c>
      <c r="D9716" s="2">
        <v>42684</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s="3" t="str" cm="1">
        <f t="array" ref="V9716">_xlfn.IFS(Orders!M9716=People!$B$2,People!$A$2,Orders!M9716=People!$B$3,People!$A$3,Orders!M9716=People!$B$4,People!$A$3,Orders!M9716=People!$B$5,People!$A$5)</f>
        <v>Chuck Magee</v>
      </c>
      <c r="W9716" s="3" t="str">
        <f>IFERROR(VLOOKUP(B9716,Returns!$B$2:$C$801,2),"No")</f>
        <v>Yes</v>
      </c>
    </row>
    <row r="9717" spans="1:23" hidden="1" x14ac:dyDescent="0.2">
      <c r="A9717" s="1">
        <v>9716</v>
      </c>
      <c r="B9717" t="s">
        <v>10818</v>
      </c>
      <c r="C9717" s="2">
        <v>43411</v>
      </c>
      <c r="D9717" s="2">
        <v>43416</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s="3" t="str" cm="1">
        <f t="array" ref="V9717">_xlfn.IFS(Orders!M9717=People!$B$2,People!$A$2,Orders!M9717=People!$B$3,People!$A$3,Orders!M9717=People!$B$4,People!$A$3,Orders!M9717=People!$B$5,People!$A$5)</f>
        <v>Anna Andreadi</v>
      </c>
      <c r="W9717" s="3" t="str">
        <f>IFERROR(VLOOKUP(B9717,Returns!$B$2:$C$801,2),"No")</f>
        <v>Yes</v>
      </c>
    </row>
    <row r="9718" spans="1:23" x14ac:dyDescent="0.2">
      <c r="A9718" s="1">
        <v>9717</v>
      </c>
      <c r="B9718" t="s">
        <v>10819</v>
      </c>
      <c r="C9718" s="2">
        <v>43324</v>
      </c>
      <c r="D9718" s="2">
        <v>43326</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s="3" t="str" cm="1">
        <f t="array" ref="V9718">_xlfn.IFS(Orders!M9718=People!$B$2,People!$A$2,Orders!M9718=People!$B$3,People!$A$3,Orders!M9718=People!$B$4,People!$A$3,Orders!M9718=People!$B$5,People!$A$5)</f>
        <v>Chuck Magee</v>
      </c>
      <c r="W9718" s="3" t="str">
        <f>IFERROR(VLOOKUP(B9718,Returns!$B$2:$C$801,2),"No")</f>
        <v>Yes</v>
      </c>
    </row>
    <row r="9719" spans="1:23" x14ac:dyDescent="0.2">
      <c r="A9719" s="1">
        <v>9718</v>
      </c>
      <c r="B9719" t="s">
        <v>10820</v>
      </c>
      <c r="C9719" s="2">
        <v>43250</v>
      </c>
      <c r="D9719" s="2">
        <v>43251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s="3" t="str" cm="1">
        <f t="array" ref="V9719">_xlfn.IFS(Orders!M9719=People!$B$2,People!$A$2,Orders!M9719=People!$B$3,People!$A$3,Orders!M9719=People!$B$4,People!$A$3,Orders!M9719=People!$B$5,People!$A$5)</f>
        <v>Chuck Magee</v>
      </c>
      <c r="W9719" s="3" t="str">
        <f>IFERROR(VLOOKUP(B9719,Returns!$B$2:$C$801,2),"No")</f>
        <v>Yes</v>
      </c>
    </row>
    <row r="9720" spans="1:23" x14ac:dyDescent="0.2">
      <c r="A9720" s="1">
        <v>9719</v>
      </c>
      <c r="B9720" t="s">
        <v>10820</v>
      </c>
      <c r="C9720" s="2">
        <v>43250</v>
      </c>
      <c r="D9720" s="2">
        <v>43251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s="3" t="str" cm="1">
        <f t="array" ref="V9720">_xlfn.IFS(Orders!M9720=People!$B$2,People!$A$2,Orders!M9720=People!$B$3,People!$A$3,Orders!M9720=People!$B$4,People!$A$3,Orders!M9720=People!$B$5,People!$A$5)</f>
        <v>Chuck Magee</v>
      </c>
      <c r="W9720" s="3" t="str">
        <f>IFERROR(VLOOKUP(B9720,Returns!$B$2:$C$801,2),"No")</f>
        <v>Yes</v>
      </c>
    </row>
    <row r="9721" spans="1:23" x14ac:dyDescent="0.2">
      <c r="A9721" s="1">
        <v>9720</v>
      </c>
      <c r="B9721" t="s">
        <v>10821</v>
      </c>
      <c r="C9721" s="2">
        <v>43781</v>
      </c>
      <c r="D9721" s="2">
        <v>43783</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s="3" t="str" cm="1">
        <f t="array" ref="V9721">_xlfn.IFS(Orders!M9721=People!$B$2,People!$A$2,Orders!M9721=People!$B$3,People!$A$3,Orders!M9721=People!$B$4,People!$A$3,Orders!M9721=People!$B$5,People!$A$5)</f>
        <v>Chuck Magee</v>
      </c>
      <c r="W9721" s="3" t="str">
        <f>IFERROR(VLOOKUP(B9721,Returns!$B$2:$C$801,2),"No")</f>
        <v>Yes</v>
      </c>
    </row>
    <row r="9722" spans="1:23" x14ac:dyDescent="0.2">
      <c r="A9722" s="1">
        <v>9721</v>
      </c>
      <c r="B9722" t="s">
        <v>10822</v>
      </c>
      <c r="C9722" s="2">
        <v>43365</v>
      </c>
      <c r="D9722" s="2">
        <v>43369</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s="3" t="str" cm="1">
        <f t="array" ref="V9722">_xlfn.IFS(Orders!M9722=People!$B$2,People!$A$2,Orders!M9722=People!$B$3,People!$A$3,Orders!M9722=People!$B$4,People!$A$3,Orders!M9722=People!$B$5,People!$A$5)</f>
        <v>Chuck Magee</v>
      </c>
      <c r="W9722" s="3" t="str">
        <f>IFERROR(VLOOKUP(B9722,Returns!$B$2:$C$801,2),"No")</f>
        <v>Yes</v>
      </c>
    </row>
    <row r="9723" spans="1:23" x14ac:dyDescent="0.2">
      <c r="A9723" s="1">
        <v>9722</v>
      </c>
      <c r="B9723" t="s">
        <v>10823</v>
      </c>
      <c r="C9723" s="2">
        <v>43147</v>
      </c>
      <c r="D9723" s="2">
        <v>43151</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s="3" t="str" cm="1">
        <f t="array" ref="V9723">_xlfn.IFS(Orders!M9723=People!$B$2,People!$A$2,Orders!M9723=People!$B$3,People!$A$3,Orders!M9723=People!$B$4,People!$A$3,Orders!M9723=People!$B$5,People!$A$5)</f>
        <v>Chuck Magee</v>
      </c>
      <c r="W9723" s="3" t="str">
        <f>IFERROR(VLOOKUP(B9723,Returns!$B$2:$C$801,2),"No")</f>
        <v>Yes</v>
      </c>
    </row>
    <row r="9724" spans="1:23" x14ac:dyDescent="0.2">
      <c r="A9724" s="1">
        <v>9723</v>
      </c>
      <c r="B9724" t="s">
        <v>10823</v>
      </c>
      <c r="C9724" s="2">
        <v>43147</v>
      </c>
      <c r="D9724" s="2">
        <v>43151</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s="3" t="str" cm="1">
        <f t="array" ref="V9724">_xlfn.IFS(Orders!M9724=People!$B$2,People!$A$2,Orders!M9724=People!$B$3,People!$A$3,Orders!M9724=People!$B$4,People!$A$3,Orders!M9724=People!$B$5,People!$A$5)</f>
        <v>Chuck Magee</v>
      </c>
      <c r="W9724" s="3" t="str">
        <f>IFERROR(VLOOKUP(B9724,Returns!$B$2:$C$801,2),"No")</f>
        <v>Yes</v>
      </c>
    </row>
    <row r="9725" spans="1:23" x14ac:dyDescent="0.2">
      <c r="A9725" s="1">
        <v>9724</v>
      </c>
      <c r="B9725" t="s">
        <v>10824</v>
      </c>
      <c r="C9725" s="2">
        <v>42726</v>
      </c>
      <c r="D9725" s="2">
        <v>42730</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s="3" t="str" cm="1">
        <f t="array" ref="V9725">_xlfn.IFS(Orders!M9725=People!$B$2,People!$A$2,Orders!M9725=People!$B$3,People!$A$3,Orders!M9725=People!$B$4,People!$A$3,Orders!M9725=People!$B$5,People!$A$5)</f>
        <v>Chuck Magee</v>
      </c>
      <c r="W9725" s="3" t="str">
        <f>IFERROR(VLOOKUP(B9725,Returns!$B$2:$C$801,2),"No")</f>
        <v>Yes</v>
      </c>
    </row>
    <row r="9726" spans="1:23" x14ac:dyDescent="0.2">
      <c r="A9726" s="1">
        <v>9725</v>
      </c>
      <c r="B9726" t="s">
        <v>10825</v>
      </c>
      <c r="C9726" s="2">
        <v>43074</v>
      </c>
      <c r="D9726" s="2">
        <v>43080</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s="3" t="str" cm="1">
        <f t="array" ref="V9726">_xlfn.IFS(Orders!M9726=People!$B$2,People!$A$2,Orders!M9726=People!$B$3,People!$A$3,Orders!M9726=People!$B$4,People!$A$3,Orders!M9726=People!$B$5,People!$A$5)</f>
        <v>Chuck Magee</v>
      </c>
      <c r="W9726" s="3" t="str">
        <f>IFERROR(VLOOKUP(B9726,Returns!$B$2:$C$801,2),"No")</f>
        <v>Yes</v>
      </c>
    </row>
    <row r="9727" spans="1:23" hidden="1" x14ac:dyDescent="0.2">
      <c r="A9727" s="1">
        <v>9726</v>
      </c>
      <c r="B9727" t="s">
        <v>10826</v>
      </c>
      <c r="C9727" s="2">
        <v>43725</v>
      </c>
      <c r="D9727" s="2">
        <v>43728</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s="3" t="str" cm="1">
        <f t="array" ref="V9727">_xlfn.IFS(Orders!M9727=People!$B$2,People!$A$2,Orders!M9727=People!$B$3,People!$A$3,Orders!M9727=People!$B$4,People!$A$3,Orders!M9727=People!$B$5,People!$A$5)</f>
        <v>Anna Andreadi</v>
      </c>
      <c r="W9727" s="3" t="str">
        <f>IFERROR(VLOOKUP(B9727,Returns!$B$2:$C$801,2),"No")</f>
        <v>Yes</v>
      </c>
    </row>
    <row r="9728" spans="1:23" x14ac:dyDescent="0.2">
      <c r="A9728" s="1">
        <v>9727</v>
      </c>
      <c r="B9728" t="s">
        <v>6181</v>
      </c>
      <c r="C9728" s="2">
        <v>43801</v>
      </c>
      <c r="D9728" s="2">
        <v>43803</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s="3" t="str" cm="1">
        <f t="array" ref="V9728">_xlfn.IFS(Orders!M9728=People!$B$2,People!$A$2,Orders!M9728=People!$B$3,People!$A$3,Orders!M9728=People!$B$4,People!$A$3,Orders!M9728=People!$B$5,People!$A$5)</f>
        <v>Chuck Magee</v>
      </c>
      <c r="W9728" s="3" t="str">
        <f>IFERROR(VLOOKUP(B9728,Returns!$B$2:$C$801,2),"No")</f>
        <v>Yes</v>
      </c>
    </row>
    <row r="9729" spans="1:23" x14ac:dyDescent="0.2">
      <c r="A9729" s="1">
        <v>9728</v>
      </c>
      <c r="B9729" t="s">
        <v>6181</v>
      </c>
      <c r="C9729" s="2">
        <v>43801</v>
      </c>
      <c r="D9729" s="2">
        <v>43803</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s="3" t="str" cm="1">
        <f t="array" ref="V9729">_xlfn.IFS(Orders!M9729=People!$B$2,People!$A$2,Orders!M9729=People!$B$3,People!$A$3,Orders!M9729=People!$B$4,People!$A$3,Orders!M9729=People!$B$5,People!$A$5)</f>
        <v>Chuck Magee</v>
      </c>
      <c r="W9729" s="3" t="str">
        <f>IFERROR(VLOOKUP(B9729,Returns!$B$2:$C$801,2),"No")</f>
        <v>Yes</v>
      </c>
    </row>
    <row r="9730" spans="1:23" x14ac:dyDescent="0.2">
      <c r="A9730" s="1">
        <v>9729</v>
      </c>
      <c r="B9730" t="s">
        <v>6181</v>
      </c>
      <c r="C9730" s="2">
        <v>43801</v>
      </c>
      <c r="D9730" s="2">
        <v>43803</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s="3" t="str" cm="1">
        <f t="array" ref="V9730">_xlfn.IFS(Orders!M9730=People!$B$2,People!$A$2,Orders!M9730=People!$B$3,People!$A$3,Orders!M9730=People!$B$4,People!$A$3,Orders!M9730=People!$B$5,People!$A$5)</f>
        <v>Chuck Magee</v>
      </c>
      <c r="W9730" s="3" t="str">
        <f>IFERROR(VLOOKUP(B9730,Returns!$B$2:$C$801,2),"No")</f>
        <v>Yes</v>
      </c>
    </row>
    <row r="9731" spans="1:23" hidden="1" x14ac:dyDescent="0.2">
      <c r="A9731" s="1">
        <v>9730</v>
      </c>
      <c r="B9731" t="s">
        <v>10827</v>
      </c>
      <c r="C9731" s="2">
        <v>42642</v>
      </c>
      <c r="D9731" s="2">
        <v>42647</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s="3" t="str" cm="1">
        <f t="array" ref="V9731">_xlfn.IFS(Orders!M9731=People!$B$2,People!$A$2,Orders!M9731=People!$B$3,People!$A$3,Orders!M9731=People!$B$4,People!$A$3,Orders!M9731=People!$B$5,People!$A$5)</f>
        <v>Anna Andreadi</v>
      </c>
      <c r="W9731" s="3" t="str">
        <f>IFERROR(VLOOKUP(B9731,Returns!$B$2:$C$801,2),"No")</f>
        <v>Yes</v>
      </c>
    </row>
    <row r="9732" spans="1:23" hidden="1" x14ac:dyDescent="0.2">
      <c r="A9732" s="1">
        <v>9731</v>
      </c>
      <c r="B9732" t="s">
        <v>10827</v>
      </c>
      <c r="C9732" s="2">
        <v>42642</v>
      </c>
      <c r="D9732" s="2">
        <v>42647</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s="3" t="str" cm="1">
        <f t="array" ref="V9732">_xlfn.IFS(Orders!M9732=People!$B$2,People!$A$2,Orders!M9732=People!$B$3,People!$A$3,Orders!M9732=People!$B$4,People!$A$3,Orders!M9732=People!$B$5,People!$A$5)</f>
        <v>Anna Andreadi</v>
      </c>
      <c r="W9732" s="3" t="str">
        <f>IFERROR(VLOOKUP(B9732,Returns!$B$2:$C$801,2),"No")</f>
        <v>Yes</v>
      </c>
    </row>
    <row r="9733" spans="1:23" hidden="1" x14ac:dyDescent="0.2">
      <c r="A9733" s="1">
        <v>9732</v>
      </c>
      <c r="B9733" t="s">
        <v>10828</v>
      </c>
      <c r="C9733" s="2">
        <v>43783</v>
      </c>
      <c r="D9733" s="2">
        <v>43788</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s="3" t="str" cm="1">
        <f t="array" ref="V9733">_xlfn.IFS(Orders!M9733=People!$B$2,People!$A$2,Orders!M9733=People!$B$3,People!$A$3,Orders!M9733=People!$B$4,People!$A$3,Orders!M9733=People!$B$5,People!$A$5)</f>
        <v>Anna Andreadi</v>
      </c>
      <c r="W9733" s="3" t="str">
        <f>IFERROR(VLOOKUP(B9733,Returns!$B$2:$C$801,2),"No")</f>
        <v>Yes</v>
      </c>
    </row>
    <row r="9734" spans="1:23" hidden="1" x14ac:dyDescent="0.2">
      <c r="A9734" s="1">
        <v>9733</v>
      </c>
      <c r="B9734" t="s">
        <v>10829</v>
      </c>
      <c r="C9734" s="2">
        <v>42602</v>
      </c>
      <c r="D9734" s="2">
        <v>42607</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s="3" t="str" cm="1">
        <f t="array" ref="V9734">_xlfn.IFS(Orders!M9734=People!$B$2,People!$A$2,Orders!M9734=People!$B$3,People!$A$3,Orders!M9734=People!$B$4,People!$A$3,Orders!M9734=People!$B$5,People!$A$5)</f>
        <v>Cassandra Brandow</v>
      </c>
      <c r="W9734" s="3" t="str">
        <f>IFERROR(VLOOKUP(B9734,Returns!$B$2:$C$801,2),"No")</f>
        <v>Yes</v>
      </c>
    </row>
    <row r="9735" spans="1:23" hidden="1" x14ac:dyDescent="0.2">
      <c r="A9735" s="1">
        <v>9734</v>
      </c>
      <c r="B9735" t="s">
        <v>10829</v>
      </c>
      <c r="C9735" s="2">
        <v>42602</v>
      </c>
      <c r="D9735" s="2">
        <v>42607</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s="3" t="str" cm="1">
        <f t="array" ref="V9735">_xlfn.IFS(Orders!M9735=People!$B$2,People!$A$2,Orders!M9735=People!$B$3,People!$A$3,Orders!M9735=People!$B$4,People!$A$3,Orders!M9735=People!$B$5,People!$A$5)</f>
        <v>Cassandra Brandow</v>
      </c>
      <c r="W9735" s="3" t="str">
        <f>IFERROR(VLOOKUP(B9735,Returns!$B$2:$C$801,2),"No")</f>
        <v>Yes</v>
      </c>
    </row>
    <row r="9736" spans="1:23" hidden="1" x14ac:dyDescent="0.2">
      <c r="A9736" s="1">
        <v>9735</v>
      </c>
      <c r="B9736" t="s">
        <v>10829</v>
      </c>
      <c r="C9736" s="2">
        <v>42602</v>
      </c>
      <c r="D9736" s="2">
        <v>42607</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s="3" t="str" cm="1">
        <f t="array" ref="V9736">_xlfn.IFS(Orders!M9736=People!$B$2,People!$A$2,Orders!M9736=People!$B$3,People!$A$3,Orders!M9736=People!$B$4,People!$A$3,Orders!M9736=People!$B$5,People!$A$5)</f>
        <v>Cassandra Brandow</v>
      </c>
      <c r="W9736" s="3" t="str">
        <f>IFERROR(VLOOKUP(B9736,Returns!$B$2:$C$801,2),"No")</f>
        <v>Yes</v>
      </c>
    </row>
    <row r="9737" spans="1:23" x14ac:dyDescent="0.2">
      <c r="A9737" s="1">
        <v>9736</v>
      </c>
      <c r="B9737" t="s">
        <v>10830</v>
      </c>
      <c r="C9737" s="2">
        <v>42693</v>
      </c>
      <c r="D9737" s="2">
        <v>42696</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s="3" t="str" cm="1">
        <f t="array" ref="V9737">_xlfn.IFS(Orders!M9737=People!$B$2,People!$A$2,Orders!M9737=People!$B$3,People!$A$3,Orders!M9737=People!$B$4,People!$A$3,Orders!M9737=People!$B$5,People!$A$5)</f>
        <v>Chuck Magee</v>
      </c>
      <c r="W9737" s="3" t="str">
        <f>IFERROR(VLOOKUP(B9737,Returns!$B$2:$C$801,2),"No")</f>
        <v>Yes</v>
      </c>
    </row>
    <row r="9738" spans="1:23" x14ac:dyDescent="0.2">
      <c r="A9738" s="1">
        <v>9737</v>
      </c>
      <c r="B9738" t="s">
        <v>10831</v>
      </c>
      <c r="C9738" s="2">
        <v>42915</v>
      </c>
      <c r="D9738" s="2">
        <v>42919</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s="3" t="str" cm="1">
        <f t="array" ref="V9738">_xlfn.IFS(Orders!M9738=People!$B$2,People!$A$2,Orders!M9738=People!$B$3,People!$A$3,Orders!M9738=People!$B$4,People!$A$3,Orders!M9738=People!$B$5,People!$A$5)</f>
        <v>Chuck Magee</v>
      </c>
      <c r="W9738" s="3" t="str">
        <f>IFERROR(VLOOKUP(B9738,Returns!$B$2:$C$801,2),"No")</f>
        <v>Yes</v>
      </c>
    </row>
    <row r="9739" spans="1:23" hidden="1" x14ac:dyDescent="0.2">
      <c r="A9739" s="1">
        <v>9738</v>
      </c>
      <c r="B9739" t="s">
        <v>10832</v>
      </c>
      <c r="C9739" s="2">
        <v>43540</v>
      </c>
      <c r="D9739" s="2">
        <v>43545</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s="3" t="str" cm="1">
        <f t="array" ref="V9739">_xlfn.IFS(Orders!M9739=People!$B$2,People!$A$2,Orders!M9739=People!$B$3,People!$A$3,Orders!M9739=People!$B$4,People!$A$3,Orders!M9739=People!$B$5,People!$A$5)</f>
        <v>Anna Andreadi</v>
      </c>
      <c r="W9739" s="3" t="str">
        <f>IFERROR(VLOOKUP(B9739,Returns!$B$2:$C$801,2),"No")</f>
        <v>Yes</v>
      </c>
    </row>
    <row r="9740" spans="1:23" hidden="1" x14ac:dyDescent="0.2">
      <c r="A9740" s="1">
        <v>9739</v>
      </c>
      <c r="B9740" t="s">
        <v>10832</v>
      </c>
      <c r="C9740" s="2">
        <v>43540</v>
      </c>
      <c r="D9740" s="2">
        <v>43545</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s="3" t="str" cm="1">
        <f t="array" ref="V9740">_xlfn.IFS(Orders!M9740=People!$B$2,People!$A$2,Orders!M9740=People!$B$3,People!$A$3,Orders!M9740=People!$B$4,People!$A$3,Orders!M9740=People!$B$5,People!$A$5)</f>
        <v>Anna Andreadi</v>
      </c>
      <c r="W9740" s="3" t="str">
        <f>IFERROR(VLOOKUP(B9740,Returns!$B$2:$C$801,2),"No")</f>
        <v>Yes</v>
      </c>
    </row>
    <row r="9741" spans="1:23" hidden="1" x14ac:dyDescent="0.2">
      <c r="A9741" s="1">
        <v>9740</v>
      </c>
      <c r="B9741" t="s">
        <v>10832</v>
      </c>
      <c r="C9741" s="2">
        <v>43540</v>
      </c>
      <c r="D9741" s="2">
        <v>43545</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s="3" t="str" cm="1">
        <f t="array" ref="V9741">_xlfn.IFS(Orders!M9741=People!$B$2,People!$A$2,Orders!M9741=People!$B$3,People!$A$3,Orders!M9741=People!$B$4,People!$A$3,Orders!M9741=People!$B$5,People!$A$5)</f>
        <v>Anna Andreadi</v>
      </c>
      <c r="W9741" s="3" t="str">
        <f>IFERROR(VLOOKUP(B9741,Returns!$B$2:$C$801,2),"No")</f>
        <v>Yes</v>
      </c>
    </row>
    <row r="9742" spans="1:23" hidden="1" x14ac:dyDescent="0.2">
      <c r="A9742" s="1">
        <v>9741</v>
      </c>
      <c r="B9742" t="s">
        <v>10832</v>
      </c>
      <c r="C9742" s="2">
        <v>43540</v>
      </c>
      <c r="D9742" s="2">
        <v>43545</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s="3" t="str" cm="1">
        <f t="array" ref="V9742">_xlfn.IFS(Orders!M9742=People!$B$2,People!$A$2,Orders!M9742=People!$B$3,People!$A$3,Orders!M9742=People!$B$4,People!$A$3,Orders!M9742=People!$B$5,People!$A$5)</f>
        <v>Anna Andreadi</v>
      </c>
      <c r="W9742" s="3" t="str">
        <f>IFERROR(VLOOKUP(B9742,Returns!$B$2:$C$801,2),"No")</f>
        <v>Yes</v>
      </c>
    </row>
    <row r="9743" spans="1:23" x14ac:dyDescent="0.2">
      <c r="A9743" s="1">
        <v>9742</v>
      </c>
      <c r="B9743" t="s">
        <v>10833</v>
      </c>
      <c r="C9743" s="2">
        <v>43047</v>
      </c>
      <c r="D9743" s="2">
        <v>43051</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s="3" t="str" cm="1">
        <f t="array" ref="V9743">_xlfn.IFS(Orders!M9743=People!$B$2,People!$A$2,Orders!M9743=People!$B$3,People!$A$3,Orders!M9743=People!$B$4,People!$A$3,Orders!M9743=People!$B$5,People!$A$5)</f>
        <v>Chuck Magee</v>
      </c>
      <c r="W9743" s="3" t="str">
        <f>IFERROR(VLOOKUP(B9743,Returns!$B$2:$C$801,2),"No")</f>
        <v>Yes</v>
      </c>
    </row>
    <row r="9744" spans="1:23" hidden="1" x14ac:dyDescent="0.2">
      <c r="A9744" s="1">
        <v>9743</v>
      </c>
      <c r="B9744" t="s">
        <v>10834</v>
      </c>
      <c r="C9744" s="2">
        <v>43797</v>
      </c>
      <c r="D9744" s="2">
        <v>43801</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s="3" t="str" cm="1">
        <f t="array" ref="V9744">_xlfn.IFS(Orders!M9744=People!$B$2,People!$A$2,Orders!M9744=People!$B$3,People!$A$3,Orders!M9744=People!$B$4,People!$A$3,Orders!M9744=People!$B$5,People!$A$5)</f>
        <v>Anna Andreadi</v>
      </c>
      <c r="W9744" s="3" t="str">
        <f>IFERROR(VLOOKUP(B9744,Returns!$B$2:$C$801,2),"No")</f>
        <v>Yes</v>
      </c>
    </row>
    <row r="9745" spans="1:23" x14ac:dyDescent="0.2">
      <c r="A9745" s="1">
        <v>9744</v>
      </c>
      <c r="B9745" t="s">
        <v>10835</v>
      </c>
      <c r="C9745" s="2">
        <v>43267</v>
      </c>
      <c r="D9745" s="2">
        <v>43273</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s="3" t="str" cm="1">
        <f t="array" ref="V9745">_xlfn.IFS(Orders!M9745=People!$B$2,People!$A$2,Orders!M9745=People!$B$3,People!$A$3,Orders!M9745=People!$B$4,People!$A$3,Orders!M9745=People!$B$5,People!$A$5)</f>
        <v>Chuck Magee</v>
      </c>
      <c r="W9745" s="3" t="str">
        <f>IFERROR(VLOOKUP(B9745,Returns!$B$2:$C$801,2),"No")</f>
        <v>Yes</v>
      </c>
    </row>
    <row r="9746" spans="1:23" x14ac:dyDescent="0.2">
      <c r="A9746" s="1">
        <v>9745</v>
      </c>
      <c r="B9746" t="s">
        <v>10836</v>
      </c>
      <c r="C9746" s="2">
        <v>43486</v>
      </c>
      <c r="D9746" s="2">
        <v>43490</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s="3" t="str" cm="1">
        <f t="array" ref="V9746">_xlfn.IFS(Orders!M9746=People!$B$2,People!$A$2,Orders!M9746=People!$B$3,People!$A$3,Orders!M9746=People!$B$4,People!$A$3,Orders!M9746=People!$B$5,People!$A$5)</f>
        <v>Chuck Magee</v>
      </c>
      <c r="W9746" s="3" t="str">
        <f>IFERROR(VLOOKUP(B9746,Returns!$B$2:$C$801,2),"No")</f>
        <v>Yes</v>
      </c>
    </row>
    <row r="9747" spans="1:23" hidden="1" x14ac:dyDescent="0.2">
      <c r="A9747" s="1">
        <v>9746</v>
      </c>
      <c r="B9747" t="s">
        <v>10837</v>
      </c>
      <c r="C9747" s="2">
        <v>43793</v>
      </c>
      <c r="D9747" s="2">
        <v>43793</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s="3" t="str" cm="1">
        <f t="array" ref="V9747">_xlfn.IFS(Orders!M9747=People!$B$2,People!$A$2,Orders!M9747=People!$B$3,People!$A$3,Orders!M9747=People!$B$4,People!$A$3,Orders!M9747=People!$B$5,People!$A$5)</f>
        <v>Anna Andreadi</v>
      </c>
      <c r="W9747" s="3" t="str">
        <f>IFERROR(VLOOKUP(B9747,Returns!$B$2:$C$801,2),"No")</f>
        <v>Yes</v>
      </c>
    </row>
    <row r="9748" spans="1:23" hidden="1" x14ac:dyDescent="0.2">
      <c r="A9748" s="1">
        <v>9747</v>
      </c>
      <c r="B9748" t="s">
        <v>10837</v>
      </c>
      <c r="C9748" s="2">
        <v>43793</v>
      </c>
      <c r="D9748" s="2">
        <v>43793</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s="3" t="str" cm="1">
        <f t="array" ref="V9748">_xlfn.IFS(Orders!M9748=People!$B$2,People!$A$2,Orders!M9748=People!$B$3,People!$A$3,Orders!M9748=People!$B$4,People!$A$3,Orders!M9748=People!$B$5,People!$A$5)</f>
        <v>Anna Andreadi</v>
      </c>
      <c r="W9748" s="3" t="str">
        <f>IFERROR(VLOOKUP(B9748,Returns!$B$2:$C$801,2),"No")</f>
        <v>Yes</v>
      </c>
    </row>
    <row r="9749" spans="1:23" x14ac:dyDescent="0.2">
      <c r="A9749" s="1">
        <v>9748</v>
      </c>
      <c r="B9749" t="s">
        <v>10838</v>
      </c>
      <c r="C9749" s="2">
        <v>42685</v>
      </c>
      <c r="D9749" s="2">
        <v>42689</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s="3" t="str" cm="1">
        <f t="array" ref="V9749">_xlfn.IFS(Orders!M9749=People!$B$2,People!$A$2,Orders!M9749=People!$B$3,People!$A$3,Orders!M9749=People!$B$4,People!$A$3,Orders!M9749=People!$B$5,People!$A$5)</f>
        <v>Chuck Magee</v>
      </c>
      <c r="W9749" s="3" t="str">
        <f>IFERROR(VLOOKUP(B9749,Returns!$B$2:$C$801,2),"No")</f>
        <v>Yes</v>
      </c>
    </row>
    <row r="9750" spans="1:23" x14ac:dyDescent="0.2">
      <c r="A9750" s="1">
        <v>9749</v>
      </c>
      <c r="B9750" t="s">
        <v>10838</v>
      </c>
      <c r="C9750" s="2">
        <v>42685</v>
      </c>
      <c r="D9750" s="2">
        <v>42689</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s="3" t="str" cm="1">
        <f t="array" ref="V9750">_xlfn.IFS(Orders!M9750=People!$B$2,People!$A$2,Orders!M9750=People!$B$3,People!$A$3,Orders!M9750=People!$B$4,People!$A$3,Orders!M9750=People!$B$5,People!$A$5)</f>
        <v>Chuck Magee</v>
      </c>
      <c r="W9750" s="3" t="str">
        <f>IFERROR(VLOOKUP(B9750,Returns!$B$2:$C$801,2),"No")</f>
        <v>Yes</v>
      </c>
    </row>
    <row r="9751" spans="1:23" x14ac:dyDescent="0.2">
      <c r="A9751" s="1">
        <v>9750</v>
      </c>
      <c r="B9751" t="s">
        <v>10839</v>
      </c>
      <c r="C9751" s="2">
        <v>43163</v>
      </c>
      <c r="D9751" s="2">
        <v>43167</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s="3" t="str" cm="1">
        <f t="array" ref="V9751">_xlfn.IFS(Orders!M9751=People!$B$2,People!$A$2,Orders!M9751=People!$B$3,People!$A$3,Orders!M9751=People!$B$4,People!$A$3,Orders!M9751=People!$B$5,People!$A$5)</f>
        <v>Chuck Magee</v>
      </c>
      <c r="W9751" s="3" t="str">
        <f>IFERROR(VLOOKUP(B9751,Returns!$B$2:$C$801,2),"No")</f>
        <v>Yes</v>
      </c>
    </row>
    <row r="9752" spans="1:23" x14ac:dyDescent="0.2">
      <c r="A9752" s="1">
        <v>9751</v>
      </c>
      <c r="B9752" t="s">
        <v>10840</v>
      </c>
      <c r="C9752" s="2">
        <v>43384</v>
      </c>
      <c r="D9752" s="2">
        <v>43388</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s="3" t="str" cm="1">
        <f t="array" ref="V9752">_xlfn.IFS(Orders!M9752=People!$B$2,People!$A$2,Orders!M9752=People!$B$3,People!$A$3,Orders!M9752=People!$B$4,People!$A$3,Orders!M9752=People!$B$5,People!$A$5)</f>
        <v>Chuck Magee</v>
      </c>
      <c r="W9752" s="3" t="str">
        <f>IFERROR(VLOOKUP(B9752,Returns!$B$2:$C$801,2),"No")</f>
        <v>Yes</v>
      </c>
    </row>
    <row r="9753" spans="1:23" x14ac:dyDescent="0.2">
      <c r="A9753" s="1">
        <v>9752</v>
      </c>
      <c r="B9753" t="s">
        <v>10840</v>
      </c>
      <c r="C9753" s="2">
        <v>43384</v>
      </c>
      <c r="D9753" s="2">
        <v>43388</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s="3" t="str" cm="1">
        <f t="array" ref="V9753">_xlfn.IFS(Orders!M9753=People!$B$2,People!$A$2,Orders!M9753=People!$B$3,People!$A$3,Orders!M9753=People!$B$4,People!$A$3,Orders!M9753=People!$B$5,People!$A$5)</f>
        <v>Chuck Magee</v>
      </c>
      <c r="W9753" s="3" t="str">
        <f>IFERROR(VLOOKUP(B9753,Returns!$B$2:$C$801,2),"No")</f>
        <v>Yes</v>
      </c>
    </row>
    <row r="9754" spans="1:23" hidden="1" x14ac:dyDescent="0.2">
      <c r="A9754" s="1">
        <v>9753</v>
      </c>
      <c r="B9754" t="s">
        <v>10841</v>
      </c>
      <c r="C9754" s="2">
        <v>43282</v>
      </c>
      <c r="D9754" s="2">
        <v>43283</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s="3" t="str" cm="1">
        <f t="array" ref="V9754">_xlfn.IFS(Orders!M9754=People!$B$2,People!$A$2,Orders!M9754=People!$B$3,People!$A$3,Orders!M9754=People!$B$4,People!$A$3,Orders!M9754=People!$B$5,People!$A$5)</f>
        <v>Anna Andreadi</v>
      </c>
      <c r="W9754" s="3" t="str">
        <f>IFERROR(VLOOKUP(B9754,Returns!$B$2:$C$801,2),"No")</f>
        <v>Yes</v>
      </c>
    </row>
    <row r="9755" spans="1:23" hidden="1" x14ac:dyDescent="0.2">
      <c r="A9755" s="1">
        <v>9754</v>
      </c>
      <c r="B9755" t="s">
        <v>10842</v>
      </c>
      <c r="C9755" s="2">
        <v>43551</v>
      </c>
      <c r="D9755" s="2">
        <v>43553</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s="3" t="str" cm="1">
        <f t="array" ref="V9755">_xlfn.IFS(Orders!M9755=People!$B$2,People!$A$2,Orders!M9755=People!$B$3,People!$A$3,Orders!M9755=People!$B$4,People!$A$3,Orders!M9755=People!$B$5,People!$A$5)</f>
        <v>Cassandra Brandow</v>
      </c>
      <c r="W9755" s="3" t="str">
        <f>IFERROR(VLOOKUP(B9755,Returns!$B$2:$C$801,2),"No")</f>
        <v>Yes</v>
      </c>
    </row>
    <row r="9756" spans="1:23" hidden="1" x14ac:dyDescent="0.2">
      <c r="A9756" s="1">
        <v>9755</v>
      </c>
      <c r="B9756" t="s">
        <v>10842</v>
      </c>
      <c r="C9756" s="2">
        <v>43551</v>
      </c>
      <c r="D9756" s="2">
        <v>43553</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s="3" t="str" cm="1">
        <f t="array" ref="V9756">_xlfn.IFS(Orders!M9756=People!$B$2,People!$A$2,Orders!M9756=People!$B$3,People!$A$3,Orders!M9756=People!$B$4,People!$A$3,Orders!M9756=People!$B$5,People!$A$5)</f>
        <v>Cassandra Brandow</v>
      </c>
      <c r="W9756" s="3" t="str">
        <f>IFERROR(VLOOKUP(B9756,Returns!$B$2:$C$801,2),"No")</f>
        <v>Yes</v>
      </c>
    </row>
    <row r="9757" spans="1:23" hidden="1" x14ac:dyDescent="0.2">
      <c r="A9757" s="1">
        <v>9756</v>
      </c>
      <c r="B9757" t="s">
        <v>10842</v>
      </c>
      <c r="C9757" s="2">
        <v>43551</v>
      </c>
      <c r="D9757" s="2">
        <v>43553</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s="3" t="str" cm="1">
        <f t="array" ref="V9757">_xlfn.IFS(Orders!M9757=People!$B$2,People!$A$2,Orders!M9757=People!$B$3,People!$A$3,Orders!M9757=People!$B$4,People!$A$3,Orders!M9757=People!$B$5,People!$A$5)</f>
        <v>Cassandra Brandow</v>
      </c>
      <c r="W9757" s="3" t="str">
        <f>IFERROR(VLOOKUP(B9757,Returns!$B$2:$C$801,2),"No")</f>
        <v>Yes</v>
      </c>
    </row>
    <row r="9758" spans="1:23" hidden="1" x14ac:dyDescent="0.2">
      <c r="A9758" s="1">
        <v>9757</v>
      </c>
      <c r="B9758" t="s">
        <v>10842</v>
      </c>
      <c r="C9758" s="2">
        <v>43551</v>
      </c>
      <c r="D9758" s="2">
        <v>43553</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s="3" t="str" cm="1">
        <f t="array" ref="V9758">_xlfn.IFS(Orders!M9758=People!$B$2,People!$A$2,Orders!M9758=People!$B$3,People!$A$3,Orders!M9758=People!$B$4,People!$A$3,Orders!M9758=People!$B$5,People!$A$5)</f>
        <v>Cassandra Brandow</v>
      </c>
      <c r="W9758" s="3" t="str">
        <f>IFERROR(VLOOKUP(B9758,Returns!$B$2:$C$801,2),"No")</f>
        <v>Yes</v>
      </c>
    </row>
    <row r="9759" spans="1:23" hidden="1" x14ac:dyDescent="0.2">
      <c r="A9759" s="1">
        <v>9758</v>
      </c>
      <c r="B9759" t="s">
        <v>10842</v>
      </c>
      <c r="C9759" s="2">
        <v>43551</v>
      </c>
      <c r="D9759" s="2">
        <v>43553</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s="3" t="str" cm="1">
        <f t="array" ref="V9759">_xlfn.IFS(Orders!M9759=People!$B$2,People!$A$2,Orders!M9759=People!$B$3,People!$A$3,Orders!M9759=People!$B$4,People!$A$3,Orders!M9759=People!$B$5,People!$A$5)</f>
        <v>Cassandra Brandow</v>
      </c>
      <c r="W9759" s="3" t="str">
        <f>IFERROR(VLOOKUP(B9759,Returns!$B$2:$C$801,2),"No")</f>
        <v>Yes</v>
      </c>
    </row>
    <row r="9760" spans="1:23" hidden="1" x14ac:dyDescent="0.2">
      <c r="A9760" s="1">
        <v>9759</v>
      </c>
      <c r="B9760" t="s">
        <v>10842</v>
      </c>
      <c r="C9760" s="2">
        <v>43551</v>
      </c>
      <c r="D9760" s="2">
        <v>43553</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s="3" t="str" cm="1">
        <f t="array" ref="V9760">_xlfn.IFS(Orders!M9760=People!$B$2,People!$A$2,Orders!M9760=People!$B$3,People!$A$3,Orders!M9760=People!$B$4,People!$A$3,Orders!M9760=People!$B$5,People!$A$5)</f>
        <v>Cassandra Brandow</v>
      </c>
      <c r="W9760" s="3" t="str">
        <f>IFERROR(VLOOKUP(B9760,Returns!$B$2:$C$801,2),"No")</f>
        <v>Yes</v>
      </c>
    </row>
    <row r="9761" spans="1:23" hidden="1" x14ac:dyDescent="0.2">
      <c r="A9761" s="1">
        <v>9760</v>
      </c>
      <c r="B9761" t="s">
        <v>10843</v>
      </c>
      <c r="C9761" s="2">
        <v>43404</v>
      </c>
      <c r="D9761" s="2">
        <v>43409</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s="3" t="str" cm="1">
        <f t="array" ref="V9761">_xlfn.IFS(Orders!M9761=People!$B$2,People!$A$2,Orders!M9761=People!$B$3,People!$A$3,Orders!M9761=People!$B$4,People!$A$3,Orders!M9761=People!$B$5,People!$A$5)</f>
        <v>Anna Andreadi</v>
      </c>
      <c r="W9761" s="3" t="str">
        <f>IFERROR(VLOOKUP(B9761,Returns!$B$2:$C$801,2),"No")</f>
        <v>Yes</v>
      </c>
    </row>
    <row r="9762" spans="1:23" hidden="1" x14ac:dyDescent="0.2">
      <c r="A9762" s="1">
        <v>9761</v>
      </c>
      <c r="B9762" t="s">
        <v>10844</v>
      </c>
      <c r="C9762" s="2">
        <v>43773</v>
      </c>
      <c r="D9762" s="2">
        <v>43777</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s="3" t="str" cm="1">
        <f t="array" ref="V9762">_xlfn.IFS(Orders!M9762=People!$B$2,People!$A$2,Orders!M9762=People!$B$3,People!$A$3,Orders!M9762=People!$B$4,People!$A$3,Orders!M9762=People!$B$5,People!$A$5)</f>
        <v>Cassandra Brandow</v>
      </c>
      <c r="W9762" s="3" t="str">
        <f>IFERROR(VLOOKUP(B9762,Returns!$B$2:$C$801,2),"No")</f>
        <v>Yes</v>
      </c>
    </row>
    <row r="9763" spans="1:23" hidden="1" x14ac:dyDescent="0.2">
      <c r="A9763" s="1">
        <v>9762</v>
      </c>
      <c r="B9763" t="s">
        <v>10845</v>
      </c>
      <c r="C9763" s="2">
        <v>42414</v>
      </c>
      <c r="D9763" s="2">
        <v>42418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s="3" t="str" cm="1">
        <f t="array" ref="V9763">_xlfn.IFS(Orders!M9763=People!$B$2,People!$A$2,Orders!M9763=People!$B$3,People!$A$3,Orders!M9763=People!$B$4,People!$A$3,Orders!M9763=People!$B$5,People!$A$5)</f>
        <v>Anna Andreadi</v>
      </c>
      <c r="W9763" s="3" t="str">
        <f>IFERROR(VLOOKUP(B9763,Returns!$B$2:$C$801,2),"No")</f>
        <v>Yes</v>
      </c>
    </row>
    <row r="9764" spans="1:23" hidden="1" x14ac:dyDescent="0.2">
      <c r="A9764" s="1">
        <v>9763</v>
      </c>
      <c r="B9764" t="s">
        <v>10845</v>
      </c>
      <c r="C9764" s="2">
        <v>42414</v>
      </c>
      <c r="D9764" s="2">
        <v>42418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s="3" t="str" cm="1">
        <f t="array" ref="V9764">_xlfn.IFS(Orders!M9764=People!$B$2,People!$A$2,Orders!M9764=People!$B$3,People!$A$3,Orders!M9764=People!$B$4,People!$A$3,Orders!M9764=People!$B$5,People!$A$5)</f>
        <v>Anna Andreadi</v>
      </c>
      <c r="W9764" s="3" t="str">
        <f>IFERROR(VLOOKUP(B9764,Returns!$B$2:$C$801,2),"No")</f>
        <v>Yes</v>
      </c>
    </row>
    <row r="9765" spans="1:23" hidden="1" x14ac:dyDescent="0.2">
      <c r="A9765" s="1">
        <v>9764</v>
      </c>
      <c r="B9765" t="s">
        <v>10845</v>
      </c>
      <c r="C9765" s="2">
        <v>42414</v>
      </c>
      <c r="D9765" s="2">
        <v>42418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s="3" t="str" cm="1">
        <f t="array" ref="V9765">_xlfn.IFS(Orders!M9765=People!$B$2,People!$A$2,Orders!M9765=People!$B$3,People!$A$3,Orders!M9765=People!$B$4,People!$A$3,Orders!M9765=People!$B$5,People!$A$5)</f>
        <v>Anna Andreadi</v>
      </c>
      <c r="W9765" s="3" t="str">
        <f>IFERROR(VLOOKUP(B9765,Returns!$B$2:$C$801,2),"No")</f>
        <v>Yes</v>
      </c>
    </row>
    <row r="9766" spans="1:23" hidden="1" x14ac:dyDescent="0.2">
      <c r="A9766" s="1">
        <v>9765</v>
      </c>
      <c r="B9766" t="s">
        <v>10846</v>
      </c>
      <c r="C9766" s="2">
        <v>42539</v>
      </c>
      <c r="D9766" s="2">
        <v>42544</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s="3" t="str" cm="1">
        <f t="array" ref="V9766">_xlfn.IFS(Orders!M9766=People!$B$2,People!$A$2,Orders!M9766=People!$B$3,People!$A$3,Orders!M9766=People!$B$4,People!$A$3,Orders!M9766=People!$B$5,People!$A$5)</f>
        <v>Anna Andreadi</v>
      </c>
      <c r="W9766" s="3" t="str">
        <f>IFERROR(VLOOKUP(B9766,Returns!$B$2:$C$801,2),"No")</f>
        <v>Yes</v>
      </c>
    </row>
    <row r="9767" spans="1:23" x14ac:dyDescent="0.2">
      <c r="A9767" s="1">
        <v>9766</v>
      </c>
      <c r="B9767" t="s">
        <v>10847</v>
      </c>
      <c r="C9767" s="2">
        <v>43524</v>
      </c>
      <c r="D9767" s="2">
        <v>43530</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s="3" t="str" cm="1">
        <f t="array" ref="V9767">_xlfn.IFS(Orders!M9767=People!$B$2,People!$A$2,Orders!M9767=People!$B$3,People!$A$3,Orders!M9767=People!$B$4,People!$A$3,Orders!M9767=People!$B$5,People!$A$5)</f>
        <v>Chuck Magee</v>
      </c>
      <c r="W9767" s="3" t="str">
        <f>IFERROR(VLOOKUP(B9767,Returns!$B$2:$C$801,2),"No")</f>
        <v>Yes</v>
      </c>
    </row>
    <row r="9768" spans="1:23" x14ac:dyDescent="0.2">
      <c r="A9768" s="1">
        <v>9767</v>
      </c>
      <c r="B9768" t="s">
        <v>10847</v>
      </c>
      <c r="C9768" s="2">
        <v>43524</v>
      </c>
      <c r="D9768" s="2">
        <v>43530</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s="3" t="str" cm="1">
        <f t="array" ref="V9768">_xlfn.IFS(Orders!M9768=People!$B$2,People!$A$2,Orders!M9768=People!$B$3,People!$A$3,Orders!M9768=People!$B$4,People!$A$3,Orders!M9768=People!$B$5,People!$A$5)</f>
        <v>Chuck Magee</v>
      </c>
      <c r="W9768" s="3" t="str">
        <f>IFERROR(VLOOKUP(B9768,Returns!$B$2:$C$801,2),"No")</f>
        <v>Yes</v>
      </c>
    </row>
    <row r="9769" spans="1:23" x14ac:dyDescent="0.2">
      <c r="A9769" s="1">
        <v>9768</v>
      </c>
      <c r="B9769" t="s">
        <v>10848</v>
      </c>
      <c r="C9769" s="2">
        <v>43808</v>
      </c>
      <c r="D9769" s="2">
        <v>43814</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s="3" t="str" cm="1">
        <f t="array" ref="V9769">_xlfn.IFS(Orders!M9769=People!$B$2,People!$A$2,Orders!M9769=People!$B$3,People!$A$3,Orders!M9769=People!$B$4,People!$A$3,Orders!M9769=People!$B$5,People!$A$5)</f>
        <v>Chuck Magee</v>
      </c>
      <c r="W9769" s="3" t="str">
        <f>IFERROR(VLOOKUP(B9769,Returns!$B$2:$C$801,2),"No")</f>
        <v>Yes</v>
      </c>
    </row>
    <row r="9770" spans="1:23" hidden="1" x14ac:dyDescent="0.2">
      <c r="A9770" s="1">
        <v>9769</v>
      </c>
      <c r="B9770" t="s">
        <v>6149</v>
      </c>
      <c r="C9770" s="2">
        <v>43806</v>
      </c>
      <c r="D9770" s="2">
        <v>43813</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s="3" t="str" cm="1">
        <f t="array" ref="V9770">_xlfn.IFS(Orders!M9770=People!$B$2,People!$A$2,Orders!M9770=People!$B$3,People!$A$3,Orders!M9770=People!$B$4,People!$A$3,Orders!M9770=People!$B$5,People!$A$5)</f>
        <v>Anna Andreadi</v>
      </c>
      <c r="W9770" s="3" t="str">
        <f>IFERROR(VLOOKUP(B9770,Returns!$B$2:$C$801,2),"No")</f>
        <v>Yes</v>
      </c>
    </row>
    <row r="9771" spans="1:23" hidden="1" x14ac:dyDescent="0.2">
      <c r="A9771" s="1">
        <v>9770</v>
      </c>
      <c r="B9771" t="s">
        <v>10849</v>
      </c>
      <c r="C9771" s="2">
        <v>43428</v>
      </c>
      <c r="D9771" s="2">
        <v>43434</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s="3" t="str" cm="1">
        <f t="array" ref="V9771">_xlfn.IFS(Orders!M9771=People!$B$2,People!$A$2,Orders!M9771=People!$B$3,People!$A$3,Orders!M9771=People!$B$4,People!$A$3,Orders!M9771=People!$B$5,People!$A$5)</f>
        <v>Cassandra Brandow</v>
      </c>
      <c r="W9771" s="3" t="str">
        <f>IFERROR(VLOOKUP(B9771,Returns!$B$2:$C$801,2),"No")</f>
        <v>Yes</v>
      </c>
    </row>
    <row r="9772" spans="1:23" hidden="1" x14ac:dyDescent="0.2">
      <c r="A9772" s="1">
        <v>9771</v>
      </c>
      <c r="B9772" t="s">
        <v>10849</v>
      </c>
      <c r="C9772" s="2">
        <v>43428</v>
      </c>
      <c r="D9772" s="2">
        <v>43434</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s="3" t="str" cm="1">
        <f t="array" ref="V9772">_xlfn.IFS(Orders!M9772=People!$B$2,People!$A$2,Orders!M9772=People!$B$3,People!$A$3,Orders!M9772=People!$B$4,People!$A$3,Orders!M9772=People!$B$5,People!$A$5)</f>
        <v>Cassandra Brandow</v>
      </c>
      <c r="W9772" s="3" t="str">
        <f>IFERROR(VLOOKUP(B9772,Returns!$B$2:$C$801,2),"No")</f>
        <v>Yes</v>
      </c>
    </row>
    <row r="9773" spans="1:23" hidden="1" x14ac:dyDescent="0.2">
      <c r="A9773" s="1">
        <v>9772</v>
      </c>
      <c r="B9773" t="s">
        <v>10849</v>
      </c>
      <c r="C9773" s="2">
        <v>43428</v>
      </c>
      <c r="D9773" s="2">
        <v>43434</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s="3" t="str" cm="1">
        <f t="array" ref="V9773">_xlfn.IFS(Orders!M9773=People!$B$2,People!$A$2,Orders!M9773=People!$B$3,People!$A$3,Orders!M9773=People!$B$4,People!$A$3,Orders!M9773=People!$B$5,People!$A$5)</f>
        <v>Cassandra Brandow</v>
      </c>
      <c r="W9773" s="3" t="str">
        <f>IFERROR(VLOOKUP(B9773,Returns!$B$2:$C$801,2),"No")</f>
        <v>Yes</v>
      </c>
    </row>
    <row r="9774" spans="1:23" x14ac:dyDescent="0.2">
      <c r="A9774" s="1">
        <v>9773</v>
      </c>
      <c r="B9774" t="s">
        <v>10850</v>
      </c>
      <c r="C9774" s="2">
        <v>43284</v>
      </c>
      <c r="D9774" s="2">
        <v>43284</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s="3" t="str" cm="1">
        <f t="array" ref="V9774">_xlfn.IFS(Orders!M9774=People!$B$2,People!$A$2,Orders!M9774=People!$B$3,People!$A$3,Orders!M9774=People!$B$4,People!$A$3,Orders!M9774=People!$B$5,People!$A$5)</f>
        <v>Chuck Magee</v>
      </c>
      <c r="W9774" s="3" t="str">
        <f>IFERROR(VLOOKUP(B9774,Returns!$B$2:$C$801,2),"No")</f>
        <v>Yes</v>
      </c>
    </row>
    <row r="9775" spans="1:23" hidden="1" x14ac:dyDescent="0.2">
      <c r="A9775" s="1">
        <v>9774</v>
      </c>
      <c r="B9775" t="s">
        <v>10851</v>
      </c>
      <c r="C9775" s="2">
        <v>43277</v>
      </c>
      <c r="D9775" s="2">
        <v>43284</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s="3" t="str" cm="1">
        <f t="array" ref="V9775">_xlfn.IFS(Orders!M9775=People!$B$2,People!$A$2,Orders!M9775=People!$B$3,People!$A$3,Orders!M9775=People!$B$4,People!$A$3,Orders!M9775=People!$B$5,People!$A$5)</f>
        <v>Cassandra Brandow</v>
      </c>
      <c r="W9775" s="3" t="str">
        <f>IFERROR(VLOOKUP(B9775,Returns!$B$2:$C$801,2),"No")</f>
        <v>Yes</v>
      </c>
    </row>
    <row r="9776" spans="1:23" x14ac:dyDescent="0.2">
      <c r="A9776" s="1">
        <v>9775</v>
      </c>
      <c r="B9776" t="s">
        <v>5978</v>
      </c>
      <c r="C9776" s="2">
        <v>42577</v>
      </c>
      <c r="D9776" s="2">
        <v>42581</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s="3" t="str" cm="1">
        <f t="array" ref="V9776">_xlfn.IFS(Orders!M9776=People!$B$2,People!$A$2,Orders!M9776=People!$B$3,People!$A$3,Orders!M9776=People!$B$4,People!$A$3,Orders!M9776=People!$B$5,People!$A$5)</f>
        <v>Chuck Magee</v>
      </c>
      <c r="W9776" s="3" t="str">
        <f>IFERROR(VLOOKUP(B9776,Returns!$B$2:$C$801,2),"No")</f>
        <v>Yes</v>
      </c>
    </row>
    <row r="9777" spans="1:23" x14ac:dyDescent="0.2">
      <c r="A9777" s="1">
        <v>9776</v>
      </c>
      <c r="B9777" t="s">
        <v>5978</v>
      </c>
      <c r="C9777" s="2">
        <v>42577</v>
      </c>
      <c r="D9777" s="2">
        <v>42581</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s="3" t="str" cm="1">
        <f t="array" ref="V9777">_xlfn.IFS(Orders!M9777=People!$B$2,People!$A$2,Orders!M9777=People!$B$3,People!$A$3,Orders!M9777=People!$B$4,People!$A$3,Orders!M9777=People!$B$5,People!$A$5)</f>
        <v>Chuck Magee</v>
      </c>
      <c r="W9777" s="3" t="str">
        <f>IFERROR(VLOOKUP(B9777,Returns!$B$2:$C$801,2),"No")</f>
        <v>Yes</v>
      </c>
    </row>
    <row r="9778" spans="1:23" x14ac:dyDescent="0.2">
      <c r="A9778" s="1">
        <v>9777</v>
      </c>
      <c r="B9778" t="s">
        <v>5978</v>
      </c>
      <c r="C9778" s="2">
        <v>42577</v>
      </c>
      <c r="D9778" s="2">
        <v>42581</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s="3" t="str" cm="1">
        <f t="array" ref="V9778">_xlfn.IFS(Orders!M9778=People!$B$2,People!$A$2,Orders!M9778=People!$B$3,People!$A$3,Orders!M9778=People!$B$4,People!$A$3,Orders!M9778=People!$B$5,People!$A$5)</f>
        <v>Chuck Magee</v>
      </c>
      <c r="W9778" s="3" t="str">
        <f>IFERROR(VLOOKUP(B9778,Returns!$B$2:$C$801,2),"No")</f>
        <v>Yes</v>
      </c>
    </row>
    <row r="9779" spans="1:23" x14ac:dyDescent="0.2">
      <c r="A9779" s="1">
        <v>9778</v>
      </c>
      <c r="B9779" t="s">
        <v>5978</v>
      </c>
      <c r="C9779" s="2">
        <v>42577</v>
      </c>
      <c r="D9779" s="2">
        <v>42581</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s="3" t="str" cm="1">
        <f t="array" ref="V9779">_xlfn.IFS(Orders!M9779=People!$B$2,People!$A$2,Orders!M9779=People!$B$3,People!$A$3,Orders!M9779=People!$B$4,People!$A$3,Orders!M9779=People!$B$5,People!$A$5)</f>
        <v>Chuck Magee</v>
      </c>
      <c r="W9779" s="3" t="str">
        <f>IFERROR(VLOOKUP(B9779,Returns!$B$2:$C$801,2),"No")</f>
        <v>Yes</v>
      </c>
    </row>
    <row r="9780" spans="1:23" x14ac:dyDescent="0.2">
      <c r="A9780" s="1">
        <v>9779</v>
      </c>
      <c r="B9780" t="s">
        <v>5978</v>
      </c>
      <c r="C9780" s="2">
        <v>42577</v>
      </c>
      <c r="D9780" s="2">
        <v>42581</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s="3" t="str" cm="1">
        <f t="array" ref="V9780">_xlfn.IFS(Orders!M9780=People!$B$2,People!$A$2,Orders!M9780=People!$B$3,People!$A$3,Orders!M9780=People!$B$4,People!$A$3,Orders!M9780=People!$B$5,People!$A$5)</f>
        <v>Chuck Magee</v>
      </c>
      <c r="W9780" s="3" t="str">
        <f>IFERROR(VLOOKUP(B9780,Returns!$B$2:$C$801,2),"No")</f>
        <v>Yes</v>
      </c>
    </row>
    <row r="9781" spans="1:23" x14ac:dyDescent="0.2">
      <c r="A9781" s="1">
        <v>9780</v>
      </c>
      <c r="B9781" t="s">
        <v>5978</v>
      </c>
      <c r="C9781" s="2">
        <v>42577</v>
      </c>
      <c r="D9781" s="2">
        <v>42581</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s="3" t="str" cm="1">
        <f t="array" ref="V9781">_xlfn.IFS(Orders!M9781=People!$B$2,People!$A$2,Orders!M9781=People!$B$3,People!$A$3,Orders!M9781=People!$B$4,People!$A$3,Orders!M9781=People!$B$5,People!$A$5)</f>
        <v>Chuck Magee</v>
      </c>
      <c r="W9781" s="3" t="str">
        <f>IFERROR(VLOOKUP(B9781,Returns!$B$2:$C$801,2),"No")</f>
        <v>Yes</v>
      </c>
    </row>
    <row r="9782" spans="1:23" x14ac:dyDescent="0.2">
      <c r="A9782" s="1">
        <v>9781</v>
      </c>
      <c r="B9782" t="s">
        <v>10852</v>
      </c>
      <c r="C9782" s="2">
        <v>43357</v>
      </c>
      <c r="D9782" s="2">
        <v>43361</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s="3" t="str" cm="1">
        <f t="array" ref="V9782">_xlfn.IFS(Orders!M9782=People!$B$2,People!$A$2,Orders!M9782=People!$B$3,People!$A$3,Orders!M9782=People!$B$4,People!$A$3,Orders!M9782=People!$B$5,People!$A$5)</f>
        <v>Chuck Magee</v>
      </c>
      <c r="W9782" s="3" t="str">
        <f>IFERROR(VLOOKUP(B9782,Returns!$B$2:$C$801,2),"No")</f>
        <v>Yes</v>
      </c>
    </row>
    <row r="9783" spans="1:23" x14ac:dyDescent="0.2">
      <c r="A9783" s="1">
        <v>9782</v>
      </c>
      <c r="B9783" t="s">
        <v>10852</v>
      </c>
      <c r="C9783" s="2">
        <v>43357</v>
      </c>
      <c r="D9783" s="2">
        <v>43361</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s="3" t="str" cm="1">
        <f t="array" ref="V9783">_xlfn.IFS(Orders!M9783=People!$B$2,People!$A$2,Orders!M9783=People!$B$3,People!$A$3,Orders!M9783=People!$B$4,People!$A$3,Orders!M9783=People!$B$5,People!$A$5)</f>
        <v>Chuck Magee</v>
      </c>
      <c r="W9783" s="3" t="str">
        <f>IFERROR(VLOOKUP(B9783,Returns!$B$2:$C$801,2),"No")</f>
        <v>Yes</v>
      </c>
    </row>
    <row r="9784" spans="1:23" x14ac:dyDescent="0.2">
      <c r="A9784" s="1">
        <v>9783</v>
      </c>
      <c r="B9784" t="s">
        <v>10853</v>
      </c>
      <c r="C9784" s="2">
        <v>42886</v>
      </c>
      <c r="D9784" s="2">
        <v>42888</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s="3" t="str" cm="1">
        <f t="array" ref="V9784">_xlfn.IFS(Orders!M9784=People!$B$2,People!$A$2,Orders!M9784=People!$B$3,People!$A$3,Orders!M9784=People!$B$4,People!$A$3,Orders!M9784=People!$B$5,People!$A$5)</f>
        <v>Chuck Magee</v>
      </c>
      <c r="W9784" s="3" t="str">
        <f>IFERROR(VLOOKUP(B9784,Returns!$B$2:$C$801,2),"No")</f>
        <v>Yes</v>
      </c>
    </row>
    <row r="9785" spans="1:23" x14ac:dyDescent="0.2">
      <c r="A9785" s="1">
        <v>9784</v>
      </c>
      <c r="B9785" t="s">
        <v>10853</v>
      </c>
      <c r="C9785" s="2">
        <v>42886</v>
      </c>
      <c r="D9785" s="2">
        <v>42888</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s="3" t="str" cm="1">
        <f t="array" ref="V9785">_xlfn.IFS(Orders!M9785=People!$B$2,People!$A$2,Orders!M9785=People!$B$3,People!$A$3,Orders!M9785=People!$B$4,People!$A$3,Orders!M9785=People!$B$5,People!$A$5)</f>
        <v>Chuck Magee</v>
      </c>
      <c r="W9785" s="3" t="str">
        <f>IFERROR(VLOOKUP(B9785,Returns!$B$2:$C$801,2),"No")</f>
        <v>Yes</v>
      </c>
    </row>
    <row r="9786" spans="1:23" x14ac:dyDescent="0.2">
      <c r="A9786" s="1">
        <v>9785</v>
      </c>
      <c r="B9786" t="s">
        <v>10853</v>
      </c>
      <c r="C9786" s="2">
        <v>42886</v>
      </c>
      <c r="D9786" s="2">
        <v>42888</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s="3" t="str" cm="1">
        <f t="array" ref="V9786">_xlfn.IFS(Orders!M9786=People!$B$2,People!$A$2,Orders!M9786=People!$B$3,People!$A$3,Orders!M9786=People!$B$4,People!$A$3,Orders!M9786=People!$B$5,People!$A$5)</f>
        <v>Chuck Magee</v>
      </c>
      <c r="W9786" s="3" t="str">
        <f>IFERROR(VLOOKUP(B9786,Returns!$B$2:$C$801,2),"No")</f>
        <v>Yes</v>
      </c>
    </row>
    <row r="9787" spans="1:23" hidden="1" x14ac:dyDescent="0.2">
      <c r="A9787" s="1">
        <v>9786</v>
      </c>
      <c r="B9787" t="s">
        <v>10854</v>
      </c>
      <c r="C9787" s="2">
        <v>42864</v>
      </c>
      <c r="D9787" s="2">
        <v>42868</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s="3" t="str" cm="1">
        <f t="array" ref="V9787">_xlfn.IFS(Orders!M9787=People!$B$2,People!$A$2,Orders!M9787=People!$B$3,People!$A$3,Orders!M9787=People!$B$4,People!$A$3,Orders!M9787=People!$B$5,People!$A$5)</f>
        <v>Cassandra Brandow</v>
      </c>
      <c r="W9787" s="3" t="str">
        <f>IFERROR(VLOOKUP(B9787,Returns!$B$2:$C$801,2),"No")</f>
        <v>Yes</v>
      </c>
    </row>
    <row r="9788" spans="1:23" hidden="1" x14ac:dyDescent="0.2">
      <c r="A9788" s="1">
        <v>9787</v>
      </c>
      <c r="B9788" t="s">
        <v>10855</v>
      </c>
      <c r="C9788" s="2">
        <v>42679</v>
      </c>
      <c r="D9788" s="2">
        <v>42679</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s="3" t="str" cm="1">
        <f t="array" ref="V9788">_xlfn.IFS(Orders!M9788=People!$B$2,People!$A$2,Orders!M9788=People!$B$3,People!$A$3,Orders!M9788=People!$B$4,People!$A$3,Orders!M9788=People!$B$5,People!$A$5)</f>
        <v>Cassandra Brandow</v>
      </c>
      <c r="W9788" s="3" t="str">
        <f>IFERROR(VLOOKUP(B9788,Returns!$B$2:$C$801,2),"No")</f>
        <v>Yes</v>
      </c>
    </row>
    <row r="9789" spans="1:23" x14ac:dyDescent="0.2">
      <c r="A9789" s="1">
        <v>9788</v>
      </c>
      <c r="B9789" t="s">
        <v>10856</v>
      </c>
      <c r="C9789" s="2">
        <v>43551</v>
      </c>
      <c r="D9789" s="2">
        <v>43556</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s="3" t="str" cm="1">
        <f t="array" ref="V9789">_xlfn.IFS(Orders!M9789=People!$B$2,People!$A$2,Orders!M9789=People!$B$3,People!$A$3,Orders!M9789=People!$B$4,People!$A$3,Orders!M9789=People!$B$5,People!$A$5)</f>
        <v>Chuck Magee</v>
      </c>
      <c r="W9789" s="3" t="str">
        <f>IFERROR(VLOOKUP(B9789,Returns!$B$2:$C$801,2),"No")</f>
        <v>Yes</v>
      </c>
    </row>
    <row r="9790" spans="1:23" x14ac:dyDescent="0.2">
      <c r="A9790" s="1">
        <v>9789</v>
      </c>
      <c r="B9790" t="s">
        <v>10856</v>
      </c>
      <c r="C9790" s="2">
        <v>43551</v>
      </c>
      <c r="D9790" s="2">
        <v>43556</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s="3" t="str" cm="1">
        <f t="array" ref="V9790">_xlfn.IFS(Orders!M9790=People!$B$2,People!$A$2,Orders!M9790=People!$B$3,People!$A$3,Orders!M9790=People!$B$4,People!$A$3,Orders!M9790=People!$B$5,People!$A$5)</f>
        <v>Chuck Magee</v>
      </c>
      <c r="W9790" s="3" t="str">
        <f>IFERROR(VLOOKUP(B9790,Returns!$B$2:$C$801,2),"No")</f>
        <v>Yes</v>
      </c>
    </row>
    <row r="9791" spans="1:23" x14ac:dyDescent="0.2">
      <c r="A9791" s="1">
        <v>9790</v>
      </c>
      <c r="B9791" t="s">
        <v>10856</v>
      </c>
      <c r="C9791" s="2">
        <v>43551</v>
      </c>
      <c r="D9791" s="2">
        <v>43556</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s="3" t="str" cm="1">
        <f t="array" ref="V9791">_xlfn.IFS(Orders!M9791=People!$B$2,People!$A$2,Orders!M9791=People!$B$3,People!$A$3,Orders!M9791=People!$B$4,People!$A$3,Orders!M9791=People!$B$5,People!$A$5)</f>
        <v>Chuck Magee</v>
      </c>
      <c r="W9791" s="3" t="str">
        <f>IFERROR(VLOOKUP(B9791,Returns!$B$2:$C$801,2),"No")</f>
        <v>Yes</v>
      </c>
    </row>
    <row r="9792" spans="1:23" x14ac:dyDescent="0.2">
      <c r="A9792" s="1">
        <v>9791</v>
      </c>
      <c r="B9792" t="s">
        <v>10856</v>
      </c>
      <c r="C9792" s="2">
        <v>43551</v>
      </c>
      <c r="D9792" s="2">
        <v>43556</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s="3" t="str" cm="1">
        <f t="array" ref="V9792">_xlfn.IFS(Orders!M9792=People!$B$2,People!$A$2,Orders!M9792=People!$B$3,People!$A$3,Orders!M9792=People!$B$4,People!$A$3,Orders!M9792=People!$B$5,People!$A$5)</f>
        <v>Chuck Magee</v>
      </c>
      <c r="W9792" s="3" t="str">
        <f>IFERROR(VLOOKUP(B9792,Returns!$B$2:$C$801,2),"No")</f>
        <v>Yes</v>
      </c>
    </row>
    <row r="9793" spans="1:23" x14ac:dyDescent="0.2">
      <c r="A9793" s="1">
        <v>9792</v>
      </c>
      <c r="B9793" t="s">
        <v>10857</v>
      </c>
      <c r="C9793" s="2">
        <v>42511</v>
      </c>
      <c r="D9793" s="2">
        <v>42513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s="3" t="str" cm="1">
        <f t="array" ref="V9793">_xlfn.IFS(Orders!M9793=People!$B$2,People!$A$2,Orders!M9793=People!$B$3,People!$A$3,Orders!M9793=People!$B$4,People!$A$3,Orders!M9793=People!$B$5,People!$A$5)</f>
        <v>Chuck Magee</v>
      </c>
      <c r="W9793" s="3" t="str">
        <f>IFERROR(VLOOKUP(B9793,Returns!$B$2:$C$801,2),"No")</f>
        <v>Yes</v>
      </c>
    </row>
    <row r="9794" spans="1:23" x14ac:dyDescent="0.2">
      <c r="A9794" s="1">
        <v>9793</v>
      </c>
      <c r="B9794" t="s">
        <v>10857</v>
      </c>
      <c r="C9794" s="2">
        <v>42511</v>
      </c>
      <c r="D9794" s="2">
        <v>42513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s="3" t="str" cm="1">
        <f t="array" ref="V9794">_xlfn.IFS(Orders!M9794=People!$B$2,People!$A$2,Orders!M9794=People!$B$3,People!$A$3,Orders!M9794=People!$B$4,People!$A$3,Orders!M9794=People!$B$5,People!$A$5)</f>
        <v>Chuck Magee</v>
      </c>
      <c r="W9794" s="3" t="str">
        <f>IFERROR(VLOOKUP(B9794,Returns!$B$2:$C$801,2),"No")</f>
        <v>Yes</v>
      </c>
    </row>
    <row r="9795" spans="1:23" x14ac:dyDescent="0.2">
      <c r="A9795" s="1">
        <v>9794</v>
      </c>
      <c r="B9795" t="s">
        <v>10857</v>
      </c>
      <c r="C9795" s="2">
        <v>42511</v>
      </c>
      <c r="D9795" s="2">
        <v>42513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s="3" t="str" cm="1">
        <f t="array" ref="V9795">_xlfn.IFS(Orders!M9795=People!$B$2,People!$A$2,Orders!M9795=People!$B$3,People!$A$3,Orders!M9795=People!$B$4,People!$A$3,Orders!M9795=People!$B$5,People!$A$5)</f>
        <v>Chuck Magee</v>
      </c>
      <c r="W9795" s="3" t="str">
        <f>IFERROR(VLOOKUP(B9795,Returns!$B$2:$C$801,2),"No")</f>
        <v>Yes</v>
      </c>
    </row>
    <row r="9796" spans="1:23" x14ac:dyDescent="0.2">
      <c r="A9796" s="1">
        <v>9795</v>
      </c>
      <c r="B9796" t="s">
        <v>10857</v>
      </c>
      <c r="C9796" s="2">
        <v>42511</v>
      </c>
      <c r="D9796" s="2">
        <v>42513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s="3" t="str" cm="1">
        <f t="array" ref="V9796">_xlfn.IFS(Orders!M9796=People!$B$2,People!$A$2,Orders!M9796=People!$B$3,People!$A$3,Orders!M9796=People!$B$4,People!$A$3,Orders!M9796=People!$B$5,People!$A$5)</f>
        <v>Chuck Magee</v>
      </c>
      <c r="W9796" s="3" t="str">
        <f>IFERROR(VLOOKUP(B9796,Returns!$B$2:$C$801,2),"No")</f>
        <v>Yes</v>
      </c>
    </row>
    <row r="9797" spans="1:23" x14ac:dyDescent="0.2">
      <c r="A9797" s="1">
        <v>9796</v>
      </c>
      <c r="B9797" t="s">
        <v>10858</v>
      </c>
      <c r="C9797" s="2">
        <v>43241</v>
      </c>
      <c r="D9797" s="2">
        <v>43248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s="3" t="str" cm="1">
        <f t="array" ref="V9797">_xlfn.IFS(Orders!M9797=People!$B$2,People!$A$2,Orders!M9797=People!$B$3,People!$A$3,Orders!M9797=People!$B$4,People!$A$3,Orders!M9797=People!$B$5,People!$A$5)</f>
        <v>Chuck Magee</v>
      </c>
      <c r="W9797" s="3" t="str">
        <f>IFERROR(VLOOKUP(B9797,Returns!$B$2:$C$801,2),"No")</f>
        <v>Yes</v>
      </c>
    </row>
    <row r="9798" spans="1:23" x14ac:dyDescent="0.2">
      <c r="A9798" s="1">
        <v>9797</v>
      </c>
      <c r="B9798" t="s">
        <v>10859</v>
      </c>
      <c r="C9798" s="2">
        <v>42747</v>
      </c>
      <c r="D9798" s="2">
        <v>42752</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s="3" t="str" cm="1">
        <f t="array" ref="V9798">_xlfn.IFS(Orders!M9798=People!$B$2,People!$A$2,Orders!M9798=People!$B$3,People!$A$3,Orders!M9798=People!$B$4,People!$A$3,Orders!M9798=People!$B$5,People!$A$5)</f>
        <v>Chuck Magee</v>
      </c>
      <c r="W9798" s="3" t="str">
        <f>IFERROR(VLOOKUP(B9798,Returns!$B$2:$C$801,2),"No")</f>
        <v>Yes</v>
      </c>
    </row>
    <row r="9799" spans="1:23" x14ac:dyDescent="0.2">
      <c r="A9799" s="1">
        <v>9798</v>
      </c>
      <c r="B9799" t="s">
        <v>10859</v>
      </c>
      <c r="C9799" s="2">
        <v>42747</v>
      </c>
      <c r="D9799" s="2">
        <v>42752</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s="3" t="str" cm="1">
        <f t="array" ref="V9799">_xlfn.IFS(Orders!M9799=People!$B$2,People!$A$2,Orders!M9799=People!$B$3,People!$A$3,Orders!M9799=People!$B$4,People!$A$3,Orders!M9799=People!$B$5,People!$A$5)</f>
        <v>Chuck Magee</v>
      </c>
      <c r="W9799" s="3" t="str">
        <f>IFERROR(VLOOKUP(B9799,Returns!$B$2:$C$801,2),"No")</f>
        <v>Yes</v>
      </c>
    </row>
    <row r="9800" spans="1:23" x14ac:dyDescent="0.2">
      <c r="A9800" s="1">
        <v>9799</v>
      </c>
      <c r="B9800" t="s">
        <v>10859</v>
      </c>
      <c r="C9800" s="2">
        <v>42747</v>
      </c>
      <c r="D9800" s="2">
        <v>42752</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s="3" t="str" cm="1">
        <f t="array" ref="V9800">_xlfn.IFS(Orders!M9800=People!$B$2,People!$A$2,Orders!M9800=People!$B$3,People!$A$3,Orders!M9800=People!$B$4,People!$A$3,Orders!M9800=People!$B$5,People!$A$5)</f>
        <v>Chuck Magee</v>
      </c>
      <c r="W9800" s="3" t="str">
        <f>IFERROR(VLOOKUP(B9800,Returns!$B$2:$C$801,2),"No")</f>
        <v>Yes</v>
      </c>
    </row>
    <row r="9801" spans="1:23" x14ac:dyDescent="0.2">
      <c r="A9801" s="1">
        <v>9800</v>
      </c>
      <c r="B9801" t="s">
        <v>10859</v>
      </c>
      <c r="C9801" s="2">
        <v>42747</v>
      </c>
      <c r="D9801" s="2">
        <v>42752</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s="3" t="str" cm="1">
        <f t="array" ref="V9801">_xlfn.IFS(Orders!M9801=People!$B$2,People!$A$2,Orders!M9801=People!$B$3,People!$A$3,Orders!M9801=People!$B$4,People!$A$3,Orders!M9801=People!$B$5,People!$A$5)</f>
        <v>Chuck Magee</v>
      </c>
      <c r="W9801" s="3" t="str">
        <f>IFERROR(VLOOKUP(B9801,Returns!$B$2:$C$801,2),"No")</f>
        <v>Yes</v>
      </c>
    </row>
    <row r="9802" spans="1:23" x14ac:dyDescent="0.2">
      <c r="A9802" s="1">
        <v>9801</v>
      </c>
      <c r="B9802" t="s">
        <v>10859</v>
      </c>
      <c r="C9802" s="2">
        <v>42747</v>
      </c>
      <c r="D9802" s="2">
        <v>42752</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s="3" t="str" cm="1">
        <f t="array" ref="V9802">_xlfn.IFS(Orders!M9802=People!$B$2,People!$A$2,Orders!M9802=People!$B$3,People!$A$3,Orders!M9802=People!$B$4,People!$A$3,Orders!M9802=People!$B$5,People!$A$5)</f>
        <v>Chuck Magee</v>
      </c>
      <c r="W9802" s="3" t="str">
        <f>IFERROR(VLOOKUP(B9802,Returns!$B$2:$C$801,2),"No")</f>
        <v>Yes</v>
      </c>
    </row>
    <row r="9803" spans="1:23" hidden="1" x14ac:dyDescent="0.2">
      <c r="A9803" s="1">
        <v>9802</v>
      </c>
      <c r="B9803" t="s">
        <v>10860</v>
      </c>
      <c r="C9803" s="2">
        <v>43737</v>
      </c>
      <c r="D9803" s="2">
        <v>43744</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s="3" t="str" cm="1">
        <f t="array" ref="V9803">_xlfn.IFS(Orders!M9803=People!$B$2,People!$A$2,Orders!M9803=People!$B$3,People!$A$3,Orders!M9803=People!$B$4,People!$A$3,Orders!M9803=People!$B$5,People!$A$5)</f>
        <v>Anna Andreadi</v>
      </c>
      <c r="W9803" s="3" t="str">
        <f>IFERROR(VLOOKUP(B9803,Returns!$B$2:$C$801,2),"No")</f>
        <v>Yes</v>
      </c>
    </row>
    <row r="9804" spans="1:23" x14ac:dyDescent="0.2">
      <c r="A9804" s="1">
        <v>9803</v>
      </c>
      <c r="B9804" t="s">
        <v>10861</v>
      </c>
      <c r="C9804" s="2">
        <v>42934</v>
      </c>
      <c r="D9804" s="2">
        <v>42936</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s="3" t="str" cm="1">
        <f t="array" ref="V9804">_xlfn.IFS(Orders!M9804=People!$B$2,People!$A$2,Orders!M9804=People!$B$3,People!$A$3,Orders!M9804=People!$B$4,People!$A$3,Orders!M9804=People!$B$5,People!$A$5)</f>
        <v>Chuck Magee</v>
      </c>
      <c r="W9804" s="3" t="str">
        <f>IFERROR(VLOOKUP(B9804,Returns!$B$2:$C$801,2),"No")</f>
        <v>Yes</v>
      </c>
    </row>
    <row r="9805" spans="1:23" x14ac:dyDescent="0.2">
      <c r="A9805" s="1">
        <v>9804</v>
      </c>
      <c r="B9805" t="s">
        <v>10861</v>
      </c>
      <c r="C9805" s="2">
        <v>42934</v>
      </c>
      <c r="D9805" s="2">
        <v>42936</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s="3" t="str" cm="1">
        <f t="array" ref="V9805">_xlfn.IFS(Orders!M9805=People!$B$2,People!$A$2,Orders!M9805=People!$B$3,People!$A$3,Orders!M9805=People!$B$4,People!$A$3,Orders!M9805=People!$B$5,People!$A$5)</f>
        <v>Chuck Magee</v>
      </c>
      <c r="W9805" s="3" t="str">
        <f>IFERROR(VLOOKUP(B9805,Returns!$B$2:$C$801,2),"No")</f>
        <v>Yes</v>
      </c>
    </row>
    <row r="9806" spans="1:23" x14ac:dyDescent="0.2">
      <c r="A9806" s="1">
        <v>9805</v>
      </c>
      <c r="B9806" t="s">
        <v>10861</v>
      </c>
      <c r="C9806" s="2">
        <v>42934</v>
      </c>
      <c r="D9806" s="2">
        <v>42936</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s="3" t="str" cm="1">
        <f t="array" ref="V9806">_xlfn.IFS(Orders!M9806=People!$B$2,People!$A$2,Orders!M9806=People!$B$3,People!$A$3,Orders!M9806=People!$B$4,People!$A$3,Orders!M9806=People!$B$5,People!$A$5)</f>
        <v>Chuck Magee</v>
      </c>
      <c r="W9806" s="3" t="str">
        <f>IFERROR(VLOOKUP(B9806,Returns!$B$2:$C$801,2),"No")</f>
        <v>Yes</v>
      </c>
    </row>
    <row r="9807" spans="1:23" hidden="1" x14ac:dyDescent="0.2">
      <c r="A9807" s="1">
        <v>9806</v>
      </c>
      <c r="B9807" t="s">
        <v>10862</v>
      </c>
      <c r="C9807" s="2">
        <v>43394</v>
      </c>
      <c r="D9807" s="2">
        <v>43399</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s="3" t="str" cm="1">
        <f t="array" ref="V9807">_xlfn.IFS(Orders!M9807=People!$B$2,People!$A$2,Orders!M9807=People!$B$3,People!$A$3,Orders!M9807=People!$B$4,People!$A$3,Orders!M9807=People!$B$5,People!$A$5)</f>
        <v>Cassandra Brandow</v>
      </c>
      <c r="W9807" s="3" t="str">
        <f>IFERROR(VLOOKUP(B9807,Returns!$B$2:$C$801,2),"No")</f>
        <v>Yes</v>
      </c>
    </row>
    <row r="9808" spans="1:23" hidden="1" x14ac:dyDescent="0.2">
      <c r="A9808" s="1">
        <v>9807</v>
      </c>
      <c r="B9808" t="s">
        <v>10862</v>
      </c>
      <c r="C9808" s="2">
        <v>43394</v>
      </c>
      <c r="D9808" s="2">
        <v>43399</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s="3" t="str" cm="1">
        <f t="array" ref="V9808">_xlfn.IFS(Orders!M9808=People!$B$2,People!$A$2,Orders!M9808=People!$B$3,People!$A$3,Orders!M9808=People!$B$4,People!$A$3,Orders!M9808=People!$B$5,People!$A$5)</f>
        <v>Cassandra Brandow</v>
      </c>
      <c r="W9808" s="3" t="str">
        <f>IFERROR(VLOOKUP(B9808,Returns!$B$2:$C$801,2),"No")</f>
        <v>Yes</v>
      </c>
    </row>
    <row r="9809" spans="1:23" hidden="1" x14ac:dyDescent="0.2">
      <c r="A9809" s="1">
        <v>9808</v>
      </c>
      <c r="B9809" t="s">
        <v>10863</v>
      </c>
      <c r="C9809" s="2">
        <v>43673</v>
      </c>
      <c r="D9809" s="2">
        <v>43678</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s="3" t="str" cm="1">
        <f t="array" ref="V9809">_xlfn.IFS(Orders!M9809=People!$B$2,People!$A$2,Orders!M9809=People!$B$3,People!$A$3,Orders!M9809=People!$B$4,People!$A$3,Orders!M9809=People!$B$5,People!$A$5)</f>
        <v>Cassandra Brandow</v>
      </c>
      <c r="W9809" s="3" t="str">
        <f>IFERROR(VLOOKUP(B9809,Returns!$B$2:$C$801,2),"No")</f>
        <v>Yes</v>
      </c>
    </row>
    <row r="9810" spans="1:23" x14ac:dyDescent="0.2">
      <c r="A9810" s="1">
        <v>9809</v>
      </c>
      <c r="B9810" t="s">
        <v>10864</v>
      </c>
      <c r="C9810" s="2">
        <v>43667</v>
      </c>
      <c r="D9810" s="2">
        <v>43672</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s="3" t="str" cm="1">
        <f t="array" ref="V9810">_xlfn.IFS(Orders!M9810=People!$B$2,People!$A$2,Orders!M9810=People!$B$3,People!$A$3,Orders!M9810=People!$B$4,People!$A$3,Orders!M9810=People!$B$5,People!$A$5)</f>
        <v>Chuck Magee</v>
      </c>
      <c r="W9810" s="3" t="str">
        <f>IFERROR(VLOOKUP(B9810,Returns!$B$2:$C$801,2),"No")</f>
        <v>Yes</v>
      </c>
    </row>
    <row r="9811" spans="1:23" hidden="1" x14ac:dyDescent="0.2">
      <c r="A9811" s="1">
        <v>9810</v>
      </c>
      <c r="B9811" t="s">
        <v>10865</v>
      </c>
      <c r="C9811" s="2">
        <v>42681</v>
      </c>
      <c r="D9811" s="2">
        <v>42685</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s="3" t="str" cm="1">
        <f t="array" ref="V9811">_xlfn.IFS(Orders!M9811=People!$B$2,People!$A$2,Orders!M9811=People!$B$3,People!$A$3,Orders!M9811=People!$B$4,People!$A$3,Orders!M9811=People!$B$5,People!$A$5)</f>
        <v>Anna Andreadi</v>
      </c>
      <c r="W9811" s="3" t="str">
        <f>IFERROR(VLOOKUP(B9811,Returns!$B$2:$C$801,2),"No")</f>
        <v>Yes</v>
      </c>
    </row>
    <row r="9812" spans="1:23" hidden="1" x14ac:dyDescent="0.2">
      <c r="A9812" s="1">
        <v>9811</v>
      </c>
      <c r="B9812" t="s">
        <v>10865</v>
      </c>
      <c r="C9812" s="2">
        <v>42681</v>
      </c>
      <c r="D9812" s="2">
        <v>42685</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s="3" t="str" cm="1">
        <f t="array" ref="V9812">_xlfn.IFS(Orders!M9812=People!$B$2,People!$A$2,Orders!M9812=People!$B$3,People!$A$3,Orders!M9812=People!$B$4,People!$A$3,Orders!M9812=People!$B$5,People!$A$5)</f>
        <v>Anna Andreadi</v>
      </c>
      <c r="W9812" s="3" t="str">
        <f>IFERROR(VLOOKUP(B9812,Returns!$B$2:$C$801,2),"No")</f>
        <v>Yes</v>
      </c>
    </row>
    <row r="9813" spans="1:23" x14ac:dyDescent="0.2">
      <c r="A9813" s="1">
        <v>9812</v>
      </c>
      <c r="B9813" t="s">
        <v>10866</v>
      </c>
      <c r="C9813" s="2">
        <v>43431</v>
      </c>
      <c r="D9813" s="2">
        <v>43434</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s="3" t="str" cm="1">
        <f t="array" ref="V9813">_xlfn.IFS(Orders!M9813=People!$B$2,People!$A$2,Orders!M9813=People!$B$3,People!$A$3,Orders!M9813=People!$B$4,People!$A$3,Orders!M9813=People!$B$5,People!$A$5)</f>
        <v>Chuck Magee</v>
      </c>
      <c r="W9813" s="3" t="str">
        <f>IFERROR(VLOOKUP(B9813,Returns!$B$2:$C$801,2),"No")</f>
        <v>Yes</v>
      </c>
    </row>
    <row r="9814" spans="1:23" x14ac:dyDescent="0.2">
      <c r="A9814" s="1">
        <v>9813</v>
      </c>
      <c r="B9814" t="s">
        <v>10866</v>
      </c>
      <c r="C9814" s="2">
        <v>43431</v>
      </c>
      <c r="D9814" s="2">
        <v>43434</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s="3" t="str" cm="1">
        <f t="array" ref="V9814">_xlfn.IFS(Orders!M9814=People!$B$2,People!$A$2,Orders!M9814=People!$B$3,People!$A$3,Orders!M9814=People!$B$4,People!$A$3,Orders!M9814=People!$B$5,People!$A$5)</f>
        <v>Chuck Magee</v>
      </c>
      <c r="W9814" s="3" t="str">
        <f>IFERROR(VLOOKUP(B9814,Returns!$B$2:$C$801,2),"No")</f>
        <v>Yes</v>
      </c>
    </row>
    <row r="9815" spans="1:23" x14ac:dyDescent="0.2">
      <c r="A9815" s="1">
        <v>9814</v>
      </c>
      <c r="B9815" t="s">
        <v>10866</v>
      </c>
      <c r="C9815" s="2">
        <v>43431</v>
      </c>
      <c r="D9815" s="2">
        <v>43434</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s="3" t="str" cm="1">
        <f t="array" ref="V9815">_xlfn.IFS(Orders!M9815=People!$B$2,People!$A$2,Orders!M9815=People!$B$3,People!$A$3,Orders!M9815=People!$B$4,People!$A$3,Orders!M9815=People!$B$5,People!$A$5)</f>
        <v>Chuck Magee</v>
      </c>
      <c r="W9815" s="3" t="str">
        <f>IFERROR(VLOOKUP(B9815,Returns!$B$2:$C$801,2),"No")</f>
        <v>Yes</v>
      </c>
    </row>
    <row r="9816" spans="1:23" x14ac:dyDescent="0.2">
      <c r="A9816" s="1">
        <v>9815</v>
      </c>
      <c r="B9816" t="s">
        <v>10866</v>
      </c>
      <c r="C9816" s="2">
        <v>43431</v>
      </c>
      <c r="D9816" s="2">
        <v>43434</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s="3" t="str" cm="1">
        <f t="array" ref="V9816">_xlfn.IFS(Orders!M9816=People!$B$2,People!$A$2,Orders!M9816=People!$B$3,People!$A$3,Orders!M9816=People!$B$4,People!$A$3,Orders!M9816=People!$B$5,People!$A$5)</f>
        <v>Chuck Magee</v>
      </c>
      <c r="W9816" s="3" t="str">
        <f>IFERROR(VLOOKUP(B9816,Returns!$B$2:$C$801,2),"No")</f>
        <v>Yes</v>
      </c>
    </row>
    <row r="9817" spans="1:23" hidden="1" x14ac:dyDescent="0.2">
      <c r="A9817" s="1">
        <v>9816</v>
      </c>
      <c r="B9817" t="s">
        <v>10867</v>
      </c>
      <c r="C9817" s="2">
        <v>42894</v>
      </c>
      <c r="D9817" s="2">
        <v>42898</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s="3" t="str" cm="1">
        <f t="array" ref="V9817">_xlfn.IFS(Orders!M9817=People!$B$2,People!$A$2,Orders!M9817=People!$B$3,People!$A$3,Orders!M9817=People!$B$4,People!$A$3,Orders!M9817=People!$B$5,People!$A$5)</f>
        <v>Cassandra Brandow</v>
      </c>
      <c r="W9817" s="3" t="str">
        <f>IFERROR(VLOOKUP(B9817,Returns!$B$2:$C$801,2),"No")</f>
        <v>Yes</v>
      </c>
    </row>
    <row r="9818" spans="1:23" hidden="1" x14ac:dyDescent="0.2">
      <c r="A9818" s="1">
        <v>9817</v>
      </c>
      <c r="B9818" t="s">
        <v>10867</v>
      </c>
      <c r="C9818" s="2">
        <v>42894</v>
      </c>
      <c r="D9818" s="2">
        <v>42898</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s="3" t="str" cm="1">
        <f t="array" ref="V9818">_xlfn.IFS(Orders!M9818=People!$B$2,People!$A$2,Orders!M9818=People!$B$3,People!$A$3,Orders!M9818=People!$B$4,People!$A$3,Orders!M9818=People!$B$5,People!$A$5)</f>
        <v>Cassandra Brandow</v>
      </c>
      <c r="W9818" s="3" t="str">
        <f>IFERROR(VLOOKUP(B9818,Returns!$B$2:$C$801,2),"No")</f>
        <v>Yes</v>
      </c>
    </row>
    <row r="9819" spans="1:23" hidden="1" x14ac:dyDescent="0.2">
      <c r="A9819" s="1">
        <v>9818</v>
      </c>
      <c r="B9819" t="s">
        <v>10867</v>
      </c>
      <c r="C9819" s="2">
        <v>42894</v>
      </c>
      <c r="D9819" s="2">
        <v>42898</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s="3" t="str" cm="1">
        <f t="array" ref="V9819">_xlfn.IFS(Orders!M9819=People!$B$2,People!$A$2,Orders!M9819=People!$B$3,People!$A$3,Orders!M9819=People!$B$4,People!$A$3,Orders!M9819=People!$B$5,People!$A$5)</f>
        <v>Cassandra Brandow</v>
      </c>
      <c r="W9819" s="3" t="str">
        <f>IFERROR(VLOOKUP(B9819,Returns!$B$2:$C$801,2),"No")</f>
        <v>Yes</v>
      </c>
    </row>
    <row r="9820" spans="1:23" hidden="1" x14ac:dyDescent="0.2">
      <c r="A9820" s="1">
        <v>9819</v>
      </c>
      <c r="B9820" t="s">
        <v>10867</v>
      </c>
      <c r="C9820" s="2">
        <v>42894</v>
      </c>
      <c r="D9820" s="2">
        <v>42898</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s="3" t="str" cm="1">
        <f t="array" ref="V9820">_xlfn.IFS(Orders!M9820=People!$B$2,People!$A$2,Orders!M9820=People!$B$3,People!$A$3,Orders!M9820=People!$B$4,People!$A$3,Orders!M9820=People!$B$5,People!$A$5)</f>
        <v>Cassandra Brandow</v>
      </c>
      <c r="W9820" s="3" t="str">
        <f>IFERROR(VLOOKUP(B9820,Returns!$B$2:$C$801,2),"No")</f>
        <v>Yes</v>
      </c>
    </row>
    <row r="9821" spans="1:23" hidden="1" x14ac:dyDescent="0.2">
      <c r="A9821" s="1">
        <v>9820</v>
      </c>
      <c r="B9821" t="s">
        <v>10867</v>
      </c>
      <c r="C9821" s="2">
        <v>42894</v>
      </c>
      <c r="D9821" s="2">
        <v>42898</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s="3" t="str" cm="1">
        <f t="array" ref="V9821">_xlfn.IFS(Orders!M9821=People!$B$2,People!$A$2,Orders!M9821=People!$B$3,People!$A$3,Orders!M9821=People!$B$4,People!$A$3,Orders!M9821=People!$B$5,People!$A$5)</f>
        <v>Cassandra Brandow</v>
      </c>
      <c r="W9821" s="3" t="str">
        <f>IFERROR(VLOOKUP(B9821,Returns!$B$2:$C$801,2),"No")</f>
        <v>Yes</v>
      </c>
    </row>
    <row r="9822" spans="1:23" hidden="1" x14ac:dyDescent="0.2">
      <c r="A9822" s="1">
        <v>9821</v>
      </c>
      <c r="B9822" t="s">
        <v>10867</v>
      </c>
      <c r="C9822" s="2">
        <v>42894</v>
      </c>
      <c r="D9822" s="2">
        <v>42898</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s="3" t="str" cm="1">
        <f t="array" ref="V9822">_xlfn.IFS(Orders!M9822=People!$B$2,People!$A$2,Orders!M9822=People!$B$3,People!$A$3,Orders!M9822=People!$B$4,People!$A$3,Orders!M9822=People!$B$5,People!$A$5)</f>
        <v>Cassandra Brandow</v>
      </c>
      <c r="W9822" s="3" t="str">
        <f>IFERROR(VLOOKUP(B9822,Returns!$B$2:$C$801,2),"No")</f>
        <v>Yes</v>
      </c>
    </row>
    <row r="9823" spans="1:23" hidden="1" x14ac:dyDescent="0.2">
      <c r="A9823" s="1">
        <v>9822</v>
      </c>
      <c r="B9823" t="s">
        <v>10867</v>
      </c>
      <c r="C9823" s="2">
        <v>42894</v>
      </c>
      <c r="D9823" s="2">
        <v>42898</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s="3" t="str" cm="1">
        <f t="array" ref="V9823">_xlfn.IFS(Orders!M9823=People!$B$2,People!$A$2,Orders!M9823=People!$B$3,People!$A$3,Orders!M9823=People!$B$4,People!$A$3,Orders!M9823=People!$B$5,People!$A$5)</f>
        <v>Cassandra Brandow</v>
      </c>
      <c r="W9823" s="3" t="str">
        <f>IFERROR(VLOOKUP(B9823,Returns!$B$2:$C$801,2),"No")</f>
        <v>Yes</v>
      </c>
    </row>
    <row r="9824" spans="1:23" hidden="1" x14ac:dyDescent="0.2">
      <c r="A9824" s="1">
        <v>9823</v>
      </c>
      <c r="B9824" t="s">
        <v>6191</v>
      </c>
      <c r="C9824" s="2">
        <v>42597</v>
      </c>
      <c r="D9824" s="2">
        <v>42601</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s="3" t="str" cm="1">
        <f t="array" ref="V9824">_xlfn.IFS(Orders!M9824=People!$B$2,People!$A$2,Orders!M9824=People!$B$3,People!$A$3,Orders!M9824=People!$B$4,People!$A$3,Orders!M9824=People!$B$5,People!$A$5)</f>
        <v>Anna Andreadi</v>
      </c>
      <c r="W9824" s="3" t="str">
        <f>IFERROR(VLOOKUP(B9824,Returns!$B$2:$C$801,2),"No")</f>
        <v>Yes</v>
      </c>
    </row>
    <row r="9825" spans="1:23" hidden="1" x14ac:dyDescent="0.2">
      <c r="A9825" s="1">
        <v>9824</v>
      </c>
      <c r="B9825" t="s">
        <v>6191</v>
      </c>
      <c r="C9825" s="2">
        <v>42597</v>
      </c>
      <c r="D9825" s="2">
        <v>42601</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s="3" t="str" cm="1">
        <f t="array" ref="V9825">_xlfn.IFS(Orders!M9825=People!$B$2,People!$A$2,Orders!M9825=People!$B$3,People!$A$3,Orders!M9825=People!$B$4,People!$A$3,Orders!M9825=People!$B$5,People!$A$5)</f>
        <v>Anna Andreadi</v>
      </c>
      <c r="W9825" s="3" t="str">
        <f>IFERROR(VLOOKUP(B9825,Returns!$B$2:$C$801,2),"No")</f>
        <v>Yes</v>
      </c>
    </row>
    <row r="9826" spans="1:23" hidden="1" x14ac:dyDescent="0.2">
      <c r="A9826" s="1">
        <v>9825</v>
      </c>
      <c r="B9826" t="s">
        <v>6191</v>
      </c>
      <c r="C9826" s="2">
        <v>42597</v>
      </c>
      <c r="D9826" s="2">
        <v>42601</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s="3" t="str" cm="1">
        <f t="array" ref="V9826">_xlfn.IFS(Orders!M9826=People!$B$2,People!$A$2,Orders!M9826=People!$B$3,People!$A$3,Orders!M9826=People!$B$4,People!$A$3,Orders!M9826=People!$B$5,People!$A$5)</f>
        <v>Anna Andreadi</v>
      </c>
      <c r="W9826" s="3" t="str">
        <f>IFERROR(VLOOKUP(B9826,Returns!$B$2:$C$801,2),"No")</f>
        <v>Yes</v>
      </c>
    </row>
    <row r="9827" spans="1:23" hidden="1" x14ac:dyDescent="0.2">
      <c r="A9827" s="1">
        <v>9826</v>
      </c>
      <c r="B9827" t="s">
        <v>6191</v>
      </c>
      <c r="C9827" s="2">
        <v>42597</v>
      </c>
      <c r="D9827" s="2">
        <v>42601</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s="3" t="str" cm="1">
        <f t="array" ref="V9827">_xlfn.IFS(Orders!M9827=People!$B$2,People!$A$2,Orders!M9827=People!$B$3,People!$A$3,Orders!M9827=People!$B$4,People!$A$3,Orders!M9827=People!$B$5,People!$A$5)</f>
        <v>Anna Andreadi</v>
      </c>
      <c r="W9827" s="3" t="str">
        <f>IFERROR(VLOOKUP(B9827,Returns!$B$2:$C$801,2),"No")</f>
        <v>Yes</v>
      </c>
    </row>
    <row r="9828" spans="1:23" hidden="1" x14ac:dyDescent="0.2">
      <c r="A9828" s="1">
        <v>9827</v>
      </c>
      <c r="B9828" t="s">
        <v>6191</v>
      </c>
      <c r="C9828" s="2">
        <v>42597</v>
      </c>
      <c r="D9828" s="2">
        <v>42601</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s="3" t="str" cm="1">
        <f t="array" ref="V9828">_xlfn.IFS(Orders!M9828=People!$B$2,People!$A$2,Orders!M9828=People!$B$3,People!$A$3,Orders!M9828=People!$B$4,People!$A$3,Orders!M9828=People!$B$5,People!$A$5)</f>
        <v>Anna Andreadi</v>
      </c>
      <c r="W9828" s="3" t="str">
        <f>IFERROR(VLOOKUP(B9828,Returns!$B$2:$C$801,2),"No")</f>
        <v>Yes</v>
      </c>
    </row>
    <row r="9829" spans="1:23" x14ac:dyDescent="0.2">
      <c r="A9829" s="1">
        <v>9828</v>
      </c>
      <c r="B9829" t="s">
        <v>10868</v>
      </c>
      <c r="C9829" s="2">
        <v>43635</v>
      </c>
      <c r="D9829" s="2">
        <v>43642</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s="3" t="str" cm="1">
        <f t="array" ref="V9829">_xlfn.IFS(Orders!M9829=People!$B$2,People!$A$2,Orders!M9829=People!$B$3,People!$A$3,Orders!M9829=People!$B$4,People!$A$3,Orders!M9829=People!$B$5,People!$A$5)</f>
        <v>Chuck Magee</v>
      </c>
      <c r="W9829" s="3" t="str">
        <f>IFERROR(VLOOKUP(B9829,Returns!$B$2:$C$801,2),"No")</f>
        <v>Yes</v>
      </c>
    </row>
    <row r="9830" spans="1:23" x14ac:dyDescent="0.2">
      <c r="A9830" s="1">
        <v>9829</v>
      </c>
      <c r="B9830" t="s">
        <v>10868</v>
      </c>
      <c r="C9830" s="2">
        <v>43635</v>
      </c>
      <c r="D9830" s="2">
        <v>43642</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s="3" t="str" cm="1">
        <f t="array" ref="V9830">_xlfn.IFS(Orders!M9830=People!$B$2,People!$A$2,Orders!M9830=People!$B$3,People!$A$3,Orders!M9830=People!$B$4,People!$A$3,Orders!M9830=People!$B$5,People!$A$5)</f>
        <v>Chuck Magee</v>
      </c>
      <c r="W9830" s="3" t="str">
        <f>IFERROR(VLOOKUP(B9830,Returns!$B$2:$C$801,2),"No")</f>
        <v>Yes</v>
      </c>
    </row>
    <row r="9831" spans="1:23" hidden="1" x14ac:dyDescent="0.2">
      <c r="A9831" s="1">
        <v>9830</v>
      </c>
      <c r="B9831" t="s">
        <v>10869</v>
      </c>
      <c r="C9831" s="2">
        <v>43662</v>
      </c>
      <c r="D9831" s="2">
        <v>43669</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s="3" t="str" cm="1">
        <f t="array" ref="V9831">_xlfn.IFS(Orders!M9831=People!$B$2,People!$A$2,Orders!M9831=People!$B$3,People!$A$3,Orders!M9831=People!$B$4,People!$A$3,Orders!M9831=People!$B$5,People!$A$5)</f>
        <v>Cassandra Brandow</v>
      </c>
      <c r="W9831" s="3" t="str">
        <f>IFERROR(VLOOKUP(B9831,Returns!$B$2:$C$801,2),"No")</f>
        <v>Yes</v>
      </c>
    </row>
    <row r="9832" spans="1:23" x14ac:dyDescent="0.2">
      <c r="A9832" s="1">
        <v>9831</v>
      </c>
      <c r="B9832" t="s">
        <v>10870</v>
      </c>
      <c r="C9832" s="2">
        <v>42720</v>
      </c>
      <c r="D9832" s="2">
        <v>42722</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s="3" t="str" cm="1">
        <f t="array" ref="V9832">_xlfn.IFS(Orders!M9832=People!$B$2,People!$A$2,Orders!M9832=People!$B$3,People!$A$3,Orders!M9832=People!$B$4,People!$A$3,Orders!M9832=People!$B$5,People!$A$5)</f>
        <v>Chuck Magee</v>
      </c>
      <c r="W9832" s="3" t="str">
        <f>IFERROR(VLOOKUP(B9832,Returns!$B$2:$C$801,2),"No")</f>
        <v>Yes</v>
      </c>
    </row>
    <row r="9833" spans="1:23" x14ac:dyDescent="0.2">
      <c r="A9833" s="1">
        <v>9832</v>
      </c>
      <c r="B9833" t="s">
        <v>10870</v>
      </c>
      <c r="C9833" s="2">
        <v>42720</v>
      </c>
      <c r="D9833" s="2">
        <v>42722</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s="3" t="str" cm="1">
        <f t="array" ref="V9833">_xlfn.IFS(Orders!M9833=People!$B$2,People!$A$2,Orders!M9833=People!$B$3,People!$A$3,Orders!M9833=People!$B$4,People!$A$3,Orders!M9833=People!$B$5,People!$A$5)</f>
        <v>Chuck Magee</v>
      </c>
      <c r="W9833" s="3" t="str">
        <f>IFERROR(VLOOKUP(B9833,Returns!$B$2:$C$801,2),"No")</f>
        <v>Yes</v>
      </c>
    </row>
    <row r="9834" spans="1:23" x14ac:dyDescent="0.2">
      <c r="A9834" s="1">
        <v>9833</v>
      </c>
      <c r="B9834" t="s">
        <v>10871</v>
      </c>
      <c r="C9834" s="2">
        <v>42508</v>
      </c>
      <c r="D9834" s="2">
        <v>42512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s="3" t="str" cm="1">
        <f t="array" ref="V9834">_xlfn.IFS(Orders!M9834=People!$B$2,People!$A$2,Orders!M9834=People!$B$3,People!$A$3,Orders!M9834=People!$B$4,People!$A$3,Orders!M9834=People!$B$5,People!$A$5)</f>
        <v>Chuck Magee</v>
      </c>
      <c r="W9834" s="3" t="str">
        <f>IFERROR(VLOOKUP(B9834,Returns!$B$2:$C$801,2),"No")</f>
        <v>Yes</v>
      </c>
    </row>
    <row r="9835" spans="1:23" x14ac:dyDescent="0.2">
      <c r="A9835" s="1">
        <v>9834</v>
      </c>
      <c r="B9835" t="s">
        <v>10872</v>
      </c>
      <c r="C9835" s="2">
        <v>43722</v>
      </c>
      <c r="D9835" s="2">
        <v>43727</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s="3" t="str" cm="1">
        <f t="array" ref="V9835">_xlfn.IFS(Orders!M9835=People!$B$2,People!$A$2,Orders!M9835=People!$B$3,People!$A$3,Orders!M9835=People!$B$4,People!$A$3,Orders!M9835=People!$B$5,People!$A$5)</f>
        <v>Chuck Magee</v>
      </c>
      <c r="W9835" s="3" t="str">
        <f>IFERROR(VLOOKUP(B9835,Returns!$B$2:$C$801,2),"No")</f>
        <v>Yes</v>
      </c>
    </row>
    <row r="9836" spans="1:23" x14ac:dyDescent="0.2">
      <c r="A9836" s="1">
        <v>9835</v>
      </c>
      <c r="B9836" t="s">
        <v>10873</v>
      </c>
      <c r="C9836" s="2">
        <v>43383</v>
      </c>
      <c r="D9836" s="2">
        <v>43385</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s="3" t="str" cm="1">
        <f t="array" ref="V9836">_xlfn.IFS(Orders!M9836=People!$B$2,People!$A$2,Orders!M9836=People!$B$3,People!$A$3,Orders!M9836=People!$B$4,People!$A$3,Orders!M9836=People!$B$5,People!$A$5)</f>
        <v>Chuck Magee</v>
      </c>
      <c r="W9836" s="3" t="str">
        <f>IFERROR(VLOOKUP(B9836,Returns!$B$2:$C$801,2),"No")</f>
        <v>Yes</v>
      </c>
    </row>
    <row r="9837" spans="1:23" x14ac:dyDescent="0.2">
      <c r="A9837" s="1">
        <v>9836</v>
      </c>
      <c r="B9837" t="s">
        <v>10873</v>
      </c>
      <c r="C9837" s="2">
        <v>43383</v>
      </c>
      <c r="D9837" s="2">
        <v>43385</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s="3" t="str" cm="1">
        <f t="array" ref="V9837">_xlfn.IFS(Orders!M9837=People!$B$2,People!$A$2,Orders!M9837=People!$B$3,People!$A$3,Orders!M9837=People!$B$4,People!$A$3,Orders!M9837=People!$B$5,People!$A$5)</f>
        <v>Chuck Magee</v>
      </c>
      <c r="W9837" s="3" t="str">
        <f>IFERROR(VLOOKUP(B9837,Returns!$B$2:$C$801,2),"No")</f>
        <v>Yes</v>
      </c>
    </row>
    <row r="9838" spans="1:23" hidden="1" x14ac:dyDescent="0.2">
      <c r="A9838" s="1">
        <v>9837</v>
      </c>
      <c r="B9838" t="s">
        <v>10874</v>
      </c>
      <c r="C9838" s="2">
        <v>43368</v>
      </c>
      <c r="D9838" s="2">
        <v>43374</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s="3" t="str" cm="1">
        <f t="array" ref="V9838">_xlfn.IFS(Orders!M9838=People!$B$2,People!$A$2,Orders!M9838=People!$B$3,People!$A$3,Orders!M9838=People!$B$4,People!$A$3,Orders!M9838=People!$B$5,People!$A$5)</f>
        <v>Anna Andreadi</v>
      </c>
      <c r="W9838" s="3" t="str">
        <f>IFERROR(VLOOKUP(B9838,Returns!$B$2:$C$801,2),"No")</f>
        <v>Yes</v>
      </c>
    </row>
    <row r="9839" spans="1:23" hidden="1" x14ac:dyDescent="0.2">
      <c r="A9839" s="1">
        <v>9838</v>
      </c>
      <c r="B9839" t="s">
        <v>10874</v>
      </c>
      <c r="C9839" s="2">
        <v>43368</v>
      </c>
      <c r="D9839" s="2">
        <v>43374</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s="3" t="str" cm="1">
        <f t="array" ref="V9839">_xlfn.IFS(Orders!M9839=People!$B$2,People!$A$2,Orders!M9839=People!$B$3,People!$A$3,Orders!M9839=People!$B$4,People!$A$3,Orders!M9839=People!$B$5,People!$A$5)</f>
        <v>Anna Andreadi</v>
      </c>
      <c r="W9839" s="3" t="str">
        <f>IFERROR(VLOOKUP(B9839,Returns!$B$2:$C$801,2),"No")</f>
        <v>Yes</v>
      </c>
    </row>
    <row r="9840" spans="1:23" hidden="1" x14ac:dyDescent="0.2">
      <c r="A9840" s="1">
        <v>9839</v>
      </c>
      <c r="B9840" t="s">
        <v>10874</v>
      </c>
      <c r="C9840" s="2">
        <v>43368</v>
      </c>
      <c r="D9840" s="2">
        <v>43374</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s="3" t="str" cm="1">
        <f t="array" ref="V9840">_xlfn.IFS(Orders!M9840=People!$B$2,People!$A$2,Orders!M9840=People!$B$3,People!$A$3,Orders!M9840=People!$B$4,People!$A$3,Orders!M9840=People!$B$5,People!$A$5)</f>
        <v>Anna Andreadi</v>
      </c>
      <c r="W9840" s="3" t="str">
        <f>IFERROR(VLOOKUP(B9840,Returns!$B$2:$C$801,2),"No")</f>
        <v>Yes</v>
      </c>
    </row>
    <row r="9841" spans="1:23" hidden="1" x14ac:dyDescent="0.2">
      <c r="A9841" s="1">
        <v>9840</v>
      </c>
      <c r="B9841" t="s">
        <v>10874</v>
      </c>
      <c r="C9841" s="2">
        <v>43368</v>
      </c>
      <c r="D9841" s="2">
        <v>43374</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s="3" t="str" cm="1">
        <f t="array" ref="V9841">_xlfn.IFS(Orders!M9841=People!$B$2,People!$A$2,Orders!M9841=People!$B$3,People!$A$3,Orders!M9841=People!$B$4,People!$A$3,Orders!M9841=People!$B$5,People!$A$5)</f>
        <v>Anna Andreadi</v>
      </c>
      <c r="W9841" s="3" t="str">
        <f>IFERROR(VLOOKUP(B9841,Returns!$B$2:$C$801,2),"No")</f>
        <v>Yes</v>
      </c>
    </row>
    <row r="9842" spans="1:23" hidden="1" x14ac:dyDescent="0.2">
      <c r="A9842" s="1">
        <v>9841</v>
      </c>
      <c r="B9842" t="s">
        <v>10874</v>
      </c>
      <c r="C9842" s="2">
        <v>43368</v>
      </c>
      <c r="D9842" s="2">
        <v>43374</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s="3" t="str" cm="1">
        <f t="array" ref="V9842">_xlfn.IFS(Orders!M9842=People!$B$2,People!$A$2,Orders!M9842=People!$B$3,People!$A$3,Orders!M9842=People!$B$4,People!$A$3,Orders!M9842=People!$B$5,People!$A$5)</f>
        <v>Anna Andreadi</v>
      </c>
      <c r="W9842" s="3" t="str">
        <f>IFERROR(VLOOKUP(B9842,Returns!$B$2:$C$801,2),"No")</f>
        <v>Yes</v>
      </c>
    </row>
    <row r="9843" spans="1:23" hidden="1" x14ac:dyDescent="0.2">
      <c r="A9843" s="1">
        <v>9842</v>
      </c>
      <c r="B9843" t="s">
        <v>10874</v>
      </c>
      <c r="C9843" s="2">
        <v>43368</v>
      </c>
      <c r="D9843" s="2">
        <v>43374</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s="3" t="str" cm="1">
        <f t="array" ref="V9843">_xlfn.IFS(Orders!M9843=People!$B$2,People!$A$2,Orders!M9843=People!$B$3,People!$A$3,Orders!M9843=People!$B$4,People!$A$3,Orders!M9843=People!$B$5,People!$A$5)</f>
        <v>Anna Andreadi</v>
      </c>
      <c r="W9843" s="3" t="str">
        <f>IFERROR(VLOOKUP(B9843,Returns!$B$2:$C$801,2),"No")</f>
        <v>Yes</v>
      </c>
    </row>
    <row r="9844" spans="1:23" hidden="1" x14ac:dyDescent="0.2">
      <c r="A9844" s="1">
        <v>9843</v>
      </c>
      <c r="B9844" t="s">
        <v>10874</v>
      </c>
      <c r="C9844" s="2">
        <v>43368</v>
      </c>
      <c r="D9844" s="2">
        <v>43374</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s="3" t="str" cm="1">
        <f t="array" ref="V9844">_xlfn.IFS(Orders!M9844=People!$B$2,People!$A$2,Orders!M9844=People!$B$3,People!$A$3,Orders!M9844=People!$B$4,People!$A$3,Orders!M9844=People!$B$5,People!$A$5)</f>
        <v>Anna Andreadi</v>
      </c>
      <c r="W9844" s="3" t="str">
        <f>IFERROR(VLOOKUP(B9844,Returns!$B$2:$C$801,2),"No")</f>
        <v>Yes</v>
      </c>
    </row>
    <row r="9845" spans="1:23" x14ac:dyDescent="0.2">
      <c r="A9845" s="1">
        <v>9844</v>
      </c>
      <c r="B9845" t="s">
        <v>10875</v>
      </c>
      <c r="C9845" s="2">
        <v>42524</v>
      </c>
      <c r="D9845" s="2">
        <v>42527</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s="3" t="str" cm="1">
        <f t="array" ref="V9845">_xlfn.IFS(Orders!M9845=People!$B$2,People!$A$2,Orders!M9845=People!$B$3,People!$A$3,Orders!M9845=People!$B$4,People!$A$3,Orders!M9845=People!$B$5,People!$A$5)</f>
        <v>Chuck Magee</v>
      </c>
      <c r="W9845" s="3" t="str">
        <f>IFERROR(VLOOKUP(B9845,Returns!$B$2:$C$801,2),"No")</f>
        <v>Yes</v>
      </c>
    </row>
    <row r="9846" spans="1:23" x14ac:dyDescent="0.2">
      <c r="A9846" s="1">
        <v>9845</v>
      </c>
      <c r="B9846" t="s">
        <v>10875</v>
      </c>
      <c r="C9846" s="2">
        <v>42524</v>
      </c>
      <c r="D9846" s="2">
        <v>42527</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s="3" t="str" cm="1">
        <f t="array" ref="V9846">_xlfn.IFS(Orders!M9846=People!$B$2,People!$A$2,Orders!M9846=People!$B$3,People!$A$3,Orders!M9846=People!$B$4,People!$A$3,Orders!M9846=People!$B$5,People!$A$5)</f>
        <v>Chuck Magee</v>
      </c>
      <c r="W9846" s="3" t="str">
        <f>IFERROR(VLOOKUP(B9846,Returns!$B$2:$C$801,2),"No")</f>
        <v>Yes</v>
      </c>
    </row>
    <row r="9847" spans="1:23" x14ac:dyDescent="0.2">
      <c r="A9847" s="1">
        <v>9846</v>
      </c>
      <c r="B9847" t="s">
        <v>10875</v>
      </c>
      <c r="C9847" s="2">
        <v>42524</v>
      </c>
      <c r="D9847" s="2">
        <v>42527</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s="3" t="str" cm="1">
        <f t="array" ref="V9847">_xlfn.IFS(Orders!M9847=People!$B$2,People!$A$2,Orders!M9847=People!$B$3,People!$A$3,Orders!M9847=People!$B$4,People!$A$3,Orders!M9847=People!$B$5,People!$A$5)</f>
        <v>Chuck Magee</v>
      </c>
      <c r="W9847" s="3" t="str">
        <f>IFERROR(VLOOKUP(B9847,Returns!$B$2:$C$801,2),"No")</f>
        <v>Yes</v>
      </c>
    </row>
    <row r="9848" spans="1:23" hidden="1" x14ac:dyDescent="0.2">
      <c r="A9848" s="1">
        <v>9847</v>
      </c>
      <c r="B9848" t="s">
        <v>6183</v>
      </c>
      <c r="C9848" s="2">
        <v>43710</v>
      </c>
      <c r="D9848" s="2">
        <v>43712</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s="3" t="str" cm="1">
        <f t="array" ref="V9848">_xlfn.IFS(Orders!M9848=People!$B$2,People!$A$2,Orders!M9848=People!$B$3,People!$A$3,Orders!M9848=People!$B$4,People!$A$3,Orders!M9848=People!$B$5,People!$A$5)</f>
        <v>Anna Andreadi</v>
      </c>
      <c r="W9848" s="3" t="str">
        <f>IFERROR(VLOOKUP(B9848,Returns!$B$2:$C$801,2),"No")</f>
        <v>Yes</v>
      </c>
    </row>
    <row r="9849" spans="1:23" hidden="1" x14ac:dyDescent="0.2">
      <c r="A9849" s="1">
        <v>9848</v>
      </c>
      <c r="B9849" t="s">
        <v>6183</v>
      </c>
      <c r="C9849" s="2">
        <v>43710</v>
      </c>
      <c r="D9849" s="2">
        <v>43712</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s="3" t="str" cm="1">
        <f t="array" ref="V9849">_xlfn.IFS(Orders!M9849=People!$B$2,People!$A$2,Orders!M9849=People!$B$3,People!$A$3,Orders!M9849=People!$B$4,People!$A$3,Orders!M9849=People!$B$5,People!$A$5)</f>
        <v>Anna Andreadi</v>
      </c>
      <c r="W9849" s="3" t="str">
        <f>IFERROR(VLOOKUP(B9849,Returns!$B$2:$C$801,2),"No")</f>
        <v>Yes</v>
      </c>
    </row>
    <row r="9850" spans="1:23" hidden="1" x14ac:dyDescent="0.2">
      <c r="A9850" s="1">
        <v>9849</v>
      </c>
      <c r="B9850" t="s">
        <v>6183</v>
      </c>
      <c r="C9850" s="2">
        <v>43710</v>
      </c>
      <c r="D9850" s="2">
        <v>43712</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s="3" t="str" cm="1">
        <f t="array" ref="V9850">_xlfn.IFS(Orders!M9850=People!$B$2,People!$A$2,Orders!M9850=People!$B$3,People!$A$3,Orders!M9850=People!$B$4,People!$A$3,Orders!M9850=People!$B$5,People!$A$5)</f>
        <v>Anna Andreadi</v>
      </c>
      <c r="W9850" s="3" t="str">
        <f>IFERROR(VLOOKUP(B9850,Returns!$B$2:$C$801,2),"No")</f>
        <v>Yes</v>
      </c>
    </row>
    <row r="9851" spans="1:23" hidden="1" x14ac:dyDescent="0.2">
      <c r="A9851" s="1">
        <v>9850</v>
      </c>
      <c r="B9851" t="s">
        <v>10876</v>
      </c>
      <c r="C9851" s="2">
        <v>42472</v>
      </c>
      <c r="D9851" s="2">
        <v>42478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s="3" t="str" cm="1">
        <f t="array" ref="V9851">_xlfn.IFS(Orders!M9851=People!$B$2,People!$A$2,Orders!M9851=People!$B$3,People!$A$3,Orders!M9851=People!$B$4,People!$A$3,Orders!M9851=People!$B$5,People!$A$5)</f>
        <v>Anna Andreadi</v>
      </c>
      <c r="W9851" s="3" t="str">
        <f>IFERROR(VLOOKUP(B9851,Returns!$B$2:$C$801,2),"No")</f>
        <v>Yes</v>
      </c>
    </row>
    <row r="9852" spans="1:23" x14ac:dyDescent="0.2">
      <c r="A9852" s="1">
        <v>9851</v>
      </c>
      <c r="B9852" t="s">
        <v>10877</v>
      </c>
      <c r="C9852" s="2">
        <v>43222</v>
      </c>
      <c r="D9852" s="2">
        <v>43226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s="3" t="str" cm="1">
        <f t="array" ref="V9852">_xlfn.IFS(Orders!M9852=People!$B$2,People!$A$2,Orders!M9852=People!$B$3,People!$A$3,Orders!M9852=People!$B$4,People!$A$3,Orders!M9852=People!$B$5,People!$A$5)</f>
        <v>Chuck Magee</v>
      </c>
      <c r="W9852" s="3" t="str">
        <f>IFERROR(VLOOKUP(B9852,Returns!$B$2:$C$801,2),"No")</f>
        <v>Yes</v>
      </c>
    </row>
    <row r="9853" spans="1:23" x14ac:dyDescent="0.2">
      <c r="A9853" s="1">
        <v>9852</v>
      </c>
      <c r="B9853" t="s">
        <v>10877</v>
      </c>
      <c r="C9853" s="2">
        <v>43222</v>
      </c>
      <c r="D9853" s="2">
        <v>43226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s="3" t="str" cm="1">
        <f t="array" ref="V9853">_xlfn.IFS(Orders!M9853=People!$B$2,People!$A$2,Orders!M9853=People!$B$3,People!$A$3,Orders!M9853=People!$B$4,People!$A$3,Orders!M9853=People!$B$5,People!$A$5)</f>
        <v>Chuck Magee</v>
      </c>
      <c r="W9853" s="3" t="str">
        <f>IFERROR(VLOOKUP(B9853,Returns!$B$2:$C$801,2),"No")</f>
        <v>Yes</v>
      </c>
    </row>
    <row r="9854" spans="1:23" x14ac:dyDescent="0.2">
      <c r="A9854" s="1">
        <v>9853</v>
      </c>
      <c r="B9854" t="s">
        <v>10877</v>
      </c>
      <c r="C9854" s="2">
        <v>43222</v>
      </c>
      <c r="D9854" s="2">
        <v>43226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s="3" t="str" cm="1">
        <f t="array" ref="V9854">_xlfn.IFS(Orders!M9854=People!$B$2,People!$A$2,Orders!M9854=People!$B$3,People!$A$3,Orders!M9854=People!$B$4,People!$A$3,Orders!M9854=People!$B$5,People!$A$5)</f>
        <v>Chuck Magee</v>
      </c>
      <c r="W9854" s="3" t="str">
        <f>IFERROR(VLOOKUP(B9854,Returns!$B$2:$C$801,2),"No")</f>
        <v>Yes</v>
      </c>
    </row>
    <row r="9855" spans="1:23" x14ac:dyDescent="0.2">
      <c r="A9855" s="1">
        <v>9854</v>
      </c>
      <c r="B9855" t="s">
        <v>10877</v>
      </c>
      <c r="C9855" s="2">
        <v>43222</v>
      </c>
      <c r="D9855" s="2">
        <v>43226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s="3" t="str" cm="1">
        <f t="array" ref="V9855">_xlfn.IFS(Orders!M9855=People!$B$2,People!$A$2,Orders!M9855=People!$B$3,People!$A$3,Orders!M9855=People!$B$4,People!$A$3,Orders!M9855=People!$B$5,People!$A$5)</f>
        <v>Chuck Magee</v>
      </c>
      <c r="W9855" s="3" t="str">
        <f>IFERROR(VLOOKUP(B9855,Returns!$B$2:$C$801,2),"No")</f>
        <v>Yes</v>
      </c>
    </row>
    <row r="9856" spans="1:23" hidden="1" x14ac:dyDescent="0.2">
      <c r="A9856" s="1">
        <v>9855</v>
      </c>
      <c r="B9856" t="s">
        <v>10878</v>
      </c>
      <c r="C9856" s="2">
        <v>43635</v>
      </c>
      <c r="D9856" s="2">
        <v>43639</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s="3" t="str" cm="1">
        <f t="array" ref="V9856">_xlfn.IFS(Orders!M9856=People!$B$2,People!$A$2,Orders!M9856=People!$B$3,People!$A$3,Orders!M9856=People!$B$4,People!$A$3,Orders!M9856=People!$B$5,People!$A$5)</f>
        <v>Anna Andreadi</v>
      </c>
      <c r="W9856" s="3" t="str">
        <f>IFERROR(VLOOKUP(B9856,Returns!$B$2:$C$801,2),"No")</f>
        <v>Yes</v>
      </c>
    </row>
    <row r="9857" spans="1:23" hidden="1" x14ac:dyDescent="0.2">
      <c r="A9857" s="1">
        <v>9856</v>
      </c>
      <c r="B9857" t="s">
        <v>10878</v>
      </c>
      <c r="C9857" s="2">
        <v>43635</v>
      </c>
      <c r="D9857" s="2">
        <v>43639</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s="3" t="str" cm="1">
        <f t="array" ref="V9857">_xlfn.IFS(Orders!M9857=People!$B$2,People!$A$2,Orders!M9857=People!$B$3,People!$A$3,Orders!M9857=People!$B$4,People!$A$3,Orders!M9857=People!$B$5,People!$A$5)</f>
        <v>Anna Andreadi</v>
      </c>
      <c r="W9857" s="3" t="str">
        <f>IFERROR(VLOOKUP(B9857,Returns!$B$2:$C$801,2),"No")</f>
        <v>Yes</v>
      </c>
    </row>
    <row r="9858" spans="1:23" hidden="1" x14ac:dyDescent="0.2">
      <c r="A9858" s="1">
        <v>9857</v>
      </c>
      <c r="B9858" t="s">
        <v>10879</v>
      </c>
      <c r="C9858" s="2">
        <v>42680</v>
      </c>
      <c r="D9858" s="2">
        <v>42685</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s="3" t="str" cm="1">
        <f t="array" ref="V9858">_xlfn.IFS(Orders!M9858=People!$B$2,People!$A$2,Orders!M9858=People!$B$3,People!$A$3,Orders!M9858=People!$B$4,People!$A$3,Orders!M9858=People!$B$5,People!$A$5)</f>
        <v>Cassandra Brandow</v>
      </c>
      <c r="W9858" s="3" t="str">
        <f>IFERROR(VLOOKUP(B9858,Returns!$B$2:$C$801,2),"No")</f>
        <v>Yes</v>
      </c>
    </row>
    <row r="9859" spans="1:23" hidden="1" x14ac:dyDescent="0.2">
      <c r="A9859" s="1">
        <v>9858</v>
      </c>
      <c r="B9859" t="s">
        <v>10880</v>
      </c>
      <c r="C9859" s="2">
        <v>42820</v>
      </c>
      <c r="D9859" s="2">
        <v>42824</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s="3" t="str" cm="1">
        <f t="array" ref="V9859">_xlfn.IFS(Orders!M9859=People!$B$2,People!$A$2,Orders!M9859=People!$B$3,People!$A$3,Orders!M9859=People!$B$4,People!$A$3,Orders!M9859=People!$B$5,People!$A$5)</f>
        <v>Anna Andreadi</v>
      </c>
      <c r="W9859" s="3" t="str">
        <f>IFERROR(VLOOKUP(B9859,Returns!$B$2:$C$801,2),"No")</f>
        <v>Yes</v>
      </c>
    </row>
    <row r="9860" spans="1:23" x14ac:dyDescent="0.2">
      <c r="A9860" s="1">
        <v>9859</v>
      </c>
      <c r="B9860" t="s">
        <v>10881</v>
      </c>
      <c r="C9860" s="2">
        <v>43479</v>
      </c>
      <c r="D9860" s="2">
        <v>43485</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s="3" t="str" cm="1">
        <f t="array" ref="V9860">_xlfn.IFS(Orders!M9860=People!$B$2,People!$A$2,Orders!M9860=People!$B$3,People!$A$3,Orders!M9860=People!$B$4,People!$A$3,Orders!M9860=People!$B$5,People!$A$5)</f>
        <v>Chuck Magee</v>
      </c>
      <c r="W9860" s="3" t="str">
        <f>IFERROR(VLOOKUP(B9860,Returns!$B$2:$C$801,2),"No")</f>
        <v>Yes</v>
      </c>
    </row>
    <row r="9861" spans="1:23" x14ac:dyDescent="0.2">
      <c r="A9861" s="1">
        <v>9860</v>
      </c>
      <c r="B9861" t="s">
        <v>10881</v>
      </c>
      <c r="C9861" s="2">
        <v>43479</v>
      </c>
      <c r="D9861" s="2">
        <v>43485</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s="3" t="str" cm="1">
        <f t="array" ref="V9861">_xlfn.IFS(Orders!M9861=People!$B$2,People!$A$2,Orders!M9861=People!$B$3,People!$A$3,Orders!M9861=People!$B$4,People!$A$3,Orders!M9861=People!$B$5,People!$A$5)</f>
        <v>Chuck Magee</v>
      </c>
      <c r="W9861" s="3" t="str">
        <f>IFERROR(VLOOKUP(B9861,Returns!$B$2:$C$801,2),"No")</f>
        <v>Yes</v>
      </c>
    </row>
    <row r="9862" spans="1:23" x14ac:dyDescent="0.2">
      <c r="A9862" s="1">
        <v>9861</v>
      </c>
      <c r="B9862" t="s">
        <v>10881</v>
      </c>
      <c r="C9862" s="2">
        <v>43479</v>
      </c>
      <c r="D9862" s="2">
        <v>43485</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s="3" t="str" cm="1">
        <f t="array" ref="V9862">_xlfn.IFS(Orders!M9862=People!$B$2,People!$A$2,Orders!M9862=People!$B$3,People!$A$3,Orders!M9862=People!$B$4,People!$A$3,Orders!M9862=People!$B$5,People!$A$5)</f>
        <v>Chuck Magee</v>
      </c>
      <c r="W9862" s="3" t="str">
        <f>IFERROR(VLOOKUP(B9862,Returns!$B$2:$C$801,2),"No")</f>
        <v>Yes</v>
      </c>
    </row>
    <row r="9863" spans="1:23" x14ac:dyDescent="0.2">
      <c r="A9863" s="1">
        <v>9862</v>
      </c>
      <c r="B9863" t="s">
        <v>10881</v>
      </c>
      <c r="C9863" s="2">
        <v>43479</v>
      </c>
      <c r="D9863" s="2">
        <v>43485</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s="3" t="str" cm="1">
        <f t="array" ref="V9863">_xlfn.IFS(Orders!M9863=People!$B$2,People!$A$2,Orders!M9863=People!$B$3,People!$A$3,Orders!M9863=People!$B$4,People!$A$3,Orders!M9863=People!$B$5,People!$A$5)</f>
        <v>Chuck Magee</v>
      </c>
      <c r="W9863" s="3" t="str">
        <f>IFERROR(VLOOKUP(B9863,Returns!$B$2:$C$801,2),"No")</f>
        <v>Yes</v>
      </c>
    </row>
    <row r="9864" spans="1:23" x14ac:dyDescent="0.2">
      <c r="A9864" s="1">
        <v>9863</v>
      </c>
      <c r="B9864" t="s">
        <v>10881</v>
      </c>
      <c r="C9864" s="2">
        <v>43479</v>
      </c>
      <c r="D9864" s="2">
        <v>43485</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s="3" t="str" cm="1">
        <f t="array" ref="V9864">_xlfn.IFS(Orders!M9864=People!$B$2,People!$A$2,Orders!M9864=People!$B$3,People!$A$3,Orders!M9864=People!$B$4,People!$A$3,Orders!M9864=People!$B$5,People!$A$5)</f>
        <v>Chuck Magee</v>
      </c>
      <c r="W9864" s="3" t="str">
        <f>IFERROR(VLOOKUP(B9864,Returns!$B$2:$C$801,2),"No")</f>
        <v>Yes</v>
      </c>
    </row>
    <row r="9865" spans="1:23" x14ac:dyDescent="0.2">
      <c r="A9865" s="1">
        <v>9864</v>
      </c>
      <c r="B9865" t="s">
        <v>10881</v>
      </c>
      <c r="C9865" s="2">
        <v>43479</v>
      </c>
      <c r="D9865" s="2">
        <v>43485</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s="3" t="str" cm="1">
        <f t="array" ref="V9865">_xlfn.IFS(Orders!M9865=People!$B$2,People!$A$2,Orders!M9865=People!$B$3,People!$A$3,Orders!M9865=People!$B$4,People!$A$3,Orders!M9865=People!$B$5,People!$A$5)</f>
        <v>Chuck Magee</v>
      </c>
      <c r="W9865" s="3" t="str">
        <f>IFERROR(VLOOKUP(B9865,Returns!$B$2:$C$801,2),"No")</f>
        <v>Yes</v>
      </c>
    </row>
    <row r="9866" spans="1:23" x14ac:dyDescent="0.2">
      <c r="A9866" s="1">
        <v>9865</v>
      </c>
      <c r="B9866" t="s">
        <v>10881</v>
      </c>
      <c r="C9866" s="2">
        <v>43479</v>
      </c>
      <c r="D9866" s="2">
        <v>43485</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s="3" t="str" cm="1">
        <f t="array" ref="V9866">_xlfn.IFS(Orders!M9866=People!$B$2,People!$A$2,Orders!M9866=People!$B$3,People!$A$3,Orders!M9866=People!$B$4,People!$A$3,Orders!M9866=People!$B$5,People!$A$5)</f>
        <v>Chuck Magee</v>
      </c>
      <c r="W9866" s="3" t="str">
        <f>IFERROR(VLOOKUP(B9866,Returns!$B$2:$C$801,2),"No")</f>
        <v>Yes</v>
      </c>
    </row>
    <row r="9867" spans="1:23" x14ac:dyDescent="0.2">
      <c r="A9867" s="1">
        <v>9866</v>
      </c>
      <c r="B9867" t="s">
        <v>10881</v>
      </c>
      <c r="C9867" s="2">
        <v>43479</v>
      </c>
      <c r="D9867" s="2">
        <v>43485</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s="3" t="str" cm="1">
        <f t="array" ref="V9867">_xlfn.IFS(Orders!M9867=People!$B$2,People!$A$2,Orders!M9867=People!$B$3,People!$A$3,Orders!M9867=People!$B$4,People!$A$3,Orders!M9867=People!$B$5,People!$A$5)</f>
        <v>Chuck Magee</v>
      </c>
      <c r="W9867" s="3" t="str">
        <f>IFERROR(VLOOKUP(B9867,Returns!$B$2:$C$801,2),"No")</f>
        <v>Yes</v>
      </c>
    </row>
    <row r="9868" spans="1:23" x14ac:dyDescent="0.2">
      <c r="A9868" s="1">
        <v>9867</v>
      </c>
      <c r="B9868" t="s">
        <v>10882</v>
      </c>
      <c r="C9868" s="2">
        <v>42820</v>
      </c>
      <c r="D9868" s="2">
        <v>42822</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s="3" t="str" cm="1">
        <f t="array" ref="V9868">_xlfn.IFS(Orders!M9868=People!$B$2,People!$A$2,Orders!M9868=People!$B$3,People!$A$3,Orders!M9868=People!$B$4,People!$A$3,Orders!M9868=People!$B$5,People!$A$5)</f>
        <v>Chuck Magee</v>
      </c>
      <c r="W9868" s="3" t="str">
        <f>IFERROR(VLOOKUP(B9868,Returns!$B$2:$C$801,2),"No")</f>
        <v>Yes</v>
      </c>
    </row>
    <row r="9869" spans="1:23" x14ac:dyDescent="0.2">
      <c r="A9869" s="1">
        <v>9868</v>
      </c>
      <c r="B9869" t="s">
        <v>10882</v>
      </c>
      <c r="C9869" s="2">
        <v>42820</v>
      </c>
      <c r="D9869" s="2">
        <v>42822</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s="3" t="str" cm="1">
        <f t="array" ref="V9869">_xlfn.IFS(Orders!M9869=People!$B$2,People!$A$2,Orders!M9869=People!$B$3,People!$A$3,Orders!M9869=People!$B$4,People!$A$3,Orders!M9869=People!$B$5,People!$A$5)</f>
        <v>Chuck Magee</v>
      </c>
      <c r="W9869" s="3" t="str">
        <f>IFERROR(VLOOKUP(B9869,Returns!$B$2:$C$801,2),"No")</f>
        <v>Yes</v>
      </c>
    </row>
    <row r="9870" spans="1:23" x14ac:dyDescent="0.2">
      <c r="A9870" s="1">
        <v>9869</v>
      </c>
      <c r="B9870" t="s">
        <v>10883</v>
      </c>
      <c r="C9870" s="2">
        <v>42675</v>
      </c>
      <c r="D9870" s="2">
        <v>42677</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s="3" t="str" cm="1">
        <f t="array" ref="V9870">_xlfn.IFS(Orders!M9870=People!$B$2,People!$A$2,Orders!M9870=People!$B$3,People!$A$3,Orders!M9870=People!$B$4,People!$A$3,Orders!M9870=People!$B$5,People!$A$5)</f>
        <v>Chuck Magee</v>
      </c>
      <c r="W9870" s="3" t="str">
        <f>IFERROR(VLOOKUP(B9870,Returns!$B$2:$C$801,2),"No")</f>
        <v>Yes</v>
      </c>
    </row>
    <row r="9871" spans="1:23" x14ac:dyDescent="0.2">
      <c r="A9871" s="1">
        <v>9870</v>
      </c>
      <c r="B9871" t="s">
        <v>10883</v>
      </c>
      <c r="C9871" s="2">
        <v>42675</v>
      </c>
      <c r="D9871" s="2">
        <v>42677</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s="3" t="str" cm="1">
        <f t="array" ref="V9871">_xlfn.IFS(Orders!M9871=People!$B$2,People!$A$2,Orders!M9871=People!$B$3,People!$A$3,Orders!M9871=People!$B$4,People!$A$3,Orders!M9871=People!$B$5,People!$A$5)</f>
        <v>Chuck Magee</v>
      </c>
      <c r="W9871" s="3" t="str">
        <f>IFERROR(VLOOKUP(B9871,Returns!$B$2:$C$801,2),"No")</f>
        <v>Yes</v>
      </c>
    </row>
    <row r="9872" spans="1:23" x14ac:dyDescent="0.2">
      <c r="A9872" s="1">
        <v>9871</v>
      </c>
      <c r="B9872" t="s">
        <v>10883</v>
      </c>
      <c r="C9872" s="2">
        <v>42675</v>
      </c>
      <c r="D9872" s="2">
        <v>42677</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s="3" t="str" cm="1">
        <f t="array" ref="V9872">_xlfn.IFS(Orders!M9872=People!$B$2,People!$A$2,Orders!M9872=People!$B$3,People!$A$3,Orders!M9872=People!$B$4,People!$A$3,Orders!M9872=People!$B$5,People!$A$5)</f>
        <v>Chuck Magee</v>
      </c>
      <c r="W9872" s="3" t="str">
        <f>IFERROR(VLOOKUP(B9872,Returns!$B$2:$C$801,2),"No")</f>
        <v>Yes</v>
      </c>
    </row>
    <row r="9873" spans="1:23" x14ac:dyDescent="0.2">
      <c r="A9873" s="1">
        <v>9872</v>
      </c>
      <c r="B9873" t="s">
        <v>10884</v>
      </c>
      <c r="C9873" s="2">
        <v>43744</v>
      </c>
      <c r="D9873" s="2">
        <v>43744</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s="3" t="str" cm="1">
        <f t="array" ref="V9873">_xlfn.IFS(Orders!M9873=People!$B$2,People!$A$2,Orders!M9873=People!$B$3,People!$A$3,Orders!M9873=People!$B$4,People!$A$3,Orders!M9873=People!$B$5,People!$A$5)</f>
        <v>Chuck Magee</v>
      </c>
      <c r="W9873" s="3" t="str">
        <f>IFERROR(VLOOKUP(B9873,Returns!$B$2:$C$801,2),"No")</f>
        <v>Yes</v>
      </c>
    </row>
    <row r="9874" spans="1:23" x14ac:dyDescent="0.2">
      <c r="A9874" s="1">
        <v>9873</v>
      </c>
      <c r="B9874" t="s">
        <v>10884</v>
      </c>
      <c r="C9874" s="2">
        <v>43744</v>
      </c>
      <c r="D9874" s="2">
        <v>43744</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s="3" t="str" cm="1">
        <f t="array" ref="V9874">_xlfn.IFS(Orders!M9874=People!$B$2,People!$A$2,Orders!M9874=People!$B$3,People!$A$3,Orders!M9874=People!$B$4,People!$A$3,Orders!M9874=People!$B$5,People!$A$5)</f>
        <v>Chuck Magee</v>
      </c>
      <c r="W9874" s="3" t="str">
        <f>IFERROR(VLOOKUP(B9874,Returns!$B$2:$C$801,2),"No")</f>
        <v>Yes</v>
      </c>
    </row>
    <row r="9875" spans="1:23" x14ac:dyDescent="0.2">
      <c r="A9875" s="1">
        <v>9874</v>
      </c>
      <c r="B9875" t="s">
        <v>10885</v>
      </c>
      <c r="C9875" s="2">
        <v>43444</v>
      </c>
      <c r="D9875" s="2">
        <v>43448</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s="3" t="str" cm="1">
        <f t="array" ref="V9875">_xlfn.IFS(Orders!M9875=People!$B$2,People!$A$2,Orders!M9875=People!$B$3,People!$A$3,Orders!M9875=People!$B$4,People!$A$3,Orders!M9875=People!$B$5,People!$A$5)</f>
        <v>Chuck Magee</v>
      </c>
      <c r="W9875" s="3" t="str">
        <f>IFERROR(VLOOKUP(B9875,Returns!$B$2:$C$801,2),"No")</f>
        <v>Yes</v>
      </c>
    </row>
    <row r="9876" spans="1:23" x14ac:dyDescent="0.2">
      <c r="A9876" s="1">
        <v>9875</v>
      </c>
      <c r="B9876" t="s">
        <v>10886</v>
      </c>
      <c r="C9876" s="2">
        <v>43365</v>
      </c>
      <c r="D9876" s="2">
        <v>43367</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s="3" t="str" cm="1">
        <f t="array" ref="V9876">_xlfn.IFS(Orders!M9876=People!$B$2,People!$A$2,Orders!M9876=People!$B$3,People!$A$3,Orders!M9876=People!$B$4,People!$A$3,Orders!M9876=People!$B$5,People!$A$5)</f>
        <v>Chuck Magee</v>
      </c>
      <c r="W9876" s="3" t="str">
        <f>IFERROR(VLOOKUP(B9876,Returns!$B$2:$C$801,2),"No")</f>
        <v>Yes</v>
      </c>
    </row>
    <row r="9877" spans="1:23" x14ac:dyDescent="0.2">
      <c r="A9877" s="1">
        <v>9876</v>
      </c>
      <c r="B9877" t="s">
        <v>10887</v>
      </c>
      <c r="C9877" s="2">
        <v>43098</v>
      </c>
      <c r="D9877" s="2">
        <v>43105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s="3" t="str" cm="1">
        <f t="array" ref="V9877">_xlfn.IFS(Orders!M9877=People!$B$2,People!$A$2,Orders!M9877=People!$B$3,People!$A$3,Orders!M9877=People!$B$4,People!$A$3,Orders!M9877=People!$B$5,People!$A$5)</f>
        <v>Chuck Magee</v>
      </c>
      <c r="W9877" s="3" t="str">
        <f>IFERROR(VLOOKUP(B9877,Returns!$B$2:$C$801,2),"No")</f>
        <v>Yes</v>
      </c>
    </row>
    <row r="9878" spans="1:23" x14ac:dyDescent="0.2">
      <c r="A9878" s="1">
        <v>9877</v>
      </c>
      <c r="B9878" t="s">
        <v>10888</v>
      </c>
      <c r="C9878" s="2">
        <v>43575</v>
      </c>
      <c r="D9878" s="2">
        <v>43576</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s="3" t="str" cm="1">
        <f t="array" ref="V9878">_xlfn.IFS(Orders!M9878=People!$B$2,People!$A$2,Orders!M9878=People!$B$3,People!$A$3,Orders!M9878=People!$B$4,People!$A$3,Orders!M9878=People!$B$5,People!$A$5)</f>
        <v>Chuck Magee</v>
      </c>
      <c r="W9878" s="3" t="str">
        <f>IFERROR(VLOOKUP(B9878,Returns!$B$2:$C$801,2),"No")</f>
        <v>Yes</v>
      </c>
    </row>
    <row r="9879" spans="1:23" x14ac:dyDescent="0.2">
      <c r="A9879" s="1">
        <v>9878</v>
      </c>
      <c r="B9879" t="s">
        <v>10888</v>
      </c>
      <c r="C9879" s="2">
        <v>43575</v>
      </c>
      <c r="D9879" s="2">
        <v>43576</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s="3" t="str" cm="1">
        <f t="array" ref="V9879">_xlfn.IFS(Orders!M9879=People!$B$2,People!$A$2,Orders!M9879=People!$B$3,People!$A$3,Orders!M9879=People!$B$4,People!$A$3,Orders!M9879=People!$B$5,People!$A$5)</f>
        <v>Chuck Magee</v>
      </c>
      <c r="W9879" s="3" t="str">
        <f>IFERROR(VLOOKUP(B9879,Returns!$B$2:$C$801,2),"No")</f>
        <v>Yes</v>
      </c>
    </row>
    <row r="9880" spans="1:23" x14ac:dyDescent="0.2">
      <c r="A9880" s="1">
        <v>9879</v>
      </c>
      <c r="B9880" t="s">
        <v>10888</v>
      </c>
      <c r="C9880" s="2">
        <v>43575</v>
      </c>
      <c r="D9880" s="2">
        <v>43576</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s="3" t="str" cm="1">
        <f t="array" ref="V9880">_xlfn.IFS(Orders!M9880=People!$B$2,People!$A$2,Orders!M9880=People!$B$3,People!$A$3,Orders!M9880=People!$B$4,People!$A$3,Orders!M9880=People!$B$5,People!$A$5)</f>
        <v>Chuck Magee</v>
      </c>
      <c r="W9880" s="3" t="str">
        <f>IFERROR(VLOOKUP(B9880,Returns!$B$2:$C$801,2),"No")</f>
        <v>Yes</v>
      </c>
    </row>
    <row r="9881" spans="1:23" x14ac:dyDescent="0.2">
      <c r="A9881" s="1">
        <v>9880</v>
      </c>
      <c r="B9881" t="s">
        <v>10889</v>
      </c>
      <c r="C9881" s="2">
        <v>43333</v>
      </c>
      <c r="D9881" s="2">
        <v>43337</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s="3" t="str" cm="1">
        <f t="array" ref="V9881">_xlfn.IFS(Orders!M9881=People!$B$2,People!$A$2,Orders!M9881=People!$B$3,People!$A$3,Orders!M9881=People!$B$4,People!$A$3,Orders!M9881=People!$B$5,People!$A$5)</f>
        <v>Chuck Magee</v>
      </c>
      <c r="W9881" s="3" t="str">
        <f>IFERROR(VLOOKUP(B9881,Returns!$B$2:$C$801,2),"No")</f>
        <v>Yes</v>
      </c>
    </row>
    <row r="9882" spans="1:23" x14ac:dyDescent="0.2">
      <c r="A9882" s="1">
        <v>9881</v>
      </c>
      <c r="B9882" t="s">
        <v>10890</v>
      </c>
      <c r="C9882" s="2">
        <v>42884</v>
      </c>
      <c r="D9882" s="2">
        <v>42886</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s="3" t="str" cm="1">
        <f t="array" ref="V9882">_xlfn.IFS(Orders!M9882=People!$B$2,People!$A$2,Orders!M9882=People!$B$3,People!$A$3,Orders!M9882=People!$B$4,People!$A$3,Orders!M9882=People!$B$5,People!$A$5)</f>
        <v>Chuck Magee</v>
      </c>
      <c r="W9882" s="3" t="str">
        <f>IFERROR(VLOOKUP(B9882,Returns!$B$2:$C$801,2),"No")</f>
        <v>Yes</v>
      </c>
    </row>
    <row r="9883" spans="1:23" hidden="1" x14ac:dyDescent="0.2">
      <c r="A9883" s="1">
        <v>9882</v>
      </c>
      <c r="B9883" t="s">
        <v>10891</v>
      </c>
      <c r="C9883" s="2">
        <v>42594</v>
      </c>
      <c r="D9883" s="2">
        <v>42595</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s="3" t="str" cm="1">
        <f t="array" ref="V9883">_xlfn.IFS(Orders!M9883=People!$B$2,People!$A$2,Orders!M9883=People!$B$3,People!$A$3,Orders!M9883=People!$B$4,People!$A$3,Orders!M9883=People!$B$5,People!$A$5)</f>
        <v>Cassandra Brandow</v>
      </c>
      <c r="W9883" s="3" t="str">
        <f>IFERROR(VLOOKUP(B9883,Returns!$B$2:$C$801,2),"No")</f>
        <v>Yes</v>
      </c>
    </row>
    <row r="9884" spans="1:23" hidden="1" x14ac:dyDescent="0.2">
      <c r="A9884" s="1">
        <v>9883</v>
      </c>
      <c r="B9884" t="s">
        <v>10891</v>
      </c>
      <c r="C9884" s="2">
        <v>42594</v>
      </c>
      <c r="D9884" s="2">
        <v>42595</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s="3" t="str" cm="1">
        <f t="array" ref="V9884">_xlfn.IFS(Orders!M9884=People!$B$2,People!$A$2,Orders!M9884=People!$B$3,People!$A$3,Orders!M9884=People!$B$4,People!$A$3,Orders!M9884=People!$B$5,People!$A$5)</f>
        <v>Cassandra Brandow</v>
      </c>
      <c r="W9884" s="3" t="str">
        <f>IFERROR(VLOOKUP(B9884,Returns!$B$2:$C$801,2),"No")</f>
        <v>Yes</v>
      </c>
    </row>
    <row r="9885" spans="1:23" hidden="1" x14ac:dyDescent="0.2">
      <c r="A9885" s="1">
        <v>9884</v>
      </c>
      <c r="B9885" t="s">
        <v>10892</v>
      </c>
      <c r="C9885" s="2">
        <v>42463</v>
      </c>
      <c r="D9885" s="2">
        <v>42468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s="3" t="str" cm="1">
        <f t="array" ref="V9885">_xlfn.IFS(Orders!M9885=People!$B$2,People!$A$2,Orders!M9885=People!$B$3,People!$A$3,Orders!M9885=People!$B$4,People!$A$3,Orders!M9885=People!$B$5,People!$A$5)</f>
        <v>Anna Andreadi</v>
      </c>
      <c r="W9885" s="3" t="str">
        <f>IFERROR(VLOOKUP(B9885,Returns!$B$2:$C$801,2),"No")</f>
        <v>Yes</v>
      </c>
    </row>
    <row r="9886" spans="1:23" hidden="1" x14ac:dyDescent="0.2">
      <c r="A9886" s="1">
        <v>9885</v>
      </c>
      <c r="B9886" t="s">
        <v>10892</v>
      </c>
      <c r="C9886" s="2">
        <v>42463</v>
      </c>
      <c r="D9886" s="2">
        <v>42468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s="3" t="str" cm="1">
        <f t="array" ref="V9886">_xlfn.IFS(Orders!M9886=People!$B$2,People!$A$2,Orders!M9886=People!$B$3,People!$A$3,Orders!M9886=People!$B$4,People!$A$3,Orders!M9886=People!$B$5,People!$A$5)</f>
        <v>Anna Andreadi</v>
      </c>
      <c r="W9886" s="3" t="str">
        <f>IFERROR(VLOOKUP(B9886,Returns!$B$2:$C$801,2),"No")</f>
        <v>Yes</v>
      </c>
    </row>
    <row r="9887" spans="1:23" hidden="1" x14ac:dyDescent="0.2">
      <c r="A9887" s="1">
        <v>9886</v>
      </c>
      <c r="B9887" t="s">
        <v>10892</v>
      </c>
      <c r="C9887" s="2">
        <v>42463</v>
      </c>
      <c r="D9887" s="2">
        <v>42468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s="3" t="str" cm="1">
        <f t="array" ref="V9887">_xlfn.IFS(Orders!M9887=People!$B$2,People!$A$2,Orders!M9887=People!$B$3,People!$A$3,Orders!M9887=People!$B$4,People!$A$3,Orders!M9887=People!$B$5,People!$A$5)</f>
        <v>Anna Andreadi</v>
      </c>
      <c r="W9887" s="3" t="str">
        <f>IFERROR(VLOOKUP(B9887,Returns!$B$2:$C$801,2),"No")</f>
        <v>Yes</v>
      </c>
    </row>
    <row r="9888" spans="1:23" x14ac:dyDescent="0.2">
      <c r="A9888" s="1">
        <v>9887</v>
      </c>
      <c r="B9888" t="s">
        <v>10893</v>
      </c>
      <c r="C9888" s="2">
        <v>42392</v>
      </c>
      <c r="D9888" s="2">
        <v>42396</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s="3" t="str" cm="1">
        <f t="array" ref="V9888">_xlfn.IFS(Orders!M9888=People!$B$2,People!$A$2,Orders!M9888=People!$B$3,People!$A$3,Orders!M9888=People!$B$4,People!$A$3,Orders!M9888=People!$B$5,People!$A$5)</f>
        <v>Chuck Magee</v>
      </c>
      <c r="W9888" s="3" t="str">
        <f>IFERROR(VLOOKUP(B9888,Returns!$B$2:$C$801,2),"No")</f>
        <v>Yes</v>
      </c>
    </row>
    <row r="9889" spans="1:23" x14ac:dyDescent="0.2">
      <c r="A9889" s="1">
        <v>9888</v>
      </c>
      <c r="B9889" t="s">
        <v>10894</v>
      </c>
      <c r="C9889" s="2">
        <v>43750</v>
      </c>
      <c r="D9889" s="2">
        <v>43753</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s="3" t="str" cm="1">
        <f t="array" ref="V9889">_xlfn.IFS(Orders!M9889=People!$B$2,People!$A$2,Orders!M9889=People!$B$3,People!$A$3,Orders!M9889=People!$B$4,People!$A$3,Orders!M9889=People!$B$5,People!$A$5)</f>
        <v>Chuck Magee</v>
      </c>
      <c r="W9889" s="3" t="str">
        <f>IFERROR(VLOOKUP(B9889,Returns!$B$2:$C$801,2),"No")</f>
        <v>Yes</v>
      </c>
    </row>
    <row r="9890" spans="1:23" x14ac:dyDescent="0.2">
      <c r="A9890" s="1">
        <v>9889</v>
      </c>
      <c r="B9890" t="s">
        <v>10895</v>
      </c>
      <c r="C9890" s="2">
        <v>42955</v>
      </c>
      <c r="D9890" s="2">
        <v>42959</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s="3" t="str" cm="1">
        <f t="array" ref="V9890">_xlfn.IFS(Orders!M9890=People!$B$2,People!$A$2,Orders!M9890=People!$B$3,People!$A$3,Orders!M9890=People!$B$4,People!$A$3,Orders!M9890=People!$B$5,People!$A$5)</f>
        <v>Chuck Magee</v>
      </c>
      <c r="W9890" s="3" t="str">
        <f>IFERROR(VLOOKUP(B9890,Returns!$B$2:$C$801,2),"No")</f>
        <v>Yes</v>
      </c>
    </row>
    <row r="9891" spans="1:23" x14ac:dyDescent="0.2">
      <c r="A9891" s="1">
        <v>9890</v>
      </c>
      <c r="B9891" t="s">
        <v>10896</v>
      </c>
      <c r="C9891" s="2">
        <v>43543</v>
      </c>
      <c r="D9891" s="2">
        <v>43544</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s="3" t="str" cm="1">
        <f t="array" ref="V9891">_xlfn.IFS(Orders!M9891=People!$B$2,People!$A$2,Orders!M9891=People!$B$3,People!$A$3,Orders!M9891=People!$B$4,People!$A$3,Orders!M9891=People!$B$5,People!$A$5)</f>
        <v>Chuck Magee</v>
      </c>
      <c r="W9891" s="3" t="str">
        <f>IFERROR(VLOOKUP(B9891,Returns!$B$2:$C$801,2),"No")</f>
        <v>Yes</v>
      </c>
    </row>
    <row r="9892" spans="1:23" x14ac:dyDescent="0.2">
      <c r="A9892" s="1">
        <v>9891</v>
      </c>
      <c r="B9892" t="s">
        <v>10897</v>
      </c>
      <c r="C9892" s="2">
        <v>43306</v>
      </c>
      <c r="D9892" s="2">
        <v>43309</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s="3" t="str" cm="1">
        <f t="array" ref="V9892">_xlfn.IFS(Orders!M9892=People!$B$2,People!$A$2,Orders!M9892=People!$B$3,People!$A$3,Orders!M9892=People!$B$4,People!$A$3,Orders!M9892=People!$B$5,People!$A$5)</f>
        <v>Chuck Magee</v>
      </c>
      <c r="W9892" s="3" t="str">
        <f>IFERROR(VLOOKUP(B9892,Returns!$B$2:$C$801,2),"No")</f>
        <v>Yes</v>
      </c>
    </row>
    <row r="9893" spans="1:23" x14ac:dyDescent="0.2">
      <c r="A9893" s="1">
        <v>9892</v>
      </c>
      <c r="B9893" t="s">
        <v>10897</v>
      </c>
      <c r="C9893" s="2">
        <v>43306</v>
      </c>
      <c r="D9893" s="2">
        <v>43309</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s="3" t="str" cm="1">
        <f t="array" ref="V9893">_xlfn.IFS(Orders!M9893=People!$B$2,People!$A$2,Orders!M9893=People!$B$3,People!$A$3,Orders!M9893=People!$B$4,People!$A$3,Orders!M9893=People!$B$5,People!$A$5)</f>
        <v>Chuck Magee</v>
      </c>
      <c r="W9893" s="3" t="str">
        <f>IFERROR(VLOOKUP(B9893,Returns!$B$2:$C$801,2),"No")</f>
        <v>Yes</v>
      </c>
    </row>
    <row r="9894" spans="1:23" x14ac:dyDescent="0.2">
      <c r="A9894" s="1">
        <v>9893</v>
      </c>
      <c r="B9894" t="s">
        <v>10897</v>
      </c>
      <c r="C9894" s="2">
        <v>43306</v>
      </c>
      <c r="D9894" s="2">
        <v>43309</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s="3" t="str" cm="1">
        <f t="array" ref="V9894">_xlfn.IFS(Orders!M9894=People!$B$2,People!$A$2,Orders!M9894=People!$B$3,People!$A$3,Orders!M9894=People!$B$4,People!$A$3,Orders!M9894=People!$B$5,People!$A$5)</f>
        <v>Chuck Magee</v>
      </c>
      <c r="W9894" s="3" t="str">
        <f>IFERROR(VLOOKUP(B9894,Returns!$B$2:$C$801,2),"No")</f>
        <v>Yes</v>
      </c>
    </row>
    <row r="9895" spans="1:23" x14ac:dyDescent="0.2">
      <c r="A9895" s="1">
        <v>9894</v>
      </c>
      <c r="B9895" t="s">
        <v>10897</v>
      </c>
      <c r="C9895" s="2">
        <v>43306</v>
      </c>
      <c r="D9895" s="2">
        <v>43309</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s="3" t="str" cm="1">
        <f t="array" ref="V9895">_xlfn.IFS(Orders!M9895=People!$B$2,People!$A$2,Orders!M9895=People!$B$3,People!$A$3,Orders!M9895=People!$B$4,People!$A$3,Orders!M9895=People!$B$5,People!$A$5)</f>
        <v>Chuck Magee</v>
      </c>
      <c r="W9895" s="3" t="str">
        <f>IFERROR(VLOOKUP(B9895,Returns!$B$2:$C$801,2),"No")</f>
        <v>Yes</v>
      </c>
    </row>
    <row r="9896" spans="1:23" x14ac:dyDescent="0.2">
      <c r="A9896" s="1">
        <v>9895</v>
      </c>
      <c r="B9896" t="s">
        <v>10897</v>
      </c>
      <c r="C9896" s="2">
        <v>43306</v>
      </c>
      <c r="D9896" s="2">
        <v>43309</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s="3" t="str" cm="1">
        <f t="array" ref="V9896">_xlfn.IFS(Orders!M9896=People!$B$2,People!$A$2,Orders!M9896=People!$B$3,People!$A$3,Orders!M9896=People!$B$4,People!$A$3,Orders!M9896=People!$B$5,People!$A$5)</f>
        <v>Chuck Magee</v>
      </c>
      <c r="W9896" s="3" t="str">
        <f>IFERROR(VLOOKUP(B9896,Returns!$B$2:$C$801,2),"No")</f>
        <v>Yes</v>
      </c>
    </row>
    <row r="9897" spans="1:23" x14ac:dyDescent="0.2">
      <c r="A9897" s="1">
        <v>9896</v>
      </c>
      <c r="B9897" t="s">
        <v>10898</v>
      </c>
      <c r="C9897" s="2">
        <v>42639</v>
      </c>
      <c r="D9897" s="2">
        <v>42644</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s="3" t="str" cm="1">
        <f t="array" ref="V9897">_xlfn.IFS(Orders!M9897=People!$B$2,People!$A$2,Orders!M9897=People!$B$3,People!$A$3,Orders!M9897=People!$B$4,People!$A$3,Orders!M9897=People!$B$5,People!$A$5)</f>
        <v>Chuck Magee</v>
      </c>
      <c r="W9897" s="3" t="str">
        <f>IFERROR(VLOOKUP(B9897,Returns!$B$2:$C$801,2),"No")</f>
        <v>Yes</v>
      </c>
    </row>
    <row r="9898" spans="1:23" x14ac:dyDescent="0.2">
      <c r="A9898" s="1">
        <v>9897</v>
      </c>
      <c r="B9898" t="s">
        <v>10899</v>
      </c>
      <c r="C9898" s="2">
        <v>42538</v>
      </c>
      <c r="D9898" s="2">
        <v>42541</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s="3" t="str" cm="1">
        <f t="array" ref="V9898">_xlfn.IFS(Orders!M9898=People!$B$2,People!$A$2,Orders!M9898=People!$B$3,People!$A$3,Orders!M9898=People!$B$4,People!$A$3,Orders!M9898=People!$B$5,People!$A$5)</f>
        <v>Chuck Magee</v>
      </c>
      <c r="W9898" s="3" t="str">
        <f>IFERROR(VLOOKUP(B9898,Returns!$B$2:$C$801,2),"No")</f>
        <v>Yes</v>
      </c>
    </row>
    <row r="9899" spans="1:23" x14ac:dyDescent="0.2">
      <c r="A9899" s="1">
        <v>9898</v>
      </c>
      <c r="B9899" t="s">
        <v>10900</v>
      </c>
      <c r="C9899" s="2">
        <v>43257</v>
      </c>
      <c r="D9899" s="2">
        <v>43261</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s="3" t="str" cm="1">
        <f t="array" ref="V9899">_xlfn.IFS(Orders!M9899=People!$B$2,People!$A$2,Orders!M9899=People!$B$3,People!$A$3,Orders!M9899=People!$B$4,People!$A$3,Orders!M9899=People!$B$5,People!$A$5)</f>
        <v>Chuck Magee</v>
      </c>
      <c r="W9899" s="3" t="str">
        <f>IFERROR(VLOOKUP(B9899,Returns!$B$2:$C$801,2),"No")</f>
        <v>Yes</v>
      </c>
    </row>
    <row r="9900" spans="1:23" x14ac:dyDescent="0.2">
      <c r="A9900" s="1">
        <v>9899</v>
      </c>
      <c r="B9900" t="s">
        <v>10900</v>
      </c>
      <c r="C9900" s="2">
        <v>43257</v>
      </c>
      <c r="D9900" s="2">
        <v>43261</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s="3" t="str" cm="1">
        <f t="array" ref="V9900">_xlfn.IFS(Orders!M9900=People!$B$2,People!$A$2,Orders!M9900=People!$B$3,People!$A$3,Orders!M9900=People!$B$4,People!$A$3,Orders!M9900=People!$B$5,People!$A$5)</f>
        <v>Chuck Magee</v>
      </c>
      <c r="W9900" s="3" t="str">
        <f>IFERROR(VLOOKUP(B9900,Returns!$B$2:$C$801,2),"No")</f>
        <v>Yes</v>
      </c>
    </row>
    <row r="9901" spans="1:23" x14ac:dyDescent="0.2">
      <c r="A9901" s="1">
        <v>9900</v>
      </c>
      <c r="B9901" t="s">
        <v>10901</v>
      </c>
      <c r="C9901" s="2">
        <v>42457</v>
      </c>
      <c r="D9901" s="2">
        <v>42463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s="3" t="str" cm="1">
        <f t="array" ref="V9901">_xlfn.IFS(Orders!M9901=People!$B$2,People!$A$2,Orders!M9901=People!$B$3,People!$A$3,Orders!M9901=People!$B$4,People!$A$3,Orders!M9901=People!$B$5,People!$A$5)</f>
        <v>Chuck Magee</v>
      </c>
      <c r="W9901" s="3" t="str">
        <f>IFERROR(VLOOKUP(B9901,Returns!$B$2:$C$801,2),"No")</f>
        <v>Yes</v>
      </c>
    </row>
    <row r="9902" spans="1:23" hidden="1" x14ac:dyDescent="0.2">
      <c r="A9902" s="1">
        <v>9901</v>
      </c>
      <c r="B9902" t="s">
        <v>10902</v>
      </c>
      <c r="C9902" s="2">
        <v>43698</v>
      </c>
      <c r="D9902" s="2">
        <v>43702</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s="3" t="str" cm="1">
        <f t="array" ref="V9902">_xlfn.IFS(Orders!M9902=People!$B$2,People!$A$2,Orders!M9902=People!$B$3,People!$A$3,Orders!M9902=People!$B$4,People!$A$3,Orders!M9902=People!$B$5,People!$A$5)</f>
        <v>Anna Andreadi</v>
      </c>
      <c r="W9902" s="3" t="str">
        <f>IFERROR(VLOOKUP(B9902,Returns!$B$2:$C$801,2),"No")</f>
        <v>Yes</v>
      </c>
    </row>
    <row r="9903" spans="1:23" hidden="1" x14ac:dyDescent="0.2">
      <c r="A9903" s="1">
        <v>9902</v>
      </c>
      <c r="B9903" t="s">
        <v>10902</v>
      </c>
      <c r="C9903" s="2">
        <v>43698</v>
      </c>
      <c r="D9903" s="2">
        <v>43702</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s="3" t="str" cm="1">
        <f t="array" ref="V9903">_xlfn.IFS(Orders!M9903=People!$B$2,People!$A$2,Orders!M9903=People!$B$3,People!$A$3,Orders!M9903=People!$B$4,People!$A$3,Orders!M9903=People!$B$5,People!$A$5)</f>
        <v>Anna Andreadi</v>
      </c>
      <c r="W9903" s="3" t="str">
        <f>IFERROR(VLOOKUP(B9903,Returns!$B$2:$C$801,2),"No")</f>
        <v>Yes</v>
      </c>
    </row>
    <row r="9904" spans="1:23" hidden="1" x14ac:dyDescent="0.2">
      <c r="A9904" s="1">
        <v>9903</v>
      </c>
      <c r="B9904" t="s">
        <v>10902</v>
      </c>
      <c r="C9904" s="2">
        <v>43698</v>
      </c>
      <c r="D9904" s="2">
        <v>43702</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s="3" t="str" cm="1">
        <f t="array" ref="V9904">_xlfn.IFS(Orders!M9904=People!$B$2,People!$A$2,Orders!M9904=People!$B$3,People!$A$3,Orders!M9904=People!$B$4,People!$A$3,Orders!M9904=People!$B$5,People!$A$5)</f>
        <v>Anna Andreadi</v>
      </c>
      <c r="W9904" s="3" t="str">
        <f>IFERROR(VLOOKUP(B9904,Returns!$B$2:$C$801,2),"No")</f>
        <v>Yes</v>
      </c>
    </row>
    <row r="9905" spans="1:23" x14ac:dyDescent="0.2">
      <c r="A9905" s="1">
        <v>9904</v>
      </c>
      <c r="B9905" t="s">
        <v>10903</v>
      </c>
      <c r="C9905" s="2">
        <v>42686</v>
      </c>
      <c r="D9905" s="2">
        <v>42692</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s="3" t="str" cm="1">
        <f t="array" ref="V9905">_xlfn.IFS(Orders!M9905=People!$B$2,People!$A$2,Orders!M9905=People!$B$3,People!$A$3,Orders!M9905=People!$B$4,People!$A$3,Orders!M9905=People!$B$5,People!$A$5)</f>
        <v>Chuck Magee</v>
      </c>
      <c r="W9905" s="3" t="str">
        <f>IFERROR(VLOOKUP(B9905,Returns!$B$2:$C$801,2),"No")</f>
        <v>Yes</v>
      </c>
    </row>
    <row r="9906" spans="1:23" x14ac:dyDescent="0.2">
      <c r="A9906" s="1">
        <v>9905</v>
      </c>
      <c r="B9906" t="s">
        <v>10903</v>
      </c>
      <c r="C9906" s="2">
        <v>42686</v>
      </c>
      <c r="D9906" s="2">
        <v>42692</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s="3" t="str" cm="1">
        <f t="array" ref="V9906">_xlfn.IFS(Orders!M9906=People!$B$2,People!$A$2,Orders!M9906=People!$B$3,People!$A$3,Orders!M9906=People!$B$4,People!$A$3,Orders!M9906=People!$B$5,People!$A$5)</f>
        <v>Chuck Magee</v>
      </c>
      <c r="W9906" s="3" t="str">
        <f>IFERROR(VLOOKUP(B9906,Returns!$B$2:$C$801,2),"No")</f>
        <v>Yes</v>
      </c>
    </row>
    <row r="9907" spans="1:23" hidden="1" x14ac:dyDescent="0.2">
      <c r="A9907" s="1">
        <v>9906</v>
      </c>
      <c r="B9907" t="s">
        <v>10904</v>
      </c>
      <c r="C9907" s="2">
        <v>42991</v>
      </c>
      <c r="D9907" s="2">
        <v>42993</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s="3" t="str" cm="1">
        <f t="array" ref="V9907">_xlfn.IFS(Orders!M9907=People!$B$2,People!$A$2,Orders!M9907=People!$B$3,People!$A$3,Orders!M9907=People!$B$4,People!$A$3,Orders!M9907=People!$B$5,People!$A$5)</f>
        <v>Anna Andreadi</v>
      </c>
      <c r="W9907" s="3" t="str">
        <f>IFERROR(VLOOKUP(B9907,Returns!$B$2:$C$801,2),"No")</f>
        <v>Yes</v>
      </c>
    </row>
    <row r="9908" spans="1:23" hidden="1" x14ac:dyDescent="0.2">
      <c r="A9908" s="1">
        <v>9907</v>
      </c>
      <c r="B9908" t="s">
        <v>10904</v>
      </c>
      <c r="C9908" s="2">
        <v>42991</v>
      </c>
      <c r="D9908" s="2">
        <v>42993</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s="3" t="str" cm="1">
        <f t="array" ref="V9908">_xlfn.IFS(Orders!M9908=People!$B$2,People!$A$2,Orders!M9908=People!$B$3,People!$A$3,Orders!M9908=People!$B$4,People!$A$3,Orders!M9908=People!$B$5,People!$A$5)</f>
        <v>Anna Andreadi</v>
      </c>
      <c r="W9908" s="3" t="str">
        <f>IFERROR(VLOOKUP(B9908,Returns!$B$2:$C$801,2),"No")</f>
        <v>Yes</v>
      </c>
    </row>
    <row r="9909" spans="1:23" hidden="1" x14ac:dyDescent="0.2">
      <c r="A9909" s="1">
        <v>9908</v>
      </c>
      <c r="B9909" t="s">
        <v>10904</v>
      </c>
      <c r="C9909" s="2">
        <v>42991</v>
      </c>
      <c r="D9909" s="2">
        <v>42993</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s="3" t="str" cm="1">
        <f t="array" ref="V9909">_xlfn.IFS(Orders!M9909=People!$B$2,People!$A$2,Orders!M9909=People!$B$3,People!$A$3,Orders!M9909=People!$B$4,People!$A$3,Orders!M9909=People!$B$5,People!$A$5)</f>
        <v>Anna Andreadi</v>
      </c>
      <c r="W9909" s="3" t="str">
        <f>IFERROR(VLOOKUP(B9909,Returns!$B$2:$C$801,2),"No")</f>
        <v>Yes</v>
      </c>
    </row>
    <row r="9910" spans="1:23" hidden="1" x14ac:dyDescent="0.2">
      <c r="A9910" s="1">
        <v>9909</v>
      </c>
      <c r="B9910" t="s">
        <v>10904</v>
      </c>
      <c r="C9910" s="2">
        <v>42991</v>
      </c>
      <c r="D9910" s="2">
        <v>42993</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s="3" t="str" cm="1">
        <f t="array" ref="V9910">_xlfn.IFS(Orders!M9910=People!$B$2,People!$A$2,Orders!M9910=People!$B$3,People!$A$3,Orders!M9910=People!$B$4,People!$A$3,Orders!M9910=People!$B$5,People!$A$5)</f>
        <v>Anna Andreadi</v>
      </c>
      <c r="W9910" s="3" t="str">
        <f>IFERROR(VLOOKUP(B9910,Returns!$B$2:$C$801,2),"No")</f>
        <v>Yes</v>
      </c>
    </row>
    <row r="9911" spans="1:23" hidden="1" x14ac:dyDescent="0.2">
      <c r="A9911" s="1">
        <v>9910</v>
      </c>
      <c r="B9911" t="s">
        <v>10904</v>
      </c>
      <c r="C9911" s="2">
        <v>42991</v>
      </c>
      <c r="D9911" s="2">
        <v>42993</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s="3" t="str" cm="1">
        <f t="array" ref="V9911">_xlfn.IFS(Orders!M9911=People!$B$2,People!$A$2,Orders!M9911=People!$B$3,People!$A$3,Orders!M9911=People!$B$4,People!$A$3,Orders!M9911=People!$B$5,People!$A$5)</f>
        <v>Anna Andreadi</v>
      </c>
      <c r="W9911" s="3" t="str">
        <f>IFERROR(VLOOKUP(B9911,Returns!$B$2:$C$801,2),"No")</f>
        <v>Yes</v>
      </c>
    </row>
    <row r="9912" spans="1:23" hidden="1" x14ac:dyDescent="0.2">
      <c r="A9912" s="1">
        <v>9911</v>
      </c>
      <c r="B9912" t="s">
        <v>10904</v>
      </c>
      <c r="C9912" s="2">
        <v>42991</v>
      </c>
      <c r="D9912" s="2">
        <v>42993</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s="3" t="str" cm="1">
        <f t="array" ref="V9912">_xlfn.IFS(Orders!M9912=People!$B$2,People!$A$2,Orders!M9912=People!$B$3,People!$A$3,Orders!M9912=People!$B$4,People!$A$3,Orders!M9912=People!$B$5,People!$A$5)</f>
        <v>Anna Andreadi</v>
      </c>
      <c r="W9912" s="3" t="str">
        <f>IFERROR(VLOOKUP(B9912,Returns!$B$2:$C$801,2),"No")</f>
        <v>Yes</v>
      </c>
    </row>
    <row r="9913" spans="1:23" hidden="1" x14ac:dyDescent="0.2">
      <c r="A9913" s="1">
        <v>9912</v>
      </c>
      <c r="B9913" t="s">
        <v>10905</v>
      </c>
      <c r="C9913" s="2">
        <v>42465</v>
      </c>
      <c r="D9913" s="2">
        <v>42469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s="3" t="str" cm="1">
        <f t="array" ref="V9913">_xlfn.IFS(Orders!M9913=People!$B$2,People!$A$2,Orders!M9913=People!$B$3,People!$A$3,Orders!M9913=People!$B$4,People!$A$3,Orders!M9913=People!$B$5,People!$A$5)</f>
        <v>Cassandra Brandow</v>
      </c>
      <c r="W9913" s="3" t="str">
        <f>IFERROR(VLOOKUP(B9913,Returns!$B$2:$C$801,2),"No")</f>
        <v>Yes</v>
      </c>
    </row>
    <row r="9914" spans="1:23" hidden="1" x14ac:dyDescent="0.2">
      <c r="A9914" s="1">
        <v>9913</v>
      </c>
      <c r="B9914" t="s">
        <v>10906</v>
      </c>
      <c r="C9914" s="2">
        <v>43018</v>
      </c>
      <c r="D9914" s="2">
        <v>43020</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s="3" t="str" cm="1">
        <f t="array" ref="V9914">_xlfn.IFS(Orders!M9914=People!$B$2,People!$A$2,Orders!M9914=People!$B$3,People!$A$3,Orders!M9914=People!$B$4,People!$A$3,Orders!M9914=People!$B$5,People!$A$5)</f>
        <v>Anna Andreadi</v>
      </c>
      <c r="W9914" s="3" t="str">
        <f>IFERROR(VLOOKUP(B9914,Returns!$B$2:$C$801,2),"No")</f>
        <v>Yes</v>
      </c>
    </row>
    <row r="9915" spans="1:23" hidden="1" x14ac:dyDescent="0.2">
      <c r="A9915" s="1">
        <v>9914</v>
      </c>
      <c r="B9915" t="s">
        <v>10906</v>
      </c>
      <c r="C9915" s="2">
        <v>43018</v>
      </c>
      <c r="D9915" s="2">
        <v>43020</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s="3" t="str" cm="1">
        <f t="array" ref="V9915">_xlfn.IFS(Orders!M9915=People!$B$2,People!$A$2,Orders!M9915=People!$B$3,People!$A$3,Orders!M9915=People!$B$4,People!$A$3,Orders!M9915=People!$B$5,People!$A$5)</f>
        <v>Anna Andreadi</v>
      </c>
      <c r="W9915" s="3" t="str">
        <f>IFERROR(VLOOKUP(B9915,Returns!$B$2:$C$801,2),"No")</f>
        <v>Yes</v>
      </c>
    </row>
    <row r="9916" spans="1:23" x14ac:dyDescent="0.2">
      <c r="A9916" s="1">
        <v>9915</v>
      </c>
      <c r="B9916" t="s">
        <v>10907</v>
      </c>
      <c r="C9916" s="2">
        <v>43494</v>
      </c>
      <c r="D9916" s="2">
        <v>43496</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s="3" t="str" cm="1">
        <f t="array" ref="V9916">_xlfn.IFS(Orders!M9916=People!$B$2,People!$A$2,Orders!M9916=People!$B$3,People!$A$3,Orders!M9916=People!$B$4,People!$A$3,Orders!M9916=People!$B$5,People!$A$5)</f>
        <v>Chuck Magee</v>
      </c>
      <c r="W9916" s="3" t="str">
        <f>IFERROR(VLOOKUP(B9916,Returns!$B$2:$C$801,2),"No")</f>
        <v>Yes</v>
      </c>
    </row>
    <row r="9917" spans="1:23" x14ac:dyDescent="0.2">
      <c r="A9917" s="1">
        <v>9916</v>
      </c>
      <c r="B9917" t="s">
        <v>10907</v>
      </c>
      <c r="C9917" s="2">
        <v>43494</v>
      </c>
      <c r="D9917" s="2">
        <v>43496</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s="3" t="str" cm="1">
        <f t="array" ref="V9917">_xlfn.IFS(Orders!M9917=People!$B$2,People!$A$2,Orders!M9917=People!$B$3,People!$A$3,Orders!M9917=People!$B$4,People!$A$3,Orders!M9917=People!$B$5,People!$A$5)</f>
        <v>Chuck Magee</v>
      </c>
      <c r="W9917" s="3" t="str">
        <f>IFERROR(VLOOKUP(B9917,Returns!$B$2:$C$801,2),"No")</f>
        <v>Yes</v>
      </c>
    </row>
    <row r="9918" spans="1:23" x14ac:dyDescent="0.2">
      <c r="A9918" s="1">
        <v>9917</v>
      </c>
      <c r="B9918" t="s">
        <v>10907</v>
      </c>
      <c r="C9918" s="2">
        <v>43494</v>
      </c>
      <c r="D9918" s="2">
        <v>43496</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s="3" t="str" cm="1">
        <f t="array" ref="V9918">_xlfn.IFS(Orders!M9918=People!$B$2,People!$A$2,Orders!M9918=People!$B$3,People!$A$3,Orders!M9918=People!$B$4,People!$A$3,Orders!M9918=People!$B$5,People!$A$5)</f>
        <v>Chuck Magee</v>
      </c>
      <c r="W9918" s="3" t="str">
        <f>IFERROR(VLOOKUP(B9918,Returns!$B$2:$C$801,2),"No")</f>
        <v>Yes</v>
      </c>
    </row>
    <row r="9919" spans="1:23" x14ac:dyDescent="0.2">
      <c r="A9919" s="1">
        <v>9918</v>
      </c>
      <c r="B9919" t="s">
        <v>10907</v>
      </c>
      <c r="C9919" s="2">
        <v>43494</v>
      </c>
      <c r="D9919" s="2">
        <v>43496</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s="3" t="str" cm="1">
        <f t="array" ref="V9919">_xlfn.IFS(Orders!M9919=People!$B$2,People!$A$2,Orders!M9919=People!$B$3,People!$A$3,Orders!M9919=People!$B$4,People!$A$3,Orders!M9919=People!$B$5,People!$A$5)</f>
        <v>Chuck Magee</v>
      </c>
      <c r="W9919" s="3" t="str">
        <f>IFERROR(VLOOKUP(B9919,Returns!$B$2:$C$801,2),"No")</f>
        <v>Yes</v>
      </c>
    </row>
    <row r="9920" spans="1:23" x14ac:dyDescent="0.2">
      <c r="A9920" s="1">
        <v>9919</v>
      </c>
      <c r="B9920" t="s">
        <v>10908</v>
      </c>
      <c r="C9920" s="2">
        <v>43002</v>
      </c>
      <c r="D9920" s="2">
        <v>43007</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s="3" t="str" cm="1">
        <f t="array" ref="V9920">_xlfn.IFS(Orders!M9920=People!$B$2,People!$A$2,Orders!M9920=People!$B$3,People!$A$3,Orders!M9920=People!$B$4,People!$A$3,Orders!M9920=People!$B$5,People!$A$5)</f>
        <v>Chuck Magee</v>
      </c>
      <c r="W9920" s="3" t="str">
        <f>IFERROR(VLOOKUP(B9920,Returns!$B$2:$C$801,2),"No")</f>
        <v>Yes</v>
      </c>
    </row>
    <row r="9921" spans="1:23" x14ac:dyDescent="0.2">
      <c r="A9921" s="1">
        <v>9920</v>
      </c>
      <c r="B9921" t="s">
        <v>10909</v>
      </c>
      <c r="C9921" s="2">
        <v>43174</v>
      </c>
      <c r="D9921" s="2">
        <v>43178</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s="3" t="str" cm="1">
        <f t="array" ref="V9921">_xlfn.IFS(Orders!M9921=People!$B$2,People!$A$2,Orders!M9921=People!$B$3,People!$A$3,Orders!M9921=People!$B$4,People!$A$3,Orders!M9921=People!$B$5,People!$A$5)</f>
        <v>Chuck Magee</v>
      </c>
      <c r="W9921" s="3" t="str">
        <f>IFERROR(VLOOKUP(B9921,Returns!$B$2:$C$801,2),"No")</f>
        <v>Yes</v>
      </c>
    </row>
    <row r="9922" spans="1:23" x14ac:dyDescent="0.2">
      <c r="A9922" s="1">
        <v>9921</v>
      </c>
      <c r="B9922" t="s">
        <v>10909</v>
      </c>
      <c r="C9922" s="2">
        <v>43174</v>
      </c>
      <c r="D9922" s="2">
        <v>43178</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s="3" t="str" cm="1">
        <f t="array" ref="V9922">_xlfn.IFS(Orders!M9922=People!$B$2,People!$A$2,Orders!M9922=People!$B$3,People!$A$3,Orders!M9922=People!$B$4,People!$A$3,Orders!M9922=People!$B$5,People!$A$5)</f>
        <v>Chuck Magee</v>
      </c>
      <c r="W9922" s="3" t="str">
        <f>IFERROR(VLOOKUP(B9922,Returns!$B$2:$C$801,2),"No")</f>
        <v>Yes</v>
      </c>
    </row>
    <row r="9923" spans="1:23" x14ac:dyDescent="0.2">
      <c r="A9923" s="1">
        <v>9922</v>
      </c>
      <c r="B9923" t="s">
        <v>10910</v>
      </c>
      <c r="C9923" s="2">
        <v>42698</v>
      </c>
      <c r="D9923" s="2">
        <v>42704</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s="3" t="str" cm="1">
        <f t="array" ref="V9923">_xlfn.IFS(Orders!M9923=People!$B$2,People!$A$2,Orders!M9923=People!$B$3,People!$A$3,Orders!M9923=People!$B$4,People!$A$3,Orders!M9923=People!$B$5,People!$A$5)</f>
        <v>Chuck Magee</v>
      </c>
      <c r="W9923" s="3" t="str">
        <f>IFERROR(VLOOKUP(B9923,Returns!$B$2:$C$801,2),"No")</f>
        <v>Yes</v>
      </c>
    </row>
    <row r="9924" spans="1:23" x14ac:dyDescent="0.2">
      <c r="A9924" s="1">
        <v>9923</v>
      </c>
      <c r="B9924" t="s">
        <v>10911</v>
      </c>
      <c r="C9924" s="2">
        <v>43591</v>
      </c>
      <c r="D9924" s="2">
        <v>43595</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s="3" t="str" cm="1">
        <f t="array" ref="V9924">_xlfn.IFS(Orders!M9924=People!$B$2,People!$A$2,Orders!M9924=People!$B$3,People!$A$3,Orders!M9924=People!$B$4,People!$A$3,Orders!M9924=People!$B$5,People!$A$5)</f>
        <v>Chuck Magee</v>
      </c>
      <c r="W9924" s="3" t="str">
        <f>IFERROR(VLOOKUP(B9924,Returns!$B$2:$C$801,2),"No")</f>
        <v>Yes</v>
      </c>
    </row>
    <row r="9925" spans="1:23" x14ac:dyDescent="0.2">
      <c r="A9925" s="1">
        <v>9924</v>
      </c>
      <c r="B9925" t="s">
        <v>10912</v>
      </c>
      <c r="C9925" s="2">
        <v>42814</v>
      </c>
      <c r="D9925" s="2">
        <v>42817</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s="3" t="str" cm="1">
        <f t="array" ref="V9925">_xlfn.IFS(Orders!M9925=People!$B$2,People!$A$2,Orders!M9925=People!$B$3,People!$A$3,Orders!M9925=People!$B$4,People!$A$3,Orders!M9925=People!$B$5,People!$A$5)</f>
        <v>Chuck Magee</v>
      </c>
      <c r="W9925" s="3" t="str">
        <f>IFERROR(VLOOKUP(B9925,Returns!$B$2:$C$801,2),"No")</f>
        <v>Yes</v>
      </c>
    </row>
    <row r="9926" spans="1:23" x14ac:dyDescent="0.2">
      <c r="A9926" s="1">
        <v>9925</v>
      </c>
      <c r="B9926" t="s">
        <v>10912</v>
      </c>
      <c r="C9926" s="2">
        <v>42814</v>
      </c>
      <c r="D9926" s="2">
        <v>42817</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s="3" t="str" cm="1">
        <f t="array" ref="V9926">_xlfn.IFS(Orders!M9926=People!$B$2,People!$A$2,Orders!M9926=People!$B$3,People!$A$3,Orders!M9926=People!$B$4,People!$A$3,Orders!M9926=People!$B$5,People!$A$5)</f>
        <v>Chuck Magee</v>
      </c>
      <c r="W9926" s="3" t="str">
        <f>IFERROR(VLOOKUP(B9926,Returns!$B$2:$C$801,2),"No")</f>
        <v>Yes</v>
      </c>
    </row>
    <row r="9927" spans="1:23" x14ac:dyDescent="0.2">
      <c r="A9927" s="1">
        <v>9926</v>
      </c>
      <c r="B9927" t="s">
        <v>10912</v>
      </c>
      <c r="C9927" s="2">
        <v>42814</v>
      </c>
      <c r="D9927" s="2">
        <v>42817</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s="3" t="str" cm="1">
        <f t="array" ref="V9927">_xlfn.IFS(Orders!M9927=People!$B$2,People!$A$2,Orders!M9927=People!$B$3,People!$A$3,Orders!M9927=People!$B$4,People!$A$3,Orders!M9927=People!$B$5,People!$A$5)</f>
        <v>Chuck Magee</v>
      </c>
      <c r="W9927" s="3" t="str">
        <f>IFERROR(VLOOKUP(B9927,Returns!$B$2:$C$801,2),"No")</f>
        <v>Yes</v>
      </c>
    </row>
    <row r="9928" spans="1:23" x14ac:dyDescent="0.2">
      <c r="A9928" s="1">
        <v>9927</v>
      </c>
      <c r="B9928" t="s">
        <v>10912</v>
      </c>
      <c r="C9928" s="2">
        <v>42814</v>
      </c>
      <c r="D9928" s="2">
        <v>42817</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s="3" t="str" cm="1">
        <f t="array" ref="V9928">_xlfn.IFS(Orders!M9928=People!$B$2,People!$A$2,Orders!M9928=People!$B$3,People!$A$3,Orders!M9928=People!$B$4,People!$A$3,Orders!M9928=People!$B$5,People!$A$5)</f>
        <v>Chuck Magee</v>
      </c>
      <c r="W9928" s="3" t="str">
        <f>IFERROR(VLOOKUP(B9928,Returns!$B$2:$C$801,2),"No")</f>
        <v>Yes</v>
      </c>
    </row>
    <row r="9929" spans="1:23" x14ac:dyDescent="0.2">
      <c r="A9929" s="1">
        <v>9928</v>
      </c>
      <c r="B9929" t="s">
        <v>10912</v>
      </c>
      <c r="C9929" s="2">
        <v>42814</v>
      </c>
      <c r="D9929" s="2">
        <v>42817</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s="3" t="str" cm="1">
        <f t="array" ref="V9929">_xlfn.IFS(Orders!M9929=People!$B$2,People!$A$2,Orders!M9929=People!$B$3,People!$A$3,Orders!M9929=People!$B$4,People!$A$3,Orders!M9929=People!$B$5,People!$A$5)</f>
        <v>Chuck Magee</v>
      </c>
      <c r="W9929" s="3" t="str">
        <f>IFERROR(VLOOKUP(B9929,Returns!$B$2:$C$801,2),"No")</f>
        <v>Yes</v>
      </c>
    </row>
    <row r="9930" spans="1:23" hidden="1" x14ac:dyDescent="0.2">
      <c r="A9930" s="1">
        <v>9929</v>
      </c>
      <c r="B9930" t="s">
        <v>10913</v>
      </c>
      <c r="C9930" s="2">
        <v>43347</v>
      </c>
      <c r="D9930" s="2">
        <v>43347</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s="3" t="str" cm="1">
        <f t="array" ref="V9930">_xlfn.IFS(Orders!M9930=People!$B$2,People!$A$2,Orders!M9930=People!$B$3,People!$A$3,Orders!M9930=People!$B$4,People!$A$3,Orders!M9930=People!$B$5,People!$A$5)</f>
        <v>Anna Andreadi</v>
      </c>
      <c r="W9930" s="3" t="str">
        <f>IFERROR(VLOOKUP(B9930,Returns!$B$2:$C$801,2),"No")</f>
        <v>Yes</v>
      </c>
    </row>
    <row r="9931" spans="1:23" hidden="1" x14ac:dyDescent="0.2">
      <c r="A9931" s="1">
        <v>9930</v>
      </c>
      <c r="B9931" t="s">
        <v>10913</v>
      </c>
      <c r="C9931" s="2">
        <v>43347</v>
      </c>
      <c r="D9931" s="2">
        <v>43347</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s="3" t="str" cm="1">
        <f t="array" ref="V9931">_xlfn.IFS(Orders!M9931=People!$B$2,People!$A$2,Orders!M9931=People!$B$3,People!$A$3,Orders!M9931=People!$B$4,People!$A$3,Orders!M9931=People!$B$5,People!$A$5)</f>
        <v>Anna Andreadi</v>
      </c>
      <c r="W9931" s="3" t="str">
        <f>IFERROR(VLOOKUP(B9931,Returns!$B$2:$C$801,2),"No")</f>
        <v>Yes</v>
      </c>
    </row>
    <row r="9932" spans="1:23" hidden="1" x14ac:dyDescent="0.2">
      <c r="A9932" s="1">
        <v>9931</v>
      </c>
      <c r="B9932" t="s">
        <v>10914</v>
      </c>
      <c r="C9932" s="2">
        <v>43052</v>
      </c>
      <c r="D9932" s="2">
        <v>43056</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s="3" t="str" cm="1">
        <f t="array" ref="V9932">_xlfn.IFS(Orders!M9932=People!$B$2,People!$A$2,Orders!M9932=People!$B$3,People!$A$3,Orders!M9932=People!$B$4,People!$A$3,Orders!M9932=People!$B$5,People!$A$5)</f>
        <v>Anna Andreadi</v>
      </c>
      <c r="W9932" s="3" t="str">
        <f>IFERROR(VLOOKUP(B9932,Returns!$B$2:$C$801,2),"No")</f>
        <v>Yes</v>
      </c>
    </row>
    <row r="9933" spans="1:23" hidden="1" x14ac:dyDescent="0.2">
      <c r="A9933" s="1">
        <v>9932</v>
      </c>
      <c r="B9933" t="s">
        <v>10914</v>
      </c>
      <c r="C9933" s="2">
        <v>43052</v>
      </c>
      <c r="D9933" s="2">
        <v>43056</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s="3" t="str" cm="1">
        <f t="array" ref="V9933">_xlfn.IFS(Orders!M9933=People!$B$2,People!$A$2,Orders!M9933=People!$B$3,People!$A$3,Orders!M9933=People!$B$4,People!$A$3,Orders!M9933=People!$B$5,People!$A$5)</f>
        <v>Anna Andreadi</v>
      </c>
      <c r="W9933" s="3" t="str">
        <f>IFERROR(VLOOKUP(B9933,Returns!$B$2:$C$801,2),"No")</f>
        <v>Yes</v>
      </c>
    </row>
    <row r="9934" spans="1:23" hidden="1" x14ac:dyDescent="0.2">
      <c r="A9934" s="1">
        <v>9933</v>
      </c>
      <c r="B9934" t="s">
        <v>10914</v>
      </c>
      <c r="C9934" s="2">
        <v>43052</v>
      </c>
      <c r="D9934" s="2">
        <v>43056</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s="3" t="str" cm="1">
        <f t="array" ref="V9934">_xlfn.IFS(Orders!M9934=People!$B$2,People!$A$2,Orders!M9934=People!$B$3,People!$A$3,Orders!M9934=People!$B$4,People!$A$3,Orders!M9934=People!$B$5,People!$A$5)</f>
        <v>Anna Andreadi</v>
      </c>
      <c r="W9934" s="3" t="str">
        <f>IFERROR(VLOOKUP(B9934,Returns!$B$2:$C$801,2),"No")</f>
        <v>Yes</v>
      </c>
    </row>
    <row r="9935" spans="1:23" x14ac:dyDescent="0.2">
      <c r="A9935" s="1">
        <v>9934</v>
      </c>
      <c r="B9935" t="s">
        <v>10915</v>
      </c>
      <c r="C9935" s="2">
        <v>42562</v>
      </c>
      <c r="D9935" s="2">
        <v>42565</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s="3" t="str" cm="1">
        <f t="array" ref="V9935">_xlfn.IFS(Orders!M9935=People!$B$2,People!$A$2,Orders!M9935=People!$B$3,People!$A$3,Orders!M9935=People!$B$4,People!$A$3,Orders!M9935=People!$B$5,People!$A$5)</f>
        <v>Chuck Magee</v>
      </c>
      <c r="W9935" s="3" t="str">
        <f>IFERROR(VLOOKUP(B9935,Returns!$B$2:$C$801,2),"No")</f>
        <v>Yes</v>
      </c>
    </row>
    <row r="9936" spans="1:23" x14ac:dyDescent="0.2">
      <c r="A9936" s="1">
        <v>9935</v>
      </c>
      <c r="B9936" t="s">
        <v>10916</v>
      </c>
      <c r="C9936" s="2">
        <v>43197</v>
      </c>
      <c r="D9936" s="2">
        <v>43202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s="3" t="str" cm="1">
        <f t="array" ref="V9936">_xlfn.IFS(Orders!M9936=People!$B$2,People!$A$2,Orders!M9936=People!$B$3,People!$A$3,Orders!M9936=People!$B$4,People!$A$3,Orders!M9936=People!$B$5,People!$A$5)</f>
        <v>Chuck Magee</v>
      </c>
      <c r="W9936" s="3" t="str">
        <f>IFERROR(VLOOKUP(B9936,Returns!$B$2:$C$801,2),"No")</f>
        <v>Yes</v>
      </c>
    </row>
    <row r="9937" spans="1:23" x14ac:dyDescent="0.2">
      <c r="A9937" s="1">
        <v>9936</v>
      </c>
      <c r="B9937" t="s">
        <v>10916</v>
      </c>
      <c r="C9937" s="2">
        <v>43197</v>
      </c>
      <c r="D9937" s="2">
        <v>43202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s="3" t="str" cm="1">
        <f t="array" ref="V9937">_xlfn.IFS(Orders!M9937=People!$B$2,People!$A$2,Orders!M9937=People!$B$3,People!$A$3,Orders!M9937=People!$B$4,People!$A$3,Orders!M9937=People!$B$5,People!$A$5)</f>
        <v>Chuck Magee</v>
      </c>
      <c r="W9937" s="3" t="str">
        <f>IFERROR(VLOOKUP(B9937,Returns!$B$2:$C$801,2),"No")</f>
        <v>Yes</v>
      </c>
    </row>
    <row r="9938" spans="1:23" x14ac:dyDescent="0.2">
      <c r="A9938" s="1">
        <v>9937</v>
      </c>
      <c r="B9938" t="s">
        <v>10917</v>
      </c>
      <c r="C9938" s="2">
        <v>43640</v>
      </c>
      <c r="D9938" s="2">
        <v>43644</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s="3" t="str" cm="1">
        <f t="array" ref="V9938">_xlfn.IFS(Orders!M9938=People!$B$2,People!$A$2,Orders!M9938=People!$B$3,People!$A$3,Orders!M9938=People!$B$4,People!$A$3,Orders!M9938=People!$B$5,People!$A$5)</f>
        <v>Chuck Magee</v>
      </c>
      <c r="W9938" s="3" t="str">
        <f>IFERROR(VLOOKUP(B9938,Returns!$B$2:$C$801,2),"No")</f>
        <v>Yes</v>
      </c>
    </row>
    <row r="9939" spans="1:23" hidden="1" x14ac:dyDescent="0.2">
      <c r="A9939" s="1">
        <v>9938</v>
      </c>
      <c r="B9939" t="s">
        <v>10918</v>
      </c>
      <c r="C9939" s="2">
        <v>43254</v>
      </c>
      <c r="D9939" s="2">
        <v>43257</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s="3" t="str" cm="1">
        <f t="array" ref="V9939">_xlfn.IFS(Orders!M9939=People!$B$2,People!$A$2,Orders!M9939=People!$B$3,People!$A$3,Orders!M9939=People!$B$4,People!$A$3,Orders!M9939=People!$B$5,People!$A$5)</f>
        <v>Anna Andreadi</v>
      </c>
      <c r="W9939" s="3" t="str">
        <f>IFERROR(VLOOKUP(B9939,Returns!$B$2:$C$801,2),"No")</f>
        <v>Yes</v>
      </c>
    </row>
    <row r="9940" spans="1:23" x14ac:dyDescent="0.2">
      <c r="A9940" s="1">
        <v>9939</v>
      </c>
      <c r="B9940" t="s">
        <v>10919</v>
      </c>
      <c r="C9940" s="2">
        <v>43446</v>
      </c>
      <c r="D9940" s="2">
        <v>43451</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s="3" t="str" cm="1">
        <f t="array" ref="V9940">_xlfn.IFS(Orders!M9940=People!$B$2,People!$A$2,Orders!M9940=People!$B$3,People!$A$3,Orders!M9940=People!$B$4,People!$A$3,Orders!M9940=People!$B$5,People!$A$5)</f>
        <v>Chuck Magee</v>
      </c>
      <c r="W9940" s="3" t="str">
        <f>IFERROR(VLOOKUP(B9940,Returns!$B$2:$C$801,2),"No")</f>
        <v>Yes</v>
      </c>
    </row>
    <row r="9941" spans="1:23" x14ac:dyDescent="0.2">
      <c r="A9941" s="1">
        <v>9940</v>
      </c>
      <c r="B9941" t="s">
        <v>10919</v>
      </c>
      <c r="C9941" s="2">
        <v>43446</v>
      </c>
      <c r="D9941" s="2">
        <v>43451</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s="3" t="str" cm="1">
        <f t="array" ref="V9941">_xlfn.IFS(Orders!M9941=People!$B$2,People!$A$2,Orders!M9941=People!$B$3,People!$A$3,Orders!M9941=People!$B$4,People!$A$3,Orders!M9941=People!$B$5,People!$A$5)</f>
        <v>Chuck Magee</v>
      </c>
      <c r="W9941" s="3" t="str">
        <f>IFERROR(VLOOKUP(B9941,Returns!$B$2:$C$801,2),"No")</f>
        <v>Yes</v>
      </c>
    </row>
    <row r="9942" spans="1:23" x14ac:dyDescent="0.2">
      <c r="A9942" s="1">
        <v>9941</v>
      </c>
      <c r="B9942" t="s">
        <v>10919</v>
      </c>
      <c r="C9942" s="2">
        <v>43446</v>
      </c>
      <c r="D9942" s="2">
        <v>43451</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s="3" t="str" cm="1">
        <f t="array" ref="V9942">_xlfn.IFS(Orders!M9942=People!$B$2,People!$A$2,Orders!M9942=People!$B$3,People!$A$3,Orders!M9942=People!$B$4,People!$A$3,Orders!M9942=People!$B$5,People!$A$5)</f>
        <v>Chuck Magee</v>
      </c>
      <c r="W9942" s="3" t="str">
        <f>IFERROR(VLOOKUP(B9942,Returns!$B$2:$C$801,2),"No")</f>
        <v>Yes</v>
      </c>
    </row>
    <row r="9943" spans="1:23" hidden="1" x14ac:dyDescent="0.2">
      <c r="A9943" s="1">
        <v>9942</v>
      </c>
      <c r="B9943" t="s">
        <v>10920</v>
      </c>
      <c r="C9943" s="2">
        <v>43793</v>
      </c>
      <c r="D9943" s="2">
        <v>43799</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s="3" t="str" cm="1">
        <f t="array" ref="V9943">_xlfn.IFS(Orders!M9943=People!$B$2,People!$A$2,Orders!M9943=People!$B$3,People!$A$3,Orders!M9943=People!$B$4,People!$A$3,Orders!M9943=People!$B$5,People!$A$5)</f>
        <v>Anna Andreadi</v>
      </c>
      <c r="W9943" s="3" t="str">
        <f>IFERROR(VLOOKUP(B9943,Returns!$B$2:$C$801,2),"No")</f>
        <v>Yes</v>
      </c>
    </row>
    <row r="9944" spans="1:23" hidden="1" x14ac:dyDescent="0.2">
      <c r="A9944" s="1">
        <v>9943</v>
      </c>
      <c r="B9944" t="s">
        <v>10921</v>
      </c>
      <c r="C9944" s="2">
        <v>42732</v>
      </c>
      <c r="D9944" s="2">
        <v>42738</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s="3" t="str" cm="1">
        <f t="array" ref="V9944">_xlfn.IFS(Orders!M9944=People!$B$2,People!$A$2,Orders!M9944=People!$B$3,People!$A$3,Orders!M9944=People!$B$4,People!$A$3,Orders!M9944=People!$B$5,People!$A$5)</f>
        <v>Anna Andreadi</v>
      </c>
      <c r="W9944" s="3" t="str">
        <f>IFERROR(VLOOKUP(B9944,Returns!$B$2:$C$801,2),"No")</f>
        <v>Yes</v>
      </c>
    </row>
    <row r="9945" spans="1:23" hidden="1" x14ac:dyDescent="0.2">
      <c r="A9945" s="1">
        <v>9944</v>
      </c>
      <c r="B9945" t="s">
        <v>10921</v>
      </c>
      <c r="C9945" s="2">
        <v>42732</v>
      </c>
      <c r="D9945" s="2">
        <v>42738</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s="3" t="str" cm="1">
        <f t="array" ref="V9945">_xlfn.IFS(Orders!M9945=People!$B$2,People!$A$2,Orders!M9945=People!$B$3,People!$A$3,Orders!M9945=People!$B$4,People!$A$3,Orders!M9945=People!$B$5,People!$A$5)</f>
        <v>Anna Andreadi</v>
      </c>
      <c r="W9945" s="3" t="str">
        <f>IFERROR(VLOOKUP(B9945,Returns!$B$2:$C$801,2),"No")</f>
        <v>Yes</v>
      </c>
    </row>
    <row r="9946" spans="1:23" hidden="1" x14ac:dyDescent="0.2">
      <c r="A9946" s="1">
        <v>9945</v>
      </c>
      <c r="B9946" t="s">
        <v>10922</v>
      </c>
      <c r="C9946" s="2">
        <v>42837</v>
      </c>
      <c r="D9946" s="2">
        <v>42842</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s="3" t="str" cm="1">
        <f t="array" ref="V9946">_xlfn.IFS(Orders!M9946=People!$B$2,People!$A$2,Orders!M9946=People!$B$3,People!$A$3,Orders!M9946=People!$B$4,People!$A$3,Orders!M9946=People!$B$5,People!$A$5)</f>
        <v>Anna Andreadi</v>
      </c>
      <c r="W9946" s="3" t="str">
        <f>IFERROR(VLOOKUP(B9946,Returns!$B$2:$C$801,2),"No")</f>
        <v>Yes</v>
      </c>
    </row>
    <row r="9947" spans="1:23" x14ac:dyDescent="0.2">
      <c r="A9947" s="1">
        <v>9946</v>
      </c>
      <c r="B9947" t="s">
        <v>10923</v>
      </c>
      <c r="C9947" s="2">
        <v>42431</v>
      </c>
      <c r="D9947" s="2">
        <v>42435</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s="3" t="str" cm="1">
        <f t="array" ref="V9947">_xlfn.IFS(Orders!M9947=People!$B$2,People!$A$2,Orders!M9947=People!$B$3,People!$A$3,Orders!M9947=People!$B$4,People!$A$3,Orders!M9947=People!$B$5,People!$A$5)</f>
        <v>Chuck Magee</v>
      </c>
      <c r="W9947" s="3" t="str">
        <f>IFERROR(VLOOKUP(B9947,Returns!$B$2:$C$801,2),"No")</f>
        <v>Yes</v>
      </c>
    </row>
    <row r="9948" spans="1:23" x14ac:dyDescent="0.2">
      <c r="A9948" s="1">
        <v>9947</v>
      </c>
      <c r="B9948" t="s">
        <v>10923</v>
      </c>
      <c r="C9948" s="2">
        <v>42431</v>
      </c>
      <c r="D9948" s="2">
        <v>42435</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s="3" t="str" cm="1">
        <f t="array" ref="V9948">_xlfn.IFS(Orders!M9948=People!$B$2,People!$A$2,Orders!M9948=People!$B$3,People!$A$3,Orders!M9948=People!$B$4,People!$A$3,Orders!M9948=People!$B$5,People!$A$5)</f>
        <v>Chuck Magee</v>
      </c>
      <c r="W9948" s="3" t="str">
        <f>IFERROR(VLOOKUP(B9948,Returns!$B$2:$C$801,2),"No")</f>
        <v>Yes</v>
      </c>
    </row>
    <row r="9949" spans="1:23" x14ac:dyDescent="0.2">
      <c r="A9949" s="1">
        <v>9948</v>
      </c>
      <c r="B9949" t="s">
        <v>10924</v>
      </c>
      <c r="C9949" s="2">
        <v>43617</v>
      </c>
      <c r="D9949" s="2">
        <v>43619</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s="3" t="str" cm="1">
        <f t="array" ref="V9949">_xlfn.IFS(Orders!M9949=People!$B$2,People!$A$2,Orders!M9949=People!$B$3,People!$A$3,Orders!M9949=People!$B$4,People!$A$3,Orders!M9949=People!$B$5,People!$A$5)</f>
        <v>Chuck Magee</v>
      </c>
      <c r="W9949" s="3" t="str">
        <f>IFERROR(VLOOKUP(B9949,Returns!$B$2:$C$801,2),"No")</f>
        <v>Yes</v>
      </c>
    </row>
    <row r="9950" spans="1:23" x14ac:dyDescent="0.2">
      <c r="A9950" s="1">
        <v>9949</v>
      </c>
      <c r="B9950" t="s">
        <v>10924</v>
      </c>
      <c r="C9950" s="2">
        <v>43617</v>
      </c>
      <c r="D9950" s="2">
        <v>43619</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s="3" t="str" cm="1">
        <f t="array" ref="V9950">_xlfn.IFS(Orders!M9950=People!$B$2,People!$A$2,Orders!M9950=People!$B$3,People!$A$3,Orders!M9950=People!$B$4,People!$A$3,Orders!M9950=People!$B$5,People!$A$5)</f>
        <v>Chuck Magee</v>
      </c>
      <c r="W9950" s="3" t="str">
        <f>IFERROR(VLOOKUP(B9950,Returns!$B$2:$C$801,2),"No")</f>
        <v>Yes</v>
      </c>
    </row>
    <row r="9951" spans="1:23" x14ac:dyDescent="0.2">
      <c r="A9951" s="1">
        <v>9950</v>
      </c>
      <c r="B9951" t="s">
        <v>10924</v>
      </c>
      <c r="C9951" s="2">
        <v>43617</v>
      </c>
      <c r="D9951" s="2">
        <v>43619</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s="3" t="str" cm="1">
        <f t="array" ref="V9951">_xlfn.IFS(Orders!M9951=People!$B$2,People!$A$2,Orders!M9951=People!$B$3,People!$A$3,Orders!M9951=People!$B$4,People!$A$3,Orders!M9951=People!$B$5,People!$A$5)</f>
        <v>Chuck Magee</v>
      </c>
      <c r="W9951" s="3" t="str">
        <f>IFERROR(VLOOKUP(B9951,Returns!$B$2:$C$801,2),"No")</f>
        <v>Yes</v>
      </c>
    </row>
    <row r="9952" spans="1:23" x14ac:dyDescent="0.2">
      <c r="A9952" s="1">
        <v>9951</v>
      </c>
      <c r="B9952" t="s">
        <v>10924</v>
      </c>
      <c r="C9952" s="2">
        <v>43617</v>
      </c>
      <c r="D9952" s="2">
        <v>43619</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s="3" t="str" cm="1">
        <f t="array" ref="V9952">_xlfn.IFS(Orders!M9952=People!$B$2,People!$A$2,Orders!M9952=People!$B$3,People!$A$3,Orders!M9952=People!$B$4,People!$A$3,Orders!M9952=People!$B$5,People!$A$5)</f>
        <v>Chuck Magee</v>
      </c>
      <c r="W9952" s="3" t="str">
        <f>IFERROR(VLOOKUP(B9952,Returns!$B$2:$C$801,2),"No")</f>
        <v>Yes</v>
      </c>
    </row>
    <row r="9953" spans="1:23" x14ac:dyDescent="0.2">
      <c r="A9953" s="1">
        <v>9952</v>
      </c>
      <c r="B9953" t="s">
        <v>10924</v>
      </c>
      <c r="C9953" s="2">
        <v>43617</v>
      </c>
      <c r="D9953" s="2">
        <v>43619</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s="3" t="str" cm="1">
        <f t="array" ref="V9953">_xlfn.IFS(Orders!M9953=People!$B$2,People!$A$2,Orders!M9953=People!$B$3,People!$A$3,Orders!M9953=People!$B$4,People!$A$3,Orders!M9953=People!$B$5,People!$A$5)</f>
        <v>Chuck Magee</v>
      </c>
      <c r="W9953" s="3" t="str">
        <f>IFERROR(VLOOKUP(B9953,Returns!$B$2:$C$801,2),"No")</f>
        <v>Yes</v>
      </c>
    </row>
    <row r="9954" spans="1:23" hidden="1" x14ac:dyDescent="0.2">
      <c r="A9954" s="1">
        <v>9953</v>
      </c>
      <c r="B9954" t="s">
        <v>6005</v>
      </c>
      <c r="C9954" s="2">
        <v>43083</v>
      </c>
      <c r="D9954" s="2">
        <v>43085</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s="3" t="str" cm="1">
        <f t="array" ref="V9954">_xlfn.IFS(Orders!M9954=People!$B$2,People!$A$2,Orders!M9954=People!$B$3,People!$A$3,Orders!M9954=People!$B$4,People!$A$3,Orders!M9954=People!$B$5,People!$A$5)</f>
        <v>Anna Andreadi</v>
      </c>
      <c r="W9954" s="3" t="str">
        <f>IFERROR(VLOOKUP(B9954,Returns!$B$2:$C$801,2),"No")</f>
        <v>Yes</v>
      </c>
    </row>
    <row r="9955" spans="1:23" hidden="1" x14ac:dyDescent="0.2">
      <c r="A9955" s="1">
        <v>9954</v>
      </c>
      <c r="B9955" t="s">
        <v>6005</v>
      </c>
      <c r="C9955" s="2">
        <v>43083</v>
      </c>
      <c r="D9955" s="2">
        <v>43085</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s="3" t="str" cm="1">
        <f t="array" ref="V9955">_xlfn.IFS(Orders!M9955=People!$B$2,People!$A$2,Orders!M9955=People!$B$3,People!$A$3,Orders!M9955=People!$B$4,People!$A$3,Orders!M9955=People!$B$5,People!$A$5)</f>
        <v>Anna Andreadi</v>
      </c>
      <c r="W9955" s="3" t="str">
        <f>IFERROR(VLOOKUP(B9955,Returns!$B$2:$C$801,2),"No")</f>
        <v>Yes</v>
      </c>
    </row>
    <row r="9956" spans="1:23" hidden="1" x14ac:dyDescent="0.2">
      <c r="A9956" s="1">
        <v>9955</v>
      </c>
      <c r="B9956" t="s">
        <v>6005</v>
      </c>
      <c r="C9956" s="2">
        <v>43083</v>
      </c>
      <c r="D9956" s="2">
        <v>43085</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s="3" t="str" cm="1">
        <f t="array" ref="V9956">_xlfn.IFS(Orders!M9956=People!$B$2,People!$A$2,Orders!M9956=People!$B$3,People!$A$3,Orders!M9956=People!$B$4,People!$A$3,Orders!M9956=People!$B$5,People!$A$5)</f>
        <v>Anna Andreadi</v>
      </c>
      <c r="W9956" s="3" t="str">
        <f>IFERROR(VLOOKUP(B9956,Returns!$B$2:$C$801,2),"No")</f>
        <v>Yes</v>
      </c>
    </row>
    <row r="9957" spans="1:23" hidden="1" x14ac:dyDescent="0.2">
      <c r="A9957" s="1">
        <v>9956</v>
      </c>
      <c r="B9957" t="s">
        <v>6005</v>
      </c>
      <c r="C9957" s="2">
        <v>43083</v>
      </c>
      <c r="D9957" s="2">
        <v>43085</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s="3" t="str" cm="1">
        <f t="array" ref="V9957">_xlfn.IFS(Orders!M9957=People!$B$2,People!$A$2,Orders!M9957=People!$B$3,People!$A$3,Orders!M9957=People!$B$4,People!$A$3,Orders!M9957=People!$B$5,People!$A$5)</f>
        <v>Anna Andreadi</v>
      </c>
      <c r="W9957" s="3" t="str">
        <f>IFERROR(VLOOKUP(B9957,Returns!$B$2:$C$801,2),"No")</f>
        <v>Yes</v>
      </c>
    </row>
    <row r="9958" spans="1:23" x14ac:dyDescent="0.2">
      <c r="A9958" s="1">
        <v>9957</v>
      </c>
      <c r="B9958" t="s">
        <v>6189</v>
      </c>
      <c r="C9958" s="2">
        <v>42685</v>
      </c>
      <c r="D9958" s="2">
        <v>42691</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s="3" t="str" cm="1">
        <f t="array" ref="V9958">_xlfn.IFS(Orders!M9958=People!$B$2,People!$A$2,Orders!M9958=People!$B$3,People!$A$3,Orders!M9958=People!$B$4,People!$A$3,Orders!M9958=People!$B$5,People!$A$5)</f>
        <v>Chuck Magee</v>
      </c>
      <c r="W9958" s="3" t="str">
        <f>IFERROR(VLOOKUP(B9958,Returns!$B$2:$C$801,2),"No")</f>
        <v>Yes</v>
      </c>
    </row>
    <row r="9959" spans="1:23" x14ac:dyDescent="0.2">
      <c r="A9959" s="1">
        <v>9958</v>
      </c>
      <c r="B9959" t="s">
        <v>6189</v>
      </c>
      <c r="C9959" s="2">
        <v>42685</v>
      </c>
      <c r="D9959" s="2">
        <v>42691</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s="3" t="str" cm="1">
        <f t="array" ref="V9959">_xlfn.IFS(Orders!M9959=People!$B$2,People!$A$2,Orders!M9959=People!$B$3,People!$A$3,Orders!M9959=People!$B$4,People!$A$3,Orders!M9959=People!$B$5,People!$A$5)</f>
        <v>Chuck Magee</v>
      </c>
      <c r="W9959" s="3" t="str">
        <f>IFERROR(VLOOKUP(B9959,Returns!$B$2:$C$801,2),"No")</f>
        <v>Yes</v>
      </c>
    </row>
    <row r="9960" spans="1:23" x14ac:dyDescent="0.2">
      <c r="A9960" s="1">
        <v>9959</v>
      </c>
      <c r="B9960" t="s">
        <v>6189</v>
      </c>
      <c r="C9960" s="2">
        <v>42685</v>
      </c>
      <c r="D9960" s="2">
        <v>42691</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s="3" t="str" cm="1">
        <f t="array" ref="V9960">_xlfn.IFS(Orders!M9960=People!$B$2,People!$A$2,Orders!M9960=People!$B$3,People!$A$3,Orders!M9960=People!$B$4,People!$A$3,Orders!M9960=People!$B$5,People!$A$5)</f>
        <v>Chuck Magee</v>
      </c>
      <c r="W9960" s="3" t="str">
        <f>IFERROR(VLOOKUP(B9960,Returns!$B$2:$C$801,2),"No")</f>
        <v>Yes</v>
      </c>
    </row>
    <row r="9961" spans="1:23" hidden="1" x14ac:dyDescent="0.2">
      <c r="A9961" s="1">
        <v>9960</v>
      </c>
      <c r="B9961" t="s">
        <v>10925</v>
      </c>
      <c r="C9961" s="2">
        <v>43744</v>
      </c>
      <c r="D9961" s="2">
        <v>43749</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s="3" t="str" cm="1">
        <f t="array" ref="V9961">_xlfn.IFS(Orders!M9961=People!$B$2,People!$A$2,Orders!M9961=People!$B$3,People!$A$3,Orders!M9961=People!$B$4,People!$A$3,Orders!M9961=People!$B$5,People!$A$5)</f>
        <v>Anna Andreadi</v>
      </c>
      <c r="W9961" s="3" t="str">
        <f>IFERROR(VLOOKUP(B9961,Returns!$B$2:$C$801,2),"No")</f>
        <v>Yes</v>
      </c>
    </row>
    <row r="9962" spans="1:23" hidden="1" x14ac:dyDescent="0.2">
      <c r="A9962" s="1">
        <v>9961</v>
      </c>
      <c r="B9962" t="s">
        <v>10926</v>
      </c>
      <c r="C9962" s="2">
        <v>43724</v>
      </c>
      <c r="D9962" s="2">
        <v>43726</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s="3" t="str" cm="1">
        <f t="array" ref="V9962">_xlfn.IFS(Orders!M9962=People!$B$2,People!$A$2,Orders!M9962=People!$B$3,People!$A$3,Orders!M9962=People!$B$4,People!$A$3,Orders!M9962=People!$B$5,People!$A$5)</f>
        <v>Cassandra Brandow</v>
      </c>
      <c r="W9962" s="3" t="str">
        <f>IFERROR(VLOOKUP(B9962,Returns!$B$2:$C$801,2),"No")</f>
        <v>Yes</v>
      </c>
    </row>
    <row r="9963" spans="1:23" x14ac:dyDescent="0.2">
      <c r="A9963" s="1">
        <v>9962</v>
      </c>
      <c r="B9963" t="s">
        <v>10927</v>
      </c>
      <c r="C9963" s="2">
        <v>42813</v>
      </c>
      <c r="D9963" s="2">
        <v>42816</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s="3" t="str" cm="1">
        <f t="array" ref="V9963">_xlfn.IFS(Orders!M9963=People!$B$2,People!$A$2,Orders!M9963=People!$B$3,People!$A$3,Orders!M9963=People!$B$4,People!$A$3,Orders!M9963=People!$B$5,People!$A$5)</f>
        <v>Chuck Magee</v>
      </c>
      <c r="W9963" s="3" t="str">
        <f>IFERROR(VLOOKUP(B9963,Returns!$B$2:$C$801,2),"No")</f>
        <v>Yes</v>
      </c>
    </row>
    <row r="9964" spans="1:23" x14ac:dyDescent="0.2">
      <c r="A9964" s="1">
        <v>9963</v>
      </c>
      <c r="B9964" t="s">
        <v>10927</v>
      </c>
      <c r="C9964" s="2">
        <v>42813</v>
      </c>
      <c r="D9964" s="2">
        <v>42816</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s="3" t="str" cm="1">
        <f t="array" ref="V9964">_xlfn.IFS(Orders!M9964=People!$B$2,People!$A$2,Orders!M9964=People!$B$3,People!$A$3,Orders!M9964=People!$B$4,People!$A$3,Orders!M9964=People!$B$5,People!$A$5)</f>
        <v>Chuck Magee</v>
      </c>
      <c r="W9964" s="3" t="str">
        <f>IFERROR(VLOOKUP(B9964,Returns!$B$2:$C$801,2),"No")</f>
        <v>Yes</v>
      </c>
    </row>
    <row r="9965" spans="1:23" x14ac:dyDescent="0.2">
      <c r="A9965" s="1">
        <v>9964</v>
      </c>
      <c r="B9965" t="s">
        <v>10928</v>
      </c>
      <c r="C9965" s="2">
        <v>42942</v>
      </c>
      <c r="D9965" s="2">
        <v>42942</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s="3" t="str" cm="1">
        <f t="array" ref="V9965">_xlfn.IFS(Orders!M9965=People!$B$2,People!$A$2,Orders!M9965=People!$B$3,People!$A$3,Orders!M9965=People!$B$4,People!$A$3,Orders!M9965=People!$B$5,People!$A$5)</f>
        <v>Chuck Magee</v>
      </c>
      <c r="W9965" s="3" t="str">
        <f>IFERROR(VLOOKUP(B9965,Returns!$B$2:$C$801,2),"No")</f>
        <v>Yes</v>
      </c>
    </row>
    <row r="9966" spans="1:23" x14ac:dyDescent="0.2">
      <c r="A9966" s="1">
        <v>9965</v>
      </c>
      <c r="B9966" t="s">
        <v>10929</v>
      </c>
      <c r="C9966" s="2">
        <v>43439</v>
      </c>
      <c r="D9966" s="2">
        <v>43444</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s="3" t="str" cm="1">
        <f t="array" ref="V9966">_xlfn.IFS(Orders!M9966=People!$B$2,People!$A$2,Orders!M9966=People!$B$3,People!$A$3,Orders!M9966=People!$B$4,People!$A$3,Orders!M9966=People!$B$5,People!$A$5)</f>
        <v>Chuck Magee</v>
      </c>
      <c r="W9966" s="3" t="str">
        <f>IFERROR(VLOOKUP(B9966,Returns!$B$2:$C$801,2),"No")</f>
        <v>Yes</v>
      </c>
    </row>
    <row r="9967" spans="1:23" x14ac:dyDescent="0.2">
      <c r="A9967" s="1">
        <v>9966</v>
      </c>
      <c r="B9967" t="s">
        <v>10929</v>
      </c>
      <c r="C9967" s="2">
        <v>43439</v>
      </c>
      <c r="D9967" s="2">
        <v>43444</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s="3" t="str" cm="1">
        <f t="array" ref="V9967">_xlfn.IFS(Orders!M9967=People!$B$2,People!$A$2,Orders!M9967=People!$B$3,People!$A$3,Orders!M9967=People!$B$4,People!$A$3,Orders!M9967=People!$B$5,People!$A$5)</f>
        <v>Chuck Magee</v>
      </c>
      <c r="W9967" s="3" t="str">
        <f>IFERROR(VLOOKUP(B9967,Returns!$B$2:$C$801,2),"No")</f>
        <v>Yes</v>
      </c>
    </row>
    <row r="9968" spans="1:23" x14ac:dyDescent="0.2">
      <c r="A9968" s="1">
        <v>9967</v>
      </c>
      <c r="B9968" t="s">
        <v>10929</v>
      </c>
      <c r="C9968" s="2">
        <v>43439</v>
      </c>
      <c r="D9968" s="2">
        <v>43444</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s="3" t="str" cm="1">
        <f t="array" ref="V9968">_xlfn.IFS(Orders!M9968=People!$B$2,People!$A$2,Orders!M9968=People!$B$3,People!$A$3,Orders!M9968=People!$B$4,People!$A$3,Orders!M9968=People!$B$5,People!$A$5)</f>
        <v>Chuck Magee</v>
      </c>
      <c r="W9968" s="3" t="str">
        <f>IFERROR(VLOOKUP(B9968,Returns!$B$2:$C$801,2),"No")</f>
        <v>Yes</v>
      </c>
    </row>
    <row r="9969" spans="1:23" x14ac:dyDescent="0.2">
      <c r="A9969" s="1">
        <v>9968</v>
      </c>
      <c r="B9969" t="s">
        <v>10930</v>
      </c>
      <c r="C9969" s="2">
        <v>43810</v>
      </c>
      <c r="D9969" s="2">
        <v>43816</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s="3" t="str" cm="1">
        <f t="array" ref="V9969">_xlfn.IFS(Orders!M9969=People!$B$2,People!$A$2,Orders!M9969=People!$B$3,People!$A$3,Orders!M9969=People!$B$4,People!$A$3,Orders!M9969=People!$B$5,People!$A$5)</f>
        <v>Chuck Magee</v>
      </c>
      <c r="W9969" s="3" t="str">
        <f>IFERROR(VLOOKUP(B9969,Returns!$B$2:$C$801,2),"No")</f>
        <v>Yes</v>
      </c>
    </row>
    <row r="9970" spans="1:23" x14ac:dyDescent="0.2">
      <c r="A9970" s="1">
        <v>9969</v>
      </c>
      <c r="B9970" t="s">
        <v>10930</v>
      </c>
      <c r="C9970" s="2">
        <v>43810</v>
      </c>
      <c r="D9970" s="2">
        <v>43816</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s="3" t="str" cm="1">
        <f t="array" ref="V9970">_xlfn.IFS(Orders!M9970=People!$B$2,People!$A$2,Orders!M9970=People!$B$3,People!$A$3,Orders!M9970=People!$B$4,People!$A$3,Orders!M9970=People!$B$5,People!$A$5)</f>
        <v>Chuck Magee</v>
      </c>
      <c r="W9970" s="3" t="str">
        <f>IFERROR(VLOOKUP(B9970,Returns!$B$2:$C$801,2),"No")</f>
        <v>Yes</v>
      </c>
    </row>
    <row r="9971" spans="1:23" x14ac:dyDescent="0.2">
      <c r="A9971" s="1">
        <v>9970</v>
      </c>
      <c r="B9971" t="s">
        <v>10930</v>
      </c>
      <c r="C9971" s="2">
        <v>43810</v>
      </c>
      <c r="D9971" s="2">
        <v>43816</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s="3" t="str" cm="1">
        <f t="array" ref="V9971">_xlfn.IFS(Orders!M9971=People!$B$2,People!$A$2,Orders!M9971=People!$B$3,People!$A$3,Orders!M9971=People!$B$4,People!$A$3,Orders!M9971=People!$B$5,People!$A$5)</f>
        <v>Chuck Magee</v>
      </c>
      <c r="W9971" s="3" t="str">
        <f>IFERROR(VLOOKUP(B9971,Returns!$B$2:$C$801,2),"No")</f>
        <v>Yes</v>
      </c>
    </row>
    <row r="9972" spans="1:23" hidden="1" x14ac:dyDescent="0.2">
      <c r="A9972" s="1">
        <v>9971</v>
      </c>
      <c r="B9972" t="s">
        <v>10931</v>
      </c>
      <c r="C9972" s="2">
        <v>42914</v>
      </c>
      <c r="D9972" s="2">
        <v>42918</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s="3" t="str" cm="1">
        <f t="array" ref="V9972">_xlfn.IFS(Orders!M9972=People!$B$2,People!$A$2,Orders!M9972=People!$B$3,People!$A$3,Orders!M9972=People!$B$4,People!$A$3,Orders!M9972=People!$B$5,People!$A$5)</f>
        <v>Cassandra Brandow</v>
      </c>
      <c r="W9972" s="3" t="str">
        <f>IFERROR(VLOOKUP(B9972,Returns!$B$2:$C$801,2),"No")</f>
        <v>Yes</v>
      </c>
    </row>
    <row r="9973" spans="1:23" hidden="1" x14ac:dyDescent="0.2">
      <c r="A9973" s="1">
        <v>9972</v>
      </c>
      <c r="B9973" t="s">
        <v>10931</v>
      </c>
      <c r="C9973" s="2">
        <v>42914</v>
      </c>
      <c r="D9973" s="2">
        <v>42918</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s="3" t="str" cm="1">
        <f t="array" ref="V9973">_xlfn.IFS(Orders!M9973=People!$B$2,People!$A$2,Orders!M9973=People!$B$3,People!$A$3,Orders!M9973=People!$B$4,People!$A$3,Orders!M9973=People!$B$5,People!$A$5)</f>
        <v>Cassandra Brandow</v>
      </c>
      <c r="W9973" s="3" t="str">
        <f>IFERROR(VLOOKUP(B9973,Returns!$B$2:$C$801,2),"No")</f>
        <v>Yes</v>
      </c>
    </row>
    <row r="9974" spans="1:23" x14ac:dyDescent="0.2">
      <c r="A9974" s="1">
        <v>9973</v>
      </c>
      <c r="B9974" t="s">
        <v>10932</v>
      </c>
      <c r="C9974" s="2">
        <v>43354</v>
      </c>
      <c r="D9974" s="2">
        <v>43360</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s="3" t="str" cm="1">
        <f t="array" ref="V9974">_xlfn.IFS(Orders!M9974=People!$B$2,People!$A$2,Orders!M9974=People!$B$3,People!$A$3,Orders!M9974=People!$B$4,People!$A$3,Orders!M9974=People!$B$5,People!$A$5)</f>
        <v>Chuck Magee</v>
      </c>
      <c r="W9974" s="3" t="str">
        <f>IFERROR(VLOOKUP(B9974,Returns!$B$2:$C$801,2),"No")</f>
        <v>Yes</v>
      </c>
    </row>
    <row r="9975" spans="1:23" hidden="1" x14ac:dyDescent="0.2">
      <c r="A9975" s="1">
        <v>9974</v>
      </c>
      <c r="B9975" t="s">
        <v>10933</v>
      </c>
      <c r="C9975" s="2">
        <v>43440</v>
      </c>
      <c r="D9975" s="2">
        <v>43444</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s="3" t="str" cm="1">
        <f t="array" ref="V9975">_xlfn.IFS(Orders!M9975=People!$B$2,People!$A$2,Orders!M9975=People!$B$3,People!$A$3,Orders!M9975=People!$B$4,People!$A$3,Orders!M9975=People!$B$5,People!$A$5)</f>
        <v>Anna Andreadi</v>
      </c>
      <c r="W9975" s="3" t="str">
        <f>IFERROR(VLOOKUP(B9975,Returns!$B$2:$C$801,2),"No")</f>
        <v>Yes</v>
      </c>
    </row>
    <row r="9976" spans="1:23" hidden="1" x14ac:dyDescent="0.2">
      <c r="A9976" s="1">
        <v>9975</v>
      </c>
      <c r="B9976" t="s">
        <v>10933</v>
      </c>
      <c r="C9976" s="2">
        <v>43440</v>
      </c>
      <c r="D9976" s="2">
        <v>43444</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s="3" t="str" cm="1">
        <f t="array" ref="V9976">_xlfn.IFS(Orders!M9976=People!$B$2,People!$A$2,Orders!M9976=People!$B$3,People!$A$3,Orders!M9976=People!$B$4,People!$A$3,Orders!M9976=People!$B$5,People!$A$5)</f>
        <v>Anna Andreadi</v>
      </c>
      <c r="W9976" s="3" t="str">
        <f>IFERROR(VLOOKUP(B9976,Returns!$B$2:$C$801,2),"No")</f>
        <v>Yes</v>
      </c>
    </row>
    <row r="9977" spans="1:23" hidden="1" x14ac:dyDescent="0.2">
      <c r="A9977" s="1">
        <v>9976</v>
      </c>
      <c r="B9977" t="s">
        <v>10933</v>
      </c>
      <c r="C9977" s="2">
        <v>43440</v>
      </c>
      <c r="D9977" s="2">
        <v>43444</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s="3" t="str" cm="1">
        <f t="array" ref="V9977">_xlfn.IFS(Orders!M9977=People!$B$2,People!$A$2,Orders!M9977=People!$B$3,People!$A$3,Orders!M9977=People!$B$4,People!$A$3,Orders!M9977=People!$B$5,People!$A$5)</f>
        <v>Anna Andreadi</v>
      </c>
      <c r="W9977" s="3" t="str">
        <f>IFERROR(VLOOKUP(B9977,Returns!$B$2:$C$801,2),"No")</f>
        <v>Yes</v>
      </c>
    </row>
    <row r="9978" spans="1:23" hidden="1" x14ac:dyDescent="0.2">
      <c r="A9978" s="1">
        <v>9977</v>
      </c>
      <c r="B9978" t="s">
        <v>10933</v>
      </c>
      <c r="C9978" s="2">
        <v>43440</v>
      </c>
      <c r="D9978" s="2">
        <v>43444</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s="3" t="str" cm="1">
        <f t="array" ref="V9978">_xlfn.IFS(Orders!M9978=People!$B$2,People!$A$2,Orders!M9978=People!$B$3,People!$A$3,Orders!M9978=People!$B$4,People!$A$3,Orders!M9978=People!$B$5,People!$A$5)</f>
        <v>Anna Andreadi</v>
      </c>
      <c r="W9978" s="3" t="str">
        <f>IFERROR(VLOOKUP(B9978,Returns!$B$2:$C$801,2),"No")</f>
        <v>Yes</v>
      </c>
    </row>
    <row r="9979" spans="1:23" hidden="1" x14ac:dyDescent="0.2">
      <c r="A9979" s="1">
        <v>9978</v>
      </c>
      <c r="B9979" t="s">
        <v>10933</v>
      </c>
      <c r="C9979" s="2">
        <v>43440</v>
      </c>
      <c r="D9979" s="2">
        <v>43444</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s="3" t="str" cm="1">
        <f t="array" ref="V9979">_xlfn.IFS(Orders!M9979=People!$B$2,People!$A$2,Orders!M9979=People!$B$3,People!$A$3,Orders!M9979=People!$B$4,People!$A$3,Orders!M9979=People!$B$5,People!$A$5)</f>
        <v>Anna Andreadi</v>
      </c>
      <c r="W9979" s="3" t="str">
        <f>IFERROR(VLOOKUP(B9979,Returns!$B$2:$C$801,2),"No")</f>
        <v>Yes</v>
      </c>
    </row>
    <row r="9980" spans="1:23" hidden="1" x14ac:dyDescent="0.2">
      <c r="A9980" s="1">
        <v>9979</v>
      </c>
      <c r="B9980" t="s">
        <v>10933</v>
      </c>
      <c r="C9980" s="2">
        <v>43440</v>
      </c>
      <c r="D9980" s="2">
        <v>43444</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s="3" t="str" cm="1">
        <f t="array" ref="V9980">_xlfn.IFS(Orders!M9980=People!$B$2,People!$A$2,Orders!M9980=People!$B$3,People!$A$3,Orders!M9980=People!$B$4,People!$A$3,Orders!M9980=People!$B$5,People!$A$5)</f>
        <v>Anna Andreadi</v>
      </c>
      <c r="W9980" s="3" t="str">
        <f>IFERROR(VLOOKUP(B9980,Returns!$B$2:$C$801,2),"No")</f>
        <v>Yes</v>
      </c>
    </row>
    <row r="9981" spans="1:23" hidden="1" x14ac:dyDescent="0.2">
      <c r="A9981" s="1">
        <v>9980</v>
      </c>
      <c r="B9981" t="s">
        <v>10933</v>
      </c>
      <c r="C9981" s="2">
        <v>43440</v>
      </c>
      <c r="D9981" s="2">
        <v>43444</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s="3" t="str" cm="1">
        <f t="array" ref="V9981">_xlfn.IFS(Orders!M9981=People!$B$2,People!$A$2,Orders!M9981=People!$B$3,People!$A$3,Orders!M9981=People!$B$4,People!$A$3,Orders!M9981=People!$B$5,People!$A$5)</f>
        <v>Anna Andreadi</v>
      </c>
      <c r="W9981" s="3" t="str">
        <f>IFERROR(VLOOKUP(B9981,Returns!$B$2:$C$801,2),"No")</f>
        <v>Yes</v>
      </c>
    </row>
    <row r="9982" spans="1:23" hidden="1" x14ac:dyDescent="0.2">
      <c r="A9982" s="1">
        <v>9981</v>
      </c>
      <c r="B9982" t="s">
        <v>10934</v>
      </c>
      <c r="C9982" s="2">
        <v>42984</v>
      </c>
      <c r="D9982" s="2">
        <v>42987</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s="3" t="str" cm="1">
        <f t="array" ref="V9982">_xlfn.IFS(Orders!M9982=People!$B$2,People!$A$2,Orders!M9982=People!$B$3,People!$A$3,Orders!M9982=People!$B$4,People!$A$3,Orders!M9982=People!$B$5,People!$A$5)</f>
        <v>Cassandra Brandow</v>
      </c>
      <c r="W9982" s="3" t="str">
        <f>IFERROR(VLOOKUP(B9982,Returns!$B$2:$C$801,2),"No")</f>
        <v>Yes</v>
      </c>
    </row>
    <row r="9983" spans="1:23" x14ac:dyDescent="0.2">
      <c r="A9983" s="1">
        <v>9982</v>
      </c>
      <c r="B9983" t="s">
        <v>10935</v>
      </c>
      <c r="C9983" s="2">
        <v>43680</v>
      </c>
      <c r="D9983" s="2">
        <v>43683</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s="3" t="str" cm="1">
        <f t="array" ref="V9983">_xlfn.IFS(Orders!M9983=People!$B$2,People!$A$2,Orders!M9983=People!$B$3,People!$A$3,Orders!M9983=People!$B$4,People!$A$3,Orders!M9983=People!$B$5,People!$A$5)</f>
        <v>Chuck Magee</v>
      </c>
      <c r="W9983" s="3" t="str">
        <f>IFERROR(VLOOKUP(B9983,Returns!$B$2:$C$801,2),"No")</f>
        <v>Yes</v>
      </c>
    </row>
    <row r="9984" spans="1:23" x14ac:dyDescent="0.2">
      <c r="A9984" s="1">
        <v>9983</v>
      </c>
      <c r="B9984" t="s">
        <v>10936</v>
      </c>
      <c r="C9984" s="2">
        <v>43365</v>
      </c>
      <c r="D9984" s="2">
        <v>43371</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s="3" t="str" cm="1">
        <f t="array" ref="V9984">_xlfn.IFS(Orders!M9984=People!$B$2,People!$A$2,Orders!M9984=People!$B$3,People!$A$3,Orders!M9984=People!$B$4,People!$A$3,Orders!M9984=People!$B$5,People!$A$5)</f>
        <v>Chuck Magee</v>
      </c>
      <c r="W9984" s="3" t="str">
        <f>IFERROR(VLOOKUP(B9984,Returns!$B$2:$C$801,2),"No")</f>
        <v>Yes</v>
      </c>
    </row>
    <row r="9985" spans="1:23" x14ac:dyDescent="0.2">
      <c r="A9985" s="1">
        <v>9984</v>
      </c>
      <c r="B9985" t="s">
        <v>10936</v>
      </c>
      <c r="C9985" s="2">
        <v>43365</v>
      </c>
      <c r="D9985" s="2">
        <v>43371</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s="3" t="str" cm="1">
        <f t="array" ref="V9985">_xlfn.IFS(Orders!M9985=People!$B$2,People!$A$2,Orders!M9985=People!$B$3,People!$A$3,Orders!M9985=People!$B$4,People!$A$3,Orders!M9985=People!$B$5,People!$A$5)</f>
        <v>Chuck Magee</v>
      </c>
      <c r="W9985" s="3" t="str">
        <f>IFERROR(VLOOKUP(B9985,Returns!$B$2:$C$801,2),"No")</f>
        <v>Yes</v>
      </c>
    </row>
    <row r="9986" spans="1:23" x14ac:dyDescent="0.2">
      <c r="A9986" s="1">
        <v>9985</v>
      </c>
      <c r="B9986" t="s">
        <v>10937</v>
      </c>
      <c r="C9986" s="2">
        <v>42872</v>
      </c>
      <c r="D9986" s="2">
        <v>42878</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s="3" t="str" cm="1">
        <f t="array" ref="V9986">_xlfn.IFS(Orders!M9986=People!$B$2,People!$A$2,Orders!M9986=People!$B$3,People!$A$3,Orders!M9986=People!$B$4,People!$A$3,Orders!M9986=People!$B$5,People!$A$5)</f>
        <v>Chuck Magee</v>
      </c>
      <c r="W9986" s="3" t="str">
        <f>IFERROR(VLOOKUP(B9986,Returns!$B$2:$C$801,2),"No")</f>
        <v>Yes</v>
      </c>
    </row>
    <row r="9987" spans="1:23" x14ac:dyDescent="0.2">
      <c r="A9987" s="1">
        <v>9986</v>
      </c>
      <c r="B9987" t="s">
        <v>10937</v>
      </c>
      <c r="C9987" s="2">
        <v>42872</v>
      </c>
      <c r="D9987" s="2">
        <v>42878</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s="3" t="str" cm="1">
        <f t="array" ref="V9987">_xlfn.IFS(Orders!M9987=People!$B$2,People!$A$2,Orders!M9987=People!$B$3,People!$A$3,Orders!M9987=People!$B$4,People!$A$3,Orders!M9987=People!$B$5,People!$A$5)</f>
        <v>Chuck Magee</v>
      </c>
      <c r="W9987" s="3" t="str">
        <f>IFERROR(VLOOKUP(B9987,Returns!$B$2:$C$801,2),"No")</f>
        <v>Yes</v>
      </c>
    </row>
    <row r="9988" spans="1:23" hidden="1" x14ac:dyDescent="0.2">
      <c r="A9988" s="1">
        <v>9987</v>
      </c>
      <c r="B9988" t="s">
        <v>10938</v>
      </c>
      <c r="C9988" s="2">
        <v>43372</v>
      </c>
      <c r="D9988" s="2">
        <v>43376</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s="3" t="str" cm="1">
        <f t="array" ref="V9988">_xlfn.IFS(Orders!M9988=People!$B$2,People!$A$2,Orders!M9988=People!$B$3,People!$A$3,Orders!M9988=People!$B$4,People!$A$3,Orders!M9988=People!$B$5,People!$A$5)</f>
        <v>Anna Andreadi</v>
      </c>
      <c r="W9988" s="3" t="str">
        <f>IFERROR(VLOOKUP(B9988,Returns!$B$2:$C$801,2),"No")</f>
        <v>Yes</v>
      </c>
    </row>
    <row r="9989" spans="1:23" hidden="1" x14ac:dyDescent="0.2">
      <c r="A9989" s="1">
        <v>9988</v>
      </c>
      <c r="B9989" t="s">
        <v>10939</v>
      </c>
      <c r="C9989" s="2">
        <v>43786</v>
      </c>
      <c r="D9989" s="2">
        <v>43790</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s="3" t="str" cm="1">
        <f t="array" ref="V9989">_xlfn.IFS(Orders!M9989=People!$B$2,People!$A$2,Orders!M9989=People!$B$3,People!$A$3,Orders!M9989=People!$B$4,People!$A$3,Orders!M9989=People!$B$5,People!$A$5)</f>
        <v>Cassandra Brandow</v>
      </c>
      <c r="W9989" s="3" t="str">
        <f>IFERROR(VLOOKUP(B9989,Returns!$B$2:$C$801,2),"No")</f>
        <v>Yes</v>
      </c>
    </row>
    <row r="9990" spans="1:23" hidden="1" x14ac:dyDescent="0.2">
      <c r="A9990" s="1">
        <v>9989</v>
      </c>
      <c r="B9990" t="s">
        <v>10939</v>
      </c>
      <c r="C9990" s="2">
        <v>43786</v>
      </c>
      <c r="D9990" s="2">
        <v>43790</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s="3" t="str" cm="1">
        <f t="array" ref="V9990">_xlfn.IFS(Orders!M9990=People!$B$2,People!$A$2,Orders!M9990=People!$B$3,People!$A$3,Orders!M9990=People!$B$4,People!$A$3,Orders!M9990=People!$B$5,People!$A$5)</f>
        <v>Cassandra Brandow</v>
      </c>
      <c r="W9990" s="3" t="str">
        <f>IFERROR(VLOOKUP(B9990,Returns!$B$2:$C$801,2),"No")</f>
        <v>Yes</v>
      </c>
    </row>
    <row r="9991" spans="1:23" hidden="1" x14ac:dyDescent="0.2">
      <c r="A9991" s="1">
        <v>9990</v>
      </c>
      <c r="B9991" t="s">
        <v>10940</v>
      </c>
      <c r="C9991" s="2">
        <v>42390</v>
      </c>
      <c r="D9991" s="2">
        <v>42392</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s="3" t="str" cm="1">
        <f t="array" ref="V9991">_xlfn.IFS(Orders!M9991=People!$B$2,People!$A$2,Orders!M9991=People!$B$3,People!$A$3,Orders!M9991=People!$B$4,People!$A$3,Orders!M9991=People!$B$5,People!$A$5)</f>
        <v>Cassandra Brandow</v>
      </c>
      <c r="W9991" s="3" t="str">
        <f>IFERROR(VLOOKUP(B9991,Returns!$B$2:$C$801,2),"No")</f>
        <v>Yes</v>
      </c>
    </row>
    <row r="9992" spans="1:23" hidden="1" x14ac:dyDescent="0.2">
      <c r="A9992" s="1">
        <v>9991</v>
      </c>
      <c r="B9992" t="s">
        <v>6117</v>
      </c>
      <c r="C9992" s="2">
        <v>43522</v>
      </c>
      <c r="D9992" s="2">
        <v>43527</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s="3" t="str" cm="1">
        <f t="array" ref="V9992">_xlfn.IFS(Orders!M9992=People!$B$2,People!$A$2,Orders!M9992=People!$B$3,People!$A$3,Orders!M9992=People!$B$4,People!$A$3,Orders!M9992=People!$B$5,People!$A$5)</f>
        <v>Anna Andreadi</v>
      </c>
      <c r="W9992" s="3" t="str">
        <f>IFERROR(VLOOKUP(B9992,Returns!$B$2:$C$801,2),"No")</f>
        <v>Yes</v>
      </c>
    </row>
    <row r="9993" spans="1:23" hidden="1" x14ac:dyDescent="0.2">
      <c r="A9993" s="1">
        <v>9992</v>
      </c>
      <c r="B9993" t="s">
        <v>6117</v>
      </c>
      <c r="C9993" s="2">
        <v>43522</v>
      </c>
      <c r="D9993" s="2">
        <v>43527</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s="3" t="str" cm="1">
        <f t="array" ref="V9993">_xlfn.IFS(Orders!M9993=People!$B$2,People!$A$2,Orders!M9993=People!$B$3,People!$A$3,Orders!M9993=People!$B$4,People!$A$3,Orders!M9993=People!$B$5,People!$A$5)</f>
        <v>Anna Andreadi</v>
      </c>
      <c r="W9993" s="3" t="str">
        <f>IFERROR(VLOOKUP(B9993,Returns!$B$2:$C$801,2),"No")</f>
        <v>Yes</v>
      </c>
    </row>
    <row r="9994" spans="1:23" hidden="1" x14ac:dyDescent="0.2">
      <c r="A9994" s="1">
        <v>9993</v>
      </c>
      <c r="B9994" t="s">
        <v>6117</v>
      </c>
      <c r="C9994" s="2">
        <v>43522</v>
      </c>
      <c r="D9994" s="2">
        <v>43527</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s="3" t="str" cm="1">
        <f t="array" ref="V9994">_xlfn.IFS(Orders!M9994=People!$B$2,People!$A$2,Orders!M9994=People!$B$3,People!$A$3,Orders!M9994=People!$B$4,People!$A$3,Orders!M9994=People!$B$5,People!$A$5)</f>
        <v>Anna Andreadi</v>
      </c>
      <c r="W9994" s="3" t="str">
        <f>IFERROR(VLOOKUP(B9994,Returns!$B$2:$C$801,2),"No")</f>
        <v>Yes</v>
      </c>
    </row>
    <row r="9995" spans="1:23" hidden="1" x14ac:dyDescent="0.2">
      <c r="A9995" s="1">
        <v>9994</v>
      </c>
      <c r="B9995" t="s">
        <v>10941</v>
      </c>
      <c r="C9995" s="2">
        <v>43589</v>
      </c>
      <c r="D9995" s="2">
        <v>43594</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s="3" t="str" cm="1">
        <f t="array" ref="V9995">_xlfn.IFS(Orders!M9995=People!$B$2,People!$A$2,Orders!M9995=People!$B$3,People!$A$3,Orders!M9995=People!$B$4,People!$A$3,Orders!M9995=People!$B$5,People!$A$5)</f>
        <v>Anna Andreadi</v>
      </c>
      <c r="W9995" s="3" t="str">
        <f>IFERROR(VLOOKUP(B9995,Returns!$B$2:$C$801,2),"No")</f>
        <v>Yes</v>
      </c>
    </row>
  </sheetData>
  <pageMargins left="0.75" right="0.75" top="1" bottom="1" header="0.5" footer="0.5"/>
  <headerFooter alignWithMargins="0">
    <oddHeader>&amp;A</oddHeader>
    <oddFooter>Page &amp;P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workbookViewId="0">
      <selection sqref="A1:B5"/>
    </sheetView>
  </sheetViews>
  <sheetFormatPr defaultRowHeight="12.75" x14ac:dyDescent="0.2"/>
  <cols>
    <col min="1" max="1" width="10.28515625" customWidth="1"/>
    <col min="2" max="2" width="10.42578125" customWidth="1"/>
  </cols>
  <sheetData>
    <row r="1" spans="1:2" x14ac:dyDescent="0.2">
      <c r="A1" s="1" t="s">
        <v>5930</v>
      </c>
      <c r="B1" s="1" t="s">
        <v>12</v>
      </c>
    </row>
    <row r="2" spans="1:2" x14ac:dyDescent="0.2">
      <c r="A2" s="1" t="s">
        <v>5177</v>
      </c>
      <c r="B2" s="1" t="s">
        <v>41</v>
      </c>
    </row>
    <row r="3" spans="1:2" x14ac:dyDescent="0.2">
      <c r="A3" s="1" t="s">
        <v>2264</v>
      </c>
      <c r="B3" s="1" t="s">
        <v>135</v>
      </c>
    </row>
    <row r="4" spans="1:2" x14ac:dyDescent="0.2">
      <c r="A4" s="1" t="s">
        <v>4211</v>
      </c>
      <c r="B4" s="1" t="s">
        <v>97</v>
      </c>
    </row>
    <row r="5" spans="1:2" x14ac:dyDescent="0.2">
      <c r="A5" s="1" t="s">
        <v>684</v>
      </c>
      <c r="B5" s="1" t="s">
        <v>28</v>
      </c>
    </row>
  </sheetData>
  <pageMargins left="0.75" right="0.75" top="1" bottom="1" header="0.5" footer="0.5"/>
  <headerFooter alignWithMargins="0">
    <oddHeader>&amp;A</oddHeader>
    <oddFooter>Page &amp;P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801"/>
  <sheetViews>
    <sheetView workbookViewId="0">
      <selection activeCell="E9" sqref="E9"/>
    </sheetView>
  </sheetViews>
  <sheetFormatPr defaultRowHeight="12.75" x14ac:dyDescent="0.2"/>
  <cols>
    <col min="1" max="1" width="12.28515625" customWidth="1"/>
    <col min="2" max="2" width="14.85546875" bestFit="1" customWidth="1"/>
    <col min="3" max="3" width="14.28515625" bestFit="1" customWidth="1"/>
  </cols>
  <sheetData>
    <row r="1" spans="1:3" x14ac:dyDescent="0.2">
      <c r="A1" s="8" t="s">
        <v>5931</v>
      </c>
      <c r="B1" s="9" t="s">
        <v>1</v>
      </c>
      <c r="C1" s="9" t="s">
        <v>10944</v>
      </c>
    </row>
    <row r="2" spans="1:3" x14ac:dyDescent="0.2">
      <c r="A2" s="7" t="s">
        <v>5932</v>
      </c>
      <c r="B2" s="5" t="s">
        <v>5933</v>
      </c>
      <c r="C2" s="5" t="str">
        <f t="shared" ref="C2:C64" si="0">A2</f>
        <v>Yes</v>
      </c>
    </row>
    <row r="3" spans="1:3" x14ac:dyDescent="0.2">
      <c r="A3" s="6" t="s">
        <v>5932</v>
      </c>
      <c r="B3" s="4" t="s">
        <v>5933</v>
      </c>
      <c r="C3" s="4" t="str">
        <f t="shared" si="0"/>
        <v>Yes</v>
      </c>
    </row>
    <row r="4" spans="1:3" x14ac:dyDescent="0.2">
      <c r="A4" s="7" t="s">
        <v>5932</v>
      </c>
      <c r="B4" s="5" t="s">
        <v>5933</v>
      </c>
      <c r="C4" s="5" t="str">
        <f t="shared" si="0"/>
        <v>Yes</v>
      </c>
    </row>
    <row r="5" spans="1:3" x14ac:dyDescent="0.2">
      <c r="A5" s="6" t="s">
        <v>5932</v>
      </c>
      <c r="B5" s="4" t="s">
        <v>5933</v>
      </c>
      <c r="C5" s="4" t="str">
        <f t="shared" si="0"/>
        <v>Yes</v>
      </c>
    </row>
    <row r="6" spans="1:3" x14ac:dyDescent="0.2">
      <c r="A6" s="7" t="s">
        <v>5932</v>
      </c>
      <c r="B6" s="5" t="s">
        <v>5934</v>
      </c>
      <c r="C6" s="5" t="str">
        <f t="shared" si="0"/>
        <v>Yes</v>
      </c>
    </row>
    <row r="7" spans="1:3" x14ac:dyDescent="0.2">
      <c r="A7" s="6" t="s">
        <v>5932</v>
      </c>
      <c r="B7" s="4" t="s">
        <v>5935</v>
      </c>
      <c r="C7" s="4" t="str">
        <f t="shared" si="0"/>
        <v>Yes</v>
      </c>
    </row>
    <row r="8" spans="1:3" x14ac:dyDescent="0.2">
      <c r="A8" s="7" t="s">
        <v>5932</v>
      </c>
      <c r="B8" s="5" t="s">
        <v>5935</v>
      </c>
      <c r="C8" s="5" t="str">
        <f t="shared" si="0"/>
        <v>Yes</v>
      </c>
    </row>
    <row r="9" spans="1:3" x14ac:dyDescent="0.2">
      <c r="A9" s="6" t="s">
        <v>5932</v>
      </c>
      <c r="B9" s="4" t="s">
        <v>5935</v>
      </c>
      <c r="C9" s="4" t="str">
        <f t="shared" si="0"/>
        <v>Yes</v>
      </c>
    </row>
    <row r="10" spans="1:3" x14ac:dyDescent="0.2">
      <c r="A10" s="7" t="s">
        <v>5932</v>
      </c>
      <c r="B10" s="5" t="s">
        <v>5935</v>
      </c>
      <c r="C10" s="5" t="str">
        <f t="shared" si="0"/>
        <v>Yes</v>
      </c>
    </row>
    <row r="11" spans="1:3" x14ac:dyDescent="0.2">
      <c r="A11" s="6" t="s">
        <v>5932</v>
      </c>
      <c r="B11" s="4" t="s">
        <v>5936</v>
      </c>
      <c r="C11" s="4" t="str">
        <f t="shared" si="0"/>
        <v>Yes</v>
      </c>
    </row>
    <row r="12" spans="1:3" x14ac:dyDescent="0.2">
      <c r="A12" s="7" t="s">
        <v>5932</v>
      </c>
      <c r="B12" s="5" t="s">
        <v>5937</v>
      </c>
      <c r="C12" s="5" t="str">
        <f t="shared" si="0"/>
        <v>Yes</v>
      </c>
    </row>
    <row r="13" spans="1:3" x14ac:dyDescent="0.2">
      <c r="A13" s="6" t="s">
        <v>5932</v>
      </c>
      <c r="B13" s="4" t="s">
        <v>5937</v>
      </c>
      <c r="C13" s="4" t="str">
        <f t="shared" si="0"/>
        <v>Yes</v>
      </c>
    </row>
    <row r="14" spans="1:3" x14ac:dyDescent="0.2">
      <c r="A14" s="7" t="s">
        <v>5932</v>
      </c>
      <c r="B14" s="5" t="s">
        <v>5938</v>
      </c>
      <c r="C14" s="5" t="str">
        <f t="shared" si="0"/>
        <v>Yes</v>
      </c>
    </row>
    <row r="15" spans="1:3" x14ac:dyDescent="0.2">
      <c r="A15" s="6" t="s">
        <v>5932</v>
      </c>
      <c r="B15" s="4" t="s">
        <v>5938</v>
      </c>
      <c r="C15" s="4" t="str">
        <f t="shared" si="0"/>
        <v>Yes</v>
      </c>
    </row>
    <row r="16" spans="1:3" x14ac:dyDescent="0.2">
      <c r="A16" s="7" t="s">
        <v>5932</v>
      </c>
      <c r="B16" s="5" t="s">
        <v>5938</v>
      </c>
      <c r="C16" s="5" t="str">
        <f t="shared" si="0"/>
        <v>Yes</v>
      </c>
    </row>
    <row r="17" spans="1:3" x14ac:dyDescent="0.2">
      <c r="A17" s="6" t="s">
        <v>5932</v>
      </c>
      <c r="B17" s="4" t="s">
        <v>5938</v>
      </c>
      <c r="C17" s="4" t="str">
        <f t="shared" si="0"/>
        <v>Yes</v>
      </c>
    </row>
    <row r="18" spans="1:3" x14ac:dyDescent="0.2">
      <c r="A18" s="7" t="s">
        <v>5932</v>
      </c>
      <c r="B18" s="5" t="s">
        <v>5939</v>
      </c>
      <c r="C18" s="5" t="str">
        <f t="shared" si="0"/>
        <v>Yes</v>
      </c>
    </row>
    <row r="19" spans="1:3" x14ac:dyDescent="0.2">
      <c r="A19" s="6" t="s">
        <v>5932</v>
      </c>
      <c r="B19" s="4" t="s">
        <v>5940</v>
      </c>
      <c r="C19" s="4" t="str">
        <f t="shared" si="0"/>
        <v>Yes</v>
      </c>
    </row>
    <row r="20" spans="1:3" x14ac:dyDescent="0.2">
      <c r="A20" s="7" t="s">
        <v>5932</v>
      </c>
      <c r="B20" s="5" t="s">
        <v>5940</v>
      </c>
      <c r="C20" s="5" t="str">
        <f t="shared" si="0"/>
        <v>Yes</v>
      </c>
    </row>
    <row r="21" spans="1:3" x14ac:dyDescent="0.2">
      <c r="A21" s="6" t="s">
        <v>5932</v>
      </c>
      <c r="B21" s="4" t="s">
        <v>5941</v>
      </c>
      <c r="C21" s="4" t="str">
        <f t="shared" si="0"/>
        <v>Yes</v>
      </c>
    </row>
    <row r="22" spans="1:3" x14ac:dyDescent="0.2">
      <c r="A22" s="7" t="s">
        <v>5932</v>
      </c>
      <c r="B22" s="5" t="s">
        <v>5942</v>
      </c>
      <c r="C22" s="5" t="str">
        <f t="shared" si="0"/>
        <v>Yes</v>
      </c>
    </row>
    <row r="23" spans="1:3" x14ac:dyDescent="0.2">
      <c r="A23" s="6" t="s">
        <v>5932</v>
      </c>
      <c r="B23" s="4" t="s">
        <v>5943</v>
      </c>
      <c r="C23" s="4" t="str">
        <f t="shared" si="0"/>
        <v>Yes</v>
      </c>
    </row>
    <row r="24" spans="1:3" x14ac:dyDescent="0.2">
      <c r="A24" s="7" t="s">
        <v>5932</v>
      </c>
      <c r="B24" s="5" t="s">
        <v>5943</v>
      </c>
      <c r="C24" s="5" t="str">
        <f t="shared" si="0"/>
        <v>Yes</v>
      </c>
    </row>
    <row r="25" spans="1:3" x14ac:dyDescent="0.2">
      <c r="A25" s="6" t="s">
        <v>5932</v>
      </c>
      <c r="B25" s="4" t="s">
        <v>5943</v>
      </c>
      <c r="C25" s="4" t="str">
        <f t="shared" si="0"/>
        <v>Yes</v>
      </c>
    </row>
    <row r="26" spans="1:3" x14ac:dyDescent="0.2">
      <c r="A26" s="7" t="s">
        <v>5932</v>
      </c>
      <c r="B26" s="5" t="s">
        <v>5944</v>
      </c>
      <c r="C26" s="5" t="str">
        <f t="shared" si="0"/>
        <v>Yes</v>
      </c>
    </row>
    <row r="27" spans="1:3" x14ac:dyDescent="0.2">
      <c r="A27" s="6" t="s">
        <v>5932</v>
      </c>
      <c r="B27" s="4" t="s">
        <v>5944</v>
      </c>
      <c r="C27" s="4" t="str">
        <f t="shared" si="0"/>
        <v>Yes</v>
      </c>
    </row>
    <row r="28" spans="1:3" x14ac:dyDescent="0.2">
      <c r="A28" s="7" t="s">
        <v>5932</v>
      </c>
      <c r="B28" s="5" t="s">
        <v>5944</v>
      </c>
      <c r="C28" s="5" t="str">
        <f t="shared" si="0"/>
        <v>Yes</v>
      </c>
    </row>
    <row r="29" spans="1:3" x14ac:dyDescent="0.2">
      <c r="A29" s="6" t="s">
        <v>5932</v>
      </c>
      <c r="B29" s="4" t="s">
        <v>5944</v>
      </c>
      <c r="C29" s="4" t="str">
        <f t="shared" si="0"/>
        <v>Yes</v>
      </c>
    </row>
    <row r="30" spans="1:3" x14ac:dyDescent="0.2">
      <c r="A30" s="7" t="s">
        <v>5932</v>
      </c>
      <c r="B30" s="5" t="s">
        <v>5944</v>
      </c>
      <c r="C30" s="5" t="str">
        <f t="shared" si="0"/>
        <v>Yes</v>
      </c>
    </row>
    <row r="31" spans="1:3" x14ac:dyDescent="0.2">
      <c r="A31" s="6" t="s">
        <v>5932</v>
      </c>
      <c r="B31" s="4" t="s">
        <v>5944</v>
      </c>
      <c r="C31" s="4" t="str">
        <f t="shared" si="0"/>
        <v>Yes</v>
      </c>
    </row>
    <row r="32" spans="1:3" x14ac:dyDescent="0.2">
      <c r="A32" s="7" t="s">
        <v>5932</v>
      </c>
      <c r="B32" s="5" t="s">
        <v>5944</v>
      </c>
      <c r="C32" s="5" t="str">
        <f t="shared" si="0"/>
        <v>Yes</v>
      </c>
    </row>
    <row r="33" spans="1:3" x14ac:dyDescent="0.2">
      <c r="A33" s="6" t="s">
        <v>5932</v>
      </c>
      <c r="B33" s="4" t="s">
        <v>5945</v>
      </c>
      <c r="C33" s="4" t="str">
        <f t="shared" si="0"/>
        <v>Yes</v>
      </c>
    </row>
    <row r="34" spans="1:3" x14ac:dyDescent="0.2">
      <c r="A34" s="7" t="s">
        <v>5932</v>
      </c>
      <c r="B34" s="5" t="s">
        <v>5946</v>
      </c>
      <c r="C34" s="5" t="str">
        <f t="shared" si="0"/>
        <v>Yes</v>
      </c>
    </row>
    <row r="35" spans="1:3" x14ac:dyDescent="0.2">
      <c r="A35" s="6" t="s">
        <v>5932</v>
      </c>
      <c r="B35" s="4" t="s">
        <v>5946</v>
      </c>
      <c r="C35" s="4" t="str">
        <f t="shared" si="0"/>
        <v>Yes</v>
      </c>
    </row>
    <row r="36" spans="1:3" x14ac:dyDescent="0.2">
      <c r="A36" s="7" t="s">
        <v>5932</v>
      </c>
      <c r="B36" s="5" t="s">
        <v>5947</v>
      </c>
      <c r="C36" s="5" t="str">
        <f t="shared" si="0"/>
        <v>Yes</v>
      </c>
    </row>
    <row r="37" spans="1:3" x14ac:dyDescent="0.2">
      <c r="A37" s="6" t="s">
        <v>5932</v>
      </c>
      <c r="B37" s="4" t="s">
        <v>5947</v>
      </c>
      <c r="C37" s="4" t="str">
        <f t="shared" si="0"/>
        <v>Yes</v>
      </c>
    </row>
    <row r="38" spans="1:3" x14ac:dyDescent="0.2">
      <c r="A38" s="7" t="s">
        <v>5932</v>
      </c>
      <c r="B38" s="5" t="s">
        <v>5948</v>
      </c>
      <c r="C38" s="5" t="str">
        <f t="shared" si="0"/>
        <v>Yes</v>
      </c>
    </row>
    <row r="39" spans="1:3" x14ac:dyDescent="0.2">
      <c r="A39" s="6" t="s">
        <v>5932</v>
      </c>
      <c r="B39" s="4" t="s">
        <v>5949</v>
      </c>
      <c r="C39" s="4" t="str">
        <f t="shared" si="0"/>
        <v>Yes</v>
      </c>
    </row>
    <row r="40" spans="1:3" x14ac:dyDescent="0.2">
      <c r="A40" s="7" t="s">
        <v>5932</v>
      </c>
      <c r="B40" s="5" t="s">
        <v>5949</v>
      </c>
      <c r="C40" s="5" t="str">
        <f t="shared" si="0"/>
        <v>Yes</v>
      </c>
    </row>
    <row r="41" spans="1:3" x14ac:dyDescent="0.2">
      <c r="A41" s="6" t="s">
        <v>5932</v>
      </c>
      <c r="B41" s="4" t="s">
        <v>5950</v>
      </c>
      <c r="C41" s="4" t="str">
        <f t="shared" si="0"/>
        <v>Yes</v>
      </c>
    </row>
    <row r="42" spans="1:3" x14ac:dyDescent="0.2">
      <c r="A42" s="7" t="s">
        <v>5932</v>
      </c>
      <c r="B42" s="5" t="s">
        <v>5950</v>
      </c>
      <c r="C42" s="5" t="str">
        <f t="shared" si="0"/>
        <v>Yes</v>
      </c>
    </row>
    <row r="43" spans="1:3" x14ac:dyDescent="0.2">
      <c r="A43" s="6" t="s">
        <v>5932</v>
      </c>
      <c r="B43" s="4" t="s">
        <v>5950</v>
      </c>
      <c r="C43" s="4" t="str">
        <f t="shared" si="0"/>
        <v>Yes</v>
      </c>
    </row>
    <row r="44" spans="1:3" x14ac:dyDescent="0.2">
      <c r="A44" s="7" t="s">
        <v>5932</v>
      </c>
      <c r="B44" s="5" t="s">
        <v>5951</v>
      </c>
      <c r="C44" s="5" t="str">
        <f t="shared" si="0"/>
        <v>Yes</v>
      </c>
    </row>
    <row r="45" spans="1:3" x14ac:dyDescent="0.2">
      <c r="A45" s="6" t="s">
        <v>5932</v>
      </c>
      <c r="B45" s="4" t="s">
        <v>5951</v>
      </c>
      <c r="C45" s="4" t="str">
        <f t="shared" si="0"/>
        <v>Yes</v>
      </c>
    </row>
    <row r="46" spans="1:3" x14ac:dyDescent="0.2">
      <c r="A46" s="7" t="s">
        <v>5932</v>
      </c>
      <c r="B46" s="5" t="s">
        <v>5951</v>
      </c>
      <c r="C46" s="5" t="str">
        <f t="shared" si="0"/>
        <v>Yes</v>
      </c>
    </row>
    <row r="47" spans="1:3" x14ac:dyDescent="0.2">
      <c r="A47" s="6" t="s">
        <v>5932</v>
      </c>
      <c r="B47" s="4" t="s">
        <v>5951</v>
      </c>
      <c r="C47" s="4" t="str">
        <f t="shared" si="0"/>
        <v>Yes</v>
      </c>
    </row>
    <row r="48" spans="1:3" x14ac:dyDescent="0.2">
      <c r="A48" s="7" t="s">
        <v>5932</v>
      </c>
      <c r="B48" s="5" t="s">
        <v>5951</v>
      </c>
      <c r="C48" s="5" t="str">
        <f t="shared" si="0"/>
        <v>Yes</v>
      </c>
    </row>
    <row r="49" spans="1:3" x14ac:dyDescent="0.2">
      <c r="A49" s="6" t="s">
        <v>5932</v>
      </c>
      <c r="B49" s="4" t="s">
        <v>5951</v>
      </c>
      <c r="C49" s="4" t="str">
        <f t="shared" si="0"/>
        <v>Yes</v>
      </c>
    </row>
    <row r="50" spans="1:3" x14ac:dyDescent="0.2">
      <c r="A50" s="7" t="s">
        <v>5932</v>
      </c>
      <c r="B50" s="5" t="s">
        <v>5952</v>
      </c>
      <c r="C50" s="5" t="str">
        <f t="shared" si="0"/>
        <v>Yes</v>
      </c>
    </row>
    <row r="51" spans="1:3" x14ac:dyDescent="0.2">
      <c r="A51" s="6" t="s">
        <v>5932</v>
      </c>
      <c r="B51" s="4" t="s">
        <v>5952</v>
      </c>
      <c r="C51" s="4" t="str">
        <f t="shared" si="0"/>
        <v>Yes</v>
      </c>
    </row>
    <row r="52" spans="1:3" x14ac:dyDescent="0.2">
      <c r="A52" s="7" t="s">
        <v>5932</v>
      </c>
      <c r="B52" s="5" t="s">
        <v>5952</v>
      </c>
      <c r="C52" s="5" t="str">
        <f t="shared" si="0"/>
        <v>Yes</v>
      </c>
    </row>
    <row r="53" spans="1:3" x14ac:dyDescent="0.2">
      <c r="A53" s="6" t="s">
        <v>5932</v>
      </c>
      <c r="B53" s="4" t="s">
        <v>5952</v>
      </c>
      <c r="C53" s="4" t="str">
        <f t="shared" si="0"/>
        <v>Yes</v>
      </c>
    </row>
    <row r="54" spans="1:3" x14ac:dyDescent="0.2">
      <c r="A54" s="7" t="s">
        <v>5932</v>
      </c>
      <c r="B54" s="5" t="s">
        <v>5953</v>
      </c>
      <c r="C54" s="5" t="str">
        <f t="shared" si="0"/>
        <v>Yes</v>
      </c>
    </row>
    <row r="55" spans="1:3" x14ac:dyDescent="0.2">
      <c r="A55" s="6" t="s">
        <v>5932</v>
      </c>
      <c r="B55" s="4" t="s">
        <v>5954</v>
      </c>
      <c r="C55" s="4" t="str">
        <f t="shared" si="0"/>
        <v>Yes</v>
      </c>
    </row>
    <row r="56" spans="1:3" x14ac:dyDescent="0.2">
      <c r="A56" s="7" t="s">
        <v>5932</v>
      </c>
      <c r="B56" s="5" t="s">
        <v>5954</v>
      </c>
      <c r="C56" s="5" t="str">
        <f t="shared" si="0"/>
        <v>Yes</v>
      </c>
    </row>
    <row r="57" spans="1:3" x14ac:dyDescent="0.2">
      <c r="A57" s="6" t="s">
        <v>5932</v>
      </c>
      <c r="B57" s="4" t="s">
        <v>5954</v>
      </c>
      <c r="C57" s="4" t="str">
        <f t="shared" si="0"/>
        <v>Yes</v>
      </c>
    </row>
    <row r="58" spans="1:3" x14ac:dyDescent="0.2">
      <c r="A58" s="7" t="s">
        <v>5932</v>
      </c>
      <c r="B58" s="5" t="s">
        <v>5955</v>
      </c>
      <c r="C58" s="5" t="str">
        <f t="shared" si="0"/>
        <v>Yes</v>
      </c>
    </row>
    <row r="59" spans="1:3" x14ac:dyDescent="0.2">
      <c r="A59" s="6" t="s">
        <v>5932</v>
      </c>
      <c r="B59" s="4" t="s">
        <v>5955</v>
      </c>
      <c r="C59" s="4" t="str">
        <f t="shared" si="0"/>
        <v>Yes</v>
      </c>
    </row>
    <row r="60" spans="1:3" x14ac:dyDescent="0.2">
      <c r="A60" s="7" t="s">
        <v>5932</v>
      </c>
      <c r="B60" s="5" t="s">
        <v>5955</v>
      </c>
      <c r="C60" s="5" t="str">
        <f t="shared" si="0"/>
        <v>Yes</v>
      </c>
    </row>
    <row r="61" spans="1:3" x14ac:dyDescent="0.2">
      <c r="A61" s="6" t="s">
        <v>5932</v>
      </c>
      <c r="B61" s="4" t="s">
        <v>5955</v>
      </c>
      <c r="C61" s="4" t="str">
        <f t="shared" si="0"/>
        <v>Yes</v>
      </c>
    </row>
    <row r="62" spans="1:3" x14ac:dyDescent="0.2">
      <c r="A62" s="7" t="s">
        <v>5932</v>
      </c>
      <c r="B62" s="5" t="s">
        <v>5956</v>
      </c>
      <c r="C62" s="5" t="str">
        <f t="shared" si="0"/>
        <v>Yes</v>
      </c>
    </row>
    <row r="63" spans="1:3" x14ac:dyDescent="0.2">
      <c r="A63" s="6" t="s">
        <v>5932</v>
      </c>
      <c r="B63" s="4" t="s">
        <v>5956</v>
      </c>
      <c r="C63" s="4" t="str">
        <f t="shared" si="0"/>
        <v>Yes</v>
      </c>
    </row>
    <row r="64" spans="1:3" x14ac:dyDescent="0.2">
      <c r="A64" s="7" t="s">
        <v>5932</v>
      </c>
      <c r="B64" s="5" t="s">
        <v>5957</v>
      </c>
      <c r="C64" s="5" t="str">
        <f t="shared" si="0"/>
        <v>Yes</v>
      </c>
    </row>
    <row r="65" spans="1:3" x14ac:dyDescent="0.2">
      <c r="A65" s="6" t="s">
        <v>5932</v>
      </c>
      <c r="B65" s="4" t="s">
        <v>5957</v>
      </c>
      <c r="C65" s="4" t="str">
        <f t="shared" ref="C65:C128" si="1">A65</f>
        <v>Yes</v>
      </c>
    </row>
    <row r="66" spans="1:3" x14ac:dyDescent="0.2">
      <c r="A66" s="7" t="s">
        <v>5932</v>
      </c>
      <c r="B66" s="5" t="s">
        <v>5958</v>
      </c>
      <c r="C66" s="5" t="str">
        <f t="shared" si="1"/>
        <v>Yes</v>
      </c>
    </row>
    <row r="67" spans="1:3" x14ac:dyDescent="0.2">
      <c r="A67" s="6" t="s">
        <v>5932</v>
      </c>
      <c r="B67" s="4" t="s">
        <v>5959</v>
      </c>
      <c r="C67" s="4" t="str">
        <f t="shared" si="1"/>
        <v>Yes</v>
      </c>
    </row>
    <row r="68" spans="1:3" x14ac:dyDescent="0.2">
      <c r="A68" s="7" t="s">
        <v>5932</v>
      </c>
      <c r="B68" s="5" t="s">
        <v>5959</v>
      </c>
      <c r="C68" s="5" t="str">
        <f t="shared" si="1"/>
        <v>Yes</v>
      </c>
    </row>
    <row r="69" spans="1:3" x14ac:dyDescent="0.2">
      <c r="A69" s="6" t="s">
        <v>5932</v>
      </c>
      <c r="B69" s="4" t="s">
        <v>5960</v>
      </c>
      <c r="C69" s="4" t="str">
        <f t="shared" si="1"/>
        <v>Yes</v>
      </c>
    </row>
    <row r="70" spans="1:3" x14ac:dyDescent="0.2">
      <c r="A70" s="7" t="s">
        <v>5932</v>
      </c>
      <c r="B70" s="5" t="s">
        <v>5961</v>
      </c>
      <c r="C70" s="5" t="str">
        <f t="shared" si="1"/>
        <v>Yes</v>
      </c>
    </row>
    <row r="71" spans="1:3" x14ac:dyDescent="0.2">
      <c r="A71" s="6" t="s">
        <v>5932</v>
      </c>
      <c r="B71" s="4" t="s">
        <v>5961</v>
      </c>
      <c r="C71" s="4" t="str">
        <f t="shared" si="1"/>
        <v>Yes</v>
      </c>
    </row>
    <row r="72" spans="1:3" x14ac:dyDescent="0.2">
      <c r="A72" s="7" t="s">
        <v>5932</v>
      </c>
      <c r="B72" s="5" t="s">
        <v>5961</v>
      </c>
      <c r="C72" s="5" t="str">
        <f t="shared" si="1"/>
        <v>Yes</v>
      </c>
    </row>
    <row r="73" spans="1:3" x14ac:dyDescent="0.2">
      <c r="A73" s="6" t="s">
        <v>5932</v>
      </c>
      <c r="B73" s="4" t="s">
        <v>5961</v>
      </c>
      <c r="C73" s="4" t="str">
        <f t="shared" si="1"/>
        <v>Yes</v>
      </c>
    </row>
    <row r="74" spans="1:3" x14ac:dyDescent="0.2">
      <c r="A74" s="7" t="s">
        <v>5932</v>
      </c>
      <c r="B74" s="5" t="s">
        <v>5962</v>
      </c>
      <c r="C74" s="5" t="str">
        <f t="shared" si="1"/>
        <v>Yes</v>
      </c>
    </row>
    <row r="75" spans="1:3" x14ac:dyDescent="0.2">
      <c r="A75" s="6" t="s">
        <v>5932</v>
      </c>
      <c r="B75" s="4" t="s">
        <v>5962</v>
      </c>
      <c r="C75" s="4" t="str">
        <f t="shared" si="1"/>
        <v>Yes</v>
      </c>
    </row>
    <row r="76" spans="1:3" x14ac:dyDescent="0.2">
      <c r="A76" s="7" t="s">
        <v>5932</v>
      </c>
      <c r="B76" s="5" t="s">
        <v>5962</v>
      </c>
      <c r="C76" s="5" t="str">
        <f t="shared" si="1"/>
        <v>Yes</v>
      </c>
    </row>
    <row r="77" spans="1:3" x14ac:dyDescent="0.2">
      <c r="A77" s="6" t="s">
        <v>5932</v>
      </c>
      <c r="B77" s="4" t="s">
        <v>5962</v>
      </c>
      <c r="C77" s="4" t="str">
        <f t="shared" si="1"/>
        <v>Yes</v>
      </c>
    </row>
    <row r="78" spans="1:3" x14ac:dyDescent="0.2">
      <c r="A78" s="7" t="s">
        <v>5932</v>
      </c>
      <c r="B78" s="5" t="s">
        <v>5962</v>
      </c>
      <c r="C78" s="5" t="str">
        <f t="shared" si="1"/>
        <v>Yes</v>
      </c>
    </row>
    <row r="79" spans="1:3" x14ac:dyDescent="0.2">
      <c r="A79" s="6" t="s">
        <v>5932</v>
      </c>
      <c r="B79" s="4" t="s">
        <v>5962</v>
      </c>
      <c r="C79" s="4" t="str">
        <f t="shared" si="1"/>
        <v>Yes</v>
      </c>
    </row>
    <row r="80" spans="1:3" x14ac:dyDescent="0.2">
      <c r="A80" s="7" t="s">
        <v>5932</v>
      </c>
      <c r="B80" s="5" t="s">
        <v>5962</v>
      </c>
      <c r="C80" s="5" t="str">
        <f t="shared" si="1"/>
        <v>Yes</v>
      </c>
    </row>
    <row r="81" spans="1:3" x14ac:dyDescent="0.2">
      <c r="A81" s="6" t="s">
        <v>5932</v>
      </c>
      <c r="B81" s="4" t="s">
        <v>5962</v>
      </c>
      <c r="C81" s="4" t="str">
        <f t="shared" si="1"/>
        <v>Yes</v>
      </c>
    </row>
    <row r="82" spans="1:3" x14ac:dyDescent="0.2">
      <c r="A82" s="7" t="s">
        <v>5932</v>
      </c>
      <c r="B82" s="5" t="s">
        <v>5963</v>
      </c>
      <c r="C82" s="5" t="str">
        <f t="shared" si="1"/>
        <v>Yes</v>
      </c>
    </row>
    <row r="83" spans="1:3" x14ac:dyDescent="0.2">
      <c r="A83" s="6" t="s">
        <v>5932</v>
      </c>
      <c r="B83" s="4" t="s">
        <v>5963</v>
      </c>
      <c r="C83" s="4" t="str">
        <f t="shared" si="1"/>
        <v>Yes</v>
      </c>
    </row>
    <row r="84" spans="1:3" x14ac:dyDescent="0.2">
      <c r="A84" s="7" t="s">
        <v>5932</v>
      </c>
      <c r="B84" s="5" t="s">
        <v>5963</v>
      </c>
      <c r="C84" s="5" t="str">
        <f t="shared" si="1"/>
        <v>Yes</v>
      </c>
    </row>
    <row r="85" spans="1:3" x14ac:dyDescent="0.2">
      <c r="A85" s="6" t="s">
        <v>5932</v>
      </c>
      <c r="B85" s="4" t="s">
        <v>5964</v>
      </c>
      <c r="C85" s="4" t="str">
        <f t="shared" si="1"/>
        <v>Yes</v>
      </c>
    </row>
    <row r="86" spans="1:3" x14ac:dyDescent="0.2">
      <c r="A86" s="7" t="s">
        <v>5932</v>
      </c>
      <c r="B86" s="5" t="s">
        <v>5964</v>
      </c>
      <c r="C86" s="5" t="str">
        <f t="shared" si="1"/>
        <v>Yes</v>
      </c>
    </row>
    <row r="87" spans="1:3" x14ac:dyDescent="0.2">
      <c r="A87" s="6" t="s">
        <v>5932</v>
      </c>
      <c r="B87" s="4" t="s">
        <v>5965</v>
      </c>
      <c r="C87" s="4" t="str">
        <f t="shared" si="1"/>
        <v>Yes</v>
      </c>
    </row>
    <row r="88" spans="1:3" x14ac:dyDescent="0.2">
      <c r="A88" s="7" t="s">
        <v>5932</v>
      </c>
      <c r="B88" s="5" t="s">
        <v>5965</v>
      </c>
      <c r="C88" s="5" t="str">
        <f t="shared" si="1"/>
        <v>Yes</v>
      </c>
    </row>
    <row r="89" spans="1:3" x14ac:dyDescent="0.2">
      <c r="A89" s="6" t="s">
        <v>5932</v>
      </c>
      <c r="B89" s="4" t="s">
        <v>5966</v>
      </c>
      <c r="C89" s="4" t="str">
        <f t="shared" si="1"/>
        <v>Yes</v>
      </c>
    </row>
    <row r="90" spans="1:3" x14ac:dyDescent="0.2">
      <c r="A90" s="7" t="s">
        <v>5932</v>
      </c>
      <c r="B90" s="5" t="s">
        <v>5966</v>
      </c>
      <c r="C90" s="5" t="str">
        <f t="shared" si="1"/>
        <v>Yes</v>
      </c>
    </row>
    <row r="91" spans="1:3" x14ac:dyDescent="0.2">
      <c r="A91" s="6" t="s">
        <v>5932</v>
      </c>
      <c r="B91" s="4" t="s">
        <v>5966</v>
      </c>
      <c r="C91" s="4" t="str">
        <f t="shared" si="1"/>
        <v>Yes</v>
      </c>
    </row>
    <row r="92" spans="1:3" x14ac:dyDescent="0.2">
      <c r="A92" s="7" t="s">
        <v>5932</v>
      </c>
      <c r="B92" s="5" t="s">
        <v>5967</v>
      </c>
      <c r="C92" s="5" t="str">
        <f t="shared" si="1"/>
        <v>Yes</v>
      </c>
    </row>
    <row r="93" spans="1:3" x14ac:dyDescent="0.2">
      <c r="A93" s="6" t="s">
        <v>5932</v>
      </c>
      <c r="B93" s="4" t="s">
        <v>5967</v>
      </c>
      <c r="C93" s="4" t="str">
        <f t="shared" si="1"/>
        <v>Yes</v>
      </c>
    </row>
    <row r="94" spans="1:3" x14ac:dyDescent="0.2">
      <c r="A94" s="7" t="s">
        <v>5932</v>
      </c>
      <c r="B94" s="5" t="s">
        <v>5967</v>
      </c>
      <c r="C94" s="5" t="str">
        <f t="shared" si="1"/>
        <v>Yes</v>
      </c>
    </row>
    <row r="95" spans="1:3" x14ac:dyDescent="0.2">
      <c r="A95" s="6" t="s">
        <v>5932</v>
      </c>
      <c r="B95" s="4" t="s">
        <v>5967</v>
      </c>
      <c r="C95" s="4" t="str">
        <f t="shared" si="1"/>
        <v>Yes</v>
      </c>
    </row>
    <row r="96" spans="1:3" x14ac:dyDescent="0.2">
      <c r="A96" s="7" t="s">
        <v>5932</v>
      </c>
      <c r="B96" s="5" t="s">
        <v>5967</v>
      </c>
      <c r="C96" s="5" t="str">
        <f t="shared" si="1"/>
        <v>Yes</v>
      </c>
    </row>
    <row r="97" spans="1:3" x14ac:dyDescent="0.2">
      <c r="A97" s="6" t="s">
        <v>5932</v>
      </c>
      <c r="B97" s="4" t="s">
        <v>5968</v>
      </c>
      <c r="C97" s="4" t="str">
        <f t="shared" si="1"/>
        <v>Yes</v>
      </c>
    </row>
    <row r="98" spans="1:3" x14ac:dyDescent="0.2">
      <c r="A98" s="7" t="s">
        <v>5932</v>
      </c>
      <c r="B98" s="5" t="s">
        <v>5968</v>
      </c>
      <c r="C98" s="5" t="str">
        <f t="shared" si="1"/>
        <v>Yes</v>
      </c>
    </row>
    <row r="99" spans="1:3" x14ac:dyDescent="0.2">
      <c r="A99" s="6" t="s">
        <v>5932</v>
      </c>
      <c r="B99" s="4" t="s">
        <v>5969</v>
      </c>
      <c r="C99" s="4" t="str">
        <f t="shared" si="1"/>
        <v>Yes</v>
      </c>
    </row>
    <row r="100" spans="1:3" x14ac:dyDescent="0.2">
      <c r="A100" s="7" t="s">
        <v>5932</v>
      </c>
      <c r="B100" s="5" t="s">
        <v>5970</v>
      </c>
      <c r="C100" s="5" t="str">
        <f t="shared" si="1"/>
        <v>Yes</v>
      </c>
    </row>
    <row r="101" spans="1:3" x14ac:dyDescent="0.2">
      <c r="A101" s="6" t="s">
        <v>5932</v>
      </c>
      <c r="B101" s="4" t="s">
        <v>5970</v>
      </c>
      <c r="C101" s="4" t="str">
        <f t="shared" si="1"/>
        <v>Yes</v>
      </c>
    </row>
    <row r="102" spans="1:3" x14ac:dyDescent="0.2">
      <c r="A102" s="7" t="s">
        <v>5932</v>
      </c>
      <c r="B102" s="5" t="s">
        <v>5970</v>
      </c>
      <c r="C102" s="5" t="str">
        <f t="shared" si="1"/>
        <v>Yes</v>
      </c>
    </row>
    <row r="103" spans="1:3" x14ac:dyDescent="0.2">
      <c r="A103" s="6" t="s">
        <v>5932</v>
      </c>
      <c r="B103" s="4" t="s">
        <v>5971</v>
      </c>
      <c r="C103" s="4" t="str">
        <f t="shared" si="1"/>
        <v>Yes</v>
      </c>
    </row>
    <row r="104" spans="1:3" x14ac:dyDescent="0.2">
      <c r="A104" s="7" t="s">
        <v>5932</v>
      </c>
      <c r="B104" s="5" t="s">
        <v>5971</v>
      </c>
      <c r="C104" s="5" t="str">
        <f t="shared" si="1"/>
        <v>Yes</v>
      </c>
    </row>
    <row r="105" spans="1:3" x14ac:dyDescent="0.2">
      <c r="A105" s="6" t="s">
        <v>5932</v>
      </c>
      <c r="B105" s="4" t="s">
        <v>5972</v>
      </c>
      <c r="C105" s="4" t="str">
        <f t="shared" si="1"/>
        <v>Yes</v>
      </c>
    </row>
    <row r="106" spans="1:3" x14ac:dyDescent="0.2">
      <c r="A106" s="7" t="s">
        <v>5932</v>
      </c>
      <c r="B106" s="5" t="s">
        <v>5973</v>
      </c>
      <c r="C106" s="5" t="str">
        <f t="shared" si="1"/>
        <v>Yes</v>
      </c>
    </row>
    <row r="107" spans="1:3" x14ac:dyDescent="0.2">
      <c r="A107" s="6" t="s">
        <v>5932</v>
      </c>
      <c r="B107" s="4" t="s">
        <v>5973</v>
      </c>
      <c r="C107" s="4" t="str">
        <f t="shared" si="1"/>
        <v>Yes</v>
      </c>
    </row>
    <row r="108" spans="1:3" x14ac:dyDescent="0.2">
      <c r="A108" s="7" t="s">
        <v>5932</v>
      </c>
      <c r="B108" s="5" t="s">
        <v>5973</v>
      </c>
      <c r="C108" s="5" t="str">
        <f t="shared" si="1"/>
        <v>Yes</v>
      </c>
    </row>
    <row r="109" spans="1:3" x14ac:dyDescent="0.2">
      <c r="A109" s="6" t="s">
        <v>5932</v>
      </c>
      <c r="B109" s="4" t="s">
        <v>5973</v>
      </c>
      <c r="C109" s="4" t="str">
        <f t="shared" si="1"/>
        <v>Yes</v>
      </c>
    </row>
    <row r="110" spans="1:3" x14ac:dyDescent="0.2">
      <c r="A110" s="7" t="s">
        <v>5932</v>
      </c>
      <c r="B110" s="5" t="s">
        <v>5973</v>
      </c>
      <c r="C110" s="5" t="str">
        <f t="shared" si="1"/>
        <v>Yes</v>
      </c>
    </row>
    <row r="111" spans="1:3" x14ac:dyDescent="0.2">
      <c r="A111" s="6" t="s">
        <v>5932</v>
      </c>
      <c r="B111" s="4" t="s">
        <v>5973</v>
      </c>
      <c r="C111" s="4" t="str">
        <f t="shared" si="1"/>
        <v>Yes</v>
      </c>
    </row>
    <row r="112" spans="1:3" x14ac:dyDescent="0.2">
      <c r="A112" s="7" t="s">
        <v>5932</v>
      </c>
      <c r="B112" s="5" t="s">
        <v>5973</v>
      </c>
      <c r="C112" s="5" t="str">
        <f t="shared" si="1"/>
        <v>Yes</v>
      </c>
    </row>
    <row r="113" spans="1:3" x14ac:dyDescent="0.2">
      <c r="A113" s="6" t="s">
        <v>5932</v>
      </c>
      <c r="B113" s="4" t="s">
        <v>5974</v>
      </c>
      <c r="C113" s="4" t="str">
        <f t="shared" si="1"/>
        <v>Yes</v>
      </c>
    </row>
    <row r="114" spans="1:3" x14ac:dyDescent="0.2">
      <c r="A114" s="7" t="s">
        <v>5932</v>
      </c>
      <c r="B114" s="5" t="s">
        <v>5974</v>
      </c>
      <c r="C114" s="5" t="str">
        <f t="shared" si="1"/>
        <v>Yes</v>
      </c>
    </row>
    <row r="115" spans="1:3" x14ac:dyDescent="0.2">
      <c r="A115" s="6" t="s">
        <v>5932</v>
      </c>
      <c r="B115" s="4" t="s">
        <v>5975</v>
      </c>
      <c r="C115" s="4" t="str">
        <f t="shared" si="1"/>
        <v>Yes</v>
      </c>
    </row>
    <row r="116" spans="1:3" x14ac:dyDescent="0.2">
      <c r="A116" s="7" t="s">
        <v>5932</v>
      </c>
      <c r="B116" s="5" t="s">
        <v>5975</v>
      </c>
      <c r="C116" s="5" t="str">
        <f t="shared" si="1"/>
        <v>Yes</v>
      </c>
    </row>
    <row r="117" spans="1:3" x14ac:dyDescent="0.2">
      <c r="A117" s="6" t="s">
        <v>5932</v>
      </c>
      <c r="B117" s="4" t="s">
        <v>5975</v>
      </c>
      <c r="C117" s="4" t="str">
        <f t="shared" si="1"/>
        <v>Yes</v>
      </c>
    </row>
    <row r="118" spans="1:3" x14ac:dyDescent="0.2">
      <c r="A118" s="7" t="s">
        <v>5932</v>
      </c>
      <c r="B118" s="5" t="s">
        <v>5976</v>
      </c>
      <c r="C118" s="5" t="str">
        <f t="shared" si="1"/>
        <v>Yes</v>
      </c>
    </row>
    <row r="119" spans="1:3" x14ac:dyDescent="0.2">
      <c r="A119" s="6" t="s">
        <v>5932</v>
      </c>
      <c r="B119" s="4" t="s">
        <v>5977</v>
      </c>
      <c r="C119" s="4" t="str">
        <f t="shared" si="1"/>
        <v>Yes</v>
      </c>
    </row>
    <row r="120" spans="1:3" x14ac:dyDescent="0.2">
      <c r="A120" s="7" t="s">
        <v>5932</v>
      </c>
      <c r="B120" s="5" t="s">
        <v>5977</v>
      </c>
      <c r="C120" s="5" t="str">
        <f t="shared" si="1"/>
        <v>Yes</v>
      </c>
    </row>
    <row r="121" spans="1:3" x14ac:dyDescent="0.2">
      <c r="A121" s="6" t="s">
        <v>5932</v>
      </c>
      <c r="B121" s="4" t="s">
        <v>5977</v>
      </c>
      <c r="C121" s="4" t="str">
        <f t="shared" si="1"/>
        <v>Yes</v>
      </c>
    </row>
    <row r="122" spans="1:3" x14ac:dyDescent="0.2">
      <c r="A122" s="7" t="s">
        <v>5932</v>
      </c>
      <c r="B122" s="5" t="s">
        <v>5978</v>
      </c>
      <c r="C122" s="5" t="str">
        <f t="shared" si="1"/>
        <v>Yes</v>
      </c>
    </row>
    <row r="123" spans="1:3" x14ac:dyDescent="0.2">
      <c r="A123" s="6" t="s">
        <v>5932</v>
      </c>
      <c r="B123" s="4" t="s">
        <v>5978</v>
      </c>
      <c r="C123" s="4" t="str">
        <f t="shared" si="1"/>
        <v>Yes</v>
      </c>
    </row>
    <row r="124" spans="1:3" x14ac:dyDescent="0.2">
      <c r="A124" s="7" t="s">
        <v>5932</v>
      </c>
      <c r="B124" s="5" t="s">
        <v>5978</v>
      </c>
      <c r="C124" s="5" t="str">
        <f t="shared" si="1"/>
        <v>Yes</v>
      </c>
    </row>
    <row r="125" spans="1:3" x14ac:dyDescent="0.2">
      <c r="A125" s="6" t="s">
        <v>5932</v>
      </c>
      <c r="B125" s="4" t="s">
        <v>5978</v>
      </c>
      <c r="C125" s="4" t="str">
        <f t="shared" si="1"/>
        <v>Yes</v>
      </c>
    </row>
    <row r="126" spans="1:3" x14ac:dyDescent="0.2">
      <c r="A126" s="7" t="s">
        <v>5932</v>
      </c>
      <c r="B126" s="5" t="s">
        <v>5978</v>
      </c>
      <c r="C126" s="5" t="str">
        <f t="shared" si="1"/>
        <v>Yes</v>
      </c>
    </row>
    <row r="127" spans="1:3" x14ac:dyDescent="0.2">
      <c r="A127" s="6" t="s">
        <v>5932</v>
      </c>
      <c r="B127" s="4" t="s">
        <v>5978</v>
      </c>
      <c r="C127" s="4" t="str">
        <f t="shared" si="1"/>
        <v>Yes</v>
      </c>
    </row>
    <row r="128" spans="1:3" x14ac:dyDescent="0.2">
      <c r="A128" s="7" t="s">
        <v>5932</v>
      </c>
      <c r="B128" s="5" t="s">
        <v>5979</v>
      </c>
      <c r="C128" s="5" t="str">
        <f t="shared" si="1"/>
        <v>Yes</v>
      </c>
    </row>
    <row r="129" spans="1:3" x14ac:dyDescent="0.2">
      <c r="A129" s="6" t="s">
        <v>5932</v>
      </c>
      <c r="B129" s="4" t="s">
        <v>5980</v>
      </c>
      <c r="C129" s="4" t="str">
        <f t="shared" ref="C129:C192" si="2">A129</f>
        <v>Yes</v>
      </c>
    </row>
    <row r="130" spans="1:3" x14ac:dyDescent="0.2">
      <c r="A130" s="7" t="s">
        <v>5932</v>
      </c>
      <c r="B130" s="5" t="s">
        <v>5980</v>
      </c>
      <c r="C130" s="5" t="str">
        <f t="shared" si="2"/>
        <v>Yes</v>
      </c>
    </row>
    <row r="131" spans="1:3" x14ac:dyDescent="0.2">
      <c r="A131" s="6" t="s">
        <v>5932</v>
      </c>
      <c r="B131" s="4" t="s">
        <v>5981</v>
      </c>
      <c r="C131" s="4" t="str">
        <f t="shared" si="2"/>
        <v>Yes</v>
      </c>
    </row>
    <row r="132" spans="1:3" x14ac:dyDescent="0.2">
      <c r="A132" s="7" t="s">
        <v>5932</v>
      </c>
      <c r="B132" s="5" t="s">
        <v>5981</v>
      </c>
      <c r="C132" s="5" t="str">
        <f t="shared" si="2"/>
        <v>Yes</v>
      </c>
    </row>
    <row r="133" spans="1:3" x14ac:dyDescent="0.2">
      <c r="A133" s="6" t="s">
        <v>5932</v>
      </c>
      <c r="B133" s="4" t="s">
        <v>5982</v>
      </c>
      <c r="C133" s="4" t="str">
        <f t="shared" si="2"/>
        <v>Yes</v>
      </c>
    </row>
    <row r="134" spans="1:3" x14ac:dyDescent="0.2">
      <c r="A134" s="7" t="s">
        <v>5932</v>
      </c>
      <c r="B134" s="5" t="s">
        <v>5982</v>
      </c>
      <c r="C134" s="5" t="str">
        <f t="shared" si="2"/>
        <v>Yes</v>
      </c>
    </row>
    <row r="135" spans="1:3" x14ac:dyDescent="0.2">
      <c r="A135" s="6" t="s">
        <v>5932</v>
      </c>
      <c r="B135" s="4" t="s">
        <v>5983</v>
      </c>
      <c r="C135" s="4" t="str">
        <f t="shared" si="2"/>
        <v>Yes</v>
      </c>
    </row>
    <row r="136" spans="1:3" x14ac:dyDescent="0.2">
      <c r="A136" s="7" t="s">
        <v>5932</v>
      </c>
      <c r="B136" s="5" t="s">
        <v>5983</v>
      </c>
      <c r="C136" s="5" t="str">
        <f t="shared" si="2"/>
        <v>Yes</v>
      </c>
    </row>
    <row r="137" spans="1:3" x14ac:dyDescent="0.2">
      <c r="A137" s="6" t="s">
        <v>5932</v>
      </c>
      <c r="B137" s="4" t="s">
        <v>5983</v>
      </c>
      <c r="C137" s="4" t="str">
        <f t="shared" si="2"/>
        <v>Yes</v>
      </c>
    </row>
    <row r="138" spans="1:3" x14ac:dyDescent="0.2">
      <c r="A138" s="7" t="s">
        <v>5932</v>
      </c>
      <c r="B138" s="5" t="s">
        <v>5983</v>
      </c>
      <c r="C138" s="5" t="str">
        <f t="shared" si="2"/>
        <v>Yes</v>
      </c>
    </row>
    <row r="139" spans="1:3" x14ac:dyDescent="0.2">
      <c r="A139" s="6" t="s">
        <v>5932</v>
      </c>
      <c r="B139" s="4" t="s">
        <v>5984</v>
      </c>
      <c r="C139" s="4" t="str">
        <f t="shared" si="2"/>
        <v>Yes</v>
      </c>
    </row>
    <row r="140" spans="1:3" x14ac:dyDescent="0.2">
      <c r="A140" s="7" t="s">
        <v>5932</v>
      </c>
      <c r="B140" s="5" t="s">
        <v>5985</v>
      </c>
      <c r="C140" s="5" t="str">
        <f t="shared" si="2"/>
        <v>Yes</v>
      </c>
    </row>
    <row r="141" spans="1:3" x14ac:dyDescent="0.2">
      <c r="A141" s="6" t="s">
        <v>5932</v>
      </c>
      <c r="B141" s="4" t="s">
        <v>5985</v>
      </c>
      <c r="C141" s="4" t="str">
        <f t="shared" si="2"/>
        <v>Yes</v>
      </c>
    </row>
    <row r="142" spans="1:3" x14ac:dyDescent="0.2">
      <c r="A142" s="7" t="s">
        <v>5932</v>
      </c>
      <c r="B142" s="5" t="s">
        <v>5985</v>
      </c>
      <c r="C142" s="5" t="str">
        <f t="shared" si="2"/>
        <v>Yes</v>
      </c>
    </row>
    <row r="143" spans="1:3" x14ac:dyDescent="0.2">
      <c r="A143" s="6" t="s">
        <v>5932</v>
      </c>
      <c r="B143" s="4" t="s">
        <v>5986</v>
      </c>
      <c r="C143" s="4" t="str">
        <f t="shared" si="2"/>
        <v>Yes</v>
      </c>
    </row>
    <row r="144" spans="1:3" x14ac:dyDescent="0.2">
      <c r="A144" s="7" t="s">
        <v>5932</v>
      </c>
      <c r="B144" s="5" t="s">
        <v>5986</v>
      </c>
      <c r="C144" s="5" t="str">
        <f t="shared" si="2"/>
        <v>Yes</v>
      </c>
    </row>
    <row r="145" spans="1:3" x14ac:dyDescent="0.2">
      <c r="A145" s="6" t="s">
        <v>5932</v>
      </c>
      <c r="B145" s="4" t="s">
        <v>5987</v>
      </c>
      <c r="C145" s="4" t="str">
        <f t="shared" si="2"/>
        <v>Yes</v>
      </c>
    </row>
    <row r="146" spans="1:3" x14ac:dyDescent="0.2">
      <c r="A146" s="7" t="s">
        <v>5932</v>
      </c>
      <c r="B146" s="5" t="s">
        <v>5987</v>
      </c>
      <c r="C146" s="5" t="str">
        <f t="shared" si="2"/>
        <v>Yes</v>
      </c>
    </row>
    <row r="147" spans="1:3" x14ac:dyDescent="0.2">
      <c r="A147" s="6" t="s">
        <v>5932</v>
      </c>
      <c r="B147" s="4" t="s">
        <v>5988</v>
      </c>
      <c r="C147" s="4" t="str">
        <f t="shared" si="2"/>
        <v>Yes</v>
      </c>
    </row>
    <row r="148" spans="1:3" x14ac:dyDescent="0.2">
      <c r="A148" s="7" t="s">
        <v>5932</v>
      </c>
      <c r="B148" s="5" t="s">
        <v>5988</v>
      </c>
      <c r="C148" s="5" t="str">
        <f t="shared" si="2"/>
        <v>Yes</v>
      </c>
    </row>
    <row r="149" spans="1:3" x14ac:dyDescent="0.2">
      <c r="A149" s="6" t="s">
        <v>5932</v>
      </c>
      <c r="B149" s="4" t="s">
        <v>5988</v>
      </c>
      <c r="C149" s="4" t="str">
        <f t="shared" si="2"/>
        <v>Yes</v>
      </c>
    </row>
    <row r="150" spans="1:3" x14ac:dyDescent="0.2">
      <c r="A150" s="7" t="s">
        <v>5932</v>
      </c>
      <c r="B150" s="5" t="s">
        <v>5988</v>
      </c>
      <c r="C150" s="5" t="str">
        <f t="shared" si="2"/>
        <v>Yes</v>
      </c>
    </row>
    <row r="151" spans="1:3" x14ac:dyDescent="0.2">
      <c r="A151" s="6" t="s">
        <v>5932</v>
      </c>
      <c r="B151" s="4" t="s">
        <v>5988</v>
      </c>
      <c r="C151" s="4" t="str">
        <f t="shared" si="2"/>
        <v>Yes</v>
      </c>
    </row>
    <row r="152" spans="1:3" x14ac:dyDescent="0.2">
      <c r="A152" s="7" t="s">
        <v>5932</v>
      </c>
      <c r="B152" s="5" t="s">
        <v>5988</v>
      </c>
      <c r="C152" s="5" t="str">
        <f t="shared" si="2"/>
        <v>Yes</v>
      </c>
    </row>
    <row r="153" spans="1:3" x14ac:dyDescent="0.2">
      <c r="A153" s="6" t="s">
        <v>5932</v>
      </c>
      <c r="B153" s="4" t="s">
        <v>5989</v>
      </c>
      <c r="C153" s="4" t="str">
        <f t="shared" si="2"/>
        <v>Yes</v>
      </c>
    </row>
    <row r="154" spans="1:3" x14ac:dyDescent="0.2">
      <c r="A154" s="7" t="s">
        <v>5932</v>
      </c>
      <c r="B154" s="5" t="s">
        <v>5990</v>
      </c>
      <c r="C154" s="5" t="str">
        <f t="shared" si="2"/>
        <v>Yes</v>
      </c>
    </row>
    <row r="155" spans="1:3" x14ac:dyDescent="0.2">
      <c r="A155" s="6" t="s">
        <v>5932</v>
      </c>
      <c r="B155" s="4" t="s">
        <v>5990</v>
      </c>
      <c r="C155" s="4" t="str">
        <f t="shared" si="2"/>
        <v>Yes</v>
      </c>
    </row>
    <row r="156" spans="1:3" x14ac:dyDescent="0.2">
      <c r="A156" s="7" t="s">
        <v>5932</v>
      </c>
      <c r="B156" s="5" t="s">
        <v>5990</v>
      </c>
      <c r="C156" s="5" t="str">
        <f t="shared" si="2"/>
        <v>Yes</v>
      </c>
    </row>
    <row r="157" spans="1:3" x14ac:dyDescent="0.2">
      <c r="A157" s="6" t="s">
        <v>5932</v>
      </c>
      <c r="B157" s="4" t="s">
        <v>5990</v>
      </c>
      <c r="C157" s="4" t="str">
        <f t="shared" si="2"/>
        <v>Yes</v>
      </c>
    </row>
    <row r="158" spans="1:3" x14ac:dyDescent="0.2">
      <c r="A158" s="7" t="s">
        <v>5932</v>
      </c>
      <c r="B158" s="5" t="s">
        <v>5990</v>
      </c>
      <c r="C158" s="5" t="str">
        <f t="shared" si="2"/>
        <v>Yes</v>
      </c>
    </row>
    <row r="159" spans="1:3" x14ac:dyDescent="0.2">
      <c r="A159" s="6" t="s">
        <v>5932</v>
      </c>
      <c r="B159" s="4" t="s">
        <v>5991</v>
      </c>
      <c r="C159" s="4" t="str">
        <f t="shared" si="2"/>
        <v>Yes</v>
      </c>
    </row>
    <row r="160" spans="1:3" x14ac:dyDescent="0.2">
      <c r="A160" s="7" t="s">
        <v>5932</v>
      </c>
      <c r="B160" s="5" t="s">
        <v>5991</v>
      </c>
      <c r="C160" s="5" t="str">
        <f t="shared" si="2"/>
        <v>Yes</v>
      </c>
    </row>
    <row r="161" spans="1:3" x14ac:dyDescent="0.2">
      <c r="A161" s="6" t="s">
        <v>5932</v>
      </c>
      <c r="B161" s="4" t="s">
        <v>5992</v>
      </c>
      <c r="C161" s="4" t="str">
        <f t="shared" si="2"/>
        <v>Yes</v>
      </c>
    </row>
    <row r="162" spans="1:3" x14ac:dyDescent="0.2">
      <c r="A162" s="7" t="s">
        <v>5932</v>
      </c>
      <c r="B162" s="5" t="s">
        <v>5993</v>
      </c>
      <c r="C162" s="5" t="str">
        <f t="shared" si="2"/>
        <v>Yes</v>
      </c>
    </row>
    <row r="163" spans="1:3" x14ac:dyDescent="0.2">
      <c r="A163" s="6" t="s">
        <v>5932</v>
      </c>
      <c r="B163" s="4" t="s">
        <v>5993</v>
      </c>
      <c r="C163" s="4" t="str">
        <f t="shared" si="2"/>
        <v>Yes</v>
      </c>
    </row>
    <row r="164" spans="1:3" x14ac:dyDescent="0.2">
      <c r="A164" s="7" t="s">
        <v>5932</v>
      </c>
      <c r="B164" s="5" t="s">
        <v>5993</v>
      </c>
      <c r="C164" s="5" t="str">
        <f t="shared" si="2"/>
        <v>Yes</v>
      </c>
    </row>
    <row r="165" spans="1:3" x14ac:dyDescent="0.2">
      <c r="A165" s="6" t="s">
        <v>5932</v>
      </c>
      <c r="B165" s="4" t="s">
        <v>5993</v>
      </c>
      <c r="C165" s="4" t="str">
        <f t="shared" si="2"/>
        <v>Yes</v>
      </c>
    </row>
    <row r="166" spans="1:3" x14ac:dyDescent="0.2">
      <c r="A166" s="7" t="s">
        <v>5932</v>
      </c>
      <c r="B166" s="5" t="s">
        <v>5994</v>
      </c>
      <c r="C166" s="5" t="str">
        <f t="shared" si="2"/>
        <v>Yes</v>
      </c>
    </row>
    <row r="167" spans="1:3" x14ac:dyDescent="0.2">
      <c r="A167" s="6" t="s">
        <v>5932</v>
      </c>
      <c r="B167" s="4" t="s">
        <v>5994</v>
      </c>
      <c r="C167" s="4" t="str">
        <f t="shared" si="2"/>
        <v>Yes</v>
      </c>
    </row>
    <row r="168" spans="1:3" x14ac:dyDescent="0.2">
      <c r="A168" s="7" t="s">
        <v>5932</v>
      </c>
      <c r="B168" s="5" t="s">
        <v>5995</v>
      </c>
      <c r="C168" s="5" t="str">
        <f t="shared" si="2"/>
        <v>Yes</v>
      </c>
    </row>
    <row r="169" spans="1:3" x14ac:dyDescent="0.2">
      <c r="A169" s="6" t="s">
        <v>5932</v>
      </c>
      <c r="B169" s="4" t="s">
        <v>5995</v>
      </c>
      <c r="C169" s="4" t="str">
        <f t="shared" si="2"/>
        <v>Yes</v>
      </c>
    </row>
    <row r="170" spans="1:3" x14ac:dyDescent="0.2">
      <c r="A170" s="7" t="s">
        <v>5932</v>
      </c>
      <c r="B170" s="5" t="s">
        <v>5996</v>
      </c>
      <c r="C170" s="5" t="str">
        <f t="shared" si="2"/>
        <v>Yes</v>
      </c>
    </row>
    <row r="171" spans="1:3" x14ac:dyDescent="0.2">
      <c r="A171" s="6" t="s">
        <v>5932</v>
      </c>
      <c r="B171" s="4" t="s">
        <v>5996</v>
      </c>
      <c r="C171" s="4" t="str">
        <f t="shared" si="2"/>
        <v>Yes</v>
      </c>
    </row>
    <row r="172" spans="1:3" x14ac:dyDescent="0.2">
      <c r="A172" s="7" t="s">
        <v>5932</v>
      </c>
      <c r="B172" s="5" t="s">
        <v>5996</v>
      </c>
      <c r="C172" s="5" t="str">
        <f t="shared" si="2"/>
        <v>Yes</v>
      </c>
    </row>
    <row r="173" spans="1:3" x14ac:dyDescent="0.2">
      <c r="A173" s="6" t="s">
        <v>5932</v>
      </c>
      <c r="B173" s="4" t="s">
        <v>5997</v>
      </c>
      <c r="C173" s="4" t="str">
        <f t="shared" si="2"/>
        <v>Yes</v>
      </c>
    </row>
    <row r="174" spans="1:3" x14ac:dyDescent="0.2">
      <c r="A174" s="7" t="s">
        <v>5932</v>
      </c>
      <c r="B174" s="5" t="s">
        <v>5998</v>
      </c>
      <c r="C174" s="5" t="str">
        <f t="shared" si="2"/>
        <v>Yes</v>
      </c>
    </row>
    <row r="175" spans="1:3" x14ac:dyDescent="0.2">
      <c r="A175" s="6" t="s">
        <v>5932</v>
      </c>
      <c r="B175" s="4" t="s">
        <v>5998</v>
      </c>
      <c r="C175" s="4" t="str">
        <f t="shared" si="2"/>
        <v>Yes</v>
      </c>
    </row>
    <row r="176" spans="1:3" x14ac:dyDescent="0.2">
      <c r="A176" s="7" t="s">
        <v>5932</v>
      </c>
      <c r="B176" s="5" t="s">
        <v>5998</v>
      </c>
      <c r="C176" s="5" t="str">
        <f t="shared" si="2"/>
        <v>Yes</v>
      </c>
    </row>
    <row r="177" spans="1:3" x14ac:dyDescent="0.2">
      <c r="A177" s="6" t="s">
        <v>5932</v>
      </c>
      <c r="B177" s="4" t="s">
        <v>5999</v>
      </c>
      <c r="C177" s="4" t="str">
        <f t="shared" si="2"/>
        <v>Yes</v>
      </c>
    </row>
    <row r="178" spans="1:3" x14ac:dyDescent="0.2">
      <c r="A178" s="7" t="s">
        <v>5932</v>
      </c>
      <c r="B178" s="5" t="s">
        <v>5999</v>
      </c>
      <c r="C178" s="5" t="str">
        <f t="shared" si="2"/>
        <v>Yes</v>
      </c>
    </row>
    <row r="179" spans="1:3" x14ac:dyDescent="0.2">
      <c r="A179" s="6" t="s">
        <v>5932</v>
      </c>
      <c r="B179" s="4" t="s">
        <v>6000</v>
      </c>
      <c r="C179" s="4" t="str">
        <f t="shared" si="2"/>
        <v>Yes</v>
      </c>
    </row>
    <row r="180" spans="1:3" x14ac:dyDescent="0.2">
      <c r="A180" s="7" t="s">
        <v>5932</v>
      </c>
      <c r="B180" s="5" t="s">
        <v>6000</v>
      </c>
      <c r="C180" s="5" t="str">
        <f t="shared" si="2"/>
        <v>Yes</v>
      </c>
    </row>
    <row r="181" spans="1:3" x14ac:dyDescent="0.2">
      <c r="A181" s="6" t="s">
        <v>5932</v>
      </c>
      <c r="B181" s="4" t="s">
        <v>6001</v>
      </c>
      <c r="C181" s="4" t="str">
        <f t="shared" si="2"/>
        <v>Yes</v>
      </c>
    </row>
    <row r="182" spans="1:3" x14ac:dyDescent="0.2">
      <c r="A182" s="7" t="s">
        <v>5932</v>
      </c>
      <c r="B182" s="5" t="s">
        <v>6001</v>
      </c>
      <c r="C182" s="5" t="str">
        <f t="shared" si="2"/>
        <v>Yes</v>
      </c>
    </row>
    <row r="183" spans="1:3" x14ac:dyDescent="0.2">
      <c r="A183" s="6" t="s">
        <v>5932</v>
      </c>
      <c r="B183" s="4" t="s">
        <v>6001</v>
      </c>
      <c r="C183" s="4" t="str">
        <f t="shared" si="2"/>
        <v>Yes</v>
      </c>
    </row>
    <row r="184" spans="1:3" x14ac:dyDescent="0.2">
      <c r="A184" s="7" t="s">
        <v>5932</v>
      </c>
      <c r="B184" s="5" t="s">
        <v>6001</v>
      </c>
      <c r="C184" s="5" t="str">
        <f t="shared" si="2"/>
        <v>Yes</v>
      </c>
    </row>
    <row r="185" spans="1:3" x14ac:dyDescent="0.2">
      <c r="A185" s="6" t="s">
        <v>5932</v>
      </c>
      <c r="B185" s="4" t="s">
        <v>6001</v>
      </c>
      <c r="C185" s="4" t="str">
        <f t="shared" si="2"/>
        <v>Yes</v>
      </c>
    </row>
    <row r="186" spans="1:3" x14ac:dyDescent="0.2">
      <c r="A186" s="7" t="s">
        <v>5932</v>
      </c>
      <c r="B186" s="5" t="s">
        <v>6002</v>
      </c>
      <c r="C186" s="5" t="str">
        <f t="shared" si="2"/>
        <v>Yes</v>
      </c>
    </row>
    <row r="187" spans="1:3" x14ac:dyDescent="0.2">
      <c r="A187" s="6" t="s">
        <v>5932</v>
      </c>
      <c r="B187" s="4" t="s">
        <v>6002</v>
      </c>
      <c r="C187" s="4" t="str">
        <f t="shared" si="2"/>
        <v>Yes</v>
      </c>
    </row>
    <row r="188" spans="1:3" x14ac:dyDescent="0.2">
      <c r="A188" s="7" t="s">
        <v>5932</v>
      </c>
      <c r="B188" s="5" t="s">
        <v>6002</v>
      </c>
      <c r="C188" s="5" t="str">
        <f t="shared" si="2"/>
        <v>Yes</v>
      </c>
    </row>
    <row r="189" spans="1:3" x14ac:dyDescent="0.2">
      <c r="A189" s="6" t="s">
        <v>5932</v>
      </c>
      <c r="B189" s="4" t="s">
        <v>6003</v>
      </c>
      <c r="C189" s="4" t="str">
        <f t="shared" si="2"/>
        <v>Yes</v>
      </c>
    </row>
    <row r="190" spans="1:3" x14ac:dyDescent="0.2">
      <c r="A190" s="7" t="s">
        <v>5932</v>
      </c>
      <c r="B190" s="5" t="s">
        <v>6003</v>
      </c>
      <c r="C190" s="5" t="str">
        <f t="shared" si="2"/>
        <v>Yes</v>
      </c>
    </row>
    <row r="191" spans="1:3" x14ac:dyDescent="0.2">
      <c r="A191" s="6" t="s">
        <v>5932</v>
      </c>
      <c r="B191" s="4" t="s">
        <v>6004</v>
      </c>
      <c r="C191" s="4" t="str">
        <f t="shared" si="2"/>
        <v>Yes</v>
      </c>
    </row>
    <row r="192" spans="1:3" x14ac:dyDescent="0.2">
      <c r="A192" s="7" t="s">
        <v>5932</v>
      </c>
      <c r="B192" s="5" t="s">
        <v>6004</v>
      </c>
      <c r="C192" s="5" t="str">
        <f t="shared" si="2"/>
        <v>Yes</v>
      </c>
    </row>
    <row r="193" spans="1:3" x14ac:dyDescent="0.2">
      <c r="A193" s="6" t="s">
        <v>5932</v>
      </c>
      <c r="B193" s="4" t="s">
        <v>6004</v>
      </c>
      <c r="C193" s="4" t="str">
        <f t="shared" ref="C193:C256" si="3">A193</f>
        <v>Yes</v>
      </c>
    </row>
    <row r="194" spans="1:3" x14ac:dyDescent="0.2">
      <c r="A194" s="7" t="s">
        <v>5932</v>
      </c>
      <c r="B194" s="5" t="s">
        <v>6005</v>
      </c>
      <c r="C194" s="5" t="str">
        <f t="shared" si="3"/>
        <v>Yes</v>
      </c>
    </row>
    <row r="195" spans="1:3" x14ac:dyDescent="0.2">
      <c r="A195" s="6" t="s">
        <v>5932</v>
      </c>
      <c r="B195" s="4" t="s">
        <v>6005</v>
      </c>
      <c r="C195" s="4" t="str">
        <f t="shared" si="3"/>
        <v>Yes</v>
      </c>
    </row>
    <row r="196" spans="1:3" x14ac:dyDescent="0.2">
      <c r="A196" s="7" t="s">
        <v>5932</v>
      </c>
      <c r="B196" s="5" t="s">
        <v>6005</v>
      </c>
      <c r="C196" s="5" t="str">
        <f t="shared" si="3"/>
        <v>Yes</v>
      </c>
    </row>
    <row r="197" spans="1:3" x14ac:dyDescent="0.2">
      <c r="A197" s="6" t="s">
        <v>5932</v>
      </c>
      <c r="B197" s="4" t="s">
        <v>6005</v>
      </c>
      <c r="C197" s="4" t="str">
        <f t="shared" si="3"/>
        <v>Yes</v>
      </c>
    </row>
    <row r="198" spans="1:3" x14ac:dyDescent="0.2">
      <c r="A198" s="7" t="s">
        <v>5932</v>
      </c>
      <c r="B198" s="5" t="s">
        <v>6006</v>
      </c>
      <c r="C198" s="5" t="str">
        <f t="shared" si="3"/>
        <v>Yes</v>
      </c>
    </row>
    <row r="199" spans="1:3" x14ac:dyDescent="0.2">
      <c r="A199" s="6" t="s">
        <v>5932</v>
      </c>
      <c r="B199" s="4" t="s">
        <v>6006</v>
      </c>
      <c r="C199" s="4" t="str">
        <f t="shared" si="3"/>
        <v>Yes</v>
      </c>
    </row>
    <row r="200" spans="1:3" x14ac:dyDescent="0.2">
      <c r="A200" s="7" t="s">
        <v>5932</v>
      </c>
      <c r="B200" s="5" t="s">
        <v>6007</v>
      </c>
      <c r="C200" s="5" t="str">
        <f t="shared" si="3"/>
        <v>Yes</v>
      </c>
    </row>
    <row r="201" spans="1:3" x14ac:dyDescent="0.2">
      <c r="A201" s="6" t="s">
        <v>5932</v>
      </c>
      <c r="B201" s="4" t="s">
        <v>6008</v>
      </c>
      <c r="C201" s="4" t="str">
        <f t="shared" si="3"/>
        <v>Yes</v>
      </c>
    </row>
    <row r="202" spans="1:3" x14ac:dyDescent="0.2">
      <c r="A202" s="7" t="s">
        <v>5932</v>
      </c>
      <c r="B202" s="5" t="s">
        <v>6008</v>
      </c>
      <c r="C202" s="5" t="str">
        <f t="shared" si="3"/>
        <v>Yes</v>
      </c>
    </row>
    <row r="203" spans="1:3" x14ac:dyDescent="0.2">
      <c r="A203" s="6" t="s">
        <v>5932</v>
      </c>
      <c r="B203" s="4" t="s">
        <v>6009</v>
      </c>
      <c r="C203" s="4" t="str">
        <f t="shared" si="3"/>
        <v>Yes</v>
      </c>
    </row>
    <row r="204" spans="1:3" x14ac:dyDescent="0.2">
      <c r="A204" s="7" t="s">
        <v>5932</v>
      </c>
      <c r="B204" s="5" t="s">
        <v>6010</v>
      </c>
      <c r="C204" s="5" t="str">
        <f t="shared" si="3"/>
        <v>Yes</v>
      </c>
    </row>
    <row r="205" spans="1:3" x14ac:dyDescent="0.2">
      <c r="A205" s="6" t="s">
        <v>5932</v>
      </c>
      <c r="B205" s="4" t="s">
        <v>6010</v>
      </c>
      <c r="C205" s="4" t="str">
        <f t="shared" si="3"/>
        <v>Yes</v>
      </c>
    </row>
    <row r="206" spans="1:3" x14ac:dyDescent="0.2">
      <c r="A206" s="7" t="s">
        <v>5932</v>
      </c>
      <c r="B206" s="5" t="s">
        <v>6010</v>
      </c>
      <c r="C206" s="5" t="str">
        <f t="shared" si="3"/>
        <v>Yes</v>
      </c>
    </row>
    <row r="207" spans="1:3" x14ac:dyDescent="0.2">
      <c r="A207" s="6" t="s">
        <v>5932</v>
      </c>
      <c r="B207" s="4" t="s">
        <v>6010</v>
      </c>
      <c r="C207" s="4" t="str">
        <f t="shared" si="3"/>
        <v>Yes</v>
      </c>
    </row>
    <row r="208" spans="1:3" x14ac:dyDescent="0.2">
      <c r="A208" s="7" t="s">
        <v>5932</v>
      </c>
      <c r="B208" s="5" t="s">
        <v>6011</v>
      </c>
      <c r="C208" s="5" t="str">
        <f t="shared" si="3"/>
        <v>Yes</v>
      </c>
    </row>
    <row r="209" spans="1:3" x14ac:dyDescent="0.2">
      <c r="A209" s="6" t="s">
        <v>5932</v>
      </c>
      <c r="B209" s="4" t="s">
        <v>6011</v>
      </c>
      <c r="C209" s="4" t="str">
        <f t="shared" si="3"/>
        <v>Yes</v>
      </c>
    </row>
    <row r="210" spans="1:3" x14ac:dyDescent="0.2">
      <c r="A210" s="7" t="s">
        <v>5932</v>
      </c>
      <c r="B210" s="5" t="s">
        <v>6011</v>
      </c>
      <c r="C210" s="5" t="str">
        <f t="shared" si="3"/>
        <v>Yes</v>
      </c>
    </row>
    <row r="211" spans="1:3" x14ac:dyDescent="0.2">
      <c r="A211" s="6" t="s">
        <v>5932</v>
      </c>
      <c r="B211" s="4" t="s">
        <v>6011</v>
      </c>
      <c r="C211" s="4" t="str">
        <f t="shared" si="3"/>
        <v>Yes</v>
      </c>
    </row>
    <row r="212" spans="1:3" x14ac:dyDescent="0.2">
      <c r="A212" s="7" t="s">
        <v>5932</v>
      </c>
      <c r="B212" s="5" t="s">
        <v>6012</v>
      </c>
      <c r="C212" s="5" t="str">
        <f t="shared" si="3"/>
        <v>Yes</v>
      </c>
    </row>
    <row r="213" spans="1:3" x14ac:dyDescent="0.2">
      <c r="A213" s="6" t="s">
        <v>5932</v>
      </c>
      <c r="B213" s="4" t="s">
        <v>6012</v>
      </c>
      <c r="C213" s="4" t="str">
        <f t="shared" si="3"/>
        <v>Yes</v>
      </c>
    </row>
    <row r="214" spans="1:3" x14ac:dyDescent="0.2">
      <c r="A214" s="7" t="s">
        <v>5932</v>
      </c>
      <c r="B214" s="5" t="s">
        <v>6012</v>
      </c>
      <c r="C214" s="5" t="str">
        <f t="shared" si="3"/>
        <v>Yes</v>
      </c>
    </row>
    <row r="215" spans="1:3" x14ac:dyDescent="0.2">
      <c r="A215" s="6" t="s">
        <v>5932</v>
      </c>
      <c r="B215" s="4" t="s">
        <v>6012</v>
      </c>
      <c r="C215" s="4" t="str">
        <f t="shared" si="3"/>
        <v>Yes</v>
      </c>
    </row>
    <row r="216" spans="1:3" x14ac:dyDescent="0.2">
      <c r="A216" s="7" t="s">
        <v>5932</v>
      </c>
      <c r="B216" s="5" t="s">
        <v>6012</v>
      </c>
      <c r="C216" s="5" t="str">
        <f t="shared" si="3"/>
        <v>Yes</v>
      </c>
    </row>
    <row r="217" spans="1:3" x14ac:dyDescent="0.2">
      <c r="A217" s="6" t="s">
        <v>5932</v>
      </c>
      <c r="B217" s="4" t="s">
        <v>6013</v>
      </c>
      <c r="C217" s="4" t="str">
        <f t="shared" si="3"/>
        <v>Yes</v>
      </c>
    </row>
    <row r="218" spans="1:3" x14ac:dyDescent="0.2">
      <c r="A218" s="7" t="s">
        <v>5932</v>
      </c>
      <c r="B218" s="5" t="s">
        <v>6013</v>
      </c>
      <c r="C218" s="5" t="str">
        <f t="shared" si="3"/>
        <v>Yes</v>
      </c>
    </row>
    <row r="219" spans="1:3" x14ac:dyDescent="0.2">
      <c r="A219" s="6" t="s">
        <v>5932</v>
      </c>
      <c r="B219" s="4" t="s">
        <v>6013</v>
      </c>
      <c r="C219" s="4" t="str">
        <f t="shared" si="3"/>
        <v>Yes</v>
      </c>
    </row>
    <row r="220" spans="1:3" x14ac:dyDescent="0.2">
      <c r="A220" s="7" t="s">
        <v>5932</v>
      </c>
      <c r="B220" s="5" t="s">
        <v>6013</v>
      </c>
      <c r="C220" s="5" t="str">
        <f t="shared" si="3"/>
        <v>Yes</v>
      </c>
    </row>
    <row r="221" spans="1:3" x14ac:dyDescent="0.2">
      <c r="A221" s="6" t="s">
        <v>5932</v>
      </c>
      <c r="B221" s="4" t="s">
        <v>6014</v>
      </c>
      <c r="C221" s="4" t="str">
        <f t="shared" si="3"/>
        <v>Yes</v>
      </c>
    </row>
    <row r="222" spans="1:3" x14ac:dyDescent="0.2">
      <c r="A222" s="7" t="s">
        <v>5932</v>
      </c>
      <c r="B222" s="5" t="s">
        <v>6014</v>
      </c>
      <c r="C222" s="5" t="str">
        <f t="shared" si="3"/>
        <v>Yes</v>
      </c>
    </row>
    <row r="223" spans="1:3" x14ac:dyDescent="0.2">
      <c r="A223" s="6" t="s">
        <v>5932</v>
      </c>
      <c r="B223" s="4" t="s">
        <v>6015</v>
      </c>
      <c r="C223" s="4" t="str">
        <f t="shared" si="3"/>
        <v>Yes</v>
      </c>
    </row>
    <row r="224" spans="1:3" x14ac:dyDescent="0.2">
      <c r="A224" s="7" t="s">
        <v>5932</v>
      </c>
      <c r="B224" s="5" t="s">
        <v>6015</v>
      </c>
      <c r="C224" s="5" t="str">
        <f t="shared" si="3"/>
        <v>Yes</v>
      </c>
    </row>
    <row r="225" spans="1:3" x14ac:dyDescent="0.2">
      <c r="A225" s="6" t="s">
        <v>5932</v>
      </c>
      <c r="B225" s="4" t="s">
        <v>6015</v>
      </c>
      <c r="C225" s="4" t="str">
        <f t="shared" si="3"/>
        <v>Yes</v>
      </c>
    </row>
    <row r="226" spans="1:3" x14ac:dyDescent="0.2">
      <c r="A226" s="7" t="s">
        <v>5932</v>
      </c>
      <c r="B226" s="5" t="s">
        <v>6016</v>
      </c>
      <c r="C226" s="5" t="str">
        <f t="shared" si="3"/>
        <v>Yes</v>
      </c>
    </row>
    <row r="227" spans="1:3" x14ac:dyDescent="0.2">
      <c r="A227" s="6" t="s">
        <v>5932</v>
      </c>
      <c r="B227" s="4" t="s">
        <v>6016</v>
      </c>
      <c r="C227" s="4" t="str">
        <f t="shared" si="3"/>
        <v>Yes</v>
      </c>
    </row>
    <row r="228" spans="1:3" x14ac:dyDescent="0.2">
      <c r="A228" s="7" t="s">
        <v>5932</v>
      </c>
      <c r="B228" s="5" t="s">
        <v>6017</v>
      </c>
      <c r="C228" s="5" t="str">
        <f t="shared" si="3"/>
        <v>Yes</v>
      </c>
    </row>
    <row r="229" spans="1:3" x14ac:dyDescent="0.2">
      <c r="A229" s="6" t="s">
        <v>5932</v>
      </c>
      <c r="B229" s="4" t="s">
        <v>6018</v>
      </c>
      <c r="C229" s="4" t="str">
        <f t="shared" si="3"/>
        <v>Yes</v>
      </c>
    </row>
    <row r="230" spans="1:3" x14ac:dyDescent="0.2">
      <c r="A230" s="7" t="s">
        <v>5932</v>
      </c>
      <c r="B230" s="5" t="s">
        <v>6018</v>
      </c>
      <c r="C230" s="5" t="str">
        <f t="shared" si="3"/>
        <v>Yes</v>
      </c>
    </row>
    <row r="231" spans="1:3" x14ac:dyDescent="0.2">
      <c r="A231" s="6" t="s">
        <v>5932</v>
      </c>
      <c r="B231" s="4" t="s">
        <v>6018</v>
      </c>
      <c r="C231" s="4" t="str">
        <f t="shared" si="3"/>
        <v>Yes</v>
      </c>
    </row>
    <row r="232" spans="1:3" x14ac:dyDescent="0.2">
      <c r="A232" s="7" t="s">
        <v>5932</v>
      </c>
      <c r="B232" s="5" t="s">
        <v>6018</v>
      </c>
      <c r="C232" s="5" t="str">
        <f t="shared" si="3"/>
        <v>Yes</v>
      </c>
    </row>
    <row r="233" spans="1:3" x14ac:dyDescent="0.2">
      <c r="A233" s="6" t="s">
        <v>5932</v>
      </c>
      <c r="B233" s="4" t="s">
        <v>6019</v>
      </c>
      <c r="C233" s="4" t="str">
        <f t="shared" si="3"/>
        <v>Yes</v>
      </c>
    </row>
    <row r="234" spans="1:3" x14ac:dyDescent="0.2">
      <c r="A234" s="7" t="s">
        <v>5932</v>
      </c>
      <c r="B234" s="5" t="s">
        <v>6019</v>
      </c>
      <c r="C234" s="5" t="str">
        <f t="shared" si="3"/>
        <v>Yes</v>
      </c>
    </row>
    <row r="235" spans="1:3" x14ac:dyDescent="0.2">
      <c r="A235" s="6" t="s">
        <v>5932</v>
      </c>
      <c r="B235" s="4" t="s">
        <v>6020</v>
      </c>
      <c r="C235" s="4" t="str">
        <f t="shared" si="3"/>
        <v>Yes</v>
      </c>
    </row>
    <row r="236" spans="1:3" x14ac:dyDescent="0.2">
      <c r="A236" s="7" t="s">
        <v>5932</v>
      </c>
      <c r="B236" s="5" t="s">
        <v>6021</v>
      </c>
      <c r="C236" s="5" t="str">
        <f t="shared" si="3"/>
        <v>Yes</v>
      </c>
    </row>
    <row r="237" spans="1:3" x14ac:dyDescent="0.2">
      <c r="A237" s="6" t="s">
        <v>5932</v>
      </c>
      <c r="B237" s="4" t="s">
        <v>6022</v>
      </c>
      <c r="C237" s="4" t="str">
        <f t="shared" si="3"/>
        <v>Yes</v>
      </c>
    </row>
    <row r="238" spans="1:3" x14ac:dyDescent="0.2">
      <c r="A238" s="7" t="s">
        <v>5932</v>
      </c>
      <c r="B238" s="5" t="s">
        <v>6023</v>
      </c>
      <c r="C238" s="5" t="str">
        <f t="shared" si="3"/>
        <v>Yes</v>
      </c>
    </row>
    <row r="239" spans="1:3" x14ac:dyDescent="0.2">
      <c r="A239" s="6" t="s">
        <v>5932</v>
      </c>
      <c r="B239" s="4" t="s">
        <v>6023</v>
      </c>
      <c r="C239" s="4" t="str">
        <f t="shared" si="3"/>
        <v>Yes</v>
      </c>
    </row>
    <row r="240" spans="1:3" x14ac:dyDescent="0.2">
      <c r="A240" s="7" t="s">
        <v>5932</v>
      </c>
      <c r="B240" s="5" t="s">
        <v>6024</v>
      </c>
      <c r="C240" s="5" t="str">
        <f t="shared" si="3"/>
        <v>Yes</v>
      </c>
    </row>
    <row r="241" spans="1:3" x14ac:dyDescent="0.2">
      <c r="A241" s="6" t="s">
        <v>5932</v>
      </c>
      <c r="B241" s="4" t="s">
        <v>6025</v>
      </c>
      <c r="C241" s="4" t="str">
        <f t="shared" si="3"/>
        <v>Yes</v>
      </c>
    </row>
    <row r="242" spans="1:3" x14ac:dyDescent="0.2">
      <c r="A242" s="7" t="s">
        <v>5932</v>
      </c>
      <c r="B242" s="5" t="s">
        <v>6025</v>
      </c>
      <c r="C242" s="5" t="str">
        <f t="shared" si="3"/>
        <v>Yes</v>
      </c>
    </row>
    <row r="243" spans="1:3" x14ac:dyDescent="0.2">
      <c r="A243" s="6" t="s">
        <v>5932</v>
      </c>
      <c r="B243" s="4" t="s">
        <v>6025</v>
      </c>
      <c r="C243" s="4" t="str">
        <f t="shared" si="3"/>
        <v>Yes</v>
      </c>
    </row>
    <row r="244" spans="1:3" x14ac:dyDescent="0.2">
      <c r="A244" s="7" t="s">
        <v>5932</v>
      </c>
      <c r="B244" s="5" t="s">
        <v>6025</v>
      </c>
      <c r="C244" s="5" t="str">
        <f t="shared" si="3"/>
        <v>Yes</v>
      </c>
    </row>
    <row r="245" spans="1:3" x14ac:dyDescent="0.2">
      <c r="A245" s="6" t="s">
        <v>5932</v>
      </c>
      <c r="B245" s="4" t="s">
        <v>6026</v>
      </c>
      <c r="C245" s="4" t="str">
        <f t="shared" si="3"/>
        <v>Yes</v>
      </c>
    </row>
    <row r="246" spans="1:3" x14ac:dyDescent="0.2">
      <c r="A246" s="7" t="s">
        <v>5932</v>
      </c>
      <c r="B246" s="5" t="s">
        <v>6026</v>
      </c>
      <c r="C246" s="5" t="str">
        <f t="shared" si="3"/>
        <v>Yes</v>
      </c>
    </row>
    <row r="247" spans="1:3" x14ac:dyDescent="0.2">
      <c r="A247" s="6" t="s">
        <v>5932</v>
      </c>
      <c r="B247" s="4" t="s">
        <v>6026</v>
      </c>
      <c r="C247" s="4" t="str">
        <f t="shared" si="3"/>
        <v>Yes</v>
      </c>
    </row>
    <row r="248" spans="1:3" x14ac:dyDescent="0.2">
      <c r="A248" s="7" t="s">
        <v>5932</v>
      </c>
      <c r="B248" s="5" t="s">
        <v>6027</v>
      </c>
      <c r="C248" s="5" t="str">
        <f t="shared" si="3"/>
        <v>Yes</v>
      </c>
    </row>
    <row r="249" spans="1:3" x14ac:dyDescent="0.2">
      <c r="A249" s="6" t="s">
        <v>5932</v>
      </c>
      <c r="B249" s="4" t="s">
        <v>6028</v>
      </c>
      <c r="C249" s="4" t="str">
        <f t="shared" si="3"/>
        <v>Yes</v>
      </c>
    </row>
    <row r="250" spans="1:3" x14ac:dyDescent="0.2">
      <c r="A250" s="7" t="s">
        <v>5932</v>
      </c>
      <c r="B250" s="5" t="s">
        <v>6028</v>
      </c>
      <c r="C250" s="5" t="str">
        <f t="shared" si="3"/>
        <v>Yes</v>
      </c>
    </row>
    <row r="251" spans="1:3" x14ac:dyDescent="0.2">
      <c r="A251" s="6" t="s">
        <v>5932</v>
      </c>
      <c r="B251" s="4" t="s">
        <v>6029</v>
      </c>
      <c r="C251" s="4" t="str">
        <f t="shared" si="3"/>
        <v>Yes</v>
      </c>
    </row>
    <row r="252" spans="1:3" x14ac:dyDescent="0.2">
      <c r="A252" s="7" t="s">
        <v>5932</v>
      </c>
      <c r="B252" s="5" t="s">
        <v>6029</v>
      </c>
      <c r="C252" s="5" t="str">
        <f t="shared" si="3"/>
        <v>Yes</v>
      </c>
    </row>
    <row r="253" spans="1:3" x14ac:dyDescent="0.2">
      <c r="A253" s="6" t="s">
        <v>5932</v>
      </c>
      <c r="B253" s="4" t="s">
        <v>6029</v>
      </c>
      <c r="C253" s="4" t="str">
        <f t="shared" si="3"/>
        <v>Yes</v>
      </c>
    </row>
    <row r="254" spans="1:3" x14ac:dyDescent="0.2">
      <c r="A254" s="7" t="s">
        <v>5932</v>
      </c>
      <c r="B254" s="5" t="s">
        <v>6029</v>
      </c>
      <c r="C254" s="5" t="str">
        <f t="shared" si="3"/>
        <v>Yes</v>
      </c>
    </row>
    <row r="255" spans="1:3" x14ac:dyDescent="0.2">
      <c r="A255" s="6" t="s">
        <v>5932</v>
      </c>
      <c r="B255" s="4" t="s">
        <v>6029</v>
      </c>
      <c r="C255" s="4" t="str">
        <f t="shared" si="3"/>
        <v>Yes</v>
      </c>
    </row>
    <row r="256" spans="1:3" x14ac:dyDescent="0.2">
      <c r="A256" s="7" t="s">
        <v>5932</v>
      </c>
      <c r="B256" s="5" t="s">
        <v>6029</v>
      </c>
      <c r="C256" s="5" t="str">
        <f t="shared" si="3"/>
        <v>Yes</v>
      </c>
    </row>
    <row r="257" spans="1:3" x14ac:dyDescent="0.2">
      <c r="A257" s="6" t="s">
        <v>5932</v>
      </c>
      <c r="B257" s="4" t="s">
        <v>6029</v>
      </c>
      <c r="C257" s="4" t="str">
        <f t="shared" ref="C257:C320" si="4">A257</f>
        <v>Yes</v>
      </c>
    </row>
    <row r="258" spans="1:3" x14ac:dyDescent="0.2">
      <c r="A258" s="7" t="s">
        <v>5932</v>
      </c>
      <c r="B258" s="5" t="s">
        <v>6029</v>
      </c>
      <c r="C258" s="5" t="str">
        <f t="shared" si="4"/>
        <v>Yes</v>
      </c>
    </row>
    <row r="259" spans="1:3" x14ac:dyDescent="0.2">
      <c r="A259" s="6" t="s">
        <v>5932</v>
      </c>
      <c r="B259" s="4" t="s">
        <v>6029</v>
      </c>
      <c r="C259" s="4" t="str">
        <f t="shared" si="4"/>
        <v>Yes</v>
      </c>
    </row>
    <row r="260" spans="1:3" x14ac:dyDescent="0.2">
      <c r="A260" s="7" t="s">
        <v>5932</v>
      </c>
      <c r="B260" s="5" t="s">
        <v>6030</v>
      </c>
      <c r="C260" s="5" t="str">
        <f t="shared" si="4"/>
        <v>Yes</v>
      </c>
    </row>
    <row r="261" spans="1:3" x14ac:dyDescent="0.2">
      <c r="A261" s="6" t="s">
        <v>5932</v>
      </c>
      <c r="B261" s="4" t="s">
        <v>6030</v>
      </c>
      <c r="C261" s="4" t="str">
        <f t="shared" si="4"/>
        <v>Yes</v>
      </c>
    </row>
    <row r="262" spans="1:3" x14ac:dyDescent="0.2">
      <c r="A262" s="7" t="s">
        <v>5932</v>
      </c>
      <c r="B262" s="5" t="s">
        <v>6031</v>
      </c>
      <c r="C262" s="5" t="str">
        <f t="shared" si="4"/>
        <v>Yes</v>
      </c>
    </row>
    <row r="263" spans="1:3" x14ac:dyDescent="0.2">
      <c r="A263" s="6" t="s">
        <v>5932</v>
      </c>
      <c r="B263" s="4" t="s">
        <v>6031</v>
      </c>
      <c r="C263" s="4" t="str">
        <f t="shared" si="4"/>
        <v>Yes</v>
      </c>
    </row>
    <row r="264" spans="1:3" x14ac:dyDescent="0.2">
      <c r="A264" s="7" t="s">
        <v>5932</v>
      </c>
      <c r="B264" s="5" t="s">
        <v>6031</v>
      </c>
      <c r="C264" s="5" t="str">
        <f t="shared" si="4"/>
        <v>Yes</v>
      </c>
    </row>
    <row r="265" spans="1:3" x14ac:dyDescent="0.2">
      <c r="A265" s="6" t="s">
        <v>5932</v>
      </c>
      <c r="B265" s="4" t="s">
        <v>6032</v>
      </c>
      <c r="C265" s="4" t="str">
        <f t="shared" si="4"/>
        <v>Yes</v>
      </c>
    </row>
    <row r="266" spans="1:3" x14ac:dyDescent="0.2">
      <c r="A266" s="7" t="s">
        <v>5932</v>
      </c>
      <c r="B266" s="5" t="s">
        <v>6032</v>
      </c>
      <c r="C266" s="5" t="str">
        <f t="shared" si="4"/>
        <v>Yes</v>
      </c>
    </row>
    <row r="267" spans="1:3" x14ac:dyDescent="0.2">
      <c r="A267" s="6" t="s">
        <v>5932</v>
      </c>
      <c r="B267" s="4" t="s">
        <v>6032</v>
      </c>
      <c r="C267" s="4" t="str">
        <f t="shared" si="4"/>
        <v>Yes</v>
      </c>
    </row>
    <row r="268" spans="1:3" x14ac:dyDescent="0.2">
      <c r="A268" s="7" t="s">
        <v>5932</v>
      </c>
      <c r="B268" s="5" t="s">
        <v>6032</v>
      </c>
      <c r="C268" s="5" t="str">
        <f t="shared" si="4"/>
        <v>Yes</v>
      </c>
    </row>
    <row r="269" spans="1:3" x14ac:dyDescent="0.2">
      <c r="A269" s="6" t="s">
        <v>5932</v>
      </c>
      <c r="B269" s="4" t="s">
        <v>6032</v>
      </c>
      <c r="C269" s="4" t="str">
        <f t="shared" si="4"/>
        <v>Yes</v>
      </c>
    </row>
    <row r="270" spans="1:3" x14ac:dyDescent="0.2">
      <c r="A270" s="7" t="s">
        <v>5932</v>
      </c>
      <c r="B270" s="5" t="s">
        <v>6032</v>
      </c>
      <c r="C270" s="5" t="str">
        <f t="shared" si="4"/>
        <v>Yes</v>
      </c>
    </row>
    <row r="271" spans="1:3" x14ac:dyDescent="0.2">
      <c r="A271" s="6" t="s">
        <v>5932</v>
      </c>
      <c r="B271" s="4" t="s">
        <v>6033</v>
      </c>
      <c r="C271" s="4" t="str">
        <f t="shared" si="4"/>
        <v>Yes</v>
      </c>
    </row>
    <row r="272" spans="1:3" x14ac:dyDescent="0.2">
      <c r="A272" s="7" t="s">
        <v>5932</v>
      </c>
      <c r="B272" s="5" t="s">
        <v>6034</v>
      </c>
      <c r="C272" s="5" t="str">
        <f t="shared" si="4"/>
        <v>Yes</v>
      </c>
    </row>
    <row r="273" spans="1:3" x14ac:dyDescent="0.2">
      <c r="A273" s="6" t="s">
        <v>5932</v>
      </c>
      <c r="B273" s="4" t="s">
        <v>6034</v>
      </c>
      <c r="C273" s="4" t="str">
        <f t="shared" si="4"/>
        <v>Yes</v>
      </c>
    </row>
    <row r="274" spans="1:3" x14ac:dyDescent="0.2">
      <c r="A274" s="7" t="s">
        <v>5932</v>
      </c>
      <c r="B274" s="5" t="s">
        <v>6035</v>
      </c>
      <c r="C274" s="5" t="str">
        <f t="shared" si="4"/>
        <v>Yes</v>
      </c>
    </row>
    <row r="275" spans="1:3" x14ac:dyDescent="0.2">
      <c r="A275" s="6" t="s">
        <v>5932</v>
      </c>
      <c r="B275" s="4" t="s">
        <v>6036</v>
      </c>
      <c r="C275" s="4" t="str">
        <f t="shared" si="4"/>
        <v>Yes</v>
      </c>
    </row>
    <row r="276" spans="1:3" x14ac:dyDescent="0.2">
      <c r="A276" s="7" t="s">
        <v>5932</v>
      </c>
      <c r="B276" s="5" t="s">
        <v>6036</v>
      </c>
      <c r="C276" s="5" t="str">
        <f t="shared" si="4"/>
        <v>Yes</v>
      </c>
    </row>
    <row r="277" spans="1:3" x14ac:dyDescent="0.2">
      <c r="A277" s="6" t="s">
        <v>5932</v>
      </c>
      <c r="B277" s="4" t="s">
        <v>6037</v>
      </c>
      <c r="C277" s="4" t="str">
        <f t="shared" si="4"/>
        <v>Yes</v>
      </c>
    </row>
    <row r="278" spans="1:3" x14ac:dyDescent="0.2">
      <c r="A278" s="7" t="s">
        <v>5932</v>
      </c>
      <c r="B278" s="5" t="s">
        <v>6037</v>
      </c>
      <c r="C278" s="5" t="str">
        <f t="shared" si="4"/>
        <v>Yes</v>
      </c>
    </row>
    <row r="279" spans="1:3" x14ac:dyDescent="0.2">
      <c r="A279" s="6" t="s">
        <v>5932</v>
      </c>
      <c r="B279" s="4" t="s">
        <v>6037</v>
      </c>
      <c r="C279" s="4" t="str">
        <f t="shared" si="4"/>
        <v>Yes</v>
      </c>
    </row>
    <row r="280" spans="1:3" x14ac:dyDescent="0.2">
      <c r="A280" s="7" t="s">
        <v>5932</v>
      </c>
      <c r="B280" s="5" t="s">
        <v>6037</v>
      </c>
      <c r="C280" s="5" t="str">
        <f t="shared" si="4"/>
        <v>Yes</v>
      </c>
    </row>
    <row r="281" spans="1:3" x14ac:dyDescent="0.2">
      <c r="A281" s="6" t="s">
        <v>5932</v>
      </c>
      <c r="B281" s="4" t="s">
        <v>6037</v>
      </c>
      <c r="C281" s="4" t="str">
        <f t="shared" si="4"/>
        <v>Yes</v>
      </c>
    </row>
    <row r="282" spans="1:3" x14ac:dyDescent="0.2">
      <c r="A282" s="7" t="s">
        <v>5932</v>
      </c>
      <c r="B282" s="5" t="s">
        <v>6037</v>
      </c>
      <c r="C282" s="5" t="str">
        <f t="shared" si="4"/>
        <v>Yes</v>
      </c>
    </row>
    <row r="283" spans="1:3" x14ac:dyDescent="0.2">
      <c r="A283" s="6" t="s">
        <v>5932</v>
      </c>
      <c r="B283" s="4" t="s">
        <v>6038</v>
      </c>
      <c r="C283" s="4" t="str">
        <f t="shared" si="4"/>
        <v>Yes</v>
      </c>
    </row>
    <row r="284" spans="1:3" x14ac:dyDescent="0.2">
      <c r="A284" s="7" t="s">
        <v>5932</v>
      </c>
      <c r="B284" s="5" t="s">
        <v>6038</v>
      </c>
      <c r="C284" s="5" t="str">
        <f t="shared" si="4"/>
        <v>Yes</v>
      </c>
    </row>
    <row r="285" spans="1:3" x14ac:dyDescent="0.2">
      <c r="A285" s="6" t="s">
        <v>5932</v>
      </c>
      <c r="B285" s="4" t="s">
        <v>6038</v>
      </c>
      <c r="C285" s="4" t="str">
        <f t="shared" si="4"/>
        <v>Yes</v>
      </c>
    </row>
    <row r="286" spans="1:3" x14ac:dyDescent="0.2">
      <c r="A286" s="7" t="s">
        <v>5932</v>
      </c>
      <c r="B286" s="5" t="s">
        <v>6039</v>
      </c>
      <c r="C286" s="5" t="str">
        <f t="shared" si="4"/>
        <v>Yes</v>
      </c>
    </row>
    <row r="287" spans="1:3" x14ac:dyDescent="0.2">
      <c r="A287" s="6" t="s">
        <v>5932</v>
      </c>
      <c r="B287" s="4" t="s">
        <v>6039</v>
      </c>
      <c r="C287" s="4" t="str">
        <f t="shared" si="4"/>
        <v>Yes</v>
      </c>
    </row>
    <row r="288" spans="1:3" x14ac:dyDescent="0.2">
      <c r="A288" s="7" t="s">
        <v>5932</v>
      </c>
      <c r="B288" s="5" t="s">
        <v>6039</v>
      </c>
      <c r="C288" s="5" t="str">
        <f t="shared" si="4"/>
        <v>Yes</v>
      </c>
    </row>
    <row r="289" spans="1:3" x14ac:dyDescent="0.2">
      <c r="A289" s="6" t="s">
        <v>5932</v>
      </c>
      <c r="B289" s="4" t="s">
        <v>6039</v>
      </c>
      <c r="C289" s="4" t="str">
        <f t="shared" si="4"/>
        <v>Yes</v>
      </c>
    </row>
    <row r="290" spans="1:3" x14ac:dyDescent="0.2">
      <c r="A290" s="7" t="s">
        <v>5932</v>
      </c>
      <c r="B290" s="5" t="s">
        <v>6039</v>
      </c>
      <c r="C290" s="5" t="str">
        <f t="shared" si="4"/>
        <v>Yes</v>
      </c>
    </row>
    <row r="291" spans="1:3" x14ac:dyDescent="0.2">
      <c r="A291" s="6" t="s">
        <v>5932</v>
      </c>
      <c r="B291" s="4" t="s">
        <v>6040</v>
      </c>
      <c r="C291" s="4" t="str">
        <f t="shared" si="4"/>
        <v>Yes</v>
      </c>
    </row>
    <row r="292" spans="1:3" x14ac:dyDescent="0.2">
      <c r="A292" s="7" t="s">
        <v>5932</v>
      </c>
      <c r="B292" s="5" t="s">
        <v>6040</v>
      </c>
      <c r="C292" s="5" t="str">
        <f t="shared" si="4"/>
        <v>Yes</v>
      </c>
    </row>
    <row r="293" spans="1:3" x14ac:dyDescent="0.2">
      <c r="A293" s="6" t="s">
        <v>5932</v>
      </c>
      <c r="B293" s="4" t="s">
        <v>6040</v>
      </c>
      <c r="C293" s="4" t="str">
        <f t="shared" si="4"/>
        <v>Yes</v>
      </c>
    </row>
    <row r="294" spans="1:3" x14ac:dyDescent="0.2">
      <c r="A294" s="7" t="s">
        <v>5932</v>
      </c>
      <c r="B294" s="5" t="s">
        <v>6040</v>
      </c>
      <c r="C294" s="5" t="str">
        <f t="shared" si="4"/>
        <v>Yes</v>
      </c>
    </row>
    <row r="295" spans="1:3" x14ac:dyDescent="0.2">
      <c r="A295" s="6" t="s">
        <v>5932</v>
      </c>
      <c r="B295" s="4" t="s">
        <v>6040</v>
      </c>
      <c r="C295" s="4" t="str">
        <f t="shared" si="4"/>
        <v>Yes</v>
      </c>
    </row>
    <row r="296" spans="1:3" x14ac:dyDescent="0.2">
      <c r="A296" s="7" t="s">
        <v>5932</v>
      </c>
      <c r="B296" s="5" t="s">
        <v>6040</v>
      </c>
      <c r="C296" s="5" t="str">
        <f t="shared" si="4"/>
        <v>Yes</v>
      </c>
    </row>
    <row r="297" spans="1:3" x14ac:dyDescent="0.2">
      <c r="A297" s="6" t="s">
        <v>5932</v>
      </c>
      <c r="B297" s="4" t="s">
        <v>6040</v>
      </c>
      <c r="C297" s="4" t="str">
        <f t="shared" si="4"/>
        <v>Yes</v>
      </c>
    </row>
    <row r="298" spans="1:3" x14ac:dyDescent="0.2">
      <c r="A298" s="7" t="s">
        <v>5932</v>
      </c>
      <c r="B298" s="5" t="s">
        <v>6041</v>
      </c>
      <c r="C298" s="5" t="str">
        <f t="shared" si="4"/>
        <v>Yes</v>
      </c>
    </row>
    <row r="299" spans="1:3" x14ac:dyDescent="0.2">
      <c r="A299" s="6" t="s">
        <v>5932</v>
      </c>
      <c r="B299" s="4" t="s">
        <v>6041</v>
      </c>
      <c r="C299" s="4" t="str">
        <f t="shared" si="4"/>
        <v>Yes</v>
      </c>
    </row>
    <row r="300" spans="1:3" x14ac:dyDescent="0.2">
      <c r="A300" s="7" t="s">
        <v>5932</v>
      </c>
      <c r="B300" s="5" t="s">
        <v>6041</v>
      </c>
      <c r="C300" s="5" t="str">
        <f t="shared" si="4"/>
        <v>Yes</v>
      </c>
    </row>
    <row r="301" spans="1:3" x14ac:dyDescent="0.2">
      <c r="A301" s="6" t="s">
        <v>5932</v>
      </c>
      <c r="B301" s="4" t="s">
        <v>6042</v>
      </c>
      <c r="C301" s="4" t="str">
        <f t="shared" si="4"/>
        <v>Yes</v>
      </c>
    </row>
    <row r="302" spans="1:3" x14ac:dyDescent="0.2">
      <c r="A302" s="7" t="s">
        <v>5932</v>
      </c>
      <c r="B302" s="5" t="s">
        <v>6043</v>
      </c>
      <c r="C302" s="5" t="str">
        <f t="shared" si="4"/>
        <v>Yes</v>
      </c>
    </row>
    <row r="303" spans="1:3" x14ac:dyDescent="0.2">
      <c r="A303" s="6" t="s">
        <v>5932</v>
      </c>
      <c r="B303" s="4" t="s">
        <v>6044</v>
      </c>
      <c r="C303" s="4" t="str">
        <f t="shared" si="4"/>
        <v>Yes</v>
      </c>
    </row>
    <row r="304" spans="1:3" x14ac:dyDescent="0.2">
      <c r="A304" s="7" t="s">
        <v>5932</v>
      </c>
      <c r="B304" s="5" t="s">
        <v>6044</v>
      </c>
      <c r="C304" s="5" t="str">
        <f t="shared" si="4"/>
        <v>Yes</v>
      </c>
    </row>
    <row r="305" spans="1:3" x14ac:dyDescent="0.2">
      <c r="A305" s="6" t="s">
        <v>5932</v>
      </c>
      <c r="B305" s="4" t="s">
        <v>6044</v>
      </c>
      <c r="C305" s="4" t="str">
        <f t="shared" si="4"/>
        <v>Yes</v>
      </c>
    </row>
    <row r="306" spans="1:3" x14ac:dyDescent="0.2">
      <c r="A306" s="7" t="s">
        <v>5932</v>
      </c>
      <c r="B306" s="5" t="s">
        <v>6044</v>
      </c>
      <c r="C306" s="5" t="str">
        <f t="shared" si="4"/>
        <v>Yes</v>
      </c>
    </row>
    <row r="307" spans="1:3" x14ac:dyDescent="0.2">
      <c r="A307" s="6" t="s">
        <v>5932</v>
      </c>
      <c r="B307" s="4" t="s">
        <v>6045</v>
      </c>
      <c r="C307" s="4" t="str">
        <f t="shared" si="4"/>
        <v>Yes</v>
      </c>
    </row>
    <row r="308" spans="1:3" x14ac:dyDescent="0.2">
      <c r="A308" s="7" t="s">
        <v>5932</v>
      </c>
      <c r="B308" s="5" t="s">
        <v>6045</v>
      </c>
      <c r="C308" s="5" t="str">
        <f t="shared" si="4"/>
        <v>Yes</v>
      </c>
    </row>
    <row r="309" spans="1:3" x14ac:dyDescent="0.2">
      <c r="A309" s="6" t="s">
        <v>5932</v>
      </c>
      <c r="B309" s="4" t="s">
        <v>6045</v>
      </c>
      <c r="C309" s="4" t="str">
        <f t="shared" si="4"/>
        <v>Yes</v>
      </c>
    </row>
    <row r="310" spans="1:3" x14ac:dyDescent="0.2">
      <c r="A310" s="7" t="s">
        <v>5932</v>
      </c>
      <c r="B310" s="5" t="s">
        <v>6045</v>
      </c>
      <c r="C310" s="5" t="str">
        <f t="shared" si="4"/>
        <v>Yes</v>
      </c>
    </row>
    <row r="311" spans="1:3" x14ac:dyDescent="0.2">
      <c r="A311" s="6" t="s">
        <v>5932</v>
      </c>
      <c r="B311" s="4" t="s">
        <v>6045</v>
      </c>
      <c r="C311" s="4" t="str">
        <f t="shared" si="4"/>
        <v>Yes</v>
      </c>
    </row>
    <row r="312" spans="1:3" x14ac:dyDescent="0.2">
      <c r="A312" s="7" t="s">
        <v>5932</v>
      </c>
      <c r="B312" s="5" t="s">
        <v>6046</v>
      </c>
      <c r="C312" s="5" t="str">
        <f t="shared" si="4"/>
        <v>Yes</v>
      </c>
    </row>
    <row r="313" spans="1:3" x14ac:dyDescent="0.2">
      <c r="A313" s="6" t="s">
        <v>5932</v>
      </c>
      <c r="B313" s="4" t="s">
        <v>6046</v>
      </c>
      <c r="C313" s="4" t="str">
        <f t="shared" si="4"/>
        <v>Yes</v>
      </c>
    </row>
    <row r="314" spans="1:3" x14ac:dyDescent="0.2">
      <c r="A314" s="7" t="s">
        <v>5932</v>
      </c>
      <c r="B314" s="5" t="s">
        <v>6047</v>
      </c>
      <c r="C314" s="5" t="str">
        <f t="shared" si="4"/>
        <v>Yes</v>
      </c>
    </row>
    <row r="315" spans="1:3" x14ac:dyDescent="0.2">
      <c r="A315" s="6" t="s">
        <v>5932</v>
      </c>
      <c r="B315" s="4" t="s">
        <v>6047</v>
      </c>
      <c r="C315" s="4" t="str">
        <f t="shared" si="4"/>
        <v>Yes</v>
      </c>
    </row>
    <row r="316" spans="1:3" x14ac:dyDescent="0.2">
      <c r="A316" s="7" t="s">
        <v>5932</v>
      </c>
      <c r="B316" s="5" t="s">
        <v>6048</v>
      </c>
      <c r="C316" s="5" t="str">
        <f t="shared" si="4"/>
        <v>Yes</v>
      </c>
    </row>
    <row r="317" spans="1:3" x14ac:dyDescent="0.2">
      <c r="A317" s="6" t="s">
        <v>5932</v>
      </c>
      <c r="B317" s="4" t="s">
        <v>6048</v>
      </c>
      <c r="C317" s="4" t="str">
        <f t="shared" si="4"/>
        <v>Yes</v>
      </c>
    </row>
    <row r="318" spans="1:3" x14ac:dyDescent="0.2">
      <c r="A318" s="7" t="s">
        <v>5932</v>
      </c>
      <c r="B318" s="5" t="s">
        <v>6048</v>
      </c>
      <c r="C318" s="5" t="str">
        <f t="shared" si="4"/>
        <v>Yes</v>
      </c>
    </row>
    <row r="319" spans="1:3" x14ac:dyDescent="0.2">
      <c r="A319" s="6" t="s">
        <v>5932</v>
      </c>
      <c r="B319" s="4" t="s">
        <v>6049</v>
      </c>
      <c r="C319" s="4" t="str">
        <f t="shared" si="4"/>
        <v>Yes</v>
      </c>
    </row>
    <row r="320" spans="1:3" x14ac:dyDescent="0.2">
      <c r="A320" s="7" t="s">
        <v>5932</v>
      </c>
      <c r="B320" s="5" t="s">
        <v>6050</v>
      </c>
      <c r="C320" s="5" t="str">
        <f t="shared" si="4"/>
        <v>Yes</v>
      </c>
    </row>
    <row r="321" spans="1:3" x14ac:dyDescent="0.2">
      <c r="A321" s="6" t="s">
        <v>5932</v>
      </c>
      <c r="B321" s="4" t="s">
        <v>6051</v>
      </c>
      <c r="C321" s="4" t="str">
        <f t="shared" ref="C321:C384" si="5">A321</f>
        <v>Yes</v>
      </c>
    </row>
    <row r="322" spans="1:3" x14ac:dyDescent="0.2">
      <c r="A322" s="7" t="s">
        <v>5932</v>
      </c>
      <c r="B322" s="5" t="s">
        <v>6052</v>
      </c>
      <c r="C322" s="5" t="str">
        <f t="shared" si="5"/>
        <v>Yes</v>
      </c>
    </row>
    <row r="323" spans="1:3" x14ac:dyDescent="0.2">
      <c r="A323" s="6" t="s">
        <v>5932</v>
      </c>
      <c r="B323" s="4" t="s">
        <v>6053</v>
      </c>
      <c r="C323" s="4" t="str">
        <f t="shared" si="5"/>
        <v>Yes</v>
      </c>
    </row>
    <row r="324" spans="1:3" x14ac:dyDescent="0.2">
      <c r="A324" s="7" t="s">
        <v>5932</v>
      </c>
      <c r="B324" s="5" t="s">
        <v>6054</v>
      </c>
      <c r="C324" s="5" t="str">
        <f t="shared" si="5"/>
        <v>Yes</v>
      </c>
    </row>
    <row r="325" spans="1:3" x14ac:dyDescent="0.2">
      <c r="A325" s="6" t="s">
        <v>5932</v>
      </c>
      <c r="B325" s="4" t="s">
        <v>6055</v>
      </c>
      <c r="C325" s="4" t="str">
        <f t="shared" si="5"/>
        <v>Yes</v>
      </c>
    </row>
    <row r="326" spans="1:3" x14ac:dyDescent="0.2">
      <c r="A326" s="7" t="s">
        <v>5932</v>
      </c>
      <c r="B326" s="5" t="s">
        <v>6055</v>
      </c>
      <c r="C326" s="5" t="str">
        <f t="shared" si="5"/>
        <v>Yes</v>
      </c>
    </row>
    <row r="327" spans="1:3" x14ac:dyDescent="0.2">
      <c r="A327" s="6" t="s">
        <v>5932</v>
      </c>
      <c r="B327" s="4" t="s">
        <v>6055</v>
      </c>
      <c r="C327" s="4" t="str">
        <f t="shared" si="5"/>
        <v>Yes</v>
      </c>
    </row>
    <row r="328" spans="1:3" x14ac:dyDescent="0.2">
      <c r="A328" s="7" t="s">
        <v>5932</v>
      </c>
      <c r="B328" s="5" t="s">
        <v>6056</v>
      </c>
      <c r="C328" s="5" t="str">
        <f t="shared" si="5"/>
        <v>Yes</v>
      </c>
    </row>
    <row r="329" spans="1:3" x14ac:dyDescent="0.2">
      <c r="A329" s="6" t="s">
        <v>5932</v>
      </c>
      <c r="B329" s="4" t="s">
        <v>6056</v>
      </c>
      <c r="C329" s="4" t="str">
        <f t="shared" si="5"/>
        <v>Yes</v>
      </c>
    </row>
    <row r="330" spans="1:3" x14ac:dyDescent="0.2">
      <c r="A330" s="7" t="s">
        <v>5932</v>
      </c>
      <c r="B330" s="5" t="s">
        <v>6056</v>
      </c>
      <c r="C330" s="5" t="str">
        <f t="shared" si="5"/>
        <v>Yes</v>
      </c>
    </row>
    <row r="331" spans="1:3" x14ac:dyDescent="0.2">
      <c r="A331" s="6" t="s">
        <v>5932</v>
      </c>
      <c r="B331" s="4" t="s">
        <v>6056</v>
      </c>
      <c r="C331" s="4" t="str">
        <f t="shared" si="5"/>
        <v>Yes</v>
      </c>
    </row>
    <row r="332" spans="1:3" x14ac:dyDescent="0.2">
      <c r="A332" s="7" t="s">
        <v>5932</v>
      </c>
      <c r="B332" s="5" t="s">
        <v>6056</v>
      </c>
      <c r="C332" s="5" t="str">
        <f t="shared" si="5"/>
        <v>Yes</v>
      </c>
    </row>
    <row r="333" spans="1:3" x14ac:dyDescent="0.2">
      <c r="A333" s="6" t="s">
        <v>5932</v>
      </c>
      <c r="B333" s="4" t="s">
        <v>6056</v>
      </c>
      <c r="C333" s="4" t="str">
        <f t="shared" si="5"/>
        <v>Yes</v>
      </c>
    </row>
    <row r="334" spans="1:3" x14ac:dyDescent="0.2">
      <c r="A334" s="7" t="s">
        <v>5932</v>
      </c>
      <c r="B334" s="5" t="s">
        <v>6057</v>
      </c>
      <c r="C334" s="5" t="str">
        <f t="shared" si="5"/>
        <v>Yes</v>
      </c>
    </row>
    <row r="335" spans="1:3" x14ac:dyDescent="0.2">
      <c r="A335" s="6" t="s">
        <v>5932</v>
      </c>
      <c r="B335" s="4" t="s">
        <v>6057</v>
      </c>
      <c r="C335" s="4" t="str">
        <f t="shared" si="5"/>
        <v>Yes</v>
      </c>
    </row>
    <row r="336" spans="1:3" x14ac:dyDescent="0.2">
      <c r="A336" s="7" t="s">
        <v>5932</v>
      </c>
      <c r="B336" s="5" t="s">
        <v>6057</v>
      </c>
      <c r="C336" s="5" t="str">
        <f t="shared" si="5"/>
        <v>Yes</v>
      </c>
    </row>
    <row r="337" spans="1:3" x14ac:dyDescent="0.2">
      <c r="A337" s="6" t="s">
        <v>5932</v>
      </c>
      <c r="B337" s="4" t="s">
        <v>6058</v>
      </c>
      <c r="C337" s="4" t="str">
        <f t="shared" si="5"/>
        <v>Yes</v>
      </c>
    </row>
    <row r="338" spans="1:3" x14ac:dyDescent="0.2">
      <c r="A338" s="7" t="s">
        <v>5932</v>
      </c>
      <c r="B338" s="5" t="s">
        <v>6058</v>
      </c>
      <c r="C338" s="5" t="str">
        <f t="shared" si="5"/>
        <v>Yes</v>
      </c>
    </row>
    <row r="339" spans="1:3" x14ac:dyDescent="0.2">
      <c r="A339" s="6" t="s">
        <v>5932</v>
      </c>
      <c r="B339" s="4" t="s">
        <v>6058</v>
      </c>
      <c r="C339" s="4" t="str">
        <f t="shared" si="5"/>
        <v>Yes</v>
      </c>
    </row>
    <row r="340" spans="1:3" x14ac:dyDescent="0.2">
      <c r="A340" s="7" t="s">
        <v>5932</v>
      </c>
      <c r="B340" s="5" t="s">
        <v>6059</v>
      </c>
      <c r="C340" s="5" t="str">
        <f t="shared" si="5"/>
        <v>Yes</v>
      </c>
    </row>
    <row r="341" spans="1:3" x14ac:dyDescent="0.2">
      <c r="A341" s="6" t="s">
        <v>5932</v>
      </c>
      <c r="B341" s="4" t="s">
        <v>6059</v>
      </c>
      <c r="C341" s="4" t="str">
        <f t="shared" si="5"/>
        <v>Yes</v>
      </c>
    </row>
    <row r="342" spans="1:3" x14ac:dyDescent="0.2">
      <c r="A342" s="7" t="s">
        <v>5932</v>
      </c>
      <c r="B342" s="5" t="s">
        <v>6060</v>
      </c>
      <c r="C342" s="5" t="str">
        <f t="shared" si="5"/>
        <v>Yes</v>
      </c>
    </row>
    <row r="343" spans="1:3" x14ac:dyDescent="0.2">
      <c r="A343" s="6" t="s">
        <v>5932</v>
      </c>
      <c r="B343" s="4" t="s">
        <v>6061</v>
      </c>
      <c r="C343" s="4" t="str">
        <f t="shared" si="5"/>
        <v>Yes</v>
      </c>
    </row>
    <row r="344" spans="1:3" x14ac:dyDescent="0.2">
      <c r="A344" s="7" t="s">
        <v>5932</v>
      </c>
      <c r="B344" s="5" t="s">
        <v>6062</v>
      </c>
      <c r="C344" s="5" t="str">
        <f t="shared" si="5"/>
        <v>Yes</v>
      </c>
    </row>
    <row r="345" spans="1:3" x14ac:dyDescent="0.2">
      <c r="A345" s="6" t="s">
        <v>5932</v>
      </c>
      <c r="B345" s="4" t="s">
        <v>6062</v>
      </c>
      <c r="C345" s="4" t="str">
        <f t="shared" si="5"/>
        <v>Yes</v>
      </c>
    </row>
    <row r="346" spans="1:3" x14ac:dyDescent="0.2">
      <c r="A346" s="7" t="s">
        <v>5932</v>
      </c>
      <c r="B346" s="5" t="s">
        <v>6063</v>
      </c>
      <c r="C346" s="5" t="str">
        <f t="shared" si="5"/>
        <v>Yes</v>
      </c>
    </row>
    <row r="347" spans="1:3" x14ac:dyDescent="0.2">
      <c r="A347" s="6" t="s">
        <v>5932</v>
      </c>
      <c r="B347" s="4" t="s">
        <v>6064</v>
      </c>
      <c r="C347" s="4" t="str">
        <f t="shared" si="5"/>
        <v>Yes</v>
      </c>
    </row>
    <row r="348" spans="1:3" x14ac:dyDescent="0.2">
      <c r="A348" s="7" t="s">
        <v>5932</v>
      </c>
      <c r="B348" s="5" t="s">
        <v>6064</v>
      </c>
      <c r="C348" s="5" t="str">
        <f t="shared" si="5"/>
        <v>Yes</v>
      </c>
    </row>
    <row r="349" spans="1:3" x14ac:dyDescent="0.2">
      <c r="A349" s="6" t="s">
        <v>5932</v>
      </c>
      <c r="B349" s="4" t="s">
        <v>6065</v>
      </c>
      <c r="C349" s="4" t="str">
        <f t="shared" si="5"/>
        <v>Yes</v>
      </c>
    </row>
    <row r="350" spans="1:3" x14ac:dyDescent="0.2">
      <c r="A350" s="7" t="s">
        <v>5932</v>
      </c>
      <c r="B350" s="5" t="s">
        <v>6065</v>
      </c>
      <c r="C350" s="5" t="str">
        <f t="shared" si="5"/>
        <v>Yes</v>
      </c>
    </row>
    <row r="351" spans="1:3" x14ac:dyDescent="0.2">
      <c r="A351" s="6" t="s">
        <v>5932</v>
      </c>
      <c r="B351" s="4" t="s">
        <v>6065</v>
      </c>
      <c r="C351" s="4" t="str">
        <f t="shared" si="5"/>
        <v>Yes</v>
      </c>
    </row>
    <row r="352" spans="1:3" x14ac:dyDescent="0.2">
      <c r="A352" s="7" t="s">
        <v>5932</v>
      </c>
      <c r="B352" s="5" t="s">
        <v>6065</v>
      </c>
      <c r="C352" s="5" t="str">
        <f t="shared" si="5"/>
        <v>Yes</v>
      </c>
    </row>
    <row r="353" spans="1:3" x14ac:dyDescent="0.2">
      <c r="A353" s="6" t="s">
        <v>5932</v>
      </c>
      <c r="B353" s="4" t="s">
        <v>6065</v>
      </c>
      <c r="C353" s="4" t="str">
        <f t="shared" si="5"/>
        <v>Yes</v>
      </c>
    </row>
    <row r="354" spans="1:3" x14ac:dyDescent="0.2">
      <c r="A354" s="7" t="s">
        <v>5932</v>
      </c>
      <c r="B354" s="5" t="s">
        <v>6066</v>
      </c>
      <c r="C354" s="5" t="str">
        <f t="shared" si="5"/>
        <v>Yes</v>
      </c>
    </row>
    <row r="355" spans="1:3" x14ac:dyDescent="0.2">
      <c r="A355" s="6" t="s">
        <v>5932</v>
      </c>
      <c r="B355" s="4" t="s">
        <v>6067</v>
      </c>
      <c r="C355" s="4" t="str">
        <f t="shared" si="5"/>
        <v>Yes</v>
      </c>
    </row>
    <row r="356" spans="1:3" x14ac:dyDescent="0.2">
      <c r="A356" s="7" t="s">
        <v>5932</v>
      </c>
      <c r="B356" s="5" t="s">
        <v>6068</v>
      </c>
      <c r="C356" s="5" t="str">
        <f t="shared" si="5"/>
        <v>Yes</v>
      </c>
    </row>
    <row r="357" spans="1:3" x14ac:dyDescent="0.2">
      <c r="A357" s="6" t="s">
        <v>5932</v>
      </c>
      <c r="B357" s="4" t="s">
        <v>6069</v>
      </c>
      <c r="C357" s="4" t="str">
        <f t="shared" si="5"/>
        <v>Yes</v>
      </c>
    </row>
    <row r="358" spans="1:3" x14ac:dyDescent="0.2">
      <c r="A358" s="7" t="s">
        <v>5932</v>
      </c>
      <c r="B358" s="5" t="s">
        <v>6069</v>
      </c>
      <c r="C358" s="5" t="str">
        <f t="shared" si="5"/>
        <v>Yes</v>
      </c>
    </row>
    <row r="359" spans="1:3" x14ac:dyDescent="0.2">
      <c r="A359" s="6" t="s">
        <v>5932</v>
      </c>
      <c r="B359" s="4" t="s">
        <v>6069</v>
      </c>
      <c r="C359" s="4" t="str">
        <f t="shared" si="5"/>
        <v>Yes</v>
      </c>
    </row>
    <row r="360" spans="1:3" x14ac:dyDescent="0.2">
      <c r="A360" s="7" t="s">
        <v>5932</v>
      </c>
      <c r="B360" s="5" t="s">
        <v>6070</v>
      </c>
      <c r="C360" s="5" t="str">
        <f t="shared" si="5"/>
        <v>Yes</v>
      </c>
    </row>
    <row r="361" spans="1:3" x14ac:dyDescent="0.2">
      <c r="A361" s="6" t="s">
        <v>5932</v>
      </c>
      <c r="B361" s="4" t="s">
        <v>6070</v>
      </c>
      <c r="C361" s="4" t="str">
        <f t="shared" si="5"/>
        <v>Yes</v>
      </c>
    </row>
    <row r="362" spans="1:3" x14ac:dyDescent="0.2">
      <c r="A362" s="7" t="s">
        <v>5932</v>
      </c>
      <c r="B362" s="5" t="s">
        <v>6071</v>
      </c>
      <c r="C362" s="5" t="str">
        <f t="shared" si="5"/>
        <v>Yes</v>
      </c>
    </row>
    <row r="363" spans="1:3" x14ac:dyDescent="0.2">
      <c r="A363" s="6" t="s">
        <v>5932</v>
      </c>
      <c r="B363" s="4" t="s">
        <v>6071</v>
      </c>
      <c r="C363" s="4" t="str">
        <f t="shared" si="5"/>
        <v>Yes</v>
      </c>
    </row>
    <row r="364" spans="1:3" x14ac:dyDescent="0.2">
      <c r="A364" s="7" t="s">
        <v>5932</v>
      </c>
      <c r="B364" s="5" t="s">
        <v>6071</v>
      </c>
      <c r="C364" s="5" t="str">
        <f t="shared" si="5"/>
        <v>Yes</v>
      </c>
    </row>
    <row r="365" spans="1:3" x14ac:dyDescent="0.2">
      <c r="A365" s="6" t="s">
        <v>5932</v>
      </c>
      <c r="B365" s="4" t="s">
        <v>6071</v>
      </c>
      <c r="C365" s="4" t="str">
        <f t="shared" si="5"/>
        <v>Yes</v>
      </c>
    </row>
    <row r="366" spans="1:3" x14ac:dyDescent="0.2">
      <c r="A366" s="7" t="s">
        <v>5932</v>
      </c>
      <c r="B366" s="5" t="s">
        <v>6071</v>
      </c>
      <c r="C366" s="5" t="str">
        <f t="shared" si="5"/>
        <v>Yes</v>
      </c>
    </row>
    <row r="367" spans="1:3" x14ac:dyDescent="0.2">
      <c r="A367" s="6" t="s">
        <v>5932</v>
      </c>
      <c r="B367" s="4" t="s">
        <v>6071</v>
      </c>
      <c r="C367" s="4" t="str">
        <f t="shared" si="5"/>
        <v>Yes</v>
      </c>
    </row>
    <row r="368" spans="1:3" x14ac:dyDescent="0.2">
      <c r="A368" s="7" t="s">
        <v>5932</v>
      </c>
      <c r="B368" s="5" t="s">
        <v>6071</v>
      </c>
      <c r="C368" s="5" t="str">
        <f t="shared" si="5"/>
        <v>Yes</v>
      </c>
    </row>
    <row r="369" spans="1:3" x14ac:dyDescent="0.2">
      <c r="A369" s="6" t="s">
        <v>5932</v>
      </c>
      <c r="B369" s="4" t="s">
        <v>6072</v>
      </c>
      <c r="C369" s="4" t="str">
        <f t="shared" si="5"/>
        <v>Yes</v>
      </c>
    </row>
    <row r="370" spans="1:3" x14ac:dyDescent="0.2">
      <c r="A370" s="7" t="s">
        <v>5932</v>
      </c>
      <c r="B370" s="5" t="s">
        <v>6073</v>
      </c>
      <c r="C370" s="5" t="str">
        <f t="shared" si="5"/>
        <v>Yes</v>
      </c>
    </row>
    <row r="371" spans="1:3" x14ac:dyDescent="0.2">
      <c r="A371" s="6" t="s">
        <v>5932</v>
      </c>
      <c r="B371" s="4" t="s">
        <v>6073</v>
      </c>
      <c r="C371" s="4" t="str">
        <f t="shared" si="5"/>
        <v>Yes</v>
      </c>
    </row>
    <row r="372" spans="1:3" x14ac:dyDescent="0.2">
      <c r="A372" s="7" t="s">
        <v>5932</v>
      </c>
      <c r="B372" s="5" t="s">
        <v>6073</v>
      </c>
      <c r="C372" s="5" t="str">
        <f t="shared" si="5"/>
        <v>Yes</v>
      </c>
    </row>
    <row r="373" spans="1:3" x14ac:dyDescent="0.2">
      <c r="A373" s="6" t="s">
        <v>5932</v>
      </c>
      <c r="B373" s="4" t="s">
        <v>6073</v>
      </c>
      <c r="C373" s="4" t="str">
        <f t="shared" si="5"/>
        <v>Yes</v>
      </c>
    </row>
    <row r="374" spans="1:3" x14ac:dyDescent="0.2">
      <c r="A374" s="7" t="s">
        <v>5932</v>
      </c>
      <c r="B374" s="5" t="s">
        <v>6073</v>
      </c>
      <c r="C374" s="5" t="str">
        <f t="shared" si="5"/>
        <v>Yes</v>
      </c>
    </row>
    <row r="375" spans="1:3" x14ac:dyDescent="0.2">
      <c r="A375" s="6" t="s">
        <v>5932</v>
      </c>
      <c r="B375" s="4" t="s">
        <v>6073</v>
      </c>
      <c r="C375" s="4" t="str">
        <f t="shared" si="5"/>
        <v>Yes</v>
      </c>
    </row>
    <row r="376" spans="1:3" x14ac:dyDescent="0.2">
      <c r="A376" s="7" t="s">
        <v>5932</v>
      </c>
      <c r="B376" s="5" t="s">
        <v>6073</v>
      </c>
      <c r="C376" s="5" t="str">
        <f t="shared" si="5"/>
        <v>Yes</v>
      </c>
    </row>
    <row r="377" spans="1:3" x14ac:dyDescent="0.2">
      <c r="A377" s="6" t="s">
        <v>5932</v>
      </c>
      <c r="B377" s="4" t="s">
        <v>6074</v>
      </c>
      <c r="C377" s="4" t="str">
        <f t="shared" si="5"/>
        <v>Yes</v>
      </c>
    </row>
    <row r="378" spans="1:3" x14ac:dyDescent="0.2">
      <c r="A378" s="7" t="s">
        <v>5932</v>
      </c>
      <c r="B378" s="5" t="s">
        <v>6074</v>
      </c>
      <c r="C378" s="5" t="str">
        <f t="shared" si="5"/>
        <v>Yes</v>
      </c>
    </row>
    <row r="379" spans="1:3" x14ac:dyDescent="0.2">
      <c r="A379" s="6" t="s">
        <v>5932</v>
      </c>
      <c r="B379" s="4" t="s">
        <v>6074</v>
      </c>
      <c r="C379" s="4" t="str">
        <f t="shared" si="5"/>
        <v>Yes</v>
      </c>
    </row>
    <row r="380" spans="1:3" x14ac:dyDescent="0.2">
      <c r="A380" s="7" t="s">
        <v>5932</v>
      </c>
      <c r="B380" s="5" t="s">
        <v>6075</v>
      </c>
      <c r="C380" s="5" t="str">
        <f t="shared" si="5"/>
        <v>Yes</v>
      </c>
    </row>
    <row r="381" spans="1:3" x14ac:dyDescent="0.2">
      <c r="A381" s="6" t="s">
        <v>5932</v>
      </c>
      <c r="B381" s="4" t="s">
        <v>6075</v>
      </c>
      <c r="C381" s="4" t="str">
        <f t="shared" si="5"/>
        <v>Yes</v>
      </c>
    </row>
    <row r="382" spans="1:3" x14ac:dyDescent="0.2">
      <c r="A382" s="7" t="s">
        <v>5932</v>
      </c>
      <c r="B382" s="5" t="s">
        <v>6075</v>
      </c>
      <c r="C382" s="5" t="str">
        <f t="shared" si="5"/>
        <v>Yes</v>
      </c>
    </row>
    <row r="383" spans="1:3" x14ac:dyDescent="0.2">
      <c r="A383" s="6" t="s">
        <v>5932</v>
      </c>
      <c r="B383" s="4" t="s">
        <v>6075</v>
      </c>
      <c r="C383" s="4" t="str">
        <f t="shared" si="5"/>
        <v>Yes</v>
      </c>
    </row>
    <row r="384" spans="1:3" x14ac:dyDescent="0.2">
      <c r="A384" s="7" t="s">
        <v>5932</v>
      </c>
      <c r="B384" s="5" t="s">
        <v>6075</v>
      </c>
      <c r="C384" s="5" t="str">
        <f t="shared" si="5"/>
        <v>Yes</v>
      </c>
    </row>
    <row r="385" spans="1:3" x14ac:dyDescent="0.2">
      <c r="A385" s="6" t="s">
        <v>5932</v>
      </c>
      <c r="B385" s="4" t="s">
        <v>6075</v>
      </c>
      <c r="C385" s="4" t="str">
        <f t="shared" ref="C385:C448" si="6">A385</f>
        <v>Yes</v>
      </c>
    </row>
    <row r="386" spans="1:3" x14ac:dyDescent="0.2">
      <c r="A386" s="7" t="s">
        <v>5932</v>
      </c>
      <c r="B386" s="5" t="s">
        <v>6076</v>
      </c>
      <c r="C386" s="5" t="str">
        <f t="shared" si="6"/>
        <v>Yes</v>
      </c>
    </row>
    <row r="387" spans="1:3" x14ac:dyDescent="0.2">
      <c r="A387" s="6" t="s">
        <v>5932</v>
      </c>
      <c r="B387" s="4" t="s">
        <v>6076</v>
      </c>
      <c r="C387" s="4" t="str">
        <f t="shared" si="6"/>
        <v>Yes</v>
      </c>
    </row>
    <row r="388" spans="1:3" x14ac:dyDescent="0.2">
      <c r="A388" s="7" t="s">
        <v>5932</v>
      </c>
      <c r="B388" s="5" t="s">
        <v>6077</v>
      </c>
      <c r="C388" s="5" t="str">
        <f t="shared" si="6"/>
        <v>Yes</v>
      </c>
    </row>
    <row r="389" spans="1:3" x14ac:dyDescent="0.2">
      <c r="A389" s="6" t="s">
        <v>5932</v>
      </c>
      <c r="B389" s="4" t="s">
        <v>6078</v>
      </c>
      <c r="C389" s="4" t="str">
        <f t="shared" si="6"/>
        <v>Yes</v>
      </c>
    </row>
    <row r="390" spans="1:3" x14ac:dyDescent="0.2">
      <c r="A390" s="7" t="s">
        <v>5932</v>
      </c>
      <c r="B390" s="5" t="s">
        <v>6079</v>
      </c>
      <c r="C390" s="5" t="str">
        <f t="shared" si="6"/>
        <v>Yes</v>
      </c>
    </row>
    <row r="391" spans="1:3" x14ac:dyDescent="0.2">
      <c r="A391" s="6" t="s">
        <v>5932</v>
      </c>
      <c r="B391" s="4" t="s">
        <v>6080</v>
      </c>
      <c r="C391" s="4" t="str">
        <f t="shared" si="6"/>
        <v>Yes</v>
      </c>
    </row>
    <row r="392" spans="1:3" x14ac:dyDescent="0.2">
      <c r="A392" s="7" t="s">
        <v>5932</v>
      </c>
      <c r="B392" s="5" t="s">
        <v>6080</v>
      </c>
      <c r="C392" s="5" t="str">
        <f t="shared" si="6"/>
        <v>Yes</v>
      </c>
    </row>
    <row r="393" spans="1:3" x14ac:dyDescent="0.2">
      <c r="A393" s="6" t="s">
        <v>5932</v>
      </c>
      <c r="B393" s="4" t="s">
        <v>6080</v>
      </c>
      <c r="C393" s="4" t="str">
        <f t="shared" si="6"/>
        <v>Yes</v>
      </c>
    </row>
    <row r="394" spans="1:3" x14ac:dyDescent="0.2">
      <c r="A394" s="7" t="s">
        <v>5932</v>
      </c>
      <c r="B394" s="5" t="s">
        <v>6081</v>
      </c>
      <c r="C394" s="5" t="str">
        <f t="shared" si="6"/>
        <v>Yes</v>
      </c>
    </row>
    <row r="395" spans="1:3" x14ac:dyDescent="0.2">
      <c r="A395" s="6" t="s">
        <v>5932</v>
      </c>
      <c r="B395" s="4" t="s">
        <v>6082</v>
      </c>
      <c r="C395" s="4" t="str">
        <f t="shared" si="6"/>
        <v>Yes</v>
      </c>
    </row>
    <row r="396" spans="1:3" x14ac:dyDescent="0.2">
      <c r="A396" s="7" t="s">
        <v>5932</v>
      </c>
      <c r="B396" s="5" t="s">
        <v>6082</v>
      </c>
      <c r="C396" s="5" t="str">
        <f t="shared" si="6"/>
        <v>Yes</v>
      </c>
    </row>
    <row r="397" spans="1:3" x14ac:dyDescent="0.2">
      <c r="A397" s="6" t="s">
        <v>5932</v>
      </c>
      <c r="B397" s="4" t="s">
        <v>6082</v>
      </c>
      <c r="C397" s="4" t="str">
        <f t="shared" si="6"/>
        <v>Yes</v>
      </c>
    </row>
    <row r="398" spans="1:3" x14ac:dyDescent="0.2">
      <c r="A398" s="7" t="s">
        <v>5932</v>
      </c>
      <c r="B398" s="5" t="s">
        <v>6083</v>
      </c>
      <c r="C398" s="5" t="str">
        <f t="shared" si="6"/>
        <v>Yes</v>
      </c>
    </row>
    <row r="399" spans="1:3" x14ac:dyDescent="0.2">
      <c r="A399" s="6" t="s">
        <v>5932</v>
      </c>
      <c r="B399" s="4" t="s">
        <v>6083</v>
      </c>
      <c r="C399" s="4" t="str">
        <f t="shared" si="6"/>
        <v>Yes</v>
      </c>
    </row>
    <row r="400" spans="1:3" x14ac:dyDescent="0.2">
      <c r="A400" s="7" t="s">
        <v>5932</v>
      </c>
      <c r="B400" s="5" t="s">
        <v>6084</v>
      </c>
      <c r="C400" s="5" t="str">
        <f t="shared" si="6"/>
        <v>Yes</v>
      </c>
    </row>
    <row r="401" spans="1:3" x14ac:dyDescent="0.2">
      <c r="A401" s="6" t="s">
        <v>5932</v>
      </c>
      <c r="B401" s="4" t="s">
        <v>6084</v>
      </c>
      <c r="C401" s="4" t="str">
        <f t="shared" si="6"/>
        <v>Yes</v>
      </c>
    </row>
    <row r="402" spans="1:3" x14ac:dyDescent="0.2">
      <c r="A402" s="7" t="s">
        <v>5932</v>
      </c>
      <c r="B402" s="5" t="s">
        <v>6085</v>
      </c>
      <c r="C402" s="5" t="str">
        <f t="shared" si="6"/>
        <v>Yes</v>
      </c>
    </row>
    <row r="403" spans="1:3" x14ac:dyDescent="0.2">
      <c r="A403" s="6" t="s">
        <v>5932</v>
      </c>
      <c r="B403" s="4" t="s">
        <v>6086</v>
      </c>
      <c r="C403" s="4" t="str">
        <f t="shared" si="6"/>
        <v>Yes</v>
      </c>
    </row>
    <row r="404" spans="1:3" x14ac:dyDescent="0.2">
      <c r="A404" s="7" t="s">
        <v>5932</v>
      </c>
      <c r="B404" s="5" t="s">
        <v>6086</v>
      </c>
      <c r="C404" s="5" t="str">
        <f t="shared" si="6"/>
        <v>Yes</v>
      </c>
    </row>
    <row r="405" spans="1:3" x14ac:dyDescent="0.2">
      <c r="A405" s="6" t="s">
        <v>5932</v>
      </c>
      <c r="B405" s="4" t="s">
        <v>6086</v>
      </c>
      <c r="C405" s="4" t="str">
        <f t="shared" si="6"/>
        <v>Yes</v>
      </c>
    </row>
    <row r="406" spans="1:3" x14ac:dyDescent="0.2">
      <c r="A406" s="7" t="s">
        <v>5932</v>
      </c>
      <c r="B406" s="5" t="s">
        <v>6086</v>
      </c>
      <c r="C406" s="5" t="str">
        <f t="shared" si="6"/>
        <v>Yes</v>
      </c>
    </row>
    <row r="407" spans="1:3" x14ac:dyDescent="0.2">
      <c r="A407" s="6" t="s">
        <v>5932</v>
      </c>
      <c r="B407" s="4" t="s">
        <v>6087</v>
      </c>
      <c r="C407" s="4" t="str">
        <f t="shared" si="6"/>
        <v>Yes</v>
      </c>
    </row>
    <row r="408" spans="1:3" x14ac:dyDescent="0.2">
      <c r="A408" s="7" t="s">
        <v>5932</v>
      </c>
      <c r="B408" s="5" t="s">
        <v>6087</v>
      </c>
      <c r="C408" s="5" t="str">
        <f t="shared" si="6"/>
        <v>Yes</v>
      </c>
    </row>
    <row r="409" spans="1:3" x14ac:dyDescent="0.2">
      <c r="A409" s="6" t="s">
        <v>5932</v>
      </c>
      <c r="B409" s="4" t="s">
        <v>6088</v>
      </c>
      <c r="C409" s="4" t="str">
        <f t="shared" si="6"/>
        <v>Yes</v>
      </c>
    </row>
    <row r="410" spans="1:3" x14ac:dyDescent="0.2">
      <c r="A410" s="7" t="s">
        <v>5932</v>
      </c>
      <c r="B410" s="5" t="s">
        <v>6089</v>
      </c>
      <c r="C410" s="5" t="str">
        <f t="shared" si="6"/>
        <v>Yes</v>
      </c>
    </row>
    <row r="411" spans="1:3" x14ac:dyDescent="0.2">
      <c r="A411" s="6" t="s">
        <v>5932</v>
      </c>
      <c r="B411" s="4" t="s">
        <v>6089</v>
      </c>
      <c r="C411" s="4" t="str">
        <f t="shared" si="6"/>
        <v>Yes</v>
      </c>
    </row>
    <row r="412" spans="1:3" x14ac:dyDescent="0.2">
      <c r="A412" s="7" t="s">
        <v>5932</v>
      </c>
      <c r="B412" s="5" t="s">
        <v>6089</v>
      </c>
      <c r="C412" s="5" t="str">
        <f t="shared" si="6"/>
        <v>Yes</v>
      </c>
    </row>
    <row r="413" spans="1:3" x14ac:dyDescent="0.2">
      <c r="A413" s="6" t="s">
        <v>5932</v>
      </c>
      <c r="B413" s="4" t="s">
        <v>6089</v>
      </c>
      <c r="C413" s="4" t="str">
        <f t="shared" si="6"/>
        <v>Yes</v>
      </c>
    </row>
    <row r="414" spans="1:3" x14ac:dyDescent="0.2">
      <c r="A414" s="7" t="s">
        <v>5932</v>
      </c>
      <c r="B414" s="5" t="s">
        <v>6089</v>
      </c>
      <c r="C414" s="5" t="str">
        <f t="shared" si="6"/>
        <v>Yes</v>
      </c>
    </row>
    <row r="415" spans="1:3" x14ac:dyDescent="0.2">
      <c r="A415" s="6" t="s">
        <v>5932</v>
      </c>
      <c r="B415" s="4" t="s">
        <v>6089</v>
      </c>
      <c r="C415" s="4" t="str">
        <f t="shared" si="6"/>
        <v>Yes</v>
      </c>
    </row>
    <row r="416" spans="1:3" x14ac:dyDescent="0.2">
      <c r="A416" s="7" t="s">
        <v>5932</v>
      </c>
      <c r="B416" s="5" t="s">
        <v>6089</v>
      </c>
      <c r="C416" s="5" t="str">
        <f t="shared" si="6"/>
        <v>Yes</v>
      </c>
    </row>
    <row r="417" spans="1:3" x14ac:dyDescent="0.2">
      <c r="A417" s="6" t="s">
        <v>5932</v>
      </c>
      <c r="B417" s="4" t="s">
        <v>6089</v>
      </c>
      <c r="C417" s="4" t="str">
        <f t="shared" si="6"/>
        <v>Yes</v>
      </c>
    </row>
    <row r="418" spans="1:3" x14ac:dyDescent="0.2">
      <c r="A418" s="7" t="s">
        <v>5932</v>
      </c>
      <c r="B418" s="5" t="s">
        <v>6089</v>
      </c>
      <c r="C418" s="5" t="str">
        <f t="shared" si="6"/>
        <v>Yes</v>
      </c>
    </row>
    <row r="419" spans="1:3" x14ac:dyDescent="0.2">
      <c r="A419" s="6" t="s">
        <v>5932</v>
      </c>
      <c r="B419" s="4" t="s">
        <v>6089</v>
      </c>
      <c r="C419" s="4" t="str">
        <f t="shared" si="6"/>
        <v>Yes</v>
      </c>
    </row>
    <row r="420" spans="1:3" x14ac:dyDescent="0.2">
      <c r="A420" s="7" t="s">
        <v>5932</v>
      </c>
      <c r="B420" s="5" t="s">
        <v>6089</v>
      </c>
      <c r="C420" s="5" t="str">
        <f t="shared" si="6"/>
        <v>Yes</v>
      </c>
    </row>
    <row r="421" spans="1:3" x14ac:dyDescent="0.2">
      <c r="A421" s="6" t="s">
        <v>5932</v>
      </c>
      <c r="B421" s="4" t="s">
        <v>6090</v>
      </c>
      <c r="C421" s="4" t="str">
        <f t="shared" si="6"/>
        <v>Yes</v>
      </c>
    </row>
    <row r="422" spans="1:3" x14ac:dyDescent="0.2">
      <c r="A422" s="7" t="s">
        <v>5932</v>
      </c>
      <c r="B422" s="5" t="s">
        <v>6091</v>
      </c>
      <c r="C422" s="5" t="str">
        <f t="shared" si="6"/>
        <v>Yes</v>
      </c>
    </row>
    <row r="423" spans="1:3" x14ac:dyDescent="0.2">
      <c r="A423" s="6" t="s">
        <v>5932</v>
      </c>
      <c r="B423" s="4" t="s">
        <v>6092</v>
      </c>
      <c r="C423" s="4" t="str">
        <f t="shared" si="6"/>
        <v>Yes</v>
      </c>
    </row>
    <row r="424" spans="1:3" x14ac:dyDescent="0.2">
      <c r="A424" s="7" t="s">
        <v>5932</v>
      </c>
      <c r="B424" s="5" t="s">
        <v>6093</v>
      </c>
      <c r="C424" s="5" t="str">
        <f t="shared" si="6"/>
        <v>Yes</v>
      </c>
    </row>
    <row r="425" spans="1:3" x14ac:dyDescent="0.2">
      <c r="A425" s="6" t="s">
        <v>5932</v>
      </c>
      <c r="B425" s="4" t="s">
        <v>6093</v>
      </c>
      <c r="C425" s="4" t="str">
        <f t="shared" si="6"/>
        <v>Yes</v>
      </c>
    </row>
    <row r="426" spans="1:3" x14ac:dyDescent="0.2">
      <c r="A426" s="7" t="s">
        <v>5932</v>
      </c>
      <c r="B426" s="5" t="s">
        <v>6093</v>
      </c>
      <c r="C426" s="5" t="str">
        <f t="shared" si="6"/>
        <v>Yes</v>
      </c>
    </row>
    <row r="427" spans="1:3" x14ac:dyDescent="0.2">
      <c r="A427" s="6" t="s">
        <v>5932</v>
      </c>
      <c r="B427" s="4" t="s">
        <v>6093</v>
      </c>
      <c r="C427" s="4" t="str">
        <f t="shared" si="6"/>
        <v>Yes</v>
      </c>
    </row>
    <row r="428" spans="1:3" x14ac:dyDescent="0.2">
      <c r="A428" s="7" t="s">
        <v>5932</v>
      </c>
      <c r="B428" s="5" t="s">
        <v>6093</v>
      </c>
      <c r="C428" s="5" t="str">
        <f t="shared" si="6"/>
        <v>Yes</v>
      </c>
    </row>
    <row r="429" spans="1:3" x14ac:dyDescent="0.2">
      <c r="A429" s="6" t="s">
        <v>5932</v>
      </c>
      <c r="B429" s="4" t="s">
        <v>6093</v>
      </c>
      <c r="C429" s="4" t="str">
        <f t="shared" si="6"/>
        <v>Yes</v>
      </c>
    </row>
    <row r="430" spans="1:3" x14ac:dyDescent="0.2">
      <c r="A430" s="7" t="s">
        <v>5932</v>
      </c>
      <c r="B430" s="5" t="s">
        <v>6093</v>
      </c>
      <c r="C430" s="5" t="str">
        <f t="shared" si="6"/>
        <v>Yes</v>
      </c>
    </row>
    <row r="431" spans="1:3" x14ac:dyDescent="0.2">
      <c r="A431" s="6" t="s">
        <v>5932</v>
      </c>
      <c r="B431" s="4" t="s">
        <v>6093</v>
      </c>
      <c r="C431" s="4" t="str">
        <f t="shared" si="6"/>
        <v>Yes</v>
      </c>
    </row>
    <row r="432" spans="1:3" x14ac:dyDescent="0.2">
      <c r="A432" s="7" t="s">
        <v>5932</v>
      </c>
      <c r="B432" s="5" t="s">
        <v>6093</v>
      </c>
      <c r="C432" s="5" t="str">
        <f t="shared" si="6"/>
        <v>Yes</v>
      </c>
    </row>
    <row r="433" spans="1:3" x14ac:dyDescent="0.2">
      <c r="A433" s="6" t="s">
        <v>5932</v>
      </c>
      <c r="B433" s="4" t="s">
        <v>6093</v>
      </c>
      <c r="C433" s="4" t="str">
        <f t="shared" si="6"/>
        <v>Yes</v>
      </c>
    </row>
    <row r="434" spans="1:3" x14ac:dyDescent="0.2">
      <c r="A434" s="7" t="s">
        <v>5932</v>
      </c>
      <c r="B434" s="5" t="s">
        <v>6093</v>
      </c>
      <c r="C434" s="5" t="str">
        <f t="shared" si="6"/>
        <v>Yes</v>
      </c>
    </row>
    <row r="435" spans="1:3" x14ac:dyDescent="0.2">
      <c r="A435" s="6" t="s">
        <v>5932</v>
      </c>
      <c r="B435" s="4" t="s">
        <v>6093</v>
      </c>
      <c r="C435" s="4" t="str">
        <f t="shared" si="6"/>
        <v>Yes</v>
      </c>
    </row>
    <row r="436" spans="1:3" x14ac:dyDescent="0.2">
      <c r="A436" s="7" t="s">
        <v>5932</v>
      </c>
      <c r="B436" s="5" t="s">
        <v>6093</v>
      </c>
      <c r="C436" s="5" t="str">
        <f t="shared" si="6"/>
        <v>Yes</v>
      </c>
    </row>
    <row r="437" spans="1:3" x14ac:dyDescent="0.2">
      <c r="A437" s="6" t="s">
        <v>5932</v>
      </c>
      <c r="B437" s="4" t="s">
        <v>6093</v>
      </c>
      <c r="C437" s="4" t="str">
        <f t="shared" si="6"/>
        <v>Yes</v>
      </c>
    </row>
    <row r="438" spans="1:3" x14ac:dyDescent="0.2">
      <c r="A438" s="7" t="s">
        <v>5932</v>
      </c>
      <c r="B438" s="5" t="s">
        <v>6094</v>
      </c>
      <c r="C438" s="5" t="str">
        <f t="shared" si="6"/>
        <v>Yes</v>
      </c>
    </row>
    <row r="439" spans="1:3" x14ac:dyDescent="0.2">
      <c r="A439" s="6" t="s">
        <v>5932</v>
      </c>
      <c r="B439" s="4" t="s">
        <v>6095</v>
      </c>
      <c r="C439" s="4" t="str">
        <f t="shared" si="6"/>
        <v>Yes</v>
      </c>
    </row>
    <row r="440" spans="1:3" x14ac:dyDescent="0.2">
      <c r="A440" s="7" t="s">
        <v>5932</v>
      </c>
      <c r="B440" s="5" t="s">
        <v>6096</v>
      </c>
      <c r="C440" s="5" t="str">
        <f t="shared" si="6"/>
        <v>Yes</v>
      </c>
    </row>
    <row r="441" spans="1:3" x14ac:dyDescent="0.2">
      <c r="A441" s="6" t="s">
        <v>5932</v>
      </c>
      <c r="B441" s="4" t="s">
        <v>6096</v>
      </c>
      <c r="C441" s="4" t="str">
        <f t="shared" si="6"/>
        <v>Yes</v>
      </c>
    </row>
    <row r="442" spans="1:3" x14ac:dyDescent="0.2">
      <c r="A442" s="7" t="s">
        <v>5932</v>
      </c>
      <c r="B442" s="5" t="s">
        <v>6097</v>
      </c>
      <c r="C442" s="5" t="str">
        <f t="shared" si="6"/>
        <v>Yes</v>
      </c>
    </row>
    <row r="443" spans="1:3" x14ac:dyDescent="0.2">
      <c r="A443" s="6" t="s">
        <v>5932</v>
      </c>
      <c r="B443" s="4" t="s">
        <v>6097</v>
      </c>
      <c r="C443" s="4" t="str">
        <f t="shared" si="6"/>
        <v>Yes</v>
      </c>
    </row>
    <row r="444" spans="1:3" x14ac:dyDescent="0.2">
      <c r="A444" s="7" t="s">
        <v>5932</v>
      </c>
      <c r="B444" s="5" t="s">
        <v>6097</v>
      </c>
      <c r="C444" s="5" t="str">
        <f t="shared" si="6"/>
        <v>Yes</v>
      </c>
    </row>
    <row r="445" spans="1:3" x14ac:dyDescent="0.2">
      <c r="A445" s="6" t="s">
        <v>5932</v>
      </c>
      <c r="B445" s="4" t="s">
        <v>6098</v>
      </c>
      <c r="C445" s="4" t="str">
        <f t="shared" si="6"/>
        <v>Yes</v>
      </c>
    </row>
    <row r="446" spans="1:3" x14ac:dyDescent="0.2">
      <c r="A446" s="7" t="s">
        <v>5932</v>
      </c>
      <c r="B446" s="5" t="s">
        <v>6098</v>
      </c>
      <c r="C446" s="5" t="str">
        <f t="shared" si="6"/>
        <v>Yes</v>
      </c>
    </row>
    <row r="447" spans="1:3" x14ac:dyDescent="0.2">
      <c r="A447" s="6" t="s">
        <v>5932</v>
      </c>
      <c r="B447" s="4" t="s">
        <v>6099</v>
      </c>
      <c r="C447" s="4" t="str">
        <f t="shared" si="6"/>
        <v>Yes</v>
      </c>
    </row>
    <row r="448" spans="1:3" x14ac:dyDescent="0.2">
      <c r="A448" s="7" t="s">
        <v>5932</v>
      </c>
      <c r="B448" s="5" t="s">
        <v>6099</v>
      </c>
      <c r="C448" s="5" t="str">
        <f t="shared" si="6"/>
        <v>Yes</v>
      </c>
    </row>
    <row r="449" spans="1:3" x14ac:dyDescent="0.2">
      <c r="A449" s="6" t="s">
        <v>5932</v>
      </c>
      <c r="B449" s="4" t="s">
        <v>6099</v>
      </c>
      <c r="C449" s="4" t="str">
        <f t="shared" ref="C449:C512" si="7">A449</f>
        <v>Yes</v>
      </c>
    </row>
    <row r="450" spans="1:3" x14ac:dyDescent="0.2">
      <c r="A450" s="7" t="s">
        <v>5932</v>
      </c>
      <c r="B450" s="5" t="s">
        <v>6099</v>
      </c>
      <c r="C450" s="5" t="str">
        <f t="shared" si="7"/>
        <v>Yes</v>
      </c>
    </row>
    <row r="451" spans="1:3" x14ac:dyDescent="0.2">
      <c r="A451" s="6" t="s">
        <v>5932</v>
      </c>
      <c r="B451" s="4" t="s">
        <v>6099</v>
      </c>
      <c r="C451" s="4" t="str">
        <f t="shared" si="7"/>
        <v>Yes</v>
      </c>
    </row>
    <row r="452" spans="1:3" x14ac:dyDescent="0.2">
      <c r="A452" s="7" t="s">
        <v>5932</v>
      </c>
      <c r="B452" s="5" t="s">
        <v>6100</v>
      </c>
      <c r="C452" s="5" t="str">
        <f t="shared" si="7"/>
        <v>Yes</v>
      </c>
    </row>
    <row r="453" spans="1:3" x14ac:dyDescent="0.2">
      <c r="A453" s="6" t="s">
        <v>5932</v>
      </c>
      <c r="B453" s="4" t="s">
        <v>6100</v>
      </c>
      <c r="C453" s="4" t="str">
        <f t="shared" si="7"/>
        <v>Yes</v>
      </c>
    </row>
    <row r="454" spans="1:3" x14ac:dyDescent="0.2">
      <c r="A454" s="7" t="s">
        <v>5932</v>
      </c>
      <c r="B454" s="5" t="s">
        <v>6100</v>
      </c>
      <c r="C454" s="5" t="str">
        <f t="shared" si="7"/>
        <v>Yes</v>
      </c>
    </row>
    <row r="455" spans="1:3" x14ac:dyDescent="0.2">
      <c r="A455" s="6" t="s">
        <v>5932</v>
      </c>
      <c r="B455" s="4" t="s">
        <v>6100</v>
      </c>
      <c r="C455" s="4" t="str">
        <f t="shared" si="7"/>
        <v>Yes</v>
      </c>
    </row>
    <row r="456" spans="1:3" x14ac:dyDescent="0.2">
      <c r="A456" s="7" t="s">
        <v>5932</v>
      </c>
      <c r="B456" s="5" t="s">
        <v>6101</v>
      </c>
      <c r="C456" s="5" t="str">
        <f t="shared" si="7"/>
        <v>Yes</v>
      </c>
    </row>
    <row r="457" spans="1:3" x14ac:dyDescent="0.2">
      <c r="A457" s="6" t="s">
        <v>5932</v>
      </c>
      <c r="B457" s="4" t="s">
        <v>6102</v>
      </c>
      <c r="C457" s="4" t="str">
        <f t="shared" si="7"/>
        <v>Yes</v>
      </c>
    </row>
    <row r="458" spans="1:3" x14ac:dyDescent="0.2">
      <c r="A458" s="7" t="s">
        <v>5932</v>
      </c>
      <c r="B458" s="5" t="s">
        <v>6102</v>
      </c>
      <c r="C458" s="5" t="str">
        <f t="shared" si="7"/>
        <v>Yes</v>
      </c>
    </row>
    <row r="459" spans="1:3" x14ac:dyDescent="0.2">
      <c r="A459" s="6" t="s">
        <v>5932</v>
      </c>
      <c r="B459" s="4" t="s">
        <v>6103</v>
      </c>
      <c r="C459" s="4" t="str">
        <f t="shared" si="7"/>
        <v>Yes</v>
      </c>
    </row>
    <row r="460" spans="1:3" x14ac:dyDescent="0.2">
      <c r="A460" s="7" t="s">
        <v>5932</v>
      </c>
      <c r="B460" s="5" t="s">
        <v>6103</v>
      </c>
      <c r="C460" s="5" t="str">
        <f t="shared" si="7"/>
        <v>Yes</v>
      </c>
    </row>
    <row r="461" spans="1:3" x14ac:dyDescent="0.2">
      <c r="A461" s="6" t="s">
        <v>5932</v>
      </c>
      <c r="B461" s="4" t="s">
        <v>6103</v>
      </c>
      <c r="C461" s="4" t="str">
        <f t="shared" si="7"/>
        <v>Yes</v>
      </c>
    </row>
    <row r="462" spans="1:3" x14ac:dyDescent="0.2">
      <c r="A462" s="7" t="s">
        <v>5932</v>
      </c>
      <c r="B462" s="5" t="s">
        <v>6103</v>
      </c>
      <c r="C462" s="5" t="str">
        <f t="shared" si="7"/>
        <v>Yes</v>
      </c>
    </row>
    <row r="463" spans="1:3" x14ac:dyDescent="0.2">
      <c r="A463" s="6" t="s">
        <v>5932</v>
      </c>
      <c r="B463" s="4" t="s">
        <v>6103</v>
      </c>
      <c r="C463" s="4" t="str">
        <f t="shared" si="7"/>
        <v>Yes</v>
      </c>
    </row>
    <row r="464" spans="1:3" x14ac:dyDescent="0.2">
      <c r="A464" s="7" t="s">
        <v>5932</v>
      </c>
      <c r="B464" s="5" t="s">
        <v>6104</v>
      </c>
      <c r="C464" s="5" t="str">
        <f t="shared" si="7"/>
        <v>Yes</v>
      </c>
    </row>
    <row r="465" spans="1:3" x14ac:dyDescent="0.2">
      <c r="A465" s="6" t="s">
        <v>5932</v>
      </c>
      <c r="B465" s="4" t="s">
        <v>6104</v>
      </c>
      <c r="C465" s="4" t="str">
        <f t="shared" si="7"/>
        <v>Yes</v>
      </c>
    </row>
    <row r="466" spans="1:3" x14ac:dyDescent="0.2">
      <c r="A466" s="7" t="s">
        <v>5932</v>
      </c>
      <c r="B466" s="5" t="s">
        <v>6104</v>
      </c>
      <c r="C466" s="5" t="str">
        <f t="shared" si="7"/>
        <v>Yes</v>
      </c>
    </row>
    <row r="467" spans="1:3" x14ac:dyDescent="0.2">
      <c r="A467" s="6" t="s">
        <v>5932</v>
      </c>
      <c r="B467" s="4" t="s">
        <v>6104</v>
      </c>
      <c r="C467" s="4" t="str">
        <f t="shared" si="7"/>
        <v>Yes</v>
      </c>
    </row>
    <row r="468" spans="1:3" x14ac:dyDescent="0.2">
      <c r="A468" s="7" t="s">
        <v>5932</v>
      </c>
      <c r="B468" s="5" t="s">
        <v>6105</v>
      </c>
      <c r="C468" s="5" t="str">
        <f t="shared" si="7"/>
        <v>Yes</v>
      </c>
    </row>
    <row r="469" spans="1:3" x14ac:dyDescent="0.2">
      <c r="A469" s="6" t="s">
        <v>5932</v>
      </c>
      <c r="B469" s="4" t="s">
        <v>6105</v>
      </c>
      <c r="C469" s="4" t="str">
        <f t="shared" si="7"/>
        <v>Yes</v>
      </c>
    </row>
    <row r="470" spans="1:3" x14ac:dyDescent="0.2">
      <c r="A470" s="7" t="s">
        <v>5932</v>
      </c>
      <c r="B470" s="5" t="s">
        <v>6105</v>
      </c>
      <c r="C470" s="5" t="str">
        <f t="shared" si="7"/>
        <v>Yes</v>
      </c>
    </row>
    <row r="471" spans="1:3" x14ac:dyDescent="0.2">
      <c r="A471" s="6" t="s">
        <v>5932</v>
      </c>
      <c r="B471" s="4" t="s">
        <v>6106</v>
      </c>
      <c r="C471" s="4" t="str">
        <f t="shared" si="7"/>
        <v>Yes</v>
      </c>
    </row>
    <row r="472" spans="1:3" x14ac:dyDescent="0.2">
      <c r="A472" s="7" t="s">
        <v>5932</v>
      </c>
      <c r="B472" s="5" t="s">
        <v>6106</v>
      </c>
      <c r="C472" s="5" t="str">
        <f t="shared" si="7"/>
        <v>Yes</v>
      </c>
    </row>
    <row r="473" spans="1:3" x14ac:dyDescent="0.2">
      <c r="A473" s="6" t="s">
        <v>5932</v>
      </c>
      <c r="B473" s="4" t="s">
        <v>6107</v>
      </c>
      <c r="C473" s="4" t="str">
        <f t="shared" si="7"/>
        <v>Yes</v>
      </c>
    </row>
    <row r="474" spans="1:3" x14ac:dyDescent="0.2">
      <c r="A474" s="7" t="s">
        <v>5932</v>
      </c>
      <c r="B474" s="5" t="s">
        <v>6108</v>
      </c>
      <c r="C474" s="5" t="str">
        <f t="shared" si="7"/>
        <v>Yes</v>
      </c>
    </row>
    <row r="475" spans="1:3" x14ac:dyDescent="0.2">
      <c r="A475" s="6" t="s">
        <v>5932</v>
      </c>
      <c r="B475" s="4" t="s">
        <v>6108</v>
      </c>
      <c r="C475" s="4" t="str">
        <f t="shared" si="7"/>
        <v>Yes</v>
      </c>
    </row>
    <row r="476" spans="1:3" x14ac:dyDescent="0.2">
      <c r="A476" s="7" t="s">
        <v>5932</v>
      </c>
      <c r="B476" s="5" t="s">
        <v>6109</v>
      </c>
      <c r="C476" s="5" t="str">
        <f t="shared" si="7"/>
        <v>Yes</v>
      </c>
    </row>
    <row r="477" spans="1:3" x14ac:dyDescent="0.2">
      <c r="A477" s="6" t="s">
        <v>5932</v>
      </c>
      <c r="B477" s="4" t="s">
        <v>6109</v>
      </c>
      <c r="C477" s="4" t="str">
        <f t="shared" si="7"/>
        <v>Yes</v>
      </c>
    </row>
    <row r="478" spans="1:3" x14ac:dyDescent="0.2">
      <c r="A478" s="7" t="s">
        <v>5932</v>
      </c>
      <c r="B478" s="5" t="s">
        <v>6110</v>
      </c>
      <c r="C478" s="5" t="str">
        <f t="shared" si="7"/>
        <v>Yes</v>
      </c>
    </row>
    <row r="479" spans="1:3" x14ac:dyDescent="0.2">
      <c r="A479" s="6" t="s">
        <v>5932</v>
      </c>
      <c r="B479" s="4" t="s">
        <v>6110</v>
      </c>
      <c r="C479" s="4" t="str">
        <f t="shared" si="7"/>
        <v>Yes</v>
      </c>
    </row>
    <row r="480" spans="1:3" x14ac:dyDescent="0.2">
      <c r="A480" s="7" t="s">
        <v>5932</v>
      </c>
      <c r="B480" s="5" t="s">
        <v>6111</v>
      </c>
      <c r="C480" s="5" t="str">
        <f t="shared" si="7"/>
        <v>Yes</v>
      </c>
    </row>
    <row r="481" spans="1:3" x14ac:dyDescent="0.2">
      <c r="A481" s="6" t="s">
        <v>5932</v>
      </c>
      <c r="B481" s="4" t="s">
        <v>6111</v>
      </c>
      <c r="C481" s="4" t="str">
        <f t="shared" si="7"/>
        <v>Yes</v>
      </c>
    </row>
    <row r="482" spans="1:3" x14ac:dyDescent="0.2">
      <c r="A482" s="7" t="s">
        <v>5932</v>
      </c>
      <c r="B482" s="5" t="s">
        <v>6111</v>
      </c>
      <c r="C482" s="5" t="str">
        <f t="shared" si="7"/>
        <v>Yes</v>
      </c>
    </row>
    <row r="483" spans="1:3" x14ac:dyDescent="0.2">
      <c r="A483" s="6" t="s">
        <v>5932</v>
      </c>
      <c r="B483" s="4" t="s">
        <v>6111</v>
      </c>
      <c r="C483" s="4" t="str">
        <f t="shared" si="7"/>
        <v>Yes</v>
      </c>
    </row>
    <row r="484" spans="1:3" x14ac:dyDescent="0.2">
      <c r="A484" s="7" t="s">
        <v>5932</v>
      </c>
      <c r="B484" s="5" t="s">
        <v>6111</v>
      </c>
      <c r="C484" s="5" t="str">
        <f t="shared" si="7"/>
        <v>Yes</v>
      </c>
    </row>
    <row r="485" spans="1:3" x14ac:dyDescent="0.2">
      <c r="A485" s="6" t="s">
        <v>5932</v>
      </c>
      <c r="B485" s="4" t="s">
        <v>6112</v>
      </c>
      <c r="C485" s="4" t="str">
        <f t="shared" si="7"/>
        <v>Yes</v>
      </c>
    </row>
    <row r="486" spans="1:3" x14ac:dyDescent="0.2">
      <c r="A486" s="7" t="s">
        <v>5932</v>
      </c>
      <c r="B486" s="5" t="s">
        <v>6113</v>
      </c>
      <c r="C486" s="5" t="str">
        <f t="shared" si="7"/>
        <v>Yes</v>
      </c>
    </row>
    <row r="487" spans="1:3" x14ac:dyDescent="0.2">
      <c r="A487" s="6" t="s">
        <v>5932</v>
      </c>
      <c r="B487" s="4" t="s">
        <v>6114</v>
      </c>
      <c r="C487" s="4" t="str">
        <f t="shared" si="7"/>
        <v>Yes</v>
      </c>
    </row>
    <row r="488" spans="1:3" x14ac:dyDescent="0.2">
      <c r="A488" s="7" t="s">
        <v>5932</v>
      </c>
      <c r="B488" s="5" t="s">
        <v>6115</v>
      </c>
      <c r="C488" s="5" t="str">
        <f t="shared" si="7"/>
        <v>Yes</v>
      </c>
    </row>
    <row r="489" spans="1:3" x14ac:dyDescent="0.2">
      <c r="A489" s="6" t="s">
        <v>5932</v>
      </c>
      <c r="B489" s="4" t="s">
        <v>6115</v>
      </c>
      <c r="C489" s="4" t="str">
        <f t="shared" si="7"/>
        <v>Yes</v>
      </c>
    </row>
    <row r="490" spans="1:3" x14ac:dyDescent="0.2">
      <c r="A490" s="7" t="s">
        <v>5932</v>
      </c>
      <c r="B490" s="5" t="s">
        <v>6116</v>
      </c>
      <c r="C490" s="5" t="str">
        <f t="shared" si="7"/>
        <v>Yes</v>
      </c>
    </row>
    <row r="491" spans="1:3" x14ac:dyDescent="0.2">
      <c r="A491" s="6" t="s">
        <v>5932</v>
      </c>
      <c r="B491" s="4" t="s">
        <v>6116</v>
      </c>
      <c r="C491" s="4" t="str">
        <f t="shared" si="7"/>
        <v>Yes</v>
      </c>
    </row>
    <row r="492" spans="1:3" x14ac:dyDescent="0.2">
      <c r="A492" s="7" t="s">
        <v>5932</v>
      </c>
      <c r="B492" s="5" t="s">
        <v>6116</v>
      </c>
      <c r="C492" s="5" t="str">
        <f t="shared" si="7"/>
        <v>Yes</v>
      </c>
    </row>
    <row r="493" spans="1:3" x14ac:dyDescent="0.2">
      <c r="A493" s="6" t="s">
        <v>5932</v>
      </c>
      <c r="B493" s="4" t="s">
        <v>6116</v>
      </c>
      <c r="C493" s="4" t="str">
        <f t="shared" si="7"/>
        <v>Yes</v>
      </c>
    </row>
    <row r="494" spans="1:3" x14ac:dyDescent="0.2">
      <c r="A494" s="7" t="s">
        <v>5932</v>
      </c>
      <c r="B494" s="5" t="s">
        <v>6116</v>
      </c>
      <c r="C494" s="5" t="str">
        <f t="shared" si="7"/>
        <v>Yes</v>
      </c>
    </row>
    <row r="495" spans="1:3" x14ac:dyDescent="0.2">
      <c r="A495" s="6" t="s">
        <v>5932</v>
      </c>
      <c r="B495" s="4" t="s">
        <v>6116</v>
      </c>
      <c r="C495" s="4" t="str">
        <f t="shared" si="7"/>
        <v>Yes</v>
      </c>
    </row>
    <row r="496" spans="1:3" x14ac:dyDescent="0.2">
      <c r="A496" s="7" t="s">
        <v>5932</v>
      </c>
      <c r="B496" s="5" t="s">
        <v>6116</v>
      </c>
      <c r="C496" s="5" t="str">
        <f t="shared" si="7"/>
        <v>Yes</v>
      </c>
    </row>
    <row r="497" spans="1:3" x14ac:dyDescent="0.2">
      <c r="A497" s="6" t="s">
        <v>5932</v>
      </c>
      <c r="B497" s="4" t="s">
        <v>6117</v>
      </c>
      <c r="C497" s="4" t="str">
        <f t="shared" si="7"/>
        <v>Yes</v>
      </c>
    </row>
    <row r="498" spans="1:3" x14ac:dyDescent="0.2">
      <c r="A498" s="7" t="s">
        <v>5932</v>
      </c>
      <c r="B498" s="5" t="s">
        <v>6117</v>
      </c>
      <c r="C498" s="5" t="str">
        <f t="shared" si="7"/>
        <v>Yes</v>
      </c>
    </row>
    <row r="499" spans="1:3" x14ac:dyDescent="0.2">
      <c r="A499" s="6" t="s">
        <v>5932</v>
      </c>
      <c r="B499" s="4" t="s">
        <v>6117</v>
      </c>
      <c r="C499" s="4" t="str">
        <f t="shared" si="7"/>
        <v>Yes</v>
      </c>
    </row>
    <row r="500" spans="1:3" x14ac:dyDescent="0.2">
      <c r="A500" s="7" t="s">
        <v>5932</v>
      </c>
      <c r="B500" s="5" t="s">
        <v>6118</v>
      </c>
      <c r="C500" s="5" t="str">
        <f t="shared" si="7"/>
        <v>Yes</v>
      </c>
    </row>
    <row r="501" spans="1:3" x14ac:dyDescent="0.2">
      <c r="A501" s="6" t="s">
        <v>5932</v>
      </c>
      <c r="B501" s="4" t="s">
        <v>6118</v>
      </c>
      <c r="C501" s="4" t="str">
        <f t="shared" si="7"/>
        <v>Yes</v>
      </c>
    </row>
    <row r="502" spans="1:3" x14ac:dyDescent="0.2">
      <c r="A502" s="7" t="s">
        <v>5932</v>
      </c>
      <c r="B502" s="5" t="s">
        <v>6118</v>
      </c>
      <c r="C502" s="5" t="str">
        <f t="shared" si="7"/>
        <v>Yes</v>
      </c>
    </row>
    <row r="503" spans="1:3" x14ac:dyDescent="0.2">
      <c r="A503" s="6" t="s">
        <v>5932</v>
      </c>
      <c r="B503" s="4" t="s">
        <v>6119</v>
      </c>
      <c r="C503" s="4" t="str">
        <f t="shared" si="7"/>
        <v>Yes</v>
      </c>
    </row>
    <row r="504" spans="1:3" x14ac:dyDescent="0.2">
      <c r="A504" s="7" t="s">
        <v>5932</v>
      </c>
      <c r="B504" s="5" t="s">
        <v>6120</v>
      </c>
      <c r="C504" s="5" t="str">
        <f t="shared" si="7"/>
        <v>Yes</v>
      </c>
    </row>
    <row r="505" spans="1:3" x14ac:dyDescent="0.2">
      <c r="A505" s="6" t="s">
        <v>5932</v>
      </c>
      <c r="B505" s="4" t="s">
        <v>6120</v>
      </c>
      <c r="C505" s="4" t="str">
        <f t="shared" si="7"/>
        <v>Yes</v>
      </c>
    </row>
    <row r="506" spans="1:3" x14ac:dyDescent="0.2">
      <c r="A506" s="7" t="s">
        <v>5932</v>
      </c>
      <c r="B506" s="5" t="s">
        <v>6121</v>
      </c>
      <c r="C506" s="5" t="str">
        <f t="shared" si="7"/>
        <v>Yes</v>
      </c>
    </row>
    <row r="507" spans="1:3" x14ac:dyDescent="0.2">
      <c r="A507" s="6" t="s">
        <v>5932</v>
      </c>
      <c r="B507" s="4" t="s">
        <v>6121</v>
      </c>
      <c r="C507" s="4" t="str">
        <f t="shared" si="7"/>
        <v>Yes</v>
      </c>
    </row>
    <row r="508" spans="1:3" x14ac:dyDescent="0.2">
      <c r="A508" s="7" t="s">
        <v>5932</v>
      </c>
      <c r="B508" s="5" t="s">
        <v>6122</v>
      </c>
      <c r="C508" s="5" t="str">
        <f t="shared" si="7"/>
        <v>Yes</v>
      </c>
    </row>
    <row r="509" spans="1:3" x14ac:dyDescent="0.2">
      <c r="A509" s="6" t="s">
        <v>5932</v>
      </c>
      <c r="B509" s="4" t="s">
        <v>6122</v>
      </c>
      <c r="C509" s="4" t="str">
        <f t="shared" si="7"/>
        <v>Yes</v>
      </c>
    </row>
    <row r="510" spans="1:3" x14ac:dyDescent="0.2">
      <c r="A510" s="7" t="s">
        <v>5932</v>
      </c>
      <c r="B510" s="5" t="s">
        <v>6122</v>
      </c>
      <c r="C510" s="5" t="str">
        <f t="shared" si="7"/>
        <v>Yes</v>
      </c>
    </row>
    <row r="511" spans="1:3" x14ac:dyDescent="0.2">
      <c r="A511" s="6" t="s">
        <v>5932</v>
      </c>
      <c r="B511" s="4" t="s">
        <v>6122</v>
      </c>
      <c r="C511" s="4" t="str">
        <f t="shared" si="7"/>
        <v>Yes</v>
      </c>
    </row>
    <row r="512" spans="1:3" x14ac:dyDescent="0.2">
      <c r="A512" s="7" t="s">
        <v>5932</v>
      </c>
      <c r="B512" s="5" t="s">
        <v>6122</v>
      </c>
      <c r="C512" s="5" t="str">
        <f t="shared" si="7"/>
        <v>Yes</v>
      </c>
    </row>
    <row r="513" spans="1:3" x14ac:dyDescent="0.2">
      <c r="A513" s="6" t="s">
        <v>5932</v>
      </c>
      <c r="B513" s="4" t="s">
        <v>6122</v>
      </c>
      <c r="C513" s="4" t="str">
        <f t="shared" ref="C513:C576" si="8">A513</f>
        <v>Yes</v>
      </c>
    </row>
    <row r="514" spans="1:3" x14ac:dyDescent="0.2">
      <c r="A514" s="7" t="s">
        <v>5932</v>
      </c>
      <c r="B514" s="5" t="s">
        <v>6123</v>
      </c>
      <c r="C514" s="5" t="str">
        <f t="shared" si="8"/>
        <v>Yes</v>
      </c>
    </row>
    <row r="515" spans="1:3" x14ac:dyDescent="0.2">
      <c r="A515" s="6" t="s">
        <v>5932</v>
      </c>
      <c r="B515" s="4" t="s">
        <v>6123</v>
      </c>
      <c r="C515" s="4" t="str">
        <f t="shared" si="8"/>
        <v>Yes</v>
      </c>
    </row>
    <row r="516" spans="1:3" x14ac:dyDescent="0.2">
      <c r="A516" s="7" t="s">
        <v>5932</v>
      </c>
      <c r="B516" s="5" t="s">
        <v>6124</v>
      </c>
      <c r="C516" s="5" t="str">
        <f t="shared" si="8"/>
        <v>Yes</v>
      </c>
    </row>
    <row r="517" spans="1:3" x14ac:dyDescent="0.2">
      <c r="A517" s="6" t="s">
        <v>5932</v>
      </c>
      <c r="B517" s="4" t="s">
        <v>6124</v>
      </c>
      <c r="C517" s="4" t="str">
        <f t="shared" si="8"/>
        <v>Yes</v>
      </c>
    </row>
    <row r="518" spans="1:3" x14ac:dyDescent="0.2">
      <c r="A518" s="7" t="s">
        <v>5932</v>
      </c>
      <c r="B518" s="5" t="s">
        <v>6124</v>
      </c>
      <c r="C518" s="5" t="str">
        <f t="shared" si="8"/>
        <v>Yes</v>
      </c>
    </row>
    <row r="519" spans="1:3" x14ac:dyDescent="0.2">
      <c r="A519" s="6" t="s">
        <v>5932</v>
      </c>
      <c r="B519" s="4" t="s">
        <v>6124</v>
      </c>
      <c r="C519" s="4" t="str">
        <f t="shared" si="8"/>
        <v>Yes</v>
      </c>
    </row>
    <row r="520" spans="1:3" x14ac:dyDescent="0.2">
      <c r="A520" s="7" t="s">
        <v>5932</v>
      </c>
      <c r="B520" s="5" t="s">
        <v>6124</v>
      </c>
      <c r="C520" s="5" t="str">
        <f t="shared" si="8"/>
        <v>Yes</v>
      </c>
    </row>
    <row r="521" spans="1:3" x14ac:dyDescent="0.2">
      <c r="A521" s="6" t="s">
        <v>5932</v>
      </c>
      <c r="B521" s="4" t="s">
        <v>6125</v>
      </c>
      <c r="C521" s="4" t="str">
        <f t="shared" si="8"/>
        <v>Yes</v>
      </c>
    </row>
    <row r="522" spans="1:3" x14ac:dyDescent="0.2">
      <c r="A522" s="7" t="s">
        <v>5932</v>
      </c>
      <c r="B522" s="5" t="s">
        <v>6125</v>
      </c>
      <c r="C522" s="5" t="str">
        <f t="shared" si="8"/>
        <v>Yes</v>
      </c>
    </row>
    <row r="523" spans="1:3" x14ac:dyDescent="0.2">
      <c r="A523" s="6" t="s">
        <v>5932</v>
      </c>
      <c r="B523" s="4" t="s">
        <v>6125</v>
      </c>
      <c r="C523" s="4" t="str">
        <f t="shared" si="8"/>
        <v>Yes</v>
      </c>
    </row>
    <row r="524" spans="1:3" x14ac:dyDescent="0.2">
      <c r="A524" s="7" t="s">
        <v>5932</v>
      </c>
      <c r="B524" s="5" t="s">
        <v>6125</v>
      </c>
      <c r="C524" s="5" t="str">
        <f t="shared" si="8"/>
        <v>Yes</v>
      </c>
    </row>
    <row r="525" spans="1:3" x14ac:dyDescent="0.2">
      <c r="A525" s="6" t="s">
        <v>5932</v>
      </c>
      <c r="B525" s="4" t="s">
        <v>6125</v>
      </c>
      <c r="C525" s="4" t="str">
        <f t="shared" si="8"/>
        <v>Yes</v>
      </c>
    </row>
    <row r="526" spans="1:3" x14ac:dyDescent="0.2">
      <c r="A526" s="7" t="s">
        <v>5932</v>
      </c>
      <c r="B526" s="5" t="s">
        <v>6125</v>
      </c>
      <c r="C526" s="5" t="str">
        <f t="shared" si="8"/>
        <v>Yes</v>
      </c>
    </row>
    <row r="527" spans="1:3" x14ac:dyDescent="0.2">
      <c r="A527" s="6" t="s">
        <v>5932</v>
      </c>
      <c r="B527" s="4" t="s">
        <v>6126</v>
      </c>
      <c r="C527" s="4" t="str">
        <f t="shared" si="8"/>
        <v>Yes</v>
      </c>
    </row>
    <row r="528" spans="1:3" x14ac:dyDescent="0.2">
      <c r="A528" s="7" t="s">
        <v>5932</v>
      </c>
      <c r="B528" s="5" t="s">
        <v>6127</v>
      </c>
      <c r="C528" s="5" t="str">
        <f t="shared" si="8"/>
        <v>Yes</v>
      </c>
    </row>
    <row r="529" spans="1:3" x14ac:dyDescent="0.2">
      <c r="A529" s="6" t="s">
        <v>5932</v>
      </c>
      <c r="B529" s="4" t="s">
        <v>6127</v>
      </c>
      <c r="C529" s="4" t="str">
        <f t="shared" si="8"/>
        <v>Yes</v>
      </c>
    </row>
    <row r="530" spans="1:3" x14ac:dyDescent="0.2">
      <c r="A530" s="7" t="s">
        <v>5932</v>
      </c>
      <c r="B530" s="5" t="s">
        <v>6128</v>
      </c>
      <c r="C530" s="5" t="str">
        <f t="shared" si="8"/>
        <v>Yes</v>
      </c>
    </row>
    <row r="531" spans="1:3" x14ac:dyDescent="0.2">
      <c r="A531" s="6" t="s">
        <v>5932</v>
      </c>
      <c r="B531" s="4" t="s">
        <v>6128</v>
      </c>
      <c r="C531" s="4" t="str">
        <f t="shared" si="8"/>
        <v>Yes</v>
      </c>
    </row>
    <row r="532" spans="1:3" x14ac:dyDescent="0.2">
      <c r="A532" s="7" t="s">
        <v>5932</v>
      </c>
      <c r="B532" s="5" t="s">
        <v>6128</v>
      </c>
      <c r="C532" s="5" t="str">
        <f t="shared" si="8"/>
        <v>Yes</v>
      </c>
    </row>
    <row r="533" spans="1:3" x14ac:dyDescent="0.2">
      <c r="A533" s="6" t="s">
        <v>5932</v>
      </c>
      <c r="B533" s="4" t="s">
        <v>6128</v>
      </c>
      <c r="C533" s="4" t="str">
        <f t="shared" si="8"/>
        <v>Yes</v>
      </c>
    </row>
    <row r="534" spans="1:3" x14ac:dyDescent="0.2">
      <c r="A534" s="7" t="s">
        <v>5932</v>
      </c>
      <c r="B534" s="5" t="s">
        <v>6129</v>
      </c>
      <c r="C534" s="5" t="str">
        <f t="shared" si="8"/>
        <v>Yes</v>
      </c>
    </row>
    <row r="535" spans="1:3" x14ac:dyDescent="0.2">
      <c r="A535" s="6" t="s">
        <v>5932</v>
      </c>
      <c r="B535" s="4" t="s">
        <v>6129</v>
      </c>
      <c r="C535" s="4" t="str">
        <f t="shared" si="8"/>
        <v>Yes</v>
      </c>
    </row>
    <row r="536" spans="1:3" x14ac:dyDescent="0.2">
      <c r="A536" s="7" t="s">
        <v>5932</v>
      </c>
      <c r="B536" s="5" t="s">
        <v>6129</v>
      </c>
      <c r="C536" s="5" t="str">
        <f t="shared" si="8"/>
        <v>Yes</v>
      </c>
    </row>
    <row r="537" spans="1:3" x14ac:dyDescent="0.2">
      <c r="A537" s="6" t="s">
        <v>5932</v>
      </c>
      <c r="B537" s="4" t="s">
        <v>6130</v>
      </c>
      <c r="C537" s="4" t="str">
        <f t="shared" si="8"/>
        <v>Yes</v>
      </c>
    </row>
    <row r="538" spans="1:3" x14ac:dyDescent="0.2">
      <c r="A538" s="7" t="s">
        <v>5932</v>
      </c>
      <c r="B538" s="5" t="s">
        <v>6130</v>
      </c>
      <c r="C538" s="5" t="str">
        <f t="shared" si="8"/>
        <v>Yes</v>
      </c>
    </row>
    <row r="539" spans="1:3" x14ac:dyDescent="0.2">
      <c r="A539" s="6" t="s">
        <v>5932</v>
      </c>
      <c r="B539" s="4" t="s">
        <v>6130</v>
      </c>
      <c r="C539" s="4" t="str">
        <f t="shared" si="8"/>
        <v>Yes</v>
      </c>
    </row>
    <row r="540" spans="1:3" x14ac:dyDescent="0.2">
      <c r="A540" s="7" t="s">
        <v>5932</v>
      </c>
      <c r="B540" s="5" t="s">
        <v>6130</v>
      </c>
      <c r="C540" s="5" t="str">
        <f t="shared" si="8"/>
        <v>Yes</v>
      </c>
    </row>
    <row r="541" spans="1:3" x14ac:dyDescent="0.2">
      <c r="A541" s="6" t="s">
        <v>5932</v>
      </c>
      <c r="B541" s="4" t="s">
        <v>6130</v>
      </c>
      <c r="C541" s="4" t="str">
        <f t="shared" si="8"/>
        <v>Yes</v>
      </c>
    </row>
    <row r="542" spans="1:3" x14ac:dyDescent="0.2">
      <c r="A542" s="7" t="s">
        <v>5932</v>
      </c>
      <c r="B542" s="5" t="s">
        <v>6130</v>
      </c>
      <c r="C542" s="5" t="str">
        <f t="shared" si="8"/>
        <v>Yes</v>
      </c>
    </row>
    <row r="543" spans="1:3" x14ac:dyDescent="0.2">
      <c r="A543" s="6" t="s">
        <v>5932</v>
      </c>
      <c r="B543" s="4" t="s">
        <v>6131</v>
      </c>
      <c r="C543" s="4" t="str">
        <f t="shared" si="8"/>
        <v>Yes</v>
      </c>
    </row>
    <row r="544" spans="1:3" x14ac:dyDescent="0.2">
      <c r="A544" s="7" t="s">
        <v>5932</v>
      </c>
      <c r="B544" s="5" t="s">
        <v>6131</v>
      </c>
      <c r="C544" s="5" t="str">
        <f t="shared" si="8"/>
        <v>Yes</v>
      </c>
    </row>
    <row r="545" spans="1:3" x14ac:dyDescent="0.2">
      <c r="A545" s="6" t="s">
        <v>5932</v>
      </c>
      <c r="B545" s="4" t="s">
        <v>6132</v>
      </c>
      <c r="C545" s="4" t="str">
        <f t="shared" si="8"/>
        <v>Yes</v>
      </c>
    </row>
    <row r="546" spans="1:3" x14ac:dyDescent="0.2">
      <c r="A546" s="7" t="s">
        <v>5932</v>
      </c>
      <c r="B546" s="5" t="s">
        <v>6133</v>
      </c>
      <c r="C546" s="5" t="str">
        <f t="shared" si="8"/>
        <v>Yes</v>
      </c>
    </row>
    <row r="547" spans="1:3" x14ac:dyDescent="0.2">
      <c r="A547" s="6" t="s">
        <v>5932</v>
      </c>
      <c r="B547" s="4" t="s">
        <v>6133</v>
      </c>
      <c r="C547" s="4" t="str">
        <f t="shared" si="8"/>
        <v>Yes</v>
      </c>
    </row>
    <row r="548" spans="1:3" x14ac:dyDescent="0.2">
      <c r="A548" s="7" t="s">
        <v>5932</v>
      </c>
      <c r="B548" s="5" t="s">
        <v>6133</v>
      </c>
      <c r="C548" s="5" t="str">
        <f t="shared" si="8"/>
        <v>Yes</v>
      </c>
    </row>
    <row r="549" spans="1:3" x14ac:dyDescent="0.2">
      <c r="A549" s="6" t="s">
        <v>5932</v>
      </c>
      <c r="B549" s="4" t="s">
        <v>6133</v>
      </c>
      <c r="C549" s="4" t="str">
        <f t="shared" si="8"/>
        <v>Yes</v>
      </c>
    </row>
    <row r="550" spans="1:3" x14ac:dyDescent="0.2">
      <c r="A550" s="7" t="s">
        <v>5932</v>
      </c>
      <c r="B550" s="5" t="s">
        <v>6133</v>
      </c>
      <c r="C550" s="5" t="str">
        <f t="shared" si="8"/>
        <v>Yes</v>
      </c>
    </row>
    <row r="551" spans="1:3" x14ac:dyDescent="0.2">
      <c r="A551" s="6" t="s">
        <v>5932</v>
      </c>
      <c r="B551" s="4" t="s">
        <v>6134</v>
      </c>
      <c r="C551" s="4" t="str">
        <f t="shared" si="8"/>
        <v>Yes</v>
      </c>
    </row>
    <row r="552" spans="1:3" x14ac:dyDescent="0.2">
      <c r="A552" s="7" t="s">
        <v>5932</v>
      </c>
      <c r="B552" s="5" t="s">
        <v>6134</v>
      </c>
      <c r="C552" s="5" t="str">
        <f t="shared" si="8"/>
        <v>Yes</v>
      </c>
    </row>
    <row r="553" spans="1:3" x14ac:dyDescent="0.2">
      <c r="A553" s="6" t="s">
        <v>5932</v>
      </c>
      <c r="B553" s="4" t="s">
        <v>6135</v>
      </c>
      <c r="C553" s="4" t="str">
        <f t="shared" si="8"/>
        <v>Yes</v>
      </c>
    </row>
    <row r="554" spans="1:3" x14ac:dyDescent="0.2">
      <c r="A554" s="7" t="s">
        <v>5932</v>
      </c>
      <c r="B554" s="5" t="s">
        <v>6136</v>
      </c>
      <c r="C554" s="5" t="str">
        <f t="shared" si="8"/>
        <v>Yes</v>
      </c>
    </row>
    <row r="555" spans="1:3" x14ac:dyDescent="0.2">
      <c r="A555" s="6" t="s">
        <v>5932</v>
      </c>
      <c r="B555" s="4" t="s">
        <v>6136</v>
      </c>
      <c r="C555" s="4" t="str">
        <f t="shared" si="8"/>
        <v>Yes</v>
      </c>
    </row>
    <row r="556" spans="1:3" x14ac:dyDescent="0.2">
      <c r="A556" s="7" t="s">
        <v>5932</v>
      </c>
      <c r="B556" s="5" t="s">
        <v>6137</v>
      </c>
      <c r="C556" s="5" t="str">
        <f t="shared" si="8"/>
        <v>Yes</v>
      </c>
    </row>
    <row r="557" spans="1:3" x14ac:dyDescent="0.2">
      <c r="A557" s="6" t="s">
        <v>5932</v>
      </c>
      <c r="B557" s="4" t="s">
        <v>6137</v>
      </c>
      <c r="C557" s="4" t="str">
        <f t="shared" si="8"/>
        <v>Yes</v>
      </c>
    </row>
    <row r="558" spans="1:3" x14ac:dyDescent="0.2">
      <c r="A558" s="7" t="s">
        <v>5932</v>
      </c>
      <c r="B558" s="5" t="s">
        <v>6137</v>
      </c>
      <c r="C558" s="5" t="str">
        <f t="shared" si="8"/>
        <v>Yes</v>
      </c>
    </row>
    <row r="559" spans="1:3" x14ac:dyDescent="0.2">
      <c r="A559" s="6" t="s">
        <v>5932</v>
      </c>
      <c r="B559" s="4" t="s">
        <v>6138</v>
      </c>
      <c r="C559" s="4" t="str">
        <f t="shared" si="8"/>
        <v>Yes</v>
      </c>
    </row>
    <row r="560" spans="1:3" x14ac:dyDescent="0.2">
      <c r="A560" s="7" t="s">
        <v>5932</v>
      </c>
      <c r="B560" s="5" t="s">
        <v>6139</v>
      </c>
      <c r="C560" s="5" t="str">
        <f t="shared" si="8"/>
        <v>Yes</v>
      </c>
    </row>
    <row r="561" spans="1:3" x14ac:dyDescent="0.2">
      <c r="A561" s="6" t="s">
        <v>5932</v>
      </c>
      <c r="B561" s="4" t="s">
        <v>6140</v>
      </c>
      <c r="C561" s="4" t="str">
        <f t="shared" si="8"/>
        <v>Yes</v>
      </c>
    </row>
    <row r="562" spans="1:3" x14ac:dyDescent="0.2">
      <c r="A562" s="7" t="s">
        <v>5932</v>
      </c>
      <c r="B562" s="5" t="s">
        <v>6140</v>
      </c>
      <c r="C562" s="5" t="str">
        <f t="shared" si="8"/>
        <v>Yes</v>
      </c>
    </row>
    <row r="563" spans="1:3" x14ac:dyDescent="0.2">
      <c r="A563" s="6" t="s">
        <v>5932</v>
      </c>
      <c r="B563" s="4" t="s">
        <v>6141</v>
      </c>
      <c r="C563" s="4" t="str">
        <f t="shared" si="8"/>
        <v>Yes</v>
      </c>
    </row>
    <row r="564" spans="1:3" x14ac:dyDescent="0.2">
      <c r="A564" s="7" t="s">
        <v>5932</v>
      </c>
      <c r="B564" s="5" t="s">
        <v>6141</v>
      </c>
      <c r="C564" s="5" t="str">
        <f t="shared" si="8"/>
        <v>Yes</v>
      </c>
    </row>
    <row r="565" spans="1:3" x14ac:dyDescent="0.2">
      <c r="A565" s="6" t="s">
        <v>5932</v>
      </c>
      <c r="B565" s="4" t="s">
        <v>6141</v>
      </c>
      <c r="C565" s="4" t="str">
        <f t="shared" si="8"/>
        <v>Yes</v>
      </c>
    </row>
    <row r="566" spans="1:3" x14ac:dyDescent="0.2">
      <c r="A566" s="7" t="s">
        <v>5932</v>
      </c>
      <c r="B566" s="5" t="s">
        <v>6141</v>
      </c>
      <c r="C566" s="5" t="str">
        <f t="shared" si="8"/>
        <v>Yes</v>
      </c>
    </row>
    <row r="567" spans="1:3" x14ac:dyDescent="0.2">
      <c r="A567" s="6" t="s">
        <v>5932</v>
      </c>
      <c r="B567" s="4" t="s">
        <v>6142</v>
      </c>
      <c r="C567" s="4" t="str">
        <f t="shared" si="8"/>
        <v>Yes</v>
      </c>
    </row>
    <row r="568" spans="1:3" x14ac:dyDescent="0.2">
      <c r="A568" s="7" t="s">
        <v>5932</v>
      </c>
      <c r="B568" s="5" t="s">
        <v>6143</v>
      </c>
      <c r="C568" s="5" t="str">
        <f t="shared" si="8"/>
        <v>Yes</v>
      </c>
    </row>
    <row r="569" spans="1:3" x14ac:dyDescent="0.2">
      <c r="A569" s="6" t="s">
        <v>5932</v>
      </c>
      <c r="B569" s="4" t="s">
        <v>6144</v>
      </c>
      <c r="C569" s="4" t="str">
        <f t="shared" si="8"/>
        <v>Yes</v>
      </c>
    </row>
    <row r="570" spans="1:3" x14ac:dyDescent="0.2">
      <c r="A570" s="7" t="s">
        <v>5932</v>
      </c>
      <c r="B570" s="5" t="s">
        <v>6144</v>
      </c>
      <c r="C570" s="5" t="str">
        <f t="shared" si="8"/>
        <v>Yes</v>
      </c>
    </row>
    <row r="571" spans="1:3" x14ac:dyDescent="0.2">
      <c r="A571" s="6" t="s">
        <v>5932</v>
      </c>
      <c r="B571" s="4" t="s">
        <v>6144</v>
      </c>
      <c r="C571" s="4" t="str">
        <f t="shared" si="8"/>
        <v>Yes</v>
      </c>
    </row>
    <row r="572" spans="1:3" x14ac:dyDescent="0.2">
      <c r="A572" s="7" t="s">
        <v>5932</v>
      </c>
      <c r="B572" s="5" t="s">
        <v>6145</v>
      </c>
      <c r="C572" s="5" t="str">
        <f t="shared" si="8"/>
        <v>Yes</v>
      </c>
    </row>
    <row r="573" spans="1:3" x14ac:dyDescent="0.2">
      <c r="A573" s="6" t="s">
        <v>5932</v>
      </c>
      <c r="B573" s="4" t="s">
        <v>6145</v>
      </c>
      <c r="C573" s="4" t="str">
        <f t="shared" si="8"/>
        <v>Yes</v>
      </c>
    </row>
    <row r="574" spans="1:3" x14ac:dyDescent="0.2">
      <c r="A574" s="7" t="s">
        <v>5932</v>
      </c>
      <c r="B574" s="5" t="s">
        <v>6145</v>
      </c>
      <c r="C574" s="5" t="str">
        <f t="shared" si="8"/>
        <v>Yes</v>
      </c>
    </row>
    <row r="575" spans="1:3" x14ac:dyDescent="0.2">
      <c r="A575" s="6" t="s">
        <v>5932</v>
      </c>
      <c r="B575" s="4" t="s">
        <v>6145</v>
      </c>
      <c r="C575" s="4" t="str">
        <f t="shared" si="8"/>
        <v>Yes</v>
      </c>
    </row>
    <row r="576" spans="1:3" x14ac:dyDescent="0.2">
      <c r="A576" s="7" t="s">
        <v>5932</v>
      </c>
      <c r="B576" s="5" t="s">
        <v>6145</v>
      </c>
      <c r="C576" s="5" t="str">
        <f t="shared" si="8"/>
        <v>Yes</v>
      </c>
    </row>
    <row r="577" spans="1:3" x14ac:dyDescent="0.2">
      <c r="A577" s="6" t="s">
        <v>5932</v>
      </c>
      <c r="B577" s="4" t="s">
        <v>6146</v>
      </c>
      <c r="C577" s="4" t="str">
        <f t="shared" ref="C577:C640" si="9">A577</f>
        <v>Yes</v>
      </c>
    </row>
    <row r="578" spans="1:3" x14ac:dyDescent="0.2">
      <c r="A578" s="7" t="s">
        <v>5932</v>
      </c>
      <c r="B578" s="5" t="s">
        <v>6146</v>
      </c>
      <c r="C578" s="5" t="str">
        <f t="shared" si="9"/>
        <v>Yes</v>
      </c>
    </row>
    <row r="579" spans="1:3" x14ac:dyDescent="0.2">
      <c r="A579" s="6" t="s">
        <v>5932</v>
      </c>
      <c r="B579" s="4" t="s">
        <v>6146</v>
      </c>
      <c r="C579" s="4" t="str">
        <f t="shared" si="9"/>
        <v>Yes</v>
      </c>
    </row>
    <row r="580" spans="1:3" x14ac:dyDescent="0.2">
      <c r="A580" s="7" t="s">
        <v>5932</v>
      </c>
      <c r="B580" s="5" t="s">
        <v>6147</v>
      </c>
      <c r="C580" s="5" t="str">
        <f t="shared" si="9"/>
        <v>Yes</v>
      </c>
    </row>
    <row r="581" spans="1:3" x14ac:dyDescent="0.2">
      <c r="A581" s="6" t="s">
        <v>5932</v>
      </c>
      <c r="B581" s="4" t="s">
        <v>6147</v>
      </c>
      <c r="C581" s="4" t="str">
        <f t="shared" si="9"/>
        <v>Yes</v>
      </c>
    </row>
    <row r="582" spans="1:3" x14ac:dyDescent="0.2">
      <c r="A582" s="7" t="s">
        <v>5932</v>
      </c>
      <c r="B582" s="5" t="s">
        <v>6147</v>
      </c>
      <c r="C582" s="5" t="str">
        <f t="shared" si="9"/>
        <v>Yes</v>
      </c>
    </row>
    <row r="583" spans="1:3" x14ac:dyDescent="0.2">
      <c r="A583" s="6" t="s">
        <v>5932</v>
      </c>
      <c r="B583" s="4" t="s">
        <v>6148</v>
      </c>
      <c r="C583" s="4" t="str">
        <f t="shared" si="9"/>
        <v>Yes</v>
      </c>
    </row>
    <row r="584" spans="1:3" x14ac:dyDescent="0.2">
      <c r="A584" s="7" t="s">
        <v>5932</v>
      </c>
      <c r="B584" s="5" t="s">
        <v>6148</v>
      </c>
      <c r="C584" s="5" t="str">
        <f t="shared" si="9"/>
        <v>Yes</v>
      </c>
    </row>
    <row r="585" spans="1:3" x14ac:dyDescent="0.2">
      <c r="A585" s="6" t="s">
        <v>5932</v>
      </c>
      <c r="B585" s="4" t="s">
        <v>6148</v>
      </c>
      <c r="C585" s="4" t="str">
        <f t="shared" si="9"/>
        <v>Yes</v>
      </c>
    </row>
    <row r="586" spans="1:3" x14ac:dyDescent="0.2">
      <c r="A586" s="7" t="s">
        <v>5932</v>
      </c>
      <c r="B586" s="5" t="s">
        <v>6149</v>
      </c>
      <c r="C586" s="5" t="str">
        <f t="shared" si="9"/>
        <v>Yes</v>
      </c>
    </row>
    <row r="587" spans="1:3" x14ac:dyDescent="0.2">
      <c r="A587" s="6" t="s">
        <v>5932</v>
      </c>
      <c r="B587" s="4" t="s">
        <v>6150</v>
      </c>
      <c r="C587" s="4" t="str">
        <f t="shared" si="9"/>
        <v>Yes</v>
      </c>
    </row>
    <row r="588" spans="1:3" x14ac:dyDescent="0.2">
      <c r="A588" s="7" t="s">
        <v>5932</v>
      </c>
      <c r="B588" s="5" t="s">
        <v>6150</v>
      </c>
      <c r="C588" s="5" t="str">
        <f t="shared" si="9"/>
        <v>Yes</v>
      </c>
    </row>
    <row r="589" spans="1:3" x14ac:dyDescent="0.2">
      <c r="A589" s="6" t="s">
        <v>5932</v>
      </c>
      <c r="B589" s="4" t="s">
        <v>6150</v>
      </c>
      <c r="C589" s="4" t="str">
        <f t="shared" si="9"/>
        <v>Yes</v>
      </c>
    </row>
    <row r="590" spans="1:3" x14ac:dyDescent="0.2">
      <c r="A590" s="7" t="s">
        <v>5932</v>
      </c>
      <c r="B590" s="5" t="s">
        <v>6150</v>
      </c>
      <c r="C590" s="5" t="str">
        <f t="shared" si="9"/>
        <v>Yes</v>
      </c>
    </row>
    <row r="591" spans="1:3" x14ac:dyDescent="0.2">
      <c r="A591" s="6" t="s">
        <v>5932</v>
      </c>
      <c r="B591" s="4" t="s">
        <v>6151</v>
      </c>
      <c r="C591" s="4" t="str">
        <f t="shared" si="9"/>
        <v>Yes</v>
      </c>
    </row>
    <row r="592" spans="1:3" x14ac:dyDescent="0.2">
      <c r="A592" s="7" t="s">
        <v>5932</v>
      </c>
      <c r="B592" s="5" t="s">
        <v>6151</v>
      </c>
      <c r="C592" s="5" t="str">
        <f t="shared" si="9"/>
        <v>Yes</v>
      </c>
    </row>
    <row r="593" spans="1:3" x14ac:dyDescent="0.2">
      <c r="A593" s="6" t="s">
        <v>5932</v>
      </c>
      <c r="B593" s="4" t="s">
        <v>6152</v>
      </c>
      <c r="C593" s="4" t="str">
        <f t="shared" si="9"/>
        <v>Yes</v>
      </c>
    </row>
    <row r="594" spans="1:3" x14ac:dyDescent="0.2">
      <c r="A594" s="7" t="s">
        <v>5932</v>
      </c>
      <c r="B594" s="5" t="s">
        <v>6153</v>
      </c>
      <c r="C594" s="5" t="str">
        <f t="shared" si="9"/>
        <v>Yes</v>
      </c>
    </row>
    <row r="595" spans="1:3" x14ac:dyDescent="0.2">
      <c r="A595" s="6" t="s">
        <v>5932</v>
      </c>
      <c r="B595" s="4" t="s">
        <v>6153</v>
      </c>
      <c r="C595" s="4" t="str">
        <f t="shared" si="9"/>
        <v>Yes</v>
      </c>
    </row>
    <row r="596" spans="1:3" x14ac:dyDescent="0.2">
      <c r="A596" s="7" t="s">
        <v>5932</v>
      </c>
      <c r="B596" s="5" t="s">
        <v>6154</v>
      </c>
      <c r="C596" s="5" t="str">
        <f t="shared" si="9"/>
        <v>Yes</v>
      </c>
    </row>
    <row r="597" spans="1:3" x14ac:dyDescent="0.2">
      <c r="A597" s="6" t="s">
        <v>5932</v>
      </c>
      <c r="B597" s="4" t="s">
        <v>6154</v>
      </c>
      <c r="C597" s="4" t="str">
        <f t="shared" si="9"/>
        <v>Yes</v>
      </c>
    </row>
    <row r="598" spans="1:3" x14ac:dyDescent="0.2">
      <c r="A598" s="7" t="s">
        <v>5932</v>
      </c>
      <c r="B598" s="5" t="s">
        <v>6154</v>
      </c>
      <c r="C598" s="5" t="str">
        <f t="shared" si="9"/>
        <v>Yes</v>
      </c>
    </row>
    <row r="599" spans="1:3" x14ac:dyDescent="0.2">
      <c r="A599" s="6" t="s">
        <v>5932</v>
      </c>
      <c r="B599" s="4" t="s">
        <v>6155</v>
      </c>
      <c r="C599" s="4" t="str">
        <f t="shared" si="9"/>
        <v>Yes</v>
      </c>
    </row>
    <row r="600" spans="1:3" x14ac:dyDescent="0.2">
      <c r="A600" s="7" t="s">
        <v>5932</v>
      </c>
      <c r="B600" s="5" t="s">
        <v>6156</v>
      </c>
      <c r="C600" s="5" t="str">
        <f t="shared" si="9"/>
        <v>Yes</v>
      </c>
    </row>
    <row r="601" spans="1:3" x14ac:dyDescent="0.2">
      <c r="A601" s="6" t="s">
        <v>5932</v>
      </c>
      <c r="B601" s="4" t="s">
        <v>6156</v>
      </c>
      <c r="C601" s="4" t="str">
        <f t="shared" si="9"/>
        <v>Yes</v>
      </c>
    </row>
    <row r="602" spans="1:3" x14ac:dyDescent="0.2">
      <c r="A602" s="7" t="s">
        <v>5932</v>
      </c>
      <c r="B602" s="5" t="s">
        <v>6156</v>
      </c>
      <c r="C602" s="5" t="str">
        <f t="shared" si="9"/>
        <v>Yes</v>
      </c>
    </row>
    <row r="603" spans="1:3" x14ac:dyDescent="0.2">
      <c r="A603" s="6" t="s">
        <v>5932</v>
      </c>
      <c r="B603" s="4" t="s">
        <v>6157</v>
      </c>
      <c r="C603" s="4" t="str">
        <f t="shared" si="9"/>
        <v>Yes</v>
      </c>
    </row>
    <row r="604" spans="1:3" x14ac:dyDescent="0.2">
      <c r="A604" s="7" t="s">
        <v>5932</v>
      </c>
      <c r="B604" s="5" t="s">
        <v>6157</v>
      </c>
      <c r="C604" s="5" t="str">
        <f t="shared" si="9"/>
        <v>Yes</v>
      </c>
    </row>
    <row r="605" spans="1:3" x14ac:dyDescent="0.2">
      <c r="A605" s="6" t="s">
        <v>5932</v>
      </c>
      <c r="B605" s="4" t="s">
        <v>6157</v>
      </c>
      <c r="C605" s="4" t="str">
        <f t="shared" si="9"/>
        <v>Yes</v>
      </c>
    </row>
    <row r="606" spans="1:3" x14ac:dyDescent="0.2">
      <c r="A606" s="7" t="s">
        <v>5932</v>
      </c>
      <c r="B606" s="5" t="s">
        <v>6158</v>
      </c>
      <c r="C606" s="5" t="str">
        <f t="shared" si="9"/>
        <v>Yes</v>
      </c>
    </row>
    <row r="607" spans="1:3" x14ac:dyDescent="0.2">
      <c r="A607" s="6" t="s">
        <v>5932</v>
      </c>
      <c r="B607" s="4" t="s">
        <v>6159</v>
      </c>
      <c r="C607" s="4" t="str">
        <f t="shared" si="9"/>
        <v>Yes</v>
      </c>
    </row>
    <row r="608" spans="1:3" x14ac:dyDescent="0.2">
      <c r="A608" s="7" t="s">
        <v>5932</v>
      </c>
      <c r="B608" s="5" t="s">
        <v>6159</v>
      </c>
      <c r="C608" s="5" t="str">
        <f t="shared" si="9"/>
        <v>Yes</v>
      </c>
    </row>
    <row r="609" spans="1:3" x14ac:dyDescent="0.2">
      <c r="A609" s="6" t="s">
        <v>5932</v>
      </c>
      <c r="B609" s="4" t="s">
        <v>6159</v>
      </c>
      <c r="C609" s="4" t="str">
        <f t="shared" si="9"/>
        <v>Yes</v>
      </c>
    </row>
    <row r="610" spans="1:3" x14ac:dyDescent="0.2">
      <c r="A610" s="7" t="s">
        <v>5932</v>
      </c>
      <c r="B610" s="5" t="s">
        <v>6159</v>
      </c>
      <c r="C610" s="5" t="str">
        <f t="shared" si="9"/>
        <v>Yes</v>
      </c>
    </row>
    <row r="611" spans="1:3" x14ac:dyDescent="0.2">
      <c r="A611" s="6" t="s">
        <v>5932</v>
      </c>
      <c r="B611" s="4" t="s">
        <v>6159</v>
      </c>
      <c r="C611" s="4" t="str">
        <f t="shared" si="9"/>
        <v>Yes</v>
      </c>
    </row>
    <row r="612" spans="1:3" x14ac:dyDescent="0.2">
      <c r="A612" s="7" t="s">
        <v>5932</v>
      </c>
      <c r="B612" s="5" t="s">
        <v>6160</v>
      </c>
      <c r="C612" s="5" t="str">
        <f t="shared" si="9"/>
        <v>Yes</v>
      </c>
    </row>
    <row r="613" spans="1:3" x14ac:dyDescent="0.2">
      <c r="A613" s="6" t="s">
        <v>5932</v>
      </c>
      <c r="B613" s="4" t="s">
        <v>6161</v>
      </c>
      <c r="C613" s="4" t="str">
        <f t="shared" si="9"/>
        <v>Yes</v>
      </c>
    </row>
    <row r="614" spans="1:3" x14ac:dyDescent="0.2">
      <c r="A614" s="7" t="s">
        <v>5932</v>
      </c>
      <c r="B614" s="5" t="s">
        <v>6161</v>
      </c>
      <c r="C614" s="5" t="str">
        <f t="shared" si="9"/>
        <v>Yes</v>
      </c>
    </row>
    <row r="615" spans="1:3" x14ac:dyDescent="0.2">
      <c r="A615" s="6" t="s">
        <v>5932</v>
      </c>
      <c r="B615" s="4" t="s">
        <v>6161</v>
      </c>
      <c r="C615" s="4" t="str">
        <f t="shared" si="9"/>
        <v>Yes</v>
      </c>
    </row>
    <row r="616" spans="1:3" x14ac:dyDescent="0.2">
      <c r="A616" s="7" t="s">
        <v>5932</v>
      </c>
      <c r="B616" s="5" t="s">
        <v>6161</v>
      </c>
      <c r="C616" s="5" t="str">
        <f t="shared" si="9"/>
        <v>Yes</v>
      </c>
    </row>
    <row r="617" spans="1:3" x14ac:dyDescent="0.2">
      <c r="A617" s="6" t="s">
        <v>5932</v>
      </c>
      <c r="B617" s="4" t="s">
        <v>6162</v>
      </c>
      <c r="C617" s="4" t="str">
        <f t="shared" si="9"/>
        <v>Yes</v>
      </c>
    </row>
    <row r="618" spans="1:3" x14ac:dyDescent="0.2">
      <c r="A618" s="7" t="s">
        <v>5932</v>
      </c>
      <c r="B618" s="5" t="s">
        <v>6162</v>
      </c>
      <c r="C618" s="5" t="str">
        <f t="shared" si="9"/>
        <v>Yes</v>
      </c>
    </row>
    <row r="619" spans="1:3" x14ac:dyDescent="0.2">
      <c r="A619" s="6" t="s">
        <v>5932</v>
      </c>
      <c r="B619" s="4" t="s">
        <v>6163</v>
      </c>
      <c r="C619" s="4" t="str">
        <f t="shared" si="9"/>
        <v>Yes</v>
      </c>
    </row>
    <row r="620" spans="1:3" x14ac:dyDescent="0.2">
      <c r="A620" s="7" t="s">
        <v>5932</v>
      </c>
      <c r="B620" s="5" t="s">
        <v>6164</v>
      </c>
      <c r="C620" s="5" t="str">
        <f t="shared" si="9"/>
        <v>Yes</v>
      </c>
    </row>
    <row r="621" spans="1:3" x14ac:dyDescent="0.2">
      <c r="A621" s="6" t="s">
        <v>5932</v>
      </c>
      <c r="B621" s="4" t="s">
        <v>6165</v>
      </c>
      <c r="C621" s="4" t="str">
        <f t="shared" si="9"/>
        <v>Yes</v>
      </c>
    </row>
    <row r="622" spans="1:3" x14ac:dyDescent="0.2">
      <c r="A622" s="7" t="s">
        <v>5932</v>
      </c>
      <c r="B622" s="5" t="s">
        <v>6166</v>
      </c>
      <c r="C622" s="5" t="str">
        <f t="shared" si="9"/>
        <v>Yes</v>
      </c>
    </row>
    <row r="623" spans="1:3" x14ac:dyDescent="0.2">
      <c r="A623" s="6" t="s">
        <v>5932</v>
      </c>
      <c r="B623" s="4" t="s">
        <v>6167</v>
      </c>
      <c r="C623" s="4" t="str">
        <f t="shared" si="9"/>
        <v>Yes</v>
      </c>
    </row>
    <row r="624" spans="1:3" x14ac:dyDescent="0.2">
      <c r="A624" s="7" t="s">
        <v>5932</v>
      </c>
      <c r="B624" s="5" t="s">
        <v>6167</v>
      </c>
      <c r="C624" s="5" t="str">
        <f t="shared" si="9"/>
        <v>Yes</v>
      </c>
    </row>
    <row r="625" spans="1:3" x14ac:dyDescent="0.2">
      <c r="A625" s="6" t="s">
        <v>5932</v>
      </c>
      <c r="B625" s="4" t="s">
        <v>6167</v>
      </c>
      <c r="C625" s="4" t="str">
        <f t="shared" si="9"/>
        <v>Yes</v>
      </c>
    </row>
    <row r="626" spans="1:3" x14ac:dyDescent="0.2">
      <c r="A626" s="7" t="s">
        <v>5932</v>
      </c>
      <c r="B626" s="5" t="s">
        <v>6167</v>
      </c>
      <c r="C626" s="5" t="str">
        <f t="shared" si="9"/>
        <v>Yes</v>
      </c>
    </row>
    <row r="627" spans="1:3" x14ac:dyDescent="0.2">
      <c r="A627" s="6" t="s">
        <v>5932</v>
      </c>
      <c r="B627" s="4" t="s">
        <v>6167</v>
      </c>
      <c r="C627" s="4" t="str">
        <f t="shared" si="9"/>
        <v>Yes</v>
      </c>
    </row>
    <row r="628" spans="1:3" x14ac:dyDescent="0.2">
      <c r="A628" s="7" t="s">
        <v>5932</v>
      </c>
      <c r="B628" s="5" t="s">
        <v>6168</v>
      </c>
      <c r="C628" s="5" t="str">
        <f t="shared" si="9"/>
        <v>Yes</v>
      </c>
    </row>
    <row r="629" spans="1:3" x14ac:dyDescent="0.2">
      <c r="A629" s="6" t="s">
        <v>5932</v>
      </c>
      <c r="B629" s="4" t="s">
        <v>6169</v>
      </c>
      <c r="C629" s="4" t="str">
        <f t="shared" si="9"/>
        <v>Yes</v>
      </c>
    </row>
    <row r="630" spans="1:3" x14ac:dyDescent="0.2">
      <c r="A630" s="7" t="s">
        <v>5932</v>
      </c>
      <c r="B630" s="5" t="s">
        <v>6170</v>
      </c>
      <c r="C630" s="5" t="str">
        <f t="shared" si="9"/>
        <v>Yes</v>
      </c>
    </row>
    <row r="631" spans="1:3" x14ac:dyDescent="0.2">
      <c r="A631" s="6" t="s">
        <v>5932</v>
      </c>
      <c r="B631" s="4" t="s">
        <v>6171</v>
      </c>
      <c r="C631" s="4" t="str">
        <f t="shared" si="9"/>
        <v>Yes</v>
      </c>
    </row>
    <row r="632" spans="1:3" x14ac:dyDescent="0.2">
      <c r="A632" s="7" t="s">
        <v>5932</v>
      </c>
      <c r="B632" s="5" t="s">
        <v>6171</v>
      </c>
      <c r="C632" s="5" t="str">
        <f t="shared" si="9"/>
        <v>Yes</v>
      </c>
    </row>
    <row r="633" spans="1:3" x14ac:dyDescent="0.2">
      <c r="A633" s="6" t="s">
        <v>5932</v>
      </c>
      <c r="B633" s="4" t="s">
        <v>6172</v>
      </c>
      <c r="C633" s="4" t="str">
        <f t="shared" si="9"/>
        <v>Yes</v>
      </c>
    </row>
    <row r="634" spans="1:3" x14ac:dyDescent="0.2">
      <c r="A634" s="7" t="s">
        <v>5932</v>
      </c>
      <c r="B634" s="5" t="s">
        <v>6173</v>
      </c>
      <c r="C634" s="5" t="str">
        <f t="shared" si="9"/>
        <v>Yes</v>
      </c>
    </row>
    <row r="635" spans="1:3" x14ac:dyDescent="0.2">
      <c r="A635" s="6" t="s">
        <v>5932</v>
      </c>
      <c r="B635" s="4" t="s">
        <v>6173</v>
      </c>
      <c r="C635" s="4" t="str">
        <f t="shared" si="9"/>
        <v>Yes</v>
      </c>
    </row>
    <row r="636" spans="1:3" x14ac:dyDescent="0.2">
      <c r="A636" s="7" t="s">
        <v>5932</v>
      </c>
      <c r="B636" s="5" t="s">
        <v>6173</v>
      </c>
      <c r="C636" s="5" t="str">
        <f t="shared" si="9"/>
        <v>Yes</v>
      </c>
    </row>
    <row r="637" spans="1:3" x14ac:dyDescent="0.2">
      <c r="A637" s="6" t="s">
        <v>5932</v>
      </c>
      <c r="B637" s="4" t="s">
        <v>6173</v>
      </c>
      <c r="C637" s="4" t="str">
        <f t="shared" si="9"/>
        <v>Yes</v>
      </c>
    </row>
    <row r="638" spans="1:3" x14ac:dyDescent="0.2">
      <c r="A638" s="7" t="s">
        <v>5932</v>
      </c>
      <c r="B638" s="5" t="s">
        <v>6173</v>
      </c>
      <c r="C638" s="5" t="str">
        <f t="shared" si="9"/>
        <v>Yes</v>
      </c>
    </row>
    <row r="639" spans="1:3" x14ac:dyDescent="0.2">
      <c r="A639" s="6" t="s">
        <v>5932</v>
      </c>
      <c r="B639" s="4" t="s">
        <v>6173</v>
      </c>
      <c r="C639" s="4" t="str">
        <f t="shared" si="9"/>
        <v>Yes</v>
      </c>
    </row>
    <row r="640" spans="1:3" x14ac:dyDescent="0.2">
      <c r="A640" s="7" t="s">
        <v>5932</v>
      </c>
      <c r="B640" s="5" t="s">
        <v>6173</v>
      </c>
      <c r="C640" s="5" t="str">
        <f t="shared" si="9"/>
        <v>Yes</v>
      </c>
    </row>
    <row r="641" spans="1:3" x14ac:dyDescent="0.2">
      <c r="A641" s="6" t="s">
        <v>5932</v>
      </c>
      <c r="B641" s="4" t="s">
        <v>6173</v>
      </c>
      <c r="C641" s="4" t="str">
        <f t="shared" ref="C641:C704" si="10">A641</f>
        <v>Yes</v>
      </c>
    </row>
    <row r="642" spans="1:3" x14ac:dyDescent="0.2">
      <c r="A642" s="7" t="s">
        <v>5932</v>
      </c>
      <c r="B642" s="5" t="s">
        <v>6174</v>
      </c>
      <c r="C642" s="5" t="str">
        <f t="shared" si="10"/>
        <v>Yes</v>
      </c>
    </row>
    <row r="643" spans="1:3" x14ac:dyDescent="0.2">
      <c r="A643" s="6" t="s">
        <v>5932</v>
      </c>
      <c r="B643" s="4" t="s">
        <v>6174</v>
      </c>
      <c r="C643" s="4" t="str">
        <f t="shared" si="10"/>
        <v>Yes</v>
      </c>
    </row>
    <row r="644" spans="1:3" x14ac:dyDescent="0.2">
      <c r="A644" s="7" t="s">
        <v>5932</v>
      </c>
      <c r="B644" s="5" t="s">
        <v>6175</v>
      </c>
      <c r="C644" s="5" t="str">
        <f t="shared" si="10"/>
        <v>Yes</v>
      </c>
    </row>
    <row r="645" spans="1:3" x14ac:dyDescent="0.2">
      <c r="A645" s="6" t="s">
        <v>5932</v>
      </c>
      <c r="B645" s="4" t="s">
        <v>6176</v>
      </c>
      <c r="C645" s="4" t="str">
        <f t="shared" si="10"/>
        <v>Yes</v>
      </c>
    </row>
    <row r="646" spans="1:3" x14ac:dyDescent="0.2">
      <c r="A646" s="7" t="s">
        <v>5932</v>
      </c>
      <c r="B646" s="5" t="s">
        <v>6177</v>
      </c>
      <c r="C646" s="5" t="str">
        <f t="shared" si="10"/>
        <v>Yes</v>
      </c>
    </row>
    <row r="647" spans="1:3" x14ac:dyDescent="0.2">
      <c r="A647" s="6" t="s">
        <v>5932</v>
      </c>
      <c r="B647" s="4" t="s">
        <v>6177</v>
      </c>
      <c r="C647" s="4" t="str">
        <f t="shared" si="10"/>
        <v>Yes</v>
      </c>
    </row>
    <row r="648" spans="1:3" x14ac:dyDescent="0.2">
      <c r="A648" s="7" t="s">
        <v>5932</v>
      </c>
      <c r="B648" s="5" t="s">
        <v>6177</v>
      </c>
      <c r="C648" s="5" t="str">
        <f t="shared" si="10"/>
        <v>Yes</v>
      </c>
    </row>
    <row r="649" spans="1:3" x14ac:dyDescent="0.2">
      <c r="A649" s="6" t="s">
        <v>5932</v>
      </c>
      <c r="B649" s="4" t="s">
        <v>6177</v>
      </c>
      <c r="C649" s="4" t="str">
        <f t="shared" si="10"/>
        <v>Yes</v>
      </c>
    </row>
    <row r="650" spans="1:3" x14ac:dyDescent="0.2">
      <c r="A650" s="7" t="s">
        <v>5932</v>
      </c>
      <c r="B650" s="5" t="s">
        <v>6177</v>
      </c>
      <c r="C650" s="5" t="str">
        <f t="shared" si="10"/>
        <v>Yes</v>
      </c>
    </row>
    <row r="651" spans="1:3" x14ac:dyDescent="0.2">
      <c r="A651" s="6" t="s">
        <v>5932</v>
      </c>
      <c r="B651" s="4" t="s">
        <v>6177</v>
      </c>
      <c r="C651" s="4" t="str">
        <f t="shared" si="10"/>
        <v>Yes</v>
      </c>
    </row>
    <row r="652" spans="1:3" x14ac:dyDescent="0.2">
      <c r="A652" s="7" t="s">
        <v>5932</v>
      </c>
      <c r="B652" s="5" t="s">
        <v>6177</v>
      </c>
      <c r="C652" s="5" t="str">
        <f t="shared" si="10"/>
        <v>Yes</v>
      </c>
    </row>
    <row r="653" spans="1:3" x14ac:dyDescent="0.2">
      <c r="A653" s="6" t="s">
        <v>5932</v>
      </c>
      <c r="B653" s="4" t="s">
        <v>6178</v>
      </c>
      <c r="C653" s="4" t="str">
        <f t="shared" si="10"/>
        <v>Yes</v>
      </c>
    </row>
    <row r="654" spans="1:3" x14ac:dyDescent="0.2">
      <c r="A654" s="7" t="s">
        <v>5932</v>
      </c>
      <c r="B654" s="5" t="s">
        <v>6178</v>
      </c>
      <c r="C654" s="5" t="str">
        <f t="shared" si="10"/>
        <v>Yes</v>
      </c>
    </row>
    <row r="655" spans="1:3" x14ac:dyDescent="0.2">
      <c r="A655" s="6" t="s">
        <v>5932</v>
      </c>
      <c r="B655" s="4" t="s">
        <v>6179</v>
      </c>
      <c r="C655" s="4" t="str">
        <f t="shared" si="10"/>
        <v>Yes</v>
      </c>
    </row>
    <row r="656" spans="1:3" x14ac:dyDescent="0.2">
      <c r="A656" s="7" t="s">
        <v>5932</v>
      </c>
      <c r="B656" s="5" t="s">
        <v>6179</v>
      </c>
      <c r="C656" s="5" t="str">
        <f t="shared" si="10"/>
        <v>Yes</v>
      </c>
    </row>
    <row r="657" spans="1:3" x14ac:dyDescent="0.2">
      <c r="A657" s="6" t="s">
        <v>5932</v>
      </c>
      <c r="B657" s="4" t="s">
        <v>6180</v>
      </c>
      <c r="C657" s="4" t="str">
        <f t="shared" si="10"/>
        <v>Yes</v>
      </c>
    </row>
    <row r="658" spans="1:3" x14ac:dyDescent="0.2">
      <c r="A658" s="7" t="s">
        <v>5932</v>
      </c>
      <c r="B658" s="5" t="s">
        <v>6181</v>
      </c>
      <c r="C658" s="5" t="str">
        <f t="shared" si="10"/>
        <v>Yes</v>
      </c>
    </row>
    <row r="659" spans="1:3" x14ac:dyDescent="0.2">
      <c r="A659" s="6" t="s">
        <v>5932</v>
      </c>
      <c r="B659" s="4" t="s">
        <v>6181</v>
      </c>
      <c r="C659" s="4" t="str">
        <f t="shared" si="10"/>
        <v>Yes</v>
      </c>
    </row>
    <row r="660" spans="1:3" x14ac:dyDescent="0.2">
      <c r="A660" s="7" t="s">
        <v>5932</v>
      </c>
      <c r="B660" s="5" t="s">
        <v>6181</v>
      </c>
      <c r="C660" s="5" t="str">
        <f t="shared" si="10"/>
        <v>Yes</v>
      </c>
    </row>
    <row r="661" spans="1:3" x14ac:dyDescent="0.2">
      <c r="A661" s="6" t="s">
        <v>5932</v>
      </c>
      <c r="B661" s="4" t="s">
        <v>6182</v>
      </c>
      <c r="C661" s="4" t="str">
        <f t="shared" si="10"/>
        <v>Yes</v>
      </c>
    </row>
    <row r="662" spans="1:3" x14ac:dyDescent="0.2">
      <c r="A662" s="7" t="s">
        <v>5932</v>
      </c>
      <c r="B662" s="5" t="s">
        <v>6182</v>
      </c>
      <c r="C662" s="5" t="str">
        <f t="shared" si="10"/>
        <v>Yes</v>
      </c>
    </row>
    <row r="663" spans="1:3" x14ac:dyDescent="0.2">
      <c r="A663" s="6" t="s">
        <v>5932</v>
      </c>
      <c r="B663" s="4" t="s">
        <v>6183</v>
      </c>
      <c r="C663" s="4" t="str">
        <f t="shared" si="10"/>
        <v>Yes</v>
      </c>
    </row>
    <row r="664" spans="1:3" x14ac:dyDescent="0.2">
      <c r="A664" s="7" t="s">
        <v>5932</v>
      </c>
      <c r="B664" s="5" t="s">
        <v>6183</v>
      </c>
      <c r="C664" s="5" t="str">
        <f t="shared" si="10"/>
        <v>Yes</v>
      </c>
    </row>
    <row r="665" spans="1:3" x14ac:dyDescent="0.2">
      <c r="A665" s="6" t="s">
        <v>5932</v>
      </c>
      <c r="B665" s="4" t="s">
        <v>6183</v>
      </c>
      <c r="C665" s="4" t="str">
        <f t="shared" si="10"/>
        <v>Yes</v>
      </c>
    </row>
    <row r="666" spans="1:3" x14ac:dyDescent="0.2">
      <c r="A666" s="7" t="s">
        <v>5932</v>
      </c>
      <c r="B666" s="5" t="s">
        <v>6184</v>
      </c>
      <c r="C666" s="5" t="str">
        <f t="shared" si="10"/>
        <v>Yes</v>
      </c>
    </row>
    <row r="667" spans="1:3" x14ac:dyDescent="0.2">
      <c r="A667" s="6" t="s">
        <v>5932</v>
      </c>
      <c r="B667" s="4" t="s">
        <v>6184</v>
      </c>
      <c r="C667" s="4" t="str">
        <f t="shared" si="10"/>
        <v>Yes</v>
      </c>
    </row>
    <row r="668" spans="1:3" x14ac:dyDescent="0.2">
      <c r="A668" s="7" t="s">
        <v>5932</v>
      </c>
      <c r="B668" s="5" t="s">
        <v>6184</v>
      </c>
      <c r="C668" s="5" t="str">
        <f t="shared" si="10"/>
        <v>Yes</v>
      </c>
    </row>
    <row r="669" spans="1:3" x14ac:dyDescent="0.2">
      <c r="A669" s="6" t="s">
        <v>5932</v>
      </c>
      <c r="B669" s="4" t="s">
        <v>6185</v>
      </c>
      <c r="C669" s="4" t="str">
        <f t="shared" si="10"/>
        <v>Yes</v>
      </c>
    </row>
    <row r="670" spans="1:3" x14ac:dyDescent="0.2">
      <c r="A670" s="7" t="s">
        <v>5932</v>
      </c>
      <c r="B670" s="5" t="s">
        <v>6185</v>
      </c>
      <c r="C670" s="5" t="str">
        <f t="shared" si="10"/>
        <v>Yes</v>
      </c>
    </row>
    <row r="671" spans="1:3" x14ac:dyDescent="0.2">
      <c r="A671" s="6" t="s">
        <v>5932</v>
      </c>
      <c r="B671" s="4" t="s">
        <v>6186</v>
      </c>
      <c r="C671" s="4" t="str">
        <f t="shared" si="10"/>
        <v>Yes</v>
      </c>
    </row>
    <row r="672" spans="1:3" x14ac:dyDescent="0.2">
      <c r="A672" s="7" t="s">
        <v>5932</v>
      </c>
      <c r="B672" s="5" t="s">
        <v>6186</v>
      </c>
      <c r="C672" s="5" t="str">
        <f t="shared" si="10"/>
        <v>Yes</v>
      </c>
    </row>
    <row r="673" spans="1:3" x14ac:dyDescent="0.2">
      <c r="A673" s="6" t="s">
        <v>5932</v>
      </c>
      <c r="B673" s="4" t="s">
        <v>6187</v>
      </c>
      <c r="C673" s="4" t="str">
        <f t="shared" si="10"/>
        <v>Yes</v>
      </c>
    </row>
    <row r="674" spans="1:3" x14ac:dyDescent="0.2">
      <c r="A674" s="7" t="s">
        <v>5932</v>
      </c>
      <c r="B674" s="5" t="s">
        <v>6187</v>
      </c>
      <c r="C674" s="5" t="str">
        <f t="shared" si="10"/>
        <v>Yes</v>
      </c>
    </row>
    <row r="675" spans="1:3" x14ac:dyDescent="0.2">
      <c r="A675" s="6" t="s">
        <v>5932</v>
      </c>
      <c r="B675" s="4" t="s">
        <v>6188</v>
      </c>
      <c r="C675" s="4" t="str">
        <f t="shared" si="10"/>
        <v>Yes</v>
      </c>
    </row>
    <row r="676" spans="1:3" x14ac:dyDescent="0.2">
      <c r="A676" s="7" t="s">
        <v>5932</v>
      </c>
      <c r="B676" s="5" t="s">
        <v>6188</v>
      </c>
      <c r="C676" s="5" t="str">
        <f t="shared" si="10"/>
        <v>Yes</v>
      </c>
    </row>
    <row r="677" spans="1:3" x14ac:dyDescent="0.2">
      <c r="A677" s="6" t="s">
        <v>5932</v>
      </c>
      <c r="B677" s="4" t="s">
        <v>6188</v>
      </c>
      <c r="C677" s="4" t="str">
        <f t="shared" si="10"/>
        <v>Yes</v>
      </c>
    </row>
    <row r="678" spans="1:3" x14ac:dyDescent="0.2">
      <c r="A678" s="7" t="s">
        <v>5932</v>
      </c>
      <c r="B678" s="5" t="s">
        <v>6188</v>
      </c>
      <c r="C678" s="5" t="str">
        <f t="shared" si="10"/>
        <v>Yes</v>
      </c>
    </row>
    <row r="679" spans="1:3" x14ac:dyDescent="0.2">
      <c r="A679" s="6" t="s">
        <v>5932</v>
      </c>
      <c r="B679" s="4" t="s">
        <v>6188</v>
      </c>
      <c r="C679" s="4" t="str">
        <f t="shared" si="10"/>
        <v>Yes</v>
      </c>
    </row>
    <row r="680" spans="1:3" x14ac:dyDescent="0.2">
      <c r="A680" s="7" t="s">
        <v>5932</v>
      </c>
      <c r="B680" s="5" t="s">
        <v>6188</v>
      </c>
      <c r="C680" s="5" t="str">
        <f t="shared" si="10"/>
        <v>Yes</v>
      </c>
    </row>
    <row r="681" spans="1:3" x14ac:dyDescent="0.2">
      <c r="A681" s="6" t="s">
        <v>5932</v>
      </c>
      <c r="B681" s="4" t="s">
        <v>6189</v>
      </c>
      <c r="C681" s="4" t="str">
        <f t="shared" si="10"/>
        <v>Yes</v>
      </c>
    </row>
    <row r="682" spans="1:3" x14ac:dyDescent="0.2">
      <c r="A682" s="7" t="s">
        <v>5932</v>
      </c>
      <c r="B682" s="5" t="s">
        <v>6189</v>
      </c>
      <c r="C682" s="5" t="str">
        <f t="shared" si="10"/>
        <v>Yes</v>
      </c>
    </row>
    <row r="683" spans="1:3" x14ac:dyDescent="0.2">
      <c r="A683" s="6" t="s">
        <v>5932</v>
      </c>
      <c r="B683" s="4" t="s">
        <v>6189</v>
      </c>
      <c r="C683" s="4" t="str">
        <f t="shared" si="10"/>
        <v>Yes</v>
      </c>
    </row>
    <row r="684" spans="1:3" x14ac:dyDescent="0.2">
      <c r="A684" s="7" t="s">
        <v>5932</v>
      </c>
      <c r="B684" s="5" t="s">
        <v>6190</v>
      </c>
      <c r="C684" s="5" t="str">
        <f t="shared" si="10"/>
        <v>Yes</v>
      </c>
    </row>
    <row r="685" spans="1:3" x14ac:dyDescent="0.2">
      <c r="A685" s="6" t="s">
        <v>5932</v>
      </c>
      <c r="B685" s="4" t="s">
        <v>6190</v>
      </c>
      <c r="C685" s="4" t="str">
        <f t="shared" si="10"/>
        <v>Yes</v>
      </c>
    </row>
    <row r="686" spans="1:3" x14ac:dyDescent="0.2">
      <c r="A686" s="7" t="s">
        <v>5932</v>
      </c>
      <c r="B686" s="5" t="s">
        <v>6191</v>
      </c>
      <c r="C686" s="5" t="str">
        <f t="shared" si="10"/>
        <v>Yes</v>
      </c>
    </row>
    <row r="687" spans="1:3" x14ac:dyDescent="0.2">
      <c r="A687" s="6" t="s">
        <v>5932</v>
      </c>
      <c r="B687" s="4" t="s">
        <v>6191</v>
      </c>
      <c r="C687" s="4" t="str">
        <f t="shared" si="10"/>
        <v>Yes</v>
      </c>
    </row>
    <row r="688" spans="1:3" x14ac:dyDescent="0.2">
      <c r="A688" s="7" t="s">
        <v>5932</v>
      </c>
      <c r="B688" s="5" t="s">
        <v>6191</v>
      </c>
      <c r="C688" s="5" t="str">
        <f t="shared" si="10"/>
        <v>Yes</v>
      </c>
    </row>
    <row r="689" spans="1:3" x14ac:dyDescent="0.2">
      <c r="A689" s="6" t="s">
        <v>5932</v>
      </c>
      <c r="B689" s="4" t="s">
        <v>6191</v>
      </c>
      <c r="C689" s="4" t="str">
        <f t="shared" si="10"/>
        <v>Yes</v>
      </c>
    </row>
    <row r="690" spans="1:3" x14ac:dyDescent="0.2">
      <c r="A690" s="7" t="s">
        <v>5932</v>
      </c>
      <c r="B690" s="5" t="s">
        <v>6191</v>
      </c>
      <c r="C690" s="5" t="str">
        <f t="shared" si="10"/>
        <v>Yes</v>
      </c>
    </row>
    <row r="691" spans="1:3" x14ac:dyDescent="0.2">
      <c r="A691" s="6" t="s">
        <v>5932</v>
      </c>
      <c r="B691" s="4" t="s">
        <v>6192</v>
      </c>
      <c r="C691" s="4" t="str">
        <f t="shared" si="10"/>
        <v>Yes</v>
      </c>
    </row>
    <row r="692" spans="1:3" x14ac:dyDescent="0.2">
      <c r="A692" s="7" t="s">
        <v>5932</v>
      </c>
      <c r="B692" s="5" t="s">
        <v>6192</v>
      </c>
      <c r="C692" s="5" t="str">
        <f t="shared" si="10"/>
        <v>Yes</v>
      </c>
    </row>
    <row r="693" spans="1:3" x14ac:dyDescent="0.2">
      <c r="A693" s="6" t="s">
        <v>5932</v>
      </c>
      <c r="B693" s="4" t="s">
        <v>6192</v>
      </c>
      <c r="C693" s="4" t="str">
        <f t="shared" si="10"/>
        <v>Yes</v>
      </c>
    </row>
    <row r="694" spans="1:3" x14ac:dyDescent="0.2">
      <c r="A694" s="7" t="s">
        <v>5932</v>
      </c>
      <c r="B694" s="5" t="s">
        <v>6192</v>
      </c>
      <c r="C694" s="5" t="str">
        <f t="shared" si="10"/>
        <v>Yes</v>
      </c>
    </row>
    <row r="695" spans="1:3" x14ac:dyDescent="0.2">
      <c r="A695" s="6" t="s">
        <v>5932</v>
      </c>
      <c r="B695" s="4" t="s">
        <v>6192</v>
      </c>
      <c r="C695" s="4" t="str">
        <f t="shared" si="10"/>
        <v>Yes</v>
      </c>
    </row>
    <row r="696" spans="1:3" x14ac:dyDescent="0.2">
      <c r="A696" s="7" t="s">
        <v>5932</v>
      </c>
      <c r="B696" s="5" t="s">
        <v>6193</v>
      </c>
      <c r="C696" s="5" t="str">
        <f t="shared" si="10"/>
        <v>Yes</v>
      </c>
    </row>
    <row r="697" spans="1:3" x14ac:dyDescent="0.2">
      <c r="A697" s="6" t="s">
        <v>5932</v>
      </c>
      <c r="B697" s="4" t="s">
        <v>6193</v>
      </c>
      <c r="C697" s="4" t="str">
        <f t="shared" si="10"/>
        <v>Yes</v>
      </c>
    </row>
    <row r="698" spans="1:3" x14ac:dyDescent="0.2">
      <c r="A698" s="7" t="s">
        <v>5932</v>
      </c>
      <c r="B698" s="5" t="s">
        <v>6194</v>
      </c>
      <c r="C698" s="5" t="str">
        <f t="shared" si="10"/>
        <v>Yes</v>
      </c>
    </row>
    <row r="699" spans="1:3" x14ac:dyDescent="0.2">
      <c r="A699" s="6" t="s">
        <v>5932</v>
      </c>
      <c r="B699" s="4" t="s">
        <v>6194</v>
      </c>
      <c r="C699" s="4" t="str">
        <f t="shared" si="10"/>
        <v>Yes</v>
      </c>
    </row>
    <row r="700" spans="1:3" x14ac:dyDescent="0.2">
      <c r="A700" s="7" t="s">
        <v>5932</v>
      </c>
      <c r="B700" s="5" t="s">
        <v>6195</v>
      </c>
      <c r="C700" s="5" t="str">
        <f t="shared" si="10"/>
        <v>Yes</v>
      </c>
    </row>
    <row r="701" spans="1:3" x14ac:dyDescent="0.2">
      <c r="A701" s="6" t="s">
        <v>5932</v>
      </c>
      <c r="B701" s="4" t="s">
        <v>6195</v>
      </c>
      <c r="C701" s="4" t="str">
        <f t="shared" si="10"/>
        <v>Yes</v>
      </c>
    </row>
    <row r="702" spans="1:3" x14ac:dyDescent="0.2">
      <c r="A702" s="7" t="s">
        <v>5932</v>
      </c>
      <c r="B702" s="5" t="s">
        <v>6195</v>
      </c>
      <c r="C702" s="5" t="str">
        <f t="shared" si="10"/>
        <v>Yes</v>
      </c>
    </row>
    <row r="703" spans="1:3" x14ac:dyDescent="0.2">
      <c r="A703" s="6" t="s">
        <v>5932</v>
      </c>
      <c r="B703" s="4" t="s">
        <v>6195</v>
      </c>
      <c r="C703" s="4" t="str">
        <f t="shared" si="10"/>
        <v>Yes</v>
      </c>
    </row>
    <row r="704" spans="1:3" x14ac:dyDescent="0.2">
      <c r="A704" s="7" t="s">
        <v>5932</v>
      </c>
      <c r="B704" s="5" t="s">
        <v>6196</v>
      </c>
      <c r="C704" s="5" t="str">
        <f t="shared" si="10"/>
        <v>Yes</v>
      </c>
    </row>
    <row r="705" spans="1:3" x14ac:dyDescent="0.2">
      <c r="A705" s="6" t="s">
        <v>5932</v>
      </c>
      <c r="B705" s="4" t="s">
        <v>6196</v>
      </c>
      <c r="C705" s="4" t="str">
        <f t="shared" ref="C705:C768" si="11">A705</f>
        <v>Yes</v>
      </c>
    </row>
    <row r="706" spans="1:3" x14ac:dyDescent="0.2">
      <c r="A706" s="7" t="s">
        <v>5932</v>
      </c>
      <c r="B706" s="5" t="s">
        <v>6197</v>
      </c>
      <c r="C706" s="5" t="str">
        <f t="shared" si="11"/>
        <v>Yes</v>
      </c>
    </row>
    <row r="707" spans="1:3" x14ac:dyDescent="0.2">
      <c r="A707" s="6" t="s">
        <v>5932</v>
      </c>
      <c r="B707" s="4" t="s">
        <v>6197</v>
      </c>
      <c r="C707" s="4" t="str">
        <f t="shared" si="11"/>
        <v>Yes</v>
      </c>
    </row>
    <row r="708" spans="1:3" x14ac:dyDescent="0.2">
      <c r="A708" s="7" t="s">
        <v>5932</v>
      </c>
      <c r="B708" s="5" t="s">
        <v>6198</v>
      </c>
      <c r="C708" s="5" t="str">
        <f t="shared" si="11"/>
        <v>Yes</v>
      </c>
    </row>
    <row r="709" spans="1:3" x14ac:dyDescent="0.2">
      <c r="A709" s="6" t="s">
        <v>5932</v>
      </c>
      <c r="B709" s="4" t="s">
        <v>6198</v>
      </c>
      <c r="C709" s="4" t="str">
        <f t="shared" si="11"/>
        <v>Yes</v>
      </c>
    </row>
    <row r="710" spans="1:3" x14ac:dyDescent="0.2">
      <c r="A710" s="7" t="s">
        <v>5932</v>
      </c>
      <c r="B710" s="5" t="s">
        <v>6198</v>
      </c>
      <c r="C710" s="5" t="str">
        <f t="shared" si="11"/>
        <v>Yes</v>
      </c>
    </row>
    <row r="711" spans="1:3" x14ac:dyDescent="0.2">
      <c r="A711" s="6" t="s">
        <v>5932</v>
      </c>
      <c r="B711" s="4" t="s">
        <v>6199</v>
      </c>
      <c r="C711" s="4" t="str">
        <f t="shared" si="11"/>
        <v>Yes</v>
      </c>
    </row>
    <row r="712" spans="1:3" x14ac:dyDescent="0.2">
      <c r="A712" s="7" t="s">
        <v>5932</v>
      </c>
      <c r="B712" s="5" t="s">
        <v>6199</v>
      </c>
      <c r="C712" s="5" t="str">
        <f t="shared" si="11"/>
        <v>Yes</v>
      </c>
    </row>
    <row r="713" spans="1:3" x14ac:dyDescent="0.2">
      <c r="A713" s="6" t="s">
        <v>5932</v>
      </c>
      <c r="B713" s="4" t="s">
        <v>6199</v>
      </c>
      <c r="C713" s="4" t="str">
        <f t="shared" si="11"/>
        <v>Yes</v>
      </c>
    </row>
    <row r="714" spans="1:3" x14ac:dyDescent="0.2">
      <c r="A714" s="7" t="s">
        <v>5932</v>
      </c>
      <c r="B714" s="5" t="s">
        <v>6199</v>
      </c>
      <c r="C714" s="5" t="str">
        <f t="shared" si="11"/>
        <v>Yes</v>
      </c>
    </row>
    <row r="715" spans="1:3" x14ac:dyDescent="0.2">
      <c r="A715" s="6" t="s">
        <v>5932</v>
      </c>
      <c r="B715" s="4" t="s">
        <v>6199</v>
      </c>
      <c r="C715" s="4" t="str">
        <f t="shared" si="11"/>
        <v>Yes</v>
      </c>
    </row>
    <row r="716" spans="1:3" x14ac:dyDescent="0.2">
      <c r="A716" s="7" t="s">
        <v>5932</v>
      </c>
      <c r="B716" s="5" t="s">
        <v>6200</v>
      </c>
      <c r="C716" s="5" t="str">
        <f t="shared" si="11"/>
        <v>Yes</v>
      </c>
    </row>
    <row r="717" spans="1:3" x14ac:dyDescent="0.2">
      <c r="A717" s="6" t="s">
        <v>5932</v>
      </c>
      <c r="B717" s="4" t="s">
        <v>6200</v>
      </c>
      <c r="C717" s="4" t="str">
        <f t="shared" si="11"/>
        <v>Yes</v>
      </c>
    </row>
    <row r="718" spans="1:3" x14ac:dyDescent="0.2">
      <c r="A718" s="7" t="s">
        <v>5932</v>
      </c>
      <c r="B718" s="5" t="s">
        <v>6200</v>
      </c>
      <c r="C718" s="5" t="str">
        <f t="shared" si="11"/>
        <v>Yes</v>
      </c>
    </row>
    <row r="719" spans="1:3" x14ac:dyDescent="0.2">
      <c r="A719" s="6" t="s">
        <v>5932</v>
      </c>
      <c r="B719" s="4" t="s">
        <v>6200</v>
      </c>
      <c r="C719" s="4" t="str">
        <f t="shared" si="11"/>
        <v>Yes</v>
      </c>
    </row>
    <row r="720" spans="1:3" x14ac:dyDescent="0.2">
      <c r="A720" s="7" t="s">
        <v>5932</v>
      </c>
      <c r="B720" s="5" t="s">
        <v>6200</v>
      </c>
      <c r="C720" s="5" t="str">
        <f t="shared" si="11"/>
        <v>Yes</v>
      </c>
    </row>
    <row r="721" spans="1:3" x14ac:dyDescent="0.2">
      <c r="A721" s="6" t="s">
        <v>5932</v>
      </c>
      <c r="B721" s="4" t="s">
        <v>6201</v>
      </c>
      <c r="C721" s="4" t="str">
        <f t="shared" si="11"/>
        <v>Yes</v>
      </c>
    </row>
    <row r="722" spans="1:3" x14ac:dyDescent="0.2">
      <c r="A722" s="7" t="s">
        <v>5932</v>
      </c>
      <c r="B722" s="5" t="s">
        <v>6201</v>
      </c>
      <c r="C722" s="5" t="str">
        <f t="shared" si="11"/>
        <v>Yes</v>
      </c>
    </row>
    <row r="723" spans="1:3" x14ac:dyDescent="0.2">
      <c r="A723" s="6" t="s">
        <v>5932</v>
      </c>
      <c r="B723" s="4" t="s">
        <v>6201</v>
      </c>
      <c r="C723" s="4" t="str">
        <f t="shared" si="11"/>
        <v>Yes</v>
      </c>
    </row>
    <row r="724" spans="1:3" x14ac:dyDescent="0.2">
      <c r="A724" s="7" t="s">
        <v>5932</v>
      </c>
      <c r="B724" s="5" t="s">
        <v>6202</v>
      </c>
      <c r="C724" s="5" t="str">
        <f t="shared" si="11"/>
        <v>Yes</v>
      </c>
    </row>
    <row r="725" spans="1:3" x14ac:dyDescent="0.2">
      <c r="A725" s="6" t="s">
        <v>5932</v>
      </c>
      <c r="B725" s="4" t="s">
        <v>6202</v>
      </c>
      <c r="C725" s="4" t="str">
        <f t="shared" si="11"/>
        <v>Yes</v>
      </c>
    </row>
    <row r="726" spans="1:3" x14ac:dyDescent="0.2">
      <c r="A726" s="7" t="s">
        <v>5932</v>
      </c>
      <c r="B726" s="5" t="s">
        <v>6203</v>
      </c>
      <c r="C726" s="5" t="str">
        <f t="shared" si="11"/>
        <v>Yes</v>
      </c>
    </row>
    <row r="727" spans="1:3" x14ac:dyDescent="0.2">
      <c r="A727" s="6" t="s">
        <v>5932</v>
      </c>
      <c r="B727" s="4" t="s">
        <v>6204</v>
      </c>
      <c r="C727" s="4" t="str">
        <f t="shared" si="11"/>
        <v>Yes</v>
      </c>
    </row>
    <row r="728" spans="1:3" x14ac:dyDescent="0.2">
      <c r="A728" s="7" t="s">
        <v>5932</v>
      </c>
      <c r="B728" s="5" t="s">
        <v>6205</v>
      </c>
      <c r="C728" s="5" t="str">
        <f t="shared" si="11"/>
        <v>Yes</v>
      </c>
    </row>
    <row r="729" spans="1:3" x14ac:dyDescent="0.2">
      <c r="A729" s="6" t="s">
        <v>5932</v>
      </c>
      <c r="B729" s="4" t="s">
        <v>6206</v>
      </c>
      <c r="C729" s="4" t="str">
        <f t="shared" si="11"/>
        <v>Yes</v>
      </c>
    </row>
    <row r="730" spans="1:3" x14ac:dyDescent="0.2">
      <c r="A730" s="7" t="s">
        <v>5932</v>
      </c>
      <c r="B730" s="5" t="s">
        <v>6206</v>
      </c>
      <c r="C730" s="5" t="str">
        <f t="shared" si="11"/>
        <v>Yes</v>
      </c>
    </row>
    <row r="731" spans="1:3" x14ac:dyDescent="0.2">
      <c r="A731" s="6" t="s">
        <v>5932</v>
      </c>
      <c r="B731" s="4" t="s">
        <v>6206</v>
      </c>
      <c r="C731" s="4" t="str">
        <f t="shared" si="11"/>
        <v>Yes</v>
      </c>
    </row>
    <row r="732" spans="1:3" x14ac:dyDescent="0.2">
      <c r="A732" s="7" t="s">
        <v>5932</v>
      </c>
      <c r="B732" s="5" t="s">
        <v>6207</v>
      </c>
      <c r="C732" s="5" t="str">
        <f t="shared" si="11"/>
        <v>Yes</v>
      </c>
    </row>
    <row r="733" spans="1:3" x14ac:dyDescent="0.2">
      <c r="A733" s="6" t="s">
        <v>5932</v>
      </c>
      <c r="B733" s="4" t="s">
        <v>6207</v>
      </c>
      <c r="C733" s="4" t="str">
        <f t="shared" si="11"/>
        <v>Yes</v>
      </c>
    </row>
    <row r="734" spans="1:3" x14ac:dyDescent="0.2">
      <c r="A734" s="7" t="s">
        <v>5932</v>
      </c>
      <c r="B734" s="5" t="s">
        <v>6208</v>
      </c>
      <c r="C734" s="5" t="str">
        <f t="shared" si="11"/>
        <v>Yes</v>
      </c>
    </row>
    <row r="735" spans="1:3" x14ac:dyDescent="0.2">
      <c r="A735" s="6" t="s">
        <v>5932</v>
      </c>
      <c r="B735" s="4" t="s">
        <v>6208</v>
      </c>
      <c r="C735" s="4" t="str">
        <f t="shared" si="11"/>
        <v>Yes</v>
      </c>
    </row>
    <row r="736" spans="1:3" x14ac:dyDescent="0.2">
      <c r="A736" s="7" t="s">
        <v>5932</v>
      </c>
      <c r="B736" s="5" t="s">
        <v>6209</v>
      </c>
      <c r="C736" s="5" t="str">
        <f t="shared" si="11"/>
        <v>Yes</v>
      </c>
    </row>
    <row r="737" spans="1:3" x14ac:dyDescent="0.2">
      <c r="A737" s="6" t="s">
        <v>5932</v>
      </c>
      <c r="B737" s="4" t="s">
        <v>6209</v>
      </c>
      <c r="C737" s="4" t="str">
        <f t="shared" si="11"/>
        <v>Yes</v>
      </c>
    </row>
    <row r="738" spans="1:3" x14ac:dyDescent="0.2">
      <c r="A738" s="7" t="s">
        <v>5932</v>
      </c>
      <c r="B738" s="5" t="s">
        <v>6209</v>
      </c>
      <c r="C738" s="5" t="str">
        <f t="shared" si="11"/>
        <v>Yes</v>
      </c>
    </row>
    <row r="739" spans="1:3" x14ac:dyDescent="0.2">
      <c r="A739" s="6" t="s">
        <v>5932</v>
      </c>
      <c r="B739" s="4" t="s">
        <v>6210</v>
      </c>
      <c r="C739" s="4" t="str">
        <f t="shared" si="11"/>
        <v>Yes</v>
      </c>
    </row>
    <row r="740" spans="1:3" x14ac:dyDescent="0.2">
      <c r="A740" s="7" t="s">
        <v>5932</v>
      </c>
      <c r="B740" s="5" t="s">
        <v>6210</v>
      </c>
      <c r="C740" s="5" t="str">
        <f t="shared" si="11"/>
        <v>Yes</v>
      </c>
    </row>
    <row r="741" spans="1:3" x14ac:dyDescent="0.2">
      <c r="A741" s="6" t="s">
        <v>5932</v>
      </c>
      <c r="B741" s="4" t="s">
        <v>6211</v>
      </c>
      <c r="C741" s="4" t="str">
        <f t="shared" si="11"/>
        <v>Yes</v>
      </c>
    </row>
    <row r="742" spans="1:3" x14ac:dyDescent="0.2">
      <c r="A742" s="7" t="s">
        <v>5932</v>
      </c>
      <c r="B742" s="5" t="s">
        <v>6211</v>
      </c>
      <c r="C742" s="5" t="str">
        <f t="shared" si="11"/>
        <v>Yes</v>
      </c>
    </row>
    <row r="743" spans="1:3" x14ac:dyDescent="0.2">
      <c r="A743" s="6" t="s">
        <v>5932</v>
      </c>
      <c r="B743" s="4" t="s">
        <v>6211</v>
      </c>
      <c r="C743" s="4" t="str">
        <f t="shared" si="11"/>
        <v>Yes</v>
      </c>
    </row>
    <row r="744" spans="1:3" x14ac:dyDescent="0.2">
      <c r="A744" s="7" t="s">
        <v>5932</v>
      </c>
      <c r="B744" s="5" t="s">
        <v>6211</v>
      </c>
      <c r="C744" s="5" t="str">
        <f t="shared" si="11"/>
        <v>Yes</v>
      </c>
    </row>
    <row r="745" spans="1:3" x14ac:dyDescent="0.2">
      <c r="A745" s="6" t="s">
        <v>5932</v>
      </c>
      <c r="B745" s="4" t="s">
        <v>6211</v>
      </c>
      <c r="C745" s="4" t="str">
        <f t="shared" si="11"/>
        <v>Yes</v>
      </c>
    </row>
    <row r="746" spans="1:3" x14ac:dyDescent="0.2">
      <c r="A746" s="7" t="s">
        <v>5932</v>
      </c>
      <c r="B746" s="5" t="s">
        <v>6212</v>
      </c>
      <c r="C746" s="5" t="str">
        <f t="shared" si="11"/>
        <v>Yes</v>
      </c>
    </row>
    <row r="747" spans="1:3" x14ac:dyDescent="0.2">
      <c r="A747" s="6" t="s">
        <v>5932</v>
      </c>
      <c r="B747" s="4" t="s">
        <v>6213</v>
      </c>
      <c r="C747" s="4" t="str">
        <f t="shared" si="11"/>
        <v>Yes</v>
      </c>
    </row>
    <row r="748" spans="1:3" x14ac:dyDescent="0.2">
      <c r="A748" s="7" t="s">
        <v>5932</v>
      </c>
      <c r="B748" s="5" t="s">
        <v>6213</v>
      </c>
      <c r="C748" s="5" t="str">
        <f t="shared" si="11"/>
        <v>Yes</v>
      </c>
    </row>
    <row r="749" spans="1:3" x14ac:dyDescent="0.2">
      <c r="A749" s="6" t="s">
        <v>5932</v>
      </c>
      <c r="B749" s="4" t="s">
        <v>6214</v>
      </c>
      <c r="C749" s="4" t="str">
        <f t="shared" si="11"/>
        <v>Yes</v>
      </c>
    </row>
    <row r="750" spans="1:3" x14ac:dyDescent="0.2">
      <c r="A750" s="7" t="s">
        <v>5932</v>
      </c>
      <c r="B750" s="5" t="s">
        <v>6214</v>
      </c>
      <c r="C750" s="5" t="str">
        <f t="shared" si="11"/>
        <v>Yes</v>
      </c>
    </row>
    <row r="751" spans="1:3" x14ac:dyDescent="0.2">
      <c r="A751" s="6" t="s">
        <v>5932</v>
      </c>
      <c r="B751" s="4" t="s">
        <v>6214</v>
      </c>
      <c r="C751" s="4" t="str">
        <f t="shared" si="11"/>
        <v>Yes</v>
      </c>
    </row>
    <row r="752" spans="1:3" x14ac:dyDescent="0.2">
      <c r="A752" s="7" t="s">
        <v>5932</v>
      </c>
      <c r="B752" s="5" t="s">
        <v>6215</v>
      </c>
      <c r="C752" s="5" t="str">
        <f t="shared" si="11"/>
        <v>Yes</v>
      </c>
    </row>
    <row r="753" spans="1:3" x14ac:dyDescent="0.2">
      <c r="A753" s="6" t="s">
        <v>5932</v>
      </c>
      <c r="B753" s="4" t="s">
        <v>6215</v>
      </c>
      <c r="C753" s="4" t="str">
        <f t="shared" si="11"/>
        <v>Yes</v>
      </c>
    </row>
    <row r="754" spans="1:3" x14ac:dyDescent="0.2">
      <c r="A754" s="7" t="s">
        <v>5932</v>
      </c>
      <c r="B754" s="5" t="s">
        <v>6215</v>
      </c>
      <c r="C754" s="5" t="str">
        <f t="shared" si="11"/>
        <v>Yes</v>
      </c>
    </row>
    <row r="755" spans="1:3" x14ac:dyDescent="0.2">
      <c r="A755" s="6" t="s">
        <v>5932</v>
      </c>
      <c r="B755" s="4" t="s">
        <v>6215</v>
      </c>
      <c r="C755" s="4" t="str">
        <f t="shared" si="11"/>
        <v>Yes</v>
      </c>
    </row>
    <row r="756" spans="1:3" x14ac:dyDescent="0.2">
      <c r="A756" s="7" t="s">
        <v>5932</v>
      </c>
      <c r="B756" s="5" t="s">
        <v>6216</v>
      </c>
      <c r="C756" s="5" t="str">
        <f t="shared" si="11"/>
        <v>Yes</v>
      </c>
    </row>
    <row r="757" spans="1:3" x14ac:dyDescent="0.2">
      <c r="A757" s="6" t="s">
        <v>5932</v>
      </c>
      <c r="B757" s="4" t="s">
        <v>6216</v>
      </c>
      <c r="C757" s="4" t="str">
        <f t="shared" si="11"/>
        <v>Yes</v>
      </c>
    </row>
    <row r="758" spans="1:3" x14ac:dyDescent="0.2">
      <c r="A758" s="7" t="s">
        <v>5932</v>
      </c>
      <c r="B758" s="5" t="s">
        <v>6216</v>
      </c>
      <c r="C758" s="5" t="str">
        <f t="shared" si="11"/>
        <v>Yes</v>
      </c>
    </row>
    <row r="759" spans="1:3" x14ac:dyDescent="0.2">
      <c r="A759" s="6" t="s">
        <v>5932</v>
      </c>
      <c r="B759" s="4" t="s">
        <v>6216</v>
      </c>
      <c r="C759" s="4" t="str">
        <f t="shared" si="11"/>
        <v>Yes</v>
      </c>
    </row>
    <row r="760" spans="1:3" x14ac:dyDescent="0.2">
      <c r="A760" s="7" t="s">
        <v>5932</v>
      </c>
      <c r="B760" s="5" t="s">
        <v>6217</v>
      </c>
      <c r="C760" s="5" t="str">
        <f t="shared" si="11"/>
        <v>Yes</v>
      </c>
    </row>
    <row r="761" spans="1:3" x14ac:dyDescent="0.2">
      <c r="A761" s="6" t="s">
        <v>5932</v>
      </c>
      <c r="B761" s="4" t="s">
        <v>6217</v>
      </c>
      <c r="C761" s="4" t="str">
        <f t="shared" si="11"/>
        <v>Yes</v>
      </c>
    </row>
    <row r="762" spans="1:3" x14ac:dyDescent="0.2">
      <c r="A762" s="7" t="s">
        <v>5932</v>
      </c>
      <c r="B762" s="5" t="s">
        <v>6218</v>
      </c>
      <c r="C762" s="5" t="str">
        <f t="shared" si="11"/>
        <v>Yes</v>
      </c>
    </row>
    <row r="763" spans="1:3" x14ac:dyDescent="0.2">
      <c r="A763" s="6" t="s">
        <v>5932</v>
      </c>
      <c r="B763" s="4" t="s">
        <v>6218</v>
      </c>
      <c r="C763" s="4" t="str">
        <f t="shared" si="11"/>
        <v>Yes</v>
      </c>
    </row>
    <row r="764" spans="1:3" x14ac:dyDescent="0.2">
      <c r="A764" s="7" t="s">
        <v>5932</v>
      </c>
      <c r="B764" s="5" t="s">
        <v>6218</v>
      </c>
      <c r="C764" s="5" t="str">
        <f t="shared" si="11"/>
        <v>Yes</v>
      </c>
    </row>
    <row r="765" spans="1:3" x14ac:dyDescent="0.2">
      <c r="A765" s="6" t="s">
        <v>5932</v>
      </c>
      <c r="B765" s="4" t="s">
        <v>6218</v>
      </c>
      <c r="C765" s="4" t="str">
        <f t="shared" si="11"/>
        <v>Yes</v>
      </c>
    </row>
    <row r="766" spans="1:3" x14ac:dyDescent="0.2">
      <c r="A766" s="7" t="s">
        <v>5932</v>
      </c>
      <c r="B766" s="5" t="s">
        <v>6219</v>
      </c>
      <c r="C766" s="5" t="str">
        <f t="shared" si="11"/>
        <v>Yes</v>
      </c>
    </row>
    <row r="767" spans="1:3" x14ac:dyDescent="0.2">
      <c r="A767" s="6" t="s">
        <v>5932</v>
      </c>
      <c r="B767" s="4" t="s">
        <v>6219</v>
      </c>
      <c r="C767" s="4" t="str">
        <f t="shared" si="11"/>
        <v>Yes</v>
      </c>
    </row>
    <row r="768" spans="1:3" x14ac:dyDescent="0.2">
      <c r="A768" s="7" t="s">
        <v>5932</v>
      </c>
      <c r="B768" s="5" t="s">
        <v>6219</v>
      </c>
      <c r="C768" s="5" t="str">
        <f t="shared" si="11"/>
        <v>Yes</v>
      </c>
    </row>
    <row r="769" spans="1:3" x14ac:dyDescent="0.2">
      <c r="A769" s="6" t="s">
        <v>5932</v>
      </c>
      <c r="B769" s="4" t="s">
        <v>6220</v>
      </c>
      <c r="C769" s="4" t="str">
        <f t="shared" ref="C769:C801" si="12">A769</f>
        <v>Yes</v>
      </c>
    </row>
    <row r="770" spans="1:3" x14ac:dyDescent="0.2">
      <c r="A770" s="7" t="s">
        <v>5932</v>
      </c>
      <c r="B770" s="5" t="s">
        <v>6220</v>
      </c>
      <c r="C770" s="5" t="str">
        <f t="shared" si="12"/>
        <v>Yes</v>
      </c>
    </row>
    <row r="771" spans="1:3" x14ac:dyDescent="0.2">
      <c r="A771" s="6" t="s">
        <v>5932</v>
      </c>
      <c r="B771" s="4" t="s">
        <v>6220</v>
      </c>
      <c r="C771" s="4" t="str">
        <f t="shared" si="12"/>
        <v>Yes</v>
      </c>
    </row>
    <row r="772" spans="1:3" x14ac:dyDescent="0.2">
      <c r="A772" s="7" t="s">
        <v>5932</v>
      </c>
      <c r="B772" s="5" t="s">
        <v>6220</v>
      </c>
      <c r="C772" s="5" t="str">
        <f t="shared" si="12"/>
        <v>Yes</v>
      </c>
    </row>
    <row r="773" spans="1:3" x14ac:dyDescent="0.2">
      <c r="A773" s="6" t="s">
        <v>5932</v>
      </c>
      <c r="B773" s="4" t="s">
        <v>6221</v>
      </c>
      <c r="C773" s="4" t="str">
        <f t="shared" si="12"/>
        <v>Yes</v>
      </c>
    </row>
    <row r="774" spans="1:3" x14ac:dyDescent="0.2">
      <c r="A774" s="7" t="s">
        <v>5932</v>
      </c>
      <c r="B774" s="5" t="s">
        <v>6221</v>
      </c>
      <c r="C774" s="5" t="str">
        <f t="shared" si="12"/>
        <v>Yes</v>
      </c>
    </row>
    <row r="775" spans="1:3" x14ac:dyDescent="0.2">
      <c r="A775" s="6" t="s">
        <v>5932</v>
      </c>
      <c r="B775" s="4" t="s">
        <v>6221</v>
      </c>
      <c r="C775" s="4" t="str">
        <f t="shared" si="12"/>
        <v>Yes</v>
      </c>
    </row>
    <row r="776" spans="1:3" x14ac:dyDescent="0.2">
      <c r="A776" s="7" t="s">
        <v>5932</v>
      </c>
      <c r="B776" s="5" t="s">
        <v>6221</v>
      </c>
      <c r="C776" s="5" t="str">
        <f t="shared" si="12"/>
        <v>Yes</v>
      </c>
    </row>
    <row r="777" spans="1:3" x14ac:dyDescent="0.2">
      <c r="A777" s="6" t="s">
        <v>5932</v>
      </c>
      <c r="B777" s="4" t="s">
        <v>6221</v>
      </c>
      <c r="C777" s="4" t="str">
        <f t="shared" si="12"/>
        <v>Yes</v>
      </c>
    </row>
    <row r="778" spans="1:3" x14ac:dyDescent="0.2">
      <c r="A778" s="7" t="s">
        <v>5932</v>
      </c>
      <c r="B778" s="5" t="s">
        <v>6221</v>
      </c>
      <c r="C778" s="5" t="str">
        <f t="shared" si="12"/>
        <v>Yes</v>
      </c>
    </row>
    <row r="779" spans="1:3" x14ac:dyDescent="0.2">
      <c r="A779" s="6" t="s">
        <v>5932</v>
      </c>
      <c r="B779" s="4" t="s">
        <v>6221</v>
      </c>
      <c r="C779" s="4" t="str">
        <f t="shared" si="12"/>
        <v>Yes</v>
      </c>
    </row>
    <row r="780" spans="1:3" x14ac:dyDescent="0.2">
      <c r="A780" s="7" t="s">
        <v>5932</v>
      </c>
      <c r="B780" s="5" t="s">
        <v>6222</v>
      </c>
      <c r="C780" s="5" t="str">
        <f t="shared" si="12"/>
        <v>Yes</v>
      </c>
    </row>
    <row r="781" spans="1:3" x14ac:dyDescent="0.2">
      <c r="A781" s="6" t="s">
        <v>5932</v>
      </c>
      <c r="B781" s="4" t="s">
        <v>6222</v>
      </c>
      <c r="C781" s="4" t="str">
        <f t="shared" si="12"/>
        <v>Yes</v>
      </c>
    </row>
    <row r="782" spans="1:3" x14ac:dyDescent="0.2">
      <c r="A782" s="7" t="s">
        <v>5932</v>
      </c>
      <c r="B782" s="5" t="s">
        <v>6222</v>
      </c>
      <c r="C782" s="5" t="str">
        <f t="shared" si="12"/>
        <v>Yes</v>
      </c>
    </row>
    <row r="783" spans="1:3" x14ac:dyDescent="0.2">
      <c r="A783" s="6" t="s">
        <v>5932</v>
      </c>
      <c r="B783" s="4" t="s">
        <v>6222</v>
      </c>
      <c r="C783" s="4" t="str">
        <f t="shared" si="12"/>
        <v>Yes</v>
      </c>
    </row>
    <row r="784" spans="1:3" x14ac:dyDescent="0.2">
      <c r="A784" s="7" t="s">
        <v>5932</v>
      </c>
      <c r="B784" s="5" t="s">
        <v>6222</v>
      </c>
      <c r="C784" s="5" t="str">
        <f t="shared" si="12"/>
        <v>Yes</v>
      </c>
    </row>
    <row r="785" spans="1:3" x14ac:dyDescent="0.2">
      <c r="A785" s="6" t="s">
        <v>5932</v>
      </c>
      <c r="B785" s="4" t="s">
        <v>6222</v>
      </c>
      <c r="C785" s="4" t="str">
        <f t="shared" si="12"/>
        <v>Yes</v>
      </c>
    </row>
    <row r="786" spans="1:3" x14ac:dyDescent="0.2">
      <c r="A786" s="7" t="s">
        <v>5932</v>
      </c>
      <c r="B786" s="5" t="s">
        <v>6222</v>
      </c>
      <c r="C786" s="5" t="str">
        <f t="shared" si="12"/>
        <v>Yes</v>
      </c>
    </row>
    <row r="787" spans="1:3" x14ac:dyDescent="0.2">
      <c r="A787" s="6" t="s">
        <v>5932</v>
      </c>
      <c r="B787" s="4" t="s">
        <v>6222</v>
      </c>
      <c r="C787" s="4" t="str">
        <f t="shared" si="12"/>
        <v>Yes</v>
      </c>
    </row>
    <row r="788" spans="1:3" x14ac:dyDescent="0.2">
      <c r="A788" s="7" t="s">
        <v>5932</v>
      </c>
      <c r="B788" s="5" t="s">
        <v>6223</v>
      </c>
      <c r="C788" s="5" t="str">
        <f t="shared" si="12"/>
        <v>Yes</v>
      </c>
    </row>
    <row r="789" spans="1:3" x14ac:dyDescent="0.2">
      <c r="A789" s="6" t="s">
        <v>5932</v>
      </c>
      <c r="B789" s="4" t="s">
        <v>6224</v>
      </c>
      <c r="C789" s="4" t="str">
        <f t="shared" si="12"/>
        <v>Yes</v>
      </c>
    </row>
    <row r="790" spans="1:3" x14ac:dyDescent="0.2">
      <c r="A790" s="7" t="s">
        <v>5932</v>
      </c>
      <c r="B790" s="5" t="s">
        <v>6224</v>
      </c>
      <c r="C790" s="5" t="str">
        <f t="shared" si="12"/>
        <v>Yes</v>
      </c>
    </row>
    <row r="791" spans="1:3" x14ac:dyDescent="0.2">
      <c r="A791" s="6" t="s">
        <v>5932</v>
      </c>
      <c r="B791" s="4" t="s">
        <v>6225</v>
      </c>
      <c r="C791" s="4" t="str">
        <f t="shared" si="12"/>
        <v>Yes</v>
      </c>
    </row>
    <row r="792" spans="1:3" x14ac:dyDescent="0.2">
      <c r="A792" s="7" t="s">
        <v>5932</v>
      </c>
      <c r="B792" s="5" t="s">
        <v>6225</v>
      </c>
      <c r="C792" s="5" t="str">
        <f t="shared" si="12"/>
        <v>Yes</v>
      </c>
    </row>
    <row r="793" spans="1:3" x14ac:dyDescent="0.2">
      <c r="A793" s="6" t="s">
        <v>5932</v>
      </c>
      <c r="B793" s="4" t="s">
        <v>6225</v>
      </c>
      <c r="C793" s="4" t="str">
        <f t="shared" si="12"/>
        <v>Yes</v>
      </c>
    </row>
    <row r="794" spans="1:3" x14ac:dyDescent="0.2">
      <c r="A794" s="7" t="s">
        <v>5932</v>
      </c>
      <c r="B794" s="5" t="s">
        <v>6225</v>
      </c>
      <c r="C794" s="5" t="str">
        <f t="shared" si="12"/>
        <v>Yes</v>
      </c>
    </row>
    <row r="795" spans="1:3" x14ac:dyDescent="0.2">
      <c r="A795" s="6" t="s">
        <v>5932</v>
      </c>
      <c r="B795" s="4" t="s">
        <v>6225</v>
      </c>
      <c r="C795" s="4" t="str">
        <f t="shared" si="12"/>
        <v>Yes</v>
      </c>
    </row>
    <row r="796" spans="1:3" x14ac:dyDescent="0.2">
      <c r="A796" s="7" t="s">
        <v>5932</v>
      </c>
      <c r="B796" s="5" t="s">
        <v>6225</v>
      </c>
      <c r="C796" s="5" t="str">
        <f t="shared" si="12"/>
        <v>Yes</v>
      </c>
    </row>
    <row r="797" spans="1:3" x14ac:dyDescent="0.2">
      <c r="A797" s="6" t="s">
        <v>5932</v>
      </c>
      <c r="B797" s="4" t="s">
        <v>6225</v>
      </c>
      <c r="C797" s="4" t="str">
        <f t="shared" si="12"/>
        <v>Yes</v>
      </c>
    </row>
    <row r="798" spans="1:3" x14ac:dyDescent="0.2">
      <c r="A798" s="7" t="s">
        <v>5932</v>
      </c>
      <c r="B798" s="5" t="s">
        <v>6226</v>
      </c>
      <c r="C798" s="5" t="str">
        <f t="shared" si="12"/>
        <v>Yes</v>
      </c>
    </row>
    <row r="799" spans="1:3" x14ac:dyDescent="0.2">
      <c r="A799" s="6" t="s">
        <v>5932</v>
      </c>
      <c r="B799" s="4" t="s">
        <v>6227</v>
      </c>
      <c r="C799" s="4" t="str">
        <f t="shared" si="12"/>
        <v>Yes</v>
      </c>
    </row>
    <row r="800" spans="1:3" x14ac:dyDescent="0.2">
      <c r="A800" s="7" t="s">
        <v>5932</v>
      </c>
      <c r="B800" s="5" t="s">
        <v>6228</v>
      </c>
      <c r="C800" s="5" t="str">
        <f t="shared" si="12"/>
        <v>Yes</v>
      </c>
    </row>
    <row r="801" spans="1:3" x14ac:dyDescent="0.2">
      <c r="A801" s="6" t="s">
        <v>5932</v>
      </c>
      <c r="B801" s="4" t="s">
        <v>6228</v>
      </c>
      <c r="C801" s="4" t="str">
        <f t="shared" si="12"/>
        <v>Yes</v>
      </c>
    </row>
  </sheetData>
  <pageMargins left="0.75" right="0.75" top="1" bottom="1" header="0.5" footer="0.5"/>
  <pageSetup orientation="portrait" r:id="rId1"/>
  <headerFooter alignWithMargins="0">
    <oddHeader>&amp;A</oddHeader>
    <oddFooter>Page &amp;P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0434E-7BAA-4773-A352-CAB554DB7C17}">
  <dimension ref="A3:C7"/>
  <sheetViews>
    <sheetView workbookViewId="0">
      <selection activeCell="O38" sqref="O38"/>
    </sheetView>
  </sheetViews>
  <sheetFormatPr defaultRowHeight="12.75" x14ac:dyDescent="0.2"/>
  <cols>
    <col min="1" max="1" width="15.140625" bestFit="1" customWidth="1"/>
    <col min="2" max="2" width="14.42578125" bestFit="1" customWidth="1"/>
    <col min="3" max="3" width="14" bestFit="1" customWidth="1"/>
  </cols>
  <sheetData>
    <row r="3" spans="1:3" x14ac:dyDescent="0.2">
      <c r="A3" s="10" t="s">
        <v>10950</v>
      </c>
      <c r="B3" t="s">
        <v>10952</v>
      </c>
      <c r="C3" t="s">
        <v>10951</v>
      </c>
    </row>
    <row r="4" spans="1:3" x14ac:dyDescent="0.2">
      <c r="A4" s="11" t="s">
        <v>30</v>
      </c>
      <c r="B4" s="3">
        <v>741999.79529999977</v>
      </c>
      <c r="C4" s="3">
        <v>18451.272799999992</v>
      </c>
    </row>
    <row r="5" spans="1:3" x14ac:dyDescent="0.2">
      <c r="A5" s="11" t="s">
        <v>43</v>
      </c>
      <c r="B5" s="3">
        <v>719047.03200000292</v>
      </c>
      <c r="C5" s="3">
        <v>122490.8008000001</v>
      </c>
    </row>
    <row r="6" spans="1:3" x14ac:dyDescent="0.2">
      <c r="A6" s="11" t="s">
        <v>66</v>
      </c>
      <c r="B6" s="3">
        <v>836154.03299999656</v>
      </c>
      <c r="C6" s="3">
        <v>145454.9480999998</v>
      </c>
    </row>
    <row r="7" spans="1:3" x14ac:dyDescent="0.2">
      <c r="A7" s="11" t="s">
        <v>10945</v>
      </c>
      <c r="B7" s="3">
        <v>2297200.8602999994</v>
      </c>
      <c r="C7" s="3">
        <v>286397.02169999992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746AD-0557-4C33-9472-AE9A680CAEB7}">
  <dimension ref="A3:C56"/>
  <sheetViews>
    <sheetView workbookViewId="0">
      <selection activeCell="B7" sqref="B7"/>
    </sheetView>
  </sheetViews>
  <sheetFormatPr defaultRowHeight="12.75" x14ac:dyDescent="0.2"/>
  <cols>
    <col min="1" max="1" width="15.140625" bestFit="1" customWidth="1"/>
    <col min="2" max="2" width="14.42578125" bestFit="1" customWidth="1"/>
    <col min="3" max="3" width="14" bestFit="1" customWidth="1"/>
  </cols>
  <sheetData>
    <row r="3" spans="1:3" x14ac:dyDescent="0.2">
      <c r="A3" s="10" t="s">
        <v>10950</v>
      </c>
      <c r="B3" t="s">
        <v>10952</v>
      </c>
      <c r="C3" t="s">
        <v>10951</v>
      </c>
    </row>
    <row r="4" spans="1:3" x14ac:dyDescent="0.2">
      <c r="A4" s="11" t="s">
        <v>10946</v>
      </c>
      <c r="B4" s="3">
        <v>484247.49809999997</v>
      </c>
      <c r="C4" s="3">
        <v>49543.974099999992</v>
      </c>
    </row>
    <row r="5" spans="1:3" x14ac:dyDescent="0.2">
      <c r="A5" s="13" t="s">
        <v>10953</v>
      </c>
      <c r="B5" s="3">
        <v>14236.894999999997</v>
      </c>
      <c r="C5" s="3">
        <v>2450.1906999999992</v>
      </c>
    </row>
    <row r="6" spans="1:3" x14ac:dyDescent="0.2">
      <c r="A6" s="13" t="s">
        <v>10954</v>
      </c>
      <c r="B6" s="3">
        <v>4519.8920000000007</v>
      </c>
      <c r="C6" s="3">
        <v>862.30839999999989</v>
      </c>
    </row>
    <row r="7" spans="1:3" x14ac:dyDescent="0.2">
      <c r="A7" s="13" t="s">
        <v>10955</v>
      </c>
      <c r="B7" s="3">
        <v>55691.009000000027</v>
      </c>
      <c r="C7" s="3">
        <v>498.72989999999828</v>
      </c>
    </row>
    <row r="8" spans="1:3" x14ac:dyDescent="0.2">
      <c r="A8" s="13" t="s">
        <v>10956</v>
      </c>
      <c r="B8" s="3">
        <v>28295.344999999994</v>
      </c>
      <c r="C8" s="3">
        <v>3488.8352000000004</v>
      </c>
    </row>
    <row r="9" spans="1:3" x14ac:dyDescent="0.2">
      <c r="A9" s="13" t="s">
        <v>10957</v>
      </c>
      <c r="B9" s="3">
        <v>23648.287000000004</v>
      </c>
      <c r="C9" s="3">
        <v>2738.7095999999992</v>
      </c>
    </row>
    <row r="10" spans="1:3" x14ac:dyDescent="0.2">
      <c r="A10" s="13" t="s">
        <v>10958</v>
      </c>
      <c r="B10" s="3">
        <v>34595.127600000036</v>
      </c>
      <c r="C10" s="3">
        <v>4976.5243999999984</v>
      </c>
    </row>
    <row r="11" spans="1:3" x14ac:dyDescent="0.2">
      <c r="A11" s="13" t="s">
        <v>10959</v>
      </c>
      <c r="B11" s="3">
        <v>33946.392999999996</v>
      </c>
      <c r="C11" s="3">
        <v>-841.48260000000209</v>
      </c>
    </row>
    <row r="12" spans="1:3" x14ac:dyDescent="0.2">
      <c r="A12" s="13" t="s">
        <v>10960</v>
      </c>
      <c r="B12" s="3">
        <v>27909.468499999992</v>
      </c>
      <c r="C12" s="3">
        <v>5318.1049999999996</v>
      </c>
    </row>
    <row r="13" spans="1:3" x14ac:dyDescent="0.2">
      <c r="A13" s="13" t="s">
        <v>10961</v>
      </c>
      <c r="B13" s="3">
        <v>81777.350799999971</v>
      </c>
      <c r="C13" s="3">
        <v>8328.099400000001</v>
      </c>
    </row>
    <row r="14" spans="1:3" x14ac:dyDescent="0.2">
      <c r="A14" s="13" t="s">
        <v>10962</v>
      </c>
      <c r="B14" s="3">
        <v>31453.392999999989</v>
      </c>
      <c r="C14" s="3">
        <v>3448.2572999999979</v>
      </c>
    </row>
    <row r="15" spans="1:3" x14ac:dyDescent="0.2">
      <c r="A15" s="13" t="s">
        <v>10963</v>
      </c>
      <c r="B15" s="3">
        <v>78628.71669999999</v>
      </c>
      <c r="C15" s="3">
        <v>9292.1268999999938</v>
      </c>
    </row>
    <row r="16" spans="1:3" x14ac:dyDescent="0.2">
      <c r="A16" s="13" t="s">
        <v>10964</v>
      </c>
      <c r="B16" s="3">
        <v>69545.62049999999</v>
      </c>
      <c r="C16" s="3">
        <v>8983.5698999999986</v>
      </c>
    </row>
    <row r="17" spans="1:3" x14ac:dyDescent="0.2">
      <c r="A17" s="11" t="s">
        <v>10947</v>
      </c>
      <c r="B17" s="3">
        <v>470532.50900000014</v>
      </c>
      <c r="C17" s="3">
        <v>61618.603699999992</v>
      </c>
    </row>
    <row r="18" spans="1:3" x14ac:dyDescent="0.2">
      <c r="A18" s="13" t="s">
        <v>10953</v>
      </c>
      <c r="B18" s="3">
        <v>18174.075599999993</v>
      </c>
      <c r="C18" s="3">
        <v>-3281.0070000000014</v>
      </c>
    </row>
    <row r="19" spans="1:3" x14ac:dyDescent="0.2">
      <c r="A19" s="13" t="s">
        <v>10954</v>
      </c>
      <c r="B19" s="3">
        <v>11951.411</v>
      </c>
      <c r="C19" s="3">
        <v>2813.8508000000002</v>
      </c>
    </row>
    <row r="20" spans="1:3" x14ac:dyDescent="0.2">
      <c r="A20" s="13" t="s">
        <v>10955</v>
      </c>
      <c r="B20" s="3">
        <v>38726.251999999993</v>
      </c>
      <c r="C20" s="3">
        <v>9732.0977999999996</v>
      </c>
    </row>
    <row r="21" spans="1:3" x14ac:dyDescent="0.2">
      <c r="A21" s="13" t="s">
        <v>10956</v>
      </c>
      <c r="B21" s="3">
        <v>34195.208499999993</v>
      </c>
      <c r="C21" s="3">
        <v>4187.4961999999969</v>
      </c>
    </row>
    <row r="22" spans="1:3" x14ac:dyDescent="0.2">
      <c r="A22" s="13" t="s">
        <v>10957</v>
      </c>
      <c r="B22" s="3">
        <v>30131.686499999996</v>
      </c>
      <c r="C22" s="3">
        <v>4667.868999999997</v>
      </c>
    </row>
    <row r="23" spans="1:3" x14ac:dyDescent="0.2">
      <c r="A23" s="13" t="s">
        <v>10958</v>
      </c>
      <c r="B23" s="3">
        <v>24797.292000000001</v>
      </c>
      <c r="C23" s="3">
        <v>3335.5571999999997</v>
      </c>
    </row>
    <row r="24" spans="1:3" x14ac:dyDescent="0.2">
      <c r="A24" s="13" t="s">
        <v>10959</v>
      </c>
      <c r="B24" s="3">
        <v>28765.324999999993</v>
      </c>
      <c r="C24" s="3">
        <v>3288.6483000000003</v>
      </c>
    </row>
    <row r="25" spans="1:3" x14ac:dyDescent="0.2">
      <c r="A25" s="13" t="s">
        <v>10960</v>
      </c>
      <c r="B25" s="3">
        <v>36898.33219999999</v>
      </c>
      <c r="C25" s="3">
        <v>5355.8083999999999</v>
      </c>
    </row>
    <row r="26" spans="1:3" x14ac:dyDescent="0.2">
      <c r="A26" s="13" t="s">
        <v>10961</v>
      </c>
      <c r="B26" s="3">
        <v>64595.918000000042</v>
      </c>
      <c r="C26" s="3">
        <v>8209.1627000000008</v>
      </c>
    </row>
    <row r="27" spans="1:3" x14ac:dyDescent="0.2">
      <c r="A27" s="13" t="s">
        <v>10962</v>
      </c>
      <c r="B27" s="3">
        <v>31404.923500000012</v>
      </c>
      <c r="C27" s="3">
        <v>2817.3659999999986</v>
      </c>
    </row>
    <row r="28" spans="1:3" x14ac:dyDescent="0.2">
      <c r="A28" s="13" t="s">
        <v>10963</v>
      </c>
      <c r="B28" s="3">
        <v>75972.563500000047</v>
      </c>
      <c r="C28" s="3">
        <v>12474.788400000009</v>
      </c>
    </row>
    <row r="29" spans="1:3" x14ac:dyDescent="0.2">
      <c r="A29" s="13" t="s">
        <v>10964</v>
      </c>
      <c r="B29" s="3">
        <v>74919.521200000076</v>
      </c>
      <c r="C29" s="3">
        <v>8016.9658999999974</v>
      </c>
    </row>
    <row r="30" spans="1:3" x14ac:dyDescent="0.2">
      <c r="A30" s="11" t="s">
        <v>10948</v>
      </c>
      <c r="B30" s="3">
        <v>609205.598</v>
      </c>
      <c r="C30" s="3">
        <v>81795.174299999984</v>
      </c>
    </row>
    <row r="31" spans="1:3" x14ac:dyDescent="0.2">
      <c r="A31" s="13" t="s">
        <v>10953</v>
      </c>
      <c r="B31" s="3">
        <v>18542.490999999995</v>
      </c>
      <c r="C31" s="3">
        <v>2824.8233000000005</v>
      </c>
    </row>
    <row r="32" spans="1:3" x14ac:dyDescent="0.2">
      <c r="A32" s="13" t="s">
        <v>10954</v>
      </c>
      <c r="B32" s="3">
        <v>22978.815000000002</v>
      </c>
      <c r="C32" s="3">
        <v>5004.579499999998</v>
      </c>
    </row>
    <row r="33" spans="1:3" x14ac:dyDescent="0.2">
      <c r="A33" s="13" t="s">
        <v>10955</v>
      </c>
      <c r="B33" s="3">
        <v>51715.875000000022</v>
      </c>
      <c r="C33" s="3">
        <v>3611.967999999998</v>
      </c>
    </row>
    <row r="34" spans="1:3" x14ac:dyDescent="0.2">
      <c r="A34" s="13" t="s">
        <v>10956</v>
      </c>
      <c r="B34" s="3">
        <v>38750.038999999968</v>
      </c>
      <c r="C34" s="3">
        <v>2977.814899999998</v>
      </c>
    </row>
    <row r="35" spans="1:3" x14ac:dyDescent="0.2">
      <c r="A35" s="13" t="s">
        <v>10957</v>
      </c>
      <c r="B35" s="3">
        <v>56987.727999999988</v>
      </c>
      <c r="C35" s="3">
        <v>8662.1463999999996</v>
      </c>
    </row>
    <row r="36" spans="1:3" x14ac:dyDescent="0.2">
      <c r="A36" s="13" t="s">
        <v>10958</v>
      </c>
      <c r="B36" s="3">
        <v>40344.533999999985</v>
      </c>
      <c r="C36" s="3">
        <v>4750.3781000000017</v>
      </c>
    </row>
    <row r="37" spans="1:3" x14ac:dyDescent="0.2">
      <c r="A37" s="13" t="s">
        <v>10959</v>
      </c>
      <c r="B37" s="3">
        <v>39261.962999999974</v>
      </c>
      <c r="C37" s="3">
        <v>4432.8778999999995</v>
      </c>
    </row>
    <row r="38" spans="1:3" x14ac:dyDescent="0.2">
      <c r="A38" s="13" t="s">
        <v>10960</v>
      </c>
      <c r="B38" s="3">
        <v>31115.374299999999</v>
      </c>
      <c r="C38" s="3">
        <v>2062.0692999999983</v>
      </c>
    </row>
    <row r="39" spans="1:3" x14ac:dyDescent="0.2">
      <c r="A39" s="13" t="s">
        <v>10961</v>
      </c>
      <c r="B39" s="3">
        <v>73410.024899999975</v>
      </c>
      <c r="C39" s="3">
        <v>9328.6575999999914</v>
      </c>
    </row>
    <row r="40" spans="1:3" x14ac:dyDescent="0.2">
      <c r="A40" s="13" t="s">
        <v>10962</v>
      </c>
      <c r="B40" s="3">
        <v>59687.745000000017</v>
      </c>
      <c r="C40" s="3">
        <v>16243.142500000004</v>
      </c>
    </row>
    <row r="41" spans="1:3" x14ac:dyDescent="0.2">
      <c r="A41" s="13" t="s">
        <v>10963</v>
      </c>
      <c r="B41" s="3">
        <v>79411.965799999991</v>
      </c>
      <c r="C41" s="3">
        <v>4011.407499999998</v>
      </c>
    </row>
    <row r="42" spans="1:3" x14ac:dyDescent="0.2">
      <c r="A42" s="13" t="s">
        <v>10964</v>
      </c>
      <c r="B42" s="3">
        <v>96999.04300000002</v>
      </c>
      <c r="C42" s="3">
        <v>17885.309300000001</v>
      </c>
    </row>
    <row r="43" spans="1:3" x14ac:dyDescent="0.2">
      <c r="A43" s="11" t="s">
        <v>10949</v>
      </c>
      <c r="B43" s="3">
        <v>733215.25520000001</v>
      </c>
      <c r="C43" s="3">
        <v>93439.269599999971</v>
      </c>
    </row>
    <row r="44" spans="1:3" x14ac:dyDescent="0.2">
      <c r="A44" s="13" t="s">
        <v>10953</v>
      </c>
      <c r="B44" s="3">
        <v>43971.373999999996</v>
      </c>
      <c r="C44" s="3">
        <v>7140.4390999999987</v>
      </c>
    </row>
    <row r="45" spans="1:3" x14ac:dyDescent="0.2">
      <c r="A45" s="13" t="s">
        <v>10954</v>
      </c>
      <c r="B45" s="3">
        <v>20301.133399999992</v>
      </c>
      <c r="C45" s="3">
        <v>1613.8719999999985</v>
      </c>
    </row>
    <row r="46" spans="1:3" x14ac:dyDescent="0.2">
      <c r="A46" s="13" t="s">
        <v>10955</v>
      </c>
      <c r="B46" s="3">
        <v>58872.352799999986</v>
      </c>
      <c r="C46" s="3">
        <v>14751.8915</v>
      </c>
    </row>
    <row r="47" spans="1:3" x14ac:dyDescent="0.2">
      <c r="A47" s="13" t="s">
        <v>10956</v>
      </c>
      <c r="B47" s="3">
        <v>36521.536100000005</v>
      </c>
      <c r="C47" s="3">
        <v>933.28999999999621</v>
      </c>
    </row>
    <row r="48" spans="1:3" x14ac:dyDescent="0.2">
      <c r="A48" s="13" t="s">
        <v>10957</v>
      </c>
      <c r="B48" s="3">
        <v>44261.110199999996</v>
      </c>
      <c r="C48" s="3">
        <v>6342.5827999999965</v>
      </c>
    </row>
    <row r="49" spans="1:3" x14ac:dyDescent="0.2">
      <c r="A49" s="13" t="s">
        <v>10958</v>
      </c>
      <c r="B49" s="3">
        <v>52981.725699999995</v>
      </c>
      <c r="C49" s="3">
        <v>8223.335699999996</v>
      </c>
    </row>
    <row r="50" spans="1:3" x14ac:dyDescent="0.2">
      <c r="A50" s="13" t="s">
        <v>10959</v>
      </c>
      <c r="B50" s="3">
        <v>45264.416000000005</v>
      </c>
      <c r="C50" s="3">
        <v>6952.6211999999987</v>
      </c>
    </row>
    <row r="51" spans="1:3" x14ac:dyDescent="0.2">
      <c r="A51" s="13" t="s">
        <v>10960</v>
      </c>
      <c r="B51" s="3">
        <v>63120.887999999977</v>
      </c>
      <c r="C51" s="3">
        <v>9040.9556999999968</v>
      </c>
    </row>
    <row r="52" spans="1:3" x14ac:dyDescent="0.2">
      <c r="A52" s="13" t="s">
        <v>10961</v>
      </c>
      <c r="B52" s="3">
        <v>87866.652000000031</v>
      </c>
      <c r="C52" s="3">
        <v>10991.555600000007</v>
      </c>
    </row>
    <row r="53" spans="1:3" x14ac:dyDescent="0.2">
      <c r="A53" s="13" t="s">
        <v>10962</v>
      </c>
      <c r="B53" s="3">
        <v>77776.923199999976</v>
      </c>
      <c r="C53" s="3">
        <v>9275.2754999999997</v>
      </c>
    </row>
    <row r="54" spans="1:3" x14ac:dyDescent="0.2">
      <c r="A54" s="13" t="s">
        <v>10963</v>
      </c>
      <c r="B54" s="3">
        <v>118447.82500000003</v>
      </c>
      <c r="C54" s="3">
        <v>9690.1036999999942</v>
      </c>
    </row>
    <row r="55" spans="1:3" x14ac:dyDescent="0.2">
      <c r="A55" s="13" t="s">
        <v>10964</v>
      </c>
      <c r="B55" s="3">
        <v>83829.318799999994</v>
      </c>
      <c r="C55" s="3">
        <v>8483.3467999999921</v>
      </c>
    </row>
    <row r="56" spans="1:3" x14ac:dyDescent="0.2">
      <c r="A56" s="11" t="s">
        <v>10945</v>
      </c>
      <c r="B56" s="3">
        <v>2297200.8603000003</v>
      </c>
      <c r="C56" s="3">
        <v>286397.02169999992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9EF94-1694-488C-8D0D-4369015C69B9}">
  <dimension ref="A3:C16"/>
  <sheetViews>
    <sheetView workbookViewId="0">
      <selection activeCell="B5" sqref="B5"/>
    </sheetView>
  </sheetViews>
  <sheetFormatPr defaultRowHeight="12.75" x14ac:dyDescent="0.2"/>
  <cols>
    <col min="1" max="1" width="17.7109375" bestFit="1" customWidth="1"/>
    <col min="2" max="2" width="14.42578125" bestFit="1" customWidth="1"/>
    <col min="3" max="3" width="14" bestFit="1" customWidth="1"/>
  </cols>
  <sheetData>
    <row r="3" spans="1:3" x14ac:dyDescent="0.2">
      <c r="A3" s="10" t="s">
        <v>10950</v>
      </c>
      <c r="B3" t="s">
        <v>10952</v>
      </c>
      <c r="C3" t="s">
        <v>10951</v>
      </c>
    </row>
    <row r="4" spans="1:3" x14ac:dyDescent="0.2">
      <c r="A4" s="11" t="s">
        <v>94</v>
      </c>
      <c r="B4" s="3">
        <v>429653.14849999978</v>
      </c>
      <c r="C4" s="3">
        <v>60298.678499999907</v>
      </c>
    </row>
    <row r="5" spans="1:3" x14ac:dyDescent="0.2">
      <c r="A5" s="12" t="s">
        <v>30</v>
      </c>
      <c r="B5" s="3">
        <v>121930.69749999995</v>
      </c>
      <c r="C5" s="3">
        <v>3875.3783999999955</v>
      </c>
    </row>
    <row r="6" spans="1:3" x14ac:dyDescent="0.2">
      <c r="A6" s="12" t="s">
        <v>43</v>
      </c>
      <c r="B6" s="3">
        <v>124418.43399999986</v>
      </c>
      <c r="C6" s="3">
        <v>25933.159599999941</v>
      </c>
    </row>
    <row r="7" spans="1:3" x14ac:dyDescent="0.2">
      <c r="A7" s="12" t="s">
        <v>66</v>
      </c>
      <c r="B7" s="3">
        <v>183304.01699999999</v>
      </c>
      <c r="C7" s="3">
        <v>30490.140499999969</v>
      </c>
    </row>
    <row r="8" spans="1:3" x14ac:dyDescent="0.2">
      <c r="A8" s="11" t="s">
        <v>38</v>
      </c>
      <c r="B8" s="3">
        <v>706146.36679999984</v>
      </c>
      <c r="C8" s="3">
        <v>91979.133999999933</v>
      </c>
    </row>
    <row r="9" spans="1:3" x14ac:dyDescent="0.2">
      <c r="A9" s="12" t="s">
        <v>30</v>
      </c>
      <c r="B9" s="3">
        <v>229019.78580000027</v>
      </c>
      <c r="C9" s="3">
        <v>7584.8157999999967</v>
      </c>
    </row>
    <row r="10" spans="1:3" x14ac:dyDescent="0.2">
      <c r="A10" s="12" t="s">
        <v>43</v>
      </c>
      <c r="B10" s="3">
        <v>230676.46199999965</v>
      </c>
      <c r="C10" s="3">
        <v>40227.320199999966</v>
      </c>
    </row>
    <row r="11" spans="1:3" x14ac:dyDescent="0.2">
      <c r="A11" s="12" t="s">
        <v>66</v>
      </c>
      <c r="B11" s="3">
        <v>246450.11899999995</v>
      </c>
      <c r="C11" s="3">
        <v>44166.99799999997</v>
      </c>
    </row>
    <row r="12" spans="1:3" x14ac:dyDescent="0.2">
      <c r="A12" s="11" t="s">
        <v>24</v>
      </c>
      <c r="B12" s="3">
        <v>1161401.3450000011</v>
      </c>
      <c r="C12" s="3">
        <v>134119.20920000004</v>
      </c>
    </row>
    <row r="13" spans="1:3" x14ac:dyDescent="0.2">
      <c r="A13" s="12" t="s">
        <v>30</v>
      </c>
      <c r="B13" s="3">
        <v>391049.31200000056</v>
      </c>
      <c r="C13" s="3">
        <v>6991.0785999999853</v>
      </c>
    </row>
    <row r="14" spans="1:3" x14ac:dyDescent="0.2">
      <c r="A14" s="12" t="s">
        <v>43</v>
      </c>
      <c r="B14" s="3">
        <v>363952.13600000093</v>
      </c>
      <c r="C14" s="3">
        <v>56330.321000000069</v>
      </c>
    </row>
    <row r="15" spans="1:3" x14ac:dyDescent="0.2">
      <c r="A15" s="12" t="s">
        <v>66</v>
      </c>
      <c r="B15" s="3">
        <v>406399.89699999965</v>
      </c>
      <c r="C15" s="3">
        <v>70797.809599999979</v>
      </c>
    </row>
    <row r="16" spans="1:3" x14ac:dyDescent="0.2">
      <c r="A16" s="11" t="s">
        <v>10945</v>
      </c>
      <c r="B16" s="3">
        <v>2297200.8603000008</v>
      </c>
      <c r="C16" s="3">
        <v>286397.02169999987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EDFAC-B73F-4A40-B8A9-4EA45A4DBAC2}">
  <dimension ref="A3:C11"/>
  <sheetViews>
    <sheetView workbookViewId="0">
      <selection activeCell="C3" sqref="C3"/>
    </sheetView>
  </sheetViews>
  <sheetFormatPr defaultRowHeight="12.75" x14ac:dyDescent="0.2"/>
  <cols>
    <col min="1" max="1" width="23.42578125" bestFit="1" customWidth="1"/>
    <col min="2" max="2" width="14.42578125" bestFit="1" customWidth="1"/>
    <col min="3" max="3" width="14" bestFit="1" customWidth="1"/>
  </cols>
  <sheetData>
    <row r="3" spans="1:3" x14ac:dyDescent="0.2">
      <c r="A3" s="10" t="s">
        <v>10950</v>
      </c>
      <c r="B3" t="s">
        <v>10952</v>
      </c>
      <c r="C3" t="s">
        <v>10951</v>
      </c>
    </row>
    <row r="4" spans="1:3" x14ac:dyDescent="0.2">
      <c r="A4" s="11" t="s">
        <v>684</v>
      </c>
      <c r="B4" s="3">
        <v>391721.90500000032</v>
      </c>
      <c r="C4" s="3">
        <v>46749.430300000058</v>
      </c>
    </row>
    <row r="5" spans="1:3" x14ac:dyDescent="0.2">
      <c r="A5" s="12" t="s">
        <v>28</v>
      </c>
      <c r="B5" s="3">
        <v>391721.90500000032</v>
      </c>
      <c r="C5" s="3">
        <v>46749.430300000058</v>
      </c>
    </row>
    <row r="6" spans="1:3" x14ac:dyDescent="0.2">
      <c r="A6" s="11" t="s">
        <v>5177</v>
      </c>
      <c r="B6" s="3">
        <v>725457.82450000057</v>
      </c>
      <c r="C6" s="3">
        <v>108418.44890000013</v>
      </c>
    </row>
    <row r="7" spans="1:3" x14ac:dyDescent="0.2">
      <c r="A7" s="12" t="s">
        <v>41</v>
      </c>
      <c r="B7" s="3">
        <v>725457.82450000057</v>
      </c>
      <c r="C7" s="3">
        <v>108418.44890000013</v>
      </c>
    </row>
    <row r="8" spans="1:3" x14ac:dyDescent="0.2">
      <c r="A8" s="11" t="s">
        <v>2264</v>
      </c>
      <c r="B8" s="3">
        <v>1180021.1307999985</v>
      </c>
      <c r="C8" s="3">
        <v>131229.14250000022</v>
      </c>
    </row>
    <row r="9" spans="1:3" x14ac:dyDescent="0.2">
      <c r="A9" s="12" t="s">
        <v>97</v>
      </c>
      <c r="B9" s="3">
        <v>501239.89080000052</v>
      </c>
      <c r="C9" s="3">
        <v>39706.362499999967</v>
      </c>
    </row>
    <row r="10" spans="1:3" x14ac:dyDescent="0.2">
      <c r="A10" s="12" t="s">
        <v>135</v>
      </c>
      <c r="B10" s="3">
        <v>678781.2399999979</v>
      </c>
      <c r="C10" s="3">
        <v>91522.780000000261</v>
      </c>
    </row>
    <row r="11" spans="1:3" x14ac:dyDescent="0.2">
      <c r="A11" s="11" t="s">
        <v>10945</v>
      </c>
      <c r="B11" s="3">
        <v>2297200.8602999994</v>
      </c>
      <c r="C11" s="3">
        <v>286397.02170000039</v>
      </c>
    </row>
  </sheetData>
  <sortState xmlns:xlrd2="http://schemas.microsoft.com/office/spreadsheetml/2017/richdata2" ref="A3:C7">
    <sortCondition ref="C4"/>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6CD0B-8AF1-4601-BDCC-D45EA92D9632}">
  <dimension ref="A3:C7"/>
  <sheetViews>
    <sheetView workbookViewId="0">
      <selection activeCell="B4" sqref="B4"/>
    </sheetView>
  </sheetViews>
  <sheetFormatPr defaultRowHeight="12.75" x14ac:dyDescent="0.2"/>
  <cols>
    <col min="1" max="1" width="15.140625" bestFit="1" customWidth="1"/>
    <col min="2" max="2" width="14.42578125" bestFit="1" customWidth="1"/>
    <col min="3" max="3" width="20.28515625" bestFit="1" customWidth="1"/>
  </cols>
  <sheetData>
    <row r="3" spans="1:3" x14ac:dyDescent="0.2">
      <c r="A3" s="10" t="s">
        <v>10950</v>
      </c>
      <c r="B3" t="s">
        <v>10952</v>
      </c>
      <c r="C3" t="s">
        <v>10966</v>
      </c>
    </row>
    <row r="4" spans="1:3" x14ac:dyDescent="0.2">
      <c r="A4" s="11" t="s">
        <v>24</v>
      </c>
      <c r="B4" s="20">
        <v>1161401.3449999888</v>
      </c>
      <c r="C4" s="14">
        <v>0.50557239685532873</v>
      </c>
    </row>
    <row r="5" spans="1:3" x14ac:dyDescent="0.2">
      <c r="A5" s="11" t="s">
        <v>38</v>
      </c>
      <c r="B5" s="20">
        <v>706146.36680000008</v>
      </c>
      <c r="C5" s="14">
        <v>0.30739426360295946</v>
      </c>
    </row>
    <row r="6" spans="1:3" x14ac:dyDescent="0.2">
      <c r="A6" s="11" t="s">
        <v>94</v>
      </c>
      <c r="B6" s="20">
        <v>429653.1485000003</v>
      </c>
      <c r="C6" s="14">
        <v>0.18703333954171178</v>
      </c>
    </row>
    <row r="7" spans="1:3" x14ac:dyDescent="0.2">
      <c r="A7" s="11" t="s">
        <v>10945</v>
      </c>
      <c r="B7" s="20">
        <v>2297200.8602999891</v>
      </c>
      <c r="C7" s="14">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43F1F-7C7D-4AC8-A8F7-3FFDFECDF201}">
  <dimension ref="A3:C16"/>
  <sheetViews>
    <sheetView workbookViewId="0">
      <selection activeCell="C32" sqref="C32"/>
    </sheetView>
  </sheetViews>
  <sheetFormatPr defaultRowHeight="12.75" x14ac:dyDescent="0.2"/>
  <cols>
    <col min="1" max="1" width="15.140625" bestFit="1" customWidth="1"/>
    <col min="2" max="2" width="14.5703125" bestFit="1" customWidth="1"/>
    <col min="3" max="3" width="20.28515625" bestFit="1" customWidth="1"/>
  </cols>
  <sheetData>
    <row r="3" spans="1:3" x14ac:dyDescent="0.2">
      <c r="A3" s="10" t="s">
        <v>10950</v>
      </c>
      <c r="B3" t="s">
        <v>10952</v>
      </c>
      <c r="C3" t="s">
        <v>10966</v>
      </c>
    </row>
    <row r="4" spans="1:3" x14ac:dyDescent="0.2">
      <c r="A4" s="11" t="s">
        <v>97</v>
      </c>
      <c r="B4" s="15">
        <v>501239.89080000052</v>
      </c>
      <c r="C4" s="14">
        <v>0.21819593552413255</v>
      </c>
    </row>
    <row r="5" spans="1:3" x14ac:dyDescent="0.2">
      <c r="A5" s="11" t="s">
        <v>135</v>
      </c>
      <c r="B5" s="15">
        <v>678781.2399999979</v>
      </c>
      <c r="C5" s="14">
        <v>0.29548188481496279</v>
      </c>
    </row>
    <row r="6" spans="1:3" x14ac:dyDescent="0.2">
      <c r="A6" s="11" t="s">
        <v>28</v>
      </c>
      <c r="B6" s="15">
        <v>391721.90500000032</v>
      </c>
      <c r="C6" s="14">
        <v>0.17052139922533549</v>
      </c>
    </row>
    <row r="7" spans="1:3" x14ac:dyDescent="0.2">
      <c r="A7" s="11" t="s">
        <v>41</v>
      </c>
      <c r="B7" s="15">
        <v>725457.82450000057</v>
      </c>
      <c r="C7" s="14">
        <v>0.31580078043556908</v>
      </c>
    </row>
    <row r="8" spans="1:3" x14ac:dyDescent="0.2">
      <c r="A8" s="11" t="s">
        <v>10945</v>
      </c>
      <c r="B8" s="15">
        <v>2297200.8602999994</v>
      </c>
      <c r="C8" s="14">
        <v>1</v>
      </c>
    </row>
    <row r="11" spans="1:3" x14ac:dyDescent="0.2">
      <c r="A11" s="10" t="s">
        <v>10950</v>
      </c>
      <c r="B11" t="s">
        <v>10951</v>
      </c>
      <c r="C11" t="s">
        <v>10973</v>
      </c>
    </row>
    <row r="12" spans="1:3" x14ac:dyDescent="0.2">
      <c r="A12" s="11" t="s">
        <v>97</v>
      </c>
      <c r="B12" s="15">
        <v>39706.362499999967</v>
      </c>
      <c r="C12" s="14">
        <v>0.13864097560899988</v>
      </c>
    </row>
    <row r="13" spans="1:3" x14ac:dyDescent="0.2">
      <c r="A13" s="11" t="s">
        <v>135</v>
      </c>
      <c r="B13" s="15">
        <v>91522.780000000261</v>
      </c>
      <c r="C13" s="14">
        <v>0.31956610252696682</v>
      </c>
    </row>
    <row r="14" spans="1:3" x14ac:dyDescent="0.2">
      <c r="A14" s="11" t="s">
        <v>28</v>
      </c>
      <c r="B14" s="15">
        <v>46749.430300000058</v>
      </c>
      <c r="C14" s="14">
        <v>0.16323294852196429</v>
      </c>
    </row>
    <row r="15" spans="1:3" x14ac:dyDescent="0.2">
      <c r="A15" s="11" t="s">
        <v>41</v>
      </c>
      <c r="B15" s="15">
        <v>108418.44890000013</v>
      </c>
      <c r="C15" s="14">
        <v>0.37855997334206909</v>
      </c>
    </row>
    <row r="16" spans="1:3" x14ac:dyDescent="0.2">
      <c r="A16" s="11" t="s">
        <v>10945</v>
      </c>
      <c r="B16" s="15">
        <v>286397.02170000039</v>
      </c>
      <c r="C16" s="14">
        <v>1</v>
      </c>
    </row>
  </sheetData>
  <pageMargins left="0.7" right="0.7" top="0.75" bottom="0.75" header="0.3" footer="0.3"/>
  <pageSetup orientation="portrait"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6E3C7-E038-4BB3-AFE8-09295009013B}">
  <dimension ref="A1:AW43"/>
  <sheetViews>
    <sheetView topLeftCell="B1" zoomScale="68" zoomScaleNormal="68" workbookViewId="0">
      <selection activeCell="Q35" sqref="Q35"/>
    </sheetView>
  </sheetViews>
  <sheetFormatPr defaultRowHeight="12.75" x14ac:dyDescent="0.2"/>
  <cols>
    <col min="1" max="1" width="17.42578125" bestFit="1" customWidth="1"/>
    <col min="2" max="2" width="21.140625" bestFit="1" customWidth="1"/>
    <col min="3" max="3" width="9.85546875" bestFit="1" customWidth="1"/>
    <col min="4" max="5" width="10.85546875" bestFit="1" customWidth="1"/>
    <col min="6" max="6" width="9.85546875" bestFit="1" customWidth="1"/>
    <col min="7" max="9" width="10.85546875" bestFit="1" customWidth="1"/>
    <col min="10" max="10" width="11.85546875" bestFit="1" customWidth="1"/>
    <col min="11" max="11" width="9.85546875" bestFit="1" customWidth="1"/>
    <col min="12" max="13" width="11.85546875" bestFit="1" customWidth="1"/>
    <col min="14" max="14" width="10.85546875" bestFit="1" customWidth="1"/>
    <col min="15" max="15" width="9.85546875" bestFit="1" customWidth="1"/>
    <col min="16" max="17" width="10.85546875" bestFit="1" customWidth="1"/>
    <col min="18" max="18" width="11.85546875" bestFit="1" customWidth="1"/>
    <col min="19" max="19" width="9.85546875" bestFit="1" customWidth="1"/>
    <col min="20" max="24" width="10.85546875" bestFit="1" customWidth="1"/>
    <col min="25" max="25" width="11.85546875" bestFit="1" customWidth="1"/>
    <col min="26" max="26" width="9.85546875" bestFit="1" customWidth="1"/>
    <col min="27" max="33" width="10.85546875" bestFit="1" customWidth="1"/>
    <col min="34" max="34" width="11.85546875" bestFit="1" customWidth="1"/>
    <col min="35" max="35" width="10.85546875" bestFit="1" customWidth="1"/>
    <col min="36" max="36" width="11.85546875" bestFit="1" customWidth="1"/>
    <col min="37" max="39" width="10.85546875" bestFit="1" customWidth="1"/>
    <col min="40" max="40" width="11.85546875" bestFit="1" customWidth="1"/>
    <col min="41" max="41" width="10.85546875" bestFit="1" customWidth="1"/>
    <col min="42" max="43" width="11.85546875" bestFit="1" customWidth="1"/>
    <col min="44" max="46" width="10.85546875" bestFit="1" customWidth="1"/>
    <col min="47" max="47" width="11.85546875" bestFit="1" customWidth="1"/>
    <col min="48" max="48" width="10.85546875" bestFit="1" customWidth="1"/>
    <col min="49" max="49" width="11.85546875" bestFit="1" customWidth="1"/>
    <col min="50" max="52" width="12.7109375" bestFit="1" customWidth="1"/>
    <col min="53" max="53" width="14" bestFit="1" customWidth="1"/>
    <col min="54" max="54" width="13" bestFit="1" customWidth="1"/>
  </cols>
  <sheetData>
    <row r="1" spans="1:49" x14ac:dyDescent="0.2">
      <c r="A1" s="10" t="s">
        <v>7</v>
      </c>
      <c r="B1" t="s">
        <v>10965</v>
      </c>
    </row>
    <row r="3" spans="1:49" x14ac:dyDescent="0.2">
      <c r="A3" s="10" t="s">
        <v>10952</v>
      </c>
      <c r="B3" s="10" t="s">
        <v>10967</v>
      </c>
    </row>
    <row r="4" spans="1:49" x14ac:dyDescent="0.2">
      <c r="B4" t="s">
        <v>10946</v>
      </c>
      <c r="N4" t="s">
        <v>10947</v>
      </c>
      <c r="Z4" t="s">
        <v>10948</v>
      </c>
      <c r="AL4" t="s">
        <v>10949</v>
      </c>
    </row>
    <row r="5" spans="1:49" x14ac:dyDescent="0.2">
      <c r="A5" s="10" t="s">
        <v>10950</v>
      </c>
      <c r="B5" s="2" t="s">
        <v>10953</v>
      </c>
      <c r="C5" s="2" t="s">
        <v>10954</v>
      </c>
      <c r="D5" s="2" t="s">
        <v>10955</v>
      </c>
      <c r="E5" s="2" t="s">
        <v>10956</v>
      </c>
      <c r="F5" s="2" t="s">
        <v>10957</v>
      </c>
      <c r="G5" s="2" t="s">
        <v>10958</v>
      </c>
      <c r="H5" s="2" t="s">
        <v>10959</v>
      </c>
      <c r="I5" s="2" t="s">
        <v>10960</v>
      </c>
      <c r="J5" s="2" t="s">
        <v>10961</v>
      </c>
      <c r="K5" s="2" t="s">
        <v>10962</v>
      </c>
      <c r="L5" s="2" t="s">
        <v>10963</v>
      </c>
      <c r="M5" s="2" t="s">
        <v>10964</v>
      </c>
      <c r="N5" s="2" t="s">
        <v>10953</v>
      </c>
      <c r="O5" s="2" t="s">
        <v>10954</v>
      </c>
      <c r="P5" s="2" t="s">
        <v>10955</v>
      </c>
      <c r="Q5" s="2" t="s">
        <v>10956</v>
      </c>
      <c r="R5" s="2" t="s">
        <v>10957</v>
      </c>
      <c r="S5" s="2" t="s">
        <v>10958</v>
      </c>
      <c r="T5" s="2" t="s">
        <v>10959</v>
      </c>
      <c r="U5" s="2" t="s">
        <v>10960</v>
      </c>
      <c r="V5" s="2" t="s">
        <v>10961</v>
      </c>
      <c r="W5" s="2" t="s">
        <v>10962</v>
      </c>
      <c r="X5" s="2" t="s">
        <v>10963</v>
      </c>
      <c r="Y5" s="2" t="s">
        <v>10964</v>
      </c>
      <c r="Z5" s="2" t="s">
        <v>10953</v>
      </c>
      <c r="AA5" s="2" t="s">
        <v>10954</v>
      </c>
      <c r="AB5" s="2" t="s">
        <v>10955</v>
      </c>
      <c r="AC5" s="2" t="s">
        <v>10956</v>
      </c>
      <c r="AD5" s="2" t="s">
        <v>10957</v>
      </c>
      <c r="AE5" s="2" t="s">
        <v>10958</v>
      </c>
      <c r="AF5" s="2" t="s">
        <v>10959</v>
      </c>
      <c r="AG5" s="2" t="s">
        <v>10960</v>
      </c>
      <c r="AH5" s="2" t="s">
        <v>10961</v>
      </c>
      <c r="AI5" s="2" t="s">
        <v>10962</v>
      </c>
      <c r="AJ5" s="2" t="s">
        <v>10963</v>
      </c>
      <c r="AK5" s="2" t="s">
        <v>10964</v>
      </c>
      <c r="AL5" s="2" t="s">
        <v>10953</v>
      </c>
      <c r="AM5" s="2" t="s">
        <v>10954</v>
      </c>
      <c r="AN5" s="2" t="s">
        <v>10955</v>
      </c>
      <c r="AO5" s="2" t="s">
        <v>10956</v>
      </c>
      <c r="AP5" s="2" t="s">
        <v>10957</v>
      </c>
      <c r="AQ5" s="2" t="s">
        <v>10958</v>
      </c>
      <c r="AR5" s="2" t="s">
        <v>10959</v>
      </c>
      <c r="AS5" s="2" t="s">
        <v>10960</v>
      </c>
      <c r="AT5" s="2" t="s">
        <v>10961</v>
      </c>
      <c r="AU5" s="2" t="s">
        <v>10962</v>
      </c>
      <c r="AV5" s="2" t="s">
        <v>10963</v>
      </c>
      <c r="AW5" s="2" t="s">
        <v>10964</v>
      </c>
    </row>
    <row r="6" spans="1:49" x14ac:dyDescent="0.2">
      <c r="A6" s="11" t="s">
        <v>97</v>
      </c>
      <c r="B6" s="3">
        <v>1539.9060000000004</v>
      </c>
      <c r="C6" s="3">
        <v>1233.1740000000004</v>
      </c>
      <c r="D6" s="3">
        <v>5827.6019999999999</v>
      </c>
      <c r="E6" s="3">
        <v>3712.3399999999992</v>
      </c>
      <c r="F6" s="3">
        <v>4048.5059999999994</v>
      </c>
      <c r="G6" s="3">
        <v>9646.2985999999983</v>
      </c>
      <c r="H6" s="3">
        <v>6740.5739999999996</v>
      </c>
      <c r="I6" s="3">
        <v>3022.183</v>
      </c>
      <c r="J6" s="3">
        <v>34408.689800000015</v>
      </c>
      <c r="K6" s="3">
        <v>8965.7569999999978</v>
      </c>
      <c r="L6" s="3">
        <v>14057.568200000002</v>
      </c>
      <c r="M6" s="3">
        <v>10635.566000000003</v>
      </c>
      <c r="N6" s="3">
        <v>2510.5116000000003</v>
      </c>
      <c r="O6" s="3">
        <v>2527.5859999999998</v>
      </c>
      <c r="P6" s="3">
        <v>6730.2680000000009</v>
      </c>
      <c r="Q6" s="3">
        <v>11642.055</v>
      </c>
      <c r="R6" s="3">
        <v>8623.9030000000021</v>
      </c>
      <c r="S6" s="3">
        <v>3713.1870000000008</v>
      </c>
      <c r="T6" s="3">
        <v>7605.567</v>
      </c>
      <c r="U6" s="3">
        <v>9301.4511999999977</v>
      </c>
      <c r="V6" s="3">
        <v>7578.5199999999995</v>
      </c>
      <c r="W6" s="3">
        <v>7000.485999999999</v>
      </c>
      <c r="X6" s="3">
        <v>18903.085999999992</v>
      </c>
      <c r="Y6" s="3">
        <v>16737.601199999994</v>
      </c>
      <c r="Z6" s="3">
        <v>5942.1559999999999</v>
      </c>
      <c r="AA6" s="3">
        <v>1115.7280000000001</v>
      </c>
      <c r="AB6" s="3">
        <v>13153.812999999998</v>
      </c>
      <c r="AC6" s="3">
        <v>7462.3520000000017</v>
      </c>
      <c r="AD6" s="3">
        <v>11743.965</v>
      </c>
      <c r="AE6" s="3">
        <v>6553.1480000000001</v>
      </c>
      <c r="AF6" s="3">
        <v>8894.4639999999999</v>
      </c>
      <c r="AG6" s="3">
        <v>6982.5548000000026</v>
      </c>
      <c r="AH6" s="3">
        <v>17503.205399999999</v>
      </c>
      <c r="AI6" s="3">
        <v>25832.351999999999</v>
      </c>
      <c r="AJ6" s="3">
        <v>16910.316799999993</v>
      </c>
      <c r="AK6" s="3">
        <v>25335.320999999996</v>
      </c>
      <c r="AL6" s="3">
        <v>21690.655999999995</v>
      </c>
      <c r="AM6" s="3">
        <v>3334.8223999999996</v>
      </c>
      <c r="AN6" s="3">
        <v>15504.578799999997</v>
      </c>
      <c r="AO6" s="3">
        <v>3383.1236000000004</v>
      </c>
      <c r="AP6" s="3">
        <v>11588.854200000003</v>
      </c>
      <c r="AQ6" s="3">
        <v>12966.761199999997</v>
      </c>
      <c r="AR6" s="3">
        <v>8872.9560000000001</v>
      </c>
      <c r="AS6" s="3">
        <v>6252.9939999999988</v>
      </c>
      <c r="AT6" s="3">
        <v>17342.996999999999</v>
      </c>
      <c r="AU6" s="3">
        <v>12122.336199999998</v>
      </c>
      <c r="AV6" s="3">
        <v>15154.978000000001</v>
      </c>
      <c r="AW6" s="3">
        <v>18883.07079999999</v>
      </c>
    </row>
    <row r="7" spans="1:49" x14ac:dyDescent="0.2">
      <c r="A7" s="11" t="s">
        <v>135</v>
      </c>
      <c r="B7" s="3">
        <v>436.17400000000004</v>
      </c>
      <c r="C7" s="3">
        <v>199.77600000000001</v>
      </c>
      <c r="D7" s="3">
        <v>5943.3879999999972</v>
      </c>
      <c r="E7" s="3">
        <v>3054.9059999999995</v>
      </c>
      <c r="F7" s="3">
        <v>7250.1030000000001</v>
      </c>
      <c r="G7" s="3">
        <v>10759.155999999999</v>
      </c>
      <c r="H7" s="3">
        <v>3568.1460000000002</v>
      </c>
      <c r="I7" s="3">
        <v>4582.4480000000003</v>
      </c>
      <c r="J7" s="3">
        <v>25292.788999999993</v>
      </c>
      <c r="K7" s="3">
        <v>8945.1239999999998</v>
      </c>
      <c r="L7" s="3">
        <v>33950.770999999979</v>
      </c>
      <c r="M7" s="3">
        <v>24697.675999999992</v>
      </c>
      <c r="N7" s="3">
        <v>4670.9940000000015</v>
      </c>
      <c r="O7" s="3">
        <v>6463.1329999999989</v>
      </c>
      <c r="P7" s="3">
        <v>6011.741</v>
      </c>
      <c r="Q7" s="3">
        <v>7778.7960000000003</v>
      </c>
      <c r="R7" s="3">
        <v>7481.4239999999991</v>
      </c>
      <c r="S7" s="3">
        <v>7442.9879999999994</v>
      </c>
      <c r="T7" s="3">
        <v>11872.663999999997</v>
      </c>
      <c r="U7" s="3">
        <v>9463.7720000000027</v>
      </c>
      <c r="V7" s="3">
        <v>29440.987000000008</v>
      </c>
      <c r="W7" s="3">
        <v>6302.03</v>
      </c>
      <c r="X7" s="3">
        <v>34724.760999999999</v>
      </c>
      <c r="Y7" s="3">
        <v>24678.767000000007</v>
      </c>
      <c r="Z7" s="3">
        <v>4860.0869999999995</v>
      </c>
      <c r="AA7" s="3">
        <v>3149.8210000000004</v>
      </c>
      <c r="AB7" s="3">
        <v>16764.856999999993</v>
      </c>
      <c r="AC7" s="3">
        <v>17839.967999999997</v>
      </c>
      <c r="AD7" s="3">
        <v>22589.283000000003</v>
      </c>
      <c r="AE7" s="3">
        <v>11737.405999999992</v>
      </c>
      <c r="AF7" s="3">
        <v>8524.1969999999983</v>
      </c>
      <c r="AG7" s="3">
        <v>9264.9569999999985</v>
      </c>
      <c r="AH7" s="3">
        <v>20262.491999999991</v>
      </c>
      <c r="AI7" s="3">
        <v>15065.464999999997</v>
      </c>
      <c r="AJ7" s="3">
        <v>22982.089000000004</v>
      </c>
      <c r="AK7" s="3">
        <v>27645.200000000001</v>
      </c>
      <c r="AL7" s="3">
        <v>5383.2839999999987</v>
      </c>
      <c r="AM7" s="3">
        <v>4968.5219999999999</v>
      </c>
      <c r="AN7" s="3">
        <v>7699.9560000000019</v>
      </c>
      <c r="AO7" s="3">
        <v>10230.906000000001</v>
      </c>
      <c r="AP7" s="3">
        <v>6119.3690000000015</v>
      </c>
      <c r="AQ7" s="3">
        <v>15161.224999999997</v>
      </c>
      <c r="AR7" s="3">
        <v>12321.823000000002</v>
      </c>
      <c r="AS7" s="3">
        <v>20758.466</v>
      </c>
      <c r="AT7" s="3">
        <v>32416.098000000009</v>
      </c>
      <c r="AU7" s="3">
        <v>32305.200000000008</v>
      </c>
      <c r="AV7" s="3">
        <v>45633.638999999981</v>
      </c>
      <c r="AW7" s="3">
        <v>20084.415999999994</v>
      </c>
    </row>
    <row r="8" spans="1:49" x14ac:dyDescent="0.2">
      <c r="A8" s="11" t="s">
        <v>28</v>
      </c>
      <c r="B8" s="3">
        <v>9322.0919999999987</v>
      </c>
      <c r="C8" s="3">
        <v>2028.9860000000001</v>
      </c>
      <c r="D8" s="3">
        <v>32911.120999999985</v>
      </c>
      <c r="E8" s="3">
        <v>12184.612000000001</v>
      </c>
      <c r="F8" s="3">
        <v>5779.24</v>
      </c>
      <c r="G8" s="3">
        <v>4560.2509999999984</v>
      </c>
      <c r="H8" s="3">
        <v>1829.1199999999994</v>
      </c>
      <c r="I8" s="3">
        <v>7056.6064999999971</v>
      </c>
      <c r="J8" s="3">
        <v>7175.3349999999991</v>
      </c>
      <c r="K8" s="3">
        <v>4813.7540000000008</v>
      </c>
      <c r="L8" s="3">
        <v>7428.7529999999997</v>
      </c>
      <c r="M8" s="3">
        <v>8755.973</v>
      </c>
      <c r="N8" s="3">
        <v>4965.8340000000007</v>
      </c>
      <c r="O8" s="3">
        <v>1156.5140000000001</v>
      </c>
      <c r="P8" s="3">
        <v>10322.094999999999</v>
      </c>
      <c r="Q8" s="3">
        <v>5718.3335000000006</v>
      </c>
      <c r="R8" s="3">
        <v>1983.704</v>
      </c>
      <c r="S8" s="3">
        <v>8552.1669999999995</v>
      </c>
      <c r="T8" s="3">
        <v>2197.268</v>
      </c>
      <c r="U8" s="3">
        <v>5584.7500000000018</v>
      </c>
      <c r="V8" s="3">
        <v>13677.486999999997</v>
      </c>
      <c r="W8" s="3">
        <v>4085.7275000000004</v>
      </c>
      <c r="X8" s="3">
        <v>7795.8204999999989</v>
      </c>
      <c r="Y8" s="3">
        <v>5320.28</v>
      </c>
      <c r="Z8" s="3">
        <v>4082.4260000000008</v>
      </c>
      <c r="AA8" s="3">
        <v>15613.104000000001</v>
      </c>
      <c r="AB8" s="3">
        <v>4238.174</v>
      </c>
      <c r="AC8" s="3">
        <v>2965.7100000000005</v>
      </c>
      <c r="AD8" s="3">
        <v>11960.233000000002</v>
      </c>
      <c r="AE8" s="3">
        <v>3455.8849999999998</v>
      </c>
      <c r="AF8" s="3">
        <v>6562.4189999999981</v>
      </c>
      <c r="AG8" s="3">
        <v>3050.0104999999999</v>
      </c>
      <c r="AH8" s="3">
        <v>12023.450999999999</v>
      </c>
      <c r="AI8" s="3">
        <v>3165.2340000000004</v>
      </c>
      <c r="AJ8" s="3">
        <v>15596.554999999993</v>
      </c>
      <c r="AK8" s="3">
        <v>10897.022000000001</v>
      </c>
      <c r="AL8" s="3">
        <v>4815.59</v>
      </c>
      <c r="AM8" s="3">
        <v>2182.8720000000003</v>
      </c>
      <c r="AN8" s="3">
        <v>6643.7200000000021</v>
      </c>
      <c r="AO8" s="3">
        <v>9447.7535000000007</v>
      </c>
      <c r="AP8" s="3">
        <v>10943.741</v>
      </c>
      <c r="AQ8" s="3">
        <v>8933.9199999999964</v>
      </c>
      <c r="AR8" s="3">
        <v>3302.098</v>
      </c>
      <c r="AS8" s="3">
        <v>10371.534000000001</v>
      </c>
      <c r="AT8" s="3">
        <v>10200.52</v>
      </c>
      <c r="AU8" s="3">
        <v>12136.950999999999</v>
      </c>
      <c r="AV8" s="3">
        <v>28717.420999999991</v>
      </c>
      <c r="AW8" s="3">
        <v>15209.737000000001</v>
      </c>
    </row>
    <row r="9" spans="1:49" x14ac:dyDescent="0.2">
      <c r="A9" s="11" t="s">
        <v>41</v>
      </c>
      <c r="B9" s="3">
        <v>2938.7230000000004</v>
      </c>
      <c r="C9" s="3">
        <v>1057.9560000000001</v>
      </c>
      <c r="D9" s="3">
        <v>11008.897999999999</v>
      </c>
      <c r="E9" s="3">
        <v>9343.4869999999974</v>
      </c>
      <c r="F9" s="3">
        <v>6570.4380000000001</v>
      </c>
      <c r="G9" s="3">
        <v>9629.4220000000005</v>
      </c>
      <c r="H9" s="3">
        <v>21808.553000000004</v>
      </c>
      <c r="I9" s="3">
        <v>13248.231</v>
      </c>
      <c r="J9" s="3">
        <v>14900.536999999998</v>
      </c>
      <c r="K9" s="3">
        <v>8728.7580000000016</v>
      </c>
      <c r="L9" s="3">
        <v>23191.624499999998</v>
      </c>
      <c r="M9" s="3">
        <v>25456.405500000004</v>
      </c>
      <c r="N9" s="3">
        <v>6026.735999999999</v>
      </c>
      <c r="O9" s="3">
        <v>1804.1780000000001</v>
      </c>
      <c r="P9" s="3">
        <v>15662.148000000001</v>
      </c>
      <c r="Q9" s="3">
        <v>9056.0240000000013</v>
      </c>
      <c r="R9" s="3">
        <v>12042.655500000001</v>
      </c>
      <c r="S9" s="3">
        <v>5088.9500000000007</v>
      </c>
      <c r="T9" s="3">
        <v>7089.826</v>
      </c>
      <c r="U9" s="3">
        <v>12548.358999999997</v>
      </c>
      <c r="V9" s="3">
        <v>13898.923999999995</v>
      </c>
      <c r="W9" s="3">
        <v>14016.679999999997</v>
      </c>
      <c r="X9" s="3">
        <v>14548.895999999992</v>
      </c>
      <c r="Y9" s="3">
        <v>28182.872999999996</v>
      </c>
      <c r="Z9" s="3">
        <v>3657.8219999999997</v>
      </c>
      <c r="AA9" s="3">
        <v>3100.1619999999998</v>
      </c>
      <c r="AB9" s="3">
        <v>17559.031000000003</v>
      </c>
      <c r="AC9" s="3">
        <v>10482.009</v>
      </c>
      <c r="AD9" s="3">
        <v>10694.246999999998</v>
      </c>
      <c r="AE9" s="3">
        <v>18598.094999999998</v>
      </c>
      <c r="AF9" s="3">
        <v>15280.882999999998</v>
      </c>
      <c r="AG9" s="3">
        <v>11817.852000000001</v>
      </c>
      <c r="AH9" s="3">
        <v>23620.876499999995</v>
      </c>
      <c r="AI9" s="3">
        <v>15624.694000000001</v>
      </c>
      <c r="AJ9" s="3">
        <v>23923.004999999997</v>
      </c>
      <c r="AK9" s="3">
        <v>33121.499999999985</v>
      </c>
      <c r="AL9" s="3">
        <v>12081.844000000003</v>
      </c>
      <c r="AM9" s="3">
        <v>9814.9169999999958</v>
      </c>
      <c r="AN9" s="3">
        <v>29024.097999999998</v>
      </c>
      <c r="AO9" s="3">
        <v>13459.752999999992</v>
      </c>
      <c r="AP9" s="3">
        <v>15609.146000000001</v>
      </c>
      <c r="AQ9" s="3">
        <v>15919.819499999998</v>
      </c>
      <c r="AR9" s="3">
        <v>20767.538999999997</v>
      </c>
      <c r="AS9" s="3">
        <v>25737.894000000015</v>
      </c>
      <c r="AT9" s="3">
        <v>27907.036999999978</v>
      </c>
      <c r="AU9" s="3">
        <v>21212.435999999998</v>
      </c>
      <c r="AV9" s="3">
        <v>28941.787000000004</v>
      </c>
      <c r="AW9" s="3">
        <v>29652.095000000005</v>
      </c>
    </row>
    <row r="12" spans="1:49" x14ac:dyDescent="0.2">
      <c r="A12" s="10" t="s">
        <v>7</v>
      </c>
      <c r="B12" t="s">
        <v>10965</v>
      </c>
    </row>
    <row r="14" spans="1:49" x14ac:dyDescent="0.2">
      <c r="A14" s="10" t="s">
        <v>10952</v>
      </c>
      <c r="B14" s="10" t="s">
        <v>10967</v>
      </c>
    </row>
    <row r="15" spans="1:49" x14ac:dyDescent="0.2">
      <c r="B15" t="s">
        <v>10946</v>
      </c>
      <c r="N15" t="s">
        <v>10947</v>
      </c>
      <c r="Z15" t="s">
        <v>10948</v>
      </c>
      <c r="AL15" t="s">
        <v>10949</v>
      </c>
    </row>
    <row r="16" spans="1:49" x14ac:dyDescent="0.2">
      <c r="A16" s="10" t="s">
        <v>10950</v>
      </c>
      <c r="B16" s="2" t="s">
        <v>10953</v>
      </c>
      <c r="C16" s="2" t="s">
        <v>10954</v>
      </c>
      <c r="D16" s="2" t="s">
        <v>10955</v>
      </c>
      <c r="E16" s="2" t="s">
        <v>10956</v>
      </c>
      <c r="F16" s="2" t="s">
        <v>10957</v>
      </c>
      <c r="G16" s="2" t="s">
        <v>10958</v>
      </c>
      <c r="H16" s="2" t="s">
        <v>10959</v>
      </c>
      <c r="I16" s="2" t="s">
        <v>10960</v>
      </c>
      <c r="J16" s="2" t="s">
        <v>10961</v>
      </c>
      <c r="K16" s="2" t="s">
        <v>10962</v>
      </c>
      <c r="L16" s="2" t="s">
        <v>10963</v>
      </c>
      <c r="M16" s="2" t="s">
        <v>10964</v>
      </c>
      <c r="N16" s="2" t="s">
        <v>10953</v>
      </c>
      <c r="O16" s="2" t="s">
        <v>10954</v>
      </c>
      <c r="P16" s="2" t="s">
        <v>10955</v>
      </c>
      <c r="Q16" s="2" t="s">
        <v>10956</v>
      </c>
      <c r="R16" s="2" t="s">
        <v>10957</v>
      </c>
      <c r="S16" s="2" t="s">
        <v>10958</v>
      </c>
      <c r="T16" s="2" t="s">
        <v>10959</v>
      </c>
      <c r="U16" s="2" t="s">
        <v>10960</v>
      </c>
      <c r="V16" s="2" t="s">
        <v>10961</v>
      </c>
      <c r="W16" s="2" t="s">
        <v>10962</v>
      </c>
      <c r="X16" s="2" t="s">
        <v>10963</v>
      </c>
      <c r="Y16" s="2" t="s">
        <v>10964</v>
      </c>
      <c r="Z16" s="2" t="s">
        <v>10953</v>
      </c>
      <c r="AA16" s="2" t="s">
        <v>10954</v>
      </c>
      <c r="AB16" s="2" t="s">
        <v>10955</v>
      </c>
      <c r="AC16" s="2" t="s">
        <v>10956</v>
      </c>
      <c r="AD16" s="2" t="s">
        <v>10957</v>
      </c>
      <c r="AE16" s="2" t="s">
        <v>10958</v>
      </c>
      <c r="AF16" s="2" t="s">
        <v>10959</v>
      </c>
      <c r="AG16" s="2" t="s">
        <v>10960</v>
      </c>
      <c r="AH16" s="2" t="s">
        <v>10961</v>
      </c>
      <c r="AI16" s="2" t="s">
        <v>10962</v>
      </c>
      <c r="AJ16" s="2" t="s">
        <v>10963</v>
      </c>
      <c r="AK16" s="2" t="s">
        <v>10964</v>
      </c>
      <c r="AL16" s="2" t="s">
        <v>10953</v>
      </c>
      <c r="AM16" s="2" t="s">
        <v>10954</v>
      </c>
      <c r="AN16" s="2" t="s">
        <v>10955</v>
      </c>
      <c r="AO16" s="2" t="s">
        <v>10956</v>
      </c>
      <c r="AP16" s="2" t="s">
        <v>10957</v>
      </c>
      <c r="AQ16" s="2" t="s">
        <v>10958</v>
      </c>
      <c r="AR16" s="2" t="s">
        <v>10959</v>
      </c>
      <c r="AS16" s="2" t="s">
        <v>10960</v>
      </c>
      <c r="AT16" s="2" t="s">
        <v>10961</v>
      </c>
      <c r="AU16" s="2" t="s">
        <v>10962</v>
      </c>
      <c r="AV16" s="2" t="s">
        <v>10963</v>
      </c>
      <c r="AW16" s="2" t="s">
        <v>10964</v>
      </c>
    </row>
    <row r="17" spans="1:49" x14ac:dyDescent="0.2">
      <c r="A17" s="11" t="s">
        <v>97</v>
      </c>
      <c r="B17" s="3">
        <v>1539.9060000000004</v>
      </c>
      <c r="C17" s="3">
        <v>1233.1740000000004</v>
      </c>
      <c r="D17" s="3">
        <v>5827.6019999999999</v>
      </c>
      <c r="E17" s="3">
        <v>3712.3399999999992</v>
      </c>
      <c r="F17" s="3">
        <v>4048.5059999999994</v>
      </c>
      <c r="G17" s="3">
        <v>9646.2985999999983</v>
      </c>
      <c r="H17" s="3">
        <v>6740.5739999999996</v>
      </c>
      <c r="I17" s="3">
        <v>3022.183</v>
      </c>
      <c r="J17" s="3">
        <v>34408.689800000015</v>
      </c>
      <c r="K17" s="3">
        <v>8965.7569999999978</v>
      </c>
      <c r="L17" s="3">
        <v>14057.568200000002</v>
      </c>
      <c r="M17" s="3">
        <v>10635.566000000003</v>
      </c>
      <c r="N17" s="3">
        <v>2510.5116000000003</v>
      </c>
      <c r="O17" s="3">
        <v>2527.5859999999998</v>
      </c>
      <c r="P17" s="3">
        <v>6730.2680000000009</v>
      </c>
      <c r="Q17" s="3">
        <v>11642.055</v>
      </c>
      <c r="R17" s="3">
        <v>8623.9030000000021</v>
      </c>
      <c r="S17" s="3">
        <v>3713.1870000000008</v>
      </c>
      <c r="T17" s="3">
        <v>7605.567</v>
      </c>
      <c r="U17" s="3">
        <v>9301.4511999999977</v>
      </c>
      <c r="V17" s="3">
        <v>7578.5199999999995</v>
      </c>
      <c r="W17" s="3">
        <v>7000.485999999999</v>
      </c>
      <c r="X17" s="3">
        <v>18903.085999999992</v>
      </c>
      <c r="Y17" s="3">
        <v>16737.601199999994</v>
      </c>
      <c r="Z17" s="3">
        <v>5942.1559999999999</v>
      </c>
      <c r="AA17" s="3">
        <v>1115.7280000000001</v>
      </c>
      <c r="AB17" s="3">
        <v>13153.812999999998</v>
      </c>
      <c r="AC17" s="3">
        <v>7462.3520000000017</v>
      </c>
      <c r="AD17" s="3">
        <v>11743.965</v>
      </c>
      <c r="AE17" s="3">
        <v>6553.1480000000001</v>
      </c>
      <c r="AF17" s="3">
        <v>8894.4639999999999</v>
      </c>
      <c r="AG17" s="3">
        <v>6982.5548000000026</v>
      </c>
      <c r="AH17" s="3">
        <v>17503.205399999999</v>
      </c>
      <c r="AI17" s="3">
        <v>25832.351999999999</v>
      </c>
      <c r="AJ17" s="3">
        <v>16910.316799999993</v>
      </c>
      <c r="AK17" s="3">
        <v>25335.320999999996</v>
      </c>
      <c r="AL17" s="3">
        <v>21690.655999999995</v>
      </c>
      <c r="AM17" s="3">
        <v>3334.8223999999996</v>
      </c>
      <c r="AN17" s="3">
        <v>15504.578799999997</v>
      </c>
      <c r="AO17" s="3">
        <v>3383.1236000000004</v>
      </c>
      <c r="AP17" s="3">
        <v>11588.854200000003</v>
      </c>
      <c r="AQ17" s="3">
        <v>12966.761199999997</v>
      </c>
      <c r="AR17" s="3">
        <v>8872.9560000000001</v>
      </c>
      <c r="AS17" s="3">
        <v>6252.9939999999988</v>
      </c>
      <c r="AT17" s="3">
        <v>17342.996999999999</v>
      </c>
      <c r="AU17" s="3">
        <v>12122.336199999998</v>
      </c>
      <c r="AV17" s="3">
        <v>15154.978000000001</v>
      </c>
      <c r="AW17" s="3">
        <v>18883.07079999999</v>
      </c>
    </row>
    <row r="18" spans="1:49" x14ac:dyDescent="0.2">
      <c r="A18" s="11" t="s">
        <v>135</v>
      </c>
      <c r="B18" s="3">
        <v>436.17400000000004</v>
      </c>
      <c r="C18" s="3">
        <v>199.77600000000001</v>
      </c>
      <c r="D18" s="3">
        <v>5943.3879999999972</v>
      </c>
      <c r="E18" s="3">
        <v>3054.9059999999995</v>
      </c>
      <c r="F18" s="3">
        <v>7250.1030000000001</v>
      </c>
      <c r="G18" s="3">
        <v>10759.155999999999</v>
      </c>
      <c r="H18" s="3">
        <v>3568.1460000000002</v>
      </c>
      <c r="I18" s="3">
        <v>4582.4480000000003</v>
      </c>
      <c r="J18" s="3">
        <v>25292.788999999993</v>
      </c>
      <c r="K18" s="3">
        <v>8945.1239999999998</v>
      </c>
      <c r="L18" s="3">
        <v>33950.770999999979</v>
      </c>
      <c r="M18" s="3">
        <v>24697.675999999992</v>
      </c>
      <c r="N18" s="3">
        <v>4670.9940000000015</v>
      </c>
      <c r="O18" s="3">
        <v>6463.1329999999989</v>
      </c>
      <c r="P18" s="3">
        <v>6011.741</v>
      </c>
      <c r="Q18" s="3">
        <v>7778.7960000000003</v>
      </c>
      <c r="R18" s="3">
        <v>7481.4239999999991</v>
      </c>
      <c r="S18" s="3">
        <v>7442.9879999999994</v>
      </c>
      <c r="T18" s="3">
        <v>11872.663999999997</v>
      </c>
      <c r="U18" s="3">
        <v>9463.7720000000027</v>
      </c>
      <c r="V18" s="3">
        <v>29440.987000000008</v>
      </c>
      <c r="W18" s="3">
        <v>6302.03</v>
      </c>
      <c r="X18" s="3">
        <v>34724.760999999999</v>
      </c>
      <c r="Y18" s="3">
        <v>24678.767000000007</v>
      </c>
      <c r="Z18" s="3">
        <v>4860.0869999999995</v>
      </c>
      <c r="AA18" s="3">
        <v>3149.8210000000004</v>
      </c>
      <c r="AB18" s="3">
        <v>16764.856999999993</v>
      </c>
      <c r="AC18" s="3">
        <v>17839.967999999997</v>
      </c>
      <c r="AD18" s="3">
        <v>22589.283000000003</v>
      </c>
      <c r="AE18" s="3">
        <v>11737.405999999992</v>
      </c>
      <c r="AF18" s="3">
        <v>8524.1969999999983</v>
      </c>
      <c r="AG18" s="3">
        <v>9264.9569999999985</v>
      </c>
      <c r="AH18" s="3">
        <v>20262.491999999991</v>
      </c>
      <c r="AI18" s="3">
        <v>15065.464999999997</v>
      </c>
      <c r="AJ18" s="3">
        <v>22982.089000000004</v>
      </c>
      <c r="AK18" s="3">
        <v>27645.200000000001</v>
      </c>
      <c r="AL18" s="3">
        <v>5383.2839999999987</v>
      </c>
      <c r="AM18" s="3">
        <v>4968.5219999999999</v>
      </c>
      <c r="AN18" s="3">
        <v>7699.9560000000019</v>
      </c>
      <c r="AO18" s="3">
        <v>10230.906000000001</v>
      </c>
      <c r="AP18" s="3">
        <v>6119.3690000000015</v>
      </c>
      <c r="AQ18" s="3">
        <v>15161.224999999997</v>
      </c>
      <c r="AR18" s="3">
        <v>12321.823000000002</v>
      </c>
      <c r="AS18" s="3">
        <v>20758.466</v>
      </c>
      <c r="AT18" s="3">
        <v>32416.098000000009</v>
      </c>
      <c r="AU18" s="3">
        <v>32305.200000000008</v>
      </c>
      <c r="AV18" s="3">
        <v>45633.638999999981</v>
      </c>
      <c r="AW18" s="3">
        <v>20084.415999999994</v>
      </c>
    </row>
    <row r="19" spans="1:49" x14ac:dyDescent="0.2">
      <c r="A19" s="11" t="s">
        <v>28</v>
      </c>
      <c r="B19" s="3">
        <v>9322.0919999999987</v>
      </c>
      <c r="C19" s="3">
        <v>2028.9860000000001</v>
      </c>
      <c r="D19" s="3">
        <v>32911.120999999985</v>
      </c>
      <c r="E19" s="3">
        <v>12184.612000000001</v>
      </c>
      <c r="F19" s="3">
        <v>5779.24</v>
      </c>
      <c r="G19" s="3">
        <v>4560.2509999999984</v>
      </c>
      <c r="H19" s="3">
        <v>1829.1199999999994</v>
      </c>
      <c r="I19" s="3">
        <v>7056.6064999999971</v>
      </c>
      <c r="J19" s="3">
        <v>7175.3349999999991</v>
      </c>
      <c r="K19" s="3">
        <v>4813.7540000000008</v>
      </c>
      <c r="L19" s="3">
        <v>7428.7529999999997</v>
      </c>
      <c r="M19" s="3">
        <v>8755.973</v>
      </c>
      <c r="N19" s="3">
        <v>4965.8340000000007</v>
      </c>
      <c r="O19" s="3">
        <v>1156.5140000000001</v>
      </c>
      <c r="P19" s="3">
        <v>10322.094999999999</v>
      </c>
      <c r="Q19" s="3">
        <v>5718.3335000000006</v>
      </c>
      <c r="R19" s="3">
        <v>1983.704</v>
      </c>
      <c r="S19" s="3">
        <v>8552.1669999999995</v>
      </c>
      <c r="T19" s="3">
        <v>2197.268</v>
      </c>
      <c r="U19" s="3">
        <v>5584.7500000000018</v>
      </c>
      <c r="V19" s="3">
        <v>13677.486999999997</v>
      </c>
      <c r="W19" s="3">
        <v>4085.7275000000004</v>
      </c>
      <c r="X19" s="3">
        <v>7795.8204999999989</v>
      </c>
      <c r="Y19" s="3">
        <v>5320.28</v>
      </c>
      <c r="Z19" s="3">
        <v>4082.4260000000008</v>
      </c>
      <c r="AA19" s="3">
        <v>15613.104000000001</v>
      </c>
      <c r="AB19" s="3">
        <v>4238.174</v>
      </c>
      <c r="AC19" s="3">
        <v>2965.7100000000005</v>
      </c>
      <c r="AD19" s="3">
        <v>11960.233000000002</v>
      </c>
      <c r="AE19" s="3">
        <v>3455.8849999999998</v>
      </c>
      <c r="AF19" s="3">
        <v>6562.4189999999981</v>
      </c>
      <c r="AG19" s="3">
        <v>3050.0104999999999</v>
      </c>
      <c r="AH19" s="3">
        <v>12023.450999999999</v>
      </c>
      <c r="AI19" s="3">
        <v>3165.2340000000004</v>
      </c>
      <c r="AJ19" s="3">
        <v>15596.554999999993</v>
      </c>
      <c r="AK19" s="3">
        <v>10897.022000000001</v>
      </c>
      <c r="AL19" s="3">
        <v>4815.59</v>
      </c>
      <c r="AM19" s="3">
        <v>2182.8720000000003</v>
      </c>
      <c r="AN19" s="3">
        <v>6643.7200000000021</v>
      </c>
      <c r="AO19" s="3">
        <v>9447.7535000000007</v>
      </c>
      <c r="AP19" s="3">
        <v>10943.741</v>
      </c>
      <c r="AQ19" s="3">
        <v>8933.9199999999964</v>
      </c>
      <c r="AR19" s="3">
        <v>3302.098</v>
      </c>
      <c r="AS19" s="3">
        <v>10371.534000000001</v>
      </c>
      <c r="AT19" s="3">
        <v>10200.52</v>
      </c>
      <c r="AU19" s="3">
        <v>12136.950999999999</v>
      </c>
      <c r="AV19" s="3">
        <v>28717.420999999991</v>
      </c>
      <c r="AW19" s="3">
        <v>15209.737000000001</v>
      </c>
    </row>
    <row r="20" spans="1:49" x14ac:dyDescent="0.2">
      <c r="A20" s="11" t="s">
        <v>41</v>
      </c>
      <c r="B20" s="3">
        <v>2938.7230000000004</v>
      </c>
      <c r="C20" s="3">
        <v>1057.9560000000001</v>
      </c>
      <c r="D20" s="3">
        <v>11008.897999999999</v>
      </c>
      <c r="E20" s="3">
        <v>9343.4869999999974</v>
      </c>
      <c r="F20" s="3">
        <v>6570.4380000000001</v>
      </c>
      <c r="G20" s="3">
        <v>9629.4220000000005</v>
      </c>
      <c r="H20" s="3">
        <v>21808.553000000004</v>
      </c>
      <c r="I20" s="3">
        <v>13248.231</v>
      </c>
      <c r="J20" s="3">
        <v>14900.536999999998</v>
      </c>
      <c r="K20" s="3">
        <v>8728.7580000000016</v>
      </c>
      <c r="L20" s="3">
        <v>23191.624499999998</v>
      </c>
      <c r="M20" s="3">
        <v>25456.405500000004</v>
      </c>
      <c r="N20" s="3">
        <v>6026.735999999999</v>
      </c>
      <c r="O20" s="3">
        <v>1804.1780000000001</v>
      </c>
      <c r="P20" s="3">
        <v>15662.148000000001</v>
      </c>
      <c r="Q20" s="3">
        <v>9056.0240000000013</v>
      </c>
      <c r="R20" s="3">
        <v>12042.655500000001</v>
      </c>
      <c r="S20" s="3">
        <v>5088.9500000000007</v>
      </c>
      <c r="T20" s="3">
        <v>7089.826</v>
      </c>
      <c r="U20" s="3">
        <v>12548.358999999997</v>
      </c>
      <c r="V20" s="3">
        <v>13898.923999999995</v>
      </c>
      <c r="W20" s="3">
        <v>14016.679999999997</v>
      </c>
      <c r="X20" s="3">
        <v>14548.895999999992</v>
      </c>
      <c r="Y20" s="3">
        <v>28182.872999999996</v>
      </c>
      <c r="Z20" s="3">
        <v>3657.8219999999997</v>
      </c>
      <c r="AA20" s="3">
        <v>3100.1619999999998</v>
      </c>
      <c r="AB20" s="3">
        <v>17559.031000000003</v>
      </c>
      <c r="AC20" s="3">
        <v>10482.009</v>
      </c>
      <c r="AD20" s="3">
        <v>10694.246999999998</v>
      </c>
      <c r="AE20" s="3">
        <v>18598.094999999998</v>
      </c>
      <c r="AF20" s="3">
        <v>15280.882999999998</v>
      </c>
      <c r="AG20" s="3">
        <v>11817.852000000001</v>
      </c>
      <c r="AH20" s="3">
        <v>23620.876499999995</v>
      </c>
      <c r="AI20" s="3">
        <v>15624.694000000001</v>
      </c>
      <c r="AJ20" s="3">
        <v>23923.004999999997</v>
      </c>
      <c r="AK20" s="3">
        <v>33121.499999999985</v>
      </c>
      <c r="AL20" s="3">
        <v>12081.844000000003</v>
      </c>
      <c r="AM20" s="3">
        <v>9814.9169999999958</v>
      </c>
      <c r="AN20" s="3">
        <v>29024.097999999998</v>
      </c>
      <c r="AO20" s="3">
        <v>13459.752999999992</v>
      </c>
      <c r="AP20" s="3">
        <v>15609.146000000001</v>
      </c>
      <c r="AQ20" s="3">
        <v>15919.819499999998</v>
      </c>
      <c r="AR20" s="3">
        <v>20767.538999999997</v>
      </c>
      <c r="AS20" s="3">
        <v>25737.894000000015</v>
      </c>
      <c r="AT20" s="3">
        <v>27907.036999999978</v>
      </c>
      <c r="AU20" s="3">
        <v>21212.435999999998</v>
      </c>
      <c r="AV20" s="3">
        <v>28941.787000000004</v>
      </c>
      <c r="AW20" s="3">
        <v>29652.095000000005</v>
      </c>
    </row>
    <row r="24" spans="1:49" x14ac:dyDescent="0.2">
      <c r="A24" s="10" t="s">
        <v>7</v>
      </c>
      <c r="B24" t="s">
        <v>10965</v>
      </c>
    </row>
    <row r="26" spans="1:49" x14ac:dyDescent="0.2">
      <c r="A26" s="10" t="s">
        <v>10952</v>
      </c>
      <c r="B26" s="10" t="s">
        <v>10967</v>
      </c>
    </row>
    <row r="27" spans="1:49" x14ac:dyDescent="0.2">
      <c r="B27" t="s">
        <v>10946</v>
      </c>
      <c r="N27" t="s">
        <v>10947</v>
      </c>
      <c r="Z27" t="s">
        <v>10948</v>
      </c>
      <c r="AL27" t="s">
        <v>10949</v>
      </c>
    </row>
    <row r="28" spans="1:49" x14ac:dyDescent="0.2">
      <c r="A28" s="10" t="s">
        <v>10950</v>
      </c>
      <c r="B28" s="2" t="s">
        <v>10953</v>
      </c>
      <c r="C28" s="2" t="s">
        <v>10954</v>
      </c>
      <c r="D28" s="2" t="s">
        <v>10955</v>
      </c>
      <c r="E28" s="2" t="s">
        <v>10956</v>
      </c>
      <c r="F28" s="2" t="s">
        <v>10957</v>
      </c>
      <c r="G28" s="2" t="s">
        <v>10958</v>
      </c>
      <c r="H28" s="2" t="s">
        <v>10959</v>
      </c>
      <c r="I28" s="2" t="s">
        <v>10960</v>
      </c>
      <c r="J28" s="2" t="s">
        <v>10961</v>
      </c>
      <c r="K28" s="2" t="s">
        <v>10962</v>
      </c>
      <c r="L28" s="2" t="s">
        <v>10963</v>
      </c>
      <c r="M28" s="2" t="s">
        <v>10964</v>
      </c>
      <c r="N28" s="2" t="s">
        <v>10953</v>
      </c>
      <c r="O28" s="2" t="s">
        <v>10954</v>
      </c>
      <c r="P28" s="2" t="s">
        <v>10955</v>
      </c>
      <c r="Q28" s="2" t="s">
        <v>10956</v>
      </c>
      <c r="R28" s="2" t="s">
        <v>10957</v>
      </c>
      <c r="S28" s="2" t="s">
        <v>10958</v>
      </c>
      <c r="T28" s="2" t="s">
        <v>10959</v>
      </c>
      <c r="U28" s="2" t="s">
        <v>10960</v>
      </c>
      <c r="V28" s="2" t="s">
        <v>10961</v>
      </c>
      <c r="W28" s="2" t="s">
        <v>10962</v>
      </c>
      <c r="X28" s="2" t="s">
        <v>10963</v>
      </c>
      <c r="Y28" s="2" t="s">
        <v>10964</v>
      </c>
      <c r="Z28" s="2" t="s">
        <v>10953</v>
      </c>
      <c r="AA28" s="2" t="s">
        <v>10954</v>
      </c>
      <c r="AB28" s="2" t="s">
        <v>10955</v>
      </c>
      <c r="AC28" s="2" t="s">
        <v>10956</v>
      </c>
      <c r="AD28" s="2" t="s">
        <v>10957</v>
      </c>
      <c r="AE28" s="2" t="s">
        <v>10958</v>
      </c>
      <c r="AF28" s="2" t="s">
        <v>10959</v>
      </c>
      <c r="AG28" s="2" t="s">
        <v>10960</v>
      </c>
      <c r="AH28" s="2" t="s">
        <v>10961</v>
      </c>
      <c r="AI28" s="2" t="s">
        <v>10962</v>
      </c>
      <c r="AJ28" s="2" t="s">
        <v>10963</v>
      </c>
      <c r="AK28" s="2" t="s">
        <v>10964</v>
      </c>
      <c r="AL28" s="2" t="s">
        <v>10953</v>
      </c>
      <c r="AM28" s="2" t="s">
        <v>10954</v>
      </c>
      <c r="AN28" s="2" t="s">
        <v>10955</v>
      </c>
      <c r="AO28" s="2" t="s">
        <v>10956</v>
      </c>
      <c r="AP28" s="2" t="s">
        <v>10957</v>
      </c>
      <c r="AQ28" s="2" t="s">
        <v>10958</v>
      </c>
      <c r="AR28" s="2" t="s">
        <v>10959</v>
      </c>
      <c r="AS28" s="2" t="s">
        <v>10960</v>
      </c>
      <c r="AT28" s="2" t="s">
        <v>10961</v>
      </c>
      <c r="AU28" s="2" t="s">
        <v>10962</v>
      </c>
      <c r="AV28" s="2" t="s">
        <v>10963</v>
      </c>
      <c r="AW28" s="2" t="s">
        <v>10964</v>
      </c>
    </row>
    <row r="29" spans="1:49" x14ac:dyDescent="0.2">
      <c r="A29" s="11" t="s">
        <v>97</v>
      </c>
      <c r="B29" s="3">
        <v>1539.9060000000004</v>
      </c>
      <c r="C29" s="3">
        <v>1233.1740000000004</v>
      </c>
      <c r="D29" s="3">
        <v>5827.6019999999999</v>
      </c>
      <c r="E29" s="3">
        <v>3712.3399999999992</v>
      </c>
      <c r="F29" s="3">
        <v>4048.5059999999994</v>
      </c>
      <c r="G29" s="3">
        <v>9646.2985999999983</v>
      </c>
      <c r="H29" s="3">
        <v>6740.5739999999996</v>
      </c>
      <c r="I29" s="3">
        <v>3022.183</v>
      </c>
      <c r="J29" s="3">
        <v>34408.689800000015</v>
      </c>
      <c r="K29" s="3">
        <v>8965.7569999999978</v>
      </c>
      <c r="L29" s="3">
        <v>14057.568200000002</v>
      </c>
      <c r="M29" s="3">
        <v>10635.566000000003</v>
      </c>
      <c r="N29" s="3">
        <v>2510.5116000000003</v>
      </c>
      <c r="O29" s="3">
        <v>2527.5859999999998</v>
      </c>
      <c r="P29" s="3">
        <v>6730.2680000000009</v>
      </c>
      <c r="Q29" s="3">
        <v>11642.055</v>
      </c>
      <c r="R29" s="3">
        <v>8623.9030000000021</v>
      </c>
      <c r="S29" s="3">
        <v>3713.1870000000008</v>
      </c>
      <c r="T29" s="3">
        <v>7605.567</v>
      </c>
      <c r="U29" s="3">
        <v>9301.4511999999977</v>
      </c>
      <c r="V29" s="3">
        <v>7578.5199999999995</v>
      </c>
      <c r="W29" s="3">
        <v>7000.485999999999</v>
      </c>
      <c r="X29" s="3">
        <v>18903.085999999992</v>
      </c>
      <c r="Y29" s="3">
        <v>16737.601199999994</v>
      </c>
      <c r="Z29" s="3">
        <v>5942.1559999999999</v>
      </c>
      <c r="AA29" s="3">
        <v>1115.7280000000001</v>
      </c>
      <c r="AB29" s="3">
        <v>13153.812999999998</v>
      </c>
      <c r="AC29" s="3">
        <v>7462.3520000000017</v>
      </c>
      <c r="AD29" s="3">
        <v>11743.965</v>
      </c>
      <c r="AE29" s="3">
        <v>6553.1480000000001</v>
      </c>
      <c r="AF29" s="3">
        <v>8894.4639999999999</v>
      </c>
      <c r="AG29" s="3">
        <v>6982.5548000000026</v>
      </c>
      <c r="AH29" s="3">
        <v>17503.205399999999</v>
      </c>
      <c r="AI29" s="3">
        <v>25832.351999999999</v>
      </c>
      <c r="AJ29" s="3">
        <v>16910.316799999993</v>
      </c>
      <c r="AK29" s="3">
        <v>25335.320999999996</v>
      </c>
      <c r="AL29" s="3">
        <v>21690.655999999995</v>
      </c>
      <c r="AM29" s="3">
        <v>3334.8223999999996</v>
      </c>
      <c r="AN29" s="3">
        <v>15504.578799999997</v>
      </c>
      <c r="AO29" s="3">
        <v>3383.1236000000004</v>
      </c>
      <c r="AP29" s="3">
        <v>11588.854200000003</v>
      </c>
      <c r="AQ29" s="3">
        <v>12966.761199999997</v>
      </c>
      <c r="AR29" s="3">
        <v>8872.9560000000001</v>
      </c>
      <c r="AS29" s="3">
        <v>6252.9939999999988</v>
      </c>
      <c r="AT29" s="3">
        <v>17342.996999999999</v>
      </c>
      <c r="AU29" s="3">
        <v>12122.336199999998</v>
      </c>
      <c r="AV29" s="3">
        <v>15154.978000000001</v>
      </c>
      <c r="AW29" s="3">
        <v>18883.07079999999</v>
      </c>
    </row>
    <row r="30" spans="1:49" x14ac:dyDescent="0.2">
      <c r="A30" s="11" t="s">
        <v>135</v>
      </c>
      <c r="B30" s="3">
        <v>436.17400000000004</v>
      </c>
      <c r="C30" s="3">
        <v>199.77600000000001</v>
      </c>
      <c r="D30" s="3">
        <v>5943.3879999999972</v>
      </c>
      <c r="E30" s="3">
        <v>3054.9059999999995</v>
      </c>
      <c r="F30" s="3">
        <v>7250.1030000000001</v>
      </c>
      <c r="G30" s="3">
        <v>10759.155999999999</v>
      </c>
      <c r="H30" s="3">
        <v>3568.1460000000002</v>
      </c>
      <c r="I30" s="3">
        <v>4582.4480000000003</v>
      </c>
      <c r="J30" s="3">
        <v>25292.788999999993</v>
      </c>
      <c r="K30" s="3">
        <v>8945.1239999999998</v>
      </c>
      <c r="L30" s="3">
        <v>33950.770999999979</v>
      </c>
      <c r="M30" s="3">
        <v>24697.675999999992</v>
      </c>
      <c r="N30" s="3">
        <v>4670.9940000000015</v>
      </c>
      <c r="O30" s="3">
        <v>6463.1329999999989</v>
      </c>
      <c r="P30" s="3">
        <v>6011.741</v>
      </c>
      <c r="Q30" s="3">
        <v>7778.7960000000003</v>
      </c>
      <c r="R30" s="3">
        <v>7481.4239999999991</v>
      </c>
      <c r="S30" s="3">
        <v>7442.9879999999994</v>
      </c>
      <c r="T30" s="3">
        <v>11872.663999999997</v>
      </c>
      <c r="U30" s="3">
        <v>9463.7720000000027</v>
      </c>
      <c r="V30" s="3">
        <v>29440.987000000008</v>
      </c>
      <c r="W30" s="3">
        <v>6302.03</v>
      </c>
      <c r="X30" s="3">
        <v>34724.760999999999</v>
      </c>
      <c r="Y30" s="3">
        <v>24678.767000000007</v>
      </c>
      <c r="Z30" s="3">
        <v>4860.0869999999995</v>
      </c>
      <c r="AA30" s="3">
        <v>3149.8210000000004</v>
      </c>
      <c r="AB30" s="3">
        <v>16764.856999999993</v>
      </c>
      <c r="AC30" s="3">
        <v>17839.967999999997</v>
      </c>
      <c r="AD30" s="3">
        <v>22589.283000000003</v>
      </c>
      <c r="AE30" s="3">
        <v>11737.405999999992</v>
      </c>
      <c r="AF30" s="3">
        <v>8524.1969999999983</v>
      </c>
      <c r="AG30" s="3">
        <v>9264.9569999999985</v>
      </c>
      <c r="AH30" s="3">
        <v>20262.491999999991</v>
      </c>
      <c r="AI30" s="3">
        <v>15065.464999999997</v>
      </c>
      <c r="AJ30" s="3">
        <v>22982.089000000004</v>
      </c>
      <c r="AK30" s="3">
        <v>27645.200000000001</v>
      </c>
      <c r="AL30" s="3">
        <v>5383.2839999999987</v>
      </c>
      <c r="AM30" s="3">
        <v>4968.5219999999999</v>
      </c>
      <c r="AN30" s="3">
        <v>7699.9560000000019</v>
      </c>
      <c r="AO30" s="3">
        <v>10230.906000000001</v>
      </c>
      <c r="AP30" s="3">
        <v>6119.3690000000015</v>
      </c>
      <c r="AQ30" s="3">
        <v>15161.224999999997</v>
      </c>
      <c r="AR30" s="3">
        <v>12321.823000000002</v>
      </c>
      <c r="AS30" s="3">
        <v>20758.466</v>
      </c>
      <c r="AT30" s="3">
        <v>32416.098000000009</v>
      </c>
      <c r="AU30" s="3">
        <v>32305.200000000008</v>
      </c>
      <c r="AV30" s="3">
        <v>45633.638999999981</v>
      </c>
      <c r="AW30" s="3">
        <v>20084.415999999994</v>
      </c>
    </row>
    <row r="31" spans="1:49" x14ac:dyDescent="0.2">
      <c r="A31" s="11" t="s">
        <v>28</v>
      </c>
      <c r="B31" s="3">
        <v>9322.0919999999987</v>
      </c>
      <c r="C31" s="3">
        <v>2028.9860000000001</v>
      </c>
      <c r="D31" s="3">
        <v>32911.120999999985</v>
      </c>
      <c r="E31" s="3">
        <v>12184.612000000001</v>
      </c>
      <c r="F31" s="3">
        <v>5779.24</v>
      </c>
      <c r="G31" s="3">
        <v>4560.2509999999984</v>
      </c>
      <c r="H31" s="3">
        <v>1829.1199999999994</v>
      </c>
      <c r="I31" s="3">
        <v>7056.6064999999971</v>
      </c>
      <c r="J31" s="3">
        <v>7175.3349999999991</v>
      </c>
      <c r="K31" s="3">
        <v>4813.7540000000008</v>
      </c>
      <c r="L31" s="3">
        <v>7428.7529999999997</v>
      </c>
      <c r="M31" s="3">
        <v>8755.973</v>
      </c>
      <c r="N31" s="3">
        <v>4965.8340000000007</v>
      </c>
      <c r="O31" s="3">
        <v>1156.5140000000001</v>
      </c>
      <c r="P31" s="3">
        <v>10322.094999999999</v>
      </c>
      <c r="Q31" s="3">
        <v>5718.3335000000006</v>
      </c>
      <c r="R31" s="3">
        <v>1983.704</v>
      </c>
      <c r="S31" s="3">
        <v>8552.1669999999995</v>
      </c>
      <c r="T31" s="3">
        <v>2197.268</v>
      </c>
      <c r="U31" s="3">
        <v>5584.7500000000018</v>
      </c>
      <c r="V31" s="3">
        <v>13677.486999999997</v>
      </c>
      <c r="W31" s="3">
        <v>4085.7275000000004</v>
      </c>
      <c r="X31" s="3">
        <v>7795.8204999999989</v>
      </c>
      <c r="Y31" s="3">
        <v>5320.28</v>
      </c>
      <c r="Z31" s="3">
        <v>4082.4260000000008</v>
      </c>
      <c r="AA31" s="3">
        <v>15613.104000000001</v>
      </c>
      <c r="AB31" s="3">
        <v>4238.174</v>
      </c>
      <c r="AC31" s="3">
        <v>2965.7100000000005</v>
      </c>
      <c r="AD31" s="3">
        <v>11960.233000000002</v>
      </c>
      <c r="AE31" s="3">
        <v>3455.8849999999998</v>
      </c>
      <c r="AF31" s="3">
        <v>6562.4189999999981</v>
      </c>
      <c r="AG31" s="3">
        <v>3050.0104999999999</v>
      </c>
      <c r="AH31" s="3">
        <v>12023.450999999999</v>
      </c>
      <c r="AI31" s="3">
        <v>3165.2340000000004</v>
      </c>
      <c r="AJ31" s="3">
        <v>15596.554999999993</v>
      </c>
      <c r="AK31" s="3">
        <v>10897.022000000001</v>
      </c>
      <c r="AL31" s="3">
        <v>4815.59</v>
      </c>
      <c r="AM31" s="3">
        <v>2182.8720000000003</v>
      </c>
      <c r="AN31" s="3">
        <v>6643.7200000000021</v>
      </c>
      <c r="AO31" s="3">
        <v>9447.7535000000007</v>
      </c>
      <c r="AP31" s="3">
        <v>10943.741</v>
      </c>
      <c r="AQ31" s="3">
        <v>8933.9199999999964</v>
      </c>
      <c r="AR31" s="3">
        <v>3302.098</v>
      </c>
      <c r="AS31" s="3">
        <v>10371.534000000001</v>
      </c>
      <c r="AT31" s="3">
        <v>10200.52</v>
      </c>
      <c r="AU31" s="3">
        <v>12136.950999999999</v>
      </c>
      <c r="AV31" s="3">
        <v>28717.420999999991</v>
      </c>
      <c r="AW31" s="3">
        <v>15209.737000000001</v>
      </c>
    </row>
    <row r="32" spans="1:49" x14ac:dyDescent="0.2">
      <c r="A32" s="11" t="s">
        <v>41</v>
      </c>
      <c r="B32" s="3">
        <v>2938.7230000000004</v>
      </c>
      <c r="C32" s="3">
        <v>1057.9560000000001</v>
      </c>
      <c r="D32" s="3">
        <v>11008.897999999999</v>
      </c>
      <c r="E32" s="3">
        <v>9343.4869999999974</v>
      </c>
      <c r="F32" s="3">
        <v>6570.4380000000001</v>
      </c>
      <c r="G32" s="3">
        <v>9629.4220000000005</v>
      </c>
      <c r="H32" s="3">
        <v>21808.553000000004</v>
      </c>
      <c r="I32" s="3">
        <v>13248.231</v>
      </c>
      <c r="J32" s="3">
        <v>14900.536999999998</v>
      </c>
      <c r="K32" s="3">
        <v>8728.7580000000016</v>
      </c>
      <c r="L32" s="3">
        <v>23191.624499999998</v>
      </c>
      <c r="M32" s="3">
        <v>25456.405500000004</v>
      </c>
      <c r="N32" s="3">
        <v>6026.735999999999</v>
      </c>
      <c r="O32" s="3">
        <v>1804.1780000000001</v>
      </c>
      <c r="P32" s="3">
        <v>15662.148000000001</v>
      </c>
      <c r="Q32" s="3">
        <v>9056.0240000000013</v>
      </c>
      <c r="R32" s="3">
        <v>12042.655500000001</v>
      </c>
      <c r="S32" s="3">
        <v>5088.9500000000007</v>
      </c>
      <c r="T32" s="3">
        <v>7089.826</v>
      </c>
      <c r="U32" s="3">
        <v>12548.358999999997</v>
      </c>
      <c r="V32" s="3">
        <v>13898.923999999995</v>
      </c>
      <c r="W32" s="3">
        <v>14016.679999999997</v>
      </c>
      <c r="X32" s="3">
        <v>14548.895999999992</v>
      </c>
      <c r="Y32" s="3">
        <v>28182.872999999996</v>
      </c>
      <c r="Z32" s="3">
        <v>3657.8219999999997</v>
      </c>
      <c r="AA32" s="3">
        <v>3100.1619999999998</v>
      </c>
      <c r="AB32" s="3">
        <v>17559.031000000003</v>
      </c>
      <c r="AC32" s="3">
        <v>10482.009</v>
      </c>
      <c r="AD32" s="3">
        <v>10694.246999999998</v>
      </c>
      <c r="AE32" s="3">
        <v>18598.094999999998</v>
      </c>
      <c r="AF32" s="3">
        <v>15280.882999999998</v>
      </c>
      <c r="AG32" s="3">
        <v>11817.852000000001</v>
      </c>
      <c r="AH32" s="3">
        <v>23620.876499999995</v>
      </c>
      <c r="AI32" s="3">
        <v>15624.694000000001</v>
      </c>
      <c r="AJ32" s="3">
        <v>23923.004999999997</v>
      </c>
      <c r="AK32" s="3">
        <v>33121.499999999985</v>
      </c>
      <c r="AL32" s="3">
        <v>12081.844000000003</v>
      </c>
      <c r="AM32" s="3">
        <v>9814.9169999999958</v>
      </c>
      <c r="AN32" s="3">
        <v>29024.097999999998</v>
      </c>
      <c r="AO32" s="3">
        <v>13459.752999999992</v>
      </c>
      <c r="AP32" s="3">
        <v>15609.146000000001</v>
      </c>
      <c r="AQ32" s="3">
        <v>15919.819499999998</v>
      </c>
      <c r="AR32" s="3">
        <v>20767.538999999997</v>
      </c>
      <c r="AS32" s="3">
        <v>25737.894000000015</v>
      </c>
      <c r="AT32" s="3">
        <v>27907.036999999978</v>
      </c>
      <c r="AU32" s="3">
        <v>21212.435999999998</v>
      </c>
      <c r="AV32" s="3">
        <v>28941.787000000004</v>
      </c>
      <c r="AW32" s="3">
        <v>29652.095000000005</v>
      </c>
    </row>
    <row r="35" spans="1:49" x14ac:dyDescent="0.2">
      <c r="A35" s="10" t="s">
        <v>7</v>
      </c>
      <c r="B35" t="s">
        <v>10965</v>
      </c>
    </row>
    <row r="37" spans="1:49" x14ac:dyDescent="0.2">
      <c r="A37" s="10" t="s">
        <v>10952</v>
      </c>
      <c r="B37" s="10" t="s">
        <v>10967</v>
      </c>
    </row>
    <row r="38" spans="1:49" x14ac:dyDescent="0.2">
      <c r="B38" t="s">
        <v>10946</v>
      </c>
      <c r="N38" t="s">
        <v>10947</v>
      </c>
      <c r="Z38" t="s">
        <v>10948</v>
      </c>
      <c r="AL38" t="s">
        <v>10949</v>
      </c>
    </row>
    <row r="39" spans="1:49" x14ac:dyDescent="0.2">
      <c r="A39" s="10" t="s">
        <v>10950</v>
      </c>
      <c r="B39" s="2" t="s">
        <v>10953</v>
      </c>
      <c r="C39" s="2" t="s">
        <v>10954</v>
      </c>
      <c r="D39" s="2" t="s">
        <v>10955</v>
      </c>
      <c r="E39" s="2" t="s">
        <v>10956</v>
      </c>
      <c r="F39" s="2" t="s">
        <v>10957</v>
      </c>
      <c r="G39" s="2" t="s">
        <v>10958</v>
      </c>
      <c r="H39" s="2" t="s">
        <v>10959</v>
      </c>
      <c r="I39" s="2" t="s">
        <v>10960</v>
      </c>
      <c r="J39" s="2" t="s">
        <v>10961</v>
      </c>
      <c r="K39" s="2" t="s">
        <v>10962</v>
      </c>
      <c r="L39" s="2" t="s">
        <v>10963</v>
      </c>
      <c r="M39" s="2" t="s">
        <v>10964</v>
      </c>
      <c r="N39" s="2" t="s">
        <v>10953</v>
      </c>
      <c r="O39" s="2" t="s">
        <v>10954</v>
      </c>
      <c r="P39" s="2" t="s">
        <v>10955</v>
      </c>
      <c r="Q39" s="2" t="s">
        <v>10956</v>
      </c>
      <c r="R39" s="2" t="s">
        <v>10957</v>
      </c>
      <c r="S39" s="2" t="s">
        <v>10958</v>
      </c>
      <c r="T39" s="2" t="s">
        <v>10959</v>
      </c>
      <c r="U39" s="2" t="s">
        <v>10960</v>
      </c>
      <c r="V39" s="2" t="s">
        <v>10961</v>
      </c>
      <c r="W39" s="2" t="s">
        <v>10962</v>
      </c>
      <c r="X39" s="2" t="s">
        <v>10963</v>
      </c>
      <c r="Y39" s="2" t="s">
        <v>10964</v>
      </c>
      <c r="Z39" s="2" t="s">
        <v>10953</v>
      </c>
      <c r="AA39" s="2" t="s">
        <v>10954</v>
      </c>
      <c r="AB39" s="2" t="s">
        <v>10955</v>
      </c>
      <c r="AC39" s="2" t="s">
        <v>10956</v>
      </c>
      <c r="AD39" s="2" t="s">
        <v>10957</v>
      </c>
      <c r="AE39" s="2" t="s">
        <v>10958</v>
      </c>
      <c r="AF39" s="2" t="s">
        <v>10959</v>
      </c>
      <c r="AG39" s="2" t="s">
        <v>10960</v>
      </c>
      <c r="AH39" s="2" t="s">
        <v>10961</v>
      </c>
      <c r="AI39" s="2" t="s">
        <v>10962</v>
      </c>
      <c r="AJ39" s="2" t="s">
        <v>10963</v>
      </c>
      <c r="AK39" s="2" t="s">
        <v>10964</v>
      </c>
      <c r="AL39" s="2" t="s">
        <v>10953</v>
      </c>
      <c r="AM39" s="2" t="s">
        <v>10954</v>
      </c>
      <c r="AN39" s="2" t="s">
        <v>10955</v>
      </c>
      <c r="AO39" s="2" t="s">
        <v>10956</v>
      </c>
      <c r="AP39" s="2" t="s">
        <v>10957</v>
      </c>
      <c r="AQ39" s="2" t="s">
        <v>10958</v>
      </c>
      <c r="AR39" s="2" t="s">
        <v>10959</v>
      </c>
      <c r="AS39" s="2" t="s">
        <v>10960</v>
      </c>
      <c r="AT39" s="2" t="s">
        <v>10961</v>
      </c>
      <c r="AU39" s="2" t="s">
        <v>10962</v>
      </c>
      <c r="AV39" s="2" t="s">
        <v>10963</v>
      </c>
      <c r="AW39" s="2" t="s">
        <v>10964</v>
      </c>
    </row>
    <row r="40" spans="1:49" x14ac:dyDescent="0.2">
      <c r="A40" s="11" t="s">
        <v>97</v>
      </c>
      <c r="B40" s="3">
        <v>1539.9060000000004</v>
      </c>
      <c r="C40" s="3">
        <v>1233.1740000000004</v>
      </c>
      <c r="D40" s="3">
        <v>5827.6019999999999</v>
      </c>
      <c r="E40" s="3">
        <v>3712.3399999999992</v>
      </c>
      <c r="F40" s="3">
        <v>4048.5059999999994</v>
      </c>
      <c r="G40" s="3">
        <v>9646.2985999999983</v>
      </c>
      <c r="H40" s="3">
        <v>6740.5739999999996</v>
      </c>
      <c r="I40" s="3">
        <v>3022.183</v>
      </c>
      <c r="J40" s="3">
        <v>34408.689800000015</v>
      </c>
      <c r="K40" s="3">
        <v>8965.7569999999978</v>
      </c>
      <c r="L40" s="3">
        <v>14057.568200000002</v>
      </c>
      <c r="M40" s="3">
        <v>10635.566000000003</v>
      </c>
      <c r="N40" s="3">
        <v>2510.5116000000003</v>
      </c>
      <c r="O40" s="3">
        <v>2527.5859999999998</v>
      </c>
      <c r="P40" s="3">
        <v>6730.2680000000009</v>
      </c>
      <c r="Q40" s="3">
        <v>11642.055</v>
      </c>
      <c r="R40" s="3">
        <v>8623.9030000000021</v>
      </c>
      <c r="S40" s="3">
        <v>3713.1870000000008</v>
      </c>
      <c r="T40" s="3">
        <v>7605.567</v>
      </c>
      <c r="U40" s="3">
        <v>9301.4511999999977</v>
      </c>
      <c r="V40" s="3">
        <v>7578.5199999999995</v>
      </c>
      <c r="W40" s="3">
        <v>7000.485999999999</v>
      </c>
      <c r="X40" s="3">
        <v>18903.085999999992</v>
      </c>
      <c r="Y40" s="3">
        <v>16737.601199999994</v>
      </c>
      <c r="Z40" s="3">
        <v>5942.1559999999999</v>
      </c>
      <c r="AA40" s="3">
        <v>1115.7280000000001</v>
      </c>
      <c r="AB40" s="3">
        <v>13153.812999999998</v>
      </c>
      <c r="AC40" s="3">
        <v>7462.3520000000017</v>
      </c>
      <c r="AD40" s="3">
        <v>11743.965</v>
      </c>
      <c r="AE40" s="3">
        <v>6553.1480000000001</v>
      </c>
      <c r="AF40" s="3">
        <v>8894.4639999999999</v>
      </c>
      <c r="AG40" s="3">
        <v>6982.5548000000026</v>
      </c>
      <c r="AH40" s="3">
        <v>17503.205399999999</v>
      </c>
      <c r="AI40" s="3">
        <v>25832.351999999999</v>
      </c>
      <c r="AJ40" s="3">
        <v>16910.316799999993</v>
      </c>
      <c r="AK40" s="3">
        <v>25335.320999999996</v>
      </c>
      <c r="AL40" s="3">
        <v>21690.655999999995</v>
      </c>
      <c r="AM40" s="3">
        <v>3334.8223999999996</v>
      </c>
      <c r="AN40" s="3">
        <v>15504.578799999997</v>
      </c>
      <c r="AO40" s="3">
        <v>3383.1236000000004</v>
      </c>
      <c r="AP40" s="3">
        <v>11588.854200000003</v>
      </c>
      <c r="AQ40" s="3">
        <v>12966.761199999997</v>
      </c>
      <c r="AR40" s="3">
        <v>8872.9560000000001</v>
      </c>
      <c r="AS40" s="3">
        <v>6252.9939999999988</v>
      </c>
      <c r="AT40" s="3">
        <v>17342.996999999999</v>
      </c>
      <c r="AU40" s="3">
        <v>12122.336199999998</v>
      </c>
      <c r="AV40" s="3">
        <v>15154.978000000001</v>
      </c>
      <c r="AW40" s="3">
        <v>18883.07079999999</v>
      </c>
    </row>
    <row r="41" spans="1:49" x14ac:dyDescent="0.2">
      <c r="A41" s="11" t="s">
        <v>135</v>
      </c>
      <c r="B41" s="3">
        <v>436.17400000000004</v>
      </c>
      <c r="C41" s="3">
        <v>199.77600000000001</v>
      </c>
      <c r="D41" s="3">
        <v>5943.3879999999972</v>
      </c>
      <c r="E41" s="3">
        <v>3054.9059999999995</v>
      </c>
      <c r="F41" s="3">
        <v>7250.1030000000001</v>
      </c>
      <c r="G41" s="3">
        <v>10759.155999999999</v>
      </c>
      <c r="H41" s="3">
        <v>3568.1460000000002</v>
      </c>
      <c r="I41" s="3">
        <v>4582.4480000000003</v>
      </c>
      <c r="J41" s="3">
        <v>25292.788999999993</v>
      </c>
      <c r="K41" s="3">
        <v>8945.1239999999998</v>
      </c>
      <c r="L41" s="3">
        <v>33950.770999999979</v>
      </c>
      <c r="M41" s="3">
        <v>24697.675999999992</v>
      </c>
      <c r="N41" s="3">
        <v>4670.9940000000015</v>
      </c>
      <c r="O41" s="3">
        <v>6463.1329999999989</v>
      </c>
      <c r="P41" s="3">
        <v>6011.741</v>
      </c>
      <c r="Q41" s="3">
        <v>7778.7960000000003</v>
      </c>
      <c r="R41" s="3">
        <v>7481.4239999999991</v>
      </c>
      <c r="S41" s="3">
        <v>7442.9879999999994</v>
      </c>
      <c r="T41" s="3">
        <v>11872.663999999997</v>
      </c>
      <c r="U41" s="3">
        <v>9463.7720000000027</v>
      </c>
      <c r="V41" s="3">
        <v>29440.987000000008</v>
      </c>
      <c r="W41" s="3">
        <v>6302.03</v>
      </c>
      <c r="X41" s="3">
        <v>34724.760999999999</v>
      </c>
      <c r="Y41" s="3">
        <v>24678.767000000007</v>
      </c>
      <c r="Z41" s="3">
        <v>4860.0869999999995</v>
      </c>
      <c r="AA41" s="3">
        <v>3149.8210000000004</v>
      </c>
      <c r="AB41" s="3">
        <v>16764.856999999993</v>
      </c>
      <c r="AC41" s="3">
        <v>17839.967999999997</v>
      </c>
      <c r="AD41" s="3">
        <v>22589.283000000003</v>
      </c>
      <c r="AE41" s="3">
        <v>11737.405999999992</v>
      </c>
      <c r="AF41" s="3">
        <v>8524.1969999999983</v>
      </c>
      <c r="AG41" s="3">
        <v>9264.9569999999985</v>
      </c>
      <c r="AH41" s="3">
        <v>20262.491999999991</v>
      </c>
      <c r="AI41" s="3">
        <v>15065.464999999997</v>
      </c>
      <c r="AJ41" s="3">
        <v>22982.089000000004</v>
      </c>
      <c r="AK41" s="3">
        <v>27645.200000000001</v>
      </c>
      <c r="AL41" s="3">
        <v>5383.2839999999987</v>
      </c>
      <c r="AM41" s="3">
        <v>4968.5219999999999</v>
      </c>
      <c r="AN41" s="3">
        <v>7699.9560000000019</v>
      </c>
      <c r="AO41" s="3">
        <v>10230.906000000001</v>
      </c>
      <c r="AP41" s="3">
        <v>6119.3690000000015</v>
      </c>
      <c r="AQ41" s="3">
        <v>15161.224999999997</v>
      </c>
      <c r="AR41" s="3">
        <v>12321.823000000002</v>
      </c>
      <c r="AS41" s="3">
        <v>20758.466</v>
      </c>
      <c r="AT41" s="3">
        <v>32416.098000000009</v>
      </c>
      <c r="AU41" s="3">
        <v>32305.200000000008</v>
      </c>
      <c r="AV41" s="3">
        <v>45633.638999999981</v>
      </c>
      <c r="AW41" s="3">
        <v>20084.415999999994</v>
      </c>
    </row>
    <row r="42" spans="1:49" x14ac:dyDescent="0.2">
      <c r="A42" s="11" t="s">
        <v>28</v>
      </c>
      <c r="B42" s="3">
        <v>9322.0919999999987</v>
      </c>
      <c r="C42" s="3">
        <v>2028.9860000000001</v>
      </c>
      <c r="D42" s="3">
        <v>32911.120999999985</v>
      </c>
      <c r="E42" s="3">
        <v>12184.612000000001</v>
      </c>
      <c r="F42" s="3">
        <v>5779.24</v>
      </c>
      <c r="G42" s="3">
        <v>4560.2509999999984</v>
      </c>
      <c r="H42" s="3">
        <v>1829.1199999999994</v>
      </c>
      <c r="I42" s="3">
        <v>7056.6064999999971</v>
      </c>
      <c r="J42" s="3">
        <v>7175.3349999999991</v>
      </c>
      <c r="K42" s="3">
        <v>4813.7540000000008</v>
      </c>
      <c r="L42" s="3">
        <v>7428.7529999999997</v>
      </c>
      <c r="M42" s="3">
        <v>8755.973</v>
      </c>
      <c r="N42" s="3">
        <v>4965.8340000000007</v>
      </c>
      <c r="O42" s="3">
        <v>1156.5140000000001</v>
      </c>
      <c r="P42" s="3">
        <v>10322.094999999999</v>
      </c>
      <c r="Q42" s="3">
        <v>5718.3335000000006</v>
      </c>
      <c r="R42" s="3">
        <v>1983.704</v>
      </c>
      <c r="S42" s="3">
        <v>8552.1669999999995</v>
      </c>
      <c r="T42" s="3">
        <v>2197.268</v>
      </c>
      <c r="U42" s="3">
        <v>5584.7500000000018</v>
      </c>
      <c r="V42" s="3">
        <v>13677.486999999997</v>
      </c>
      <c r="W42" s="3">
        <v>4085.7275000000004</v>
      </c>
      <c r="X42" s="3">
        <v>7795.8204999999989</v>
      </c>
      <c r="Y42" s="3">
        <v>5320.28</v>
      </c>
      <c r="Z42" s="3">
        <v>4082.4260000000008</v>
      </c>
      <c r="AA42" s="3">
        <v>15613.104000000001</v>
      </c>
      <c r="AB42" s="3">
        <v>4238.174</v>
      </c>
      <c r="AC42" s="3">
        <v>2965.7100000000005</v>
      </c>
      <c r="AD42" s="3">
        <v>11960.233000000002</v>
      </c>
      <c r="AE42" s="3">
        <v>3455.8849999999998</v>
      </c>
      <c r="AF42" s="3">
        <v>6562.4189999999981</v>
      </c>
      <c r="AG42" s="3">
        <v>3050.0104999999999</v>
      </c>
      <c r="AH42" s="3">
        <v>12023.450999999999</v>
      </c>
      <c r="AI42" s="3">
        <v>3165.2340000000004</v>
      </c>
      <c r="AJ42" s="3">
        <v>15596.554999999993</v>
      </c>
      <c r="AK42" s="3">
        <v>10897.022000000001</v>
      </c>
      <c r="AL42" s="3">
        <v>4815.59</v>
      </c>
      <c r="AM42" s="3">
        <v>2182.8720000000003</v>
      </c>
      <c r="AN42" s="3">
        <v>6643.7200000000021</v>
      </c>
      <c r="AO42" s="3">
        <v>9447.7535000000007</v>
      </c>
      <c r="AP42" s="3">
        <v>10943.741</v>
      </c>
      <c r="AQ42" s="3">
        <v>8933.9199999999964</v>
      </c>
      <c r="AR42" s="3">
        <v>3302.098</v>
      </c>
      <c r="AS42" s="3">
        <v>10371.534000000001</v>
      </c>
      <c r="AT42" s="3">
        <v>10200.52</v>
      </c>
      <c r="AU42" s="3">
        <v>12136.950999999999</v>
      </c>
      <c r="AV42" s="3">
        <v>28717.420999999991</v>
      </c>
      <c r="AW42" s="3">
        <v>15209.737000000001</v>
      </c>
    </row>
    <row r="43" spans="1:49" x14ac:dyDescent="0.2">
      <c r="A43" s="11" t="s">
        <v>41</v>
      </c>
      <c r="B43" s="3">
        <v>2938.7230000000004</v>
      </c>
      <c r="C43" s="3">
        <v>1057.9560000000001</v>
      </c>
      <c r="D43" s="3">
        <v>11008.897999999999</v>
      </c>
      <c r="E43" s="3">
        <v>9343.4869999999974</v>
      </c>
      <c r="F43" s="3">
        <v>6570.4380000000001</v>
      </c>
      <c r="G43" s="3">
        <v>9629.4220000000005</v>
      </c>
      <c r="H43" s="3">
        <v>21808.553000000004</v>
      </c>
      <c r="I43" s="3">
        <v>13248.231</v>
      </c>
      <c r="J43" s="3">
        <v>14900.536999999998</v>
      </c>
      <c r="K43" s="3">
        <v>8728.7580000000016</v>
      </c>
      <c r="L43" s="3">
        <v>23191.624499999998</v>
      </c>
      <c r="M43" s="3">
        <v>25456.405500000004</v>
      </c>
      <c r="N43" s="3">
        <v>6026.735999999999</v>
      </c>
      <c r="O43" s="3">
        <v>1804.1780000000001</v>
      </c>
      <c r="P43" s="3">
        <v>15662.148000000001</v>
      </c>
      <c r="Q43" s="3">
        <v>9056.0240000000013</v>
      </c>
      <c r="R43" s="3">
        <v>12042.655500000001</v>
      </c>
      <c r="S43" s="3">
        <v>5088.9500000000007</v>
      </c>
      <c r="T43" s="3">
        <v>7089.826</v>
      </c>
      <c r="U43" s="3">
        <v>12548.358999999997</v>
      </c>
      <c r="V43" s="3">
        <v>13898.923999999995</v>
      </c>
      <c r="W43" s="3">
        <v>14016.679999999997</v>
      </c>
      <c r="X43" s="3">
        <v>14548.895999999992</v>
      </c>
      <c r="Y43" s="3">
        <v>28182.872999999996</v>
      </c>
      <c r="Z43" s="3">
        <v>3657.8219999999997</v>
      </c>
      <c r="AA43" s="3">
        <v>3100.1619999999998</v>
      </c>
      <c r="AB43" s="3">
        <v>17559.031000000003</v>
      </c>
      <c r="AC43" s="3">
        <v>10482.009</v>
      </c>
      <c r="AD43" s="3">
        <v>10694.246999999998</v>
      </c>
      <c r="AE43" s="3">
        <v>18598.094999999998</v>
      </c>
      <c r="AF43" s="3">
        <v>15280.882999999998</v>
      </c>
      <c r="AG43" s="3">
        <v>11817.852000000001</v>
      </c>
      <c r="AH43" s="3">
        <v>23620.876499999995</v>
      </c>
      <c r="AI43" s="3">
        <v>15624.694000000001</v>
      </c>
      <c r="AJ43" s="3">
        <v>23923.004999999997</v>
      </c>
      <c r="AK43" s="3">
        <v>33121.499999999985</v>
      </c>
      <c r="AL43" s="3">
        <v>12081.844000000003</v>
      </c>
      <c r="AM43" s="3">
        <v>9814.9169999999958</v>
      </c>
      <c r="AN43" s="3">
        <v>29024.097999999998</v>
      </c>
      <c r="AO43" s="3">
        <v>13459.752999999992</v>
      </c>
      <c r="AP43" s="3">
        <v>15609.146000000001</v>
      </c>
      <c r="AQ43" s="3">
        <v>15919.819499999998</v>
      </c>
      <c r="AR43" s="3">
        <v>20767.538999999997</v>
      </c>
      <c r="AS43" s="3">
        <v>25737.894000000015</v>
      </c>
      <c r="AT43" s="3">
        <v>27907.036999999978</v>
      </c>
      <c r="AU43" s="3">
        <v>21212.435999999998</v>
      </c>
      <c r="AV43" s="3">
        <v>28941.787000000004</v>
      </c>
      <c r="AW43" s="3">
        <v>29652.095000000005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D4FA7-010E-4E76-8E44-B9972A5B538A}">
  <dimension ref="A1:AW42"/>
  <sheetViews>
    <sheetView topLeftCell="B1" zoomScale="68" zoomScaleNormal="68" workbookViewId="0">
      <selection activeCell="B4" sqref="B4"/>
    </sheetView>
  </sheetViews>
  <sheetFormatPr defaultRowHeight="12.75" x14ac:dyDescent="0.2"/>
  <cols>
    <col min="1" max="1" width="17.42578125" bestFit="1" customWidth="1"/>
    <col min="2" max="2" width="21.140625" bestFit="1" customWidth="1"/>
    <col min="3" max="3" width="9.85546875" bestFit="1" customWidth="1"/>
    <col min="4" max="7" width="10.85546875" bestFit="1" customWidth="1"/>
    <col min="8" max="8" width="11.42578125" bestFit="1" customWidth="1"/>
    <col min="9" max="13" width="10.85546875" bestFit="1" customWidth="1"/>
    <col min="14" max="14" width="11.42578125" bestFit="1" customWidth="1"/>
    <col min="15" max="25" width="10.85546875" bestFit="1" customWidth="1"/>
    <col min="26" max="26" width="9.85546875" bestFit="1" customWidth="1"/>
    <col min="27" max="27" width="10.42578125" bestFit="1" customWidth="1"/>
    <col min="28" max="35" width="10.85546875" bestFit="1" customWidth="1"/>
    <col min="36" max="36" width="11.42578125" bestFit="1" customWidth="1"/>
    <col min="37" max="40" width="10.85546875" bestFit="1" customWidth="1"/>
    <col min="41" max="41" width="11.42578125" bestFit="1" customWidth="1"/>
    <col min="42" max="47" width="10.85546875" bestFit="1" customWidth="1"/>
    <col min="48" max="49" width="11.42578125" bestFit="1" customWidth="1"/>
    <col min="50" max="52" width="12.7109375" bestFit="1" customWidth="1"/>
    <col min="53" max="53" width="14" bestFit="1" customWidth="1"/>
    <col min="54" max="54" width="13" bestFit="1" customWidth="1"/>
  </cols>
  <sheetData>
    <row r="1" spans="1:49" x14ac:dyDescent="0.2">
      <c r="A1" s="10" t="s">
        <v>7</v>
      </c>
      <c r="B1" t="s">
        <v>10965</v>
      </c>
    </row>
    <row r="3" spans="1:49" x14ac:dyDescent="0.2">
      <c r="A3" s="10" t="s">
        <v>10951</v>
      </c>
      <c r="B3" s="10" t="s">
        <v>10967</v>
      </c>
    </row>
    <row r="4" spans="1:49" x14ac:dyDescent="0.2">
      <c r="B4" t="s">
        <v>10946</v>
      </c>
      <c r="N4" t="s">
        <v>10947</v>
      </c>
      <c r="Z4" t="s">
        <v>10948</v>
      </c>
      <c r="AL4" t="s">
        <v>10949</v>
      </c>
    </row>
    <row r="5" spans="1:49" x14ac:dyDescent="0.2">
      <c r="A5" s="10" t="s">
        <v>10950</v>
      </c>
      <c r="B5" s="2" t="s">
        <v>10953</v>
      </c>
      <c r="C5" s="2" t="s">
        <v>10954</v>
      </c>
      <c r="D5" s="2" t="s">
        <v>10955</v>
      </c>
      <c r="E5" s="2" t="s">
        <v>10956</v>
      </c>
      <c r="F5" s="2" t="s">
        <v>10957</v>
      </c>
      <c r="G5" s="2" t="s">
        <v>10958</v>
      </c>
      <c r="H5" s="2" t="s">
        <v>10959</v>
      </c>
      <c r="I5" s="2" t="s">
        <v>10960</v>
      </c>
      <c r="J5" s="2" t="s">
        <v>10961</v>
      </c>
      <c r="K5" s="2" t="s">
        <v>10962</v>
      </c>
      <c r="L5" s="2" t="s">
        <v>10963</v>
      </c>
      <c r="M5" s="2" t="s">
        <v>10964</v>
      </c>
      <c r="N5" s="2" t="s">
        <v>10953</v>
      </c>
      <c r="O5" s="2" t="s">
        <v>10954</v>
      </c>
      <c r="P5" s="2" t="s">
        <v>10955</v>
      </c>
      <c r="Q5" s="2" t="s">
        <v>10956</v>
      </c>
      <c r="R5" s="2" t="s">
        <v>10957</v>
      </c>
      <c r="S5" s="2" t="s">
        <v>10958</v>
      </c>
      <c r="T5" s="2" t="s">
        <v>10959</v>
      </c>
      <c r="U5" s="2" t="s">
        <v>10960</v>
      </c>
      <c r="V5" s="2" t="s">
        <v>10961</v>
      </c>
      <c r="W5" s="2" t="s">
        <v>10962</v>
      </c>
      <c r="X5" s="2" t="s">
        <v>10963</v>
      </c>
      <c r="Y5" s="2" t="s">
        <v>10964</v>
      </c>
      <c r="Z5" s="2" t="s">
        <v>10953</v>
      </c>
      <c r="AA5" s="2" t="s">
        <v>10954</v>
      </c>
      <c r="AB5" s="2" t="s">
        <v>10955</v>
      </c>
      <c r="AC5" s="2" t="s">
        <v>10956</v>
      </c>
      <c r="AD5" s="2" t="s">
        <v>10957</v>
      </c>
      <c r="AE5" s="2" t="s">
        <v>10958</v>
      </c>
      <c r="AF5" s="2" t="s">
        <v>10959</v>
      </c>
      <c r="AG5" s="2" t="s">
        <v>10960</v>
      </c>
      <c r="AH5" s="2" t="s">
        <v>10961</v>
      </c>
      <c r="AI5" s="2" t="s">
        <v>10962</v>
      </c>
      <c r="AJ5" s="2" t="s">
        <v>10963</v>
      </c>
      <c r="AK5" s="2" t="s">
        <v>10964</v>
      </c>
      <c r="AL5" s="2" t="s">
        <v>10953</v>
      </c>
      <c r="AM5" s="2" t="s">
        <v>10954</v>
      </c>
      <c r="AN5" s="2" t="s">
        <v>10955</v>
      </c>
      <c r="AO5" s="2" t="s">
        <v>10956</v>
      </c>
      <c r="AP5" s="2" t="s">
        <v>10957</v>
      </c>
      <c r="AQ5" s="2" t="s">
        <v>10958</v>
      </c>
      <c r="AR5" s="2" t="s">
        <v>10959</v>
      </c>
      <c r="AS5" s="2" t="s">
        <v>10960</v>
      </c>
      <c r="AT5" s="2" t="s">
        <v>10961</v>
      </c>
      <c r="AU5" s="2" t="s">
        <v>10962</v>
      </c>
      <c r="AV5" s="2" t="s">
        <v>10963</v>
      </c>
      <c r="AW5" s="2" t="s">
        <v>10964</v>
      </c>
    </row>
    <row r="6" spans="1:49" x14ac:dyDescent="0.2">
      <c r="A6" s="11" t="s">
        <v>97</v>
      </c>
      <c r="B6" s="3">
        <v>118.49020000000003</v>
      </c>
      <c r="C6" s="3">
        <v>294.80669999999998</v>
      </c>
      <c r="D6" s="3">
        <v>-274.04670000000021</v>
      </c>
      <c r="E6" s="3">
        <v>229.37869999999987</v>
      </c>
      <c r="F6" s="3">
        <v>-506.01710000000003</v>
      </c>
      <c r="G6" s="3">
        <v>1246.1218000000003</v>
      </c>
      <c r="H6" s="3">
        <v>-4055.3338000000017</v>
      </c>
      <c r="I6" s="3">
        <v>628.42679999999996</v>
      </c>
      <c r="J6" s="3">
        <v>1422.7971999999966</v>
      </c>
      <c r="K6" s="3">
        <v>1341.2413999999997</v>
      </c>
      <c r="L6" s="3">
        <v>-794.15890000000115</v>
      </c>
      <c r="M6" s="3">
        <v>887.84710000000007</v>
      </c>
      <c r="N6" s="3">
        <v>-602.8452000000002</v>
      </c>
      <c r="O6" s="3">
        <v>330.97399999999993</v>
      </c>
      <c r="P6" s="3">
        <v>51.414099999999593</v>
      </c>
      <c r="Q6" s="3">
        <v>992.06079999999952</v>
      </c>
      <c r="R6" s="3">
        <v>963.92969999999946</v>
      </c>
      <c r="S6" s="3">
        <v>-420.67200000000025</v>
      </c>
      <c r="T6" s="3">
        <v>305.26339999999976</v>
      </c>
      <c r="U6" s="3">
        <v>1031.5798999999993</v>
      </c>
      <c r="V6" s="3">
        <v>1563.3415000000002</v>
      </c>
      <c r="W6" s="3">
        <v>48.658800000000006</v>
      </c>
      <c r="X6" s="3">
        <v>3261.6008000000011</v>
      </c>
      <c r="Y6" s="3">
        <v>4191.4961999999996</v>
      </c>
      <c r="Z6" s="3">
        <v>474.09260000000017</v>
      </c>
      <c r="AA6" s="3">
        <v>-142.56530000000004</v>
      </c>
      <c r="AB6" s="3">
        <v>-606.04030000000046</v>
      </c>
      <c r="AC6" s="3">
        <v>-1344.266000000001</v>
      </c>
      <c r="AD6" s="3">
        <v>1376.8481000000008</v>
      </c>
      <c r="AE6" s="3">
        <v>189.93039999999991</v>
      </c>
      <c r="AF6" s="3">
        <v>806.01610000000005</v>
      </c>
      <c r="AG6" s="3">
        <v>195.90240000000006</v>
      </c>
      <c r="AH6" s="3">
        <v>-563.5896000000007</v>
      </c>
      <c r="AI6" s="3">
        <v>10760.861000000001</v>
      </c>
      <c r="AJ6" s="3">
        <v>1470.7464000000004</v>
      </c>
      <c r="AK6" s="3">
        <v>7281.2270999999992</v>
      </c>
      <c r="AL6" s="3">
        <v>2865.9344999999994</v>
      </c>
      <c r="AM6" s="3">
        <v>-999.18560000000059</v>
      </c>
      <c r="AN6" s="3">
        <v>2054.6442000000002</v>
      </c>
      <c r="AO6" s="3">
        <v>124.58419999999978</v>
      </c>
      <c r="AP6" s="3">
        <v>1765.1915999999992</v>
      </c>
      <c r="AQ6" s="3">
        <v>1209.4963999999995</v>
      </c>
      <c r="AR6" s="3">
        <v>1027.7902999999999</v>
      </c>
      <c r="AS6" s="3">
        <v>531.37259999999981</v>
      </c>
      <c r="AT6" s="3">
        <v>1130.4660999999992</v>
      </c>
      <c r="AU6" s="3">
        <v>597.52069999999958</v>
      </c>
      <c r="AV6" s="3">
        <v>-1518.5954000000011</v>
      </c>
      <c r="AW6" s="3">
        <v>-1238.3754000000008</v>
      </c>
    </row>
    <row r="7" spans="1:49" x14ac:dyDescent="0.2">
      <c r="A7" s="11" t="s">
        <v>135</v>
      </c>
      <c r="B7" s="3">
        <v>-39.356400000000029</v>
      </c>
      <c r="C7" s="3">
        <v>62.753600000000006</v>
      </c>
      <c r="D7" s="3">
        <v>-809.17549999999983</v>
      </c>
      <c r="E7" s="3">
        <v>-220.62519999999989</v>
      </c>
      <c r="F7" s="3">
        <v>754.49649999999997</v>
      </c>
      <c r="G7" s="3">
        <v>980.1411999999998</v>
      </c>
      <c r="H7" s="3">
        <v>847.13649999999973</v>
      </c>
      <c r="I7" s="3">
        <v>801.80640000000017</v>
      </c>
      <c r="J7" s="3">
        <v>4174.8132999999998</v>
      </c>
      <c r="K7" s="3">
        <v>61.97849999999994</v>
      </c>
      <c r="L7" s="3">
        <v>5591.6322000000018</v>
      </c>
      <c r="M7" s="3">
        <v>4854.0084000000006</v>
      </c>
      <c r="N7" s="3">
        <v>-1633.3880000000004</v>
      </c>
      <c r="O7" s="3">
        <v>1806.5874999999999</v>
      </c>
      <c r="P7" s="3">
        <v>1474.0028999999995</v>
      </c>
      <c r="Q7" s="3">
        <v>1095.2725999999998</v>
      </c>
      <c r="R7" s="3">
        <v>1633.5374999999999</v>
      </c>
      <c r="S7" s="3">
        <v>1629.7651000000001</v>
      </c>
      <c r="T7" s="3">
        <v>2350.9840999999997</v>
      </c>
      <c r="U7" s="3">
        <v>912.08690000000001</v>
      </c>
      <c r="V7" s="3">
        <v>2511.7809999999999</v>
      </c>
      <c r="W7" s="3">
        <v>1460.3087</v>
      </c>
      <c r="X7" s="3">
        <v>7862.3159999999989</v>
      </c>
      <c r="Y7" s="3">
        <v>-12.24130000000013</v>
      </c>
      <c r="Z7" s="3">
        <v>799.02669999999989</v>
      </c>
      <c r="AA7" s="3">
        <v>573.6857</v>
      </c>
      <c r="AB7" s="3">
        <v>2444.1874999999991</v>
      </c>
      <c r="AC7" s="3">
        <v>3538.4936999999991</v>
      </c>
      <c r="AD7" s="3">
        <v>3531.9125999999983</v>
      </c>
      <c r="AE7" s="3">
        <v>1598.5539999999996</v>
      </c>
      <c r="AF7" s="3">
        <v>-291.2733000000004</v>
      </c>
      <c r="AG7" s="3">
        <v>411.52229999999975</v>
      </c>
      <c r="AH7" s="3">
        <v>3168.2010000000005</v>
      </c>
      <c r="AI7" s="3">
        <v>3681.6104000000005</v>
      </c>
      <c r="AJ7" s="3">
        <v>-4842.2418999999991</v>
      </c>
      <c r="AK7" s="3">
        <v>5527.9174000000003</v>
      </c>
      <c r="AL7" s="3">
        <v>355.86939999999987</v>
      </c>
      <c r="AM7" s="3">
        <v>494.45309999999961</v>
      </c>
      <c r="AN7" s="3">
        <v>1188.1279</v>
      </c>
      <c r="AO7" s="3">
        <v>1199.5098</v>
      </c>
      <c r="AP7" s="3">
        <v>843.91410000000008</v>
      </c>
      <c r="AQ7" s="3">
        <v>3101.7597999999998</v>
      </c>
      <c r="AR7" s="3">
        <v>1118.1236999999999</v>
      </c>
      <c r="AS7" s="3">
        <v>2182.9193999999993</v>
      </c>
      <c r="AT7" s="3">
        <v>2492.6463000000003</v>
      </c>
      <c r="AU7" s="3">
        <v>7637.8816999999954</v>
      </c>
      <c r="AV7" s="3">
        <v>9390.2567999999974</v>
      </c>
      <c r="AW7" s="3">
        <v>3225.0993999999992</v>
      </c>
    </row>
    <row r="8" spans="1:49" x14ac:dyDescent="0.2">
      <c r="A8" s="11" t="s">
        <v>28</v>
      </c>
      <c r="B8" s="3">
        <v>2346.6639999999998</v>
      </c>
      <c r="C8" s="3">
        <v>279.33949999999999</v>
      </c>
      <c r="D8" s="3">
        <v>47.724799999998858</v>
      </c>
      <c r="E8" s="3">
        <v>1850.6272000000001</v>
      </c>
      <c r="F8" s="3">
        <v>1616.6661999999999</v>
      </c>
      <c r="G8" s="3">
        <v>978.44619999999986</v>
      </c>
      <c r="H8" s="3">
        <v>420.03189999999989</v>
      </c>
      <c r="I8" s="3">
        <v>1326.9673999999998</v>
      </c>
      <c r="J8" s="3">
        <v>-345.03380000000033</v>
      </c>
      <c r="K8" s="3">
        <v>653.77189999999973</v>
      </c>
      <c r="L8" s="3">
        <v>1343.3428999999994</v>
      </c>
      <c r="M8" s="3">
        <v>1360.5717999999999</v>
      </c>
      <c r="N8" s="3">
        <v>-1645.0817000000002</v>
      </c>
      <c r="O8" s="3">
        <v>222.57029999999992</v>
      </c>
      <c r="P8" s="3">
        <v>3982.8630999999996</v>
      </c>
      <c r="Q8" s="3">
        <v>767.36709999999982</v>
      </c>
      <c r="R8" s="3">
        <v>429.25139999999982</v>
      </c>
      <c r="S8" s="3">
        <v>1092.1179999999997</v>
      </c>
      <c r="T8" s="3">
        <v>608.15120000000002</v>
      </c>
      <c r="U8" s="3">
        <v>2173.1712999999995</v>
      </c>
      <c r="V8" s="3">
        <v>1682.8226</v>
      </c>
      <c r="W8" s="3">
        <v>-470.04900000000004</v>
      </c>
      <c r="X8" s="3">
        <v>-399.31440000000021</v>
      </c>
      <c r="Y8" s="3">
        <v>-125.27589999999996</v>
      </c>
      <c r="Z8" s="3">
        <v>907.45859999999993</v>
      </c>
      <c r="AA8" s="3">
        <v>4185.0609999999988</v>
      </c>
      <c r="AB8" s="3">
        <v>563.60230000000001</v>
      </c>
      <c r="AC8" s="3">
        <v>426.82909999999993</v>
      </c>
      <c r="AD8" s="3">
        <v>2269.0841999999998</v>
      </c>
      <c r="AE8" s="3">
        <v>686.43739999999991</v>
      </c>
      <c r="AF8" s="3">
        <v>971.79369999999983</v>
      </c>
      <c r="AG8" s="3">
        <v>172.60949999999988</v>
      </c>
      <c r="AH8" s="3">
        <v>2447.6419999999998</v>
      </c>
      <c r="AI8" s="3">
        <v>383.12749999999994</v>
      </c>
      <c r="AJ8" s="3">
        <v>2940.2780999999991</v>
      </c>
      <c r="AK8" s="3">
        <v>1748.885</v>
      </c>
      <c r="AL8" s="3">
        <v>710.30230000000017</v>
      </c>
      <c r="AM8" s="3">
        <v>470.37459999999976</v>
      </c>
      <c r="AN8" s="3">
        <v>2394.0740999999998</v>
      </c>
      <c r="AO8" s="3">
        <v>1356.6507999999994</v>
      </c>
      <c r="AP8" s="3">
        <v>1082.7367999999994</v>
      </c>
      <c r="AQ8" s="3">
        <v>1132.5621000000001</v>
      </c>
      <c r="AR8" s="3">
        <v>577.95240000000001</v>
      </c>
      <c r="AS8" s="3">
        <v>181.1379000000002</v>
      </c>
      <c r="AT8" s="3">
        <v>2483.8613999999998</v>
      </c>
      <c r="AU8" s="3">
        <v>-2243.2350000000001</v>
      </c>
      <c r="AV8" s="3">
        <v>-1624.8074000000006</v>
      </c>
      <c r="AW8" s="3">
        <v>2327.2979000000014</v>
      </c>
    </row>
    <row r="9" spans="1:49" x14ac:dyDescent="0.2">
      <c r="A9" s="11" t="s">
        <v>41</v>
      </c>
      <c r="B9" s="3">
        <v>24.392899999999962</v>
      </c>
      <c r="C9" s="3">
        <v>225.40859999999995</v>
      </c>
      <c r="D9" s="3">
        <v>1534.2272999999993</v>
      </c>
      <c r="E9" s="3">
        <v>1629.4544999999998</v>
      </c>
      <c r="F9" s="3">
        <v>873.56400000000019</v>
      </c>
      <c r="G9" s="3">
        <v>1771.8151999999998</v>
      </c>
      <c r="H9" s="3">
        <v>1946.6827999999994</v>
      </c>
      <c r="I9" s="3">
        <v>2560.9043999999994</v>
      </c>
      <c r="J9" s="3">
        <v>3075.5226999999991</v>
      </c>
      <c r="K9" s="3">
        <v>1391.2655</v>
      </c>
      <c r="L9" s="3">
        <v>3151.3107000000005</v>
      </c>
      <c r="M9" s="3">
        <v>1881.1425999999999</v>
      </c>
      <c r="N9" s="3">
        <v>600.30789999999968</v>
      </c>
      <c r="O9" s="3">
        <v>453.71899999999994</v>
      </c>
      <c r="P9" s="3">
        <v>4223.8177000000005</v>
      </c>
      <c r="Q9" s="3">
        <v>1332.7957000000001</v>
      </c>
      <c r="R9" s="3">
        <v>1641.1503999999995</v>
      </c>
      <c r="S9" s="3">
        <v>1034.3461000000002</v>
      </c>
      <c r="T9" s="3">
        <v>24.249599999999692</v>
      </c>
      <c r="U9" s="3">
        <v>1238.9702999999995</v>
      </c>
      <c r="V9" s="3">
        <v>2451.2175999999999</v>
      </c>
      <c r="W9" s="3">
        <v>1778.4474999999998</v>
      </c>
      <c r="X9" s="3">
        <v>1750.1859999999988</v>
      </c>
      <c r="Y9" s="3">
        <v>3962.9868999999994</v>
      </c>
      <c r="Z9" s="3">
        <v>644.24540000000025</v>
      </c>
      <c r="AA9" s="3">
        <v>388.39809999999994</v>
      </c>
      <c r="AB9" s="3">
        <v>1210.2184999999995</v>
      </c>
      <c r="AC9" s="3">
        <v>356.75809999999962</v>
      </c>
      <c r="AD9" s="3">
        <v>1484.3014999999998</v>
      </c>
      <c r="AE9" s="3">
        <v>2275.4562999999994</v>
      </c>
      <c r="AF9" s="3">
        <v>2946.3413999999989</v>
      </c>
      <c r="AG9" s="3">
        <v>1282.0350999999998</v>
      </c>
      <c r="AH9" s="3">
        <v>4276.404199999999</v>
      </c>
      <c r="AI9" s="3">
        <v>1417.5435999999995</v>
      </c>
      <c r="AJ9" s="3">
        <v>4442.6248999999998</v>
      </c>
      <c r="AK9" s="3">
        <v>3327.2797999999993</v>
      </c>
      <c r="AL9" s="3">
        <v>3208.3329000000003</v>
      </c>
      <c r="AM9" s="3">
        <v>1648.2298999999994</v>
      </c>
      <c r="AN9" s="3">
        <v>9115.0453000000016</v>
      </c>
      <c r="AO9" s="3">
        <v>-1747.454800000002</v>
      </c>
      <c r="AP9" s="3">
        <v>2650.7402999999986</v>
      </c>
      <c r="AQ9" s="3">
        <v>2779.5173999999993</v>
      </c>
      <c r="AR9" s="3">
        <v>4228.7547999999997</v>
      </c>
      <c r="AS9" s="3">
        <v>6145.5258000000013</v>
      </c>
      <c r="AT9" s="3">
        <v>4884.581799999999</v>
      </c>
      <c r="AU9" s="3">
        <v>3283.1080999999995</v>
      </c>
      <c r="AV9" s="3">
        <v>3443.2497000000003</v>
      </c>
      <c r="AW9" s="3">
        <v>4169.3249000000033</v>
      </c>
    </row>
    <row r="12" spans="1:49" x14ac:dyDescent="0.2">
      <c r="A12" s="10" t="s">
        <v>7</v>
      </c>
      <c r="B12" t="s">
        <v>10965</v>
      </c>
    </row>
    <row r="14" spans="1:49" x14ac:dyDescent="0.2">
      <c r="A14" s="10" t="s">
        <v>10951</v>
      </c>
      <c r="B14" s="10" t="s">
        <v>10967</v>
      </c>
    </row>
    <row r="15" spans="1:49" x14ac:dyDescent="0.2">
      <c r="B15" t="s">
        <v>10946</v>
      </c>
      <c r="C15" t="s">
        <v>10947</v>
      </c>
      <c r="O15" t="s">
        <v>10948</v>
      </c>
      <c r="AA15" t="s">
        <v>10949</v>
      </c>
    </row>
    <row r="16" spans="1:49" x14ac:dyDescent="0.2">
      <c r="A16" s="10" t="s">
        <v>10950</v>
      </c>
      <c r="C16" s="2" t="s">
        <v>10953</v>
      </c>
      <c r="D16" s="2" t="s">
        <v>10954</v>
      </c>
      <c r="E16" s="2" t="s">
        <v>10955</v>
      </c>
      <c r="F16" s="2" t="s">
        <v>10956</v>
      </c>
      <c r="G16" s="2" t="s">
        <v>10957</v>
      </c>
      <c r="H16" s="2" t="s">
        <v>10958</v>
      </c>
      <c r="I16" s="2" t="s">
        <v>10959</v>
      </c>
      <c r="J16" s="2" t="s">
        <v>10960</v>
      </c>
      <c r="K16" s="2" t="s">
        <v>10961</v>
      </c>
      <c r="L16" s="2" t="s">
        <v>10962</v>
      </c>
      <c r="M16" s="2" t="s">
        <v>10963</v>
      </c>
      <c r="N16" s="2" t="s">
        <v>10964</v>
      </c>
      <c r="O16" s="2" t="s">
        <v>10953</v>
      </c>
      <c r="P16" s="2" t="s">
        <v>10954</v>
      </c>
      <c r="Q16" s="2" t="s">
        <v>10955</v>
      </c>
      <c r="R16" s="2" t="s">
        <v>10956</v>
      </c>
      <c r="S16" s="2" t="s">
        <v>10957</v>
      </c>
      <c r="T16" s="2" t="s">
        <v>10958</v>
      </c>
      <c r="U16" s="2" t="s">
        <v>10959</v>
      </c>
      <c r="V16" s="2" t="s">
        <v>10960</v>
      </c>
      <c r="W16" s="2" t="s">
        <v>10961</v>
      </c>
      <c r="X16" s="2" t="s">
        <v>10962</v>
      </c>
      <c r="Y16" s="2" t="s">
        <v>10963</v>
      </c>
      <c r="Z16" s="2" t="s">
        <v>10964</v>
      </c>
      <c r="AA16" s="2" t="s">
        <v>10953</v>
      </c>
      <c r="AB16" s="2" t="s">
        <v>10954</v>
      </c>
      <c r="AC16" s="2" t="s">
        <v>10955</v>
      </c>
      <c r="AD16" s="2" t="s">
        <v>10956</v>
      </c>
      <c r="AE16" s="2" t="s">
        <v>10957</v>
      </c>
      <c r="AF16" s="2" t="s">
        <v>10958</v>
      </c>
      <c r="AG16" s="2" t="s">
        <v>10959</v>
      </c>
      <c r="AH16" s="2" t="s">
        <v>10960</v>
      </c>
      <c r="AI16" s="2" t="s">
        <v>10961</v>
      </c>
      <c r="AJ16" s="2" t="s">
        <v>10962</v>
      </c>
      <c r="AK16" s="2" t="s">
        <v>10963</v>
      </c>
      <c r="AL16" s="2" t="s">
        <v>10964</v>
      </c>
    </row>
    <row r="17" spans="1:38" x14ac:dyDescent="0.2">
      <c r="A17" s="11" t="s">
        <v>97</v>
      </c>
      <c r="B17" s="3">
        <v>539.55339999999285</v>
      </c>
      <c r="C17" s="3">
        <v>-602.8452000000002</v>
      </c>
      <c r="D17" s="3">
        <v>330.97399999999993</v>
      </c>
      <c r="E17" s="3">
        <v>51.414099999999593</v>
      </c>
      <c r="F17" s="3">
        <v>992.06079999999952</v>
      </c>
      <c r="G17" s="3">
        <v>963.92969999999946</v>
      </c>
      <c r="H17" s="3">
        <v>-420.67200000000025</v>
      </c>
      <c r="I17" s="3">
        <v>305.26339999999976</v>
      </c>
      <c r="J17" s="3">
        <v>1031.5798999999993</v>
      </c>
      <c r="K17" s="3">
        <v>1563.3415000000002</v>
      </c>
      <c r="L17" s="3">
        <v>48.658800000000006</v>
      </c>
      <c r="M17" s="3">
        <v>3261.6008000000011</v>
      </c>
      <c r="N17" s="3">
        <v>4191.4961999999996</v>
      </c>
      <c r="O17" s="3">
        <v>474.09260000000017</v>
      </c>
      <c r="P17" s="3">
        <v>-142.56530000000004</v>
      </c>
      <c r="Q17" s="3">
        <v>-606.04030000000046</v>
      </c>
      <c r="R17" s="3">
        <v>-1344.266000000001</v>
      </c>
      <c r="S17" s="3">
        <v>1376.8481000000008</v>
      </c>
      <c r="T17" s="3">
        <v>189.93039999999991</v>
      </c>
      <c r="U17" s="3">
        <v>806.01610000000005</v>
      </c>
      <c r="V17" s="3">
        <v>195.90240000000006</v>
      </c>
      <c r="W17" s="3">
        <v>-563.5896000000007</v>
      </c>
      <c r="X17" s="3">
        <v>10760.861000000001</v>
      </c>
      <c r="Y17" s="3">
        <v>1470.7464000000004</v>
      </c>
      <c r="Z17" s="3">
        <v>7281.2270999999992</v>
      </c>
      <c r="AA17" s="3">
        <v>2865.9344999999994</v>
      </c>
      <c r="AB17" s="3">
        <v>-999.18560000000059</v>
      </c>
      <c r="AC17" s="3">
        <v>2054.6442000000002</v>
      </c>
      <c r="AD17" s="3">
        <v>124.58419999999978</v>
      </c>
      <c r="AE17" s="3">
        <v>1765.1915999999992</v>
      </c>
      <c r="AF17" s="3">
        <v>1209.4963999999995</v>
      </c>
      <c r="AG17" s="3">
        <v>1027.7902999999999</v>
      </c>
      <c r="AH17" s="3">
        <v>531.37259999999981</v>
      </c>
      <c r="AI17" s="3">
        <v>1130.4660999999992</v>
      </c>
      <c r="AJ17" s="3">
        <v>597.52069999999958</v>
      </c>
      <c r="AK17" s="3">
        <v>-1518.5954000000011</v>
      </c>
      <c r="AL17" s="3">
        <v>-1238.3754000000008</v>
      </c>
    </row>
    <row r="18" spans="1:38" x14ac:dyDescent="0.2">
      <c r="A18" s="11" t="s">
        <v>135</v>
      </c>
      <c r="B18" s="3">
        <v>17059.609499999999</v>
      </c>
      <c r="C18" s="3">
        <v>-1633.3880000000004</v>
      </c>
      <c r="D18" s="3">
        <v>1806.5874999999999</v>
      </c>
      <c r="E18" s="3">
        <v>1474.0028999999995</v>
      </c>
      <c r="F18" s="3">
        <v>1095.2725999999998</v>
      </c>
      <c r="G18" s="3">
        <v>1633.5374999999999</v>
      </c>
      <c r="H18" s="3">
        <v>1629.7651000000001</v>
      </c>
      <c r="I18" s="3">
        <v>2350.9840999999997</v>
      </c>
      <c r="J18" s="3">
        <v>912.08690000000001</v>
      </c>
      <c r="K18" s="3">
        <v>2511.7809999999999</v>
      </c>
      <c r="L18" s="3">
        <v>1460.3087</v>
      </c>
      <c r="M18" s="3">
        <v>7862.3159999999989</v>
      </c>
      <c r="N18" s="3">
        <v>-12.24130000000013</v>
      </c>
      <c r="O18" s="3">
        <v>799.02669999999989</v>
      </c>
      <c r="P18" s="3">
        <v>573.6857</v>
      </c>
      <c r="Q18" s="3">
        <v>2444.1874999999991</v>
      </c>
      <c r="R18" s="3">
        <v>3538.4936999999991</v>
      </c>
      <c r="S18" s="3">
        <v>3531.9125999999983</v>
      </c>
      <c r="T18" s="3">
        <v>1598.5539999999996</v>
      </c>
      <c r="U18" s="3">
        <v>-291.2733000000004</v>
      </c>
      <c r="V18" s="3">
        <v>411.52229999999975</v>
      </c>
      <c r="W18" s="3">
        <v>3168.2010000000005</v>
      </c>
      <c r="X18" s="3">
        <v>3681.6104000000005</v>
      </c>
      <c r="Y18" s="3">
        <v>-4842.2418999999991</v>
      </c>
      <c r="Z18" s="3">
        <v>5527.9174000000003</v>
      </c>
      <c r="AA18" s="3">
        <v>355.86939999999987</v>
      </c>
      <c r="AB18" s="3">
        <v>494.45309999999961</v>
      </c>
      <c r="AC18" s="3">
        <v>1188.1279</v>
      </c>
      <c r="AD18" s="3">
        <v>1199.5098</v>
      </c>
      <c r="AE18" s="3">
        <v>843.91410000000008</v>
      </c>
      <c r="AF18" s="3">
        <v>3101.7597999999998</v>
      </c>
      <c r="AG18" s="3">
        <v>1118.1236999999999</v>
      </c>
      <c r="AH18" s="3">
        <v>2182.9193999999993</v>
      </c>
      <c r="AI18" s="3">
        <v>2492.6463000000003</v>
      </c>
      <c r="AJ18" s="3">
        <v>7637.8816999999954</v>
      </c>
      <c r="AK18" s="3">
        <v>9390.2567999999974</v>
      </c>
      <c r="AL18" s="3">
        <v>3225.0993999999992</v>
      </c>
    </row>
    <row r="19" spans="1:38" x14ac:dyDescent="0.2">
      <c r="A19" s="11" t="s">
        <v>28</v>
      </c>
      <c r="B19" s="3">
        <v>11879.120000000003</v>
      </c>
      <c r="C19" s="3">
        <v>-1645.0817000000002</v>
      </c>
      <c r="D19" s="3">
        <v>222.57029999999992</v>
      </c>
      <c r="E19" s="3">
        <v>3982.8630999999996</v>
      </c>
      <c r="F19" s="3">
        <v>767.36709999999982</v>
      </c>
      <c r="G19" s="3">
        <v>429.25139999999982</v>
      </c>
      <c r="H19" s="3">
        <v>1092.1179999999997</v>
      </c>
      <c r="I19" s="3">
        <v>608.15120000000002</v>
      </c>
      <c r="J19" s="3">
        <v>2173.1712999999995</v>
      </c>
      <c r="K19" s="3">
        <v>1682.8226</v>
      </c>
      <c r="L19" s="3">
        <v>-470.04900000000004</v>
      </c>
      <c r="M19" s="3">
        <v>-399.31440000000021</v>
      </c>
      <c r="N19" s="3">
        <v>-125.27589999999996</v>
      </c>
      <c r="O19" s="3">
        <v>907.45859999999993</v>
      </c>
      <c r="P19" s="3">
        <v>4185.0609999999988</v>
      </c>
      <c r="Q19" s="3">
        <v>563.60230000000001</v>
      </c>
      <c r="R19" s="3">
        <v>426.82909999999993</v>
      </c>
      <c r="S19" s="3">
        <v>2269.0841999999998</v>
      </c>
      <c r="T19" s="3">
        <v>686.43739999999991</v>
      </c>
      <c r="U19" s="3">
        <v>971.79369999999983</v>
      </c>
      <c r="V19" s="3">
        <v>172.60949999999988</v>
      </c>
      <c r="W19" s="3">
        <v>2447.6419999999998</v>
      </c>
      <c r="X19" s="3">
        <v>383.12749999999994</v>
      </c>
      <c r="Y19" s="3">
        <v>2940.2780999999991</v>
      </c>
      <c r="Z19" s="3">
        <v>1748.885</v>
      </c>
      <c r="AA19" s="3">
        <v>710.30230000000017</v>
      </c>
      <c r="AB19" s="3">
        <v>470.37459999999976</v>
      </c>
      <c r="AC19" s="3">
        <v>2394.0740999999998</v>
      </c>
      <c r="AD19" s="3">
        <v>1356.6507999999994</v>
      </c>
      <c r="AE19" s="3">
        <v>1082.7367999999994</v>
      </c>
      <c r="AF19" s="3">
        <v>1132.5621000000001</v>
      </c>
      <c r="AG19" s="3">
        <v>577.95240000000001</v>
      </c>
      <c r="AH19" s="3">
        <v>181.1379000000002</v>
      </c>
      <c r="AI19" s="3">
        <v>2483.8613999999998</v>
      </c>
      <c r="AJ19" s="3">
        <v>-2243.2350000000001</v>
      </c>
      <c r="AK19" s="3">
        <v>-1624.8074000000006</v>
      </c>
      <c r="AL19" s="3">
        <v>2327.2979000000014</v>
      </c>
    </row>
    <row r="20" spans="1:38" x14ac:dyDescent="0.2">
      <c r="A20" s="11" t="s">
        <v>41</v>
      </c>
      <c r="B20" s="3">
        <v>20065.691199999997</v>
      </c>
      <c r="C20" s="3">
        <v>600.30789999999968</v>
      </c>
      <c r="D20" s="3">
        <v>453.71899999999994</v>
      </c>
      <c r="E20" s="3">
        <v>4223.8177000000005</v>
      </c>
      <c r="F20" s="3">
        <v>1332.7957000000001</v>
      </c>
      <c r="G20" s="3">
        <v>1641.1503999999995</v>
      </c>
      <c r="H20" s="3">
        <v>1034.3461000000002</v>
      </c>
      <c r="I20" s="3">
        <v>24.249599999999692</v>
      </c>
      <c r="J20" s="3">
        <v>1238.9702999999995</v>
      </c>
      <c r="K20" s="3">
        <v>2451.2175999999999</v>
      </c>
      <c r="L20" s="3">
        <v>1778.4474999999998</v>
      </c>
      <c r="M20" s="3">
        <v>1750.1859999999988</v>
      </c>
      <c r="N20" s="3">
        <v>3962.9868999999994</v>
      </c>
      <c r="O20" s="3">
        <v>644.24540000000025</v>
      </c>
      <c r="P20" s="3">
        <v>388.39809999999994</v>
      </c>
      <c r="Q20" s="3">
        <v>1210.2184999999995</v>
      </c>
      <c r="R20" s="3">
        <v>356.75809999999962</v>
      </c>
      <c r="S20" s="3">
        <v>1484.3014999999998</v>
      </c>
      <c r="T20" s="3">
        <v>2275.4562999999994</v>
      </c>
      <c r="U20" s="3">
        <v>2946.3413999999989</v>
      </c>
      <c r="V20" s="3">
        <v>1282.0350999999998</v>
      </c>
      <c r="W20" s="3">
        <v>4276.404199999999</v>
      </c>
      <c r="X20" s="3">
        <v>1417.5435999999995</v>
      </c>
      <c r="Y20" s="3">
        <v>4442.6248999999998</v>
      </c>
      <c r="Z20" s="3">
        <v>3327.2797999999993</v>
      </c>
      <c r="AA20" s="3">
        <v>3208.3329000000003</v>
      </c>
      <c r="AB20" s="3">
        <v>1648.2298999999994</v>
      </c>
      <c r="AC20" s="3">
        <v>9115.0453000000016</v>
      </c>
      <c r="AD20" s="3">
        <v>-1747.454800000002</v>
      </c>
      <c r="AE20" s="3">
        <v>2650.7402999999986</v>
      </c>
      <c r="AF20" s="3">
        <v>2779.5173999999993</v>
      </c>
      <c r="AG20" s="3">
        <v>4228.7547999999997</v>
      </c>
      <c r="AH20" s="3">
        <v>6145.5258000000013</v>
      </c>
      <c r="AI20" s="3">
        <v>4884.581799999999</v>
      </c>
      <c r="AJ20" s="3">
        <v>3283.1080999999995</v>
      </c>
      <c r="AK20" s="3">
        <v>3443.2497000000003</v>
      </c>
      <c r="AL20" s="3">
        <v>4169.3249000000033</v>
      </c>
    </row>
    <row r="23" spans="1:38" x14ac:dyDescent="0.2">
      <c r="A23" s="10" t="s">
        <v>7</v>
      </c>
      <c r="B23" t="s">
        <v>10965</v>
      </c>
    </row>
    <row r="25" spans="1:38" x14ac:dyDescent="0.2">
      <c r="A25" s="10" t="s">
        <v>10951</v>
      </c>
      <c r="B25" s="10" t="s">
        <v>10967</v>
      </c>
    </row>
    <row r="26" spans="1:38" x14ac:dyDescent="0.2">
      <c r="B26" t="s">
        <v>10946</v>
      </c>
      <c r="C26" t="s">
        <v>10947</v>
      </c>
      <c r="O26" t="s">
        <v>10948</v>
      </c>
      <c r="AA26" t="s">
        <v>10949</v>
      </c>
    </row>
    <row r="27" spans="1:38" x14ac:dyDescent="0.2">
      <c r="A27" s="10" t="s">
        <v>10950</v>
      </c>
      <c r="C27" s="2" t="s">
        <v>10953</v>
      </c>
      <c r="D27" s="2" t="s">
        <v>10954</v>
      </c>
      <c r="E27" s="2" t="s">
        <v>10955</v>
      </c>
      <c r="F27" s="2" t="s">
        <v>10956</v>
      </c>
      <c r="G27" s="2" t="s">
        <v>10957</v>
      </c>
      <c r="H27" s="2" t="s">
        <v>10958</v>
      </c>
      <c r="I27" s="2" t="s">
        <v>10959</v>
      </c>
      <c r="J27" s="2" t="s">
        <v>10960</v>
      </c>
      <c r="K27" s="2" t="s">
        <v>10961</v>
      </c>
      <c r="L27" s="2" t="s">
        <v>10962</v>
      </c>
      <c r="M27" s="2" t="s">
        <v>10963</v>
      </c>
      <c r="N27" s="2" t="s">
        <v>10964</v>
      </c>
      <c r="O27" s="2" t="s">
        <v>10953</v>
      </c>
      <c r="P27" s="2" t="s">
        <v>10954</v>
      </c>
      <c r="Q27" s="2" t="s">
        <v>10955</v>
      </c>
      <c r="R27" s="2" t="s">
        <v>10956</v>
      </c>
      <c r="S27" s="2" t="s">
        <v>10957</v>
      </c>
      <c r="T27" s="2" t="s">
        <v>10958</v>
      </c>
      <c r="U27" s="2" t="s">
        <v>10959</v>
      </c>
      <c r="V27" s="2" t="s">
        <v>10960</v>
      </c>
      <c r="W27" s="2" t="s">
        <v>10961</v>
      </c>
      <c r="X27" s="2" t="s">
        <v>10962</v>
      </c>
      <c r="Y27" s="2" t="s">
        <v>10963</v>
      </c>
      <c r="Z27" s="2" t="s">
        <v>10964</v>
      </c>
      <c r="AA27" s="2" t="s">
        <v>10953</v>
      </c>
      <c r="AB27" s="2" t="s">
        <v>10954</v>
      </c>
      <c r="AC27" s="2" t="s">
        <v>10955</v>
      </c>
      <c r="AD27" s="2" t="s">
        <v>10956</v>
      </c>
      <c r="AE27" s="2" t="s">
        <v>10957</v>
      </c>
      <c r="AF27" s="2" t="s">
        <v>10958</v>
      </c>
      <c r="AG27" s="2" t="s">
        <v>10959</v>
      </c>
      <c r="AH27" s="2" t="s">
        <v>10960</v>
      </c>
      <c r="AI27" s="2" t="s">
        <v>10961</v>
      </c>
      <c r="AJ27" s="2" t="s">
        <v>10962</v>
      </c>
      <c r="AK27" s="2" t="s">
        <v>10963</v>
      </c>
      <c r="AL27" s="2" t="s">
        <v>10964</v>
      </c>
    </row>
    <row r="28" spans="1:38" x14ac:dyDescent="0.2">
      <c r="A28" s="11" t="s">
        <v>97</v>
      </c>
      <c r="B28" s="3">
        <v>539.55339999999285</v>
      </c>
      <c r="C28" s="3">
        <v>-602.8452000000002</v>
      </c>
      <c r="D28" s="3">
        <v>330.97399999999993</v>
      </c>
      <c r="E28" s="3">
        <v>51.414099999999593</v>
      </c>
      <c r="F28" s="3">
        <v>992.06079999999952</v>
      </c>
      <c r="G28" s="3">
        <v>963.92969999999946</v>
      </c>
      <c r="H28" s="3">
        <v>-420.67200000000025</v>
      </c>
      <c r="I28" s="3">
        <v>305.26339999999976</v>
      </c>
      <c r="J28" s="3">
        <v>1031.5798999999993</v>
      </c>
      <c r="K28" s="3">
        <v>1563.3415000000002</v>
      </c>
      <c r="L28" s="3">
        <v>48.658800000000006</v>
      </c>
      <c r="M28" s="3">
        <v>3261.6008000000011</v>
      </c>
      <c r="N28" s="3">
        <v>4191.4961999999996</v>
      </c>
      <c r="O28" s="3">
        <v>474.09260000000017</v>
      </c>
      <c r="P28" s="3">
        <v>-142.56530000000004</v>
      </c>
      <c r="Q28" s="3">
        <v>-606.04030000000046</v>
      </c>
      <c r="R28" s="3">
        <v>-1344.266000000001</v>
      </c>
      <c r="S28" s="3">
        <v>1376.8481000000008</v>
      </c>
      <c r="T28" s="3">
        <v>189.93039999999991</v>
      </c>
      <c r="U28" s="3">
        <v>806.01610000000005</v>
      </c>
      <c r="V28" s="3">
        <v>195.90240000000006</v>
      </c>
      <c r="W28" s="3">
        <v>-563.5896000000007</v>
      </c>
      <c r="X28" s="3">
        <v>10760.861000000001</v>
      </c>
      <c r="Y28" s="3">
        <v>1470.7464000000004</v>
      </c>
      <c r="Z28" s="3">
        <v>7281.2270999999992</v>
      </c>
      <c r="AA28" s="3">
        <v>2865.9344999999994</v>
      </c>
      <c r="AB28" s="3">
        <v>-999.18560000000059</v>
      </c>
      <c r="AC28" s="3">
        <v>2054.6442000000002</v>
      </c>
      <c r="AD28" s="3">
        <v>124.58419999999978</v>
      </c>
      <c r="AE28" s="3">
        <v>1765.1915999999992</v>
      </c>
      <c r="AF28" s="3">
        <v>1209.4963999999995</v>
      </c>
      <c r="AG28" s="3">
        <v>1027.7902999999999</v>
      </c>
      <c r="AH28" s="3">
        <v>531.37259999999981</v>
      </c>
      <c r="AI28" s="3">
        <v>1130.4660999999992</v>
      </c>
      <c r="AJ28" s="3">
        <v>597.52069999999958</v>
      </c>
      <c r="AK28" s="3">
        <v>-1518.5954000000011</v>
      </c>
      <c r="AL28" s="3">
        <v>-1238.3754000000008</v>
      </c>
    </row>
    <row r="29" spans="1:38" x14ac:dyDescent="0.2">
      <c r="A29" s="11" t="s">
        <v>135</v>
      </c>
      <c r="B29" s="3">
        <v>17059.609499999999</v>
      </c>
      <c r="C29" s="3">
        <v>-1633.3880000000004</v>
      </c>
      <c r="D29" s="3">
        <v>1806.5874999999999</v>
      </c>
      <c r="E29" s="3">
        <v>1474.0028999999995</v>
      </c>
      <c r="F29" s="3">
        <v>1095.2725999999998</v>
      </c>
      <c r="G29" s="3">
        <v>1633.5374999999999</v>
      </c>
      <c r="H29" s="3">
        <v>1629.7651000000001</v>
      </c>
      <c r="I29" s="3">
        <v>2350.9840999999997</v>
      </c>
      <c r="J29" s="3">
        <v>912.08690000000001</v>
      </c>
      <c r="K29" s="3">
        <v>2511.7809999999999</v>
      </c>
      <c r="L29" s="3">
        <v>1460.3087</v>
      </c>
      <c r="M29" s="3">
        <v>7862.3159999999989</v>
      </c>
      <c r="N29" s="3">
        <v>-12.24130000000013</v>
      </c>
      <c r="O29" s="3">
        <v>799.02669999999989</v>
      </c>
      <c r="P29" s="3">
        <v>573.6857</v>
      </c>
      <c r="Q29" s="3">
        <v>2444.1874999999991</v>
      </c>
      <c r="R29" s="3">
        <v>3538.4936999999991</v>
      </c>
      <c r="S29" s="3">
        <v>3531.9125999999983</v>
      </c>
      <c r="T29" s="3">
        <v>1598.5539999999996</v>
      </c>
      <c r="U29" s="3">
        <v>-291.2733000000004</v>
      </c>
      <c r="V29" s="3">
        <v>411.52229999999975</v>
      </c>
      <c r="W29" s="3">
        <v>3168.2010000000005</v>
      </c>
      <c r="X29" s="3">
        <v>3681.6104000000005</v>
      </c>
      <c r="Y29" s="3">
        <v>-4842.2418999999991</v>
      </c>
      <c r="Z29" s="3">
        <v>5527.9174000000003</v>
      </c>
      <c r="AA29" s="3">
        <v>355.86939999999987</v>
      </c>
      <c r="AB29" s="3">
        <v>494.45309999999961</v>
      </c>
      <c r="AC29" s="3">
        <v>1188.1279</v>
      </c>
      <c r="AD29" s="3">
        <v>1199.5098</v>
      </c>
      <c r="AE29" s="3">
        <v>843.91410000000008</v>
      </c>
      <c r="AF29" s="3">
        <v>3101.7597999999998</v>
      </c>
      <c r="AG29" s="3">
        <v>1118.1236999999999</v>
      </c>
      <c r="AH29" s="3">
        <v>2182.9193999999993</v>
      </c>
      <c r="AI29" s="3">
        <v>2492.6463000000003</v>
      </c>
      <c r="AJ29" s="3">
        <v>7637.8816999999954</v>
      </c>
      <c r="AK29" s="3">
        <v>9390.2567999999974</v>
      </c>
      <c r="AL29" s="3">
        <v>3225.0993999999992</v>
      </c>
    </row>
    <row r="30" spans="1:38" x14ac:dyDescent="0.2">
      <c r="A30" s="11" t="s">
        <v>28</v>
      </c>
      <c r="B30" s="3">
        <v>11879.120000000003</v>
      </c>
      <c r="C30" s="3">
        <v>-1645.0817000000002</v>
      </c>
      <c r="D30" s="3">
        <v>222.57029999999992</v>
      </c>
      <c r="E30" s="3">
        <v>3982.8630999999996</v>
      </c>
      <c r="F30" s="3">
        <v>767.36709999999982</v>
      </c>
      <c r="G30" s="3">
        <v>429.25139999999982</v>
      </c>
      <c r="H30" s="3">
        <v>1092.1179999999997</v>
      </c>
      <c r="I30" s="3">
        <v>608.15120000000002</v>
      </c>
      <c r="J30" s="3">
        <v>2173.1712999999995</v>
      </c>
      <c r="K30" s="3">
        <v>1682.8226</v>
      </c>
      <c r="L30" s="3">
        <v>-470.04900000000004</v>
      </c>
      <c r="M30" s="3">
        <v>-399.31440000000021</v>
      </c>
      <c r="N30" s="3">
        <v>-125.27589999999996</v>
      </c>
      <c r="O30" s="3">
        <v>907.45859999999993</v>
      </c>
      <c r="P30" s="3">
        <v>4185.0609999999988</v>
      </c>
      <c r="Q30" s="3">
        <v>563.60230000000001</v>
      </c>
      <c r="R30" s="3">
        <v>426.82909999999993</v>
      </c>
      <c r="S30" s="3">
        <v>2269.0841999999998</v>
      </c>
      <c r="T30" s="3">
        <v>686.43739999999991</v>
      </c>
      <c r="U30" s="3">
        <v>971.79369999999983</v>
      </c>
      <c r="V30" s="3">
        <v>172.60949999999988</v>
      </c>
      <c r="W30" s="3">
        <v>2447.6419999999998</v>
      </c>
      <c r="X30" s="3">
        <v>383.12749999999994</v>
      </c>
      <c r="Y30" s="3">
        <v>2940.2780999999991</v>
      </c>
      <c r="Z30" s="3">
        <v>1748.885</v>
      </c>
      <c r="AA30" s="3">
        <v>710.30230000000017</v>
      </c>
      <c r="AB30" s="3">
        <v>470.37459999999976</v>
      </c>
      <c r="AC30" s="3">
        <v>2394.0740999999998</v>
      </c>
      <c r="AD30" s="3">
        <v>1356.6507999999994</v>
      </c>
      <c r="AE30" s="3">
        <v>1082.7367999999994</v>
      </c>
      <c r="AF30" s="3">
        <v>1132.5621000000001</v>
      </c>
      <c r="AG30" s="3">
        <v>577.95240000000001</v>
      </c>
      <c r="AH30" s="3">
        <v>181.1379000000002</v>
      </c>
      <c r="AI30" s="3">
        <v>2483.8613999999998</v>
      </c>
      <c r="AJ30" s="3">
        <v>-2243.2350000000001</v>
      </c>
      <c r="AK30" s="3">
        <v>-1624.8074000000006</v>
      </c>
      <c r="AL30" s="3">
        <v>2327.2979000000014</v>
      </c>
    </row>
    <row r="31" spans="1:38" x14ac:dyDescent="0.2">
      <c r="A31" s="11" t="s">
        <v>41</v>
      </c>
      <c r="B31" s="3">
        <v>20065.691199999997</v>
      </c>
      <c r="C31" s="3">
        <v>600.30789999999968</v>
      </c>
      <c r="D31" s="3">
        <v>453.71899999999994</v>
      </c>
      <c r="E31" s="3">
        <v>4223.8177000000005</v>
      </c>
      <c r="F31" s="3">
        <v>1332.7957000000001</v>
      </c>
      <c r="G31" s="3">
        <v>1641.1503999999995</v>
      </c>
      <c r="H31" s="3">
        <v>1034.3461000000002</v>
      </c>
      <c r="I31" s="3">
        <v>24.249599999999692</v>
      </c>
      <c r="J31" s="3">
        <v>1238.9702999999995</v>
      </c>
      <c r="K31" s="3">
        <v>2451.2175999999999</v>
      </c>
      <c r="L31" s="3">
        <v>1778.4474999999998</v>
      </c>
      <c r="M31" s="3">
        <v>1750.1859999999988</v>
      </c>
      <c r="N31" s="3">
        <v>3962.9868999999994</v>
      </c>
      <c r="O31" s="3">
        <v>644.24540000000025</v>
      </c>
      <c r="P31" s="3">
        <v>388.39809999999994</v>
      </c>
      <c r="Q31" s="3">
        <v>1210.2184999999995</v>
      </c>
      <c r="R31" s="3">
        <v>356.75809999999962</v>
      </c>
      <c r="S31" s="3">
        <v>1484.3014999999998</v>
      </c>
      <c r="T31" s="3">
        <v>2275.4562999999994</v>
      </c>
      <c r="U31" s="3">
        <v>2946.3413999999989</v>
      </c>
      <c r="V31" s="3">
        <v>1282.0350999999998</v>
      </c>
      <c r="W31" s="3">
        <v>4276.404199999999</v>
      </c>
      <c r="X31" s="3">
        <v>1417.5435999999995</v>
      </c>
      <c r="Y31" s="3">
        <v>4442.6248999999998</v>
      </c>
      <c r="Z31" s="3">
        <v>3327.2797999999993</v>
      </c>
      <c r="AA31" s="3">
        <v>3208.3329000000003</v>
      </c>
      <c r="AB31" s="3">
        <v>1648.2298999999994</v>
      </c>
      <c r="AC31" s="3">
        <v>9115.0453000000016</v>
      </c>
      <c r="AD31" s="3">
        <v>-1747.454800000002</v>
      </c>
      <c r="AE31" s="3">
        <v>2650.7402999999986</v>
      </c>
      <c r="AF31" s="3">
        <v>2779.5173999999993</v>
      </c>
      <c r="AG31" s="3">
        <v>4228.7547999999997</v>
      </c>
      <c r="AH31" s="3">
        <v>6145.5258000000013</v>
      </c>
      <c r="AI31" s="3">
        <v>4884.581799999999</v>
      </c>
      <c r="AJ31" s="3">
        <v>3283.1080999999995</v>
      </c>
      <c r="AK31" s="3">
        <v>3443.2497000000003</v>
      </c>
      <c r="AL31" s="3">
        <v>4169.3249000000033</v>
      </c>
    </row>
    <row r="34" spans="1:38" x14ac:dyDescent="0.2">
      <c r="A34" s="10" t="s">
        <v>7</v>
      </c>
      <c r="B34" t="s">
        <v>10965</v>
      </c>
    </row>
    <row r="36" spans="1:38" x14ac:dyDescent="0.2">
      <c r="A36" s="10" t="s">
        <v>10951</v>
      </c>
      <c r="B36" s="10" t="s">
        <v>10967</v>
      </c>
    </row>
    <row r="37" spans="1:38" x14ac:dyDescent="0.2">
      <c r="B37" t="s">
        <v>10946</v>
      </c>
      <c r="C37" t="s">
        <v>10947</v>
      </c>
      <c r="O37" t="s">
        <v>10948</v>
      </c>
      <c r="AA37" t="s">
        <v>10949</v>
      </c>
    </row>
    <row r="38" spans="1:38" x14ac:dyDescent="0.2">
      <c r="A38" s="10" t="s">
        <v>10950</v>
      </c>
      <c r="C38" s="2" t="s">
        <v>10953</v>
      </c>
      <c r="D38" s="2" t="s">
        <v>10954</v>
      </c>
      <c r="E38" s="2" t="s">
        <v>10955</v>
      </c>
      <c r="F38" s="2" t="s">
        <v>10956</v>
      </c>
      <c r="G38" s="2" t="s">
        <v>10957</v>
      </c>
      <c r="H38" s="2" t="s">
        <v>10958</v>
      </c>
      <c r="I38" s="2" t="s">
        <v>10959</v>
      </c>
      <c r="J38" s="2" t="s">
        <v>10960</v>
      </c>
      <c r="K38" s="2" t="s">
        <v>10961</v>
      </c>
      <c r="L38" s="2" t="s">
        <v>10962</v>
      </c>
      <c r="M38" s="2" t="s">
        <v>10963</v>
      </c>
      <c r="N38" s="2" t="s">
        <v>10964</v>
      </c>
      <c r="O38" s="2" t="s">
        <v>10953</v>
      </c>
      <c r="P38" s="2" t="s">
        <v>10954</v>
      </c>
      <c r="Q38" s="2" t="s">
        <v>10955</v>
      </c>
      <c r="R38" s="2" t="s">
        <v>10956</v>
      </c>
      <c r="S38" s="2" t="s">
        <v>10957</v>
      </c>
      <c r="T38" s="2" t="s">
        <v>10958</v>
      </c>
      <c r="U38" s="2" t="s">
        <v>10959</v>
      </c>
      <c r="V38" s="2" t="s">
        <v>10960</v>
      </c>
      <c r="W38" s="2" t="s">
        <v>10961</v>
      </c>
      <c r="X38" s="2" t="s">
        <v>10962</v>
      </c>
      <c r="Y38" s="2" t="s">
        <v>10963</v>
      </c>
      <c r="Z38" s="2" t="s">
        <v>10964</v>
      </c>
      <c r="AA38" s="2" t="s">
        <v>10953</v>
      </c>
      <c r="AB38" s="2" t="s">
        <v>10954</v>
      </c>
      <c r="AC38" s="2" t="s">
        <v>10955</v>
      </c>
      <c r="AD38" s="2" t="s">
        <v>10956</v>
      </c>
      <c r="AE38" s="2" t="s">
        <v>10957</v>
      </c>
      <c r="AF38" s="2" t="s">
        <v>10958</v>
      </c>
      <c r="AG38" s="2" t="s">
        <v>10959</v>
      </c>
      <c r="AH38" s="2" t="s">
        <v>10960</v>
      </c>
      <c r="AI38" s="2" t="s">
        <v>10961</v>
      </c>
      <c r="AJ38" s="2" t="s">
        <v>10962</v>
      </c>
      <c r="AK38" s="2" t="s">
        <v>10963</v>
      </c>
      <c r="AL38" s="2" t="s">
        <v>10964</v>
      </c>
    </row>
    <row r="39" spans="1:38" x14ac:dyDescent="0.2">
      <c r="A39" s="11" t="s">
        <v>97</v>
      </c>
      <c r="B39" s="3">
        <v>539.55339999999285</v>
      </c>
      <c r="C39" s="3">
        <v>-602.8452000000002</v>
      </c>
      <c r="D39" s="3">
        <v>330.97399999999993</v>
      </c>
      <c r="E39" s="3">
        <v>51.414099999999593</v>
      </c>
      <c r="F39" s="3">
        <v>992.06079999999952</v>
      </c>
      <c r="G39" s="3">
        <v>963.92969999999946</v>
      </c>
      <c r="H39" s="3">
        <v>-420.67200000000025</v>
      </c>
      <c r="I39" s="3">
        <v>305.26339999999976</v>
      </c>
      <c r="J39" s="3">
        <v>1031.5798999999993</v>
      </c>
      <c r="K39" s="3">
        <v>1563.3415000000002</v>
      </c>
      <c r="L39" s="3">
        <v>48.658800000000006</v>
      </c>
      <c r="M39" s="3">
        <v>3261.6008000000011</v>
      </c>
      <c r="N39" s="3">
        <v>4191.4961999999996</v>
      </c>
      <c r="O39" s="3">
        <v>474.09260000000017</v>
      </c>
      <c r="P39" s="3">
        <v>-142.56530000000004</v>
      </c>
      <c r="Q39" s="3">
        <v>-606.04030000000046</v>
      </c>
      <c r="R39" s="3">
        <v>-1344.266000000001</v>
      </c>
      <c r="S39" s="3">
        <v>1376.8481000000008</v>
      </c>
      <c r="T39" s="3">
        <v>189.93039999999991</v>
      </c>
      <c r="U39" s="3">
        <v>806.01610000000005</v>
      </c>
      <c r="V39" s="3">
        <v>195.90240000000006</v>
      </c>
      <c r="W39" s="3">
        <v>-563.5896000000007</v>
      </c>
      <c r="X39" s="3">
        <v>10760.861000000001</v>
      </c>
      <c r="Y39" s="3">
        <v>1470.7464000000004</v>
      </c>
      <c r="Z39" s="3">
        <v>7281.2270999999992</v>
      </c>
      <c r="AA39" s="3">
        <v>2865.9344999999994</v>
      </c>
      <c r="AB39" s="3">
        <v>-999.18560000000059</v>
      </c>
      <c r="AC39" s="3">
        <v>2054.6442000000002</v>
      </c>
      <c r="AD39" s="3">
        <v>124.58419999999978</v>
      </c>
      <c r="AE39" s="3">
        <v>1765.1915999999992</v>
      </c>
      <c r="AF39" s="3">
        <v>1209.4963999999995</v>
      </c>
      <c r="AG39" s="3">
        <v>1027.7902999999999</v>
      </c>
      <c r="AH39" s="3">
        <v>531.37259999999981</v>
      </c>
      <c r="AI39" s="3">
        <v>1130.4660999999992</v>
      </c>
      <c r="AJ39" s="3">
        <v>597.52069999999958</v>
      </c>
      <c r="AK39" s="3">
        <v>-1518.5954000000011</v>
      </c>
      <c r="AL39" s="3">
        <v>-1238.3754000000008</v>
      </c>
    </row>
    <row r="40" spans="1:38" x14ac:dyDescent="0.2">
      <c r="A40" s="11" t="s">
        <v>135</v>
      </c>
      <c r="B40" s="3">
        <v>17059.609499999999</v>
      </c>
      <c r="C40" s="3">
        <v>-1633.3880000000004</v>
      </c>
      <c r="D40" s="3">
        <v>1806.5874999999999</v>
      </c>
      <c r="E40" s="3">
        <v>1474.0028999999995</v>
      </c>
      <c r="F40" s="3">
        <v>1095.2725999999998</v>
      </c>
      <c r="G40" s="3">
        <v>1633.5374999999999</v>
      </c>
      <c r="H40" s="3">
        <v>1629.7651000000001</v>
      </c>
      <c r="I40" s="3">
        <v>2350.9840999999997</v>
      </c>
      <c r="J40" s="3">
        <v>912.08690000000001</v>
      </c>
      <c r="K40" s="3">
        <v>2511.7809999999999</v>
      </c>
      <c r="L40" s="3">
        <v>1460.3087</v>
      </c>
      <c r="M40" s="3">
        <v>7862.3159999999989</v>
      </c>
      <c r="N40" s="3">
        <v>-12.24130000000013</v>
      </c>
      <c r="O40" s="3">
        <v>799.02669999999989</v>
      </c>
      <c r="P40" s="3">
        <v>573.6857</v>
      </c>
      <c r="Q40" s="3">
        <v>2444.1874999999991</v>
      </c>
      <c r="R40" s="3">
        <v>3538.4936999999991</v>
      </c>
      <c r="S40" s="3">
        <v>3531.9125999999983</v>
      </c>
      <c r="T40" s="3">
        <v>1598.5539999999996</v>
      </c>
      <c r="U40" s="3">
        <v>-291.2733000000004</v>
      </c>
      <c r="V40" s="3">
        <v>411.52229999999975</v>
      </c>
      <c r="W40" s="3">
        <v>3168.2010000000005</v>
      </c>
      <c r="X40" s="3">
        <v>3681.6104000000005</v>
      </c>
      <c r="Y40" s="3">
        <v>-4842.2418999999991</v>
      </c>
      <c r="Z40" s="3">
        <v>5527.9174000000003</v>
      </c>
      <c r="AA40" s="3">
        <v>355.86939999999987</v>
      </c>
      <c r="AB40" s="3">
        <v>494.45309999999961</v>
      </c>
      <c r="AC40" s="3">
        <v>1188.1279</v>
      </c>
      <c r="AD40" s="3">
        <v>1199.5098</v>
      </c>
      <c r="AE40" s="3">
        <v>843.91410000000008</v>
      </c>
      <c r="AF40" s="3">
        <v>3101.7597999999998</v>
      </c>
      <c r="AG40" s="3">
        <v>1118.1236999999999</v>
      </c>
      <c r="AH40" s="3">
        <v>2182.9193999999993</v>
      </c>
      <c r="AI40" s="3">
        <v>2492.6463000000003</v>
      </c>
      <c r="AJ40" s="3">
        <v>7637.8816999999954</v>
      </c>
      <c r="AK40" s="3">
        <v>9390.2567999999974</v>
      </c>
      <c r="AL40" s="3">
        <v>3225.0993999999992</v>
      </c>
    </row>
    <row r="41" spans="1:38" x14ac:dyDescent="0.2">
      <c r="A41" s="11" t="s">
        <v>28</v>
      </c>
      <c r="B41" s="3">
        <v>11879.120000000003</v>
      </c>
      <c r="C41" s="3">
        <v>-1645.0817000000002</v>
      </c>
      <c r="D41" s="3">
        <v>222.57029999999992</v>
      </c>
      <c r="E41" s="3">
        <v>3982.8630999999996</v>
      </c>
      <c r="F41" s="3">
        <v>767.36709999999982</v>
      </c>
      <c r="G41" s="3">
        <v>429.25139999999982</v>
      </c>
      <c r="H41" s="3">
        <v>1092.1179999999997</v>
      </c>
      <c r="I41" s="3">
        <v>608.15120000000002</v>
      </c>
      <c r="J41" s="3">
        <v>2173.1712999999995</v>
      </c>
      <c r="K41" s="3">
        <v>1682.8226</v>
      </c>
      <c r="L41" s="3">
        <v>-470.04900000000004</v>
      </c>
      <c r="M41" s="3">
        <v>-399.31440000000021</v>
      </c>
      <c r="N41" s="3">
        <v>-125.27589999999996</v>
      </c>
      <c r="O41" s="3">
        <v>907.45859999999993</v>
      </c>
      <c r="P41" s="3">
        <v>4185.0609999999988</v>
      </c>
      <c r="Q41" s="3">
        <v>563.60230000000001</v>
      </c>
      <c r="R41" s="3">
        <v>426.82909999999993</v>
      </c>
      <c r="S41" s="3">
        <v>2269.0841999999998</v>
      </c>
      <c r="T41" s="3">
        <v>686.43739999999991</v>
      </c>
      <c r="U41" s="3">
        <v>971.79369999999983</v>
      </c>
      <c r="V41" s="3">
        <v>172.60949999999988</v>
      </c>
      <c r="W41" s="3">
        <v>2447.6419999999998</v>
      </c>
      <c r="X41" s="3">
        <v>383.12749999999994</v>
      </c>
      <c r="Y41" s="3">
        <v>2940.2780999999991</v>
      </c>
      <c r="Z41" s="3">
        <v>1748.885</v>
      </c>
      <c r="AA41" s="3">
        <v>710.30230000000017</v>
      </c>
      <c r="AB41" s="3">
        <v>470.37459999999976</v>
      </c>
      <c r="AC41" s="3">
        <v>2394.0740999999998</v>
      </c>
      <c r="AD41" s="3">
        <v>1356.6507999999994</v>
      </c>
      <c r="AE41" s="3">
        <v>1082.7367999999994</v>
      </c>
      <c r="AF41" s="3">
        <v>1132.5621000000001</v>
      </c>
      <c r="AG41" s="3">
        <v>577.95240000000001</v>
      </c>
      <c r="AH41" s="3">
        <v>181.1379000000002</v>
      </c>
      <c r="AI41" s="3">
        <v>2483.8613999999998</v>
      </c>
      <c r="AJ41" s="3">
        <v>-2243.2350000000001</v>
      </c>
      <c r="AK41" s="3">
        <v>-1624.8074000000006</v>
      </c>
      <c r="AL41" s="3">
        <v>2327.2979000000014</v>
      </c>
    </row>
    <row r="42" spans="1:38" x14ac:dyDescent="0.2">
      <c r="A42" s="11" t="s">
        <v>41</v>
      </c>
      <c r="B42" s="3">
        <v>20065.691199999997</v>
      </c>
      <c r="C42" s="3">
        <v>600.30789999999968</v>
      </c>
      <c r="D42" s="3">
        <v>453.71899999999994</v>
      </c>
      <c r="E42" s="3">
        <v>4223.8177000000005</v>
      </c>
      <c r="F42" s="3">
        <v>1332.7957000000001</v>
      </c>
      <c r="G42" s="3">
        <v>1641.1503999999995</v>
      </c>
      <c r="H42" s="3">
        <v>1034.3461000000002</v>
      </c>
      <c r="I42" s="3">
        <v>24.249599999999692</v>
      </c>
      <c r="J42" s="3">
        <v>1238.9702999999995</v>
      </c>
      <c r="K42" s="3">
        <v>2451.2175999999999</v>
      </c>
      <c r="L42" s="3">
        <v>1778.4474999999998</v>
      </c>
      <c r="M42" s="3">
        <v>1750.1859999999988</v>
      </c>
      <c r="N42" s="3">
        <v>3962.9868999999994</v>
      </c>
      <c r="O42" s="3">
        <v>644.24540000000025</v>
      </c>
      <c r="P42" s="3">
        <v>388.39809999999994</v>
      </c>
      <c r="Q42" s="3">
        <v>1210.2184999999995</v>
      </c>
      <c r="R42" s="3">
        <v>356.75809999999962</v>
      </c>
      <c r="S42" s="3">
        <v>1484.3014999999998</v>
      </c>
      <c r="T42" s="3">
        <v>2275.4562999999994</v>
      </c>
      <c r="U42" s="3">
        <v>2946.3413999999989</v>
      </c>
      <c r="V42" s="3">
        <v>1282.0350999999998</v>
      </c>
      <c r="W42" s="3">
        <v>4276.404199999999</v>
      </c>
      <c r="X42" s="3">
        <v>1417.5435999999995</v>
      </c>
      <c r="Y42" s="3">
        <v>4442.6248999999998</v>
      </c>
      <c r="Z42" s="3">
        <v>3327.2797999999993</v>
      </c>
      <c r="AA42" s="3">
        <v>3208.3329000000003</v>
      </c>
      <c r="AB42" s="3">
        <v>1648.2298999999994</v>
      </c>
      <c r="AC42" s="3">
        <v>9115.0453000000016</v>
      </c>
      <c r="AD42" s="3">
        <v>-1747.454800000002</v>
      </c>
      <c r="AE42" s="3">
        <v>2650.7402999999986</v>
      </c>
      <c r="AF42" s="3">
        <v>2779.5173999999993</v>
      </c>
      <c r="AG42" s="3">
        <v>4228.7547999999997</v>
      </c>
      <c r="AH42" s="3">
        <v>6145.5258000000013</v>
      </c>
      <c r="AI42" s="3">
        <v>4884.581799999999</v>
      </c>
      <c r="AJ42" s="3">
        <v>3283.1080999999995</v>
      </c>
      <c r="AK42" s="3">
        <v>3443.2497000000003</v>
      </c>
      <c r="AL42" s="3">
        <v>4169.3249000000033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69BD7-439D-4DF2-8976-1477D9200283}">
  <dimension ref="A3:C52"/>
  <sheetViews>
    <sheetView topLeftCell="A3" workbookViewId="0">
      <selection activeCell="M22" sqref="M22"/>
    </sheetView>
  </sheetViews>
  <sheetFormatPr defaultRowHeight="12.75" x14ac:dyDescent="0.2"/>
  <cols>
    <col min="1" max="1" width="22.5703125" bestFit="1" customWidth="1"/>
    <col min="2" max="2" width="17.5703125" bestFit="1" customWidth="1"/>
    <col min="3" max="3" width="14.42578125" bestFit="1" customWidth="1"/>
  </cols>
  <sheetData>
    <row r="3" spans="1:3" x14ac:dyDescent="0.2">
      <c r="A3" s="10" t="s">
        <v>8</v>
      </c>
      <c r="B3" s="10" t="s">
        <v>10</v>
      </c>
      <c r="C3" t="s">
        <v>10952</v>
      </c>
    </row>
    <row r="4" spans="1:3" x14ac:dyDescent="0.2">
      <c r="A4" t="s">
        <v>25</v>
      </c>
      <c r="B4" t="s">
        <v>320</v>
      </c>
      <c r="C4" s="3">
        <v>19510.639999999992</v>
      </c>
    </row>
    <row r="5" spans="1:3" x14ac:dyDescent="0.2">
      <c r="A5" t="s">
        <v>25</v>
      </c>
      <c r="B5" t="s">
        <v>279</v>
      </c>
      <c r="C5" s="3">
        <v>35282.000999999997</v>
      </c>
    </row>
    <row r="6" spans="1:3" x14ac:dyDescent="0.2">
      <c r="A6" t="s">
        <v>25</v>
      </c>
      <c r="B6" t="s">
        <v>1481</v>
      </c>
      <c r="C6" s="3">
        <v>11678.129999999997</v>
      </c>
    </row>
    <row r="7" spans="1:3" x14ac:dyDescent="0.2">
      <c r="A7" t="s">
        <v>25</v>
      </c>
      <c r="B7" t="s">
        <v>40</v>
      </c>
      <c r="C7" s="3">
        <v>457687.63150000101</v>
      </c>
    </row>
    <row r="8" spans="1:3" x14ac:dyDescent="0.2">
      <c r="A8" t="s">
        <v>25</v>
      </c>
      <c r="B8" t="s">
        <v>404</v>
      </c>
      <c r="C8" s="3">
        <v>32108.117999999995</v>
      </c>
    </row>
    <row r="9" spans="1:3" x14ac:dyDescent="0.2">
      <c r="A9" t="s">
        <v>25</v>
      </c>
      <c r="B9" t="s">
        <v>658</v>
      </c>
      <c r="C9" s="3">
        <v>13384.356999999996</v>
      </c>
    </row>
    <row r="10" spans="1:3" x14ac:dyDescent="0.2">
      <c r="A10" t="s">
        <v>25</v>
      </c>
      <c r="B10" t="s">
        <v>220</v>
      </c>
      <c r="C10" s="3">
        <v>27451.068999999992</v>
      </c>
    </row>
    <row r="11" spans="1:3" x14ac:dyDescent="0.2">
      <c r="A11" t="s">
        <v>25</v>
      </c>
      <c r="B11" t="s">
        <v>2548</v>
      </c>
      <c r="C11" s="3">
        <v>2865.0199999999995</v>
      </c>
    </row>
    <row r="12" spans="1:3" x14ac:dyDescent="0.2">
      <c r="A12" t="s">
        <v>25</v>
      </c>
      <c r="B12" t="s">
        <v>50</v>
      </c>
      <c r="C12" s="3">
        <v>89473.707999999999</v>
      </c>
    </row>
    <row r="13" spans="1:3" x14ac:dyDescent="0.2">
      <c r="A13" t="s">
        <v>25</v>
      </c>
      <c r="B13" t="s">
        <v>1111</v>
      </c>
      <c r="C13" s="3">
        <v>49095.840000000004</v>
      </c>
    </row>
    <row r="14" spans="1:3" x14ac:dyDescent="0.2">
      <c r="A14" t="s">
        <v>25</v>
      </c>
      <c r="B14" t="s">
        <v>4748</v>
      </c>
      <c r="C14" s="3">
        <v>4382.4860000000017</v>
      </c>
    </row>
    <row r="15" spans="1:3" x14ac:dyDescent="0.2">
      <c r="A15" t="s">
        <v>25</v>
      </c>
      <c r="B15" t="s">
        <v>191</v>
      </c>
      <c r="C15" s="3">
        <v>80166.10099999985</v>
      </c>
    </row>
    <row r="16" spans="1:3" x14ac:dyDescent="0.2">
      <c r="A16" t="s">
        <v>25</v>
      </c>
      <c r="B16" t="s">
        <v>228</v>
      </c>
      <c r="C16" s="3">
        <v>53555.360000000001</v>
      </c>
    </row>
    <row r="17" spans="1:3" x14ac:dyDescent="0.2">
      <c r="A17" t="s">
        <v>25</v>
      </c>
      <c r="B17" t="s">
        <v>432</v>
      </c>
      <c r="C17" s="3">
        <v>4579.7599999999993</v>
      </c>
    </row>
    <row r="18" spans="1:3" x14ac:dyDescent="0.2">
      <c r="A18" t="s">
        <v>25</v>
      </c>
      <c r="B18" t="s">
        <v>3668</v>
      </c>
      <c r="C18" s="3">
        <v>2914.31</v>
      </c>
    </row>
    <row r="19" spans="1:3" x14ac:dyDescent="0.2">
      <c r="A19" t="s">
        <v>25</v>
      </c>
      <c r="B19" t="s">
        <v>27</v>
      </c>
      <c r="C19" s="3">
        <v>36591.749999999971</v>
      </c>
    </row>
    <row r="20" spans="1:3" x14ac:dyDescent="0.2">
      <c r="A20" t="s">
        <v>25</v>
      </c>
      <c r="B20" t="s">
        <v>648</v>
      </c>
      <c r="C20" s="3">
        <v>9217.0299999999988</v>
      </c>
    </row>
    <row r="21" spans="1:3" x14ac:dyDescent="0.2">
      <c r="A21" t="s">
        <v>25</v>
      </c>
      <c r="B21" t="s">
        <v>4136</v>
      </c>
      <c r="C21" s="3">
        <v>1270.53</v>
      </c>
    </row>
    <row r="22" spans="1:3" x14ac:dyDescent="0.2">
      <c r="A22" t="s">
        <v>25</v>
      </c>
      <c r="B22" t="s">
        <v>2320</v>
      </c>
      <c r="C22" s="3">
        <v>23705.523000000005</v>
      </c>
    </row>
    <row r="23" spans="1:3" x14ac:dyDescent="0.2">
      <c r="A23" t="s">
        <v>25</v>
      </c>
      <c r="B23" t="s">
        <v>1088</v>
      </c>
      <c r="C23" s="3">
        <v>28634.43399999999</v>
      </c>
    </row>
    <row r="24" spans="1:3" x14ac:dyDescent="0.2">
      <c r="A24" t="s">
        <v>25</v>
      </c>
      <c r="B24" t="s">
        <v>214</v>
      </c>
      <c r="C24" s="3">
        <v>76269.614000000016</v>
      </c>
    </row>
    <row r="25" spans="1:3" x14ac:dyDescent="0.2">
      <c r="A25" t="s">
        <v>25</v>
      </c>
      <c r="B25" t="s">
        <v>206</v>
      </c>
      <c r="C25" s="3">
        <v>29863.149999999994</v>
      </c>
    </row>
    <row r="26" spans="1:3" x14ac:dyDescent="0.2">
      <c r="A26" t="s">
        <v>25</v>
      </c>
      <c r="B26" t="s">
        <v>1296</v>
      </c>
      <c r="C26" s="3">
        <v>10771.34</v>
      </c>
    </row>
    <row r="27" spans="1:3" x14ac:dyDescent="0.2">
      <c r="A27" t="s">
        <v>25</v>
      </c>
      <c r="B27" t="s">
        <v>527</v>
      </c>
      <c r="C27" s="3">
        <v>22205.149999999998</v>
      </c>
    </row>
    <row r="28" spans="1:3" x14ac:dyDescent="0.2">
      <c r="A28" t="s">
        <v>25</v>
      </c>
      <c r="B28" t="s">
        <v>1528</v>
      </c>
      <c r="C28" s="3">
        <v>5589.3519999999971</v>
      </c>
    </row>
    <row r="29" spans="1:3" x14ac:dyDescent="0.2">
      <c r="A29" t="s">
        <v>25</v>
      </c>
      <c r="B29" t="s">
        <v>126</v>
      </c>
      <c r="C29" s="3">
        <v>7464.9299999999985</v>
      </c>
    </row>
    <row r="30" spans="1:3" x14ac:dyDescent="0.2">
      <c r="A30" t="s">
        <v>25</v>
      </c>
      <c r="B30" t="s">
        <v>1215</v>
      </c>
      <c r="C30" s="3">
        <v>16729.101999999999</v>
      </c>
    </row>
    <row r="31" spans="1:3" x14ac:dyDescent="0.2">
      <c r="A31" t="s">
        <v>25</v>
      </c>
      <c r="B31" t="s">
        <v>2291</v>
      </c>
      <c r="C31" s="3">
        <v>7292.5239999999994</v>
      </c>
    </row>
    <row r="32" spans="1:3" x14ac:dyDescent="0.2">
      <c r="A32" t="s">
        <v>25</v>
      </c>
      <c r="B32" t="s">
        <v>693</v>
      </c>
      <c r="C32" s="3">
        <v>35764.312000000013</v>
      </c>
    </row>
    <row r="33" spans="1:3" x14ac:dyDescent="0.2">
      <c r="A33" t="s">
        <v>25</v>
      </c>
      <c r="B33" t="s">
        <v>588</v>
      </c>
      <c r="C33" s="3">
        <v>4783.5220000000008</v>
      </c>
    </row>
    <row r="34" spans="1:3" x14ac:dyDescent="0.2">
      <c r="A34" t="s">
        <v>25</v>
      </c>
      <c r="B34" t="s">
        <v>240</v>
      </c>
      <c r="C34" s="3">
        <v>310876.27099999978</v>
      </c>
    </row>
    <row r="35" spans="1:3" x14ac:dyDescent="0.2">
      <c r="A35" t="s">
        <v>25</v>
      </c>
      <c r="B35" t="s">
        <v>82</v>
      </c>
      <c r="C35" s="3">
        <v>55603.163999999968</v>
      </c>
    </row>
    <row r="36" spans="1:3" x14ac:dyDescent="0.2">
      <c r="A36" t="s">
        <v>25</v>
      </c>
      <c r="B36" t="s">
        <v>5287</v>
      </c>
      <c r="C36" s="3">
        <v>919.91</v>
      </c>
    </row>
    <row r="37" spans="1:3" x14ac:dyDescent="0.2">
      <c r="A37" t="s">
        <v>25</v>
      </c>
      <c r="B37" t="s">
        <v>440</v>
      </c>
      <c r="C37" s="3">
        <v>78258.135999999926</v>
      </c>
    </row>
    <row r="38" spans="1:3" x14ac:dyDescent="0.2">
      <c r="A38" t="s">
        <v>25</v>
      </c>
      <c r="B38" t="s">
        <v>572</v>
      </c>
      <c r="C38" s="3">
        <v>19683.390000000003</v>
      </c>
    </row>
    <row r="39" spans="1:3" x14ac:dyDescent="0.2">
      <c r="A39" t="s">
        <v>25</v>
      </c>
      <c r="B39" t="s">
        <v>373</v>
      </c>
      <c r="C39" s="3">
        <v>17431.149999999991</v>
      </c>
    </row>
    <row r="40" spans="1:3" x14ac:dyDescent="0.2">
      <c r="A40" t="s">
        <v>25</v>
      </c>
      <c r="B40" t="s">
        <v>134</v>
      </c>
      <c r="C40" s="3">
        <v>116511.91400000003</v>
      </c>
    </row>
    <row r="41" spans="1:3" x14ac:dyDescent="0.2">
      <c r="A41" t="s">
        <v>25</v>
      </c>
      <c r="B41" t="s">
        <v>1221</v>
      </c>
      <c r="C41" s="3">
        <v>22627.955999999995</v>
      </c>
    </row>
    <row r="42" spans="1:3" x14ac:dyDescent="0.2">
      <c r="A42" t="s">
        <v>25</v>
      </c>
      <c r="B42" t="s">
        <v>341</v>
      </c>
      <c r="C42" s="3">
        <v>8481.7099999999991</v>
      </c>
    </row>
    <row r="43" spans="1:3" x14ac:dyDescent="0.2">
      <c r="A43" t="s">
        <v>25</v>
      </c>
      <c r="B43" t="s">
        <v>4194</v>
      </c>
      <c r="C43" s="3">
        <v>1315.5600000000002</v>
      </c>
    </row>
    <row r="44" spans="1:3" x14ac:dyDescent="0.2">
      <c r="A44" t="s">
        <v>25</v>
      </c>
      <c r="B44" t="s">
        <v>300</v>
      </c>
      <c r="C44" s="3">
        <v>30661.872999999981</v>
      </c>
    </row>
    <row r="45" spans="1:3" x14ac:dyDescent="0.2">
      <c r="A45" t="s">
        <v>25</v>
      </c>
      <c r="B45" t="s">
        <v>96</v>
      </c>
      <c r="C45" s="3">
        <v>170188.04580000002</v>
      </c>
    </row>
    <row r="46" spans="1:3" x14ac:dyDescent="0.2">
      <c r="A46" t="s">
        <v>25</v>
      </c>
      <c r="B46" t="s">
        <v>111</v>
      </c>
      <c r="C46" s="3">
        <v>11220.055999999999</v>
      </c>
    </row>
    <row r="47" spans="1:3" x14ac:dyDescent="0.2">
      <c r="A47" t="s">
        <v>25</v>
      </c>
      <c r="B47" t="s">
        <v>4115</v>
      </c>
      <c r="C47" s="3">
        <v>8929.369999999999</v>
      </c>
    </row>
    <row r="48" spans="1:3" x14ac:dyDescent="0.2">
      <c r="A48" t="s">
        <v>25</v>
      </c>
      <c r="B48" t="s">
        <v>287</v>
      </c>
      <c r="C48" s="3">
        <v>70636.719999999987</v>
      </c>
    </row>
    <row r="49" spans="1:3" x14ac:dyDescent="0.2">
      <c r="A49" t="s">
        <v>25</v>
      </c>
      <c r="B49" t="s">
        <v>89</v>
      </c>
      <c r="C49" s="3">
        <v>138641.26999999993</v>
      </c>
    </row>
    <row r="50" spans="1:3" x14ac:dyDescent="0.2">
      <c r="A50" t="s">
        <v>25</v>
      </c>
      <c r="B50" t="s">
        <v>5813</v>
      </c>
      <c r="C50" s="3">
        <v>1209.8240000000001</v>
      </c>
    </row>
    <row r="51" spans="1:3" x14ac:dyDescent="0.2">
      <c r="A51" t="s">
        <v>25</v>
      </c>
      <c r="B51" t="s">
        <v>105</v>
      </c>
      <c r="C51" s="3">
        <v>32114.610000000019</v>
      </c>
    </row>
    <row r="52" spans="1:3" x14ac:dyDescent="0.2">
      <c r="A52" t="s">
        <v>25</v>
      </c>
      <c r="B52" t="s">
        <v>5623</v>
      </c>
      <c r="C52" s="3">
        <v>1603.1360000000002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3</vt:i4>
      </vt:variant>
    </vt:vector>
  </HeadingPairs>
  <TitlesOfParts>
    <vt:vector size="16" baseType="lpstr">
      <vt:lpstr>Dashboard</vt:lpstr>
      <vt:lpstr>Orders</vt:lpstr>
      <vt:lpstr>People</vt:lpstr>
      <vt:lpstr>Returns</vt:lpstr>
      <vt:lpstr>Sales by Category</vt:lpstr>
      <vt:lpstr>Sales and Profit by Year</vt:lpstr>
      <vt:lpstr>Sales and Profit by Segment</vt:lpstr>
      <vt:lpstr>Sales and Profit by Manager</vt:lpstr>
      <vt:lpstr>PiePiwotBySeg</vt:lpstr>
      <vt:lpstr>Sales by Region</vt:lpstr>
      <vt:lpstr>SparklineSales</vt:lpstr>
      <vt:lpstr>SparklineProfit</vt:lpstr>
      <vt:lpstr>MapPivot</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Daria Popovych</dc:creator>
  <cp:lastModifiedBy>Daria Popovych</cp:lastModifiedBy>
  <dcterms:created xsi:type="dcterms:W3CDTF">2019-07-08T16:52:48Z</dcterms:created>
  <dcterms:modified xsi:type="dcterms:W3CDTF">2021-05-05T02:39:12Z</dcterms:modified>
</cp:coreProperties>
</file>